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40BC7737-401D-44D6-8EE9-AA9A4A3A31D9}" xr6:coauthVersionLast="47" xr6:coauthVersionMax="47" xr10:uidLastSave="{00000000-0000-0000-0000-000000000000}"/>
  <bookViews>
    <workbookView xWindow="-120" yWindow="-120" windowWidth="20730" windowHeight="11160" tabRatio="942" firstSheet="1" activeTab="7" xr2:uid="{00000000-000D-0000-FFFF-FFFF00000000}"/>
  </bookViews>
  <sheets>
    <sheet name="input_yearly" sheetId="40" state="hidden" r:id="rId1"/>
    <sheet name="index" sheetId="1" r:id="rId2"/>
    <sheet name="input_daily" sheetId="39" r:id="rId3"/>
    <sheet name="dashboard" sheetId="31" state="hidden" r:id="rId4"/>
    <sheet name="batches" sheetId="2" state="hidden" r:id="rId5"/>
    <sheet name="moisture_daily" sheetId="34" state="hidden" r:id="rId6"/>
    <sheet name="input-week" sheetId="32" state="hidden" r:id="rId7"/>
    <sheet name="output" sheetId="4" r:id="rId8"/>
    <sheet name="wieght_report" sheetId="5" state="hidden" r:id="rId9"/>
    <sheet name="ct_report" sheetId="6" state="hidden" r:id="rId10"/>
    <sheet name="scrap_report" sheetId="7" state="hidden" r:id="rId11"/>
    <sheet name="scrap_days" sheetId="8" state="hidden" r:id="rId12"/>
    <sheet name="scrap_type_machines" sheetId="9" state="hidden" r:id="rId13"/>
    <sheet name="material_daily_silo" sheetId="37" state="hidden" r:id="rId14"/>
    <sheet name="scrap_machine" sheetId="10" state="hidden" r:id="rId15"/>
    <sheet name="scrap_machine_yearly" sheetId="11" state="hidden" r:id="rId16"/>
    <sheet name="wieght_yearly" sheetId="12" state="hidden" r:id="rId17"/>
    <sheet name="ct_yearly" sheetId="13" state="hidden" r:id="rId18"/>
    <sheet name="scrap_yearly" sheetId="14" state="hidden" r:id="rId19"/>
    <sheet name="month" sheetId="15" state="hidden" r:id="rId20"/>
    <sheet name="output_molds" sheetId="16" state="hidden" r:id="rId21"/>
    <sheet name="year" sheetId="17" state="hidden" r:id="rId22"/>
    <sheet name="output_molds_yearly" sheetId="18" state="hidden" r:id="rId23"/>
    <sheet name="output_yearly" sheetId="19" state="hidden" r:id="rId24"/>
    <sheet name="output_monthly" sheetId="20" state="hidden" r:id="rId25"/>
    <sheet name="output_mold_monthly" sheetId="21" state="hidden" r:id="rId26"/>
    <sheet name="material_daily" sheetId="38" state="hidden" r:id="rId27"/>
    <sheet name="materials" sheetId="22" state="hidden" r:id="rId28"/>
    <sheet name="input_materials" sheetId="23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input_daily!$A$3:$GD$3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>output!$AJ$2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input_daily!$A$1:$EC$1290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A5" i="39" l="1"/>
  <c r="DA6" i="39"/>
  <c r="DA7" i="39"/>
  <c r="DA8" i="39"/>
  <c r="DA9" i="39"/>
  <c r="DA10" i="39"/>
  <c r="DA11" i="39"/>
  <c r="DA12" i="39"/>
  <c r="DA13" i="39"/>
  <c r="DA14" i="39"/>
  <c r="DA15" i="39"/>
  <c r="DA16" i="39"/>
  <c r="DA17" i="39"/>
  <c r="DA18" i="39"/>
  <c r="DA19" i="39"/>
  <c r="DA20" i="39"/>
  <c r="DA21" i="39"/>
  <c r="DA22" i="39"/>
  <c r="DA23" i="39"/>
  <c r="DA24" i="39"/>
  <c r="DA25" i="39"/>
  <c r="DA26" i="39"/>
  <c r="DA27" i="39"/>
  <c r="DA28" i="39"/>
  <c r="DA29" i="39"/>
  <c r="DA30" i="39"/>
  <c r="DA31" i="39"/>
  <c r="DA32" i="39"/>
  <c r="DA33" i="39"/>
  <c r="DA34" i="39"/>
  <c r="DA35" i="39"/>
  <c r="DA36" i="39"/>
  <c r="DA37" i="39"/>
  <c r="DA38" i="39"/>
  <c r="DA39" i="39"/>
  <c r="DA40" i="39"/>
  <c r="DA41" i="39"/>
  <c r="DA42" i="39"/>
  <c r="DA43" i="39"/>
  <c r="DA44" i="39"/>
  <c r="DA45" i="39"/>
  <c r="DA46" i="39"/>
  <c r="DA47" i="39"/>
  <c r="DA48" i="39"/>
  <c r="DA49" i="39"/>
  <c r="DA50" i="39"/>
  <c r="DA51" i="39"/>
  <c r="DA52" i="39"/>
  <c r="DA53" i="39"/>
  <c r="DA54" i="39"/>
  <c r="DA55" i="39"/>
  <c r="DA56" i="39"/>
  <c r="DA57" i="39"/>
  <c r="DA58" i="39"/>
  <c r="DA59" i="39"/>
  <c r="DA60" i="39"/>
  <c r="DA61" i="39"/>
  <c r="DA62" i="39"/>
  <c r="DA63" i="39"/>
  <c r="DA64" i="39"/>
  <c r="DA65" i="39"/>
  <c r="DA66" i="39"/>
  <c r="DA67" i="39"/>
  <c r="DA68" i="39"/>
  <c r="DA69" i="39"/>
  <c r="DA70" i="39"/>
  <c r="DA71" i="39"/>
  <c r="DA72" i="39"/>
  <c r="DA73" i="39"/>
  <c r="DA74" i="39"/>
  <c r="DA75" i="39"/>
  <c r="DA76" i="39"/>
  <c r="DA77" i="39"/>
  <c r="DA78" i="39"/>
  <c r="DA79" i="39"/>
  <c r="DA80" i="39"/>
  <c r="DA81" i="39"/>
  <c r="DA82" i="39"/>
  <c r="DA83" i="39"/>
  <c r="DA84" i="39"/>
  <c r="DA85" i="39"/>
  <c r="DA86" i="39"/>
  <c r="DA87" i="39"/>
  <c r="DA88" i="39"/>
  <c r="DA89" i="39"/>
  <c r="DA90" i="39"/>
  <c r="DA91" i="39"/>
  <c r="DA92" i="39"/>
  <c r="DA93" i="39"/>
  <c r="DA94" i="39"/>
  <c r="DA95" i="39"/>
  <c r="DA96" i="39"/>
  <c r="DA97" i="39"/>
  <c r="DA98" i="39"/>
  <c r="DA99" i="39"/>
  <c r="DA100" i="39"/>
  <c r="DA101" i="39"/>
  <c r="DA102" i="39"/>
  <c r="DA103" i="39"/>
  <c r="DA104" i="39"/>
  <c r="DA105" i="39"/>
  <c r="DA106" i="39"/>
  <c r="DA107" i="39"/>
  <c r="DA108" i="39"/>
  <c r="DA109" i="39"/>
  <c r="DA110" i="39"/>
  <c r="DA111" i="39"/>
  <c r="DA112" i="39"/>
  <c r="DA113" i="39"/>
  <c r="DA114" i="39"/>
  <c r="DA115" i="39"/>
  <c r="DA116" i="39"/>
  <c r="DA117" i="39"/>
  <c r="DA118" i="39"/>
  <c r="DA119" i="39"/>
  <c r="DA120" i="39"/>
  <c r="DA121" i="39"/>
  <c r="DA122" i="39"/>
  <c r="DA123" i="39"/>
  <c r="DA124" i="39"/>
  <c r="DA125" i="39"/>
  <c r="DA126" i="39"/>
  <c r="DA127" i="39"/>
  <c r="DA128" i="39"/>
  <c r="DA129" i="39"/>
  <c r="DA130" i="39"/>
  <c r="DA131" i="39"/>
  <c r="DA132" i="39"/>
  <c r="DA133" i="39"/>
  <c r="DA134" i="39"/>
  <c r="DA135" i="39"/>
  <c r="DA136" i="39"/>
  <c r="DA137" i="39"/>
  <c r="DA138" i="39"/>
  <c r="DA139" i="39"/>
  <c r="DA140" i="39"/>
  <c r="DA141" i="39"/>
  <c r="DA142" i="39"/>
  <c r="DA143" i="39"/>
  <c r="DA144" i="39"/>
  <c r="DA145" i="39"/>
  <c r="DA146" i="39"/>
  <c r="DA147" i="39"/>
  <c r="DA148" i="39"/>
  <c r="DA149" i="39"/>
  <c r="DA150" i="39"/>
  <c r="DA151" i="39"/>
  <c r="DA152" i="39"/>
  <c r="DA153" i="39"/>
  <c r="DA154" i="39"/>
  <c r="DA155" i="39"/>
  <c r="DA156" i="39"/>
  <c r="DA157" i="39"/>
  <c r="DA158" i="39"/>
  <c r="DA159" i="39"/>
  <c r="DA160" i="39"/>
  <c r="DA161" i="39"/>
  <c r="DA162" i="39"/>
  <c r="DA163" i="39"/>
  <c r="DA164" i="39"/>
  <c r="DA165" i="39"/>
  <c r="DA166" i="39"/>
  <c r="DA167" i="39"/>
  <c r="DA168" i="39"/>
  <c r="DA169" i="39"/>
  <c r="DA170" i="39"/>
  <c r="DA171" i="39"/>
  <c r="DA172" i="39"/>
  <c r="DA173" i="39"/>
  <c r="DA174" i="39"/>
  <c r="DA175" i="39"/>
  <c r="DA176" i="39"/>
  <c r="DA177" i="39"/>
  <c r="DA178" i="39"/>
  <c r="DA179" i="39"/>
  <c r="DA180" i="39"/>
  <c r="DA181" i="39"/>
  <c r="DA182" i="39"/>
  <c r="DA183" i="39"/>
  <c r="DA184" i="39"/>
  <c r="DA185" i="39"/>
  <c r="DA186" i="39"/>
  <c r="DA187" i="39"/>
  <c r="DA188" i="39"/>
  <c r="DA189" i="39"/>
  <c r="DA190" i="39"/>
  <c r="DA191" i="39"/>
  <c r="DA192" i="39"/>
  <c r="DA193" i="39"/>
  <c r="DA194" i="39"/>
  <c r="DA195" i="39"/>
  <c r="DA196" i="39"/>
  <c r="DA197" i="39"/>
  <c r="DA198" i="39"/>
  <c r="DA199" i="39"/>
  <c r="DA200" i="39"/>
  <c r="DA201" i="39"/>
  <c r="DA202" i="39"/>
  <c r="DA203" i="39"/>
  <c r="DA204" i="39"/>
  <c r="DA205" i="39"/>
  <c r="DA206" i="39"/>
  <c r="DA207" i="39"/>
  <c r="DA208" i="39"/>
  <c r="DA209" i="39"/>
  <c r="DA210" i="39"/>
  <c r="DA211" i="39"/>
  <c r="DA212" i="39"/>
  <c r="DA213" i="39"/>
  <c r="DA214" i="39"/>
  <c r="DA215" i="39"/>
  <c r="DA216" i="39"/>
  <c r="DA217" i="39"/>
  <c r="DA218" i="39"/>
  <c r="DA219" i="39"/>
  <c r="DA220" i="39"/>
  <c r="DA221" i="39"/>
  <c r="DA222" i="39"/>
  <c r="DA223" i="39"/>
  <c r="DA224" i="39"/>
  <c r="DA225" i="39"/>
  <c r="DA226" i="39"/>
  <c r="DA227" i="39"/>
  <c r="DA228" i="39"/>
  <c r="DA229" i="39"/>
  <c r="DA230" i="39"/>
  <c r="DA231" i="39"/>
  <c r="DA232" i="39"/>
  <c r="DA233" i="39"/>
  <c r="DA234" i="39"/>
  <c r="DA235" i="39"/>
  <c r="DA236" i="39"/>
  <c r="DA237" i="39"/>
  <c r="DA238" i="39"/>
  <c r="DA239" i="39"/>
  <c r="DA240" i="39"/>
  <c r="DA241" i="39"/>
  <c r="DA242" i="39"/>
  <c r="DA243" i="39"/>
  <c r="DA244" i="39"/>
  <c r="DA245" i="39"/>
  <c r="DA246" i="39"/>
  <c r="DA247" i="39"/>
  <c r="DA248" i="39"/>
  <c r="DA249" i="39"/>
  <c r="DA250" i="39"/>
  <c r="DA251" i="39"/>
  <c r="DA252" i="39"/>
  <c r="DA253" i="39"/>
  <c r="DA254" i="39"/>
  <c r="DA255" i="39"/>
  <c r="DA256" i="39"/>
  <c r="DA257" i="39"/>
  <c r="DA258" i="39"/>
  <c r="DA259" i="39"/>
  <c r="DA260" i="39"/>
  <c r="DA261" i="39"/>
  <c r="DA262" i="39"/>
  <c r="DA263" i="39"/>
  <c r="DA264" i="39"/>
  <c r="DA265" i="39"/>
  <c r="DA266" i="39"/>
  <c r="DA267" i="39"/>
  <c r="DA268" i="39"/>
  <c r="DA269" i="39"/>
  <c r="DA270" i="39"/>
  <c r="DA271" i="39"/>
  <c r="DA272" i="39"/>
  <c r="DA273" i="39"/>
  <c r="DA274" i="39"/>
  <c r="DA275" i="39"/>
  <c r="DA276" i="39"/>
  <c r="DA277" i="39"/>
  <c r="DA278" i="39"/>
  <c r="DA279" i="39"/>
  <c r="DA280" i="39"/>
  <c r="DA281" i="39"/>
  <c r="DA282" i="39"/>
  <c r="DA283" i="39"/>
  <c r="DA284" i="39"/>
  <c r="DA285" i="39"/>
  <c r="DA286" i="39"/>
  <c r="DA287" i="39"/>
  <c r="DA288" i="39"/>
  <c r="DA289" i="39"/>
  <c r="DA290" i="39"/>
  <c r="DA291" i="39"/>
  <c r="DA292" i="39"/>
  <c r="DA293" i="39"/>
  <c r="DA294" i="39"/>
  <c r="DA295" i="39"/>
  <c r="DA296" i="39"/>
  <c r="DA297" i="39"/>
  <c r="DA298" i="39"/>
  <c r="DA299" i="39"/>
  <c r="DA300" i="39"/>
  <c r="DA301" i="39"/>
  <c r="DA302" i="39"/>
  <c r="DA303" i="39"/>
  <c r="DA304" i="39"/>
  <c r="DA305" i="39"/>
  <c r="DA306" i="39"/>
  <c r="DA307" i="39"/>
  <c r="DA308" i="39"/>
  <c r="DA309" i="39"/>
  <c r="DA310" i="39"/>
  <c r="DA311" i="39"/>
  <c r="DA312" i="39"/>
  <c r="DA313" i="39"/>
  <c r="DA314" i="39"/>
  <c r="DA315" i="39"/>
  <c r="DA316" i="39"/>
  <c r="DA317" i="39"/>
  <c r="DA318" i="39"/>
  <c r="DA319" i="39"/>
  <c r="DA320" i="39"/>
  <c r="DA321" i="39"/>
  <c r="DA322" i="39"/>
  <c r="DA323" i="39"/>
  <c r="DA324" i="39"/>
  <c r="DA325" i="39"/>
  <c r="DA326" i="39"/>
  <c r="DA327" i="39"/>
  <c r="DA328" i="39"/>
  <c r="DA329" i="39"/>
  <c r="DA330" i="39"/>
  <c r="DA331" i="39"/>
  <c r="DA332" i="39"/>
  <c r="DA333" i="39"/>
  <c r="DA334" i="39"/>
  <c r="DA335" i="39"/>
  <c r="DA336" i="39"/>
  <c r="DA337" i="39"/>
  <c r="DA338" i="39"/>
  <c r="DA339" i="39"/>
  <c r="DA340" i="39"/>
  <c r="DA341" i="39"/>
  <c r="DA342" i="39"/>
  <c r="DA343" i="39"/>
  <c r="DA344" i="39"/>
  <c r="DA345" i="39"/>
  <c r="DA346" i="39"/>
  <c r="DA347" i="39"/>
  <c r="DA348" i="39"/>
  <c r="DA349" i="39"/>
  <c r="DA350" i="39"/>
  <c r="DA351" i="39"/>
  <c r="DA352" i="39"/>
  <c r="DA353" i="39"/>
  <c r="DA354" i="39"/>
  <c r="DA355" i="39"/>
  <c r="DA356" i="39"/>
  <c r="DA357" i="39"/>
  <c r="DA358" i="39"/>
  <c r="DA359" i="39"/>
  <c r="DA360" i="39"/>
  <c r="DA361" i="39"/>
  <c r="DA362" i="39"/>
  <c r="DA363" i="39"/>
  <c r="DA364" i="39"/>
  <c r="DA365" i="39"/>
  <c r="DA366" i="39"/>
  <c r="DA367" i="39"/>
  <c r="DA368" i="39"/>
  <c r="DA369" i="39"/>
  <c r="DA370" i="39"/>
  <c r="DA371" i="39"/>
  <c r="DA372" i="39"/>
  <c r="DA373" i="39"/>
  <c r="DA374" i="39"/>
  <c r="DA375" i="39"/>
  <c r="DA376" i="39"/>
  <c r="DA377" i="39"/>
  <c r="DA378" i="39"/>
  <c r="DA379" i="39"/>
  <c r="DA380" i="39"/>
  <c r="DA381" i="39"/>
  <c r="DA382" i="39"/>
  <c r="DA383" i="39"/>
  <c r="DA384" i="39"/>
  <c r="DA385" i="39"/>
  <c r="DA386" i="39"/>
  <c r="DA387" i="39"/>
  <c r="DA388" i="39"/>
  <c r="DA389" i="39"/>
  <c r="DA390" i="39"/>
  <c r="DA391" i="39"/>
  <c r="DA392" i="39"/>
  <c r="DA393" i="39"/>
  <c r="DA394" i="39"/>
  <c r="DA395" i="39"/>
  <c r="DA396" i="39"/>
  <c r="DA397" i="39"/>
  <c r="DA398" i="39"/>
  <c r="DA399" i="39"/>
  <c r="DA400" i="39"/>
  <c r="DA401" i="39"/>
  <c r="DA402" i="39"/>
  <c r="DA403" i="39"/>
  <c r="DA404" i="39"/>
  <c r="DA405" i="39"/>
  <c r="DA406" i="39"/>
  <c r="DA407" i="39"/>
  <c r="DA408" i="39"/>
  <c r="DA409" i="39"/>
  <c r="DA410" i="39"/>
  <c r="DA411" i="39"/>
  <c r="DA412" i="39"/>
  <c r="DA413" i="39"/>
  <c r="DA414" i="39"/>
  <c r="DA415" i="39"/>
  <c r="DA416" i="39"/>
  <c r="DA417" i="39"/>
  <c r="DA418" i="39"/>
  <c r="DA419" i="39"/>
  <c r="DA420" i="39"/>
  <c r="DA421" i="39"/>
  <c r="DA422" i="39"/>
  <c r="DA423" i="39"/>
  <c r="DA424" i="39"/>
  <c r="DA425" i="39"/>
  <c r="DA426" i="39"/>
  <c r="DA427" i="39"/>
  <c r="DA428" i="39"/>
  <c r="DA429" i="39"/>
  <c r="DA430" i="39"/>
  <c r="DA431" i="39"/>
  <c r="DA432" i="39"/>
  <c r="DA433" i="39"/>
  <c r="DA434" i="39"/>
  <c r="DA435" i="39"/>
  <c r="DA436" i="39"/>
  <c r="DA437" i="39"/>
  <c r="DA438" i="39"/>
  <c r="DA439" i="39"/>
  <c r="DA440" i="39"/>
  <c r="DA441" i="39"/>
  <c r="DA442" i="39"/>
  <c r="DA443" i="39"/>
  <c r="DA444" i="39"/>
  <c r="DA445" i="39"/>
  <c r="DA446" i="39"/>
  <c r="DA447" i="39"/>
  <c r="DA448" i="39"/>
  <c r="DA449" i="39"/>
  <c r="DA450" i="39"/>
  <c r="DA451" i="39"/>
  <c r="DA452" i="39"/>
  <c r="DA453" i="39"/>
  <c r="DA454" i="39"/>
  <c r="DA455" i="39"/>
  <c r="DA456" i="39"/>
  <c r="DA457" i="39"/>
  <c r="DA458" i="39"/>
  <c r="DA459" i="39"/>
  <c r="DA460" i="39"/>
  <c r="DA461" i="39"/>
  <c r="DA462" i="39"/>
  <c r="DA463" i="39"/>
  <c r="DA464" i="39"/>
  <c r="DA465" i="39"/>
  <c r="DA466" i="39"/>
  <c r="DA467" i="39"/>
  <c r="DA468" i="39"/>
  <c r="DA469" i="39"/>
  <c r="DA470" i="39"/>
  <c r="DA471" i="39"/>
  <c r="DA472" i="39"/>
  <c r="DA473" i="39"/>
  <c r="DA474" i="39"/>
  <c r="DA475" i="39"/>
  <c r="DA476" i="39"/>
  <c r="DA477" i="39"/>
  <c r="DA478" i="39"/>
  <c r="DA479" i="39"/>
  <c r="DA480" i="39"/>
  <c r="DA481" i="39"/>
  <c r="DA482" i="39"/>
  <c r="DA483" i="39"/>
  <c r="DA484" i="39"/>
  <c r="DA485" i="39"/>
  <c r="DA486" i="39"/>
  <c r="DA487" i="39"/>
  <c r="DA488" i="39"/>
  <c r="DA489" i="39"/>
  <c r="DA490" i="39"/>
  <c r="DA491" i="39"/>
  <c r="DA492" i="39"/>
  <c r="DA493" i="39"/>
  <c r="DA494" i="39"/>
  <c r="DA495" i="39"/>
  <c r="DA496" i="39"/>
  <c r="DA497" i="39"/>
  <c r="DA498" i="39"/>
  <c r="DA499" i="39"/>
  <c r="DA500" i="39"/>
  <c r="DA501" i="39"/>
  <c r="DA502" i="39"/>
  <c r="DA503" i="39"/>
  <c r="DA504" i="39"/>
  <c r="DA505" i="39"/>
  <c r="DA506" i="39"/>
  <c r="DA507" i="39"/>
  <c r="DA508" i="39"/>
  <c r="DA509" i="39"/>
  <c r="DA510" i="39"/>
  <c r="DA511" i="39"/>
  <c r="DA512" i="39"/>
  <c r="DA513" i="39"/>
  <c r="DA514" i="39"/>
  <c r="DA515" i="39"/>
  <c r="DA516" i="39"/>
  <c r="DA517" i="39"/>
  <c r="DA518" i="39"/>
  <c r="DA519" i="39"/>
  <c r="DA520" i="39"/>
  <c r="DA521" i="39"/>
  <c r="DA522" i="39"/>
  <c r="DA523" i="39"/>
  <c r="DA524" i="39"/>
  <c r="DA525" i="39"/>
  <c r="DA526" i="39"/>
  <c r="DA527" i="39"/>
  <c r="DA528" i="39"/>
  <c r="DA529" i="39"/>
  <c r="DA530" i="39"/>
  <c r="DA531" i="39"/>
  <c r="DA532" i="39"/>
  <c r="DA533" i="39"/>
  <c r="DA534" i="39"/>
  <c r="DA535" i="39"/>
  <c r="DA536" i="39"/>
  <c r="DA537" i="39"/>
  <c r="DA538" i="39"/>
  <c r="DA539" i="39"/>
  <c r="DA540" i="39"/>
  <c r="DA541" i="39"/>
  <c r="DA542" i="39"/>
  <c r="DA543" i="39"/>
  <c r="DA544" i="39"/>
  <c r="DA545" i="39"/>
  <c r="DA546" i="39"/>
  <c r="DA547" i="39"/>
  <c r="DA548" i="39"/>
  <c r="DA549" i="39"/>
  <c r="DA550" i="39"/>
  <c r="DA551" i="39"/>
  <c r="DA552" i="39"/>
  <c r="DA553" i="39"/>
  <c r="DA554" i="39"/>
  <c r="DA555" i="39"/>
  <c r="DA556" i="39"/>
  <c r="DA557" i="39"/>
  <c r="DA558" i="39"/>
  <c r="DA559" i="39"/>
  <c r="DA560" i="39"/>
  <c r="DA561" i="39"/>
  <c r="DA562" i="39"/>
  <c r="DA563" i="39"/>
  <c r="DA564" i="39"/>
  <c r="DA565" i="39"/>
  <c r="DA566" i="39"/>
  <c r="DA567" i="39"/>
  <c r="DA568" i="39"/>
  <c r="DA569" i="39"/>
  <c r="DA570" i="39"/>
  <c r="DA571" i="39"/>
  <c r="DA572" i="39"/>
  <c r="DA573" i="39"/>
  <c r="DA574" i="39"/>
  <c r="DA575" i="39"/>
  <c r="DA576" i="39"/>
  <c r="DA577" i="39"/>
  <c r="DA578" i="39"/>
  <c r="DA579" i="39"/>
  <c r="DA580" i="39"/>
  <c r="DA581" i="39"/>
  <c r="DA582" i="39"/>
  <c r="DA583" i="39"/>
  <c r="DA584" i="39"/>
  <c r="DA585" i="39"/>
  <c r="DA586" i="39"/>
  <c r="DA587" i="39"/>
  <c r="DA588" i="39"/>
  <c r="DA589" i="39"/>
  <c r="DA590" i="39"/>
  <c r="DA591" i="39"/>
  <c r="DA592" i="39"/>
  <c r="DA593" i="39"/>
  <c r="DA594" i="39"/>
  <c r="DA595" i="39"/>
  <c r="DA596" i="39"/>
  <c r="DA597" i="39"/>
  <c r="DA598" i="39"/>
  <c r="DA599" i="39"/>
  <c r="DA600" i="39"/>
  <c r="DA601" i="39"/>
  <c r="DA602" i="39"/>
  <c r="DA603" i="39"/>
  <c r="DA604" i="39"/>
  <c r="DA605" i="39"/>
  <c r="DA606" i="39"/>
  <c r="DA607" i="39"/>
  <c r="DA608" i="39"/>
  <c r="DA609" i="39"/>
  <c r="DA610" i="39"/>
  <c r="DA611" i="39"/>
  <c r="DA612" i="39"/>
  <c r="DA613" i="39"/>
  <c r="DA614" i="39"/>
  <c r="DA615" i="39"/>
  <c r="DA616" i="39"/>
  <c r="DA617" i="39"/>
  <c r="DA618" i="39"/>
  <c r="DA619" i="39"/>
  <c r="DA620" i="39"/>
  <c r="DA621" i="39"/>
  <c r="DA622" i="39"/>
  <c r="DA623" i="39"/>
  <c r="DA624" i="39"/>
  <c r="DA625" i="39"/>
  <c r="DA626" i="39"/>
  <c r="DA627" i="39"/>
  <c r="DA628" i="39"/>
  <c r="DA629" i="39"/>
  <c r="DA630" i="39"/>
  <c r="DA631" i="39"/>
  <c r="DA632" i="39"/>
  <c r="DA633" i="39"/>
  <c r="DA634" i="39"/>
  <c r="DA635" i="39"/>
  <c r="DA636" i="39"/>
  <c r="DA637" i="39"/>
  <c r="DA638" i="39"/>
  <c r="DA639" i="39"/>
  <c r="DA640" i="39"/>
  <c r="DA641" i="39"/>
  <c r="DA642" i="39"/>
  <c r="DA643" i="39"/>
  <c r="DA644" i="39"/>
  <c r="DA645" i="39"/>
  <c r="DA646" i="39"/>
  <c r="DA647" i="39"/>
  <c r="DA648" i="39"/>
  <c r="DA649" i="39"/>
  <c r="DA650" i="39"/>
  <c r="DA651" i="39"/>
  <c r="DA652" i="39"/>
  <c r="DA653" i="39"/>
  <c r="DA654" i="39"/>
  <c r="DA655" i="39"/>
  <c r="DA656" i="39"/>
  <c r="DA657" i="39"/>
  <c r="DA658" i="39"/>
  <c r="DA659" i="39"/>
  <c r="DA660" i="39"/>
  <c r="DA661" i="39"/>
  <c r="DA662" i="39"/>
  <c r="DA663" i="39"/>
  <c r="DA664" i="39"/>
  <c r="DA665" i="39"/>
  <c r="DA666" i="39"/>
  <c r="DA667" i="39"/>
  <c r="DA668" i="39"/>
  <c r="DA669" i="39"/>
  <c r="DA670" i="39"/>
  <c r="DA671" i="39"/>
  <c r="DA672" i="39"/>
  <c r="DA673" i="39"/>
  <c r="DA674" i="39"/>
  <c r="DA675" i="39"/>
  <c r="DA676" i="39"/>
  <c r="DA677" i="39"/>
  <c r="DA678" i="39"/>
  <c r="DA679" i="39"/>
  <c r="DA680" i="39"/>
  <c r="DA681" i="39"/>
  <c r="DA682" i="39"/>
  <c r="DA683" i="39"/>
  <c r="DA684" i="39"/>
  <c r="DA685" i="39"/>
  <c r="DA686" i="39"/>
  <c r="DA687" i="39"/>
  <c r="DA688" i="39"/>
  <c r="DA689" i="39"/>
  <c r="DA690" i="39"/>
  <c r="DA691" i="39"/>
  <c r="DA692" i="39"/>
  <c r="DA693" i="39"/>
  <c r="DA694" i="39"/>
  <c r="DA695" i="39"/>
  <c r="DA696" i="39"/>
  <c r="DA697" i="39"/>
  <c r="DA698" i="39"/>
  <c r="DA699" i="39"/>
  <c r="DA700" i="39"/>
  <c r="DA701" i="39"/>
  <c r="DA702" i="39"/>
  <c r="DA703" i="39"/>
  <c r="DA704" i="39"/>
  <c r="DA705" i="39"/>
  <c r="DA706" i="39"/>
  <c r="DA707" i="39"/>
  <c r="DA708" i="39"/>
  <c r="DA709" i="39"/>
  <c r="DA710" i="39"/>
  <c r="DA711" i="39"/>
  <c r="DA712" i="39"/>
  <c r="DA713" i="39"/>
  <c r="DA714" i="39"/>
  <c r="DA715" i="39"/>
  <c r="DA716" i="39"/>
  <c r="DA717" i="39"/>
  <c r="DA718" i="39"/>
  <c r="DA719" i="39"/>
  <c r="DA720" i="39"/>
  <c r="DA721" i="39"/>
  <c r="DA722" i="39"/>
  <c r="DA723" i="39"/>
  <c r="DA724" i="39"/>
  <c r="DA725" i="39"/>
  <c r="DA726" i="39"/>
  <c r="DA727" i="39"/>
  <c r="DA728" i="39"/>
  <c r="DA729" i="39"/>
  <c r="DA730" i="39"/>
  <c r="DA731" i="39"/>
  <c r="DA732" i="39"/>
  <c r="DA733" i="39"/>
  <c r="DA734" i="39"/>
  <c r="DA735" i="39"/>
  <c r="DA736" i="39"/>
  <c r="DA737" i="39"/>
  <c r="DA738" i="39"/>
  <c r="DA739" i="39"/>
  <c r="DA740" i="39"/>
  <c r="DA741" i="39"/>
  <c r="DA742" i="39"/>
  <c r="DA743" i="39"/>
  <c r="DA744" i="39"/>
  <c r="DA745" i="39"/>
  <c r="DA746" i="39"/>
  <c r="DA747" i="39"/>
  <c r="DA748" i="39"/>
  <c r="DA749" i="39"/>
  <c r="DA750" i="39"/>
  <c r="DA751" i="39"/>
  <c r="DA752" i="39"/>
  <c r="DA753" i="39"/>
  <c r="DA754" i="39"/>
  <c r="DA755" i="39"/>
  <c r="DA756" i="39"/>
  <c r="DA757" i="39"/>
  <c r="DA758" i="39"/>
  <c r="DA759" i="39"/>
  <c r="DA760" i="39"/>
  <c r="DA761" i="39"/>
  <c r="DA762" i="39"/>
  <c r="DA763" i="39"/>
  <c r="DA764" i="39"/>
  <c r="DA765" i="39"/>
  <c r="DA766" i="39"/>
  <c r="DA767" i="39"/>
  <c r="DA768" i="39"/>
  <c r="DA769" i="39"/>
  <c r="DA770" i="39"/>
  <c r="DA771" i="39"/>
  <c r="DA772" i="39"/>
  <c r="DA773" i="39"/>
  <c r="DA774" i="39"/>
  <c r="DA775" i="39"/>
  <c r="DA776" i="39"/>
  <c r="DA777" i="39"/>
  <c r="DA778" i="39"/>
  <c r="DA779" i="39"/>
  <c r="DA780" i="39"/>
  <c r="DA781" i="39"/>
  <c r="DA782" i="39"/>
  <c r="DA783" i="39"/>
  <c r="DA784" i="39"/>
  <c r="DA785" i="39"/>
  <c r="DA786" i="39"/>
  <c r="DA787" i="39"/>
  <c r="DA788" i="39"/>
  <c r="DA789" i="39"/>
  <c r="DA790" i="39"/>
  <c r="DA791" i="39"/>
  <c r="DA792" i="39"/>
  <c r="DA793" i="39"/>
  <c r="DA794" i="39"/>
  <c r="DA795" i="39"/>
  <c r="DA796" i="39"/>
  <c r="DA797" i="39"/>
  <c r="DA798" i="39"/>
  <c r="DA799" i="39"/>
  <c r="DA800" i="39"/>
  <c r="DA801" i="39"/>
  <c r="DA802" i="39"/>
  <c r="DA803" i="39"/>
  <c r="DA804" i="39"/>
  <c r="DA805" i="39"/>
  <c r="DA806" i="39"/>
  <c r="DA807" i="39"/>
  <c r="DA808" i="39"/>
  <c r="DA809" i="39"/>
  <c r="DA810" i="39"/>
  <c r="DA811" i="39"/>
  <c r="DA812" i="39"/>
  <c r="DA813" i="39"/>
  <c r="DA814" i="39"/>
  <c r="DA815" i="39"/>
  <c r="DA816" i="39"/>
  <c r="DA817" i="39"/>
  <c r="DA818" i="39"/>
  <c r="DA819" i="39"/>
  <c r="DA820" i="39"/>
  <c r="DA821" i="39"/>
  <c r="DA822" i="39"/>
  <c r="DA823" i="39"/>
  <c r="DA824" i="39"/>
  <c r="DA825" i="39"/>
  <c r="DA826" i="39"/>
  <c r="DA827" i="39"/>
  <c r="DA828" i="39"/>
  <c r="DA829" i="39"/>
  <c r="DA830" i="39"/>
  <c r="DA831" i="39"/>
  <c r="DA832" i="39"/>
  <c r="DA833" i="39"/>
  <c r="DA834" i="39"/>
  <c r="DA835" i="39"/>
  <c r="DA836" i="39"/>
  <c r="DA837" i="39"/>
  <c r="DA838" i="39"/>
  <c r="DA839" i="39"/>
  <c r="DA840" i="39"/>
  <c r="DA841" i="39"/>
  <c r="DA842" i="39"/>
  <c r="DA843" i="39"/>
  <c r="DA844" i="39"/>
  <c r="DA845" i="39"/>
  <c r="DA846" i="39"/>
  <c r="DA847" i="39"/>
  <c r="DA848" i="39"/>
  <c r="DA849" i="39"/>
  <c r="DA850" i="39"/>
  <c r="DA851" i="39"/>
  <c r="DA852" i="39"/>
  <c r="DA853" i="39"/>
  <c r="DA854" i="39"/>
  <c r="DA855" i="39"/>
  <c r="DA856" i="39"/>
  <c r="DA857" i="39"/>
  <c r="DA858" i="39"/>
  <c r="DA859" i="39"/>
  <c r="DA860" i="39"/>
  <c r="DA861" i="39"/>
  <c r="DA862" i="39"/>
  <c r="DA863" i="39"/>
  <c r="DA864" i="39"/>
  <c r="DA865" i="39"/>
  <c r="DA866" i="39"/>
  <c r="DA867" i="39"/>
  <c r="DA868" i="39"/>
  <c r="DA869" i="39"/>
  <c r="DA870" i="39"/>
  <c r="DA871" i="39"/>
  <c r="DA872" i="39"/>
  <c r="DA873" i="39"/>
  <c r="DA874" i="39"/>
  <c r="DA875" i="39"/>
  <c r="DA876" i="39"/>
  <c r="DA877" i="39"/>
  <c r="DA878" i="39"/>
  <c r="DA879" i="39"/>
  <c r="DA880" i="39"/>
  <c r="DA881" i="39"/>
  <c r="DA882" i="39"/>
  <c r="DA883" i="39"/>
  <c r="DA884" i="39"/>
  <c r="DA885" i="39"/>
  <c r="DA886" i="39"/>
  <c r="DA887" i="39"/>
  <c r="DA888" i="39"/>
  <c r="DA889" i="39"/>
  <c r="DA890" i="39"/>
  <c r="DA891" i="39"/>
  <c r="DA892" i="39"/>
  <c r="DA893" i="39"/>
  <c r="DA894" i="39"/>
  <c r="DA895" i="39"/>
  <c r="DA896" i="39"/>
  <c r="DA897" i="39"/>
  <c r="DA898" i="39"/>
  <c r="DA899" i="39"/>
  <c r="DA900" i="39"/>
  <c r="DA901" i="39"/>
  <c r="DA902" i="39"/>
  <c r="DA903" i="39"/>
  <c r="DA904" i="39"/>
  <c r="DA905" i="39"/>
  <c r="DA906" i="39"/>
  <c r="DA907" i="39"/>
  <c r="DA908" i="39"/>
  <c r="DA909" i="39"/>
  <c r="DA910" i="39"/>
  <c r="DA911" i="39"/>
  <c r="DA912" i="39"/>
  <c r="DA913" i="39"/>
  <c r="DA914" i="39"/>
  <c r="DA915" i="39"/>
  <c r="DA916" i="39"/>
  <c r="DA917" i="39"/>
  <c r="DA918" i="39"/>
  <c r="DA919" i="39"/>
  <c r="DA920" i="39"/>
  <c r="DA921" i="39"/>
  <c r="DA922" i="39"/>
  <c r="DA923" i="39"/>
  <c r="DA924" i="39"/>
  <c r="DA925" i="39"/>
  <c r="DA926" i="39"/>
  <c r="DA927" i="39"/>
  <c r="DA928" i="39"/>
  <c r="DA929" i="39"/>
  <c r="DA930" i="39"/>
  <c r="DA931" i="39"/>
  <c r="DA932" i="39"/>
  <c r="DA933" i="39"/>
  <c r="DA934" i="39"/>
  <c r="DA935" i="39"/>
  <c r="DA936" i="39"/>
  <c r="DA937" i="39"/>
  <c r="DA938" i="39"/>
  <c r="DA939" i="39"/>
  <c r="DA940" i="39"/>
  <c r="DA941" i="39"/>
  <c r="DA942" i="39"/>
  <c r="DA943" i="39"/>
  <c r="DA944" i="39"/>
  <c r="DA945" i="39"/>
  <c r="DA946" i="39"/>
  <c r="DA947" i="39"/>
  <c r="DA948" i="39"/>
  <c r="DA949" i="39"/>
  <c r="DA950" i="39"/>
  <c r="DA951" i="39"/>
  <c r="DA952" i="39"/>
  <c r="DA953" i="39"/>
  <c r="DA954" i="39"/>
  <c r="DA955" i="39"/>
  <c r="DA956" i="39"/>
  <c r="DA957" i="39"/>
  <c r="DA958" i="39"/>
  <c r="DA959" i="39"/>
  <c r="DA960" i="39"/>
  <c r="DA961" i="39"/>
  <c r="DA962" i="39"/>
  <c r="DA963" i="39"/>
  <c r="DA964" i="39"/>
  <c r="DA965" i="39"/>
  <c r="DA966" i="39"/>
  <c r="DA967" i="39"/>
  <c r="DA968" i="39"/>
  <c r="DA969" i="39"/>
  <c r="DA970" i="39"/>
  <c r="DA971" i="39"/>
  <c r="DA972" i="39"/>
  <c r="DA973" i="39"/>
  <c r="DA974" i="39"/>
  <c r="DA975" i="39"/>
  <c r="DA976" i="39"/>
  <c r="DA977" i="39"/>
  <c r="DA978" i="39"/>
  <c r="DA979" i="39"/>
  <c r="DA980" i="39"/>
  <c r="DA981" i="39"/>
  <c r="DA982" i="39"/>
  <c r="DA983" i="39"/>
  <c r="DA984" i="39"/>
  <c r="DA985" i="39"/>
  <c r="DA986" i="39"/>
  <c r="DA987" i="39"/>
  <c r="DA988" i="39"/>
  <c r="DA989" i="39"/>
  <c r="DA990" i="39"/>
  <c r="DA991" i="39"/>
  <c r="DA992" i="39"/>
  <c r="DA993" i="39"/>
  <c r="DA994" i="39"/>
  <c r="DA995" i="39"/>
  <c r="DA996" i="39"/>
  <c r="DA997" i="39"/>
  <c r="DA998" i="39"/>
  <c r="DA999" i="39"/>
  <c r="DA1000" i="39"/>
  <c r="DA1001" i="39"/>
  <c r="DA1002" i="39"/>
  <c r="DA1003" i="39"/>
  <c r="DA1004" i="39"/>
  <c r="DA1005" i="39"/>
  <c r="DA1006" i="39"/>
  <c r="DA1007" i="39"/>
  <c r="DA1008" i="39"/>
  <c r="DA1009" i="39"/>
  <c r="DA1010" i="39"/>
  <c r="DA1011" i="39"/>
  <c r="DA1012" i="39"/>
  <c r="DA1013" i="39"/>
  <c r="DA1014" i="39"/>
  <c r="DA1015" i="39"/>
  <c r="DA1016" i="39"/>
  <c r="DA1017" i="39"/>
  <c r="DA1018" i="39"/>
  <c r="DA1019" i="39"/>
  <c r="DA1020" i="39"/>
  <c r="DA1021" i="39"/>
  <c r="DA1022" i="39"/>
  <c r="DA1023" i="39"/>
  <c r="DA1024" i="39"/>
  <c r="DA1025" i="39"/>
  <c r="DA1026" i="39"/>
  <c r="DA1027" i="39"/>
  <c r="DA1028" i="39"/>
  <c r="DA1029" i="39"/>
  <c r="DA1030" i="39"/>
  <c r="DA1031" i="39"/>
  <c r="DA1032" i="39"/>
  <c r="DA1033" i="39"/>
  <c r="DA1034" i="39"/>
  <c r="DA1035" i="39"/>
  <c r="DA1036" i="39"/>
  <c r="DA1037" i="39"/>
  <c r="DA1038" i="39"/>
  <c r="DA1039" i="39"/>
  <c r="DA1040" i="39"/>
  <c r="DA1041" i="39"/>
  <c r="DA1042" i="39"/>
  <c r="DA1043" i="39"/>
  <c r="DA1044" i="39"/>
  <c r="DA1045" i="39"/>
  <c r="DA1046" i="39"/>
  <c r="DA1047" i="39"/>
  <c r="DA1048" i="39"/>
  <c r="DA1049" i="39"/>
  <c r="DA1050" i="39"/>
  <c r="DA1051" i="39"/>
  <c r="DA1052" i="39"/>
  <c r="DA1053" i="39"/>
  <c r="DA1054" i="39"/>
  <c r="DA1055" i="39"/>
  <c r="DA1056" i="39"/>
  <c r="DA1057" i="39"/>
  <c r="DA1058" i="39"/>
  <c r="DA1059" i="39"/>
  <c r="DA1060" i="39"/>
  <c r="DA1061" i="39"/>
  <c r="DA1062" i="39"/>
  <c r="DA1063" i="39"/>
  <c r="DA1064" i="39"/>
  <c r="DA1065" i="39"/>
  <c r="DA1066" i="39"/>
  <c r="DA1067" i="39"/>
  <c r="DA1068" i="39"/>
  <c r="DA1069" i="39"/>
  <c r="DA1070" i="39"/>
  <c r="DA1071" i="39"/>
  <c r="DA1072" i="39"/>
  <c r="DA1073" i="39"/>
  <c r="DA1074" i="39"/>
  <c r="DA1075" i="39"/>
  <c r="DA1076" i="39"/>
  <c r="DA1077" i="39"/>
  <c r="DA1078" i="39"/>
  <c r="DA1079" i="39"/>
  <c r="DA1080" i="39"/>
  <c r="DA1081" i="39"/>
  <c r="DA1082" i="39"/>
  <c r="DA1083" i="39"/>
  <c r="DA1084" i="39"/>
  <c r="DA1085" i="39"/>
  <c r="DA1086" i="39"/>
  <c r="DA1087" i="39"/>
  <c r="DA1088" i="39"/>
  <c r="DA1089" i="39"/>
  <c r="DA1090" i="39"/>
  <c r="DA1091" i="39"/>
  <c r="DA1092" i="39"/>
  <c r="DA1093" i="39"/>
  <c r="DA1094" i="39"/>
  <c r="DA1095" i="39"/>
  <c r="DA1096" i="39"/>
  <c r="DA1097" i="39"/>
  <c r="DA1098" i="39"/>
  <c r="DA1099" i="39"/>
  <c r="DA1100" i="39"/>
  <c r="DA1101" i="39"/>
  <c r="DA1102" i="39"/>
  <c r="DA1103" i="39"/>
  <c r="DA1104" i="39"/>
  <c r="DA1105" i="39"/>
  <c r="DA1106" i="39"/>
  <c r="DA1107" i="39"/>
  <c r="DA1108" i="39"/>
  <c r="DA1109" i="39"/>
  <c r="DA1110" i="39"/>
  <c r="DA1111" i="39"/>
  <c r="DA1112" i="39"/>
  <c r="DA1113" i="39"/>
  <c r="DA1114" i="39"/>
  <c r="DA1115" i="39"/>
  <c r="DA1116" i="39"/>
  <c r="DA1117" i="39"/>
  <c r="DA1118" i="39"/>
  <c r="DA1119" i="39"/>
  <c r="DA1120" i="39"/>
  <c r="DA1121" i="39"/>
  <c r="DA1122" i="39"/>
  <c r="DA1123" i="39"/>
  <c r="DA1124" i="39"/>
  <c r="DA1125" i="39"/>
  <c r="DA1126" i="39"/>
  <c r="DA1127" i="39"/>
  <c r="DA1128" i="39"/>
  <c r="DA1129" i="39"/>
  <c r="DA1130" i="39"/>
  <c r="DA1131" i="39"/>
  <c r="DA1132" i="39"/>
  <c r="DA1133" i="39"/>
  <c r="DA1134" i="39"/>
  <c r="DA1135" i="39"/>
  <c r="DA1136" i="39"/>
  <c r="DA1137" i="39"/>
  <c r="DA1138" i="39"/>
  <c r="DA1139" i="39"/>
  <c r="DA1140" i="39"/>
  <c r="DA1141" i="39"/>
  <c r="DA1142" i="39"/>
  <c r="DA1143" i="39"/>
  <c r="DA1144" i="39"/>
  <c r="DA1145" i="39"/>
  <c r="DA1146" i="39"/>
  <c r="DA1147" i="39"/>
  <c r="DA1148" i="39"/>
  <c r="DA1149" i="39"/>
  <c r="DA1150" i="39"/>
  <c r="DA1151" i="39"/>
  <c r="DA1152" i="39"/>
  <c r="DA1153" i="39"/>
  <c r="DA1154" i="39"/>
  <c r="DA1155" i="39"/>
  <c r="DA1156" i="39"/>
  <c r="DA1157" i="39"/>
  <c r="DA1158" i="39"/>
  <c r="DA1159" i="39"/>
  <c r="DA1160" i="39"/>
  <c r="DA1161" i="39"/>
  <c r="DA1162" i="39"/>
  <c r="DA1163" i="39"/>
  <c r="DA1164" i="39"/>
  <c r="DA1165" i="39"/>
  <c r="DA1166" i="39"/>
  <c r="DA1167" i="39"/>
  <c r="DA1168" i="39"/>
  <c r="DA1169" i="39"/>
  <c r="DA1170" i="39"/>
  <c r="DA1171" i="39"/>
  <c r="DA1172" i="39"/>
  <c r="DA1173" i="39"/>
  <c r="DA1174" i="39"/>
  <c r="DA1175" i="39"/>
  <c r="DA1176" i="39"/>
  <c r="DA1177" i="39"/>
  <c r="DA1178" i="39"/>
  <c r="DA1179" i="39"/>
  <c r="DA1180" i="39"/>
  <c r="DA1181" i="39"/>
  <c r="DA1182" i="39"/>
  <c r="DA1183" i="39"/>
  <c r="DA1184" i="39"/>
  <c r="DA1185" i="39"/>
  <c r="DA1186" i="39"/>
  <c r="DA1187" i="39"/>
  <c r="DA1188" i="39"/>
  <c r="DA1189" i="39"/>
  <c r="DA1190" i="39"/>
  <c r="DA1191" i="39"/>
  <c r="DA1192" i="39"/>
  <c r="DA1193" i="39"/>
  <c r="DA1194" i="39"/>
  <c r="DA1195" i="39"/>
  <c r="DA1196" i="39"/>
  <c r="DA1197" i="39"/>
  <c r="DA1198" i="39"/>
  <c r="DA1199" i="39"/>
  <c r="DA1200" i="39"/>
  <c r="DA1201" i="39"/>
  <c r="DA1202" i="39"/>
  <c r="DA1203" i="39"/>
  <c r="DA1204" i="39"/>
  <c r="DA1205" i="39"/>
  <c r="DA1206" i="39"/>
  <c r="DA1207" i="39"/>
  <c r="DA1208" i="39"/>
  <c r="DA1209" i="39"/>
  <c r="DA1210" i="39"/>
  <c r="DA1211" i="39"/>
  <c r="DA1212" i="39"/>
  <c r="DA1213" i="39"/>
  <c r="DA1214" i="39"/>
  <c r="DA1215" i="39"/>
  <c r="DA1216" i="39"/>
  <c r="DA1217" i="39"/>
  <c r="DA1218" i="39"/>
  <c r="DA1219" i="39"/>
  <c r="DA1220" i="39"/>
  <c r="DA1221" i="39"/>
  <c r="DA1222" i="39"/>
  <c r="DA1223" i="39"/>
  <c r="DA1224" i="39"/>
  <c r="DA1225" i="39"/>
  <c r="DA1226" i="39"/>
  <c r="DA1227" i="39"/>
  <c r="DA1228" i="39"/>
  <c r="DA1229" i="39"/>
  <c r="DA1230" i="39"/>
  <c r="DA1231" i="39"/>
  <c r="DA1232" i="39"/>
  <c r="DA1233" i="39"/>
  <c r="DA1234" i="39"/>
  <c r="DA1235" i="39"/>
  <c r="DA1236" i="39"/>
  <c r="DA1237" i="39"/>
  <c r="DA1238" i="39"/>
  <c r="DA1239" i="39"/>
  <c r="DA1240" i="39"/>
  <c r="DA1241" i="39"/>
  <c r="DA1242" i="39"/>
  <c r="DA1243" i="39"/>
  <c r="DA1244" i="39"/>
  <c r="DA1245" i="39"/>
  <c r="DA1246" i="39"/>
  <c r="DA1247" i="39"/>
  <c r="DA1248" i="39"/>
  <c r="DA1249" i="39"/>
  <c r="DA1250" i="39"/>
  <c r="DA1251" i="39"/>
  <c r="DA1252" i="39"/>
  <c r="DA1253" i="39"/>
  <c r="DA1254" i="39"/>
  <c r="DA1255" i="39"/>
  <c r="DA1256" i="39"/>
  <c r="DA1257" i="39"/>
  <c r="DA1258" i="39"/>
  <c r="DA1259" i="39"/>
  <c r="DA1260" i="39"/>
  <c r="DA1261" i="39"/>
  <c r="DA1262" i="39"/>
  <c r="DA1263" i="39"/>
  <c r="DA1264" i="39"/>
  <c r="DA1265" i="39"/>
  <c r="DA1266" i="39"/>
  <c r="DA1267" i="39"/>
  <c r="DA1268" i="39"/>
  <c r="DA1269" i="39"/>
  <c r="DA1270" i="39"/>
  <c r="DA1271" i="39"/>
  <c r="DA1272" i="39"/>
  <c r="DA1273" i="39"/>
  <c r="DA1274" i="39"/>
  <c r="DA1275" i="39"/>
  <c r="DA1276" i="39"/>
  <c r="DA1277" i="39"/>
  <c r="DA1278" i="39"/>
  <c r="DA1279" i="39"/>
  <c r="DA1280" i="39"/>
  <c r="DA1281" i="39"/>
  <c r="DA1282" i="39"/>
  <c r="DA1283" i="39"/>
  <c r="DA1284" i="39"/>
  <c r="DA1285" i="39"/>
  <c r="DA1286" i="39"/>
  <c r="DA1287" i="39"/>
  <c r="DA1288" i="39"/>
  <c r="DA1289" i="39"/>
  <c r="DA1290" i="39"/>
  <c r="DA1291" i="39"/>
  <c r="DA1292" i="39"/>
  <c r="DA1293" i="39"/>
  <c r="DA1294" i="39"/>
  <c r="DA1295" i="39"/>
  <c r="DA1296" i="39"/>
  <c r="DA1297" i="39"/>
  <c r="DA1298" i="39"/>
  <c r="DA1299" i="39"/>
  <c r="DA1300" i="39"/>
  <c r="DA1301" i="39"/>
  <c r="DA1302" i="39"/>
  <c r="DA1303" i="39"/>
  <c r="DA1304" i="39"/>
  <c r="DA1305" i="39"/>
  <c r="DA1306" i="39"/>
  <c r="DA1307" i="39"/>
  <c r="DA1308" i="39"/>
  <c r="DA1309" i="39"/>
  <c r="DA1310" i="39"/>
  <c r="DA1311" i="39"/>
  <c r="DA1312" i="39"/>
  <c r="DA1313" i="39"/>
  <c r="DA1314" i="39"/>
  <c r="DA1315" i="39"/>
  <c r="DA1316" i="39"/>
  <c r="DA1317" i="39"/>
  <c r="DA1318" i="39"/>
  <c r="DA1319" i="39"/>
  <c r="DA1320" i="39"/>
  <c r="DA1321" i="39"/>
  <c r="DA1322" i="39"/>
  <c r="DA1323" i="39"/>
  <c r="DA1324" i="39"/>
  <c r="DA1325" i="39"/>
  <c r="DA1326" i="39"/>
  <c r="DA1327" i="39"/>
  <c r="DA1328" i="39"/>
  <c r="DA1329" i="39"/>
  <c r="DA1330" i="39"/>
  <c r="DA1331" i="39"/>
  <c r="DA1332" i="39"/>
  <c r="DA1333" i="39"/>
  <c r="DA1334" i="39"/>
  <c r="DA1335" i="39"/>
  <c r="DA1336" i="39"/>
  <c r="DA1337" i="39"/>
  <c r="DA1338" i="39"/>
  <c r="DA1339" i="39"/>
  <c r="DA1340" i="39"/>
  <c r="DA1341" i="39"/>
  <c r="DA1342" i="39"/>
  <c r="DA1343" i="39"/>
  <c r="DA1344" i="39"/>
  <c r="DA1345" i="39"/>
  <c r="DA1346" i="39"/>
  <c r="DA1347" i="39"/>
  <c r="DA1348" i="39"/>
  <c r="DA1349" i="39"/>
  <c r="DA1350" i="39"/>
  <c r="DA1351" i="39"/>
  <c r="DA1352" i="39"/>
  <c r="DA1353" i="39"/>
  <c r="DA1354" i="39"/>
  <c r="DA1355" i="39"/>
  <c r="DA1356" i="39"/>
  <c r="DA1357" i="39"/>
  <c r="DA1358" i="39"/>
  <c r="DA1359" i="39"/>
  <c r="DA1360" i="39"/>
  <c r="DA1361" i="39"/>
  <c r="DA1362" i="39"/>
  <c r="DA1363" i="39"/>
  <c r="DA1364" i="39"/>
  <c r="DA1365" i="39"/>
  <c r="DA1366" i="39"/>
  <c r="DA1367" i="39"/>
  <c r="DA1368" i="39"/>
  <c r="DA1369" i="39"/>
  <c r="DA1370" i="39"/>
  <c r="DA1371" i="39"/>
  <c r="DA1372" i="39"/>
  <c r="DA1373" i="39"/>
  <c r="DA1374" i="39"/>
  <c r="DA1375" i="39"/>
  <c r="DA1376" i="39"/>
  <c r="DA1377" i="39"/>
  <c r="DA1378" i="39"/>
  <c r="DA1379" i="39"/>
  <c r="DA1380" i="39"/>
  <c r="DA1381" i="39"/>
  <c r="DA1382" i="39"/>
  <c r="DA1383" i="39"/>
  <c r="DA1384" i="39"/>
  <c r="DA1385" i="39"/>
  <c r="DA1386" i="39"/>
  <c r="DA1387" i="39"/>
  <c r="DA1388" i="39"/>
  <c r="DA1389" i="39"/>
  <c r="DA1390" i="39"/>
  <c r="DA1391" i="39"/>
  <c r="DA1392" i="39"/>
  <c r="DA1393" i="39"/>
  <c r="DA1394" i="39"/>
  <c r="DA1395" i="39"/>
  <c r="DA1396" i="39"/>
  <c r="DA1397" i="39"/>
  <c r="DA1398" i="39"/>
  <c r="DA1399" i="39"/>
  <c r="DA1400" i="39"/>
  <c r="DA1401" i="39"/>
  <c r="DA1402" i="39"/>
  <c r="DA1403" i="39"/>
  <c r="DA1404" i="39"/>
  <c r="DA1405" i="39"/>
  <c r="DA1406" i="39"/>
  <c r="DA1407" i="39"/>
  <c r="DA1408" i="39"/>
  <c r="DA1409" i="39"/>
  <c r="DA1410" i="39"/>
  <c r="DA1411" i="39"/>
  <c r="DA1412" i="39"/>
  <c r="DA1413" i="39"/>
  <c r="DA1414" i="39"/>
  <c r="DA1415" i="39"/>
  <c r="DA1416" i="39"/>
  <c r="DA1417" i="39"/>
  <c r="DA1418" i="39"/>
  <c r="DA1419" i="39"/>
  <c r="DA1420" i="39"/>
  <c r="DA1421" i="39"/>
  <c r="DA1422" i="39"/>
  <c r="DA1423" i="39"/>
  <c r="DA1424" i="39"/>
  <c r="DA1425" i="39"/>
  <c r="DA1426" i="39"/>
  <c r="DA1427" i="39"/>
  <c r="DA1428" i="39"/>
  <c r="DA1429" i="39"/>
  <c r="DA1430" i="39"/>
  <c r="DA1431" i="39"/>
  <c r="DA1432" i="39"/>
  <c r="DA1433" i="39"/>
  <c r="DA1434" i="39"/>
  <c r="DA1435" i="39"/>
  <c r="DA1436" i="39"/>
  <c r="DA1437" i="39"/>
  <c r="DA1438" i="39"/>
  <c r="DA1439" i="39"/>
  <c r="DA1440" i="39"/>
  <c r="DA1441" i="39"/>
  <c r="DA1442" i="39"/>
  <c r="DA1443" i="39"/>
  <c r="DA1444" i="39"/>
  <c r="DA1445" i="39"/>
  <c r="DA1446" i="39"/>
  <c r="DA1447" i="39"/>
  <c r="DA1448" i="39"/>
  <c r="DA1449" i="39"/>
  <c r="DA1450" i="39"/>
  <c r="DA1451" i="39"/>
  <c r="DA1452" i="39"/>
  <c r="DA1453" i="39"/>
  <c r="DA1454" i="39"/>
  <c r="DA1455" i="39"/>
  <c r="DA1456" i="39"/>
  <c r="DA1457" i="39"/>
  <c r="DA1458" i="39"/>
  <c r="DA1459" i="39"/>
  <c r="DA1460" i="39"/>
  <c r="DA1461" i="39"/>
  <c r="DA1462" i="39"/>
  <c r="DA1463" i="39"/>
  <c r="DA1464" i="39"/>
  <c r="DA1465" i="39"/>
  <c r="DA1466" i="39"/>
  <c r="DA1467" i="39"/>
  <c r="DA1468" i="39"/>
  <c r="DA1469" i="39"/>
  <c r="DA1470" i="39"/>
  <c r="DA1471" i="39"/>
  <c r="DA1472" i="39"/>
  <c r="DA1473" i="39"/>
  <c r="DA1474" i="39"/>
  <c r="DA1475" i="39"/>
  <c r="DA1476" i="39"/>
  <c r="DA1477" i="39"/>
  <c r="DA1478" i="39"/>
  <c r="DA1479" i="39"/>
  <c r="DA1480" i="39"/>
  <c r="DA1481" i="39"/>
  <c r="DA1482" i="39"/>
  <c r="DA1483" i="39"/>
  <c r="DA1484" i="39"/>
  <c r="DA1485" i="39"/>
  <c r="DA1486" i="39"/>
  <c r="DA1487" i="39"/>
  <c r="DA1488" i="39"/>
  <c r="DA1489" i="39"/>
  <c r="DA1490" i="39"/>
  <c r="DA1491" i="39"/>
  <c r="DA1492" i="39"/>
  <c r="DA1493" i="39"/>
  <c r="DA1494" i="39"/>
  <c r="DA1495" i="39"/>
  <c r="DA1496" i="39"/>
  <c r="DA1497" i="39"/>
  <c r="DA1498" i="39"/>
  <c r="DA1499" i="39"/>
  <c r="DA1500" i="39"/>
  <c r="DA1501" i="39"/>
  <c r="DA1502" i="39"/>
  <c r="DA1503" i="39"/>
  <c r="DA1504" i="39"/>
  <c r="DA1505" i="39"/>
  <c r="DA1506" i="39"/>
  <c r="DA1507" i="39"/>
  <c r="DA1508" i="39"/>
  <c r="DA1509" i="39"/>
  <c r="DA1510" i="39"/>
  <c r="DA1511" i="39"/>
  <c r="DA1512" i="39"/>
  <c r="DA1513" i="39"/>
  <c r="DA1514" i="39"/>
  <c r="DA1515" i="39"/>
  <c r="DA1516" i="39"/>
  <c r="DA1517" i="39"/>
  <c r="DA1518" i="39"/>
  <c r="DA1519" i="39"/>
  <c r="DA1520" i="39"/>
  <c r="DA1521" i="39"/>
  <c r="DA1522" i="39"/>
  <c r="DA1523" i="39"/>
  <c r="DA1524" i="39"/>
  <c r="DA1525" i="39"/>
  <c r="DA1526" i="39"/>
  <c r="DA1527" i="39"/>
  <c r="DA1528" i="39"/>
  <c r="DA1529" i="39"/>
  <c r="DA1530" i="39"/>
  <c r="DA1531" i="39"/>
  <c r="DA1532" i="39"/>
  <c r="DA1533" i="39"/>
  <c r="DA1534" i="39"/>
  <c r="DA1535" i="39"/>
  <c r="DA1536" i="39"/>
  <c r="DA1537" i="39"/>
  <c r="DA1538" i="39"/>
  <c r="DA1539" i="39"/>
  <c r="DA1540" i="39"/>
  <c r="DA1541" i="39"/>
  <c r="DA1542" i="39"/>
  <c r="DA1543" i="39"/>
  <c r="DA1544" i="39"/>
  <c r="DA1545" i="39"/>
  <c r="DA1546" i="39"/>
  <c r="DA1547" i="39"/>
  <c r="DA1548" i="39"/>
  <c r="DA1549" i="39"/>
  <c r="DA1550" i="39"/>
  <c r="DA1551" i="39"/>
  <c r="DA1552" i="39"/>
  <c r="DA1553" i="39"/>
  <c r="DA1554" i="39"/>
  <c r="DA1555" i="39"/>
  <c r="DA1556" i="39"/>
  <c r="DA1557" i="39"/>
  <c r="DA1558" i="39"/>
  <c r="DA1559" i="39"/>
  <c r="DA1560" i="39"/>
  <c r="DA1561" i="39"/>
  <c r="DA1562" i="39"/>
  <c r="DA1563" i="39"/>
  <c r="DA1564" i="39"/>
  <c r="DA1565" i="39"/>
  <c r="DA1566" i="39"/>
  <c r="DA1567" i="39"/>
  <c r="DA1568" i="39"/>
  <c r="DA1569" i="39"/>
  <c r="DA1570" i="39"/>
  <c r="DA1571" i="39"/>
  <c r="DA1572" i="39"/>
  <c r="DA1573" i="39"/>
  <c r="DA1574" i="39"/>
  <c r="DA1575" i="39"/>
  <c r="DA1576" i="39"/>
  <c r="DA1577" i="39"/>
  <c r="DA1578" i="39"/>
  <c r="DA1579" i="39"/>
  <c r="DA1580" i="39"/>
  <c r="DA1581" i="39"/>
  <c r="DA1582" i="39"/>
  <c r="DA1583" i="39"/>
  <c r="DA1584" i="39"/>
  <c r="DA1585" i="39"/>
  <c r="DA1586" i="39"/>
  <c r="DA1587" i="39"/>
  <c r="DA1588" i="39"/>
  <c r="DA1589" i="39"/>
  <c r="DA1590" i="39"/>
  <c r="DA1591" i="39"/>
  <c r="DA1592" i="39"/>
  <c r="DA1593" i="39"/>
  <c r="DA1594" i="39"/>
  <c r="DA1595" i="39"/>
  <c r="DA1596" i="39"/>
  <c r="DA1597" i="39"/>
  <c r="DA1598" i="39"/>
  <c r="DA1599" i="39"/>
  <c r="DA1600" i="39"/>
  <c r="DA1601" i="39"/>
  <c r="DA1602" i="39"/>
  <c r="DA1603" i="39"/>
  <c r="DA1604" i="39"/>
  <c r="DA1605" i="39"/>
  <c r="DA1606" i="39"/>
  <c r="DA1607" i="39"/>
  <c r="DA1608" i="39"/>
  <c r="DA1609" i="39"/>
  <c r="DA1610" i="39"/>
  <c r="DA1611" i="39"/>
  <c r="DA1612" i="39"/>
  <c r="DA1613" i="39"/>
  <c r="DA1614" i="39"/>
  <c r="DA4" i="39"/>
  <c r="DH1614" i="39"/>
  <c r="DG1614" i="39"/>
  <c r="DE1614" i="39"/>
  <c r="CY1614" i="39"/>
  <c r="CZ1614" i="39" s="1"/>
  <c r="CX1614" i="39"/>
  <c r="CO1614" i="39"/>
  <c r="CF1614" i="39"/>
  <c r="AR1614" i="39"/>
  <c r="AQ1614" i="39" s="1"/>
  <c r="AN1614" i="39"/>
  <c r="DJ1614" i="39" s="1"/>
  <c r="AM1614" i="39"/>
  <c r="CW1614" i="39" s="1"/>
  <c r="DH1613" i="39"/>
  <c r="DG1613" i="39"/>
  <c r="DE1613" i="39"/>
  <c r="CZ1613" i="39"/>
  <c r="CY1613" i="39"/>
  <c r="CX1613" i="39"/>
  <c r="CW1613" i="39"/>
  <c r="CO1613" i="39"/>
  <c r="AR1613" i="39"/>
  <c r="AQ1613" i="39"/>
  <c r="AN1613" i="39"/>
  <c r="AM1613" i="39"/>
  <c r="DH1612" i="39"/>
  <c r="DG1612" i="39"/>
  <c r="DE1612" i="39"/>
  <c r="CY1612" i="39"/>
  <c r="CZ1612" i="39" s="1"/>
  <c r="CX1612" i="39"/>
  <c r="DB1612" i="39" s="1"/>
  <c r="DC1612" i="39" s="1"/>
  <c r="CO1612" i="39"/>
  <c r="CF1612" i="39"/>
  <c r="AR1612" i="39"/>
  <c r="AQ1612" i="39" s="1"/>
  <c r="AN1612" i="39"/>
  <c r="DJ1612" i="39" s="1"/>
  <c r="AM1612" i="39"/>
  <c r="CW1612" i="39" s="1"/>
  <c r="DJ1611" i="39"/>
  <c r="DH1611" i="39"/>
  <c r="DG1611" i="39"/>
  <c r="DE1611" i="39"/>
  <c r="CY1611" i="39"/>
  <c r="CZ1611" i="39" s="1"/>
  <c r="CX1611" i="39"/>
  <c r="CO1611" i="39"/>
  <c r="CF1611" i="39"/>
  <c r="AR1611" i="39"/>
  <c r="AQ1611" i="39" s="1"/>
  <c r="AN1611" i="39"/>
  <c r="DI1611" i="39" s="1"/>
  <c r="AM1611" i="39"/>
  <c r="CW1611" i="39" s="1"/>
  <c r="DI1610" i="39"/>
  <c r="DH1610" i="39"/>
  <c r="DG1610" i="39"/>
  <c r="DE1610" i="39"/>
  <c r="DB1610" i="39"/>
  <c r="DC1610" i="39" s="1"/>
  <c r="CY1610" i="39"/>
  <c r="CZ1610" i="39" s="1"/>
  <c r="CX1610" i="39"/>
  <c r="CO1610" i="39"/>
  <c r="AR1610" i="39"/>
  <c r="AQ1610" i="39" s="1"/>
  <c r="AN1610" i="39"/>
  <c r="DJ1610" i="39" s="1"/>
  <c r="AM1610" i="39"/>
  <c r="CW1610" i="39" s="1"/>
  <c r="DH1609" i="39"/>
  <c r="DG1609" i="39"/>
  <c r="DE1609" i="39"/>
  <c r="CY1609" i="39"/>
  <c r="CZ1609" i="39" s="1"/>
  <c r="CX1609" i="39"/>
  <c r="DB1609" i="39" s="1"/>
  <c r="CO1609" i="39"/>
  <c r="AR1609" i="39"/>
  <c r="AQ1609" i="39"/>
  <c r="AN1609" i="39"/>
  <c r="DJ1609" i="39" s="1"/>
  <c r="AM1609" i="39"/>
  <c r="CW1609" i="39" s="1"/>
  <c r="DH1608" i="39"/>
  <c r="DG1608" i="39"/>
  <c r="DE1608" i="39"/>
  <c r="CY1608" i="39"/>
  <c r="CZ1608" i="39" s="1"/>
  <c r="CX1608" i="39"/>
  <c r="CO1608" i="39"/>
  <c r="AR1608" i="39"/>
  <c r="AQ1608" i="39" s="1"/>
  <c r="AN1608" i="39"/>
  <c r="DJ1608" i="39" s="1"/>
  <c r="AM1608" i="39"/>
  <c r="CW1608" i="39" s="1"/>
  <c r="DH1607" i="39"/>
  <c r="DG1607" i="39"/>
  <c r="DE1607" i="39"/>
  <c r="CY1607" i="39"/>
  <c r="CZ1607" i="39" s="1"/>
  <c r="CX1607" i="39"/>
  <c r="CO1607" i="39"/>
  <c r="CF1607" i="39"/>
  <c r="AR1607" i="39"/>
  <c r="AQ1607" i="39" s="1"/>
  <c r="AN1607" i="39"/>
  <c r="DI1607" i="39" s="1"/>
  <c r="AM1607" i="39"/>
  <c r="CW1607" i="39" s="1"/>
  <c r="DH1606" i="39"/>
  <c r="DG1606" i="39"/>
  <c r="DE1606" i="39"/>
  <c r="CY1606" i="39"/>
  <c r="CZ1606" i="39" s="1"/>
  <c r="CX1606" i="39"/>
  <c r="CO1606" i="39"/>
  <c r="AR1606" i="39"/>
  <c r="AQ1606" i="39"/>
  <c r="AN1606" i="39"/>
  <c r="DJ1606" i="39" s="1"/>
  <c r="AM1606" i="39"/>
  <c r="CW1606" i="39" s="1"/>
  <c r="DH1605" i="39"/>
  <c r="DG1605" i="39"/>
  <c r="DE1605" i="39"/>
  <c r="CY1605" i="39"/>
  <c r="CZ1605" i="39" s="1"/>
  <c r="CX1605" i="39"/>
  <c r="CW1605" i="39"/>
  <c r="CO1605" i="39"/>
  <c r="AR1605" i="39"/>
  <c r="AQ1605" i="39"/>
  <c r="AN1605" i="39"/>
  <c r="AM1605" i="39"/>
  <c r="DH1604" i="39"/>
  <c r="DG1604" i="39"/>
  <c r="DE1604" i="39"/>
  <c r="DB1604" i="39"/>
  <c r="DC1604" i="39" s="1"/>
  <c r="CY1604" i="39"/>
  <c r="CZ1604" i="39" s="1"/>
  <c r="CX1604" i="39"/>
  <c r="CW1604" i="39"/>
  <c r="CO1604" i="39"/>
  <c r="AR1604" i="39"/>
  <c r="AQ1604" i="39"/>
  <c r="AN1604" i="39"/>
  <c r="DJ1604" i="39" s="1"/>
  <c r="AM1604" i="39"/>
  <c r="DI1603" i="39"/>
  <c r="DH1603" i="39"/>
  <c r="DG1603" i="39"/>
  <c r="DE1603" i="39"/>
  <c r="CY1603" i="39"/>
  <c r="CZ1603" i="39" s="1"/>
  <c r="CX1603" i="39"/>
  <c r="CO1603" i="39"/>
  <c r="CF1603" i="39"/>
  <c r="AR1603" i="39"/>
  <c r="AQ1603" i="39" s="1"/>
  <c r="AN1603" i="39"/>
  <c r="DJ1603" i="39" s="1"/>
  <c r="AM1603" i="39"/>
  <c r="CW1603" i="39" s="1"/>
  <c r="DI1602" i="39"/>
  <c r="DH1602" i="39"/>
  <c r="DG1602" i="39"/>
  <c r="DE1602" i="39"/>
  <c r="CY1602" i="39"/>
  <c r="CZ1602" i="39" s="1"/>
  <c r="CX1602" i="39"/>
  <c r="CO1602" i="39"/>
  <c r="CF1602" i="39"/>
  <c r="AR1602" i="39"/>
  <c r="AQ1602" i="39" s="1"/>
  <c r="AN1602" i="39"/>
  <c r="DJ1602" i="39" s="1"/>
  <c r="AM1602" i="39"/>
  <c r="CW1602" i="39" s="1"/>
  <c r="DJ1601" i="39"/>
  <c r="DH1601" i="39"/>
  <c r="DG1601" i="39"/>
  <c r="DE1601" i="39"/>
  <c r="CY1601" i="39"/>
  <c r="CZ1601" i="39" s="1"/>
  <c r="CX1601" i="39"/>
  <c r="CO1601" i="39"/>
  <c r="CF1601" i="39"/>
  <c r="AR1601" i="39"/>
  <c r="AQ1601" i="39" s="1"/>
  <c r="AN1601" i="39"/>
  <c r="DI1601" i="39" s="1"/>
  <c r="AM1601" i="39"/>
  <c r="CW1601" i="39" s="1"/>
  <c r="DI1600" i="39"/>
  <c r="DH1600" i="39"/>
  <c r="DG1600" i="39"/>
  <c r="DE1600" i="39"/>
  <c r="CY1600" i="39"/>
  <c r="CZ1600" i="39" s="1"/>
  <c r="CX1600" i="39"/>
  <c r="CO1600" i="39"/>
  <c r="CF1600" i="39"/>
  <c r="AR1600" i="39"/>
  <c r="AQ1600" i="39" s="1"/>
  <c r="AN1600" i="39"/>
  <c r="DJ1600" i="39" s="1"/>
  <c r="AM1600" i="39"/>
  <c r="CW1600" i="39" s="1"/>
  <c r="DJ1599" i="39"/>
  <c r="DH1599" i="39"/>
  <c r="DG1599" i="39"/>
  <c r="DE1599" i="39"/>
  <c r="CY1599" i="39"/>
  <c r="CZ1599" i="39" s="1"/>
  <c r="CX1599" i="39"/>
  <c r="CO1599" i="39"/>
  <c r="CF1599" i="39"/>
  <c r="AR1599" i="39"/>
  <c r="AQ1599" i="39" s="1"/>
  <c r="AN1599" i="39"/>
  <c r="DI1599" i="39" s="1"/>
  <c r="AM1599" i="39"/>
  <c r="CW1599" i="39" s="1"/>
  <c r="DI1598" i="39"/>
  <c r="DH1598" i="39"/>
  <c r="DG1598" i="39"/>
  <c r="DE1598" i="39"/>
  <c r="CY1598" i="39"/>
  <c r="CZ1598" i="39" s="1"/>
  <c r="CX1598" i="39"/>
  <c r="CO1598" i="39"/>
  <c r="CF1598" i="39"/>
  <c r="AR1598" i="39"/>
  <c r="AQ1598" i="39" s="1"/>
  <c r="AN1598" i="39"/>
  <c r="DJ1598" i="39" s="1"/>
  <c r="AM1598" i="39"/>
  <c r="CW1598" i="39" s="1"/>
  <c r="DH1597" i="39"/>
  <c r="DG1597" i="39"/>
  <c r="DE1597" i="39"/>
  <c r="CZ1597" i="39"/>
  <c r="CY1597" i="39"/>
  <c r="CX1597" i="39"/>
  <c r="CW1597" i="39"/>
  <c r="CO1597" i="39"/>
  <c r="AR1597" i="39"/>
  <c r="AQ1597" i="39"/>
  <c r="AN1597" i="39"/>
  <c r="AM1597" i="39"/>
  <c r="DH1596" i="39"/>
  <c r="DG1596" i="39"/>
  <c r="DE1596" i="39"/>
  <c r="CY1596" i="39"/>
  <c r="CZ1596" i="39" s="1"/>
  <c r="CX1596" i="39"/>
  <c r="DB1596" i="39" s="1"/>
  <c r="DC1596" i="39" s="1"/>
  <c r="CO1596" i="39"/>
  <c r="CF1596" i="39"/>
  <c r="AR1596" i="39"/>
  <c r="AQ1596" i="39" s="1"/>
  <c r="AN1596" i="39"/>
  <c r="DJ1596" i="39" s="1"/>
  <c r="AM1596" i="39"/>
  <c r="CW1596" i="39" s="1"/>
  <c r="DH1595" i="39"/>
  <c r="DG1595" i="39"/>
  <c r="DE1595" i="39"/>
  <c r="CY1595" i="39"/>
  <c r="CZ1595" i="39" s="1"/>
  <c r="CX1595" i="39"/>
  <c r="DB1595" i="39" s="1"/>
  <c r="CW1595" i="39"/>
  <c r="CO1595" i="39"/>
  <c r="AR1595" i="39"/>
  <c r="AQ1595" i="39"/>
  <c r="AN1595" i="39"/>
  <c r="DJ1595" i="39" s="1"/>
  <c r="AM1595" i="39"/>
  <c r="DH1594" i="39"/>
  <c r="DG1594" i="39"/>
  <c r="DE1594" i="39"/>
  <c r="CY1594" i="39"/>
  <c r="CZ1594" i="39" s="1"/>
  <c r="CX1594" i="39"/>
  <c r="CO1594" i="39"/>
  <c r="CF1594" i="39"/>
  <c r="AR1594" i="39"/>
  <c r="AQ1594" i="39" s="1"/>
  <c r="AN1594" i="39"/>
  <c r="DJ1594" i="39" s="1"/>
  <c r="AM1594" i="39"/>
  <c r="CW1594" i="39" s="1"/>
  <c r="DH1593" i="39"/>
  <c r="DG1593" i="39"/>
  <c r="DE1593" i="39"/>
  <c r="CY1593" i="39"/>
  <c r="CZ1593" i="39" s="1"/>
  <c r="CX1593" i="39"/>
  <c r="CO1593" i="39"/>
  <c r="AR1593" i="39"/>
  <c r="AQ1593" i="39"/>
  <c r="AN1593" i="39"/>
  <c r="DJ1593" i="39" s="1"/>
  <c r="AM1593" i="39"/>
  <c r="CW1593" i="39" s="1"/>
  <c r="DH1592" i="39"/>
  <c r="DG1592" i="39"/>
  <c r="DE1592" i="39"/>
  <c r="CY1592" i="39"/>
  <c r="CZ1592" i="39" s="1"/>
  <c r="CX1592" i="39"/>
  <c r="DB1592" i="39" s="1"/>
  <c r="DC1592" i="39" s="1"/>
  <c r="CO1592" i="39"/>
  <c r="AR1592" i="39"/>
  <c r="AQ1592" i="39" s="1"/>
  <c r="AN1592" i="39"/>
  <c r="DJ1592" i="39" s="1"/>
  <c r="AM1592" i="39"/>
  <c r="CW1592" i="39" s="1"/>
  <c r="DH1591" i="39"/>
  <c r="DG1591" i="39"/>
  <c r="DE1591" i="39"/>
  <c r="CY1591" i="39"/>
  <c r="CZ1591" i="39" s="1"/>
  <c r="CX1591" i="39"/>
  <c r="CO1591" i="39"/>
  <c r="AR1591" i="39"/>
  <c r="AQ1591" i="39"/>
  <c r="AN1591" i="39"/>
  <c r="AM1591" i="39"/>
  <c r="CW1591" i="39" s="1"/>
  <c r="DI1590" i="39"/>
  <c r="DH1590" i="39"/>
  <c r="DG1590" i="39"/>
  <c r="DE1590" i="39"/>
  <c r="CY1590" i="39"/>
  <c r="CZ1590" i="39" s="1"/>
  <c r="CX1590" i="39"/>
  <c r="CO1590" i="39"/>
  <c r="AR1590" i="39"/>
  <c r="AQ1590" i="39"/>
  <c r="AN1590" i="39"/>
  <c r="DJ1590" i="39" s="1"/>
  <c r="AM1590" i="39"/>
  <c r="CW1590" i="39" s="1"/>
  <c r="DH1589" i="39"/>
  <c r="DG1589" i="39"/>
  <c r="DE1589" i="39"/>
  <c r="CY1589" i="39"/>
  <c r="CZ1589" i="39" s="1"/>
  <c r="CX1589" i="39"/>
  <c r="CW1589" i="39"/>
  <c r="CO1589" i="39"/>
  <c r="AR1589" i="39"/>
  <c r="AQ1589" i="39"/>
  <c r="AN1589" i="39"/>
  <c r="AM1589" i="39"/>
  <c r="DH1588" i="39"/>
  <c r="DG1588" i="39"/>
  <c r="DE1588" i="39"/>
  <c r="CY1588" i="39"/>
  <c r="CZ1588" i="39" s="1"/>
  <c r="DB1588" i="39" s="1"/>
  <c r="DC1588" i="39" s="1"/>
  <c r="CX1588" i="39"/>
  <c r="CO1588" i="39"/>
  <c r="AR1588" i="39"/>
  <c r="AQ1588" i="39"/>
  <c r="AN1588" i="39"/>
  <c r="DJ1588" i="39" s="1"/>
  <c r="AM1588" i="39"/>
  <c r="CW1588" i="39" s="1"/>
  <c r="DH1587" i="39"/>
  <c r="DG1587" i="39"/>
  <c r="DE1587" i="39"/>
  <c r="CY1587" i="39"/>
  <c r="CZ1587" i="39" s="1"/>
  <c r="CX1587" i="39"/>
  <c r="CO1587" i="39"/>
  <c r="CF1587" i="39"/>
  <c r="AR1587" i="39"/>
  <c r="AQ1587" i="39" s="1"/>
  <c r="AN1587" i="39"/>
  <c r="DJ1587" i="39" s="1"/>
  <c r="AM1587" i="39"/>
  <c r="CW1587" i="39" s="1"/>
  <c r="DH1586" i="39"/>
  <c r="DG1586" i="39"/>
  <c r="DE1586" i="39"/>
  <c r="DB1586" i="39"/>
  <c r="DC1586" i="39" s="1"/>
  <c r="CY1586" i="39"/>
  <c r="CZ1586" i="39" s="1"/>
  <c r="CX1586" i="39"/>
  <c r="CW1586" i="39"/>
  <c r="CO1586" i="39"/>
  <c r="AR1586" i="39"/>
  <c r="AQ1586" i="39"/>
  <c r="AN1586" i="39"/>
  <c r="DJ1586" i="39" s="1"/>
  <c r="AM1586" i="39"/>
  <c r="DJ1585" i="39"/>
  <c r="DI1585" i="39"/>
  <c r="DH1585" i="39"/>
  <c r="DG1585" i="39"/>
  <c r="DE1585" i="39"/>
  <c r="CY1585" i="39"/>
  <c r="CZ1585" i="39" s="1"/>
  <c r="CX1585" i="39"/>
  <c r="CO1585" i="39"/>
  <c r="CF1585" i="39"/>
  <c r="AR1585" i="39"/>
  <c r="AQ1585" i="39" s="1"/>
  <c r="AN1585" i="39"/>
  <c r="AM1585" i="39"/>
  <c r="CW1585" i="39" s="1"/>
  <c r="DI1584" i="39"/>
  <c r="DH1584" i="39"/>
  <c r="DG1584" i="39"/>
  <c r="DE1584" i="39"/>
  <c r="CY1584" i="39"/>
  <c r="CZ1584" i="39" s="1"/>
  <c r="CX1584" i="39"/>
  <c r="CO1584" i="39"/>
  <c r="CF1584" i="39"/>
  <c r="AR1584" i="39"/>
  <c r="AQ1584" i="39" s="1"/>
  <c r="AN1584" i="39"/>
  <c r="DJ1584" i="39" s="1"/>
  <c r="AM1584" i="39"/>
  <c r="CW1584" i="39" s="1"/>
  <c r="DJ1583" i="39"/>
  <c r="DH1583" i="39"/>
  <c r="DG1583" i="39"/>
  <c r="DE1583" i="39"/>
  <c r="CZ1583" i="39"/>
  <c r="CY1583" i="39"/>
  <c r="CX1583" i="39"/>
  <c r="CO1583" i="39"/>
  <c r="CF1583" i="39"/>
  <c r="AR1583" i="39"/>
  <c r="AQ1583" i="39" s="1"/>
  <c r="AN1583" i="39"/>
  <c r="DI1583" i="39" s="1"/>
  <c r="AM1583" i="39"/>
  <c r="CW1583" i="39" s="1"/>
  <c r="DI1582" i="39"/>
  <c r="DH1582" i="39"/>
  <c r="DG1582" i="39"/>
  <c r="DE1582" i="39"/>
  <c r="CY1582" i="39"/>
  <c r="CZ1582" i="39" s="1"/>
  <c r="CX1582" i="39"/>
  <c r="CO1582" i="39"/>
  <c r="CF1582" i="39"/>
  <c r="AR1582" i="39"/>
  <c r="AQ1582" i="39" s="1"/>
  <c r="AN1582" i="39"/>
  <c r="DJ1582" i="39" s="1"/>
  <c r="AM1582" i="39"/>
  <c r="CW1582" i="39" s="1"/>
  <c r="DH1581" i="39"/>
  <c r="DG1581" i="39"/>
  <c r="DE1581" i="39"/>
  <c r="CZ1581" i="39"/>
  <c r="CY1581" i="39"/>
  <c r="CX1581" i="39"/>
  <c r="CW1581" i="39"/>
  <c r="CO1581" i="39"/>
  <c r="AR1581" i="39"/>
  <c r="AQ1581" i="39"/>
  <c r="AN1581" i="39"/>
  <c r="AM1581" i="39"/>
  <c r="DH1580" i="39"/>
  <c r="DG1580" i="39"/>
  <c r="DE1580" i="39"/>
  <c r="CY1580" i="39"/>
  <c r="CZ1580" i="39" s="1"/>
  <c r="CX1580" i="39"/>
  <c r="DB1580" i="39" s="1"/>
  <c r="DC1580" i="39" s="1"/>
  <c r="CO1580" i="39"/>
  <c r="CF1580" i="39"/>
  <c r="AR1580" i="39"/>
  <c r="AQ1580" i="39" s="1"/>
  <c r="AN1580" i="39"/>
  <c r="DJ1580" i="39" s="1"/>
  <c r="AM1580" i="39"/>
  <c r="CW1580" i="39" s="1"/>
  <c r="DJ1579" i="39"/>
  <c r="DH1579" i="39"/>
  <c r="DG1579" i="39"/>
  <c r="DE1579" i="39"/>
  <c r="CY1579" i="39"/>
  <c r="CZ1579" i="39" s="1"/>
  <c r="CX1579" i="39"/>
  <c r="CW1579" i="39"/>
  <c r="CO1579" i="39"/>
  <c r="CF1579" i="39"/>
  <c r="AR1579" i="39"/>
  <c r="AQ1579" i="39" s="1"/>
  <c r="AN1579" i="39"/>
  <c r="DI1579" i="39" s="1"/>
  <c r="AM1579" i="39"/>
  <c r="DI1578" i="39"/>
  <c r="DH1578" i="39"/>
  <c r="DG1578" i="39"/>
  <c r="DE1578" i="39"/>
  <c r="DB1578" i="39"/>
  <c r="CY1578" i="39"/>
  <c r="CZ1578" i="39" s="1"/>
  <c r="CX1578" i="39"/>
  <c r="CO1578" i="39"/>
  <c r="CF1578" i="39"/>
  <c r="AR1578" i="39"/>
  <c r="AQ1578" i="39" s="1"/>
  <c r="AN1578" i="39"/>
  <c r="DJ1578" i="39" s="1"/>
  <c r="AM1578" i="39"/>
  <c r="CW1578" i="39" s="1"/>
  <c r="DJ1577" i="39"/>
  <c r="DH1577" i="39"/>
  <c r="DG1577" i="39"/>
  <c r="DE1577" i="39"/>
  <c r="CZ1577" i="39"/>
  <c r="CY1577" i="39"/>
  <c r="CX1577" i="39"/>
  <c r="CO1577" i="39"/>
  <c r="CF1577" i="39"/>
  <c r="AR1577" i="39"/>
  <c r="AQ1577" i="39" s="1"/>
  <c r="AN1577" i="39"/>
  <c r="DI1577" i="39" s="1"/>
  <c r="AM1577" i="39"/>
  <c r="CW1577" i="39" s="1"/>
  <c r="DI1576" i="39"/>
  <c r="DH1576" i="39"/>
  <c r="DG1576" i="39"/>
  <c r="DE1576" i="39"/>
  <c r="CY1576" i="39"/>
  <c r="CZ1576" i="39" s="1"/>
  <c r="CX1576" i="39"/>
  <c r="DB1576" i="39" s="1"/>
  <c r="DC1576" i="39" s="1"/>
  <c r="CO1576" i="39"/>
  <c r="CF1576" i="39"/>
  <c r="AR1576" i="39"/>
  <c r="AQ1576" i="39" s="1"/>
  <c r="AN1576" i="39"/>
  <c r="DJ1576" i="39" s="1"/>
  <c r="AM1576" i="39"/>
  <c r="CW1576" i="39" s="1"/>
  <c r="DJ1575" i="39"/>
  <c r="DH1575" i="39"/>
  <c r="DG1575" i="39"/>
  <c r="DE1575" i="39"/>
  <c r="CY1575" i="39"/>
  <c r="CZ1575" i="39" s="1"/>
  <c r="CX1575" i="39"/>
  <c r="CO1575" i="39"/>
  <c r="CF1575" i="39"/>
  <c r="AR1575" i="39"/>
  <c r="AQ1575" i="39" s="1"/>
  <c r="AN1575" i="39"/>
  <c r="DI1575" i="39" s="1"/>
  <c r="AM1575" i="39"/>
  <c r="CW1575" i="39" s="1"/>
  <c r="DI1574" i="39"/>
  <c r="DH1574" i="39"/>
  <c r="DG1574" i="39"/>
  <c r="DE1574" i="39"/>
  <c r="CY1574" i="39"/>
  <c r="CZ1574" i="39" s="1"/>
  <c r="CX1574" i="39"/>
  <c r="DB1574" i="39" s="1"/>
  <c r="CW1574" i="39"/>
  <c r="CO1574" i="39"/>
  <c r="CF1574" i="39"/>
  <c r="AR1574" i="39"/>
  <c r="AQ1574" i="39" s="1"/>
  <c r="AN1574" i="39"/>
  <c r="DJ1574" i="39" s="1"/>
  <c r="AM1574" i="39"/>
  <c r="DH1573" i="39"/>
  <c r="DG1573" i="39"/>
  <c r="DE1573" i="39"/>
  <c r="CZ1573" i="39"/>
  <c r="CY1573" i="39"/>
  <c r="CX1573" i="39"/>
  <c r="CO1573" i="39"/>
  <c r="AR1573" i="39"/>
  <c r="AQ1573" i="39" s="1"/>
  <c r="AN1573" i="39"/>
  <c r="AM1573" i="39"/>
  <c r="CW1573" i="39" s="1"/>
  <c r="DH1572" i="39"/>
  <c r="DG1572" i="39"/>
  <c r="DE1572" i="39"/>
  <c r="CY1572" i="39"/>
  <c r="CZ1572" i="39" s="1"/>
  <c r="CX1572" i="39"/>
  <c r="DB1572" i="39" s="1"/>
  <c r="DC1572" i="39" s="1"/>
  <c r="CW1572" i="39"/>
  <c r="CO1572" i="39"/>
  <c r="AR1572" i="39"/>
  <c r="AQ1572" i="39" s="1"/>
  <c r="AN1572" i="39"/>
  <c r="DJ1572" i="39" s="1"/>
  <c r="AM1572" i="39"/>
  <c r="DH1571" i="39"/>
  <c r="DG1571" i="39"/>
  <c r="DE1571" i="39"/>
  <c r="CY1571" i="39"/>
  <c r="CZ1571" i="39" s="1"/>
  <c r="CX1571" i="39"/>
  <c r="CO1571" i="39"/>
  <c r="AR1571" i="39"/>
  <c r="AQ1571" i="39"/>
  <c r="AN1571" i="39"/>
  <c r="CF1571" i="39" s="1"/>
  <c r="AM1571" i="39"/>
  <c r="CW1571" i="39" s="1"/>
  <c r="DH1570" i="39"/>
  <c r="DG1570" i="39"/>
  <c r="DE1570" i="39"/>
  <c r="CY1570" i="39"/>
  <c r="CZ1570" i="39" s="1"/>
  <c r="CX1570" i="39"/>
  <c r="CW1570" i="39"/>
  <c r="CO1570" i="39"/>
  <c r="AR1570" i="39"/>
  <c r="AQ1570" i="39"/>
  <c r="AN1570" i="39"/>
  <c r="DJ1570" i="39" s="1"/>
  <c r="AM1570" i="39"/>
  <c r="DH1569" i="39"/>
  <c r="DG1569" i="39"/>
  <c r="DE1569" i="39"/>
  <c r="CY1569" i="39"/>
  <c r="CZ1569" i="39" s="1"/>
  <c r="CX1569" i="39"/>
  <c r="CO1569" i="39"/>
  <c r="AR1569" i="39"/>
  <c r="AQ1569" i="39"/>
  <c r="AN1569" i="39"/>
  <c r="DJ1569" i="39" s="1"/>
  <c r="AM1569" i="39"/>
  <c r="CW1569" i="39" s="1"/>
  <c r="DH1568" i="39"/>
  <c r="DG1568" i="39"/>
  <c r="DE1568" i="39"/>
  <c r="CY1568" i="39"/>
  <c r="CZ1568" i="39" s="1"/>
  <c r="CX1568" i="39"/>
  <c r="DB1568" i="39" s="1"/>
  <c r="CO1568" i="39"/>
  <c r="AR1568" i="39"/>
  <c r="AQ1568" i="39" s="1"/>
  <c r="AN1568" i="39"/>
  <c r="DJ1568" i="39" s="1"/>
  <c r="AM1568" i="39"/>
  <c r="CW1568" i="39" s="1"/>
  <c r="DH1567" i="39"/>
  <c r="DG1567" i="39"/>
  <c r="DE1567" i="39"/>
  <c r="CZ1567" i="39"/>
  <c r="CY1567" i="39"/>
  <c r="CX1567" i="39"/>
  <c r="CO1567" i="39"/>
  <c r="AR1567" i="39"/>
  <c r="AQ1567" i="39"/>
  <c r="AN1567" i="39"/>
  <c r="CF1567" i="39" s="1"/>
  <c r="AM1567" i="39"/>
  <c r="CW1567" i="39" s="1"/>
  <c r="DH1566" i="39"/>
  <c r="DG1566" i="39"/>
  <c r="DE1566" i="39"/>
  <c r="CY1566" i="39"/>
  <c r="CZ1566" i="39" s="1"/>
  <c r="CX1566" i="39"/>
  <c r="CO1566" i="39"/>
  <c r="AR1566" i="39"/>
  <c r="AQ1566" i="39"/>
  <c r="AN1566" i="39"/>
  <c r="DJ1566" i="39" s="1"/>
  <c r="AM1566" i="39"/>
  <c r="CW1566" i="39" s="1"/>
  <c r="DH1565" i="39"/>
  <c r="DG1565" i="39"/>
  <c r="DE1565" i="39"/>
  <c r="CY1565" i="39"/>
  <c r="CZ1565" i="39" s="1"/>
  <c r="CX1565" i="39"/>
  <c r="CW1565" i="39"/>
  <c r="CO1565" i="39"/>
  <c r="AR1565" i="39"/>
  <c r="AQ1565" i="39"/>
  <c r="AN1565" i="39"/>
  <c r="AM1565" i="39"/>
  <c r="DH1564" i="39"/>
  <c r="DG1564" i="39"/>
  <c r="DE1564" i="39"/>
  <c r="CY1564" i="39"/>
  <c r="CZ1564" i="39" s="1"/>
  <c r="CX1564" i="39"/>
  <c r="CO1564" i="39"/>
  <c r="CF1564" i="39"/>
  <c r="AR1564" i="39"/>
  <c r="AQ1564" i="39" s="1"/>
  <c r="AN1564" i="39"/>
  <c r="DJ1564" i="39" s="1"/>
  <c r="AM1564" i="39"/>
  <c r="CW1564" i="39" s="1"/>
  <c r="DJ1563" i="39"/>
  <c r="DH1563" i="39"/>
  <c r="DG1563" i="39"/>
  <c r="DE1563" i="39"/>
  <c r="CY1563" i="39"/>
  <c r="CZ1563" i="39" s="1"/>
  <c r="CX1563" i="39"/>
  <c r="DB1563" i="39" s="1"/>
  <c r="DC1563" i="39" s="1"/>
  <c r="CW1563" i="39"/>
  <c r="CO1563" i="39"/>
  <c r="CF1563" i="39"/>
  <c r="AR1563" i="39"/>
  <c r="AQ1563" i="39" s="1"/>
  <c r="AN1563" i="39"/>
  <c r="DI1563" i="39" s="1"/>
  <c r="AM1563" i="39"/>
  <c r="DI1562" i="39"/>
  <c r="DH1562" i="39"/>
  <c r="DG1562" i="39"/>
  <c r="DE1562" i="39"/>
  <c r="CY1562" i="39"/>
  <c r="CZ1562" i="39" s="1"/>
  <c r="CX1562" i="39"/>
  <c r="CO1562" i="39"/>
  <c r="CF1562" i="39"/>
  <c r="AR1562" i="39"/>
  <c r="AQ1562" i="39" s="1"/>
  <c r="AN1562" i="39"/>
  <c r="DJ1562" i="39" s="1"/>
  <c r="AM1562" i="39"/>
  <c r="CW1562" i="39" s="1"/>
  <c r="DH1561" i="39"/>
  <c r="DG1561" i="39"/>
  <c r="DE1561" i="39"/>
  <c r="CY1561" i="39"/>
  <c r="CZ1561" i="39" s="1"/>
  <c r="CX1561" i="39"/>
  <c r="CO1561" i="39"/>
  <c r="CF1561" i="39"/>
  <c r="AR1561" i="39"/>
  <c r="AQ1561" i="39" s="1"/>
  <c r="AN1561" i="39"/>
  <c r="DJ1561" i="39" s="1"/>
  <c r="AM1561" i="39"/>
  <c r="CW1561" i="39" s="1"/>
  <c r="DI1560" i="39"/>
  <c r="DH1560" i="39"/>
  <c r="DG1560" i="39"/>
  <c r="DE1560" i="39"/>
  <c r="CY1560" i="39"/>
  <c r="CZ1560" i="39" s="1"/>
  <c r="CX1560" i="39"/>
  <c r="CO1560" i="39"/>
  <c r="AR1560" i="39"/>
  <c r="AQ1560" i="39" s="1"/>
  <c r="AN1560" i="39"/>
  <c r="DJ1560" i="39" s="1"/>
  <c r="AM1560" i="39"/>
  <c r="CW1560" i="39" s="1"/>
  <c r="DH1559" i="39"/>
  <c r="DG1559" i="39"/>
  <c r="DE1559" i="39"/>
  <c r="CY1559" i="39"/>
  <c r="CZ1559" i="39" s="1"/>
  <c r="CX1559" i="39"/>
  <c r="CO1559" i="39"/>
  <c r="AR1559" i="39"/>
  <c r="AQ1559" i="39"/>
  <c r="AN1559" i="39"/>
  <c r="CF1559" i="39" s="1"/>
  <c r="AM1559" i="39"/>
  <c r="CW1559" i="39" s="1"/>
  <c r="DH1558" i="39"/>
  <c r="DG1558" i="39"/>
  <c r="DE1558" i="39"/>
  <c r="CY1558" i="39"/>
  <c r="CZ1558" i="39" s="1"/>
  <c r="CX1558" i="39"/>
  <c r="DB1558" i="39" s="1"/>
  <c r="CW1558" i="39"/>
  <c r="CO1558" i="39"/>
  <c r="AR1558" i="39"/>
  <c r="AQ1558" i="39"/>
  <c r="AN1558" i="39"/>
  <c r="AM1558" i="39"/>
  <c r="DH1557" i="39"/>
  <c r="DG1557" i="39"/>
  <c r="DE1557" i="39"/>
  <c r="CY1557" i="39"/>
  <c r="CZ1557" i="39" s="1"/>
  <c r="CX1557" i="39"/>
  <c r="CO1557" i="39"/>
  <c r="AR1557" i="39"/>
  <c r="AQ1557" i="39" s="1"/>
  <c r="AN1557" i="39"/>
  <c r="AM1557" i="39"/>
  <c r="CW1557" i="39" s="1"/>
  <c r="DH1556" i="39"/>
  <c r="DG1556" i="39"/>
  <c r="DE1556" i="39"/>
  <c r="CY1556" i="39"/>
  <c r="CZ1556" i="39" s="1"/>
  <c r="CX1556" i="39"/>
  <c r="CO1556" i="39"/>
  <c r="AR1556" i="39"/>
  <c r="AQ1556" i="39" s="1"/>
  <c r="AN1556" i="39"/>
  <c r="AM1556" i="39"/>
  <c r="CW1556" i="39" s="1"/>
  <c r="DH1555" i="39"/>
  <c r="DG1555" i="39"/>
  <c r="DE1555" i="39"/>
  <c r="CY1555" i="39"/>
  <c r="CZ1555" i="39" s="1"/>
  <c r="CX1555" i="39"/>
  <c r="CO1555" i="39"/>
  <c r="AR1555" i="39"/>
  <c r="AQ1555" i="39" s="1"/>
  <c r="AN1555" i="39"/>
  <c r="AM1555" i="39"/>
  <c r="CW1555" i="39" s="1"/>
  <c r="DH1554" i="39"/>
  <c r="DG1554" i="39"/>
  <c r="DE1554" i="39"/>
  <c r="CY1554" i="39"/>
  <c r="CZ1554" i="39" s="1"/>
  <c r="CX1554" i="39"/>
  <c r="DB1554" i="39" s="1"/>
  <c r="CO1554" i="39"/>
  <c r="AR1554" i="39"/>
  <c r="AQ1554" i="39" s="1"/>
  <c r="AN1554" i="39"/>
  <c r="AM1554" i="39"/>
  <c r="CW1554" i="39" s="1"/>
  <c r="DH1553" i="39"/>
  <c r="DG1553" i="39"/>
  <c r="DE1553" i="39"/>
  <c r="CY1553" i="39"/>
  <c r="CZ1553" i="39" s="1"/>
  <c r="CX1553" i="39"/>
  <c r="DB1553" i="39" s="1"/>
  <c r="DC1553" i="39" s="1"/>
  <c r="CO1553" i="39"/>
  <c r="AR1553" i="39"/>
  <c r="AQ1553" i="39" s="1"/>
  <c r="AN1553" i="39"/>
  <c r="CF1553" i="39" s="1"/>
  <c r="AM1553" i="39"/>
  <c r="CW1553" i="39" s="1"/>
  <c r="DH1552" i="39"/>
  <c r="DG1552" i="39"/>
  <c r="DE1552" i="39"/>
  <c r="CZ1552" i="39"/>
  <c r="CY1552" i="39"/>
  <c r="CX1552" i="39"/>
  <c r="CO1552" i="39"/>
  <c r="AR1552" i="39"/>
  <c r="AQ1552" i="39" s="1"/>
  <c r="AN1552" i="39"/>
  <c r="AM1552" i="39"/>
  <c r="CW1552" i="39" s="1"/>
  <c r="DJ1551" i="39"/>
  <c r="DH1551" i="39"/>
  <c r="DG1551" i="39"/>
  <c r="DE1551" i="39"/>
  <c r="CZ1551" i="39"/>
  <c r="CY1551" i="39"/>
  <c r="CX1551" i="39"/>
  <c r="CO1551" i="39"/>
  <c r="CF1551" i="39"/>
  <c r="AR1551" i="39"/>
  <c r="AQ1551" i="39" s="1"/>
  <c r="AN1551" i="39"/>
  <c r="DI1551" i="39" s="1"/>
  <c r="AM1551" i="39"/>
  <c r="CW1551" i="39" s="1"/>
  <c r="DH1550" i="39"/>
  <c r="DG1550" i="39"/>
  <c r="DE1550" i="39"/>
  <c r="CY1550" i="39"/>
  <c r="CZ1550" i="39" s="1"/>
  <c r="CX1550" i="39"/>
  <c r="DB1550" i="39" s="1"/>
  <c r="CW1550" i="39"/>
  <c r="CO1550" i="39"/>
  <c r="AR1550" i="39"/>
  <c r="AQ1550" i="39"/>
  <c r="AN1550" i="39"/>
  <c r="DJ1550" i="39" s="1"/>
  <c r="AM1550" i="39"/>
  <c r="DH1549" i="39"/>
  <c r="DG1549" i="39"/>
  <c r="DE1549" i="39"/>
  <c r="CY1549" i="39"/>
  <c r="CZ1549" i="39" s="1"/>
  <c r="CX1549" i="39"/>
  <c r="DB1549" i="39" s="1"/>
  <c r="CO1549" i="39"/>
  <c r="AR1549" i="39"/>
  <c r="AQ1549" i="39" s="1"/>
  <c r="AN1549" i="39"/>
  <c r="AM1549" i="39"/>
  <c r="CW1549" i="39" s="1"/>
  <c r="DH1548" i="39"/>
  <c r="DG1548" i="39"/>
  <c r="DE1548" i="39"/>
  <c r="CZ1548" i="39"/>
  <c r="CY1548" i="39"/>
  <c r="CX1548" i="39"/>
  <c r="CO1548" i="39"/>
  <c r="AR1548" i="39"/>
  <c r="AQ1548" i="39" s="1"/>
  <c r="AN1548" i="39"/>
  <c r="AM1548" i="39"/>
  <c r="CW1548" i="39" s="1"/>
  <c r="DJ1547" i="39"/>
  <c r="DH1547" i="39"/>
  <c r="DG1547" i="39"/>
  <c r="DE1547" i="39"/>
  <c r="CY1547" i="39"/>
  <c r="CZ1547" i="39" s="1"/>
  <c r="CX1547" i="39"/>
  <c r="CO1547" i="39"/>
  <c r="AR1547" i="39"/>
  <c r="AQ1547" i="39" s="1"/>
  <c r="AN1547" i="39"/>
  <c r="DI1547" i="39" s="1"/>
  <c r="AM1547" i="39"/>
  <c r="CW1547" i="39" s="1"/>
  <c r="DH1546" i="39"/>
  <c r="DG1546" i="39"/>
  <c r="DE1546" i="39"/>
  <c r="CY1546" i="39"/>
  <c r="CZ1546" i="39" s="1"/>
  <c r="CX1546" i="39"/>
  <c r="CO1546" i="39"/>
  <c r="AR1546" i="39"/>
  <c r="AQ1546" i="39" s="1"/>
  <c r="AN1546" i="39"/>
  <c r="AM1546" i="39"/>
  <c r="CW1546" i="39" s="1"/>
  <c r="DH1545" i="39"/>
  <c r="DG1545" i="39"/>
  <c r="DE1545" i="39"/>
  <c r="CY1545" i="39"/>
  <c r="CZ1545" i="39" s="1"/>
  <c r="CX1545" i="39"/>
  <c r="DB1545" i="39" s="1"/>
  <c r="CO1545" i="39"/>
  <c r="AR1545" i="39"/>
  <c r="AQ1545" i="39" s="1"/>
  <c r="AN1545" i="39"/>
  <c r="AM1545" i="39"/>
  <c r="CW1545" i="39" s="1"/>
  <c r="DH1544" i="39"/>
  <c r="DG1544" i="39"/>
  <c r="DE1544" i="39"/>
  <c r="CY1544" i="39"/>
  <c r="CZ1544" i="39" s="1"/>
  <c r="CX1544" i="39"/>
  <c r="CO1544" i="39"/>
  <c r="AR1544" i="39"/>
  <c r="AQ1544" i="39" s="1"/>
  <c r="AN1544" i="39"/>
  <c r="AM1544" i="39"/>
  <c r="CW1544" i="39" s="1"/>
  <c r="DJ1543" i="39"/>
  <c r="DH1543" i="39"/>
  <c r="DG1543" i="39"/>
  <c r="DE1543" i="39"/>
  <c r="CZ1543" i="39"/>
  <c r="CY1543" i="39"/>
  <c r="CX1543" i="39"/>
  <c r="CO1543" i="39"/>
  <c r="CF1543" i="39"/>
  <c r="AR1543" i="39"/>
  <c r="AQ1543" i="39" s="1"/>
  <c r="AN1543" i="39"/>
  <c r="DI1543" i="39" s="1"/>
  <c r="AM1543" i="39"/>
  <c r="CW1543" i="39" s="1"/>
  <c r="DH1542" i="39"/>
  <c r="DG1542" i="39"/>
  <c r="DE1542" i="39"/>
  <c r="CZ1542" i="39"/>
  <c r="CY1542" i="39"/>
  <c r="CX1542" i="39"/>
  <c r="DB1542" i="39" s="1"/>
  <c r="CW1542" i="39"/>
  <c r="CO1542" i="39"/>
  <c r="AR1542" i="39"/>
  <c r="AQ1542" i="39"/>
  <c r="AN1542" i="39"/>
  <c r="DJ1542" i="39" s="1"/>
  <c r="AM1542" i="39"/>
  <c r="DH1541" i="39"/>
  <c r="DG1541" i="39"/>
  <c r="DE1541" i="39"/>
  <c r="CY1541" i="39"/>
  <c r="CZ1541" i="39" s="1"/>
  <c r="CX1541" i="39"/>
  <c r="CO1541" i="39"/>
  <c r="AR1541" i="39"/>
  <c r="AQ1541" i="39" s="1"/>
  <c r="AN1541" i="39"/>
  <c r="DI1541" i="39" s="1"/>
  <c r="AM1541" i="39"/>
  <c r="CW1541" i="39" s="1"/>
  <c r="DH1540" i="39"/>
  <c r="DG1540" i="39"/>
  <c r="DE1540" i="39"/>
  <c r="CY1540" i="39"/>
  <c r="CZ1540" i="39" s="1"/>
  <c r="CX1540" i="39"/>
  <c r="CO1540" i="39"/>
  <c r="AR1540" i="39"/>
  <c r="AQ1540" i="39" s="1"/>
  <c r="AN1540" i="39"/>
  <c r="AM1540" i="39"/>
  <c r="CW1540" i="39" s="1"/>
  <c r="DH1539" i="39"/>
  <c r="DG1539" i="39"/>
  <c r="DE1539" i="39"/>
  <c r="CY1539" i="39"/>
  <c r="CZ1539" i="39" s="1"/>
  <c r="CX1539" i="39"/>
  <c r="CO1539" i="39"/>
  <c r="AR1539" i="39"/>
  <c r="AQ1539" i="39" s="1"/>
  <c r="AN1539" i="39"/>
  <c r="DI1539" i="39" s="1"/>
  <c r="AM1539" i="39"/>
  <c r="CW1539" i="39" s="1"/>
  <c r="DH1538" i="39"/>
  <c r="DG1538" i="39"/>
  <c r="DE1538" i="39"/>
  <c r="CZ1538" i="39"/>
  <c r="CY1538" i="39"/>
  <c r="CX1538" i="39"/>
  <c r="CO1538" i="39"/>
  <c r="AR1538" i="39"/>
  <c r="AQ1538" i="39" s="1"/>
  <c r="AN1538" i="39"/>
  <c r="AM1538" i="39"/>
  <c r="CW1538" i="39" s="1"/>
  <c r="DJ1537" i="39"/>
  <c r="DI1537" i="39"/>
  <c r="DH1537" i="39"/>
  <c r="DG1537" i="39"/>
  <c r="DE1537" i="39"/>
  <c r="CY1537" i="39"/>
  <c r="CZ1537" i="39" s="1"/>
  <c r="CX1537" i="39"/>
  <c r="DB1537" i="39" s="1"/>
  <c r="DC1537" i="39" s="1"/>
  <c r="CO1537" i="39"/>
  <c r="AR1537" i="39"/>
  <c r="AQ1537" i="39" s="1"/>
  <c r="AN1537" i="39"/>
  <c r="CF1537" i="39" s="1"/>
  <c r="AM1537" i="39"/>
  <c r="CW1537" i="39" s="1"/>
  <c r="DH1536" i="39"/>
  <c r="DG1536" i="39"/>
  <c r="DE1536" i="39"/>
  <c r="CY1536" i="39"/>
  <c r="CZ1536" i="39" s="1"/>
  <c r="CX1536" i="39"/>
  <c r="CO1536" i="39"/>
  <c r="AR1536" i="39"/>
  <c r="AQ1536" i="39" s="1"/>
  <c r="AN1536" i="39"/>
  <c r="AM1536" i="39"/>
  <c r="CW1536" i="39" s="1"/>
  <c r="DJ1535" i="39"/>
  <c r="DH1535" i="39"/>
  <c r="DG1535" i="39"/>
  <c r="DE1535" i="39"/>
  <c r="CY1535" i="39"/>
  <c r="CZ1535" i="39" s="1"/>
  <c r="DB1535" i="39" s="1"/>
  <c r="CX1535" i="39"/>
  <c r="CO1535" i="39"/>
  <c r="CF1535" i="39"/>
  <c r="AR1535" i="39"/>
  <c r="AQ1535" i="39" s="1"/>
  <c r="AN1535" i="39"/>
  <c r="DI1535" i="39" s="1"/>
  <c r="AM1535" i="39"/>
  <c r="CW1535" i="39" s="1"/>
  <c r="DJ1534" i="39"/>
  <c r="DH1534" i="39"/>
  <c r="DG1534" i="39"/>
  <c r="DE1534" i="39"/>
  <c r="CZ1534" i="39"/>
  <c r="CY1534" i="39"/>
  <c r="CX1534" i="39"/>
  <c r="CO1534" i="39"/>
  <c r="AR1534" i="39"/>
  <c r="AQ1534" i="39" s="1"/>
  <c r="AN1534" i="39"/>
  <c r="AM1534" i="39"/>
  <c r="CW1534" i="39" s="1"/>
  <c r="DH1533" i="39"/>
  <c r="DG1533" i="39"/>
  <c r="DE1533" i="39"/>
  <c r="CY1533" i="39"/>
  <c r="CZ1533" i="39" s="1"/>
  <c r="CX1533" i="39"/>
  <c r="CO1533" i="39"/>
  <c r="AR1533" i="39"/>
  <c r="AQ1533" i="39" s="1"/>
  <c r="AN1533" i="39"/>
  <c r="AM1533" i="39"/>
  <c r="CW1533" i="39" s="1"/>
  <c r="DH1532" i="39"/>
  <c r="DG1532" i="39"/>
  <c r="DE1532" i="39"/>
  <c r="CZ1532" i="39"/>
  <c r="CY1532" i="39"/>
  <c r="CX1532" i="39"/>
  <c r="DB1532" i="39" s="1"/>
  <c r="CW1532" i="39"/>
  <c r="CO1532" i="39"/>
  <c r="AR1532" i="39"/>
  <c r="AQ1532" i="39"/>
  <c r="AN1532" i="39"/>
  <c r="AM1532" i="39"/>
  <c r="DH1531" i="39"/>
  <c r="DG1531" i="39"/>
  <c r="DE1531" i="39"/>
  <c r="CY1531" i="39"/>
  <c r="CZ1531" i="39" s="1"/>
  <c r="CX1531" i="39"/>
  <c r="DB1531" i="39" s="1"/>
  <c r="CO1531" i="39"/>
  <c r="AR1531" i="39"/>
  <c r="AQ1531" i="39" s="1"/>
  <c r="AN1531" i="39"/>
  <c r="AM1531" i="39"/>
  <c r="CW1531" i="39" s="1"/>
  <c r="DH1530" i="39"/>
  <c r="DG1530" i="39"/>
  <c r="DE1530" i="39"/>
  <c r="CZ1530" i="39"/>
  <c r="CY1530" i="39"/>
  <c r="CX1530" i="39"/>
  <c r="CO1530" i="39"/>
  <c r="AR1530" i="39"/>
  <c r="AQ1530" i="39" s="1"/>
  <c r="AN1530" i="39"/>
  <c r="AM1530" i="39"/>
  <c r="CW1530" i="39" s="1"/>
  <c r="DH1529" i="39"/>
  <c r="DG1529" i="39"/>
  <c r="DE1529" i="39"/>
  <c r="CY1529" i="39"/>
  <c r="CZ1529" i="39" s="1"/>
  <c r="CX1529" i="39"/>
  <c r="CO1529" i="39"/>
  <c r="AR1529" i="39"/>
  <c r="AQ1529" i="39" s="1"/>
  <c r="AN1529" i="39"/>
  <c r="AM1529" i="39"/>
  <c r="CW1529" i="39" s="1"/>
  <c r="DH1528" i="39"/>
  <c r="DG1528" i="39"/>
  <c r="DE1528" i="39"/>
  <c r="CY1528" i="39"/>
  <c r="CZ1528" i="39" s="1"/>
  <c r="CX1528" i="39"/>
  <c r="CW1528" i="39"/>
  <c r="CO1528" i="39"/>
  <c r="AR1528" i="39"/>
  <c r="AQ1528" i="39" s="1"/>
  <c r="AN1528" i="39"/>
  <c r="AM1528" i="39"/>
  <c r="DH1527" i="39"/>
  <c r="DG1527" i="39"/>
  <c r="DE1527" i="39"/>
  <c r="CY1527" i="39"/>
  <c r="CZ1527" i="39" s="1"/>
  <c r="CX1527" i="39"/>
  <c r="CO1527" i="39"/>
  <c r="AR1527" i="39"/>
  <c r="AQ1527" i="39" s="1"/>
  <c r="AN1527" i="39"/>
  <c r="CF1527" i="39" s="1"/>
  <c r="AM1527" i="39"/>
  <c r="CW1527" i="39" s="1"/>
  <c r="DH1526" i="39"/>
  <c r="DG1526" i="39"/>
  <c r="DE1526" i="39"/>
  <c r="CY1526" i="39"/>
  <c r="CZ1526" i="39" s="1"/>
  <c r="CX1526" i="39"/>
  <c r="CO1526" i="39"/>
  <c r="AR1526" i="39"/>
  <c r="AQ1526" i="39" s="1"/>
  <c r="AN1526" i="39"/>
  <c r="AM1526" i="39"/>
  <c r="CW1526" i="39" s="1"/>
  <c r="DH1525" i="39"/>
  <c r="DG1525" i="39"/>
  <c r="DE1525" i="39"/>
  <c r="CY1525" i="39"/>
  <c r="CZ1525" i="39" s="1"/>
  <c r="CX1525" i="39"/>
  <c r="CO1525" i="39"/>
  <c r="AR1525" i="39"/>
  <c r="AQ1525" i="39" s="1"/>
  <c r="AN1525" i="39"/>
  <c r="AM1525" i="39"/>
  <c r="CW1525" i="39" s="1"/>
  <c r="DH1524" i="39"/>
  <c r="DG1524" i="39"/>
  <c r="DE1524" i="39"/>
  <c r="CY1524" i="39"/>
  <c r="CZ1524" i="39" s="1"/>
  <c r="CX1524" i="39"/>
  <c r="CO1524" i="39"/>
  <c r="AR1524" i="39"/>
  <c r="AQ1524" i="39"/>
  <c r="AN1524" i="39"/>
  <c r="DJ1524" i="39" s="1"/>
  <c r="AM1524" i="39"/>
  <c r="CW1524" i="39" s="1"/>
  <c r="DH1523" i="39"/>
  <c r="DG1523" i="39"/>
  <c r="DE1523" i="39"/>
  <c r="CY1523" i="39"/>
  <c r="CZ1523" i="39" s="1"/>
  <c r="CX1523" i="39"/>
  <c r="CO1523" i="39"/>
  <c r="AR1523" i="39"/>
  <c r="AQ1523" i="39" s="1"/>
  <c r="AN1523" i="39"/>
  <c r="CF1523" i="39" s="1"/>
  <c r="AM1523" i="39"/>
  <c r="CW1523" i="39" s="1"/>
  <c r="DH1522" i="39"/>
  <c r="DG1522" i="39"/>
  <c r="DE1522" i="39"/>
  <c r="CY1522" i="39"/>
  <c r="CZ1522" i="39" s="1"/>
  <c r="CX1522" i="39"/>
  <c r="CO1522" i="39"/>
  <c r="AR1522" i="39"/>
  <c r="AQ1522" i="39" s="1"/>
  <c r="AN1522" i="39"/>
  <c r="AM1522" i="39"/>
  <c r="CW1522" i="39" s="1"/>
  <c r="DH1521" i="39"/>
  <c r="DG1521" i="39"/>
  <c r="DE1521" i="39"/>
  <c r="CY1521" i="39"/>
  <c r="CZ1521" i="39" s="1"/>
  <c r="CX1521" i="39"/>
  <c r="CO1521" i="39"/>
  <c r="AR1521" i="39"/>
  <c r="AQ1521" i="39" s="1"/>
  <c r="AN1521" i="39"/>
  <c r="DI1521" i="39" s="1"/>
  <c r="AM1521" i="39"/>
  <c r="CW1521" i="39" s="1"/>
  <c r="DH1520" i="39"/>
  <c r="DG1520" i="39"/>
  <c r="DE1520" i="39"/>
  <c r="CY1520" i="39"/>
  <c r="CZ1520" i="39" s="1"/>
  <c r="CX1520" i="39"/>
  <c r="CO1520" i="39"/>
  <c r="AR1520" i="39"/>
  <c r="AQ1520" i="39" s="1"/>
  <c r="AN1520" i="39"/>
  <c r="AM1520" i="39"/>
  <c r="CW1520" i="39" s="1"/>
  <c r="DH1519" i="39"/>
  <c r="DG1519" i="39"/>
  <c r="DE1519" i="39"/>
  <c r="CY1519" i="39"/>
  <c r="CZ1519" i="39" s="1"/>
  <c r="CX1519" i="39"/>
  <c r="CO1519" i="39"/>
  <c r="AR1519" i="39"/>
  <c r="AQ1519" i="39" s="1"/>
  <c r="AN1519" i="39"/>
  <c r="AM1519" i="39"/>
  <c r="CW1519" i="39" s="1"/>
  <c r="DH1518" i="39"/>
  <c r="DG1518" i="39"/>
  <c r="DE1518" i="39"/>
  <c r="CY1518" i="39"/>
  <c r="CZ1518" i="39" s="1"/>
  <c r="CX1518" i="39"/>
  <c r="CO1518" i="39"/>
  <c r="AR1518" i="39"/>
  <c r="AQ1518" i="39" s="1"/>
  <c r="AN1518" i="39"/>
  <c r="AM1518" i="39"/>
  <c r="CW1518" i="39" s="1"/>
  <c r="DH1517" i="39"/>
  <c r="DG1517" i="39"/>
  <c r="DE1517" i="39"/>
  <c r="CY1517" i="39"/>
  <c r="CZ1517" i="39" s="1"/>
  <c r="CX1517" i="39"/>
  <c r="CO1517" i="39"/>
  <c r="AR1517" i="39"/>
  <c r="AQ1517" i="39" s="1"/>
  <c r="AN1517" i="39"/>
  <c r="DI1517" i="39" s="1"/>
  <c r="AM1517" i="39"/>
  <c r="CW1517" i="39" s="1"/>
  <c r="DH1516" i="39"/>
  <c r="DG1516" i="39"/>
  <c r="DE1516" i="39"/>
  <c r="CY1516" i="39"/>
  <c r="CZ1516" i="39" s="1"/>
  <c r="CX1516" i="39"/>
  <c r="CW1516" i="39"/>
  <c r="CO1516" i="39"/>
  <c r="AR1516" i="39"/>
  <c r="AQ1516" i="39"/>
  <c r="AN1516" i="39"/>
  <c r="AM1516" i="39"/>
  <c r="DH1515" i="39"/>
  <c r="DG1515" i="39"/>
  <c r="DE1515" i="39"/>
  <c r="CY1515" i="39"/>
  <c r="CZ1515" i="39" s="1"/>
  <c r="CX1515" i="39"/>
  <c r="CO1515" i="39"/>
  <c r="AR1515" i="39"/>
  <c r="AQ1515" i="39" s="1"/>
  <c r="AN1515" i="39"/>
  <c r="AM1515" i="39"/>
  <c r="CW1515" i="39" s="1"/>
  <c r="DH1514" i="39"/>
  <c r="DG1514" i="39"/>
  <c r="DE1514" i="39"/>
  <c r="CY1514" i="39"/>
  <c r="CZ1514" i="39" s="1"/>
  <c r="CX1514" i="39"/>
  <c r="CO1514" i="39"/>
  <c r="AR1514" i="39"/>
  <c r="AQ1514" i="39" s="1"/>
  <c r="AN1514" i="39"/>
  <c r="AM1514" i="39"/>
  <c r="CW1514" i="39" s="1"/>
  <c r="DH1513" i="39"/>
  <c r="DG1513" i="39"/>
  <c r="DE1513" i="39"/>
  <c r="CY1513" i="39"/>
  <c r="CZ1513" i="39" s="1"/>
  <c r="CX1513" i="39"/>
  <c r="CO1513" i="39"/>
  <c r="AR1513" i="39"/>
  <c r="AQ1513" i="39" s="1"/>
  <c r="AN1513" i="39"/>
  <c r="DI1513" i="39" s="1"/>
  <c r="AM1513" i="39"/>
  <c r="CW1513" i="39" s="1"/>
  <c r="DH1512" i="39"/>
  <c r="DG1512" i="39"/>
  <c r="DE1512" i="39"/>
  <c r="CY1512" i="39"/>
  <c r="CZ1512" i="39" s="1"/>
  <c r="CX1512" i="39"/>
  <c r="CO1512" i="39"/>
  <c r="AR1512" i="39"/>
  <c r="AQ1512" i="39" s="1"/>
  <c r="AN1512" i="39"/>
  <c r="DJ1512" i="39" s="1"/>
  <c r="AM1512" i="39"/>
  <c r="CW1512" i="39" s="1"/>
  <c r="DJ1511" i="39"/>
  <c r="DH1511" i="39"/>
  <c r="DG1511" i="39"/>
  <c r="DE1511" i="39"/>
  <c r="CY1511" i="39"/>
  <c r="CZ1511" i="39" s="1"/>
  <c r="CX1511" i="39"/>
  <c r="DB1511" i="39" s="1"/>
  <c r="CO1511" i="39"/>
  <c r="AR1511" i="39"/>
  <c r="AQ1511" i="39" s="1"/>
  <c r="AN1511" i="39"/>
  <c r="CF1511" i="39" s="1"/>
  <c r="AM1511" i="39"/>
  <c r="CW1511" i="39" s="1"/>
  <c r="DH1510" i="39"/>
  <c r="DG1510" i="39"/>
  <c r="DE1510" i="39"/>
  <c r="CZ1510" i="39"/>
  <c r="CY1510" i="39"/>
  <c r="CX1510" i="39"/>
  <c r="CO1510" i="39"/>
  <c r="AR1510" i="39"/>
  <c r="AQ1510" i="39" s="1"/>
  <c r="AN1510" i="39"/>
  <c r="AM1510" i="39"/>
  <c r="CW1510" i="39" s="1"/>
  <c r="DJ1509" i="39"/>
  <c r="DH1509" i="39"/>
  <c r="DG1509" i="39"/>
  <c r="DE1509" i="39"/>
  <c r="CZ1509" i="39"/>
  <c r="CY1509" i="39"/>
  <c r="CX1509" i="39"/>
  <c r="CO1509" i="39"/>
  <c r="CF1509" i="39"/>
  <c r="AR1509" i="39"/>
  <c r="AQ1509" i="39" s="1"/>
  <c r="AN1509" i="39"/>
  <c r="DI1509" i="39" s="1"/>
  <c r="AM1509" i="39"/>
  <c r="CW1509" i="39" s="1"/>
  <c r="DH1508" i="39"/>
  <c r="DG1508" i="39"/>
  <c r="DE1508" i="39"/>
  <c r="CY1508" i="39"/>
  <c r="CZ1508" i="39" s="1"/>
  <c r="CX1508" i="39"/>
  <c r="CW1508" i="39"/>
  <c r="CO1508" i="39"/>
  <c r="AR1508" i="39"/>
  <c r="AQ1508" i="39"/>
  <c r="AN1508" i="39"/>
  <c r="DJ1508" i="39" s="1"/>
  <c r="AM1508" i="39"/>
  <c r="DH1507" i="39"/>
  <c r="DG1507" i="39"/>
  <c r="DE1507" i="39"/>
  <c r="CY1507" i="39"/>
  <c r="CZ1507" i="39" s="1"/>
  <c r="CX1507" i="39"/>
  <c r="CO1507" i="39"/>
  <c r="AR1507" i="39"/>
  <c r="AQ1507" i="39" s="1"/>
  <c r="AN1507" i="39"/>
  <c r="CF1507" i="39" s="1"/>
  <c r="AM1507" i="39"/>
  <c r="CW1507" i="39" s="1"/>
  <c r="DH1506" i="39"/>
  <c r="DG1506" i="39"/>
  <c r="DE1506" i="39"/>
  <c r="CZ1506" i="39"/>
  <c r="CY1506" i="39"/>
  <c r="CX1506" i="39"/>
  <c r="CO1506" i="39"/>
  <c r="AR1506" i="39"/>
  <c r="AQ1506" i="39" s="1"/>
  <c r="AN1506" i="39"/>
  <c r="AM1506" i="39"/>
  <c r="CW1506" i="39" s="1"/>
  <c r="DH1505" i="39"/>
  <c r="DG1505" i="39"/>
  <c r="DE1505" i="39"/>
  <c r="CY1505" i="39"/>
  <c r="CZ1505" i="39" s="1"/>
  <c r="CX1505" i="39"/>
  <c r="CO1505" i="39"/>
  <c r="CF1505" i="39"/>
  <c r="AR1505" i="39"/>
  <c r="AQ1505" i="39" s="1"/>
  <c r="AN1505" i="39"/>
  <c r="DI1505" i="39" s="1"/>
  <c r="AM1505" i="39"/>
  <c r="CW1505" i="39" s="1"/>
  <c r="DH1504" i="39"/>
  <c r="DG1504" i="39"/>
  <c r="DE1504" i="39"/>
  <c r="CZ1504" i="39"/>
  <c r="CY1504" i="39"/>
  <c r="CX1504" i="39"/>
  <c r="CO1504" i="39"/>
  <c r="AR1504" i="39"/>
  <c r="AQ1504" i="39" s="1"/>
  <c r="AN1504" i="39"/>
  <c r="AM1504" i="39"/>
  <c r="CW1504" i="39" s="1"/>
  <c r="DH1503" i="39"/>
  <c r="DG1503" i="39"/>
  <c r="DE1503" i="39"/>
  <c r="CY1503" i="39"/>
  <c r="CZ1503" i="39" s="1"/>
  <c r="CX1503" i="39"/>
  <c r="DB1503" i="39" s="1"/>
  <c r="CO1503" i="39"/>
  <c r="AR1503" i="39"/>
  <c r="AQ1503" i="39" s="1"/>
  <c r="AN1503" i="39"/>
  <c r="AM1503" i="39"/>
  <c r="CW1503" i="39" s="1"/>
  <c r="DH1502" i="39"/>
  <c r="DG1502" i="39"/>
  <c r="DE1502" i="39"/>
  <c r="CZ1502" i="39"/>
  <c r="CY1502" i="39"/>
  <c r="CX1502" i="39"/>
  <c r="DB1502" i="39" s="1"/>
  <c r="CO1502" i="39"/>
  <c r="AR1502" i="39"/>
  <c r="AQ1502" i="39" s="1"/>
  <c r="AN1502" i="39"/>
  <c r="AM1502" i="39"/>
  <c r="CW1502" i="39" s="1"/>
  <c r="DJ1501" i="39"/>
  <c r="DH1501" i="39"/>
  <c r="DG1501" i="39"/>
  <c r="DE1501" i="39"/>
  <c r="CY1501" i="39"/>
  <c r="CZ1501" i="39" s="1"/>
  <c r="CX1501" i="39"/>
  <c r="CO1501" i="39"/>
  <c r="CF1501" i="39"/>
  <c r="AR1501" i="39"/>
  <c r="AQ1501" i="39" s="1"/>
  <c r="AN1501" i="39"/>
  <c r="DI1501" i="39" s="1"/>
  <c r="AM1501" i="39"/>
  <c r="CW1501" i="39" s="1"/>
  <c r="DH1500" i="39"/>
  <c r="DG1500" i="39"/>
  <c r="DE1500" i="39"/>
  <c r="CZ1500" i="39"/>
  <c r="CY1500" i="39"/>
  <c r="CX1500" i="39"/>
  <c r="CO1500" i="39"/>
  <c r="AR1500" i="39"/>
  <c r="AQ1500" i="39" s="1"/>
  <c r="AN1500" i="39"/>
  <c r="AM1500" i="39"/>
  <c r="CW1500" i="39" s="1"/>
  <c r="DH1499" i="39"/>
  <c r="DG1499" i="39"/>
  <c r="DE1499" i="39"/>
  <c r="DB1499" i="39"/>
  <c r="CY1499" i="39"/>
  <c r="CZ1499" i="39" s="1"/>
  <c r="CX1499" i="39"/>
  <c r="CO1499" i="39"/>
  <c r="AR1499" i="39"/>
  <c r="AQ1499" i="39" s="1"/>
  <c r="AN1499" i="39"/>
  <c r="AM1499" i="39"/>
  <c r="CW1499" i="39" s="1"/>
  <c r="DH1498" i="39"/>
  <c r="DG1498" i="39"/>
  <c r="DE1498" i="39"/>
  <c r="CY1498" i="39"/>
  <c r="CZ1498" i="39" s="1"/>
  <c r="CX1498" i="39"/>
  <c r="CO1498" i="39"/>
  <c r="AR1498" i="39"/>
  <c r="AQ1498" i="39" s="1"/>
  <c r="AN1498" i="39"/>
  <c r="AM1498" i="39"/>
  <c r="CW1498" i="39" s="1"/>
  <c r="DH1497" i="39"/>
  <c r="DG1497" i="39"/>
  <c r="DE1497" i="39"/>
  <c r="CY1497" i="39"/>
  <c r="CZ1497" i="39" s="1"/>
  <c r="CX1497" i="39"/>
  <c r="CO1497" i="39"/>
  <c r="AR1497" i="39"/>
  <c r="AQ1497" i="39" s="1"/>
  <c r="AN1497" i="39"/>
  <c r="DI1497" i="39" s="1"/>
  <c r="AM1497" i="39"/>
  <c r="CW1497" i="39" s="1"/>
  <c r="DH1496" i="39"/>
  <c r="DG1496" i="39"/>
  <c r="DE1496" i="39"/>
  <c r="CZ1496" i="39"/>
  <c r="CY1496" i="39"/>
  <c r="CX1496" i="39"/>
  <c r="DB1496" i="39" s="1"/>
  <c r="CW1496" i="39"/>
  <c r="CO1496" i="39"/>
  <c r="AR1496" i="39"/>
  <c r="AQ1496" i="39"/>
  <c r="AN1496" i="39"/>
  <c r="AM1496" i="39"/>
  <c r="DH1495" i="39"/>
  <c r="DG1495" i="39"/>
  <c r="DE1495" i="39"/>
  <c r="CY1495" i="39"/>
  <c r="CZ1495" i="39" s="1"/>
  <c r="CX1495" i="39"/>
  <c r="CO1495" i="39"/>
  <c r="AR1495" i="39"/>
  <c r="AQ1495" i="39" s="1"/>
  <c r="AN1495" i="39"/>
  <c r="CF1495" i="39" s="1"/>
  <c r="AM1495" i="39"/>
  <c r="CW1495" i="39" s="1"/>
  <c r="DH1494" i="39"/>
  <c r="DG1494" i="39"/>
  <c r="DE1494" i="39"/>
  <c r="CZ1494" i="39"/>
  <c r="CY1494" i="39"/>
  <c r="CX1494" i="39"/>
  <c r="CO1494" i="39"/>
  <c r="AR1494" i="39"/>
  <c r="AQ1494" i="39" s="1"/>
  <c r="AN1494" i="39"/>
  <c r="AM1494" i="39"/>
  <c r="CW1494" i="39" s="1"/>
  <c r="DH1493" i="39"/>
  <c r="DG1493" i="39"/>
  <c r="DE1493" i="39"/>
  <c r="CZ1493" i="39"/>
  <c r="CY1493" i="39"/>
  <c r="CX1493" i="39"/>
  <c r="CO1493" i="39"/>
  <c r="AR1493" i="39"/>
  <c r="AQ1493" i="39" s="1"/>
  <c r="AN1493" i="39"/>
  <c r="DI1493" i="39" s="1"/>
  <c r="AM1493" i="39"/>
  <c r="CW1493" i="39" s="1"/>
  <c r="DH1492" i="39"/>
  <c r="DG1492" i="39"/>
  <c r="DE1492" i="39"/>
  <c r="CY1492" i="39"/>
  <c r="CZ1492" i="39" s="1"/>
  <c r="CX1492" i="39"/>
  <c r="CW1492" i="39"/>
  <c r="CO1492" i="39"/>
  <c r="AR1492" i="39"/>
  <c r="AQ1492" i="39"/>
  <c r="AN1492" i="39"/>
  <c r="DJ1492" i="39" s="1"/>
  <c r="AM1492" i="39"/>
  <c r="DH1491" i="39"/>
  <c r="DG1491" i="39"/>
  <c r="DE1491" i="39"/>
  <c r="CY1491" i="39"/>
  <c r="CZ1491" i="39" s="1"/>
  <c r="CX1491" i="39"/>
  <c r="CO1491" i="39"/>
  <c r="AR1491" i="39"/>
  <c r="AQ1491" i="39" s="1"/>
  <c r="AN1491" i="39"/>
  <c r="CF1491" i="39" s="1"/>
  <c r="AM1491" i="39"/>
  <c r="CW1491" i="39" s="1"/>
  <c r="DH1490" i="39"/>
  <c r="DG1490" i="39"/>
  <c r="DE1490" i="39"/>
  <c r="CY1490" i="39"/>
  <c r="CZ1490" i="39" s="1"/>
  <c r="CX1490" i="39"/>
  <c r="CO1490" i="39"/>
  <c r="AR1490" i="39"/>
  <c r="AQ1490" i="39" s="1"/>
  <c r="AN1490" i="39"/>
  <c r="AM1490" i="39"/>
  <c r="CW1490" i="39" s="1"/>
  <c r="DH1489" i="39"/>
  <c r="DG1489" i="39"/>
  <c r="DE1489" i="39"/>
  <c r="CY1489" i="39"/>
  <c r="CZ1489" i="39" s="1"/>
  <c r="CX1489" i="39"/>
  <c r="CO1489" i="39"/>
  <c r="AR1489" i="39"/>
  <c r="AQ1489" i="39" s="1"/>
  <c r="AN1489" i="39"/>
  <c r="DI1489" i="39" s="1"/>
  <c r="AM1489" i="39"/>
  <c r="CW1489" i="39" s="1"/>
  <c r="DH1488" i="39"/>
  <c r="DG1488" i="39"/>
  <c r="DE1488" i="39"/>
  <c r="CZ1488" i="39"/>
  <c r="CY1488" i="39"/>
  <c r="CX1488" i="39"/>
  <c r="DB1488" i="39" s="1"/>
  <c r="CO1488" i="39"/>
  <c r="AR1488" i="39"/>
  <c r="AQ1488" i="39" s="1"/>
  <c r="AN1488" i="39"/>
  <c r="AM1488" i="39"/>
  <c r="CW1488" i="39" s="1"/>
  <c r="DH1487" i="39"/>
  <c r="DG1487" i="39"/>
  <c r="DE1487" i="39"/>
  <c r="CY1487" i="39"/>
  <c r="CZ1487" i="39" s="1"/>
  <c r="CX1487" i="39"/>
  <c r="CO1487" i="39"/>
  <c r="AR1487" i="39"/>
  <c r="AQ1487" i="39" s="1"/>
  <c r="AN1487" i="39"/>
  <c r="AM1487" i="39"/>
  <c r="CW1487" i="39" s="1"/>
  <c r="DH1486" i="39"/>
  <c r="DG1486" i="39"/>
  <c r="DE1486" i="39"/>
  <c r="CY1486" i="39"/>
  <c r="CZ1486" i="39" s="1"/>
  <c r="CX1486" i="39"/>
  <c r="CO1486" i="39"/>
  <c r="AR1486" i="39"/>
  <c r="AQ1486" i="39" s="1"/>
  <c r="AN1486" i="39"/>
  <c r="AM1486" i="39"/>
  <c r="CW1486" i="39" s="1"/>
  <c r="DH1485" i="39"/>
  <c r="DG1485" i="39"/>
  <c r="DE1485" i="39"/>
  <c r="CY1485" i="39"/>
  <c r="CZ1485" i="39" s="1"/>
  <c r="CX1485" i="39"/>
  <c r="CO1485" i="39"/>
  <c r="AR1485" i="39"/>
  <c r="AQ1485" i="39" s="1"/>
  <c r="AN1485" i="39"/>
  <c r="DI1485" i="39" s="1"/>
  <c r="AM1485" i="39"/>
  <c r="CW1485" i="39" s="1"/>
  <c r="DH1484" i="39"/>
  <c r="DG1484" i="39"/>
  <c r="DE1484" i="39"/>
  <c r="CZ1484" i="39"/>
  <c r="CY1484" i="39"/>
  <c r="CX1484" i="39"/>
  <c r="DB1484" i="39" s="1"/>
  <c r="CW1484" i="39"/>
  <c r="CO1484" i="39"/>
  <c r="AR1484" i="39"/>
  <c r="AQ1484" i="39"/>
  <c r="AN1484" i="39"/>
  <c r="AM1484" i="39"/>
  <c r="DH1483" i="39"/>
  <c r="DG1483" i="39"/>
  <c r="DE1483" i="39"/>
  <c r="CY1483" i="39"/>
  <c r="CZ1483" i="39" s="1"/>
  <c r="CX1483" i="39"/>
  <c r="CO1483" i="39"/>
  <c r="AR1483" i="39"/>
  <c r="AQ1483" i="39" s="1"/>
  <c r="AN1483" i="39"/>
  <c r="AM1483" i="39"/>
  <c r="CW1483" i="39" s="1"/>
  <c r="DH1482" i="39"/>
  <c r="DG1482" i="39"/>
  <c r="DE1482" i="39"/>
  <c r="CY1482" i="39"/>
  <c r="CZ1482" i="39" s="1"/>
  <c r="CX1482" i="39"/>
  <c r="CO1482" i="39"/>
  <c r="AR1482" i="39"/>
  <c r="AQ1482" i="39" s="1"/>
  <c r="AN1482" i="39"/>
  <c r="AM1482" i="39"/>
  <c r="CW1482" i="39" s="1"/>
  <c r="DH1481" i="39"/>
  <c r="DG1481" i="39"/>
  <c r="DE1481" i="39"/>
  <c r="CY1481" i="39"/>
  <c r="CZ1481" i="39" s="1"/>
  <c r="CX1481" i="39"/>
  <c r="CO1481" i="39"/>
  <c r="AR1481" i="39"/>
  <c r="AQ1481" i="39" s="1"/>
  <c r="AN1481" i="39"/>
  <c r="DI1481" i="39" s="1"/>
  <c r="AM1481" i="39"/>
  <c r="CW1481" i="39" s="1"/>
  <c r="DH1480" i="39"/>
  <c r="DG1480" i="39"/>
  <c r="DE1480" i="39"/>
  <c r="CY1480" i="39"/>
  <c r="CZ1480" i="39" s="1"/>
  <c r="CX1480" i="39"/>
  <c r="CO1480" i="39"/>
  <c r="AR1480" i="39"/>
  <c r="AQ1480" i="39" s="1"/>
  <c r="AN1480" i="39"/>
  <c r="DJ1480" i="39" s="1"/>
  <c r="AM1480" i="39"/>
  <c r="CW1480" i="39" s="1"/>
  <c r="DJ1479" i="39"/>
  <c r="DH1479" i="39"/>
  <c r="DG1479" i="39"/>
  <c r="DE1479" i="39"/>
  <c r="CY1479" i="39"/>
  <c r="CZ1479" i="39" s="1"/>
  <c r="CX1479" i="39"/>
  <c r="DB1479" i="39" s="1"/>
  <c r="CO1479" i="39"/>
  <c r="AR1479" i="39"/>
  <c r="AQ1479" i="39" s="1"/>
  <c r="AN1479" i="39"/>
  <c r="CF1479" i="39" s="1"/>
  <c r="AM1479" i="39"/>
  <c r="CW1479" i="39" s="1"/>
  <c r="DH1478" i="39"/>
  <c r="DG1478" i="39"/>
  <c r="DE1478" i="39"/>
  <c r="CZ1478" i="39"/>
  <c r="CY1478" i="39"/>
  <c r="CX1478" i="39"/>
  <c r="CO1478" i="39"/>
  <c r="AR1478" i="39"/>
  <c r="AQ1478" i="39" s="1"/>
  <c r="AN1478" i="39"/>
  <c r="AM1478" i="39"/>
  <c r="CW1478" i="39" s="1"/>
  <c r="DJ1477" i="39"/>
  <c r="DH1477" i="39"/>
  <c r="DG1477" i="39"/>
  <c r="DE1477" i="39"/>
  <c r="CZ1477" i="39"/>
  <c r="CY1477" i="39"/>
  <c r="CX1477" i="39"/>
  <c r="CO1477" i="39"/>
  <c r="CF1477" i="39"/>
  <c r="AR1477" i="39"/>
  <c r="AQ1477" i="39" s="1"/>
  <c r="AN1477" i="39"/>
  <c r="DI1477" i="39" s="1"/>
  <c r="AM1477" i="39"/>
  <c r="CW1477" i="39" s="1"/>
  <c r="DH1476" i="39"/>
  <c r="DG1476" i="39"/>
  <c r="DE1476" i="39"/>
  <c r="CZ1476" i="39"/>
  <c r="CY1476" i="39"/>
  <c r="CX1476" i="39"/>
  <c r="DB1476" i="39" s="1"/>
  <c r="CW1476" i="39"/>
  <c r="CO1476" i="39"/>
  <c r="AR1476" i="39"/>
  <c r="AQ1476" i="39"/>
  <c r="AN1476" i="39"/>
  <c r="DJ1476" i="39" s="1"/>
  <c r="AM1476" i="39"/>
  <c r="DH1475" i="39"/>
  <c r="DG1475" i="39"/>
  <c r="DE1475" i="39"/>
  <c r="CY1475" i="39"/>
  <c r="CZ1475" i="39" s="1"/>
  <c r="CX1475" i="39"/>
  <c r="CO1475" i="39"/>
  <c r="AR1475" i="39"/>
  <c r="AQ1475" i="39" s="1"/>
  <c r="AN1475" i="39"/>
  <c r="CF1475" i="39" s="1"/>
  <c r="AM1475" i="39"/>
  <c r="CW1475" i="39" s="1"/>
  <c r="DH1474" i="39"/>
  <c r="DG1474" i="39"/>
  <c r="DE1474" i="39"/>
  <c r="CZ1474" i="39"/>
  <c r="CY1474" i="39"/>
  <c r="CX1474" i="39"/>
  <c r="CO1474" i="39"/>
  <c r="AR1474" i="39"/>
  <c r="AQ1474" i="39" s="1"/>
  <c r="AN1474" i="39"/>
  <c r="AM1474" i="39"/>
  <c r="CW1474" i="39" s="1"/>
  <c r="DJ1473" i="39"/>
  <c r="DH1473" i="39"/>
  <c r="DG1473" i="39"/>
  <c r="DE1473" i="39"/>
  <c r="CY1473" i="39"/>
  <c r="CZ1473" i="39" s="1"/>
  <c r="CX1473" i="39"/>
  <c r="CO1473" i="39"/>
  <c r="CF1473" i="39"/>
  <c r="AR1473" i="39"/>
  <c r="AQ1473" i="39" s="1"/>
  <c r="AN1473" i="39"/>
  <c r="DI1473" i="39" s="1"/>
  <c r="AM1473" i="39"/>
  <c r="CW1473" i="39" s="1"/>
  <c r="DH1472" i="39"/>
  <c r="DG1472" i="39"/>
  <c r="DE1472" i="39"/>
  <c r="CZ1472" i="39"/>
  <c r="CY1472" i="39"/>
  <c r="CX1472" i="39"/>
  <c r="CO1472" i="39"/>
  <c r="AR1472" i="39"/>
  <c r="AQ1472" i="39" s="1"/>
  <c r="AN1472" i="39"/>
  <c r="AM1472" i="39"/>
  <c r="CW1472" i="39" s="1"/>
  <c r="DH1471" i="39"/>
  <c r="DG1471" i="39"/>
  <c r="DE1471" i="39"/>
  <c r="CY1471" i="39"/>
  <c r="CZ1471" i="39" s="1"/>
  <c r="CX1471" i="39"/>
  <c r="DB1471" i="39" s="1"/>
  <c r="CO1471" i="39"/>
  <c r="AR1471" i="39"/>
  <c r="AQ1471" i="39" s="1"/>
  <c r="AN1471" i="39"/>
  <c r="AM1471" i="39"/>
  <c r="CW1471" i="39" s="1"/>
  <c r="DH1470" i="39"/>
  <c r="DG1470" i="39"/>
  <c r="DE1470" i="39"/>
  <c r="CZ1470" i="39"/>
  <c r="CY1470" i="39"/>
  <c r="CX1470" i="39"/>
  <c r="DB1470" i="39" s="1"/>
  <c r="CO1470" i="39"/>
  <c r="AR1470" i="39"/>
  <c r="AQ1470" i="39" s="1"/>
  <c r="AN1470" i="39"/>
  <c r="AM1470" i="39"/>
  <c r="CW1470" i="39" s="1"/>
  <c r="DJ1469" i="39"/>
  <c r="DH1469" i="39"/>
  <c r="DG1469" i="39"/>
  <c r="DE1469" i="39"/>
  <c r="CY1469" i="39"/>
  <c r="CZ1469" i="39" s="1"/>
  <c r="CX1469" i="39"/>
  <c r="CO1469" i="39"/>
  <c r="CF1469" i="39"/>
  <c r="AR1469" i="39"/>
  <c r="AQ1469" i="39" s="1"/>
  <c r="AN1469" i="39"/>
  <c r="DI1469" i="39" s="1"/>
  <c r="AM1469" i="39"/>
  <c r="CW1469" i="39" s="1"/>
  <c r="DH1468" i="39"/>
  <c r="DG1468" i="39"/>
  <c r="DE1468" i="39"/>
  <c r="CZ1468" i="39"/>
  <c r="CY1468" i="39"/>
  <c r="CX1468" i="39"/>
  <c r="CO1468" i="39"/>
  <c r="AR1468" i="39"/>
  <c r="AQ1468" i="39" s="1"/>
  <c r="AN1468" i="39"/>
  <c r="AM1468" i="39"/>
  <c r="CW1468" i="39" s="1"/>
  <c r="DH1467" i="39"/>
  <c r="DG1467" i="39"/>
  <c r="DE1467" i="39"/>
  <c r="DB1467" i="39"/>
  <c r="CY1467" i="39"/>
  <c r="CZ1467" i="39" s="1"/>
  <c r="CX1467" i="39"/>
  <c r="CO1467" i="39"/>
  <c r="AR1467" i="39"/>
  <c r="AQ1467" i="39" s="1"/>
  <c r="AN1467" i="39"/>
  <c r="AM1467" i="39"/>
  <c r="CW1467" i="39" s="1"/>
  <c r="DH1466" i="39"/>
  <c r="DG1466" i="39"/>
  <c r="DE1466" i="39"/>
  <c r="CY1466" i="39"/>
  <c r="CZ1466" i="39" s="1"/>
  <c r="CX1466" i="39"/>
  <c r="DB1466" i="39" s="1"/>
  <c r="CO1466" i="39"/>
  <c r="AR1466" i="39"/>
  <c r="AQ1466" i="39" s="1"/>
  <c r="AN1466" i="39"/>
  <c r="AM1466" i="39"/>
  <c r="CW1466" i="39" s="1"/>
  <c r="DH1465" i="39"/>
  <c r="DG1465" i="39"/>
  <c r="DE1465" i="39"/>
  <c r="CY1465" i="39"/>
  <c r="CZ1465" i="39" s="1"/>
  <c r="CX1465" i="39"/>
  <c r="CO1465" i="39"/>
  <c r="AR1465" i="39"/>
  <c r="AQ1465" i="39" s="1"/>
  <c r="AN1465" i="39"/>
  <c r="DI1465" i="39" s="1"/>
  <c r="AM1465" i="39"/>
  <c r="CW1465" i="39" s="1"/>
  <c r="DH1464" i="39"/>
  <c r="DG1464" i="39"/>
  <c r="DE1464" i="39"/>
  <c r="CZ1464" i="39"/>
  <c r="CY1464" i="39"/>
  <c r="CX1464" i="39"/>
  <c r="DB1464" i="39" s="1"/>
  <c r="CW1464" i="39"/>
  <c r="CO1464" i="39"/>
  <c r="AR1464" i="39"/>
  <c r="AQ1464" i="39"/>
  <c r="AN1464" i="39"/>
  <c r="AM1464" i="39"/>
  <c r="DH1463" i="39"/>
  <c r="DG1463" i="39"/>
  <c r="DE1463" i="39"/>
  <c r="CY1463" i="39"/>
  <c r="CZ1463" i="39" s="1"/>
  <c r="CX1463" i="39"/>
  <c r="CO1463" i="39"/>
  <c r="AR1463" i="39"/>
  <c r="AQ1463" i="39" s="1"/>
  <c r="AN1463" i="39"/>
  <c r="AM1463" i="39"/>
  <c r="CW1463" i="39" s="1"/>
  <c r="DH1462" i="39"/>
  <c r="DG1462" i="39"/>
  <c r="DE1462" i="39"/>
  <c r="CZ1462" i="39"/>
  <c r="CY1462" i="39"/>
  <c r="CX1462" i="39"/>
  <c r="CO1462" i="39"/>
  <c r="AR1462" i="39"/>
  <c r="AQ1462" i="39" s="1"/>
  <c r="AN1462" i="39"/>
  <c r="AM1462" i="39"/>
  <c r="CW1462" i="39" s="1"/>
  <c r="DH1461" i="39"/>
  <c r="DG1461" i="39"/>
  <c r="DE1461" i="39"/>
  <c r="CZ1461" i="39"/>
  <c r="CY1461" i="39"/>
  <c r="CX1461" i="39"/>
  <c r="CO1461" i="39"/>
  <c r="AR1461" i="39"/>
  <c r="AQ1461" i="39" s="1"/>
  <c r="AN1461" i="39"/>
  <c r="DI1461" i="39" s="1"/>
  <c r="AM1461" i="39"/>
  <c r="CW1461" i="39" s="1"/>
  <c r="DH1460" i="39"/>
  <c r="DG1460" i="39"/>
  <c r="DE1460" i="39"/>
  <c r="CY1460" i="39"/>
  <c r="CZ1460" i="39" s="1"/>
  <c r="CX1460" i="39"/>
  <c r="DB1460" i="39" s="1"/>
  <c r="CW1460" i="39"/>
  <c r="CO1460" i="39"/>
  <c r="AR1460" i="39"/>
  <c r="AQ1460" i="39"/>
  <c r="AN1460" i="39"/>
  <c r="DJ1460" i="39" s="1"/>
  <c r="AM1460" i="39"/>
  <c r="DH1459" i="39"/>
  <c r="DG1459" i="39"/>
  <c r="DE1459" i="39"/>
  <c r="CY1459" i="39"/>
  <c r="CZ1459" i="39" s="1"/>
  <c r="CX1459" i="39"/>
  <c r="CO1459" i="39"/>
  <c r="AR1459" i="39"/>
  <c r="AQ1459" i="39" s="1"/>
  <c r="AN1459" i="39"/>
  <c r="AM1459" i="39"/>
  <c r="CW1459" i="39" s="1"/>
  <c r="DH1458" i="39"/>
  <c r="DG1458" i="39"/>
  <c r="DE1458" i="39"/>
  <c r="CY1458" i="39"/>
  <c r="CZ1458" i="39" s="1"/>
  <c r="CX1458" i="39"/>
  <c r="CO1458" i="39"/>
  <c r="AR1458" i="39"/>
  <c r="AQ1458" i="39" s="1"/>
  <c r="AN1458" i="39"/>
  <c r="AM1458" i="39"/>
  <c r="CW1458" i="39" s="1"/>
  <c r="DH1457" i="39"/>
  <c r="DG1457" i="39"/>
  <c r="DE1457" i="39"/>
  <c r="CY1457" i="39"/>
  <c r="CZ1457" i="39" s="1"/>
  <c r="CX1457" i="39"/>
  <c r="CO1457" i="39"/>
  <c r="AR1457" i="39"/>
  <c r="AQ1457" i="39" s="1"/>
  <c r="AN1457" i="39"/>
  <c r="DI1457" i="39" s="1"/>
  <c r="AM1457" i="39"/>
  <c r="CW1457" i="39" s="1"/>
  <c r="DH1456" i="39"/>
  <c r="DG1456" i="39"/>
  <c r="DE1456" i="39"/>
  <c r="CZ1456" i="39"/>
  <c r="CY1456" i="39"/>
  <c r="CX1456" i="39"/>
  <c r="DB1456" i="39" s="1"/>
  <c r="CO1456" i="39"/>
  <c r="AR1456" i="39"/>
  <c r="AQ1456" i="39" s="1"/>
  <c r="AN1456" i="39"/>
  <c r="AM1456" i="39"/>
  <c r="CW1456" i="39" s="1"/>
  <c r="DH1455" i="39"/>
  <c r="DG1455" i="39"/>
  <c r="DE1455" i="39"/>
  <c r="CY1455" i="39"/>
  <c r="CZ1455" i="39" s="1"/>
  <c r="CX1455" i="39"/>
  <c r="CO1455" i="39"/>
  <c r="AR1455" i="39"/>
  <c r="AQ1455" i="39" s="1"/>
  <c r="AN1455" i="39"/>
  <c r="AM1455" i="39"/>
  <c r="CW1455" i="39" s="1"/>
  <c r="DH1454" i="39"/>
  <c r="DG1454" i="39"/>
  <c r="DE1454" i="39"/>
  <c r="CY1454" i="39"/>
  <c r="CZ1454" i="39" s="1"/>
  <c r="CX1454" i="39"/>
  <c r="DB1454" i="39" s="1"/>
  <c r="CO1454" i="39"/>
  <c r="AR1454" i="39"/>
  <c r="AQ1454" i="39" s="1"/>
  <c r="AN1454" i="39"/>
  <c r="AM1454" i="39"/>
  <c r="CW1454" i="39" s="1"/>
  <c r="DH1453" i="39"/>
  <c r="DG1453" i="39"/>
  <c r="DE1453" i="39"/>
  <c r="CY1453" i="39"/>
  <c r="CZ1453" i="39" s="1"/>
  <c r="CX1453" i="39"/>
  <c r="CO1453" i="39"/>
  <c r="AR1453" i="39"/>
  <c r="AQ1453" i="39" s="1"/>
  <c r="AN1453" i="39"/>
  <c r="DI1453" i="39" s="1"/>
  <c r="AM1453" i="39"/>
  <c r="CW1453" i="39" s="1"/>
  <c r="DH1452" i="39"/>
  <c r="DG1452" i="39"/>
  <c r="DE1452" i="39"/>
  <c r="CZ1452" i="39"/>
  <c r="CY1452" i="39"/>
  <c r="CX1452" i="39"/>
  <c r="DB1452" i="39" s="1"/>
  <c r="CW1452" i="39"/>
  <c r="CO1452" i="39"/>
  <c r="AR1452" i="39"/>
  <c r="AQ1452" i="39"/>
  <c r="AN1452" i="39"/>
  <c r="AM1452" i="39"/>
  <c r="DH1451" i="39"/>
  <c r="DG1451" i="39"/>
  <c r="DE1451" i="39"/>
  <c r="CY1451" i="39"/>
  <c r="CZ1451" i="39" s="1"/>
  <c r="CX1451" i="39"/>
  <c r="CO1451" i="39"/>
  <c r="AR1451" i="39"/>
  <c r="AQ1451" i="39" s="1"/>
  <c r="AN1451" i="39"/>
  <c r="AM1451" i="39"/>
  <c r="CW1451" i="39" s="1"/>
  <c r="DH1450" i="39"/>
  <c r="DG1450" i="39"/>
  <c r="DE1450" i="39"/>
  <c r="CY1450" i="39"/>
  <c r="CZ1450" i="39" s="1"/>
  <c r="CX1450" i="39"/>
  <c r="DB1450" i="39" s="1"/>
  <c r="CO1450" i="39"/>
  <c r="AR1450" i="39"/>
  <c r="AQ1450" i="39" s="1"/>
  <c r="AN1450" i="39"/>
  <c r="AM1450" i="39"/>
  <c r="CW1450" i="39" s="1"/>
  <c r="DH1449" i="39"/>
  <c r="DG1449" i="39"/>
  <c r="DE1449" i="39"/>
  <c r="CY1449" i="39"/>
  <c r="CZ1449" i="39" s="1"/>
  <c r="CX1449" i="39"/>
  <c r="CO1449" i="39"/>
  <c r="AR1449" i="39"/>
  <c r="AQ1449" i="39" s="1"/>
  <c r="AN1449" i="39"/>
  <c r="AM1449" i="39"/>
  <c r="CW1449" i="39" s="1"/>
  <c r="DH1448" i="39"/>
  <c r="DG1448" i="39"/>
  <c r="DE1448" i="39"/>
  <c r="CY1448" i="39"/>
  <c r="CZ1448" i="39" s="1"/>
  <c r="CX1448" i="39"/>
  <c r="CO1448" i="39"/>
  <c r="AR1448" i="39"/>
  <c r="AQ1448" i="39" s="1"/>
  <c r="AN1448" i="39"/>
  <c r="DJ1448" i="39" s="1"/>
  <c r="AM1448" i="39"/>
  <c r="CW1448" i="39" s="1"/>
  <c r="DI1447" i="39"/>
  <c r="DH1447" i="39"/>
  <c r="DG1447" i="39"/>
  <c r="DE1447" i="39"/>
  <c r="DC1447" i="39"/>
  <c r="CY1447" i="39"/>
  <c r="CZ1447" i="39" s="1"/>
  <c r="CX1447" i="39"/>
  <c r="DB1447" i="39" s="1"/>
  <c r="CO1447" i="39"/>
  <c r="AR1447" i="39"/>
  <c r="AQ1447" i="39" s="1"/>
  <c r="AN1447" i="39"/>
  <c r="CF1447" i="39" s="1"/>
  <c r="AM1447" i="39"/>
  <c r="CW1447" i="39" s="1"/>
  <c r="DJ1446" i="39"/>
  <c r="DH1446" i="39"/>
  <c r="DG1446" i="39"/>
  <c r="DE1446" i="39"/>
  <c r="CZ1446" i="39"/>
  <c r="CY1446" i="39"/>
  <c r="CX1446" i="39"/>
  <c r="CO1446" i="39"/>
  <c r="CF1446" i="39"/>
  <c r="AR1446" i="39"/>
  <c r="AQ1446" i="39" s="1"/>
  <c r="AN1446" i="39"/>
  <c r="DI1446" i="39" s="1"/>
  <c r="AM1446" i="39"/>
  <c r="CW1446" i="39" s="1"/>
  <c r="DH1445" i="39"/>
  <c r="DG1445" i="39"/>
  <c r="DE1445" i="39"/>
  <c r="CZ1445" i="39"/>
  <c r="CY1445" i="39"/>
  <c r="CX1445" i="39"/>
  <c r="CO1445" i="39"/>
  <c r="AR1445" i="39"/>
  <c r="AQ1445" i="39" s="1"/>
  <c r="AN1445" i="39"/>
  <c r="DJ1445" i="39" s="1"/>
  <c r="AM1445" i="39"/>
  <c r="CW1445" i="39" s="1"/>
  <c r="DH1444" i="39"/>
  <c r="DG1444" i="39"/>
  <c r="DE1444" i="39"/>
  <c r="CY1444" i="39"/>
  <c r="CZ1444" i="39" s="1"/>
  <c r="CX1444" i="39"/>
  <c r="CO1444" i="39"/>
  <c r="AR1444" i="39"/>
  <c r="AQ1444" i="39" s="1"/>
  <c r="AN1444" i="39"/>
  <c r="AM1444" i="39"/>
  <c r="CW1444" i="39" s="1"/>
  <c r="DH1443" i="39"/>
  <c r="DG1443" i="39"/>
  <c r="DE1443" i="39"/>
  <c r="CZ1443" i="39"/>
  <c r="CY1443" i="39"/>
  <c r="CX1443" i="39"/>
  <c r="DB1443" i="39" s="1"/>
  <c r="CO1443" i="39"/>
  <c r="AR1443" i="39"/>
  <c r="AQ1443" i="39" s="1"/>
  <c r="AN1443" i="39"/>
  <c r="AM1443" i="39"/>
  <c r="CW1443" i="39" s="1"/>
  <c r="DJ1442" i="39"/>
  <c r="DH1442" i="39"/>
  <c r="DG1442" i="39"/>
  <c r="DE1442" i="39"/>
  <c r="CY1442" i="39"/>
  <c r="CZ1442" i="39" s="1"/>
  <c r="CX1442" i="39"/>
  <c r="CO1442" i="39"/>
  <c r="CF1442" i="39"/>
  <c r="AR1442" i="39"/>
  <c r="AQ1442" i="39" s="1"/>
  <c r="AN1442" i="39"/>
  <c r="DI1442" i="39" s="1"/>
  <c r="AM1442" i="39"/>
  <c r="CW1442" i="39" s="1"/>
  <c r="DH1441" i="39"/>
  <c r="DG1441" i="39"/>
  <c r="DE1441" i="39"/>
  <c r="CZ1441" i="39"/>
  <c r="CY1441" i="39"/>
  <c r="CX1441" i="39"/>
  <c r="CO1441" i="39"/>
  <c r="AR1441" i="39"/>
  <c r="AQ1441" i="39" s="1"/>
  <c r="AN1441" i="39"/>
  <c r="AM1441" i="39"/>
  <c r="CW1441" i="39" s="1"/>
  <c r="DH1440" i="39"/>
  <c r="DG1440" i="39"/>
  <c r="DE1440" i="39"/>
  <c r="CY1440" i="39"/>
  <c r="CZ1440" i="39" s="1"/>
  <c r="CX1440" i="39"/>
  <c r="CO1440" i="39"/>
  <c r="AR1440" i="39"/>
  <c r="AQ1440" i="39" s="1"/>
  <c r="AN1440" i="39"/>
  <c r="AM1440" i="39"/>
  <c r="CW1440" i="39" s="1"/>
  <c r="DH1439" i="39"/>
  <c r="DG1439" i="39"/>
  <c r="DE1439" i="39"/>
  <c r="CZ1439" i="39"/>
  <c r="CY1439" i="39"/>
  <c r="CX1439" i="39"/>
  <c r="DB1439" i="39" s="1"/>
  <c r="CO1439" i="39"/>
  <c r="AR1439" i="39"/>
  <c r="AQ1439" i="39" s="1"/>
  <c r="AN1439" i="39"/>
  <c r="AM1439" i="39"/>
  <c r="CW1439" i="39" s="1"/>
  <c r="DJ1438" i="39"/>
  <c r="DH1438" i="39"/>
  <c r="DG1438" i="39"/>
  <c r="DE1438" i="39"/>
  <c r="CY1438" i="39"/>
  <c r="CZ1438" i="39" s="1"/>
  <c r="CX1438" i="39"/>
  <c r="CO1438" i="39"/>
  <c r="CF1438" i="39"/>
  <c r="AR1438" i="39"/>
  <c r="AQ1438" i="39" s="1"/>
  <c r="AN1438" i="39"/>
  <c r="DI1438" i="39" s="1"/>
  <c r="AM1438" i="39"/>
  <c r="CW1438" i="39" s="1"/>
  <c r="DH1437" i="39"/>
  <c r="DG1437" i="39"/>
  <c r="DE1437" i="39"/>
  <c r="CZ1437" i="39"/>
  <c r="CY1437" i="39"/>
  <c r="CX1437" i="39"/>
  <c r="CO1437" i="39"/>
  <c r="AR1437" i="39"/>
  <c r="AQ1437" i="39" s="1"/>
  <c r="AN1437" i="39"/>
  <c r="AM1437" i="39"/>
  <c r="CW1437" i="39" s="1"/>
  <c r="DH1436" i="39"/>
  <c r="DG1436" i="39"/>
  <c r="DE1436" i="39"/>
  <c r="DB1436" i="39"/>
  <c r="CY1436" i="39"/>
  <c r="CZ1436" i="39" s="1"/>
  <c r="CX1436" i="39"/>
  <c r="CO1436" i="39"/>
  <c r="AR1436" i="39"/>
  <c r="AQ1436" i="39" s="1"/>
  <c r="AN1436" i="39"/>
  <c r="AM1436" i="39"/>
  <c r="CW1436" i="39" s="1"/>
  <c r="DH1435" i="39"/>
  <c r="DG1435" i="39"/>
  <c r="DE1435" i="39"/>
  <c r="CY1435" i="39"/>
  <c r="CZ1435" i="39" s="1"/>
  <c r="CX1435" i="39"/>
  <c r="CO1435" i="39"/>
  <c r="AR1435" i="39"/>
  <c r="AQ1435" i="39" s="1"/>
  <c r="AN1435" i="39"/>
  <c r="AM1435" i="39"/>
  <c r="CW1435" i="39" s="1"/>
  <c r="DH1434" i="39"/>
  <c r="DG1434" i="39"/>
  <c r="DE1434" i="39"/>
  <c r="CY1434" i="39"/>
  <c r="CZ1434" i="39" s="1"/>
  <c r="CX1434" i="39"/>
  <c r="CO1434" i="39"/>
  <c r="AR1434" i="39"/>
  <c r="AQ1434" i="39" s="1"/>
  <c r="AN1434" i="39"/>
  <c r="DI1434" i="39" s="1"/>
  <c r="AM1434" i="39"/>
  <c r="CW1434" i="39" s="1"/>
  <c r="DH1433" i="39"/>
  <c r="DG1433" i="39"/>
  <c r="DE1433" i="39"/>
  <c r="CZ1433" i="39"/>
  <c r="CY1433" i="39"/>
  <c r="CX1433" i="39"/>
  <c r="DB1433" i="39" s="1"/>
  <c r="CW1433" i="39"/>
  <c r="CO1433" i="39"/>
  <c r="AR1433" i="39"/>
  <c r="AQ1433" i="39"/>
  <c r="AN1433" i="39"/>
  <c r="AM1433" i="39"/>
  <c r="DH1432" i="39"/>
  <c r="DG1432" i="39"/>
  <c r="DE1432" i="39"/>
  <c r="CY1432" i="39"/>
  <c r="CZ1432" i="39" s="1"/>
  <c r="CX1432" i="39"/>
  <c r="CO1432" i="39"/>
  <c r="AR1432" i="39"/>
  <c r="AQ1432" i="39" s="1"/>
  <c r="AN1432" i="39"/>
  <c r="AM1432" i="39"/>
  <c r="CW1432" i="39" s="1"/>
  <c r="DH1431" i="39"/>
  <c r="DG1431" i="39"/>
  <c r="DE1431" i="39"/>
  <c r="CZ1431" i="39"/>
  <c r="CY1431" i="39"/>
  <c r="CX1431" i="39"/>
  <c r="CO1431" i="39"/>
  <c r="AR1431" i="39"/>
  <c r="AQ1431" i="39" s="1"/>
  <c r="AN1431" i="39"/>
  <c r="AM1431" i="39"/>
  <c r="CW1431" i="39" s="1"/>
  <c r="DH1430" i="39"/>
  <c r="DG1430" i="39"/>
  <c r="DE1430" i="39"/>
  <c r="CZ1430" i="39"/>
  <c r="CY1430" i="39"/>
  <c r="CX1430" i="39"/>
  <c r="CO1430" i="39"/>
  <c r="AR1430" i="39"/>
  <c r="AQ1430" i="39" s="1"/>
  <c r="AN1430" i="39"/>
  <c r="AM1430" i="39"/>
  <c r="CW1430" i="39" s="1"/>
  <c r="DH1429" i="39"/>
  <c r="DG1429" i="39"/>
  <c r="DE1429" i="39"/>
  <c r="CY1429" i="39"/>
  <c r="CZ1429" i="39" s="1"/>
  <c r="CX1429" i="39"/>
  <c r="DB1429" i="39" s="1"/>
  <c r="CO1429" i="39"/>
  <c r="AR1429" i="39"/>
  <c r="AQ1429" i="39" s="1"/>
  <c r="AN1429" i="39"/>
  <c r="DJ1429" i="39" s="1"/>
  <c r="AM1429" i="39"/>
  <c r="CW1429" i="39" s="1"/>
  <c r="DH1428" i="39"/>
  <c r="DG1428" i="39"/>
  <c r="DE1428" i="39"/>
  <c r="CY1428" i="39"/>
  <c r="CZ1428" i="39" s="1"/>
  <c r="CX1428" i="39"/>
  <c r="DB1428" i="39" s="1"/>
  <c r="DC1428" i="39" s="1"/>
  <c r="CO1428" i="39"/>
  <c r="AR1428" i="39"/>
  <c r="AQ1428" i="39" s="1"/>
  <c r="AN1428" i="39"/>
  <c r="AM1428" i="39"/>
  <c r="CW1428" i="39" s="1"/>
  <c r="DH1427" i="39"/>
  <c r="DG1427" i="39"/>
  <c r="DE1427" i="39"/>
  <c r="CZ1427" i="39"/>
  <c r="CY1427" i="39"/>
  <c r="CX1427" i="39"/>
  <c r="CO1427" i="39"/>
  <c r="AR1427" i="39"/>
  <c r="AQ1427" i="39" s="1"/>
  <c r="AN1427" i="39"/>
  <c r="AM1427" i="39"/>
  <c r="CW1427" i="39" s="1"/>
  <c r="DH1426" i="39"/>
  <c r="DG1426" i="39"/>
  <c r="DE1426" i="39"/>
  <c r="CY1426" i="39"/>
  <c r="CZ1426" i="39" s="1"/>
  <c r="CX1426" i="39"/>
  <c r="DB1426" i="39" s="1"/>
  <c r="CO1426" i="39"/>
  <c r="AR1426" i="39"/>
  <c r="AQ1426" i="39" s="1"/>
  <c r="AN1426" i="39"/>
  <c r="AM1426" i="39"/>
  <c r="CW1426" i="39" s="1"/>
  <c r="DH1425" i="39"/>
  <c r="DG1425" i="39"/>
  <c r="DE1425" i="39"/>
  <c r="CY1425" i="39"/>
  <c r="CZ1425" i="39" s="1"/>
  <c r="CX1425" i="39"/>
  <c r="DB1425" i="39" s="1"/>
  <c r="CO1425" i="39"/>
  <c r="AR1425" i="39"/>
  <c r="AQ1425" i="39" s="1"/>
  <c r="AN1425" i="39"/>
  <c r="AM1425" i="39"/>
  <c r="CW1425" i="39" s="1"/>
  <c r="DH1424" i="39"/>
  <c r="DG1424" i="39"/>
  <c r="DE1424" i="39"/>
  <c r="CY1424" i="39"/>
  <c r="CZ1424" i="39" s="1"/>
  <c r="CX1424" i="39"/>
  <c r="CO1424" i="39"/>
  <c r="AR1424" i="39"/>
  <c r="AQ1424" i="39" s="1"/>
  <c r="AN1424" i="39"/>
  <c r="AM1424" i="39"/>
  <c r="CW1424" i="39" s="1"/>
  <c r="DH1423" i="39"/>
  <c r="DG1423" i="39"/>
  <c r="DE1423" i="39"/>
  <c r="CY1423" i="39"/>
  <c r="CZ1423" i="39" s="1"/>
  <c r="CX1423" i="39"/>
  <c r="CO1423" i="39"/>
  <c r="AR1423" i="39"/>
  <c r="AQ1423" i="39" s="1"/>
  <c r="AN1423" i="39"/>
  <c r="AM1423" i="39"/>
  <c r="CW1423" i="39" s="1"/>
  <c r="DH1422" i="39"/>
  <c r="DG1422" i="39"/>
  <c r="DE1422" i="39"/>
  <c r="CY1422" i="39"/>
  <c r="CZ1422" i="39" s="1"/>
  <c r="CX1422" i="39"/>
  <c r="CO1422" i="39"/>
  <c r="AR1422" i="39"/>
  <c r="AQ1422" i="39" s="1"/>
  <c r="AN1422" i="39"/>
  <c r="AM1422" i="39"/>
  <c r="CW1422" i="39" s="1"/>
  <c r="DH1421" i="39"/>
  <c r="DG1421" i="39"/>
  <c r="DE1421" i="39"/>
  <c r="CY1421" i="39"/>
  <c r="CZ1421" i="39" s="1"/>
  <c r="CX1421" i="39"/>
  <c r="CW1421" i="39"/>
  <c r="CO1421" i="39"/>
  <c r="AR1421" i="39"/>
  <c r="AQ1421" i="39"/>
  <c r="AN1421" i="39"/>
  <c r="AM1421" i="39"/>
  <c r="DH1420" i="39"/>
  <c r="DG1420" i="39"/>
  <c r="DE1420" i="39"/>
  <c r="CY1420" i="39"/>
  <c r="CZ1420" i="39" s="1"/>
  <c r="CX1420" i="39"/>
  <c r="CO1420" i="39"/>
  <c r="AR1420" i="39"/>
  <c r="AQ1420" i="39" s="1"/>
  <c r="AN1420" i="39"/>
  <c r="AM1420" i="39"/>
  <c r="CW1420" i="39" s="1"/>
  <c r="DH1419" i="39"/>
  <c r="DG1419" i="39"/>
  <c r="DE1419" i="39"/>
  <c r="CZ1419" i="39"/>
  <c r="CY1419" i="39"/>
  <c r="CX1419" i="39"/>
  <c r="CO1419" i="39"/>
  <c r="AR1419" i="39"/>
  <c r="AQ1419" i="39" s="1"/>
  <c r="AN1419" i="39"/>
  <c r="AM1419" i="39"/>
  <c r="CW1419" i="39" s="1"/>
  <c r="DH1418" i="39"/>
  <c r="DG1418" i="39"/>
  <c r="DE1418" i="39"/>
  <c r="CY1418" i="39"/>
  <c r="CZ1418" i="39" s="1"/>
  <c r="CX1418" i="39"/>
  <c r="CO1418" i="39"/>
  <c r="AR1418" i="39"/>
  <c r="AQ1418" i="39" s="1"/>
  <c r="AN1418" i="39"/>
  <c r="AM1418" i="39"/>
  <c r="CW1418" i="39" s="1"/>
  <c r="DH1417" i="39"/>
  <c r="DG1417" i="39"/>
  <c r="DE1417" i="39"/>
  <c r="CY1417" i="39"/>
  <c r="CZ1417" i="39" s="1"/>
  <c r="CX1417" i="39"/>
  <c r="DB1417" i="39" s="1"/>
  <c r="CO1417" i="39"/>
  <c r="AR1417" i="39"/>
  <c r="AQ1417" i="39"/>
  <c r="AN1417" i="39"/>
  <c r="DJ1417" i="39" s="1"/>
  <c r="AM1417" i="39"/>
  <c r="CW1417" i="39" s="1"/>
  <c r="DH1416" i="39"/>
  <c r="DG1416" i="39"/>
  <c r="DE1416" i="39"/>
  <c r="CY1416" i="39"/>
  <c r="CZ1416" i="39" s="1"/>
  <c r="CX1416" i="39"/>
  <c r="DB1416" i="39" s="1"/>
  <c r="DC1416" i="39" s="1"/>
  <c r="CO1416" i="39"/>
  <c r="AR1416" i="39"/>
  <c r="AQ1416" i="39" s="1"/>
  <c r="AN1416" i="39"/>
  <c r="CF1416" i="39" s="1"/>
  <c r="AM1416" i="39"/>
  <c r="CW1416" i="39" s="1"/>
  <c r="DH1415" i="39"/>
  <c r="DG1415" i="39"/>
  <c r="DE1415" i="39"/>
  <c r="CZ1415" i="39"/>
  <c r="CY1415" i="39"/>
  <c r="CX1415" i="39"/>
  <c r="CO1415" i="39"/>
  <c r="AR1415" i="39"/>
  <c r="AQ1415" i="39" s="1"/>
  <c r="AN1415" i="39"/>
  <c r="AM1415" i="39"/>
  <c r="CW1415" i="39" s="1"/>
  <c r="DJ1414" i="39"/>
  <c r="DH1414" i="39"/>
  <c r="DG1414" i="39"/>
  <c r="DE1414" i="39"/>
  <c r="CY1414" i="39"/>
  <c r="CZ1414" i="39" s="1"/>
  <c r="DB1414" i="39" s="1"/>
  <c r="CX1414" i="39"/>
  <c r="CO1414" i="39"/>
  <c r="AR1414" i="39"/>
  <c r="AQ1414" i="39" s="1"/>
  <c r="AN1414" i="39"/>
  <c r="DI1414" i="39" s="1"/>
  <c r="AM1414" i="39"/>
  <c r="CW1414" i="39" s="1"/>
  <c r="DH1413" i="39"/>
  <c r="DG1413" i="39"/>
  <c r="DE1413" i="39"/>
  <c r="CY1413" i="39"/>
  <c r="CZ1413" i="39" s="1"/>
  <c r="CX1413" i="39"/>
  <c r="CO1413" i="39"/>
  <c r="AR1413" i="39"/>
  <c r="AQ1413" i="39" s="1"/>
  <c r="AN1413" i="39"/>
  <c r="DJ1413" i="39" s="1"/>
  <c r="AM1413" i="39"/>
  <c r="CW1413" i="39" s="1"/>
  <c r="DH1412" i="39"/>
  <c r="DG1412" i="39"/>
  <c r="DE1412" i="39"/>
  <c r="CY1412" i="39"/>
  <c r="CZ1412" i="39" s="1"/>
  <c r="CX1412" i="39"/>
  <c r="CO1412" i="39"/>
  <c r="AR1412" i="39"/>
  <c r="AQ1412" i="39" s="1"/>
  <c r="AN1412" i="39"/>
  <c r="CF1412" i="39" s="1"/>
  <c r="AM1412" i="39"/>
  <c r="CW1412" i="39" s="1"/>
  <c r="DH1411" i="39"/>
  <c r="DG1411" i="39"/>
  <c r="DE1411" i="39"/>
  <c r="CY1411" i="39"/>
  <c r="CZ1411" i="39" s="1"/>
  <c r="CX1411" i="39"/>
  <c r="CO1411" i="39"/>
  <c r="AR1411" i="39"/>
  <c r="AQ1411" i="39" s="1"/>
  <c r="AN1411" i="39"/>
  <c r="AM1411" i="39"/>
  <c r="CW1411" i="39" s="1"/>
  <c r="DH1410" i="39"/>
  <c r="DG1410" i="39"/>
  <c r="DE1410" i="39"/>
  <c r="CY1410" i="39"/>
  <c r="CZ1410" i="39" s="1"/>
  <c r="CX1410" i="39"/>
  <c r="DB1410" i="39" s="1"/>
  <c r="CO1410" i="39"/>
  <c r="AR1410" i="39"/>
  <c r="AQ1410" i="39" s="1"/>
  <c r="AN1410" i="39"/>
  <c r="DI1410" i="39" s="1"/>
  <c r="AM1410" i="39"/>
  <c r="CW1410" i="39" s="1"/>
  <c r="DH1409" i="39"/>
  <c r="DG1409" i="39"/>
  <c r="DE1409" i="39"/>
  <c r="CY1409" i="39"/>
  <c r="CZ1409" i="39" s="1"/>
  <c r="CX1409" i="39"/>
  <c r="CO1409" i="39"/>
  <c r="AR1409" i="39"/>
  <c r="AQ1409" i="39" s="1"/>
  <c r="AN1409" i="39"/>
  <c r="AM1409" i="39"/>
  <c r="CW1409" i="39" s="1"/>
  <c r="DH1408" i="39"/>
  <c r="DG1408" i="39"/>
  <c r="DE1408" i="39"/>
  <c r="CY1408" i="39"/>
  <c r="CZ1408" i="39" s="1"/>
  <c r="CX1408" i="39"/>
  <c r="CO1408" i="39"/>
  <c r="AR1408" i="39"/>
  <c r="AQ1408" i="39" s="1"/>
  <c r="AN1408" i="39"/>
  <c r="AM1408" i="39"/>
  <c r="CW1408" i="39" s="1"/>
  <c r="DH1407" i="39"/>
  <c r="DG1407" i="39"/>
  <c r="DE1407" i="39"/>
  <c r="CY1407" i="39"/>
  <c r="CZ1407" i="39" s="1"/>
  <c r="CX1407" i="39"/>
  <c r="CO1407" i="39"/>
  <c r="AR1407" i="39"/>
  <c r="AQ1407" i="39" s="1"/>
  <c r="AN1407" i="39"/>
  <c r="AM1407" i="39"/>
  <c r="CW1407" i="39" s="1"/>
  <c r="DH1406" i="39"/>
  <c r="DG1406" i="39"/>
  <c r="DE1406" i="39"/>
  <c r="CY1406" i="39"/>
  <c r="CZ1406" i="39" s="1"/>
  <c r="CX1406" i="39"/>
  <c r="CO1406" i="39"/>
  <c r="AR1406" i="39"/>
  <c r="AQ1406" i="39" s="1"/>
  <c r="AN1406" i="39"/>
  <c r="DI1406" i="39" s="1"/>
  <c r="AM1406" i="39"/>
  <c r="CW1406" i="39" s="1"/>
  <c r="DH1405" i="39"/>
  <c r="DG1405" i="39"/>
  <c r="DE1405" i="39"/>
  <c r="CY1405" i="39"/>
  <c r="CZ1405" i="39" s="1"/>
  <c r="CX1405" i="39"/>
  <c r="CW1405" i="39"/>
  <c r="CO1405" i="39"/>
  <c r="AR1405" i="39"/>
  <c r="AQ1405" i="39"/>
  <c r="AN1405" i="39"/>
  <c r="AM1405" i="39"/>
  <c r="DH1404" i="39"/>
  <c r="DG1404" i="39"/>
  <c r="DE1404" i="39"/>
  <c r="CY1404" i="39"/>
  <c r="CZ1404" i="39" s="1"/>
  <c r="CX1404" i="39"/>
  <c r="DB1404" i="39" s="1"/>
  <c r="CO1404" i="39"/>
  <c r="AR1404" i="39"/>
  <c r="AQ1404" i="39" s="1"/>
  <c r="AN1404" i="39"/>
  <c r="AM1404" i="39"/>
  <c r="CW1404" i="39" s="1"/>
  <c r="DH1403" i="39"/>
  <c r="DG1403" i="39"/>
  <c r="DE1403" i="39"/>
  <c r="CY1403" i="39"/>
  <c r="CZ1403" i="39" s="1"/>
  <c r="CX1403" i="39"/>
  <c r="CO1403" i="39"/>
  <c r="AR1403" i="39"/>
  <c r="AQ1403" i="39" s="1"/>
  <c r="AN1403" i="39"/>
  <c r="AM1403" i="39"/>
  <c r="CW1403" i="39" s="1"/>
  <c r="DH1402" i="39"/>
  <c r="DG1402" i="39"/>
  <c r="DE1402" i="39"/>
  <c r="CY1402" i="39"/>
  <c r="CZ1402" i="39" s="1"/>
  <c r="CX1402" i="39"/>
  <c r="CO1402" i="39"/>
  <c r="AR1402" i="39"/>
  <c r="AQ1402" i="39" s="1"/>
  <c r="AN1402" i="39"/>
  <c r="DI1402" i="39" s="1"/>
  <c r="AM1402" i="39"/>
  <c r="CW1402" i="39" s="1"/>
  <c r="DH1401" i="39"/>
  <c r="DG1401" i="39"/>
  <c r="DE1401" i="39"/>
  <c r="CY1401" i="39"/>
  <c r="CZ1401" i="39" s="1"/>
  <c r="CX1401" i="39"/>
  <c r="CO1401" i="39"/>
  <c r="AR1401" i="39"/>
  <c r="AQ1401" i="39"/>
  <c r="AN1401" i="39"/>
  <c r="AM1401" i="39"/>
  <c r="CW1401" i="39" s="1"/>
  <c r="DJ1400" i="39"/>
  <c r="DI1400" i="39"/>
  <c r="DH1400" i="39"/>
  <c r="DG1400" i="39"/>
  <c r="DE1400" i="39"/>
  <c r="DB1400" i="39"/>
  <c r="DC1400" i="39" s="1"/>
  <c r="CY1400" i="39"/>
  <c r="CZ1400" i="39" s="1"/>
  <c r="CX1400" i="39"/>
  <c r="CO1400" i="39"/>
  <c r="AR1400" i="39"/>
  <c r="AQ1400" i="39" s="1"/>
  <c r="AN1400" i="39"/>
  <c r="CF1400" i="39" s="1"/>
  <c r="AM1400" i="39"/>
  <c r="CW1400" i="39" s="1"/>
  <c r="DH1399" i="39"/>
  <c r="DG1399" i="39"/>
  <c r="DE1399" i="39"/>
  <c r="CY1399" i="39"/>
  <c r="CZ1399" i="39" s="1"/>
  <c r="CX1399" i="39"/>
  <c r="CO1399" i="39"/>
  <c r="AR1399" i="39"/>
  <c r="AQ1399" i="39" s="1"/>
  <c r="AN1399" i="39"/>
  <c r="AM1399" i="39"/>
  <c r="CW1399" i="39" s="1"/>
  <c r="DJ1398" i="39"/>
  <c r="DH1398" i="39"/>
  <c r="DG1398" i="39"/>
  <c r="DE1398" i="39"/>
  <c r="CY1398" i="39"/>
  <c r="CZ1398" i="39" s="1"/>
  <c r="DB1398" i="39" s="1"/>
  <c r="CX1398" i="39"/>
  <c r="CO1398" i="39"/>
  <c r="CF1398" i="39"/>
  <c r="AR1398" i="39"/>
  <c r="AQ1398" i="39" s="1"/>
  <c r="AN1398" i="39"/>
  <c r="DI1398" i="39" s="1"/>
  <c r="AM1398" i="39"/>
  <c r="CW1398" i="39" s="1"/>
  <c r="DJ1397" i="39"/>
  <c r="DH1397" i="39"/>
  <c r="DG1397" i="39"/>
  <c r="DE1397" i="39"/>
  <c r="CZ1397" i="39"/>
  <c r="CY1397" i="39"/>
  <c r="CX1397" i="39"/>
  <c r="CO1397" i="39"/>
  <c r="AR1397" i="39"/>
  <c r="AQ1397" i="39" s="1"/>
  <c r="AN1397" i="39"/>
  <c r="AM1397" i="39"/>
  <c r="CW1397" i="39" s="1"/>
  <c r="DJ1396" i="39"/>
  <c r="DH1396" i="39"/>
  <c r="DG1396" i="39"/>
  <c r="DE1396" i="39"/>
  <c r="CY1396" i="39"/>
  <c r="CZ1396" i="39" s="1"/>
  <c r="CX1396" i="39"/>
  <c r="DB1396" i="39" s="1"/>
  <c r="DC1396" i="39" s="1"/>
  <c r="CO1396" i="39"/>
  <c r="AR1396" i="39"/>
  <c r="AQ1396" i="39" s="1"/>
  <c r="AN1396" i="39"/>
  <c r="CF1396" i="39" s="1"/>
  <c r="AM1396" i="39"/>
  <c r="CW1396" i="39" s="1"/>
  <c r="DH1395" i="39"/>
  <c r="DG1395" i="39"/>
  <c r="DE1395" i="39"/>
  <c r="CY1395" i="39"/>
  <c r="CZ1395" i="39" s="1"/>
  <c r="CX1395" i="39"/>
  <c r="CO1395" i="39"/>
  <c r="AR1395" i="39"/>
  <c r="AQ1395" i="39" s="1"/>
  <c r="AN1395" i="39"/>
  <c r="AM1395" i="39"/>
  <c r="CW1395" i="39" s="1"/>
  <c r="DH1394" i="39"/>
  <c r="DG1394" i="39"/>
  <c r="DE1394" i="39"/>
  <c r="CY1394" i="39"/>
  <c r="CZ1394" i="39" s="1"/>
  <c r="CX1394" i="39"/>
  <c r="DB1394" i="39" s="1"/>
  <c r="CO1394" i="39"/>
  <c r="AR1394" i="39"/>
  <c r="AQ1394" i="39" s="1"/>
  <c r="AN1394" i="39"/>
  <c r="DI1394" i="39" s="1"/>
  <c r="AM1394" i="39"/>
  <c r="CW1394" i="39" s="1"/>
  <c r="DH1393" i="39"/>
  <c r="DG1393" i="39"/>
  <c r="DE1393" i="39"/>
  <c r="CY1393" i="39"/>
  <c r="CZ1393" i="39" s="1"/>
  <c r="CX1393" i="39"/>
  <c r="CO1393" i="39"/>
  <c r="AR1393" i="39"/>
  <c r="AQ1393" i="39" s="1"/>
  <c r="AN1393" i="39"/>
  <c r="AM1393" i="39"/>
  <c r="CW1393" i="39" s="1"/>
  <c r="DH1392" i="39"/>
  <c r="DG1392" i="39"/>
  <c r="DE1392" i="39"/>
  <c r="CY1392" i="39"/>
  <c r="CZ1392" i="39" s="1"/>
  <c r="CX1392" i="39"/>
  <c r="CO1392" i="39"/>
  <c r="AR1392" i="39"/>
  <c r="AQ1392" i="39" s="1"/>
  <c r="AN1392" i="39"/>
  <c r="AM1392" i="39"/>
  <c r="CW1392" i="39" s="1"/>
  <c r="DH1391" i="39"/>
  <c r="DG1391" i="39"/>
  <c r="DE1391" i="39"/>
  <c r="CY1391" i="39"/>
  <c r="CZ1391" i="39" s="1"/>
  <c r="CX1391" i="39"/>
  <c r="CO1391" i="39"/>
  <c r="AR1391" i="39"/>
  <c r="AQ1391" i="39" s="1"/>
  <c r="AN1391" i="39"/>
  <c r="AM1391" i="39"/>
  <c r="CW1391" i="39" s="1"/>
  <c r="DH1390" i="39"/>
  <c r="DG1390" i="39"/>
  <c r="DE1390" i="39"/>
  <c r="CY1390" i="39"/>
  <c r="CZ1390" i="39" s="1"/>
  <c r="CX1390" i="39"/>
  <c r="CO1390" i="39"/>
  <c r="AR1390" i="39"/>
  <c r="AQ1390" i="39" s="1"/>
  <c r="AN1390" i="39"/>
  <c r="DI1390" i="39" s="1"/>
  <c r="AM1390" i="39"/>
  <c r="CW1390" i="39" s="1"/>
  <c r="DH1389" i="39"/>
  <c r="DG1389" i="39"/>
  <c r="DE1389" i="39"/>
  <c r="CY1389" i="39"/>
  <c r="CZ1389" i="39" s="1"/>
  <c r="CX1389" i="39"/>
  <c r="CO1389" i="39"/>
  <c r="AR1389" i="39"/>
  <c r="AQ1389" i="39"/>
  <c r="AN1389" i="39"/>
  <c r="AM1389" i="39"/>
  <c r="CW1389" i="39" s="1"/>
  <c r="DH1388" i="39"/>
  <c r="DG1388" i="39"/>
  <c r="DE1388" i="39"/>
  <c r="CY1388" i="39"/>
  <c r="CZ1388" i="39" s="1"/>
  <c r="CX1388" i="39"/>
  <c r="CO1388" i="39"/>
  <c r="AR1388" i="39"/>
  <c r="AQ1388" i="39" s="1"/>
  <c r="AN1388" i="39"/>
  <c r="AM1388" i="39"/>
  <c r="CW1388" i="39" s="1"/>
  <c r="DH1387" i="39"/>
  <c r="DG1387" i="39"/>
  <c r="DE1387" i="39"/>
  <c r="CY1387" i="39"/>
  <c r="CZ1387" i="39" s="1"/>
  <c r="CX1387" i="39"/>
  <c r="CO1387" i="39"/>
  <c r="AR1387" i="39"/>
  <c r="AQ1387" i="39" s="1"/>
  <c r="AN1387" i="39"/>
  <c r="AM1387" i="39"/>
  <c r="CW1387" i="39" s="1"/>
  <c r="DH1386" i="39"/>
  <c r="DG1386" i="39"/>
  <c r="DE1386" i="39"/>
  <c r="CY1386" i="39"/>
  <c r="CZ1386" i="39" s="1"/>
  <c r="CX1386" i="39"/>
  <c r="CO1386" i="39"/>
  <c r="AR1386" i="39"/>
  <c r="AQ1386" i="39" s="1"/>
  <c r="AN1386" i="39"/>
  <c r="DI1386" i="39" s="1"/>
  <c r="AM1386" i="39"/>
  <c r="CW1386" i="39" s="1"/>
  <c r="DH1385" i="39"/>
  <c r="DG1385" i="39"/>
  <c r="DE1385" i="39"/>
  <c r="CY1385" i="39"/>
  <c r="CZ1385" i="39" s="1"/>
  <c r="CX1385" i="39"/>
  <c r="CW1385" i="39"/>
  <c r="CO1385" i="39"/>
  <c r="AR1385" i="39"/>
  <c r="AQ1385" i="39"/>
  <c r="AN1385" i="39"/>
  <c r="DJ1385" i="39" s="1"/>
  <c r="AM1385" i="39"/>
  <c r="DJ1384" i="39"/>
  <c r="DI1384" i="39"/>
  <c r="DH1384" i="39"/>
  <c r="DG1384" i="39"/>
  <c r="DE1384" i="39"/>
  <c r="DB1384" i="39"/>
  <c r="DC1384" i="39" s="1"/>
  <c r="CY1384" i="39"/>
  <c r="CZ1384" i="39" s="1"/>
  <c r="CX1384" i="39"/>
  <c r="CO1384" i="39"/>
  <c r="AR1384" i="39"/>
  <c r="AQ1384" i="39" s="1"/>
  <c r="AN1384" i="39"/>
  <c r="CF1384" i="39" s="1"/>
  <c r="AM1384" i="39"/>
  <c r="CW1384" i="39" s="1"/>
  <c r="DH1383" i="39"/>
  <c r="DG1383" i="39"/>
  <c r="DE1383" i="39"/>
  <c r="CY1383" i="39"/>
  <c r="CZ1383" i="39" s="1"/>
  <c r="CX1383" i="39"/>
  <c r="CO1383" i="39"/>
  <c r="AR1383" i="39"/>
  <c r="AQ1383" i="39" s="1"/>
  <c r="AN1383" i="39"/>
  <c r="AM1383" i="39"/>
  <c r="CW1383" i="39" s="1"/>
  <c r="DH1382" i="39"/>
  <c r="DG1382" i="39"/>
  <c r="DE1382" i="39"/>
  <c r="CY1382" i="39"/>
  <c r="CZ1382" i="39" s="1"/>
  <c r="CX1382" i="39"/>
  <c r="CO1382" i="39"/>
  <c r="CF1382" i="39"/>
  <c r="AR1382" i="39"/>
  <c r="AQ1382" i="39" s="1"/>
  <c r="AN1382" i="39"/>
  <c r="DI1382" i="39" s="1"/>
  <c r="AM1382" i="39"/>
  <c r="CW1382" i="39" s="1"/>
  <c r="DJ1381" i="39"/>
  <c r="DH1381" i="39"/>
  <c r="DG1381" i="39"/>
  <c r="DE1381" i="39"/>
  <c r="CZ1381" i="39"/>
  <c r="CY1381" i="39"/>
  <c r="CX1381" i="39"/>
  <c r="CO1381" i="39"/>
  <c r="AR1381" i="39"/>
  <c r="AQ1381" i="39" s="1"/>
  <c r="AN1381" i="39"/>
  <c r="AM1381" i="39"/>
  <c r="CW1381" i="39" s="1"/>
  <c r="DJ1380" i="39"/>
  <c r="DI1380" i="39"/>
  <c r="DH1380" i="39"/>
  <c r="DG1380" i="39"/>
  <c r="DE1380" i="39"/>
  <c r="CY1380" i="39"/>
  <c r="CZ1380" i="39" s="1"/>
  <c r="CX1380" i="39"/>
  <c r="DB1380" i="39" s="1"/>
  <c r="DC1380" i="39" s="1"/>
  <c r="CO1380" i="39"/>
  <c r="AR1380" i="39"/>
  <c r="AQ1380" i="39" s="1"/>
  <c r="AN1380" i="39"/>
  <c r="CF1380" i="39" s="1"/>
  <c r="AM1380" i="39"/>
  <c r="CW1380" i="39" s="1"/>
  <c r="DH1379" i="39"/>
  <c r="DG1379" i="39"/>
  <c r="DE1379" i="39"/>
  <c r="CY1379" i="39"/>
  <c r="CZ1379" i="39" s="1"/>
  <c r="CX1379" i="39"/>
  <c r="CO1379" i="39"/>
  <c r="AR1379" i="39"/>
  <c r="AQ1379" i="39" s="1"/>
  <c r="AN1379" i="39"/>
  <c r="AM1379" i="39"/>
  <c r="CW1379" i="39" s="1"/>
  <c r="DJ1378" i="39"/>
  <c r="DH1378" i="39"/>
  <c r="DG1378" i="39"/>
  <c r="DE1378" i="39"/>
  <c r="CY1378" i="39"/>
  <c r="CZ1378" i="39" s="1"/>
  <c r="DB1378" i="39" s="1"/>
  <c r="CX1378" i="39"/>
  <c r="CO1378" i="39"/>
  <c r="CF1378" i="39"/>
  <c r="AR1378" i="39"/>
  <c r="AQ1378" i="39" s="1"/>
  <c r="AN1378" i="39"/>
  <c r="DI1378" i="39" s="1"/>
  <c r="AM1378" i="39"/>
  <c r="CW1378" i="39" s="1"/>
  <c r="DH1377" i="39"/>
  <c r="DG1377" i="39"/>
  <c r="DE1377" i="39"/>
  <c r="CY1377" i="39"/>
  <c r="CZ1377" i="39" s="1"/>
  <c r="CX1377" i="39"/>
  <c r="CO1377" i="39"/>
  <c r="AR1377" i="39"/>
  <c r="AQ1377" i="39" s="1"/>
  <c r="AN1377" i="39"/>
  <c r="AM1377" i="39"/>
  <c r="CW1377" i="39" s="1"/>
  <c r="DH1376" i="39"/>
  <c r="DG1376" i="39"/>
  <c r="DE1376" i="39"/>
  <c r="CY1376" i="39"/>
  <c r="CZ1376" i="39" s="1"/>
  <c r="CX1376" i="39"/>
  <c r="CO1376" i="39"/>
  <c r="AR1376" i="39"/>
  <c r="AQ1376" i="39" s="1"/>
  <c r="AN1376" i="39"/>
  <c r="AM1376" i="39"/>
  <c r="CW1376" i="39" s="1"/>
  <c r="DH1375" i="39"/>
  <c r="DG1375" i="39"/>
  <c r="DE1375" i="39"/>
  <c r="CZ1375" i="39"/>
  <c r="CY1375" i="39"/>
  <c r="CX1375" i="39"/>
  <c r="CO1375" i="39"/>
  <c r="AR1375" i="39"/>
  <c r="AQ1375" i="39" s="1"/>
  <c r="AN1375" i="39"/>
  <c r="AM1375" i="39"/>
  <c r="CW1375" i="39" s="1"/>
  <c r="DJ1374" i="39"/>
  <c r="DH1374" i="39"/>
  <c r="DG1374" i="39"/>
  <c r="DE1374" i="39"/>
  <c r="CY1374" i="39"/>
  <c r="CZ1374" i="39" s="1"/>
  <c r="CX1374" i="39"/>
  <c r="CO1374" i="39"/>
  <c r="CF1374" i="39"/>
  <c r="AR1374" i="39"/>
  <c r="AQ1374" i="39" s="1"/>
  <c r="AN1374" i="39"/>
  <c r="DI1374" i="39" s="1"/>
  <c r="AM1374" i="39"/>
  <c r="CW1374" i="39" s="1"/>
  <c r="DH1373" i="39"/>
  <c r="DG1373" i="39"/>
  <c r="DE1373" i="39"/>
  <c r="CY1373" i="39"/>
  <c r="CZ1373" i="39" s="1"/>
  <c r="CX1373" i="39"/>
  <c r="CO1373" i="39"/>
  <c r="AR1373" i="39"/>
  <c r="AQ1373" i="39" s="1"/>
  <c r="AN1373" i="39"/>
  <c r="AM1373" i="39"/>
  <c r="CW1373" i="39" s="1"/>
  <c r="DH1372" i="39"/>
  <c r="DG1372" i="39"/>
  <c r="DE1372" i="39"/>
  <c r="CY1372" i="39"/>
  <c r="CZ1372" i="39" s="1"/>
  <c r="CX1372" i="39"/>
  <c r="CO1372" i="39"/>
  <c r="AR1372" i="39"/>
  <c r="AQ1372" i="39" s="1"/>
  <c r="AN1372" i="39"/>
  <c r="AM1372" i="39"/>
  <c r="CW1372" i="39" s="1"/>
  <c r="DH1371" i="39"/>
  <c r="DG1371" i="39"/>
  <c r="DE1371" i="39"/>
  <c r="CZ1371" i="39"/>
  <c r="CY1371" i="39"/>
  <c r="CX1371" i="39"/>
  <c r="CO1371" i="39"/>
  <c r="AR1371" i="39"/>
  <c r="AQ1371" i="39" s="1"/>
  <c r="AN1371" i="39"/>
  <c r="AM1371" i="39"/>
  <c r="CW1371" i="39" s="1"/>
  <c r="DJ1370" i="39"/>
  <c r="DH1370" i="39"/>
  <c r="DG1370" i="39"/>
  <c r="DE1370" i="39"/>
  <c r="CY1370" i="39"/>
  <c r="CZ1370" i="39" s="1"/>
  <c r="CX1370" i="39"/>
  <c r="CO1370" i="39"/>
  <c r="CF1370" i="39"/>
  <c r="AR1370" i="39"/>
  <c r="AQ1370" i="39" s="1"/>
  <c r="AN1370" i="39"/>
  <c r="DI1370" i="39" s="1"/>
  <c r="AM1370" i="39"/>
  <c r="CW1370" i="39" s="1"/>
  <c r="DH1369" i="39"/>
  <c r="DG1369" i="39"/>
  <c r="DE1369" i="39"/>
  <c r="CY1369" i="39"/>
  <c r="CZ1369" i="39" s="1"/>
  <c r="CX1369" i="39"/>
  <c r="CO1369" i="39"/>
  <c r="AR1369" i="39"/>
  <c r="AQ1369" i="39" s="1"/>
  <c r="AN1369" i="39"/>
  <c r="AM1369" i="39"/>
  <c r="CW1369" i="39" s="1"/>
  <c r="DJ1368" i="39"/>
  <c r="DH1368" i="39"/>
  <c r="DG1368" i="39"/>
  <c r="DE1368" i="39"/>
  <c r="CY1368" i="39"/>
  <c r="CZ1368" i="39" s="1"/>
  <c r="CX1368" i="39"/>
  <c r="DB1368" i="39" s="1"/>
  <c r="DC1368" i="39" s="1"/>
  <c r="CO1368" i="39"/>
  <c r="AR1368" i="39"/>
  <c r="AQ1368" i="39" s="1"/>
  <c r="AN1368" i="39"/>
  <c r="CF1368" i="39" s="1"/>
  <c r="AM1368" i="39"/>
  <c r="CW1368" i="39" s="1"/>
  <c r="DH1367" i="39"/>
  <c r="DG1367" i="39"/>
  <c r="DE1367" i="39"/>
  <c r="CY1367" i="39"/>
  <c r="CZ1367" i="39" s="1"/>
  <c r="CX1367" i="39"/>
  <c r="CO1367" i="39"/>
  <c r="AR1367" i="39"/>
  <c r="AQ1367" i="39" s="1"/>
  <c r="AN1367" i="39"/>
  <c r="AM1367" i="39"/>
  <c r="CW1367" i="39" s="1"/>
  <c r="DJ1366" i="39"/>
  <c r="DH1366" i="39"/>
  <c r="DG1366" i="39"/>
  <c r="DE1366" i="39"/>
  <c r="CZ1366" i="39"/>
  <c r="DB1366" i="39" s="1"/>
  <c r="CY1366" i="39"/>
  <c r="CX1366" i="39"/>
  <c r="CO1366" i="39"/>
  <c r="CF1366" i="39"/>
  <c r="AR1366" i="39"/>
  <c r="AQ1366" i="39" s="1"/>
  <c r="AN1366" i="39"/>
  <c r="DI1366" i="39" s="1"/>
  <c r="AM1366" i="39"/>
  <c r="CW1366" i="39" s="1"/>
  <c r="DJ1365" i="39"/>
  <c r="DH1365" i="39"/>
  <c r="DG1365" i="39"/>
  <c r="DE1365" i="39"/>
  <c r="CY1365" i="39"/>
  <c r="CZ1365" i="39" s="1"/>
  <c r="CX1365" i="39"/>
  <c r="CO1365" i="39"/>
  <c r="AR1365" i="39"/>
  <c r="AQ1365" i="39" s="1"/>
  <c r="AN1365" i="39"/>
  <c r="AM1365" i="39"/>
  <c r="CW1365" i="39" s="1"/>
  <c r="DH1364" i="39"/>
  <c r="DG1364" i="39"/>
  <c r="DE1364" i="39"/>
  <c r="CY1364" i="39"/>
  <c r="CZ1364" i="39" s="1"/>
  <c r="CX1364" i="39"/>
  <c r="DB1364" i="39" s="1"/>
  <c r="DC1364" i="39" s="1"/>
  <c r="CO1364" i="39"/>
  <c r="AR1364" i="39"/>
  <c r="AQ1364" i="39" s="1"/>
  <c r="AN1364" i="39"/>
  <c r="CF1364" i="39" s="1"/>
  <c r="AM1364" i="39"/>
  <c r="CW1364" i="39" s="1"/>
  <c r="DH1363" i="39"/>
  <c r="DG1363" i="39"/>
  <c r="DE1363" i="39"/>
  <c r="CY1363" i="39"/>
  <c r="CZ1363" i="39" s="1"/>
  <c r="CX1363" i="39"/>
  <c r="CO1363" i="39"/>
  <c r="AR1363" i="39"/>
  <c r="AQ1363" i="39" s="1"/>
  <c r="AN1363" i="39"/>
  <c r="AM1363" i="39"/>
  <c r="CW1363" i="39" s="1"/>
  <c r="DJ1362" i="39"/>
  <c r="DH1362" i="39"/>
  <c r="DG1362" i="39"/>
  <c r="DE1362" i="39"/>
  <c r="CY1362" i="39"/>
  <c r="CZ1362" i="39" s="1"/>
  <c r="DB1362" i="39" s="1"/>
  <c r="CX1362" i="39"/>
  <c r="CO1362" i="39"/>
  <c r="CF1362" i="39"/>
  <c r="AR1362" i="39"/>
  <c r="AQ1362" i="39" s="1"/>
  <c r="AN1362" i="39"/>
  <c r="DI1362" i="39" s="1"/>
  <c r="AM1362" i="39"/>
  <c r="CW1362" i="39" s="1"/>
  <c r="DH1361" i="39"/>
  <c r="DG1361" i="39"/>
  <c r="DE1361" i="39"/>
  <c r="CY1361" i="39"/>
  <c r="CZ1361" i="39" s="1"/>
  <c r="CX1361" i="39"/>
  <c r="CO1361" i="39"/>
  <c r="AR1361" i="39"/>
  <c r="AQ1361" i="39" s="1"/>
  <c r="AN1361" i="39"/>
  <c r="AM1361" i="39"/>
  <c r="CW1361" i="39" s="1"/>
  <c r="DH1360" i="39"/>
  <c r="DG1360" i="39"/>
  <c r="DE1360" i="39"/>
  <c r="CY1360" i="39"/>
  <c r="CZ1360" i="39" s="1"/>
  <c r="CX1360" i="39"/>
  <c r="CO1360" i="39"/>
  <c r="AR1360" i="39"/>
  <c r="AQ1360" i="39" s="1"/>
  <c r="AN1360" i="39"/>
  <c r="AM1360" i="39"/>
  <c r="CW1360" i="39" s="1"/>
  <c r="DH1359" i="39"/>
  <c r="DG1359" i="39"/>
  <c r="DE1359" i="39"/>
  <c r="CZ1359" i="39"/>
  <c r="CY1359" i="39"/>
  <c r="CX1359" i="39"/>
  <c r="CO1359" i="39"/>
  <c r="AR1359" i="39"/>
  <c r="AQ1359" i="39" s="1"/>
  <c r="AN1359" i="39"/>
  <c r="AM1359" i="39"/>
  <c r="CW1359" i="39" s="1"/>
  <c r="DJ1358" i="39"/>
  <c r="DH1358" i="39"/>
  <c r="DG1358" i="39"/>
  <c r="DE1358" i="39"/>
  <c r="CY1358" i="39"/>
  <c r="CZ1358" i="39" s="1"/>
  <c r="CX1358" i="39"/>
  <c r="CO1358" i="39"/>
  <c r="CF1358" i="39"/>
  <c r="AR1358" i="39"/>
  <c r="AQ1358" i="39" s="1"/>
  <c r="AN1358" i="39"/>
  <c r="DI1358" i="39" s="1"/>
  <c r="AM1358" i="39"/>
  <c r="CW1358" i="39" s="1"/>
  <c r="DH1357" i="39"/>
  <c r="DG1357" i="39"/>
  <c r="DE1357" i="39"/>
  <c r="CY1357" i="39"/>
  <c r="CZ1357" i="39" s="1"/>
  <c r="CX1357" i="39"/>
  <c r="CO1357" i="39"/>
  <c r="AR1357" i="39"/>
  <c r="AQ1357" i="39" s="1"/>
  <c r="AN1357" i="39"/>
  <c r="AM1357" i="39"/>
  <c r="CW1357" i="39" s="1"/>
  <c r="DH1356" i="39"/>
  <c r="DG1356" i="39"/>
  <c r="DE1356" i="39"/>
  <c r="CY1356" i="39"/>
  <c r="CZ1356" i="39" s="1"/>
  <c r="CX1356" i="39"/>
  <c r="CO1356" i="39"/>
  <c r="AR1356" i="39"/>
  <c r="AQ1356" i="39" s="1"/>
  <c r="AN1356" i="39"/>
  <c r="AM1356" i="39"/>
  <c r="CW1356" i="39" s="1"/>
  <c r="DH1355" i="39"/>
  <c r="DG1355" i="39"/>
  <c r="DE1355" i="39"/>
  <c r="CZ1355" i="39"/>
  <c r="CY1355" i="39"/>
  <c r="CX1355" i="39"/>
  <c r="CO1355" i="39"/>
  <c r="AR1355" i="39"/>
  <c r="AQ1355" i="39" s="1"/>
  <c r="AN1355" i="39"/>
  <c r="AM1355" i="39"/>
  <c r="CW1355" i="39" s="1"/>
  <c r="DJ1354" i="39"/>
  <c r="DH1354" i="39"/>
  <c r="DG1354" i="39"/>
  <c r="DE1354" i="39"/>
  <c r="CY1354" i="39"/>
  <c r="CZ1354" i="39" s="1"/>
  <c r="CX1354" i="39"/>
  <c r="CO1354" i="39"/>
  <c r="CF1354" i="39"/>
  <c r="AR1354" i="39"/>
  <c r="AQ1354" i="39" s="1"/>
  <c r="AN1354" i="39"/>
  <c r="DI1354" i="39" s="1"/>
  <c r="AM1354" i="39"/>
  <c r="CW1354" i="39" s="1"/>
  <c r="DH1353" i="39"/>
  <c r="DG1353" i="39"/>
  <c r="DE1353" i="39"/>
  <c r="CY1353" i="39"/>
  <c r="CZ1353" i="39" s="1"/>
  <c r="CX1353" i="39"/>
  <c r="CO1353" i="39"/>
  <c r="AR1353" i="39"/>
  <c r="AQ1353" i="39" s="1"/>
  <c r="AN1353" i="39"/>
  <c r="DJ1353" i="39" s="1"/>
  <c r="AM1353" i="39"/>
  <c r="CW1353" i="39" s="1"/>
  <c r="DJ1352" i="39"/>
  <c r="DH1352" i="39"/>
  <c r="DG1352" i="39"/>
  <c r="DE1352" i="39"/>
  <c r="CY1352" i="39"/>
  <c r="CZ1352" i="39" s="1"/>
  <c r="CX1352" i="39"/>
  <c r="DB1352" i="39" s="1"/>
  <c r="DC1352" i="39" s="1"/>
  <c r="CO1352" i="39"/>
  <c r="AR1352" i="39"/>
  <c r="AQ1352" i="39" s="1"/>
  <c r="AN1352" i="39"/>
  <c r="CF1352" i="39" s="1"/>
  <c r="AM1352" i="39"/>
  <c r="CW1352" i="39" s="1"/>
  <c r="DH1351" i="39"/>
  <c r="DG1351" i="39"/>
  <c r="DE1351" i="39"/>
  <c r="CY1351" i="39"/>
  <c r="CZ1351" i="39" s="1"/>
  <c r="CX1351" i="39"/>
  <c r="CO1351" i="39"/>
  <c r="AR1351" i="39"/>
  <c r="AQ1351" i="39" s="1"/>
  <c r="AN1351" i="39"/>
  <c r="AM1351" i="39"/>
  <c r="CW1351" i="39" s="1"/>
  <c r="DJ1350" i="39"/>
  <c r="DH1350" i="39"/>
  <c r="DG1350" i="39"/>
  <c r="DE1350" i="39"/>
  <c r="CY1350" i="39"/>
  <c r="CZ1350" i="39" s="1"/>
  <c r="CX1350" i="39"/>
  <c r="CO1350" i="39"/>
  <c r="CF1350" i="39"/>
  <c r="AR1350" i="39"/>
  <c r="AQ1350" i="39" s="1"/>
  <c r="AN1350" i="39"/>
  <c r="DI1350" i="39" s="1"/>
  <c r="AM1350" i="39"/>
  <c r="CW1350" i="39" s="1"/>
  <c r="DH1349" i="39"/>
  <c r="DG1349" i="39"/>
  <c r="DE1349" i="39"/>
  <c r="CZ1349" i="39"/>
  <c r="CY1349" i="39"/>
  <c r="CX1349" i="39"/>
  <c r="CO1349" i="39"/>
  <c r="AR1349" i="39"/>
  <c r="AQ1349" i="39"/>
  <c r="AN1349" i="39"/>
  <c r="DJ1349" i="39" s="1"/>
  <c r="AM1349" i="39"/>
  <c r="CW1349" i="39" s="1"/>
  <c r="DI1348" i="39"/>
  <c r="DH1348" i="39"/>
  <c r="DG1348" i="39"/>
  <c r="DE1348" i="39"/>
  <c r="CY1348" i="39"/>
  <c r="CZ1348" i="39" s="1"/>
  <c r="CX1348" i="39"/>
  <c r="DB1348" i="39" s="1"/>
  <c r="DC1348" i="39" s="1"/>
  <c r="CO1348" i="39"/>
  <c r="AR1348" i="39"/>
  <c r="AQ1348" i="39" s="1"/>
  <c r="AN1348" i="39"/>
  <c r="CF1348" i="39" s="1"/>
  <c r="AM1348" i="39"/>
  <c r="CW1348" i="39" s="1"/>
  <c r="DH1347" i="39"/>
  <c r="DG1347" i="39"/>
  <c r="DE1347" i="39"/>
  <c r="CZ1347" i="39"/>
  <c r="CY1347" i="39"/>
  <c r="CX1347" i="39"/>
  <c r="CO1347" i="39"/>
  <c r="AR1347" i="39"/>
  <c r="AQ1347" i="39" s="1"/>
  <c r="AN1347" i="39"/>
  <c r="AM1347" i="39"/>
  <c r="CW1347" i="39" s="1"/>
  <c r="DJ1346" i="39"/>
  <c r="DH1346" i="39"/>
  <c r="DG1346" i="39"/>
  <c r="DE1346" i="39"/>
  <c r="CY1346" i="39"/>
  <c r="CZ1346" i="39" s="1"/>
  <c r="CX1346" i="39"/>
  <c r="CO1346" i="39"/>
  <c r="CF1346" i="39"/>
  <c r="AR1346" i="39"/>
  <c r="AQ1346" i="39" s="1"/>
  <c r="AN1346" i="39"/>
  <c r="DI1346" i="39" s="1"/>
  <c r="AM1346" i="39"/>
  <c r="CW1346" i="39" s="1"/>
  <c r="DH1345" i="39"/>
  <c r="DG1345" i="39"/>
  <c r="DE1345" i="39"/>
  <c r="CY1345" i="39"/>
  <c r="CZ1345" i="39" s="1"/>
  <c r="CX1345" i="39"/>
  <c r="CO1345" i="39"/>
  <c r="AR1345" i="39"/>
  <c r="AQ1345" i="39" s="1"/>
  <c r="AN1345" i="39"/>
  <c r="AM1345" i="39"/>
  <c r="CW1345" i="39" s="1"/>
  <c r="DH1344" i="39"/>
  <c r="DG1344" i="39"/>
  <c r="DE1344" i="39"/>
  <c r="CY1344" i="39"/>
  <c r="CZ1344" i="39" s="1"/>
  <c r="CX1344" i="39"/>
  <c r="CO1344" i="39"/>
  <c r="AR1344" i="39"/>
  <c r="AQ1344" i="39" s="1"/>
  <c r="AN1344" i="39"/>
  <c r="AM1344" i="39"/>
  <c r="CW1344" i="39" s="1"/>
  <c r="DH1343" i="39"/>
  <c r="DG1343" i="39"/>
  <c r="DE1343" i="39"/>
  <c r="CZ1343" i="39"/>
  <c r="CY1343" i="39"/>
  <c r="CX1343" i="39"/>
  <c r="CO1343" i="39"/>
  <c r="AR1343" i="39"/>
  <c r="AQ1343" i="39" s="1"/>
  <c r="AN1343" i="39"/>
  <c r="AM1343" i="39"/>
  <c r="CW1343" i="39" s="1"/>
  <c r="DJ1342" i="39"/>
  <c r="DH1342" i="39"/>
  <c r="DG1342" i="39"/>
  <c r="DE1342" i="39"/>
  <c r="CY1342" i="39"/>
  <c r="CZ1342" i="39" s="1"/>
  <c r="CX1342" i="39"/>
  <c r="CO1342" i="39"/>
  <c r="CF1342" i="39"/>
  <c r="AR1342" i="39"/>
  <c r="AQ1342" i="39" s="1"/>
  <c r="AN1342" i="39"/>
  <c r="DI1342" i="39" s="1"/>
  <c r="AM1342" i="39"/>
  <c r="CW1342" i="39" s="1"/>
  <c r="DH1341" i="39"/>
  <c r="DG1341" i="39"/>
  <c r="DE1341" i="39"/>
  <c r="CY1341" i="39"/>
  <c r="CZ1341" i="39" s="1"/>
  <c r="CX1341" i="39"/>
  <c r="CW1341" i="39"/>
  <c r="CO1341" i="39"/>
  <c r="AR1341" i="39"/>
  <c r="AQ1341" i="39" s="1"/>
  <c r="AN1341" i="39"/>
  <c r="AM1341" i="39"/>
  <c r="DH1340" i="39"/>
  <c r="DG1340" i="39"/>
  <c r="DE1340" i="39"/>
  <c r="CY1340" i="39"/>
  <c r="CZ1340" i="39" s="1"/>
  <c r="DB1340" i="39" s="1"/>
  <c r="CX1340" i="39"/>
  <c r="CO1340" i="39"/>
  <c r="AR1340" i="39"/>
  <c r="AQ1340" i="39" s="1"/>
  <c r="AN1340" i="39"/>
  <c r="AM1340" i="39"/>
  <c r="CW1340" i="39" s="1"/>
  <c r="DH1339" i="39"/>
  <c r="DG1339" i="39"/>
  <c r="DE1339" i="39"/>
  <c r="CY1339" i="39"/>
  <c r="CZ1339" i="39" s="1"/>
  <c r="CX1339" i="39"/>
  <c r="CO1339" i="39"/>
  <c r="AR1339" i="39"/>
  <c r="AQ1339" i="39" s="1"/>
  <c r="AN1339" i="39"/>
  <c r="AM1339" i="39"/>
  <c r="CW1339" i="39" s="1"/>
  <c r="DH1338" i="39"/>
  <c r="DG1338" i="39"/>
  <c r="DE1338" i="39"/>
  <c r="CY1338" i="39"/>
  <c r="CZ1338" i="39" s="1"/>
  <c r="CX1338" i="39"/>
  <c r="CO1338" i="39"/>
  <c r="CF1338" i="39"/>
  <c r="AR1338" i="39"/>
  <c r="AQ1338" i="39" s="1"/>
  <c r="AN1338" i="39"/>
  <c r="DI1338" i="39" s="1"/>
  <c r="AM1338" i="39"/>
  <c r="CW1338" i="39" s="1"/>
  <c r="DH1337" i="39"/>
  <c r="DG1337" i="39"/>
  <c r="DE1337" i="39"/>
  <c r="CZ1337" i="39"/>
  <c r="CY1337" i="39"/>
  <c r="CX1337" i="39"/>
  <c r="CO1337" i="39"/>
  <c r="AR1337" i="39"/>
  <c r="AQ1337" i="39"/>
  <c r="AN1337" i="39"/>
  <c r="AM1337" i="39"/>
  <c r="CW1337" i="39" s="1"/>
  <c r="DI1336" i="39"/>
  <c r="DH1336" i="39"/>
  <c r="DG1336" i="39"/>
  <c r="DE1336" i="39"/>
  <c r="CY1336" i="39"/>
  <c r="CZ1336" i="39" s="1"/>
  <c r="CX1336" i="39"/>
  <c r="DB1336" i="39" s="1"/>
  <c r="DC1336" i="39" s="1"/>
  <c r="CO1336" i="39"/>
  <c r="AR1336" i="39"/>
  <c r="AQ1336" i="39" s="1"/>
  <c r="AN1336" i="39"/>
  <c r="CF1336" i="39" s="1"/>
  <c r="AM1336" i="39"/>
  <c r="CW1336" i="39" s="1"/>
  <c r="DH1335" i="39"/>
  <c r="DG1335" i="39"/>
  <c r="DE1335" i="39"/>
  <c r="CZ1335" i="39"/>
  <c r="CY1335" i="39"/>
  <c r="CX1335" i="39"/>
  <c r="CO1335" i="39"/>
  <c r="AR1335" i="39"/>
  <c r="AQ1335" i="39" s="1"/>
  <c r="AN1335" i="39"/>
  <c r="AM1335" i="39"/>
  <c r="CW1335" i="39" s="1"/>
  <c r="DJ1334" i="39"/>
  <c r="DH1334" i="39"/>
  <c r="DG1334" i="39"/>
  <c r="DE1334" i="39"/>
  <c r="CY1334" i="39"/>
  <c r="CZ1334" i="39" s="1"/>
  <c r="DB1334" i="39" s="1"/>
  <c r="CX1334" i="39"/>
  <c r="CO1334" i="39"/>
  <c r="AR1334" i="39"/>
  <c r="AQ1334" i="39" s="1"/>
  <c r="AN1334" i="39"/>
  <c r="DI1334" i="39" s="1"/>
  <c r="AM1334" i="39"/>
  <c r="CW1334" i="39" s="1"/>
  <c r="DH1333" i="39"/>
  <c r="DG1333" i="39"/>
  <c r="DE1333" i="39"/>
  <c r="CZ1333" i="39"/>
  <c r="CY1333" i="39"/>
  <c r="CX1333" i="39"/>
  <c r="DB1333" i="39" s="1"/>
  <c r="CO1333" i="39"/>
  <c r="AR1333" i="39"/>
  <c r="AQ1333" i="39" s="1"/>
  <c r="AN1333" i="39"/>
  <c r="DJ1333" i="39" s="1"/>
  <c r="AM1333" i="39"/>
  <c r="CW1333" i="39" s="1"/>
  <c r="DJ1332" i="39"/>
  <c r="DH1332" i="39"/>
  <c r="DG1332" i="39"/>
  <c r="DE1332" i="39"/>
  <c r="CY1332" i="39"/>
  <c r="CZ1332" i="39" s="1"/>
  <c r="CX1332" i="39"/>
  <c r="DB1332" i="39" s="1"/>
  <c r="DC1332" i="39" s="1"/>
  <c r="CO1332" i="39"/>
  <c r="AR1332" i="39"/>
  <c r="AQ1332" i="39" s="1"/>
  <c r="AN1332" i="39"/>
  <c r="CF1332" i="39" s="1"/>
  <c r="AM1332" i="39"/>
  <c r="CW1332" i="39" s="1"/>
  <c r="DH1331" i="39"/>
  <c r="DG1331" i="39"/>
  <c r="DE1331" i="39"/>
  <c r="CY1331" i="39"/>
  <c r="CZ1331" i="39" s="1"/>
  <c r="CX1331" i="39"/>
  <c r="CO1331" i="39"/>
  <c r="AR1331" i="39"/>
  <c r="AQ1331" i="39" s="1"/>
  <c r="AN1331" i="39"/>
  <c r="AM1331" i="39"/>
  <c r="CW1331" i="39" s="1"/>
  <c r="DH1330" i="39"/>
  <c r="DG1330" i="39"/>
  <c r="DE1330" i="39"/>
  <c r="CY1330" i="39"/>
  <c r="CZ1330" i="39" s="1"/>
  <c r="CX1330" i="39"/>
  <c r="DB1330" i="39" s="1"/>
  <c r="CO1330" i="39"/>
  <c r="AR1330" i="39"/>
  <c r="AQ1330" i="39" s="1"/>
  <c r="AN1330" i="39"/>
  <c r="DI1330" i="39" s="1"/>
  <c r="AM1330" i="39"/>
  <c r="CW1330" i="39" s="1"/>
  <c r="DH1329" i="39"/>
  <c r="DG1329" i="39"/>
  <c r="DE1329" i="39"/>
  <c r="CY1329" i="39"/>
  <c r="CZ1329" i="39" s="1"/>
  <c r="CX1329" i="39"/>
  <c r="CO1329" i="39"/>
  <c r="AR1329" i="39"/>
  <c r="AQ1329" i="39" s="1"/>
  <c r="AN1329" i="39"/>
  <c r="AM1329" i="39"/>
  <c r="CW1329" i="39" s="1"/>
  <c r="DH1328" i="39"/>
  <c r="DG1328" i="39"/>
  <c r="DE1328" i="39"/>
  <c r="CY1328" i="39"/>
  <c r="CZ1328" i="39" s="1"/>
  <c r="CX1328" i="39"/>
  <c r="CO1328" i="39"/>
  <c r="AR1328" i="39"/>
  <c r="AQ1328" i="39" s="1"/>
  <c r="AN1328" i="39"/>
  <c r="AM1328" i="39"/>
  <c r="CW1328" i="39" s="1"/>
  <c r="DH1327" i="39"/>
  <c r="DG1327" i="39"/>
  <c r="DE1327" i="39"/>
  <c r="CZ1327" i="39"/>
  <c r="CY1327" i="39"/>
  <c r="CX1327" i="39"/>
  <c r="DB1327" i="39" s="1"/>
  <c r="CO1327" i="39"/>
  <c r="AR1327" i="39"/>
  <c r="AQ1327" i="39" s="1"/>
  <c r="AN1327" i="39"/>
  <c r="AM1327" i="39"/>
  <c r="CW1327" i="39" s="1"/>
  <c r="DJ1326" i="39"/>
  <c r="DH1326" i="39"/>
  <c r="DG1326" i="39"/>
  <c r="DE1326" i="39"/>
  <c r="CY1326" i="39"/>
  <c r="CZ1326" i="39" s="1"/>
  <c r="CX1326" i="39"/>
  <c r="CO1326" i="39"/>
  <c r="AR1326" i="39"/>
  <c r="AQ1326" i="39" s="1"/>
  <c r="AN1326" i="39"/>
  <c r="DI1326" i="39" s="1"/>
  <c r="AM1326" i="39"/>
  <c r="CW1326" i="39" s="1"/>
  <c r="DH1325" i="39"/>
  <c r="DG1325" i="39"/>
  <c r="DE1325" i="39"/>
  <c r="CY1325" i="39"/>
  <c r="CZ1325" i="39" s="1"/>
  <c r="CX1325" i="39"/>
  <c r="CW1325" i="39"/>
  <c r="CO1325" i="39"/>
  <c r="AR1325" i="39"/>
  <c r="AQ1325" i="39" s="1"/>
  <c r="AN1325" i="39"/>
  <c r="AM1325" i="39"/>
  <c r="DH1324" i="39"/>
  <c r="DG1324" i="39"/>
  <c r="DE1324" i="39"/>
  <c r="CY1324" i="39"/>
  <c r="CZ1324" i="39" s="1"/>
  <c r="CX1324" i="39"/>
  <c r="CO1324" i="39"/>
  <c r="AR1324" i="39"/>
  <c r="AQ1324" i="39" s="1"/>
  <c r="AN1324" i="39"/>
  <c r="AM1324" i="39"/>
  <c r="CW1324" i="39" s="1"/>
  <c r="DH1323" i="39"/>
  <c r="DG1323" i="39"/>
  <c r="DE1323" i="39"/>
  <c r="CZ1323" i="39"/>
  <c r="CY1323" i="39"/>
  <c r="CX1323" i="39"/>
  <c r="DB1323" i="39" s="1"/>
  <c r="CO1323" i="39"/>
  <c r="AR1323" i="39"/>
  <c r="AQ1323" i="39" s="1"/>
  <c r="AN1323" i="39"/>
  <c r="AM1323" i="39"/>
  <c r="CW1323" i="39" s="1"/>
  <c r="DH1322" i="39"/>
  <c r="DG1322" i="39"/>
  <c r="DE1322" i="39"/>
  <c r="CZ1322" i="39"/>
  <c r="CY1322" i="39"/>
  <c r="CX1322" i="39"/>
  <c r="CO1322" i="39"/>
  <c r="AR1322" i="39"/>
  <c r="AQ1322" i="39" s="1"/>
  <c r="AN1322" i="39"/>
  <c r="DI1322" i="39" s="1"/>
  <c r="AM1322" i="39"/>
  <c r="CW1322" i="39" s="1"/>
  <c r="DH1321" i="39"/>
  <c r="DG1321" i="39"/>
  <c r="DE1321" i="39"/>
  <c r="CY1321" i="39"/>
  <c r="CZ1321" i="39" s="1"/>
  <c r="CX1321" i="39"/>
  <c r="CW1321" i="39"/>
  <c r="CO1321" i="39"/>
  <c r="AR1321" i="39"/>
  <c r="AQ1321" i="39" s="1"/>
  <c r="AN1321" i="39"/>
  <c r="DJ1321" i="39" s="1"/>
  <c r="AM1321" i="39"/>
  <c r="DJ1320" i="39"/>
  <c r="DH1320" i="39"/>
  <c r="DG1320" i="39"/>
  <c r="DE1320" i="39"/>
  <c r="CY1320" i="39"/>
  <c r="CZ1320" i="39" s="1"/>
  <c r="CX1320" i="39"/>
  <c r="DB1320" i="39" s="1"/>
  <c r="CO1320" i="39"/>
  <c r="AR1320" i="39"/>
  <c r="AQ1320" i="39" s="1"/>
  <c r="AN1320" i="39"/>
  <c r="CF1320" i="39" s="1"/>
  <c r="AM1320" i="39"/>
  <c r="CW1320" i="39" s="1"/>
  <c r="DH1319" i="39"/>
  <c r="DG1319" i="39"/>
  <c r="DE1319" i="39"/>
  <c r="CZ1319" i="39"/>
  <c r="CY1319" i="39"/>
  <c r="CX1319" i="39"/>
  <c r="CO1319" i="39"/>
  <c r="AR1319" i="39"/>
  <c r="AQ1319" i="39" s="1"/>
  <c r="AN1319" i="39"/>
  <c r="AM1319" i="39"/>
  <c r="CW1319" i="39" s="1"/>
  <c r="DJ1318" i="39"/>
  <c r="DH1318" i="39"/>
  <c r="DG1318" i="39"/>
  <c r="DE1318" i="39"/>
  <c r="CZ1318" i="39"/>
  <c r="CY1318" i="39"/>
  <c r="CX1318" i="39"/>
  <c r="CO1318" i="39"/>
  <c r="CF1318" i="39"/>
  <c r="AR1318" i="39"/>
  <c r="AQ1318" i="39" s="1"/>
  <c r="AN1318" i="39"/>
  <c r="DI1318" i="39" s="1"/>
  <c r="AM1318" i="39"/>
  <c r="CW1318" i="39" s="1"/>
  <c r="DH1317" i="39"/>
  <c r="DG1317" i="39"/>
  <c r="DE1317" i="39"/>
  <c r="CY1317" i="39"/>
  <c r="CZ1317" i="39" s="1"/>
  <c r="CX1317" i="39"/>
  <c r="CW1317" i="39"/>
  <c r="CO1317" i="39"/>
  <c r="AR1317" i="39"/>
  <c r="AQ1317" i="39" s="1"/>
  <c r="AN1317" i="39"/>
  <c r="DJ1317" i="39" s="1"/>
  <c r="AM1317" i="39"/>
  <c r="DH1316" i="39"/>
  <c r="DG1316" i="39"/>
  <c r="DE1316" i="39"/>
  <c r="CY1316" i="39"/>
  <c r="CZ1316" i="39" s="1"/>
  <c r="CX1316" i="39"/>
  <c r="CO1316" i="39"/>
  <c r="AR1316" i="39"/>
  <c r="AQ1316" i="39" s="1"/>
  <c r="AN1316" i="39"/>
  <c r="CF1316" i="39" s="1"/>
  <c r="AM1316" i="39"/>
  <c r="CW1316" i="39" s="1"/>
  <c r="DH1315" i="39"/>
  <c r="DG1315" i="39"/>
  <c r="DE1315" i="39"/>
  <c r="CY1315" i="39"/>
  <c r="CZ1315" i="39" s="1"/>
  <c r="CX1315" i="39"/>
  <c r="CO1315" i="39"/>
  <c r="AR1315" i="39"/>
  <c r="AQ1315" i="39" s="1"/>
  <c r="AN1315" i="39"/>
  <c r="AM1315" i="39"/>
  <c r="CW1315" i="39" s="1"/>
  <c r="DH1314" i="39"/>
  <c r="DG1314" i="39"/>
  <c r="DE1314" i="39"/>
  <c r="CY1314" i="39"/>
  <c r="CZ1314" i="39" s="1"/>
  <c r="CX1314" i="39"/>
  <c r="CO1314" i="39"/>
  <c r="CF1314" i="39"/>
  <c r="AR1314" i="39"/>
  <c r="AQ1314" i="39" s="1"/>
  <c r="AN1314" i="39"/>
  <c r="DI1314" i="39" s="1"/>
  <c r="AM1314" i="39"/>
  <c r="CW1314" i="39" s="1"/>
  <c r="DH1313" i="39"/>
  <c r="DG1313" i="39"/>
  <c r="DE1313" i="39"/>
  <c r="CZ1313" i="39"/>
  <c r="CY1313" i="39"/>
  <c r="CX1313" i="39"/>
  <c r="CO1313" i="39"/>
  <c r="AR1313" i="39"/>
  <c r="AQ1313" i="39" s="1"/>
  <c r="AN1313" i="39"/>
  <c r="AM1313" i="39"/>
  <c r="CW1313" i="39" s="1"/>
  <c r="DH1312" i="39"/>
  <c r="DG1312" i="39"/>
  <c r="DE1312" i="39"/>
  <c r="CY1312" i="39"/>
  <c r="CZ1312" i="39" s="1"/>
  <c r="CX1312" i="39"/>
  <c r="DB1312" i="39" s="1"/>
  <c r="CO1312" i="39"/>
  <c r="AR1312" i="39"/>
  <c r="AQ1312" i="39" s="1"/>
  <c r="AN1312" i="39"/>
  <c r="AM1312" i="39"/>
  <c r="CW1312" i="39" s="1"/>
  <c r="DH1311" i="39"/>
  <c r="DG1311" i="39"/>
  <c r="DE1311" i="39"/>
  <c r="CY1311" i="39"/>
  <c r="CZ1311" i="39" s="1"/>
  <c r="CX1311" i="39"/>
  <c r="CO1311" i="39"/>
  <c r="AR1311" i="39"/>
  <c r="AQ1311" i="39" s="1"/>
  <c r="AN1311" i="39"/>
  <c r="AM1311" i="39"/>
  <c r="CW1311" i="39" s="1"/>
  <c r="DH1310" i="39"/>
  <c r="DG1310" i="39"/>
  <c r="DE1310" i="39"/>
  <c r="CY1310" i="39"/>
  <c r="CZ1310" i="39" s="1"/>
  <c r="CX1310" i="39"/>
  <c r="CO1310" i="39"/>
  <c r="CF1310" i="39"/>
  <c r="AR1310" i="39"/>
  <c r="AQ1310" i="39" s="1"/>
  <c r="AN1310" i="39"/>
  <c r="DI1310" i="39" s="1"/>
  <c r="AM1310" i="39"/>
  <c r="CW1310" i="39" s="1"/>
  <c r="DH1309" i="39"/>
  <c r="DG1309" i="39"/>
  <c r="DE1309" i="39"/>
  <c r="CZ1309" i="39"/>
  <c r="CY1309" i="39"/>
  <c r="CX1309" i="39"/>
  <c r="CO1309" i="39"/>
  <c r="AR1309" i="39"/>
  <c r="AQ1309" i="39"/>
  <c r="AN1309" i="39"/>
  <c r="AM1309" i="39"/>
  <c r="CW1309" i="39" s="1"/>
  <c r="DH1308" i="39"/>
  <c r="DG1308" i="39"/>
  <c r="DE1308" i="39"/>
  <c r="DB1308" i="39"/>
  <c r="CY1308" i="39"/>
  <c r="CZ1308" i="39" s="1"/>
  <c r="CX1308" i="39"/>
  <c r="CO1308" i="39"/>
  <c r="AR1308" i="39"/>
  <c r="AQ1308" i="39" s="1"/>
  <c r="AN1308" i="39"/>
  <c r="AM1308" i="39"/>
  <c r="CW1308" i="39" s="1"/>
  <c r="DH1307" i="39"/>
  <c r="DG1307" i="39"/>
  <c r="DE1307" i="39"/>
  <c r="CZ1307" i="39"/>
  <c r="CY1307" i="39"/>
  <c r="CX1307" i="39"/>
  <c r="DB1307" i="39" s="1"/>
  <c r="CO1307" i="39"/>
  <c r="AR1307" i="39"/>
  <c r="AQ1307" i="39" s="1"/>
  <c r="AN1307" i="39"/>
  <c r="AM1307" i="39"/>
  <c r="CW1307" i="39" s="1"/>
  <c r="DJ1306" i="39"/>
  <c r="DH1306" i="39"/>
  <c r="DG1306" i="39"/>
  <c r="DE1306" i="39"/>
  <c r="CY1306" i="39"/>
  <c r="CZ1306" i="39" s="1"/>
  <c r="CX1306" i="39"/>
  <c r="CO1306" i="39"/>
  <c r="AR1306" i="39"/>
  <c r="AQ1306" i="39" s="1"/>
  <c r="AN1306" i="39"/>
  <c r="DI1306" i="39" s="1"/>
  <c r="AM1306" i="39"/>
  <c r="CW1306" i="39" s="1"/>
  <c r="DH1305" i="39"/>
  <c r="DG1305" i="39"/>
  <c r="DE1305" i="39"/>
  <c r="CY1305" i="39"/>
  <c r="CZ1305" i="39" s="1"/>
  <c r="CX1305" i="39"/>
  <c r="CW1305" i="39"/>
  <c r="CO1305" i="39"/>
  <c r="AR1305" i="39"/>
  <c r="AQ1305" i="39" s="1"/>
  <c r="AN1305" i="39"/>
  <c r="AM1305" i="39"/>
  <c r="DH1304" i="39"/>
  <c r="DG1304" i="39"/>
  <c r="DE1304" i="39"/>
  <c r="CY1304" i="39"/>
  <c r="CZ1304" i="39" s="1"/>
  <c r="CX1304" i="39"/>
  <c r="CO1304" i="39"/>
  <c r="AR1304" i="39"/>
  <c r="AQ1304" i="39" s="1"/>
  <c r="AN1304" i="39"/>
  <c r="CF1304" i="39" s="1"/>
  <c r="AM1304" i="39"/>
  <c r="CW1304" i="39" s="1"/>
  <c r="DH1303" i="39"/>
  <c r="DG1303" i="39"/>
  <c r="DE1303" i="39"/>
  <c r="CY1303" i="39"/>
  <c r="CZ1303" i="39" s="1"/>
  <c r="CX1303" i="39"/>
  <c r="CO1303" i="39"/>
  <c r="AR1303" i="39"/>
  <c r="AQ1303" i="39" s="1"/>
  <c r="AN1303" i="39"/>
  <c r="AM1303" i="39"/>
  <c r="CW1303" i="39" s="1"/>
  <c r="DH1302" i="39"/>
  <c r="DG1302" i="39"/>
  <c r="DE1302" i="39"/>
  <c r="CZ1302" i="39"/>
  <c r="CY1302" i="39"/>
  <c r="CX1302" i="39"/>
  <c r="DB1302" i="39" s="1"/>
  <c r="CO1302" i="39"/>
  <c r="AR1302" i="39"/>
  <c r="AQ1302" i="39" s="1"/>
  <c r="AN1302" i="39"/>
  <c r="AM1302" i="39"/>
  <c r="CW1302" i="39" s="1"/>
  <c r="DJ1301" i="39"/>
  <c r="DH1301" i="39"/>
  <c r="DG1301" i="39"/>
  <c r="DE1301" i="39"/>
  <c r="CY1301" i="39"/>
  <c r="CZ1301" i="39" s="1"/>
  <c r="CX1301" i="39"/>
  <c r="CO1301" i="39"/>
  <c r="AR1301" i="39"/>
  <c r="AQ1301" i="39" s="1"/>
  <c r="AN1301" i="39"/>
  <c r="AM1301" i="39"/>
  <c r="CW1301" i="39" s="1"/>
  <c r="DH1300" i="39"/>
  <c r="DG1300" i="39"/>
  <c r="DE1300" i="39"/>
  <c r="CY1300" i="39"/>
  <c r="CZ1300" i="39" s="1"/>
  <c r="CX1300" i="39"/>
  <c r="CO1300" i="39"/>
  <c r="AR1300" i="39"/>
  <c r="AQ1300" i="39" s="1"/>
  <c r="AN1300" i="39"/>
  <c r="AM1300" i="39"/>
  <c r="CW1300" i="39" s="1"/>
  <c r="DH1299" i="39"/>
  <c r="DG1299" i="39"/>
  <c r="DE1299" i="39"/>
  <c r="CZ1299" i="39"/>
  <c r="CY1299" i="39"/>
  <c r="CX1299" i="39"/>
  <c r="CO1299" i="39"/>
  <c r="AR1299" i="39"/>
  <c r="AQ1299" i="39" s="1"/>
  <c r="AN1299" i="39"/>
  <c r="AM1299" i="39"/>
  <c r="CW1299" i="39" s="1"/>
  <c r="DH1298" i="39"/>
  <c r="DG1298" i="39"/>
  <c r="DE1298" i="39"/>
  <c r="CY1298" i="39"/>
  <c r="CZ1298" i="39" s="1"/>
  <c r="CX1298" i="39"/>
  <c r="DB1298" i="39" s="1"/>
  <c r="CO1298" i="39"/>
  <c r="AR1298" i="39"/>
  <c r="AQ1298" i="39" s="1"/>
  <c r="AN1298" i="39"/>
  <c r="AM1298" i="39"/>
  <c r="CW1298" i="39" s="1"/>
  <c r="DH1297" i="39"/>
  <c r="DG1297" i="39"/>
  <c r="DE1297" i="39"/>
  <c r="CY1297" i="39"/>
  <c r="CZ1297" i="39" s="1"/>
  <c r="CX1297" i="39"/>
  <c r="DB1297" i="39" s="1"/>
  <c r="CO1297" i="39"/>
  <c r="AR1297" i="39"/>
  <c r="AQ1297" i="39" s="1"/>
  <c r="AN1297" i="39"/>
  <c r="AM1297" i="39"/>
  <c r="CW1297" i="39" s="1"/>
  <c r="DH1296" i="39"/>
  <c r="DG1296" i="39"/>
  <c r="DE1296" i="39"/>
  <c r="CY1296" i="39"/>
  <c r="CZ1296" i="39" s="1"/>
  <c r="CX1296" i="39"/>
  <c r="CO1296" i="39"/>
  <c r="AR1296" i="39"/>
  <c r="AQ1296" i="39" s="1"/>
  <c r="AN1296" i="39"/>
  <c r="AM1296" i="39"/>
  <c r="CW1296" i="39" s="1"/>
  <c r="DH1295" i="39"/>
  <c r="DG1295" i="39"/>
  <c r="DE1295" i="39"/>
  <c r="CY1295" i="39"/>
  <c r="CZ1295" i="39" s="1"/>
  <c r="CX1295" i="39"/>
  <c r="CO1295" i="39"/>
  <c r="AR1295" i="39"/>
  <c r="AQ1295" i="39" s="1"/>
  <c r="AN1295" i="39"/>
  <c r="AM1295" i="39"/>
  <c r="CW1295" i="39" s="1"/>
  <c r="DH1294" i="39"/>
  <c r="DG1294" i="39"/>
  <c r="DE1294" i="39"/>
  <c r="CY1294" i="39"/>
  <c r="CZ1294" i="39" s="1"/>
  <c r="CX1294" i="39"/>
  <c r="CO1294" i="39"/>
  <c r="AR1294" i="39"/>
  <c r="AQ1294" i="39" s="1"/>
  <c r="AN1294" i="39"/>
  <c r="AM1294" i="39"/>
  <c r="CW1294" i="39" s="1"/>
  <c r="DH1293" i="39"/>
  <c r="DG1293" i="39"/>
  <c r="DE1293" i="39"/>
  <c r="CY1293" i="39"/>
  <c r="CZ1293" i="39" s="1"/>
  <c r="CX1293" i="39"/>
  <c r="DB1293" i="39" s="1"/>
  <c r="CO1293" i="39"/>
  <c r="AR1293" i="39"/>
  <c r="AQ1293" i="39"/>
  <c r="AN1293" i="39"/>
  <c r="AM1293" i="39"/>
  <c r="CW1293" i="39" s="1"/>
  <c r="DH1292" i="39"/>
  <c r="DG1292" i="39"/>
  <c r="DE1292" i="39"/>
  <c r="CY1292" i="39"/>
  <c r="CZ1292" i="39" s="1"/>
  <c r="CX1292" i="39"/>
  <c r="CO1292" i="39"/>
  <c r="AR1292" i="39"/>
  <c r="AQ1292" i="39" s="1"/>
  <c r="AN1292" i="39"/>
  <c r="AM1292" i="39"/>
  <c r="CW1292" i="39" s="1"/>
  <c r="DH1291" i="39"/>
  <c r="DG1291" i="39"/>
  <c r="DE1291" i="39"/>
  <c r="CY1291" i="39"/>
  <c r="CZ1291" i="39" s="1"/>
  <c r="CX1291" i="39"/>
  <c r="CO1291" i="39"/>
  <c r="AR1291" i="39"/>
  <c r="AQ1291" i="39" s="1"/>
  <c r="AN1291" i="39"/>
  <c r="AM1291" i="39"/>
  <c r="CW1291" i="39" s="1"/>
  <c r="DJ1290" i="39"/>
  <c r="DH1290" i="39"/>
  <c r="DG1290" i="39"/>
  <c r="DE1290" i="39"/>
  <c r="CY1290" i="39"/>
  <c r="CZ1290" i="39" s="1"/>
  <c r="CX1290" i="39"/>
  <c r="CO1290" i="39"/>
  <c r="CF1290" i="39"/>
  <c r="AR1290" i="39"/>
  <c r="AQ1290" i="39" s="1"/>
  <c r="AN1290" i="39"/>
  <c r="DI1290" i="39" s="1"/>
  <c r="AM1290" i="39"/>
  <c r="CW1290" i="39" s="1"/>
  <c r="DH1289" i="39"/>
  <c r="DG1289" i="39"/>
  <c r="DE1289" i="39"/>
  <c r="CZ1289" i="39"/>
  <c r="CY1289" i="39"/>
  <c r="CX1289" i="39"/>
  <c r="CO1289" i="39"/>
  <c r="AR1289" i="39"/>
  <c r="AQ1289" i="39"/>
  <c r="AN1289" i="39"/>
  <c r="DJ1289" i="39" s="1"/>
  <c r="AM1289" i="39"/>
  <c r="CW1289" i="39" s="1"/>
  <c r="DH1288" i="39"/>
  <c r="DG1288" i="39"/>
  <c r="DE1288" i="39"/>
  <c r="CY1288" i="39"/>
  <c r="CZ1288" i="39" s="1"/>
  <c r="CX1288" i="39"/>
  <c r="CO1288" i="39"/>
  <c r="AR1288" i="39"/>
  <c r="AQ1288" i="39" s="1"/>
  <c r="AN1288" i="39"/>
  <c r="AM1288" i="39"/>
  <c r="CW1288" i="39" s="1"/>
  <c r="DH1287" i="39"/>
  <c r="DG1287" i="39"/>
  <c r="DE1287" i="39"/>
  <c r="CY1287" i="39"/>
  <c r="CZ1287" i="39" s="1"/>
  <c r="CX1287" i="39"/>
  <c r="CW1287" i="39"/>
  <c r="CO1287" i="39"/>
  <c r="AR1287" i="39"/>
  <c r="AQ1287" i="39" s="1"/>
  <c r="AN1287" i="39"/>
  <c r="AM1287" i="39"/>
  <c r="DH1286" i="39"/>
  <c r="DG1286" i="39"/>
  <c r="DE1286" i="39"/>
  <c r="CY1286" i="39"/>
  <c r="CZ1286" i="39" s="1"/>
  <c r="CX1286" i="39"/>
  <c r="CO1286" i="39"/>
  <c r="CF1286" i="39"/>
  <c r="AR1286" i="39"/>
  <c r="AQ1286" i="39" s="1"/>
  <c r="AN1286" i="39"/>
  <c r="DJ1286" i="39" s="1"/>
  <c r="AM1286" i="39"/>
  <c r="CW1286" i="39" s="1"/>
  <c r="DH1285" i="39"/>
  <c r="DG1285" i="39"/>
  <c r="DE1285" i="39"/>
  <c r="CY1285" i="39"/>
  <c r="CZ1285" i="39" s="1"/>
  <c r="CX1285" i="39"/>
  <c r="CO1285" i="39"/>
  <c r="AR1285" i="39"/>
  <c r="AQ1285" i="39" s="1"/>
  <c r="AN1285" i="39"/>
  <c r="DJ1285" i="39" s="1"/>
  <c r="AM1285" i="39"/>
  <c r="CW1285" i="39" s="1"/>
  <c r="DH1284" i="39"/>
  <c r="DG1284" i="39"/>
  <c r="DE1284" i="39"/>
  <c r="CY1284" i="39"/>
  <c r="CZ1284" i="39" s="1"/>
  <c r="CX1284" i="39"/>
  <c r="CO1284" i="39"/>
  <c r="AR1284" i="39"/>
  <c r="AQ1284" i="39" s="1"/>
  <c r="AN1284" i="39"/>
  <c r="CF1284" i="39" s="1"/>
  <c r="AM1284" i="39"/>
  <c r="CW1284" i="39" s="1"/>
  <c r="DH1283" i="39"/>
  <c r="DG1283" i="39"/>
  <c r="DE1283" i="39"/>
  <c r="CY1283" i="39"/>
  <c r="CZ1283" i="39" s="1"/>
  <c r="CX1283" i="39"/>
  <c r="CW1283" i="39"/>
  <c r="CO1283" i="39"/>
  <c r="AR1283" i="39"/>
  <c r="AQ1283" i="39"/>
  <c r="AN1283" i="39"/>
  <c r="AM1283" i="39"/>
  <c r="DH1282" i="39"/>
  <c r="DG1282" i="39"/>
  <c r="DE1282" i="39"/>
  <c r="CY1282" i="39"/>
  <c r="CZ1282" i="39" s="1"/>
  <c r="CX1282" i="39"/>
  <c r="CO1282" i="39"/>
  <c r="AR1282" i="39"/>
  <c r="AQ1282" i="39" s="1"/>
  <c r="AN1282" i="39"/>
  <c r="DJ1282" i="39" s="1"/>
  <c r="AM1282" i="39"/>
  <c r="CW1282" i="39" s="1"/>
  <c r="DH1281" i="39"/>
  <c r="DG1281" i="39"/>
  <c r="DE1281" i="39"/>
  <c r="CY1281" i="39"/>
  <c r="CZ1281" i="39" s="1"/>
  <c r="CX1281" i="39"/>
  <c r="CO1281" i="39"/>
  <c r="AR1281" i="39"/>
  <c r="AQ1281" i="39"/>
  <c r="AN1281" i="39"/>
  <c r="DJ1281" i="39" s="1"/>
  <c r="AM1281" i="39"/>
  <c r="CW1281" i="39" s="1"/>
  <c r="DH1280" i="39"/>
  <c r="DG1280" i="39"/>
  <c r="DE1280" i="39"/>
  <c r="CY1280" i="39"/>
  <c r="CZ1280" i="39" s="1"/>
  <c r="CX1280" i="39"/>
  <c r="CO1280" i="39"/>
  <c r="AR1280" i="39"/>
  <c r="AQ1280" i="39" s="1"/>
  <c r="AN1280" i="39"/>
  <c r="CF1280" i="39" s="1"/>
  <c r="AM1280" i="39"/>
  <c r="CW1280" i="39" s="1"/>
  <c r="DH1279" i="39"/>
  <c r="DG1279" i="39"/>
  <c r="DE1279" i="39"/>
  <c r="CZ1279" i="39"/>
  <c r="CY1279" i="39"/>
  <c r="CX1279" i="39"/>
  <c r="CO1279" i="39"/>
  <c r="AR1279" i="39"/>
  <c r="AQ1279" i="39"/>
  <c r="AN1279" i="39"/>
  <c r="AM1279" i="39"/>
  <c r="CW1279" i="39" s="1"/>
  <c r="DH1278" i="39"/>
  <c r="DG1278" i="39"/>
  <c r="DE1278" i="39"/>
  <c r="CZ1278" i="39"/>
  <c r="CY1278" i="39"/>
  <c r="CX1278" i="39"/>
  <c r="CO1278" i="39"/>
  <c r="CF1278" i="39"/>
  <c r="AR1278" i="39"/>
  <c r="AQ1278" i="39" s="1"/>
  <c r="AN1278" i="39"/>
  <c r="DJ1278" i="39" s="1"/>
  <c r="AM1278" i="39"/>
  <c r="CW1278" i="39" s="1"/>
  <c r="DJ1277" i="39"/>
  <c r="DH1277" i="39"/>
  <c r="DG1277" i="39"/>
  <c r="DE1277" i="39"/>
  <c r="CY1277" i="39"/>
  <c r="CZ1277" i="39" s="1"/>
  <c r="DB1277" i="39" s="1"/>
  <c r="CX1277" i="39"/>
  <c r="CO1277" i="39"/>
  <c r="AR1277" i="39"/>
  <c r="AQ1277" i="39" s="1"/>
  <c r="AN1277" i="39"/>
  <c r="AM1277" i="39"/>
  <c r="CW1277" i="39" s="1"/>
  <c r="DH1276" i="39"/>
  <c r="DG1276" i="39"/>
  <c r="DE1276" i="39"/>
  <c r="CY1276" i="39"/>
  <c r="CZ1276" i="39" s="1"/>
  <c r="CX1276" i="39"/>
  <c r="CO1276" i="39"/>
  <c r="AR1276" i="39"/>
  <c r="AQ1276" i="39" s="1"/>
  <c r="AN1276" i="39"/>
  <c r="CF1276" i="39" s="1"/>
  <c r="AM1276" i="39"/>
  <c r="CW1276" i="39" s="1"/>
  <c r="DH1275" i="39"/>
  <c r="DG1275" i="39"/>
  <c r="DE1275" i="39"/>
  <c r="CZ1275" i="39"/>
  <c r="CY1275" i="39"/>
  <c r="CX1275" i="39"/>
  <c r="DB1275" i="39" s="1"/>
  <c r="CO1275" i="39"/>
  <c r="AR1275" i="39"/>
  <c r="AQ1275" i="39"/>
  <c r="AN1275" i="39"/>
  <c r="AM1275" i="39"/>
  <c r="CW1275" i="39" s="1"/>
  <c r="DH1274" i="39"/>
  <c r="DG1274" i="39"/>
  <c r="DE1274" i="39"/>
  <c r="CY1274" i="39"/>
  <c r="CZ1274" i="39" s="1"/>
  <c r="DB1274" i="39" s="1"/>
  <c r="CX1274" i="39"/>
  <c r="CO1274" i="39"/>
  <c r="CF1274" i="39"/>
  <c r="AR1274" i="39"/>
  <c r="AQ1274" i="39" s="1"/>
  <c r="AN1274" i="39"/>
  <c r="DJ1274" i="39" s="1"/>
  <c r="AM1274" i="39"/>
  <c r="CW1274" i="39" s="1"/>
  <c r="DJ1273" i="39"/>
  <c r="DH1273" i="39"/>
  <c r="DG1273" i="39"/>
  <c r="DE1273" i="39"/>
  <c r="CY1273" i="39"/>
  <c r="CZ1273" i="39" s="1"/>
  <c r="CX1273" i="39"/>
  <c r="CO1273" i="39"/>
  <c r="AR1273" i="39"/>
  <c r="AQ1273" i="39" s="1"/>
  <c r="AN1273" i="39"/>
  <c r="AM1273" i="39"/>
  <c r="CW1273" i="39" s="1"/>
  <c r="DH1272" i="39"/>
  <c r="DG1272" i="39"/>
  <c r="DE1272" i="39"/>
  <c r="CY1272" i="39"/>
  <c r="CZ1272" i="39" s="1"/>
  <c r="CX1272" i="39"/>
  <c r="CO1272" i="39"/>
  <c r="AR1272" i="39"/>
  <c r="AQ1272" i="39" s="1"/>
  <c r="AN1272" i="39"/>
  <c r="CF1272" i="39" s="1"/>
  <c r="AM1272" i="39"/>
  <c r="CW1272" i="39" s="1"/>
  <c r="DH1271" i="39"/>
  <c r="DG1271" i="39"/>
  <c r="DE1271" i="39"/>
  <c r="CY1271" i="39"/>
  <c r="CZ1271" i="39" s="1"/>
  <c r="CX1271" i="39"/>
  <c r="CW1271" i="39"/>
  <c r="CO1271" i="39"/>
  <c r="AR1271" i="39"/>
  <c r="AQ1271" i="39" s="1"/>
  <c r="AN1271" i="39"/>
  <c r="AM1271" i="39"/>
  <c r="DH1270" i="39"/>
  <c r="DG1270" i="39"/>
  <c r="DE1270" i="39"/>
  <c r="CZ1270" i="39"/>
  <c r="CY1270" i="39"/>
  <c r="CX1270" i="39"/>
  <c r="DB1270" i="39" s="1"/>
  <c r="CO1270" i="39"/>
  <c r="AR1270" i="39"/>
  <c r="AQ1270" i="39" s="1"/>
  <c r="AN1270" i="39"/>
  <c r="DJ1270" i="39" s="1"/>
  <c r="AM1270" i="39"/>
  <c r="CW1270" i="39" s="1"/>
  <c r="DJ1269" i="39"/>
  <c r="DH1269" i="39"/>
  <c r="DG1269" i="39"/>
  <c r="DE1269" i="39"/>
  <c r="CZ1269" i="39"/>
  <c r="CY1269" i="39"/>
  <c r="CX1269" i="39"/>
  <c r="DB1269" i="39" s="1"/>
  <c r="CO1269" i="39"/>
  <c r="AR1269" i="39"/>
  <c r="AQ1269" i="39"/>
  <c r="AN1269" i="39"/>
  <c r="AM1269" i="39"/>
  <c r="CW1269" i="39" s="1"/>
  <c r="DI1268" i="39"/>
  <c r="DH1268" i="39"/>
  <c r="DG1268" i="39"/>
  <c r="DE1268" i="39"/>
  <c r="CZ1268" i="39"/>
  <c r="CY1268" i="39"/>
  <c r="CX1268" i="39"/>
  <c r="CO1268" i="39"/>
  <c r="AR1268" i="39"/>
  <c r="AQ1268" i="39" s="1"/>
  <c r="AN1268" i="39"/>
  <c r="CF1268" i="39" s="1"/>
  <c r="AM1268" i="39"/>
  <c r="CW1268" i="39" s="1"/>
  <c r="DH1267" i="39"/>
  <c r="DG1267" i="39"/>
  <c r="DE1267" i="39"/>
  <c r="CY1267" i="39"/>
  <c r="CZ1267" i="39" s="1"/>
  <c r="CX1267" i="39"/>
  <c r="CW1267" i="39"/>
  <c r="CO1267" i="39"/>
  <c r="AR1267" i="39"/>
  <c r="AQ1267" i="39" s="1"/>
  <c r="AN1267" i="39"/>
  <c r="DJ1267" i="39" s="1"/>
  <c r="AM1267" i="39"/>
  <c r="DH1266" i="39"/>
  <c r="DG1266" i="39"/>
  <c r="DE1266" i="39"/>
  <c r="CY1266" i="39"/>
  <c r="CZ1266" i="39" s="1"/>
  <c r="CX1266" i="39"/>
  <c r="CO1266" i="39"/>
  <c r="AR1266" i="39"/>
  <c r="AQ1266" i="39" s="1"/>
  <c r="AN1266" i="39"/>
  <c r="DJ1266" i="39" s="1"/>
  <c r="AM1266" i="39"/>
  <c r="CW1266" i="39" s="1"/>
  <c r="DH1265" i="39"/>
  <c r="DG1265" i="39"/>
  <c r="DE1265" i="39"/>
  <c r="CZ1265" i="39"/>
  <c r="CY1265" i="39"/>
  <c r="CX1265" i="39"/>
  <c r="DB1265" i="39" s="1"/>
  <c r="CO1265" i="39"/>
  <c r="AR1265" i="39"/>
  <c r="AQ1265" i="39" s="1"/>
  <c r="AN1265" i="39"/>
  <c r="DJ1265" i="39" s="1"/>
  <c r="AM1265" i="39"/>
  <c r="CW1265" i="39" s="1"/>
  <c r="DH1264" i="39"/>
  <c r="DG1264" i="39"/>
  <c r="DE1264" i="39"/>
  <c r="CY1264" i="39"/>
  <c r="CZ1264" i="39" s="1"/>
  <c r="CX1264" i="39"/>
  <c r="CO1264" i="39"/>
  <c r="AR1264" i="39"/>
  <c r="AQ1264" i="39" s="1"/>
  <c r="AN1264" i="39"/>
  <c r="DI1264" i="39" s="1"/>
  <c r="AM1264" i="39"/>
  <c r="CW1264" i="39" s="1"/>
  <c r="DH1263" i="39"/>
  <c r="DG1263" i="39"/>
  <c r="DE1263" i="39"/>
  <c r="CZ1263" i="39"/>
  <c r="CY1263" i="39"/>
  <c r="CX1263" i="39"/>
  <c r="DB1263" i="39" s="1"/>
  <c r="CO1263" i="39"/>
  <c r="AR1263" i="39"/>
  <c r="AQ1263" i="39"/>
  <c r="AN1263" i="39"/>
  <c r="AM1263" i="39"/>
  <c r="CW1263" i="39" s="1"/>
  <c r="DH1262" i="39"/>
  <c r="DG1262" i="39"/>
  <c r="DE1262" i="39"/>
  <c r="CZ1262" i="39"/>
  <c r="CY1262" i="39"/>
  <c r="CX1262" i="39"/>
  <c r="DB1262" i="39" s="1"/>
  <c r="CO1262" i="39"/>
  <c r="AR1262" i="39"/>
  <c r="AQ1262" i="39" s="1"/>
  <c r="AN1262" i="39"/>
  <c r="DJ1262" i="39" s="1"/>
  <c r="AM1262" i="39"/>
  <c r="CW1262" i="39" s="1"/>
  <c r="DH1261" i="39"/>
  <c r="DG1261" i="39"/>
  <c r="DE1261" i="39"/>
  <c r="CZ1261" i="39"/>
  <c r="CY1261" i="39"/>
  <c r="CX1261" i="39"/>
  <c r="CO1261" i="39"/>
  <c r="AR1261" i="39"/>
  <c r="AQ1261" i="39" s="1"/>
  <c r="AN1261" i="39"/>
  <c r="DJ1261" i="39" s="1"/>
  <c r="AM1261" i="39"/>
  <c r="CW1261" i="39" s="1"/>
  <c r="DH1260" i="39"/>
  <c r="DG1260" i="39"/>
  <c r="DE1260" i="39"/>
  <c r="CY1260" i="39"/>
  <c r="CZ1260" i="39" s="1"/>
  <c r="CX1260" i="39"/>
  <c r="CO1260" i="39"/>
  <c r="CF1260" i="39"/>
  <c r="AR1260" i="39"/>
  <c r="AQ1260" i="39" s="1"/>
  <c r="AN1260" i="39"/>
  <c r="DJ1260" i="39" s="1"/>
  <c r="AM1260" i="39"/>
  <c r="CW1260" i="39" s="1"/>
  <c r="DH1259" i="39"/>
  <c r="DG1259" i="39"/>
  <c r="DE1259" i="39"/>
  <c r="CZ1259" i="39"/>
  <c r="CY1259" i="39"/>
  <c r="CX1259" i="39"/>
  <c r="CO1259" i="39"/>
  <c r="AR1259" i="39"/>
  <c r="AQ1259" i="39"/>
  <c r="AN1259" i="39"/>
  <c r="AM1259" i="39"/>
  <c r="CW1259" i="39" s="1"/>
  <c r="DH1258" i="39"/>
  <c r="DG1258" i="39"/>
  <c r="DE1258" i="39"/>
  <c r="CZ1258" i="39"/>
  <c r="CY1258" i="39"/>
  <c r="CX1258" i="39"/>
  <c r="CO1258" i="39"/>
  <c r="CF1258" i="39"/>
  <c r="AR1258" i="39"/>
  <c r="AQ1258" i="39" s="1"/>
  <c r="AN1258" i="39"/>
  <c r="DJ1258" i="39" s="1"/>
  <c r="AM1258" i="39"/>
  <c r="CW1258" i="39" s="1"/>
  <c r="DH1257" i="39"/>
  <c r="DG1257" i="39"/>
  <c r="DE1257" i="39"/>
  <c r="CY1257" i="39"/>
  <c r="CZ1257" i="39" s="1"/>
  <c r="DB1257" i="39" s="1"/>
  <c r="CX1257" i="39"/>
  <c r="CW1257" i="39"/>
  <c r="CO1257" i="39"/>
  <c r="AR1257" i="39"/>
  <c r="AQ1257" i="39" s="1"/>
  <c r="AN1257" i="39"/>
  <c r="DJ1257" i="39" s="1"/>
  <c r="AM1257" i="39"/>
  <c r="DH1256" i="39"/>
  <c r="DG1256" i="39"/>
  <c r="DE1256" i="39"/>
  <c r="CZ1256" i="39"/>
  <c r="CY1256" i="39"/>
  <c r="CX1256" i="39"/>
  <c r="CO1256" i="39"/>
  <c r="AR1256" i="39"/>
  <c r="AQ1256" i="39" s="1"/>
  <c r="AN1256" i="39"/>
  <c r="DJ1256" i="39" s="1"/>
  <c r="AM1256" i="39"/>
  <c r="CW1256" i="39" s="1"/>
  <c r="DH1255" i="39"/>
  <c r="DG1255" i="39"/>
  <c r="DE1255" i="39"/>
  <c r="CY1255" i="39"/>
  <c r="CZ1255" i="39" s="1"/>
  <c r="CX1255" i="39"/>
  <c r="CW1255" i="39"/>
  <c r="CO1255" i="39"/>
  <c r="AR1255" i="39"/>
  <c r="AQ1255" i="39" s="1"/>
  <c r="AN1255" i="39"/>
  <c r="DJ1255" i="39" s="1"/>
  <c r="AM1255" i="39"/>
  <c r="DH1254" i="39"/>
  <c r="DG1254" i="39"/>
  <c r="DE1254" i="39"/>
  <c r="CZ1254" i="39"/>
  <c r="CY1254" i="39"/>
  <c r="CX1254" i="39"/>
  <c r="DB1254" i="39" s="1"/>
  <c r="CO1254" i="39"/>
  <c r="CF1254" i="39"/>
  <c r="AR1254" i="39"/>
  <c r="AQ1254" i="39" s="1"/>
  <c r="AN1254" i="39"/>
  <c r="DJ1254" i="39" s="1"/>
  <c r="AM1254" i="39"/>
  <c r="CW1254" i="39" s="1"/>
  <c r="DJ1253" i="39"/>
  <c r="DH1253" i="39"/>
  <c r="DG1253" i="39"/>
  <c r="DE1253" i="39"/>
  <c r="CZ1253" i="39"/>
  <c r="CY1253" i="39"/>
  <c r="CX1253" i="39"/>
  <c r="CO1253" i="39"/>
  <c r="AR1253" i="39"/>
  <c r="AQ1253" i="39"/>
  <c r="AN1253" i="39"/>
  <c r="AM1253" i="39"/>
  <c r="CW1253" i="39" s="1"/>
  <c r="DH1252" i="39"/>
  <c r="DG1252" i="39"/>
  <c r="DE1252" i="39"/>
  <c r="CY1252" i="39"/>
  <c r="CZ1252" i="39" s="1"/>
  <c r="CX1252" i="39"/>
  <c r="CO1252" i="39"/>
  <c r="AR1252" i="39"/>
  <c r="AQ1252" i="39" s="1"/>
  <c r="AN1252" i="39"/>
  <c r="DJ1252" i="39" s="1"/>
  <c r="AM1252" i="39"/>
  <c r="CW1252" i="39" s="1"/>
  <c r="DH1251" i="39"/>
  <c r="DG1251" i="39"/>
  <c r="DE1251" i="39"/>
  <c r="CY1251" i="39"/>
  <c r="CZ1251" i="39" s="1"/>
  <c r="CX1251" i="39"/>
  <c r="CW1251" i="39"/>
  <c r="CO1251" i="39"/>
  <c r="AR1251" i="39"/>
  <c r="AQ1251" i="39" s="1"/>
  <c r="AN1251" i="39"/>
  <c r="DJ1251" i="39" s="1"/>
  <c r="AM1251" i="39"/>
  <c r="DH1250" i="39"/>
  <c r="DG1250" i="39"/>
  <c r="DE1250" i="39"/>
  <c r="CY1250" i="39"/>
  <c r="CZ1250" i="39" s="1"/>
  <c r="CX1250" i="39"/>
  <c r="CO1250" i="39"/>
  <c r="AR1250" i="39"/>
  <c r="AQ1250" i="39" s="1"/>
  <c r="AN1250" i="39"/>
  <c r="DJ1250" i="39" s="1"/>
  <c r="AM1250" i="39"/>
  <c r="CW1250" i="39" s="1"/>
  <c r="DJ1249" i="39"/>
  <c r="DH1249" i="39"/>
  <c r="DG1249" i="39"/>
  <c r="DE1249" i="39"/>
  <c r="CZ1249" i="39"/>
  <c r="CY1249" i="39"/>
  <c r="CX1249" i="39"/>
  <c r="CO1249" i="39"/>
  <c r="AR1249" i="39"/>
  <c r="AQ1249" i="39" s="1"/>
  <c r="AN1249" i="39"/>
  <c r="AM1249" i="39"/>
  <c r="CW1249" i="39" s="1"/>
  <c r="DH1248" i="39"/>
  <c r="DG1248" i="39"/>
  <c r="DE1248" i="39"/>
  <c r="CY1248" i="39"/>
  <c r="CZ1248" i="39" s="1"/>
  <c r="CX1248" i="39"/>
  <c r="CO1248" i="39"/>
  <c r="AR1248" i="39"/>
  <c r="AQ1248" i="39" s="1"/>
  <c r="AN1248" i="39"/>
  <c r="DI1248" i="39" s="1"/>
  <c r="AM1248" i="39"/>
  <c r="CW1248" i="39" s="1"/>
  <c r="DH1247" i="39"/>
  <c r="DG1247" i="39"/>
  <c r="DE1247" i="39"/>
  <c r="CZ1247" i="39"/>
  <c r="CY1247" i="39"/>
  <c r="CX1247" i="39"/>
  <c r="CO1247" i="39"/>
  <c r="AR1247" i="39"/>
  <c r="AQ1247" i="39" s="1"/>
  <c r="AN1247" i="39"/>
  <c r="AM1247" i="39"/>
  <c r="CW1247" i="39" s="1"/>
  <c r="DJ1246" i="39"/>
  <c r="DH1246" i="39"/>
  <c r="DG1246" i="39"/>
  <c r="DE1246" i="39"/>
  <c r="CZ1246" i="39"/>
  <c r="CY1246" i="39"/>
  <c r="CX1246" i="39"/>
  <c r="CO1246" i="39"/>
  <c r="CF1246" i="39"/>
  <c r="AR1246" i="39"/>
  <c r="AQ1246" i="39" s="1"/>
  <c r="AN1246" i="39"/>
  <c r="DI1246" i="39" s="1"/>
  <c r="AM1246" i="39"/>
  <c r="CW1246" i="39" s="1"/>
  <c r="DJ1245" i="39"/>
  <c r="DH1245" i="39"/>
  <c r="DG1245" i="39"/>
  <c r="DE1245" i="39"/>
  <c r="CY1245" i="39"/>
  <c r="CZ1245" i="39" s="1"/>
  <c r="CX1245" i="39"/>
  <c r="CW1245" i="39"/>
  <c r="CO1245" i="39"/>
  <c r="CF1245" i="39"/>
  <c r="AR1245" i="39"/>
  <c r="AQ1245" i="39" s="1"/>
  <c r="AN1245" i="39"/>
  <c r="DI1245" i="39" s="1"/>
  <c r="AM1245" i="39"/>
  <c r="DH1244" i="39"/>
  <c r="DG1244" i="39"/>
  <c r="DE1244" i="39"/>
  <c r="CY1244" i="39"/>
  <c r="CZ1244" i="39" s="1"/>
  <c r="CX1244" i="39"/>
  <c r="CO1244" i="39"/>
  <c r="AR1244" i="39"/>
  <c r="AQ1244" i="39"/>
  <c r="AN1244" i="39"/>
  <c r="DI1244" i="39" s="1"/>
  <c r="AM1244" i="39"/>
  <c r="CW1244" i="39" s="1"/>
  <c r="DH1243" i="39"/>
  <c r="DG1243" i="39"/>
  <c r="DE1243" i="39"/>
  <c r="CY1243" i="39"/>
  <c r="CZ1243" i="39" s="1"/>
  <c r="CX1243" i="39"/>
  <c r="CO1243" i="39"/>
  <c r="AR1243" i="39"/>
  <c r="AQ1243" i="39" s="1"/>
  <c r="AN1243" i="39"/>
  <c r="DJ1243" i="39" s="1"/>
  <c r="AM1243" i="39"/>
  <c r="CW1243" i="39" s="1"/>
  <c r="DH1242" i="39"/>
  <c r="DG1242" i="39"/>
  <c r="DE1242" i="39"/>
  <c r="CZ1242" i="39"/>
  <c r="CY1242" i="39"/>
  <c r="CX1242" i="39"/>
  <c r="DB1242" i="39" s="1"/>
  <c r="CO1242" i="39"/>
  <c r="AR1242" i="39"/>
  <c r="AQ1242" i="39" s="1"/>
  <c r="AN1242" i="39"/>
  <c r="DI1242" i="39" s="1"/>
  <c r="AM1242" i="39"/>
  <c r="CW1242" i="39" s="1"/>
  <c r="DH1241" i="39"/>
  <c r="DG1241" i="39"/>
  <c r="DE1241" i="39"/>
  <c r="CY1241" i="39"/>
  <c r="CZ1241" i="39" s="1"/>
  <c r="CX1241" i="39"/>
  <c r="CW1241" i="39"/>
  <c r="CO1241" i="39"/>
  <c r="AR1241" i="39"/>
  <c r="AQ1241" i="39" s="1"/>
  <c r="AN1241" i="39"/>
  <c r="DJ1241" i="39" s="1"/>
  <c r="AM1241" i="39"/>
  <c r="DH1240" i="39"/>
  <c r="DG1240" i="39"/>
  <c r="DE1240" i="39"/>
  <c r="CY1240" i="39"/>
  <c r="CZ1240" i="39" s="1"/>
  <c r="CX1240" i="39"/>
  <c r="CO1240" i="39"/>
  <c r="AR1240" i="39"/>
  <c r="AQ1240" i="39"/>
  <c r="AN1240" i="39"/>
  <c r="DI1240" i="39" s="1"/>
  <c r="AM1240" i="39"/>
  <c r="CW1240" i="39" s="1"/>
  <c r="DI1239" i="39"/>
  <c r="DH1239" i="39"/>
  <c r="DG1239" i="39"/>
  <c r="DE1239" i="39"/>
  <c r="CY1239" i="39"/>
  <c r="CZ1239" i="39" s="1"/>
  <c r="CX1239" i="39"/>
  <c r="CO1239" i="39"/>
  <c r="CF1239" i="39"/>
  <c r="AR1239" i="39"/>
  <c r="AQ1239" i="39" s="1"/>
  <c r="AN1239" i="39"/>
  <c r="DJ1239" i="39" s="1"/>
  <c r="AM1239" i="39"/>
  <c r="CW1239" i="39" s="1"/>
  <c r="DH1238" i="39"/>
  <c r="DG1238" i="39"/>
  <c r="DE1238" i="39"/>
  <c r="CZ1238" i="39"/>
  <c r="CY1238" i="39"/>
  <c r="CX1238" i="39"/>
  <c r="CO1238" i="39"/>
  <c r="AR1238" i="39"/>
  <c r="AQ1238" i="39" s="1"/>
  <c r="AN1238" i="39"/>
  <c r="DI1238" i="39" s="1"/>
  <c r="AM1238" i="39"/>
  <c r="CW1238" i="39" s="1"/>
  <c r="DI1237" i="39"/>
  <c r="DH1237" i="39"/>
  <c r="DG1237" i="39"/>
  <c r="DE1237" i="39"/>
  <c r="CY1237" i="39"/>
  <c r="CZ1237" i="39" s="1"/>
  <c r="CX1237" i="39"/>
  <c r="CW1237" i="39"/>
  <c r="CO1237" i="39"/>
  <c r="CF1237" i="39"/>
  <c r="AR1237" i="39"/>
  <c r="AQ1237" i="39" s="1"/>
  <c r="AN1237" i="39"/>
  <c r="DJ1237" i="39" s="1"/>
  <c r="AM1237" i="39"/>
  <c r="DH1236" i="39"/>
  <c r="DG1236" i="39"/>
  <c r="DE1236" i="39"/>
  <c r="CY1236" i="39"/>
  <c r="CZ1236" i="39" s="1"/>
  <c r="CX1236" i="39"/>
  <c r="CO1236" i="39"/>
  <c r="AR1236" i="39"/>
  <c r="AQ1236" i="39"/>
  <c r="AN1236" i="39"/>
  <c r="DI1236" i="39" s="1"/>
  <c r="AM1236" i="39"/>
  <c r="CW1236" i="39" s="1"/>
  <c r="DH1235" i="39"/>
  <c r="DG1235" i="39"/>
  <c r="DE1235" i="39"/>
  <c r="CY1235" i="39"/>
  <c r="CZ1235" i="39" s="1"/>
  <c r="CX1235" i="39"/>
  <c r="CO1235" i="39"/>
  <c r="AR1235" i="39"/>
  <c r="AQ1235" i="39" s="1"/>
  <c r="AN1235" i="39"/>
  <c r="DJ1235" i="39" s="1"/>
  <c r="AM1235" i="39"/>
  <c r="CW1235" i="39" s="1"/>
  <c r="DH1234" i="39"/>
  <c r="DG1234" i="39"/>
  <c r="DE1234" i="39"/>
  <c r="CY1234" i="39"/>
  <c r="CZ1234" i="39" s="1"/>
  <c r="CX1234" i="39"/>
  <c r="CO1234" i="39"/>
  <c r="AR1234" i="39"/>
  <c r="AQ1234" i="39"/>
  <c r="AN1234" i="39"/>
  <c r="DI1234" i="39" s="1"/>
  <c r="AM1234" i="39"/>
  <c r="CW1234" i="39" s="1"/>
  <c r="DH1233" i="39"/>
  <c r="DG1233" i="39"/>
  <c r="DE1233" i="39"/>
  <c r="CY1233" i="39"/>
  <c r="CZ1233" i="39" s="1"/>
  <c r="CX1233" i="39"/>
  <c r="CO1233" i="39"/>
  <c r="CF1233" i="39"/>
  <c r="AR1233" i="39"/>
  <c r="AQ1233" i="39" s="1"/>
  <c r="AN1233" i="39"/>
  <c r="DJ1233" i="39" s="1"/>
  <c r="AM1233" i="39"/>
  <c r="CW1233" i="39" s="1"/>
  <c r="DH1232" i="39"/>
  <c r="DG1232" i="39"/>
  <c r="DE1232" i="39"/>
  <c r="CY1232" i="39"/>
  <c r="CZ1232" i="39" s="1"/>
  <c r="CX1232" i="39"/>
  <c r="CW1232" i="39"/>
  <c r="CO1232" i="39"/>
  <c r="AR1232" i="39"/>
  <c r="AQ1232" i="39" s="1"/>
  <c r="AN1232" i="39"/>
  <c r="DI1232" i="39" s="1"/>
  <c r="AM1232" i="39"/>
  <c r="DI1231" i="39"/>
  <c r="DH1231" i="39"/>
  <c r="DG1231" i="39"/>
  <c r="DE1231" i="39"/>
  <c r="CY1231" i="39"/>
  <c r="CZ1231" i="39" s="1"/>
  <c r="CX1231" i="39"/>
  <c r="CO1231" i="39"/>
  <c r="AR1231" i="39"/>
  <c r="AQ1231" i="39" s="1"/>
  <c r="AN1231" i="39"/>
  <c r="DJ1231" i="39" s="1"/>
  <c r="AM1231" i="39"/>
  <c r="CW1231" i="39" s="1"/>
  <c r="DH1230" i="39"/>
  <c r="DG1230" i="39"/>
  <c r="DE1230" i="39"/>
  <c r="CZ1230" i="39"/>
  <c r="CY1230" i="39"/>
  <c r="CX1230" i="39"/>
  <c r="DB1230" i="39" s="1"/>
  <c r="CO1230" i="39"/>
  <c r="AR1230" i="39"/>
  <c r="AQ1230" i="39"/>
  <c r="AN1230" i="39"/>
  <c r="DI1230" i="39" s="1"/>
  <c r="AM1230" i="39"/>
  <c r="CW1230" i="39" s="1"/>
  <c r="DH1229" i="39"/>
  <c r="DG1229" i="39"/>
  <c r="DE1229" i="39"/>
  <c r="CY1229" i="39"/>
  <c r="CZ1229" i="39" s="1"/>
  <c r="CX1229" i="39"/>
  <c r="CO1229" i="39"/>
  <c r="AR1229" i="39"/>
  <c r="AQ1229" i="39" s="1"/>
  <c r="AN1229" i="39"/>
  <c r="DJ1229" i="39" s="1"/>
  <c r="AM1229" i="39"/>
  <c r="CW1229" i="39" s="1"/>
  <c r="DH1228" i="39"/>
  <c r="DG1228" i="39"/>
  <c r="DE1228" i="39"/>
  <c r="CY1228" i="39"/>
  <c r="CZ1228" i="39" s="1"/>
  <c r="CX1228" i="39"/>
  <c r="CW1228" i="39"/>
  <c r="CO1228" i="39"/>
  <c r="AR1228" i="39"/>
  <c r="AQ1228" i="39" s="1"/>
  <c r="AN1228" i="39"/>
  <c r="DI1228" i="39" s="1"/>
  <c r="AM1228" i="39"/>
  <c r="DI1227" i="39"/>
  <c r="DH1227" i="39"/>
  <c r="DG1227" i="39"/>
  <c r="DE1227" i="39"/>
  <c r="CY1227" i="39"/>
  <c r="CZ1227" i="39" s="1"/>
  <c r="CX1227" i="39"/>
  <c r="CO1227" i="39"/>
  <c r="CF1227" i="39"/>
  <c r="AR1227" i="39"/>
  <c r="AQ1227" i="39" s="1"/>
  <c r="AN1227" i="39"/>
  <c r="DJ1227" i="39" s="1"/>
  <c r="AM1227" i="39"/>
  <c r="CW1227" i="39" s="1"/>
  <c r="DH1226" i="39"/>
  <c r="DG1226" i="39"/>
  <c r="DE1226" i="39"/>
  <c r="CZ1226" i="39"/>
  <c r="CY1226" i="39"/>
  <c r="CX1226" i="39"/>
  <c r="CO1226" i="39"/>
  <c r="AR1226" i="39"/>
  <c r="AQ1226" i="39"/>
  <c r="AN1226" i="39"/>
  <c r="DI1226" i="39" s="1"/>
  <c r="AM1226" i="39"/>
  <c r="CW1226" i="39" s="1"/>
  <c r="DH1225" i="39"/>
  <c r="DG1225" i="39"/>
  <c r="DE1225" i="39"/>
  <c r="CY1225" i="39"/>
  <c r="CZ1225" i="39" s="1"/>
  <c r="CX1225" i="39"/>
  <c r="CO1225" i="39"/>
  <c r="CF1225" i="39"/>
  <c r="AR1225" i="39"/>
  <c r="AQ1225" i="39" s="1"/>
  <c r="AN1225" i="39"/>
  <c r="DJ1225" i="39" s="1"/>
  <c r="AM1225" i="39"/>
  <c r="CW1225" i="39" s="1"/>
  <c r="DH1224" i="39"/>
  <c r="DG1224" i="39"/>
  <c r="DE1224" i="39"/>
  <c r="CY1224" i="39"/>
  <c r="CZ1224" i="39" s="1"/>
  <c r="CX1224" i="39"/>
  <c r="CW1224" i="39"/>
  <c r="CO1224" i="39"/>
  <c r="AR1224" i="39"/>
  <c r="AQ1224" i="39" s="1"/>
  <c r="AN1224" i="39"/>
  <c r="DI1224" i="39" s="1"/>
  <c r="AM1224" i="39"/>
  <c r="DI1223" i="39"/>
  <c r="DH1223" i="39"/>
  <c r="DG1223" i="39"/>
  <c r="DE1223" i="39"/>
  <c r="CY1223" i="39"/>
  <c r="CZ1223" i="39" s="1"/>
  <c r="CX1223" i="39"/>
  <c r="CO1223" i="39"/>
  <c r="AR1223" i="39"/>
  <c r="AQ1223" i="39" s="1"/>
  <c r="AN1223" i="39"/>
  <c r="DJ1223" i="39" s="1"/>
  <c r="AM1223" i="39"/>
  <c r="CW1223" i="39" s="1"/>
  <c r="DH1222" i="39"/>
  <c r="DG1222" i="39"/>
  <c r="DE1222" i="39"/>
  <c r="CZ1222" i="39"/>
  <c r="CY1222" i="39"/>
  <c r="CX1222" i="39"/>
  <c r="CO1222" i="39"/>
  <c r="AR1222" i="39"/>
  <c r="AQ1222" i="39"/>
  <c r="AN1222" i="39"/>
  <c r="AM1222" i="39"/>
  <c r="CW1222" i="39" s="1"/>
  <c r="DH1221" i="39"/>
  <c r="DG1221" i="39"/>
  <c r="DE1221" i="39"/>
  <c r="CY1221" i="39"/>
  <c r="CZ1221" i="39" s="1"/>
  <c r="CX1221" i="39"/>
  <c r="DB1221" i="39" s="1"/>
  <c r="CO1221" i="39"/>
  <c r="AR1221" i="39"/>
  <c r="AQ1221" i="39" s="1"/>
  <c r="AN1221" i="39"/>
  <c r="DJ1221" i="39" s="1"/>
  <c r="AM1221" i="39"/>
  <c r="CW1221" i="39" s="1"/>
  <c r="DH1220" i="39"/>
  <c r="DG1220" i="39"/>
  <c r="DE1220" i="39"/>
  <c r="CY1220" i="39"/>
  <c r="CZ1220" i="39" s="1"/>
  <c r="CX1220" i="39"/>
  <c r="CW1220" i="39"/>
  <c r="CO1220" i="39"/>
  <c r="AR1220" i="39"/>
  <c r="AQ1220" i="39" s="1"/>
  <c r="AN1220" i="39"/>
  <c r="AM1220" i="39"/>
  <c r="DI1219" i="39"/>
  <c r="DH1219" i="39"/>
  <c r="DG1219" i="39"/>
  <c r="DE1219" i="39"/>
  <c r="CY1219" i="39"/>
  <c r="CZ1219" i="39" s="1"/>
  <c r="CX1219" i="39"/>
  <c r="CO1219" i="39"/>
  <c r="AR1219" i="39"/>
  <c r="AQ1219" i="39" s="1"/>
  <c r="AN1219" i="39"/>
  <c r="DJ1219" i="39" s="1"/>
  <c r="AM1219" i="39"/>
  <c r="CW1219" i="39" s="1"/>
  <c r="DH1218" i="39"/>
  <c r="DG1218" i="39"/>
  <c r="DE1218" i="39"/>
  <c r="CZ1218" i="39"/>
  <c r="CY1218" i="39"/>
  <c r="CX1218" i="39"/>
  <c r="CO1218" i="39"/>
  <c r="AR1218" i="39"/>
  <c r="AQ1218" i="39"/>
  <c r="AN1218" i="39"/>
  <c r="AM1218" i="39"/>
  <c r="CW1218" i="39" s="1"/>
  <c r="DH1217" i="39"/>
  <c r="DG1217" i="39"/>
  <c r="DE1217" i="39"/>
  <c r="CY1217" i="39"/>
  <c r="CZ1217" i="39" s="1"/>
  <c r="CX1217" i="39"/>
  <c r="DB1217" i="39" s="1"/>
  <c r="CO1217" i="39"/>
  <c r="AR1217" i="39"/>
  <c r="AQ1217" i="39" s="1"/>
  <c r="AN1217" i="39"/>
  <c r="DJ1217" i="39" s="1"/>
  <c r="AM1217" i="39"/>
  <c r="CW1217" i="39" s="1"/>
  <c r="DH1216" i="39"/>
  <c r="DG1216" i="39"/>
  <c r="DE1216" i="39"/>
  <c r="CZ1216" i="39"/>
  <c r="CY1216" i="39"/>
  <c r="CX1216" i="39"/>
  <c r="DB1216" i="39" s="1"/>
  <c r="CO1216" i="39"/>
  <c r="AR1216" i="39"/>
  <c r="AQ1216" i="39"/>
  <c r="AN1216" i="39"/>
  <c r="AM1216" i="39"/>
  <c r="CW1216" i="39" s="1"/>
  <c r="DI1215" i="39"/>
  <c r="DH1215" i="39"/>
  <c r="DG1215" i="39"/>
  <c r="DE1215" i="39"/>
  <c r="CY1215" i="39"/>
  <c r="CZ1215" i="39" s="1"/>
  <c r="CX1215" i="39"/>
  <c r="CO1215" i="39"/>
  <c r="CF1215" i="39"/>
  <c r="AR1215" i="39"/>
  <c r="AQ1215" i="39" s="1"/>
  <c r="AN1215" i="39"/>
  <c r="DJ1215" i="39" s="1"/>
  <c r="AM1215" i="39"/>
  <c r="CW1215" i="39" s="1"/>
  <c r="DH1214" i="39"/>
  <c r="DG1214" i="39"/>
  <c r="DE1214" i="39"/>
  <c r="CY1214" i="39"/>
  <c r="CZ1214" i="39" s="1"/>
  <c r="CX1214" i="39"/>
  <c r="CW1214" i="39"/>
  <c r="CO1214" i="39"/>
  <c r="AR1214" i="39"/>
  <c r="AQ1214" i="39" s="1"/>
  <c r="AN1214" i="39"/>
  <c r="AM1214" i="39"/>
  <c r="DI1213" i="39"/>
  <c r="DH1213" i="39"/>
  <c r="DG1213" i="39"/>
  <c r="DE1213" i="39"/>
  <c r="CY1213" i="39"/>
  <c r="CZ1213" i="39" s="1"/>
  <c r="CX1213" i="39"/>
  <c r="DB1213" i="39" s="1"/>
  <c r="CO1213" i="39"/>
  <c r="CF1213" i="39"/>
  <c r="AR1213" i="39"/>
  <c r="AQ1213" i="39" s="1"/>
  <c r="AN1213" i="39"/>
  <c r="DJ1213" i="39" s="1"/>
  <c r="AM1213" i="39"/>
  <c r="CW1213" i="39" s="1"/>
  <c r="DH1212" i="39"/>
  <c r="DG1212" i="39"/>
  <c r="DE1212" i="39"/>
  <c r="CZ1212" i="39"/>
  <c r="CY1212" i="39"/>
  <c r="CX1212" i="39"/>
  <c r="CO1212" i="39"/>
  <c r="AR1212" i="39"/>
  <c r="AQ1212" i="39"/>
  <c r="AN1212" i="39"/>
  <c r="DI1212" i="39" s="1"/>
  <c r="AM1212" i="39"/>
  <c r="CW1212" i="39" s="1"/>
  <c r="DH1211" i="39"/>
  <c r="DG1211" i="39"/>
  <c r="DE1211" i="39"/>
  <c r="CY1211" i="39"/>
  <c r="CZ1211" i="39" s="1"/>
  <c r="CX1211" i="39"/>
  <c r="DB1211" i="39" s="1"/>
  <c r="CO1211" i="39"/>
  <c r="AR1211" i="39"/>
  <c r="AQ1211" i="39" s="1"/>
  <c r="AN1211" i="39"/>
  <c r="DJ1211" i="39" s="1"/>
  <c r="AM1211" i="39"/>
  <c r="CW1211" i="39" s="1"/>
  <c r="DH1210" i="39"/>
  <c r="DG1210" i="39"/>
  <c r="DE1210" i="39"/>
  <c r="CY1210" i="39"/>
  <c r="CZ1210" i="39" s="1"/>
  <c r="CX1210" i="39"/>
  <c r="CW1210" i="39"/>
  <c r="CO1210" i="39"/>
  <c r="AR1210" i="39"/>
  <c r="AQ1210" i="39" s="1"/>
  <c r="AN1210" i="39"/>
  <c r="DJ1210" i="39" s="1"/>
  <c r="AM1210" i="39"/>
  <c r="DI1209" i="39"/>
  <c r="DH1209" i="39"/>
  <c r="DG1209" i="39"/>
  <c r="DE1209" i="39"/>
  <c r="CY1209" i="39"/>
  <c r="CZ1209" i="39" s="1"/>
  <c r="CX1209" i="39"/>
  <c r="DB1209" i="39" s="1"/>
  <c r="DC1209" i="39" s="1"/>
  <c r="CO1209" i="39"/>
  <c r="CF1209" i="39"/>
  <c r="AR1209" i="39"/>
  <c r="AQ1209" i="39" s="1"/>
  <c r="AN1209" i="39"/>
  <c r="DJ1209" i="39" s="1"/>
  <c r="AM1209" i="39"/>
  <c r="CW1209" i="39" s="1"/>
  <c r="DI1208" i="39"/>
  <c r="DH1208" i="39"/>
  <c r="DG1208" i="39"/>
  <c r="DE1208" i="39"/>
  <c r="CY1208" i="39"/>
  <c r="CZ1208" i="39" s="1"/>
  <c r="CX1208" i="39"/>
  <c r="CO1208" i="39"/>
  <c r="AR1208" i="39"/>
  <c r="AQ1208" i="39" s="1"/>
  <c r="AN1208" i="39"/>
  <c r="DJ1208" i="39" s="1"/>
  <c r="AM1208" i="39"/>
  <c r="CW1208" i="39" s="1"/>
  <c r="DI1207" i="39"/>
  <c r="DH1207" i="39"/>
  <c r="DG1207" i="39"/>
  <c r="DE1207" i="39"/>
  <c r="CY1207" i="39"/>
  <c r="CZ1207" i="39" s="1"/>
  <c r="CX1207" i="39"/>
  <c r="CO1207" i="39"/>
  <c r="CF1207" i="39"/>
  <c r="AR1207" i="39"/>
  <c r="AQ1207" i="39" s="1"/>
  <c r="AN1207" i="39"/>
  <c r="DJ1207" i="39" s="1"/>
  <c r="AM1207" i="39"/>
  <c r="CW1207" i="39" s="1"/>
  <c r="DH1206" i="39"/>
  <c r="DG1206" i="39"/>
  <c r="DE1206" i="39"/>
  <c r="CZ1206" i="39"/>
  <c r="CY1206" i="39"/>
  <c r="CX1206" i="39"/>
  <c r="CO1206" i="39"/>
  <c r="AR1206" i="39"/>
  <c r="AQ1206" i="39" s="1"/>
  <c r="AN1206" i="39"/>
  <c r="DJ1206" i="39" s="1"/>
  <c r="AM1206" i="39"/>
  <c r="CW1206" i="39" s="1"/>
  <c r="DH1205" i="39"/>
  <c r="DG1205" i="39"/>
  <c r="DE1205" i="39"/>
  <c r="CY1205" i="39"/>
  <c r="CZ1205" i="39" s="1"/>
  <c r="CX1205" i="39"/>
  <c r="DB1205" i="39" s="1"/>
  <c r="CO1205" i="39"/>
  <c r="AR1205" i="39"/>
  <c r="AQ1205" i="39" s="1"/>
  <c r="AN1205" i="39"/>
  <c r="DJ1205" i="39" s="1"/>
  <c r="AM1205" i="39"/>
  <c r="CW1205" i="39" s="1"/>
  <c r="DH1204" i="39"/>
  <c r="DG1204" i="39"/>
  <c r="DE1204" i="39"/>
  <c r="CZ1204" i="39"/>
  <c r="CY1204" i="39"/>
  <c r="CX1204" i="39"/>
  <c r="CO1204" i="39"/>
  <c r="AR1204" i="39"/>
  <c r="AQ1204" i="39"/>
  <c r="AN1204" i="39"/>
  <c r="DI1204" i="39" s="1"/>
  <c r="AM1204" i="39"/>
  <c r="CW1204" i="39" s="1"/>
  <c r="DH1203" i="39"/>
  <c r="DG1203" i="39"/>
  <c r="DE1203" i="39"/>
  <c r="CY1203" i="39"/>
  <c r="CZ1203" i="39" s="1"/>
  <c r="CX1203" i="39"/>
  <c r="DB1203" i="39" s="1"/>
  <c r="CW1203" i="39"/>
  <c r="CO1203" i="39"/>
  <c r="AR1203" i="39"/>
  <c r="AQ1203" i="39" s="1"/>
  <c r="AN1203" i="39"/>
  <c r="DJ1203" i="39" s="1"/>
  <c r="AM1203" i="39"/>
  <c r="DH1202" i="39"/>
  <c r="DG1202" i="39"/>
  <c r="DE1202" i="39"/>
  <c r="CY1202" i="39"/>
  <c r="CZ1202" i="39" s="1"/>
  <c r="CX1202" i="39"/>
  <c r="CW1202" i="39"/>
  <c r="CO1202" i="39"/>
  <c r="AR1202" i="39"/>
  <c r="AQ1202" i="39" s="1"/>
  <c r="AN1202" i="39"/>
  <c r="DJ1202" i="39" s="1"/>
  <c r="AM1202" i="39"/>
  <c r="DI1201" i="39"/>
  <c r="DH1201" i="39"/>
  <c r="DG1201" i="39"/>
  <c r="DE1201" i="39"/>
  <c r="CY1201" i="39"/>
  <c r="CZ1201" i="39" s="1"/>
  <c r="CX1201" i="39"/>
  <c r="DB1201" i="39" s="1"/>
  <c r="DC1201" i="39" s="1"/>
  <c r="CO1201" i="39"/>
  <c r="AR1201" i="39"/>
  <c r="AQ1201" i="39" s="1"/>
  <c r="AN1201" i="39"/>
  <c r="DJ1201" i="39" s="1"/>
  <c r="AM1201" i="39"/>
  <c r="CW1201" i="39" s="1"/>
  <c r="DH1200" i="39"/>
  <c r="DG1200" i="39"/>
  <c r="DE1200" i="39"/>
  <c r="CY1200" i="39"/>
  <c r="CZ1200" i="39" s="1"/>
  <c r="CX1200" i="39"/>
  <c r="CO1200" i="39"/>
  <c r="AR1200" i="39"/>
  <c r="AQ1200" i="39" s="1"/>
  <c r="AN1200" i="39"/>
  <c r="DJ1200" i="39" s="1"/>
  <c r="AM1200" i="39"/>
  <c r="CW1200" i="39" s="1"/>
  <c r="DI1199" i="39"/>
  <c r="DH1199" i="39"/>
  <c r="DG1199" i="39"/>
  <c r="DE1199" i="39"/>
  <c r="CY1199" i="39"/>
  <c r="CZ1199" i="39" s="1"/>
  <c r="CX1199" i="39"/>
  <c r="CO1199" i="39"/>
  <c r="AR1199" i="39"/>
  <c r="AQ1199" i="39" s="1"/>
  <c r="AN1199" i="39"/>
  <c r="DJ1199" i="39" s="1"/>
  <c r="AM1199" i="39"/>
  <c r="CW1199" i="39" s="1"/>
  <c r="DH1198" i="39"/>
  <c r="DG1198" i="39"/>
  <c r="DE1198" i="39"/>
  <c r="CY1198" i="39"/>
  <c r="CZ1198" i="39" s="1"/>
  <c r="CX1198" i="39"/>
  <c r="CO1198" i="39"/>
  <c r="CF1198" i="39"/>
  <c r="AR1198" i="39"/>
  <c r="AQ1198" i="39"/>
  <c r="AN1198" i="39"/>
  <c r="DI1198" i="39" s="1"/>
  <c r="AM1198" i="39"/>
  <c r="CW1198" i="39" s="1"/>
  <c r="DH1197" i="39"/>
  <c r="DG1197" i="39"/>
  <c r="DE1197" i="39"/>
  <c r="CY1197" i="39"/>
  <c r="CZ1197" i="39" s="1"/>
  <c r="CX1197" i="39"/>
  <c r="CO1197" i="39"/>
  <c r="AR1197" i="39"/>
  <c r="AQ1197" i="39" s="1"/>
  <c r="AN1197" i="39"/>
  <c r="DJ1197" i="39" s="1"/>
  <c r="AM1197" i="39"/>
  <c r="CW1197" i="39" s="1"/>
  <c r="DH1196" i="39"/>
  <c r="DG1196" i="39"/>
  <c r="DE1196" i="39"/>
  <c r="CZ1196" i="39"/>
  <c r="CY1196" i="39"/>
  <c r="CX1196" i="39"/>
  <c r="CO1196" i="39"/>
  <c r="AR1196" i="39"/>
  <c r="AQ1196" i="39"/>
  <c r="AN1196" i="39"/>
  <c r="AM1196" i="39"/>
  <c r="CW1196" i="39" s="1"/>
  <c r="DH1195" i="39"/>
  <c r="DG1195" i="39"/>
  <c r="DE1195" i="39"/>
  <c r="CY1195" i="39"/>
  <c r="CZ1195" i="39" s="1"/>
  <c r="CX1195" i="39"/>
  <c r="DB1195" i="39" s="1"/>
  <c r="CO1195" i="39"/>
  <c r="CF1195" i="39"/>
  <c r="AR1195" i="39"/>
  <c r="AQ1195" i="39" s="1"/>
  <c r="AN1195" i="39"/>
  <c r="DJ1195" i="39" s="1"/>
  <c r="AM1195" i="39"/>
  <c r="CW1195" i="39" s="1"/>
  <c r="DH1194" i="39"/>
  <c r="DG1194" i="39"/>
  <c r="DE1194" i="39"/>
  <c r="CY1194" i="39"/>
  <c r="CZ1194" i="39" s="1"/>
  <c r="CX1194" i="39"/>
  <c r="CW1194" i="39"/>
  <c r="CO1194" i="39"/>
  <c r="AR1194" i="39"/>
  <c r="AQ1194" i="39" s="1"/>
  <c r="AN1194" i="39"/>
  <c r="AM1194" i="39"/>
  <c r="DI1193" i="39"/>
  <c r="DH1193" i="39"/>
  <c r="DG1193" i="39"/>
  <c r="DE1193" i="39"/>
  <c r="CY1193" i="39"/>
  <c r="CZ1193" i="39" s="1"/>
  <c r="CX1193" i="39"/>
  <c r="CO1193" i="39"/>
  <c r="CF1193" i="39"/>
  <c r="AR1193" i="39"/>
  <c r="AQ1193" i="39" s="1"/>
  <c r="AN1193" i="39"/>
  <c r="DJ1193" i="39" s="1"/>
  <c r="AM1193" i="39"/>
  <c r="CW1193" i="39" s="1"/>
  <c r="DH1192" i="39"/>
  <c r="DG1192" i="39"/>
  <c r="DE1192" i="39"/>
  <c r="CY1192" i="39"/>
  <c r="CZ1192" i="39" s="1"/>
  <c r="CX1192" i="39"/>
  <c r="CW1192" i="39"/>
  <c r="CO1192" i="39"/>
  <c r="AR1192" i="39"/>
  <c r="AQ1192" i="39" s="1"/>
  <c r="AN1192" i="39"/>
  <c r="AM1192" i="39"/>
  <c r="DH1191" i="39"/>
  <c r="DG1191" i="39"/>
  <c r="DE1191" i="39"/>
  <c r="CY1191" i="39"/>
  <c r="CZ1191" i="39" s="1"/>
  <c r="CX1191" i="39"/>
  <c r="DB1191" i="39" s="1"/>
  <c r="CO1191" i="39"/>
  <c r="AR1191" i="39"/>
  <c r="AQ1191" i="39" s="1"/>
  <c r="AN1191" i="39"/>
  <c r="DJ1191" i="39" s="1"/>
  <c r="AM1191" i="39"/>
  <c r="CW1191" i="39" s="1"/>
  <c r="DH1190" i="39"/>
  <c r="DG1190" i="39"/>
  <c r="DE1190" i="39"/>
  <c r="CZ1190" i="39"/>
  <c r="CY1190" i="39"/>
  <c r="CX1190" i="39"/>
  <c r="CO1190" i="39"/>
  <c r="AR1190" i="39"/>
  <c r="AQ1190" i="39"/>
  <c r="AN1190" i="39"/>
  <c r="AM1190" i="39"/>
  <c r="CW1190" i="39" s="1"/>
  <c r="DH1189" i="39"/>
  <c r="DG1189" i="39"/>
  <c r="DE1189" i="39"/>
  <c r="CY1189" i="39"/>
  <c r="CZ1189" i="39" s="1"/>
  <c r="CX1189" i="39"/>
  <c r="DB1189" i="39" s="1"/>
  <c r="CO1189" i="39"/>
  <c r="AR1189" i="39"/>
  <c r="AQ1189" i="39" s="1"/>
  <c r="AN1189" i="39"/>
  <c r="AM1189" i="39"/>
  <c r="CW1189" i="39" s="1"/>
  <c r="DH1188" i="39"/>
  <c r="DG1188" i="39"/>
  <c r="DE1188" i="39"/>
  <c r="CY1188" i="39"/>
  <c r="CZ1188" i="39" s="1"/>
  <c r="CX1188" i="39"/>
  <c r="CW1188" i="39"/>
  <c r="CO1188" i="39"/>
  <c r="AR1188" i="39"/>
  <c r="AQ1188" i="39" s="1"/>
  <c r="AN1188" i="39"/>
  <c r="AM1188" i="39"/>
  <c r="DI1187" i="39"/>
  <c r="DH1187" i="39"/>
  <c r="DG1187" i="39"/>
  <c r="DE1187" i="39"/>
  <c r="CY1187" i="39"/>
  <c r="CZ1187" i="39" s="1"/>
  <c r="CX1187" i="39"/>
  <c r="CO1187" i="39"/>
  <c r="AR1187" i="39"/>
  <c r="AQ1187" i="39" s="1"/>
  <c r="AN1187" i="39"/>
  <c r="DJ1187" i="39" s="1"/>
  <c r="AM1187" i="39"/>
  <c r="CW1187" i="39" s="1"/>
  <c r="DH1186" i="39"/>
  <c r="DG1186" i="39"/>
  <c r="DE1186" i="39"/>
  <c r="CZ1186" i="39"/>
  <c r="CY1186" i="39"/>
  <c r="CX1186" i="39"/>
  <c r="CO1186" i="39"/>
  <c r="AR1186" i="39"/>
  <c r="AQ1186" i="39"/>
  <c r="AN1186" i="39"/>
  <c r="AM1186" i="39"/>
  <c r="CW1186" i="39" s="1"/>
  <c r="DH1185" i="39"/>
  <c r="DG1185" i="39"/>
  <c r="DE1185" i="39"/>
  <c r="DB1185" i="39"/>
  <c r="CY1185" i="39"/>
  <c r="CZ1185" i="39" s="1"/>
  <c r="CX1185" i="39"/>
  <c r="CO1185" i="39"/>
  <c r="CF1185" i="39"/>
  <c r="AR1185" i="39"/>
  <c r="AQ1185" i="39" s="1"/>
  <c r="AN1185" i="39"/>
  <c r="AM1185" i="39"/>
  <c r="CW1185" i="39" s="1"/>
  <c r="DH1184" i="39"/>
  <c r="DG1184" i="39"/>
  <c r="DE1184" i="39"/>
  <c r="CZ1184" i="39"/>
  <c r="CY1184" i="39"/>
  <c r="CX1184" i="39"/>
  <c r="CO1184" i="39"/>
  <c r="AR1184" i="39"/>
  <c r="AQ1184" i="39"/>
  <c r="AN1184" i="39"/>
  <c r="AM1184" i="39"/>
  <c r="CW1184" i="39" s="1"/>
  <c r="DI1183" i="39"/>
  <c r="DH1183" i="39"/>
  <c r="DG1183" i="39"/>
  <c r="DE1183" i="39"/>
  <c r="CY1183" i="39"/>
  <c r="CZ1183" i="39" s="1"/>
  <c r="CX1183" i="39"/>
  <c r="CO1183" i="39"/>
  <c r="CF1183" i="39"/>
  <c r="AR1183" i="39"/>
  <c r="AQ1183" i="39" s="1"/>
  <c r="AN1183" i="39"/>
  <c r="DJ1183" i="39" s="1"/>
  <c r="AM1183" i="39"/>
  <c r="CW1183" i="39" s="1"/>
  <c r="DH1182" i="39"/>
  <c r="DG1182" i="39"/>
  <c r="DE1182" i="39"/>
  <c r="CY1182" i="39"/>
  <c r="CZ1182" i="39" s="1"/>
  <c r="CX1182" i="39"/>
  <c r="CW1182" i="39"/>
  <c r="CO1182" i="39"/>
  <c r="AR1182" i="39"/>
  <c r="AQ1182" i="39" s="1"/>
  <c r="AN1182" i="39"/>
  <c r="AM1182" i="39"/>
  <c r="DH1181" i="39"/>
  <c r="DG1181" i="39"/>
  <c r="DE1181" i="39"/>
  <c r="CZ1181" i="39"/>
  <c r="CY1181" i="39"/>
  <c r="CX1181" i="39"/>
  <c r="CO1181" i="39"/>
  <c r="CF1181" i="39"/>
  <c r="AR1181" i="39"/>
  <c r="AQ1181" i="39" s="1"/>
  <c r="AN1181" i="39"/>
  <c r="DJ1181" i="39" s="1"/>
  <c r="AM1181" i="39"/>
  <c r="CW1181" i="39" s="1"/>
  <c r="DH1180" i="39"/>
  <c r="DG1180" i="39"/>
  <c r="DE1180" i="39"/>
  <c r="CY1180" i="39"/>
  <c r="CZ1180" i="39" s="1"/>
  <c r="CX1180" i="39"/>
  <c r="CO1180" i="39"/>
  <c r="AR1180" i="39"/>
  <c r="AQ1180" i="39"/>
  <c r="AN1180" i="39"/>
  <c r="DI1180" i="39" s="1"/>
  <c r="AM1180" i="39"/>
  <c r="CW1180" i="39" s="1"/>
  <c r="DI1179" i="39"/>
  <c r="DH1179" i="39"/>
  <c r="DG1179" i="39"/>
  <c r="DE1179" i="39"/>
  <c r="CY1179" i="39"/>
  <c r="CZ1179" i="39" s="1"/>
  <c r="CX1179" i="39"/>
  <c r="CO1179" i="39"/>
  <c r="AR1179" i="39"/>
  <c r="AQ1179" i="39" s="1"/>
  <c r="AN1179" i="39"/>
  <c r="DJ1179" i="39" s="1"/>
  <c r="AM1179" i="39"/>
  <c r="CW1179" i="39" s="1"/>
  <c r="DH1178" i="39"/>
  <c r="DG1178" i="39"/>
  <c r="DE1178" i="39"/>
  <c r="CZ1178" i="39"/>
  <c r="CY1178" i="39"/>
  <c r="CX1178" i="39"/>
  <c r="CO1178" i="39"/>
  <c r="AR1178" i="39"/>
  <c r="AQ1178" i="39" s="1"/>
  <c r="AN1178" i="39"/>
  <c r="DJ1178" i="39" s="1"/>
  <c r="AM1178" i="39"/>
  <c r="CW1178" i="39" s="1"/>
  <c r="DI1177" i="39"/>
  <c r="DH1177" i="39"/>
  <c r="DG1177" i="39"/>
  <c r="DE1177" i="39"/>
  <c r="CY1177" i="39"/>
  <c r="CZ1177" i="39" s="1"/>
  <c r="CX1177" i="39"/>
  <c r="CW1177" i="39"/>
  <c r="CO1177" i="39"/>
  <c r="CF1177" i="39"/>
  <c r="AR1177" i="39"/>
  <c r="AQ1177" i="39" s="1"/>
  <c r="AN1177" i="39"/>
  <c r="DJ1177" i="39" s="1"/>
  <c r="AM1177" i="39"/>
  <c r="DH1176" i="39"/>
  <c r="DG1176" i="39"/>
  <c r="DE1176" i="39"/>
  <c r="CY1176" i="39"/>
  <c r="CZ1176" i="39" s="1"/>
  <c r="CX1176" i="39"/>
  <c r="CO1176" i="39"/>
  <c r="AR1176" i="39"/>
  <c r="AQ1176" i="39"/>
  <c r="AN1176" i="39"/>
  <c r="DJ1176" i="39" s="1"/>
  <c r="AM1176" i="39"/>
  <c r="CW1176" i="39" s="1"/>
  <c r="DI1175" i="39"/>
  <c r="DH1175" i="39"/>
  <c r="DG1175" i="39"/>
  <c r="DE1175" i="39"/>
  <c r="CY1175" i="39"/>
  <c r="CZ1175" i="39" s="1"/>
  <c r="CX1175" i="39"/>
  <c r="CO1175" i="39"/>
  <c r="CF1175" i="39"/>
  <c r="AR1175" i="39"/>
  <c r="AQ1175" i="39" s="1"/>
  <c r="AN1175" i="39"/>
  <c r="DJ1175" i="39" s="1"/>
  <c r="AM1175" i="39"/>
  <c r="CW1175" i="39" s="1"/>
  <c r="DH1174" i="39"/>
  <c r="DG1174" i="39"/>
  <c r="DE1174" i="39"/>
  <c r="CZ1174" i="39"/>
  <c r="CY1174" i="39"/>
  <c r="CX1174" i="39"/>
  <c r="DB1174" i="39" s="1"/>
  <c r="CO1174" i="39"/>
  <c r="AR1174" i="39"/>
  <c r="AQ1174" i="39" s="1"/>
  <c r="AN1174" i="39"/>
  <c r="DJ1174" i="39" s="1"/>
  <c r="AM1174" i="39"/>
  <c r="CW1174" i="39" s="1"/>
  <c r="DH1173" i="39"/>
  <c r="DG1173" i="39"/>
  <c r="DE1173" i="39"/>
  <c r="CY1173" i="39"/>
  <c r="CZ1173" i="39" s="1"/>
  <c r="CX1173" i="39"/>
  <c r="CW1173" i="39"/>
  <c r="CO1173" i="39"/>
  <c r="AR1173" i="39"/>
  <c r="AQ1173" i="39" s="1"/>
  <c r="AN1173" i="39"/>
  <c r="DJ1173" i="39" s="1"/>
  <c r="AM1173" i="39"/>
  <c r="DH1172" i="39"/>
  <c r="DG1172" i="39"/>
  <c r="DE1172" i="39"/>
  <c r="CY1172" i="39"/>
  <c r="CZ1172" i="39" s="1"/>
  <c r="CX1172" i="39"/>
  <c r="CO1172" i="39"/>
  <c r="AR1172" i="39"/>
  <c r="AQ1172" i="39"/>
  <c r="AN1172" i="39"/>
  <c r="DJ1172" i="39" s="1"/>
  <c r="AM1172" i="39"/>
  <c r="CW1172" i="39" s="1"/>
  <c r="DH1171" i="39"/>
  <c r="DG1171" i="39"/>
  <c r="DE1171" i="39"/>
  <c r="CY1171" i="39"/>
  <c r="CZ1171" i="39" s="1"/>
  <c r="CX1171" i="39"/>
  <c r="CO1171" i="39"/>
  <c r="AR1171" i="39"/>
  <c r="AQ1171" i="39" s="1"/>
  <c r="AN1171" i="39"/>
  <c r="DJ1171" i="39" s="1"/>
  <c r="AM1171" i="39"/>
  <c r="CW1171" i="39" s="1"/>
  <c r="DH1170" i="39"/>
  <c r="DG1170" i="39"/>
  <c r="DE1170" i="39"/>
  <c r="CZ1170" i="39"/>
  <c r="CY1170" i="39"/>
  <c r="CX1170" i="39"/>
  <c r="CO1170" i="39"/>
  <c r="AR1170" i="39"/>
  <c r="AQ1170" i="39" s="1"/>
  <c r="AN1170" i="39"/>
  <c r="DJ1170" i="39" s="1"/>
  <c r="AM1170" i="39"/>
  <c r="CW1170" i="39" s="1"/>
  <c r="DI1169" i="39"/>
  <c r="DH1169" i="39"/>
  <c r="DG1169" i="39"/>
  <c r="DE1169" i="39"/>
  <c r="CY1169" i="39"/>
  <c r="CZ1169" i="39" s="1"/>
  <c r="CX1169" i="39"/>
  <c r="CW1169" i="39"/>
  <c r="CO1169" i="39"/>
  <c r="CF1169" i="39"/>
  <c r="AR1169" i="39"/>
  <c r="AQ1169" i="39" s="1"/>
  <c r="AN1169" i="39"/>
  <c r="DJ1169" i="39" s="1"/>
  <c r="AM1169" i="39"/>
  <c r="DH1168" i="39"/>
  <c r="DG1168" i="39"/>
  <c r="DE1168" i="39"/>
  <c r="CY1168" i="39"/>
  <c r="CZ1168" i="39" s="1"/>
  <c r="CX1168" i="39"/>
  <c r="CO1168" i="39"/>
  <c r="AR1168" i="39"/>
  <c r="AQ1168" i="39"/>
  <c r="AN1168" i="39"/>
  <c r="DJ1168" i="39" s="1"/>
  <c r="AM1168" i="39"/>
  <c r="CW1168" i="39" s="1"/>
  <c r="DI1167" i="39"/>
  <c r="DH1167" i="39"/>
  <c r="DG1167" i="39"/>
  <c r="DE1167" i="39"/>
  <c r="CY1167" i="39"/>
  <c r="CZ1167" i="39" s="1"/>
  <c r="CX1167" i="39"/>
  <c r="CO1167" i="39"/>
  <c r="CF1167" i="39"/>
  <c r="AR1167" i="39"/>
  <c r="AQ1167" i="39" s="1"/>
  <c r="AN1167" i="39"/>
  <c r="DJ1167" i="39" s="1"/>
  <c r="AM1167" i="39"/>
  <c r="CW1167" i="39" s="1"/>
  <c r="DH1166" i="39"/>
  <c r="DG1166" i="39"/>
  <c r="DE1166" i="39"/>
  <c r="CZ1166" i="39"/>
  <c r="CY1166" i="39"/>
  <c r="CX1166" i="39"/>
  <c r="DB1166" i="39" s="1"/>
  <c r="CO1166" i="39"/>
  <c r="AR1166" i="39"/>
  <c r="AQ1166" i="39" s="1"/>
  <c r="AN1166" i="39"/>
  <c r="DJ1166" i="39" s="1"/>
  <c r="AM1166" i="39"/>
  <c r="CW1166" i="39" s="1"/>
  <c r="DH1165" i="39"/>
  <c r="DG1165" i="39"/>
  <c r="DE1165" i="39"/>
  <c r="CY1165" i="39"/>
  <c r="CZ1165" i="39" s="1"/>
  <c r="CX1165" i="39"/>
  <c r="CW1165" i="39"/>
  <c r="CO1165" i="39"/>
  <c r="AR1165" i="39"/>
  <c r="AQ1165" i="39" s="1"/>
  <c r="AN1165" i="39"/>
  <c r="DJ1165" i="39" s="1"/>
  <c r="AM1165" i="39"/>
  <c r="DH1164" i="39"/>
  <c r="DG1164" i="39"/>
  <c r="DE1164" i="39"/>
  <c r="CY1164" i="39"/>
  <c r="CZ1164" i="39" s="1"/>
  <c r="CX1164" i="39"/>
  <c r="CO1164" i="39"/>
  <c r="AR1164" i="39"/>
  <c r="AQ1164" i="39"/>
  <c r="AN1164" i="39"/>
  <c r="DJ1164" i="39" s="1"/>
  <c r="AM1164" i="39"/>
  <c r="CW1164" i="39" s="1"/>
  <c r="DH1163" i="39"/>
  <c r="DG1163" i="39"/>
  <c r="DE1163" i="39"/>
  <c r="CY1163" i="39"/>
  <c r="CZ1163" i="39" s="1"/>
  <c r="CX1163" i="39"/>
  <c r="CO1163" i="39"/>
  <c r="AR1163" i="39"/>
  <c r="AQ1163" i="39" s="1"/>
  <c r="AN1163" i="39"/>
  <c r="DJ1163" i="39" s="1"/>
  <c r="AM1163" i="39"/>
  <c r="CW1163" i="39" s="1"/>
  <c r="DH1162" i="39"/>
  <c r="DG1162" i="39"/>
  <c r="DE1162" i="39"/>
  <c r="CZ1162" i="39"/>
  <c r="CY1162" i="39"/>
  <c r="CX1162" i="39"/>
  <c r="CO1162" i="39"/>
  <c r="AR1162" i="39"/>
  <c r="AQ1162" i="39" s="1"/>
  <c r="AN1162" i="39"/>
  <c r="DJ1162" i="39" s="1"/>
  <c r="AM1162" i="39"/>
  <c r="CW1162" i="39" s="1"/>
  <c r="DI1161" i="39"/>
  <c r="DH1161" i="39"/>
  <c r="DG1161" i="39"/>
  <c r="DE1161" i="39"/>
  <c r="CY1161" i="39"/>
  <c r="CZ1161" i="39" s="1"/>
  <c r="CX1161" i="39"/>
  <c r="CW1161" i="39"/>
  <c r="CO1161" i="39"/>
  <c r="CF1161" i="39"/>
  <c r="AR1161" i="39"/>
  <c r="AQ1161" i="39" s="1"/>
  <c r="AN1161" i="39"/>
  <c r="DJ1161" i="39" s="1"/>
  <c r="AM1161" i="39"/>
  <c r="DH1160" i="39"/>
  <c r="DG1160" i="39"/>
  <c r="DE1160" i="39"/>
  <c r="CY1160" i="39"/>
  <c r="CZ1160" i="39" s="1"/>
  <c r="CX1160" i="39"/>
  <c r="CO1160" i="39"/>
  <c r="AR1160" i="39"/>
  <c r="AQ1160" i="39"/>
  <c r="AN1160" i="39"/>
  <c r="DJ1160" i="39" s="1"/>
  <c r="AM1160" i="39"/>
  <c r="CW1160" i="39" s="1"/>
  <c r="DI1159" i="39"/>
  <c r="DH1159" i="39"/>
  <c r="DG1159" i="39"/>
  <c r="DE1159" i="39"/>
  <c r="CY1159" i="39"/>
  <c r="CZ1159" i="39" s="1"/>
  <c r="CX1159" i="39"/>
  <c r="CO1159" i="39"/>
  <c r="CF1159" i="39"/>
  <c r="AR1159" i="39"/>
  <c r="AQ1159" i="39" s="1"/>
  <c r="AN1159" i="39"/>
  <c r="DJ1159" i="39" s="1"/>
  <c r="AM1159" i="39"/>
  <c r="CW1159" i="39" s="1"/>
  <c r="DH1158" i="39"/>
  <c r="DG1158" i="39"/>
  <c r="DE1158" i="39"/>
  <c r="CZ1158" i="39"/>
  <c r="CY1158" i="39"/>
  <c r="CX1158" i="39"/>
  <c r="DB1158" i="39" s="1"/>
  <c r="CO1158" i="39"/>
  <c r="AR1158" i="39"/>
  <c r="AQ1158" i="39" s="1"/>
  <c r="AN1158" i="39"/>
  <c r="DJ1158" i="39" s="1"/>
  <c r="AM1158" i="39"/>
  <c r="CW1158" i="39" s="1"/>
  <c r="DH1157" i="39"/>
  <c r="DG1157" i="39"/>
  <c r="DE1157" i="39"/>
  <c r="CY1157" i="39"/>
  <c r="CZ1157" i="39" s="1"/>
  <c r="CX1157" i="39"/>
  <c r="CW1157" i="39"/>
  <c r="CO1157" i="39"/>
  <c r="AR1157" i="39"/>
  <c r="AQ1157" i="39" s="1"/>
  <c r="AN1157" i="39"/>
  <c r="DJ1157" i="39" s="1"/>
  <c r="AM1157" i="39"/>
  <c r="DH1156" i="39"/>
  <c r="DG1156" i="39"/>
  <c r="DE1156" i="39"/>
  <c r="CY1156" i="39"/>
  <c r="CZ1156" i="39" s="1"/>
  <c r="CX1156" i="39"/>
  <c r="CO1156" i="39"/>
  <c r="AR1156" i="39"/>
  <c r="AQ1156" i="39"/>
  <c r="AN1156" i="39"/>
  <c r="DJ1156" i="39" s="1"/>
  <c r="AM1156" i="39"/>
  <c r="CW1156" i="39" s="1"/>
  <c r="DH1155" i="39"/>
  <c r="DG1155" i="39"/>
  <c r="DE1155" i="39"/>
  <c r="CY1155" i="39"/>
  <c r="CZ1155" i="39" s="1"/>
  <c r="CX1155" i="39"/>
  <c r="CO1155" i="39"/>
  <c r="AR1155" i="39"/>
  <c r="AQ1155" i="39" s="1"/>
  <c r="AN1155" i="39"/>
  <c r="DJ1155" i="39" s="1"/>
  <c r="AM1155" i="39"/>
  <c r="CW1155" i="39" s="1"/>
  <c r="DH1154" i="39"/>
  <c r="DG1154" i="39"/>
  <c r="DE1154" i="39"/>
  <c r="CZ1154" i="39"/>
  <c r="CY1154" i="39"/>
  <c r="CX1154" i="39"/>
  <c r="CO1154" i="39"/>
  <c r="AR1154" i="39"/>
  <c r="AQ1154" i="39" s="1"/>
  <c r="AN1154" i="39"/>
  <c r="DJ1154" i="39" s="1"/>
  <c r="AM1154" i="39"/>
  <c r="CW1154" i="39" s="1"/>
  <c r="DI1153" i="39"/>
  <c r="DH1153" i="39"/>
  <c r="DG1153" i="39"/>
  <c r="DE1153" i="39"/>
  <c r="CY1153" i="39"/>
  <c r="CZ1153" i="39" s="1"/>
  <c r="CX1153" i="39"/>
  <c r="CW1153" i="39"/>
  <c r="CO1153" i="39"/>
  <c r="CF1153" i="39"/>
  <c r="AR1153" i="39"/>
  <c r="AQ1153" i="39" s="1"/>
  <c r="AN1153" i="39"/>
  <c r="DJ1153" i="39" s="1"/>
  <c r="AM1153" i="39"/>
  <c r="DH1152" i="39"/>
  <c r="DG1152" i="39"/>
  <c r="DE1152" i="39"/>
  <c r="CY1152" i="39"/>
  <c r="CZ1152" i="39" s="1"/>
  <c r="CX1152" i="39"/>
  <c r="CO1152" i="39"/>
  <c r="AR1152" i="39"/>
  <c r="AQ1152" i="39"/>
  <c r="AN1152" i="39"/>
  <c r="DJ1152" i="39" s="1"/>
  <c r="AM1152" i="39"/>
  <c r="CW1152" i="39" s="1"/>
  <c r="DI1151" i="39"/>
  <c r="DH1151" i="39"/>
  <c r="DG1151" i="39"/>
  <c r="DE1151" i="39"/>
  <c r="CY1151" i="39"/>
  <c r="CZ1151" i="39" s="1"/>
  <c r="CX1151" i="39"/>
  <c r="CO1151" i="39"/>
  <c r="CF1151" i="39"/>
  <c r="AR1151" i="39"/>
  <c r="AQ1151" i="39" s="1"/>
  <c r="AN1151" i="39"/>
  <c r="DJ1151" i="39" s="1"/>
  <c r="AM1151" i="39"/>
  <c r="CW1151" i="39" s="1"/>
  <c r="DH1150" i="39"/>
  <c r="DG1150" i="39"/>
  <c r="DE1150" i="39"/>
  <c r="CZ1150" i="39"/>
  <c r="CY1150" i="39"/>
  <c r="CX1150" i="39"/>
  <c r="DB1150" i="39" s="1"/>
  <c r="CO1150" i="39"/>
  <c r="AR1150" i="39"/>
  <c r="AQ1150" i="39" s="1"/>
  <c r="AN1150" i="39"/>
  <c r="DJ1150" i="39" s="1"/>
  <c r="AM1150" i="39"/>
  <c r="CW1150" i="39" s="1"/>
  <c r="DI1149" i="39"/>
  <c r="DH1149" i="39"/>
  <c r="DG1149" i="39"/>
  <c r="DE1149" i="39"/>
  <c r="CY1149" i="39"/>
  <c r="CZ1149" i="39" s="1"/>
  <c r="CX1149" i="39"/>
  <c r="CO1149" i="39"/>
  <c r="AR1149" i="39"/>
  <c r="AQ1149" i="39" s="1"/>
  <c r="AN1149" i="39"/>
  <c r="DJ1149" i="39" s="1"/>
  <c r="AM1149" i="39"/>
  <c r="CW1149" i="39" s="1"/>
  <c r="DH1148" i="39"/>
  <c r="DG1148" i="39"/>
  <c r="DE1148" i="39"/>
  <c r="CZ1148" i="39"/>
  <c r="CY1148" i="39"/>
  <c r="CX1148" i="39"/>
  <c r="CO1148" i="39"/>
  <c r="AR1148" i="39"/>
  <c r="AQ1148" i="39" s="1"/>
  <c r="AN1148" i="39"/>
  <c r="DJ1148" i="39" s="1"/>
  <c r="AM1148" i="39"/>
  <c r="CW1148" i="39" s="1"/>
  <c r="DI1147" i="39"/>
  <c r="DH1147" i="39"/>
  <c r="DG1147" i="39"/>
  <c r="DE1147" i="39"/>
  <c r="CY1147" i="39"/>
  <c r="CZ1147" i="39" s="1"/>
  <c r="CX1147" i="39"/>
  <c r="CO1147" i="39"/>
  <c r="CF1147" i="39"/>
  <c r="AR1147" i="39"/>
  <c r="AQ1147" i="39" s="1"/>
  <c r="AN1147" i="39"/>
  <c r="DJ1147" i="39" s="1"/>
  <c r="AM1147" i="39"/>
  <c r="CW1147" i="39" s="1"/>
  <c r="DH1146" i="39"/>
  <c r="DG1146" i="39"/>
  <c r="DE1146" i="39"/>
  <c r="CZ1146" i="39"/>
  <c r="CY1146" i="39"/>
  <c r="CX1146" i="39"/>
  <c r="DB1146" i="39" s="1"/>
  <c r="CO1146" i="39"/>
  <c r="AR1146" i="39"/>
  <c r="AQ1146" i="39" s="1"/>
  <c r="AN1146" i="39"/>
  <c r="DJ1146" i="39" s="1"/>
  <c r="AM1146" i="39"/>
  <c r="CW1146" i="39" s="1"/>
  <c r="DI1145" i="39"/>
  <c r="DH1145" i="39"/>
  <c r="DG1145" i="39"/>
  <c r="DE1145" i="39"/>
  <c r="CY1145" i="39"/>
  <c r="CZ1145" i="39" s="1"/>
  <c r="CX1145" i="39"/>
  <c r="CO1145" i="39"/>
  <c r="AR1145" i="39"/>
  <c r="AQ1145" i="39" s="1"/>
  <c r="AN1145" i="39"/>
  <c r="DJ1145" i="39" s="1"/>
  <c r="AM1145" i="39"/>
  <c r="CW1145" i="39" s="1"/>
  <c r="DH1144" i="39"/>
  <c r="DG1144" i="39"/>
  <c r="DE1144" i="39"/>
  <c r="CZ1144" i="39"/>
  <c r="CY1144" i="39"/>
  <c r="CX1144" i="39"/>
  <c r="CO1144" i="39"/>
  <c r="AR1144" i="39"/>
  <c r="AQ1144" i="39"/>
  <c r="AN1144" i="39"/>
  <c r="DJ1144" i="39" s="1"/>
  <c r="AM1144" i="39"/>
  <c r="CW1144" i="39" s="1"/>
  <c r="DH1143" i="39"/>
  <c r="DG1143" i="39"/>
  <c r="DE1143" i="39"/>
  <c r="CY1143" i="39"/>
  <c r="CZ1143" i="39" s="1"/>
  <c r="CX1143" i="39"/>
  <c r="DB1143" i="39" s="1"/>
  <c r="CO1143" i="39"/>
  <c r="CF1143" i="39"/>
  <c r="AR1143" i="39"/>
  <c r="AQ1143" i="39" s="1"/>
  <c r="AN1143" i="39"/>
  <c r="DJ1143" i="39" s="1"/>
  <c r="AM1143" i="39"/>
  <c r="CW1143" i="39" s="1"/>
  <c r="DH1142" i="39"/>
  <c r="DG1142" i="39"/>
  <c r="DE1142" i="39"/>
  <c r="CY1142" i="39"/>
  <c r="CZ1142" i="39" s="1"/>
  <c r="CX1142" i="39"/>
  <c r="CW1142" i="39"/>
  <c r="CO1142" i="39"/>
  <c r="AR1142" i="39"/>
  <c r="AQ1142" i="39" s="1"/>
  <c r="AN1142" i="39"/>
  <c r="DJ1142" i="39" s="1"/>
  <c r="AM1142" i="39"/>
  <c r="DI1141" i="39"/>
  <c r="DH1141" i="39"/>
  <c r="DG1141" i="39"/>
  <c r="DE1141" i="39"/>
  <c r="CY1141" i="39"/>
  <c r="CZ1141" i="39" s="1"/>
  <c r="CX1141" i="39"/>
  <c r="CO1141" i="39"/>
  <c r="CF1141" i="39"/>
  <c r="AR1141" i="39"/>
  <c r="AQ1141" i="39" s="1"/>
  <c r="AN1141" i="39"/>
  <c r="DJ1141" i="39" s="1"/>
  <c r="AM1141" i="39"/>
  <c r="CW1141" i="39" s="1"/>
  <c r="DH1140" i="39"/>
  <c r="DG1140" i="39"/>
  <c r="DE1140" i="39"/>
  <c r="CZ1140" i="39"/>
  <c r="CY1140" i="39"/>
  <c r="CX1140" i="39"/>
  <c r="DB1140" i="39" s="1"/>
  <c r="CO1140" i="39"/>
  <c r="AR1140" i="39"/>
  <c r="AQ1140" i="39"/>
  <c r="AN1140" i="39"/>
  <c r="DJ1140" i="39" s="1"/>
  <c r="AM1140" i="39"/>
  <c r="CW1140" i="39" s="1"/>
  <c r="DH1139" i="39"/>
  <c r="DG1139" i="39"/>
  <c r="DE1139" i="39"/>
  <c r="CY1139" i="39"/>
  <c r="CZ1139" i="39" s="1"/>
  <c r="CX1139" i="39"/>
  <c r="CO1139" i="39"/>
  <c r="AR1139" i="39"/>
  <c r="AQ1139" i="39" s="1"/>
  <c r="AN1139" i="39"/>
  <c r="DJ1139" i="39" s="1"/>
  <c r="AM1139" i="39"/>
  <c r="CW1139" i="39" s="1"/>
  <c r="DH1138" i="39"/>
  <c r="DG1138" i="39"/>
  <c r="DE1138" i="39"/>
  <c r="CY1138" i="39"/>
  <c r="CZ1138" i="39" s="1"/>
  <c r="CX1138" i="39"/>
  <c r="CW1138" i="39"/>
  <c r="CO1138" i="39"/>
  <c r="AR1138" i="39"/>
  <c r="AQ1138" i="39" s="1"/>
  <c r="AN1138" i="39"/>
  <c r="DJ1138" i="39" s="1"/>
  <c r="AM1138" i="39"/>
  <c r="DI1137" i="39"/>
  <c r="DH1137" i="39"/>
  <c r="DG1137" i="39"/>
  <c r="DE1137" i="39"/>
  <c r="CY1137" i="39"/>
  <c r="CZ1137" i="39" s="1"/>
  <c r="CX1137" i="39"/>
  <c r="CO1137" i="39"/>
  <c r="AR1137" i="39"/>
  <c r="AQ1137" i="39" s="1"/>
  <c r="AN1137" i="39"/>
  <c r="DJ1137" i="39" s="1"/>
  <c r="AM1137" i="39"/>
  <c r="CW1137" i="39" s="1"/>
  <c r="DH1136" i="39"/>
  <c r="DG1136" i="39"/>
  <c r="DE1136" i="39"/>
  <c r="CZ1136" i="39"/>
  <c r="CY1136" i="39"/>
  <c r="CX1136" i="39"/>
  <c r="CO1136" i="39"/>
  <c r="AR1136" i="39"/>
  <c r="AQ1136" i="39"/>
  <c r="AN1136" i="39"/>
  <c r="DJ1136" i="39" s="1"/>
  <c r="AM1136" i="39"/>
  <c r="CW1136" i="39" s="1"/>
  <c r="DH1135" i="39"/>
  <c r="DG1135" i="39"/>
  <c r="DE1135" i="39"/>
  <c r="CY1135" i="39"/>
  <c r="CZ1135" i="39" s="1"/>
  <c r="CX1135" i="39"/>
  <c r="DB1135" i="39" s="1"/>
  <c r="CO1135" i="39"/>
  <c r="CF1135" i="39"/>
  <c r="AR1135" i="39"/>
  <c r="AQ1135" i="39" s="1"/>
  <c r="AN1135" i="39"/>
  <c r="DJ1135" i="39" s="1"/>
  <c r="AM1135" i="39"/>
  <c r="CW1135" i="39" s="1"/>
  <c r="DH1134" i="39"/>
  <c r="DG1134" i="39"/>
  <c r="DE1134" i="39"/>
  <c r="CY1134" i="39"/>
  <c r="CZ1134" i="39" s="1"/>
  <c r="CX1134" i="39"/>
  <c r="CO1134" i="39"/>
  <c r="AR1134" i="39"/>
  <c r="AQ1134" i="39"/>
  <c r="AN1134" i="39"/>
  <c r="DJ1134" i="39" s="1"/>
  <c r="AM1134" i="39"/>
  <c r="CW1134" i="39" s="1"/>
  <c r="DH1133" i="39"/>
  <c r="DG1133" i="39"/>
  <c r="DE1133" i="39"/>
  <c r="CY1133" i="39"/>
  <c r="CZ1133" i="39" s="1"/>
  <c r="CX1133" i="39"/>
  <c r="CO1133" i="39"/>
  <c r="AR1133" i="39"/>
  <c r="AQ1133" i="39" s="1"/>
  <c r="AN1133" i="39"/>
  <c r="DJ1133" i="39" s="1"/>
  <c r="AM1133" i="39"/>
  <c r="CW1133" i="39" s="1"/>
  <c r="DH1132" i="39"/>
  <c r="DG1132" i="39"/>
  <c r="DE1132" i="39"/>
  <c r="CY1132" i="39"/>
  <c r="CZ1132" i="39" s="1"/>
  <c r="CX1132" i="39"/>
  <c r="CO1132" i="39"/>
  <c r="AR1132" i="39"/>
  <c r="AQ1132" i="39"/>
  <c r="AN1132" i="39"/>
  <c r="DJ1132" i="39" s="1"/>
  <c r="AM1132" i="39"/>
  <c r="CW1132" i="39" s="1"/>
  <c r="DH1131" i="39"/>
  <c r="DG1131" i="39"/>
  <c r="DE1131" i="39"/>
  <c r="CY1131" i="39"/>
  <c r="CZ1131" i="39" s="1"/>
  <c r="CX1131" i="39"/>
  <c r="DB1131" i="39" s="1"/>
  <c r="CO1131" i="39"/>
  <c r="CF1131" i="39"/>
  <c r="AR1131" i="39"/>
  <c r="AQ1131" i="39" s="1"/>
  <c r="AN1131" i="39"/>
  <c r="DJ1131" i="39" s="1"/>
  <c r="AM1131" i="39"/>
  <c r="CW1131" i="39" s="1"/>
  <c r="DH1130" i="39"/>
  <c r="DG1130" i="39"/>
  <c r="DE1130" i="39"/>
  <c r="CY1130" i="39"/>
  <c r="CZ1130" i="39" s="1"/>
  <c r="CX1130" i="39"/>
  <c r="CO1130" i="39"/>
  <c r="AR1130" i="39"/>
  <c r="AQ1130" i="39"/>
  <c r="AN1130" i="39"/>
  <c r="DJ1130" i="39" s="1"/>
  <c r="AM1130" i="39"/>
  <c r="CW1130" i="39" s="1"/>
  <c r="DH1129" i="39"/>
  <c r="DG1129" i="39"/>
  <c r="DE1129" i="39"/>
  <c r="CY1129" i="39"/>
  <c r="CZ1129" i="39" s="1"/>
  <c r="CX1129" i="39"/>
  <c r="CO1129" i="39"/>
  <c r="AR1129" i="39"/>
  <c r="AQ1129" i="39" s="1"/>
  <c r="AN1129" i="39"/>
  <c r="DJ1129" i="39" s="1"/>
  <c r="AM1129" i="39"/>
  <c r="CW1129" i="39" s="1"/>
  <c r="DH1128" i="39"/>
  <c r="DG1128" i="39"/>
  <c r="DE1128" i="39"/>
  <c r="CY1128" i="39"/>
  <c r="CZ1128" i="39" s="1"/>
  <c r="CX1128" i="39"/>
  <c r="CW1128" i="39"/>
  <c r="CO1128" i="39"/>
  <c r="AR1128" i="39"/>
  <c r="AQ1128" i="39" s="1"/>
  <c r="AN1128" i="39"/>
  <c r="DJ1128" i="39" s="1"/>
  <c r="AM1128" i="39"/>
  <c r="DI1127" i="39"/>
  <c r="DH1127" i="39"/>
  <c r="DG1127" i="39"/>
  <c r="DE1127" i="39"/>
  <c r="CY1127" i="39"/>
  <c r="CZ1127" i="39" s="1"/>
  <c r="CX1127" i="39"/>
  <c r="CO1127" i="39"/>
  <c r="AR1127" i="39"/>
  <c r="AQ1127" i="39" s="1"/>
  <c r="AN1127" i="39"/>
  <c r="DJ1127" i="39" s="1"/>
  <c r="AM1127" i="39"/>
  <c r="CW1127" i="39" s="1"/>
  <c r="DH1126" i="39"/>
  <c r="DG1126" i="39"/>
  <c r="DE1126" i="39"/>
  <c r="CZ1126" i="39"/>
  <c r="CY1126" i="39"/>
  <c r="CX1126" i="39"/>
  <c r="CO1126" i="39"/>
  <c r="AR1126" i="39"/>
  <c r="AQ1126" i="39"/>
  <c r="AN1126" i="39"/>
  <c r="DJ1126" i="39" s="1"/>
  <c r="AM1126" i="39"/>
  <c r="CW1126" i="39" s="1"/>
  <c r="DH1125" i="39"/>
  <c r="DG1125" i="39"/>
  <c r="DE1125" i="39"/>
  <c r="CY1125" i="39"/>
  <c r="CZ1125" i="39" s="1"/>
  <c r="CX1125" i="39"/>
  <c r="DB1125" i="39" s="1"/>
  <c r="CO1125" i="39"/>
  <c r="CF1125" i="39"/>
  <c r="AR1125" i="39"/>
  <c r="AQ1125" i="39" s="1"/>
  <c r="AN1125" i="39"/>
  <c r="DJ1125" i="39" s="1"/>
  <c r="AM1125" i="39"/>
  <c r="CW1125" i="39" s="1"/>
  <c r="DH1124" i="39"/>
  <c r="DG1124" i="39"/>
  <c r="DE1124" i="39"/>
  <c r="CY1124" i="39"/>
  <c r="CZ1124" i="39" s="1"/>
  <c r="CX1124" i="39"/>
  <c r="CW1124" i="39"/>
  <c r="CO1124" i="39"/>
  <c r="AR1124" i="39"/>
  <c r="AQ1124" i="39" s="1"/>
  <c r="AN1124" i="39"/>
  <c r="DJ1124" i="39" s="1"/>
  <c r="AM1124" i="39"/>
  <c r="DI1123" i="39"/>
  <c r="DH1123" i="39"/>
  <c r="DG1123" i="39"/>
  <c r="DE1123" i="39"/>
  <c r="CY1123" i="39"/>
  <c r="CZ1123" i="39" s="1"/>
  <c r="CX1123" i="39"/>
  <c r="CO1123" i="39"/>
  <c r="CF1123" i="39"/>
  <c r="AR1123" i="39"/>
  <c r="AQ1123" i="39" s="1"/>
  <c r="AN1123" i="39"/>
  <c r="DJ1123" i="39" s="1"/>
  <c r="AM1123" i="39"/>
  <c r="CW1123" i="39" s="1"/>
  <c r="DH1122" i="39"/>
  <c r="DG1122" i="39"/>
  <c r="DE1122" i="39"/>
  <c r="CZ1122" i="39"/>
  <c r="CY1122" i="39"/>
  <c r="CX1122" i="39"/>
  <c r="DB1122" i="39" s="1"/>
  <c r="CO1122" i="39"/>
  <c r="AR1122" i="39"/>
  <c r="AQ1122" i="39"/>
  <c r="AN1122" i="39"/>
  <c r="DJ1122" i="39" s="1"/>
  <c r="AM1122" i="39"/>
  <c r="CW1122" i="39" s="1"/>
  <c r="DH1121" i="39"/>
  <c r="DG1121" i="39"/>
  <c r="DE1121" i="39"/>
  <c r="CY1121" i="39"/>
  <c r="CZ1121" i="39" s="1"/>
  <c r="CX1121" i="39"/>
  <c r="CO1121" i="39"/>
  <c r="AR1121" i="39"/>
  <c r="AQ1121" i="39" s="1"/>
  <c r="AN1121" i="39"/>
  <c r="DJ1121" i="39" s="1"/>
  <c r="AM1121" i="39"/>
  <c r="CW1121" i="39" s="1"/>
  <c r="DH1120" i="39"/>
  <c r="DG1120" i="39"/>
  <c r="DE1120" i="39"/>
  <c r="CY1120" i="39"/>
  <c r="CZ1120" i="39" s="1"/>
  <c r="CX1120" i="39"/>
  <c r="CW1120" i="39"/>
  <c r="CO1120" i="39"/>
  <c r="AR1120" i="39"/>
  <c r="AQ1120" i="39" s="1"/>
  <c r="AN1120" i="39"/>
  <c r="DJ1120" i="39" s="1"/>
  <c r="AM1120" i="39"/>
  <c r="DI1119" i="39"/>
  <c r="DH1119" i="39"/>
  <c r="DG1119" i="39"/>
  <c r="DE1119" i="39"/>
  <c r="CY1119" i="39"/>
  <c r="CZ1119" i="39" s="1"/>
  <c r="CX1119" i="39"/>
  <c r="CO1119" i="39"/>
  <c r="AR1119" i="39"/>
  <c r="AQ1119" i="39" s="1"/>
  <c r="AN1119" i="39"/>
  <c r="DJ1119" i="39" s="1"/>
  <c r="AM1119" i="39"/>
  <c r="CW1119" i="39" s="1"/>
  <c r="DH1118" i="39"/>
  <c r="DG1118" i="39"/>
  <c r="DE1118" i="39"/>
  <c r="CZ1118" i="39"/>
  <c r="CY1118" i="39"/>
  <c r="CX1118" i="39"/>
  <c r="CO1118" i="39"/>
  <c r="AR1118" i="39"/>
  <c r="AQ1118" i="39"/>
  <c r="AN1118" i="39"/>
  <c r="DJ1118" i="39" s="1"/>
  <c r="AM1118" i="39"/>
  <c r="CW1118" i="39" s="1"/>
  <c r="DH1117" i="39"/>
  <c r="DG1117" i="39"/>
  <c r="DE1117" i="39"/>
  <c r="CY1117" i="39"/>
  <c r="CZ1117" i="39" s="1"/>
  <c r="CX1117" i="39"/>
  <c r="DB1117" i="39" s="1"/>
  <c r="CO1117" i="39"/>
  <c r="CF1117" i="39"/>
  <c r="AR1117" i="39"/>
  <c r="AQ1117" i="39" s="1"/>
  <c r="AN1117" i="39"/>
  <c r="DJ1117" i="39" s="1"/>
  <c r="AM1117" i="39"/>
  <c r="CW1117" i="39" s="1"/>
  <c r="DH1116" i="39"/>
  <c r="DG1116" i="39"/>
  <c r="DE1116" i="39"/>
  <c r="CY1116" i="39"/>
  <c r="CZ1116" i="39" s="1"/>
  <c r="CX1116" i="39"/>
  <c r="CW1116" i="39"/>
  <c r="CO1116" i="39"/>
  <c r="AR1116" i="39"/>
  <c r="AQ1116" i="39" s="1"/>
  <c r="AN1116" i="39"/>
  <c r="DJ1116" i="39" s="1"/>
  <c r="AM1116" i="39"/>
  <c r="DI1115" i="39"/>
  <c r="DH1115" i="39"/>
  <c r="DG1115" i="39"/>
  <c r="DE1115" i="39"/>
  <c r="CY1115" i="39"/>
  <c r="CZ1115" i="39" s="1"/>
  <c r="CX1115" i="39"/>
  <c r="CO1115" i="39"/>
  <c r="CF1115" i="39"/>
  <c r="AR1115" i="39"/>
  <c r="AQ1115" i="39" s="1"/>
  <c r="AN1115" i="39"/>
  <c r="DJ1115" i="39" s="1"/>
  <c r="AM1115" i="39"/>
  <c r="CW1115" i="39" s="1"/>
  <c r="DH1114" i="39"/>
  <c r="DG1114" i="39"/>
  <c r="DE1114" i="39"/>
  <c r="CZ1114" i="39"/>
  <c r="CY1114" i="39"/>
  <c r="CX1114" i="39"/>
  <c r="DB1114" i="39" s="1"/>
  <c r="CO1114" i="39"/>
  <c r="AR1114" i="39"/>
  <c r="AQ1114" i="39"/>
  <c r="AN1114" i="39"/>
  <c r="DJ1114" i="39" s="1"/>
  <c r="AM1114" i="39"/>
  <c r="CW1114" i="39" s="1"/>
  <c r="DH1113" i="39"/>
  <c r="DG1113" i="39"/>
  <c r="DE1113" i="39"/>
  <c r="CY1113" i="39"/>
  <c r="CZ1113" i="39" s="1"/>
  <c r="CX1113" i="39"/>
  <c r="CO1113" i="39"/>
  <c r="AR1113" i="39"/>
  <c r="AQ1113" i="39" s="1"/>
  <c r="AN1113" i="39"/>
  <c r="DJ1113" i="39" s="1"/>
  <c r="AM1113" i="39"/>
  <c r="CW1113" i="39" s="1"/>
  <c r="DH1112" i="39"/>
  <c r="DG1112" i="39"/>
  <c r="DE1112" i="39"/>
  <c r="CY1112" i="39"/>
  <c r="CZ1112" i="39" s="1"/>
  <c r="CX1112" i="39"/>
  <c r="CW1112" i="39"/>
  <c r="CO1112" i="39"/>
  <c r="AR1112" i="39"/>
  <c r="AQ1112" i="39" s="1"/>
  <c r="AN1112" i="39"/>
  <c r="DJ1112" i="39" s="1"/>
  <c r="AM1112" i="39"/>
  <c r="DI1111" i="39"/>
  <c r="DH1111" i="39"/>
  <c r="DG1111" i="39"/>
  <c r="DE1111" i="39"/>
  <c r="CY1111" i="39"/>
  <c r="CZ1111" i="39" s="1"/>
  <c r="CX1111" i="39"/>
  <c r="CO1111" i="39"/>
  <c r="AR1111" i="39"/>
  <c r="AQ1111" i="39" s="1"/>
  <c r="AN1111" i="39"/>
  <c r="DJ1111" i="39" s="1"/>
  <c r="AM1111" i="39"/>
  <c r="CW1111" i="39" s="1"/>
  <c r="DH1110" i="39"/>
  <c r="DG1110" i="39"/>
  <c r="DE1110" i="39"/>
  <c r="CZ1110" i="39"/>
  <c r="CY1110" i="39"/>
  <c r="CX1110" i="39"/>
  <c r="CO1110" i="39"/>
  <c r="AR1110" i="39"/>
  <c r="AQ1110" i="39"/>
  <c r="AN1110" i="39"/>
  <c r="DJ1110" i="39" s="1"/>
  <c r="AM1110" i="39"/>
  <c r="CW1110" i="39" s="1"/>
  <c r="DH1109" i="39"/>
  <c r="DG1109" i="39"/>
  <c r="DE1109" i="39"/>
  <c r="CY1109" i="39"/>
  <c r="CZ1109" i="39" s="1"/>
  <c r="CX1109" i="39"/>
  <c r="DB1109" i="39" s="1"/>
  <c r="CO1109" i="39"/>
  <c r="CF1109" i="39"/>
  <c r="AR1109" i="39"/>
  <c r="AQ1109" i="39" s="1"/>
  <c r="AN1109" i="39"/>
  <c r="DJ1109" i="39" s="1"/>
  <c r="AM1109" i="39"/>
  <c r="CW1109" i="39" s="1"/>
  <c r="DH1108" i="39"/>
  <c r="DG1108" i="39"/>
  <c r="DE1108" i="39"/>
  <c r="CY1108" i="39"/>
  <c r="CZ1108" i="39" s="1"/>
  <c r="CX1108" i="39"/>
  <c r="CW1108" i="39"/>
  <c r="CO1108" i="39"/>
  <c r="AR1108" i="39"/>
  <c r="AQ1108" i="39" s="1"/>
  <c r="AN1108" i="39"/>
  <c r="DJ1108" i="39" s="1"/>
  <c r="AM1108" i="39"/>
  <c r="DI1107" i="39"/>
  <c r="DH1107" i="39"/>
  <c r="DG1107" i="39"/>
  <c r="DE1107" i="39"/>
  <c r="CY1107" i="39"/>
  <c r="CZ1107" i="39" s="1"/>
  <c r="CX1107" i="39"/>
  <c r="CO1107" i="39"/>
  <c r="CF1107" i="39"/>
  <c r="AR1107" i="39"/>
  <c r="AQ1107" i="39" s="1"/>
  <c r="AN1107" i="39"/>
  <c r="DJ1107" i="39" s="1"/>
  <c r="AM1107" i="39"/>
  <c r="CW1107" i="39" s="1"/>
  <c r="DH1106" i="39"/>
  <c r="DG1106" i="39"/>
  <c r="DE1106" i="39"/>
  <c r="CZ1106" i="39"/>
  <c r="CY1106" i="39"/>
  <c r="CX1106" i="39"/>
  <c r="DB1106" i="39" s="1"/>
  <c r="CO1106" i="39"/>
  <c r="AR1106" i="39"/>
  <c r="AQ1106" i="39"/>
  <c r="AN1106" i="39"/>
  <c r="AM1106" i="39"/>
  <c r="CW1106" i="39" s="1"/>
  <c r="DI1105" i="39"/>
  <c r="DH1105" i="39"/>
  <c r="DG1105" i="39"/>
  <c r="DE1105" i="39"/>
  <c r="CY1105" i="39"/>
  <c r="CZ1105" i="39" s="1"/>
  <c r="DB1105" i="39" s="1"/>
  <c r="CX1105" i="39"/>
  <c r="CO1105" i="39"/>
  <c r="CF1105" i="39"/>
  <c r="AR1105" i="39"/>
  <c r="AQ1105" i="39" s="1"/>
  <c r="AN1105" i="39"/>
  <c r="DJ1105" i="39" s="1"/>
  <c r="AM1105" i="39"/>
  <c r="CW1105" i="39" s="1"/>
  <c r="DH1104" i="39"/>
  <c r="DG1104" i="39"/>
  <c r="DE1104" i="39"/>
  <c r="CY1104" i="39"/>
  <c r="CZ1104" i="39" s="1"/>
  <c r="CX1104" i="39"/>
  <c r="CW1104" i="39"/>
  <c r="CO1104" i="39"/>
  <c r="AR1104" i="39"/>
  <c r="AQ1104" i="39" s="1"/>
  <c r="AN1104" i="39"/>
  <c r="DJ1104" i="39" s="1"/>
  <c r="AM1104" i="39"/>
  <c r="DH1103" i="39"/>
  <c r="DG1103" i="39"/>
  <c r="DE1103" i="39"/>
  <c r="DB1103" i="39"/>
  <c r="CY1103" i="39"/>
  <c r="CZ1103" i="39" s="1"/>
  <c r="CX1103" i="39"/>
  <c r="CO1103" i="39"/>
  <c r="CF1103" i="39"/>
  <c r="AR1103" i="39"/>
  <c r="AQ1103" i="39" s="1"/>
  <c r="AN1103" i="39"/>
  <c r="DJ1103" i="39" s="1"/>
  <c r="AM1103" i="39"/>
  <c r="CW1103" i="39" s="1"/>
  <c r="DH1102" i="39"/>
  <c r="DG1102" i="39"/>
  <c r="DE1102" i="39"/>
  <c r="CY1102" i="39"/>
  <c r="CZ1102" i="39" s="1"/>
  <c r="CX1102" i="39"/>
  <c r="CW1102" i="39"/>
  <c r="CO1102" i="39"/>
  <c r="AR1102" i="39"/>
  <c r="AQ1102" i="39" s="1"/>
  <c r="AN1102" i="39"/>
  <c r="AM1102" i="39"/>
  <c r="DI1101" i="39"/>
  <c r="DH1101" i="39"/>
  <c r="DG1101" i="39"/>
  <c r="DE1101" i="39"/>
  <c r="CY1101" i="39"/>
  <c r="CZ1101" i="39" s="1"/>
  <c r="CX1101" i="39"/>
  <c r="CO1101" i="39"/>
  <c r="CF1101" i="39"/>
  <c r="AR1101" i="39"/>
  <c r="AQ1101" i="39" s="1"/>
  <c r="AN1101" i="39"/>
  <c r="DJ1101" i="39" s="1"/>
  <c r="AM1101" i="39"/>
  <c r="CW1101" i="39" s="1"/>
  <c r="DH1100" i="39"/>
  <c r="DG1100" i="39"/>
  <c r="DE1100" i="39"/>
  <c r="CZ1100" i="39"/>
  <c r="CY1100" i="39"/>
  <c r="CX1100" i="39"/>
  <c r="CO1100" i="39"/>
  <c r="AR1100" i="39"/>
  <c r="AQ1100" i="39"/>
  <c r="AN1100" i="39"/>
  <c r="AM1100" i="39"/>
  <c r="CW1100" i="39" s="1"/>
  <c r="DH1099" i="39"/>
  <c r="DG1099" i="39"/>
  <c r="DE1099" i="39"/>
  <c r="DB1099" i="39"/>
  <c r="DC1099" i="39" s="1"/>
  <c r="CY1099" i="39"/>
  <c r="CZ1099" i="39" s="1"/>
  <c r="CX1099" i="39"/>
  <c r="CO1099" i="39"/>
  <c r="CF1099" i="39"/>
  <c r="AR1099" i="39"/>
  <c r="AQ1099" i="39" s="1"/>
  <c r="AN1099" i="39"/>
  <c r="DJ1099" i="39" s="1"/>
  <c r="AM1099" i="39"/>
  <c r="CW1099" i="39" s="1"/>
  <c r="DH1098" i="39"/>
  <c r="DG1098" i="39"/>
  <c r="DE1098" i="39"/>
  <c r="CZ1098" i="39"/>
  <c r="CY1098" i="39"/>
  <c r="CX1098" i="39"/>
  <c r="CO1098" i="39"/>
  <c r="AR1098" i="39"/>
  <c r="AQ1098" i="39"/>
  <c r="AN1098" i="39"/>
  <c r="AM1098" i="39"/>
  <c r="CW1098" i="39" s="1"/>
  <c r="DH1097" i="39"/>
  <c r="DG1097" i="39"/>
  <c r="DE1097" i="39"/>
  <c r="CY1097" i="39"/>
  <c r="CZ1097" i="39" s="1"/>
  <c r="CX1097" i="39"/>
  <c r="DB1097" i="39" s="1"/>
  <c r="CO1097" i="39"/>
  <c r="AR1097" i="39"/>
  <c r="AQ1097" i="39" s="1"/>
  <c r="AN1097" i="39"/>
  <c r="DJ1097" i="39" s="1"/>
  <c r="AM1097" i="39"/>
  <c r="CW1097" i="39" s="1"/>
  <c r="DH1096" i="39"/>
  <c r="DG1096" i="39"/>
  <c r="DE1096" i="39"/>
  <c r="CY1096" i="39"/>
  <c r="CZ1096" i="39" s="1"/>
  <c r="CX1096" i="39"/>
  <c r="CW1096" i="39"/>
  <c r="CO1096" i="39"/>
  <c r="AR1096" i="39"/>
  <c r="AQ1096" i="39" s="1"/>
  <c r="AN1096" i="39"/>
  <c r="AM1096" i="39"/>
  <c r="DI1095" i="39"/>
  <c r="DH1095" i="39"/>
  <c r="DG1095" i="39"/>
  <c r="DE1095" i="39"/>
  <c r="CY1095" i="39"/>
  <c r="CZ1095" i="39" s="1"/>
  <c r="CX1095" i="39"/>
  <c r="CO1095" i="39"/>
  <c r="AR1095" i="39"/>
  <c r="AQ1095" i="39" s="1"/>
  <c r="AN1095" i="39"/>
  <c r="DJ1095" i="39" s="1"/>
  <c r="AM1095" i="39"/>
  <c r="CW1095" i="39" s="1"/>
  <c r="DH1094" i="39"/>
  <c r="DG1094" i="39"/>
  <c r="DE1094" i="39"/>
  <c r="CZ1094" i="39"/>
  <c r="CY1094" i="39"/>
  <c r="CX1094" i="39"/>
  <c r="CO1094" i="39"/>
  <c r="AR1094" i="39"/>
  <c r="AQ1094" i="39"/>
  <c r="AN1094" i="39"/>
  <c r="AM1094" i="39"/>
  <c r="CW1094" i="39" s="1"/>
  <c r="DH1093" i="39"/>
  <c r="DG1093" i="39"/>
  <c r="DE1093" i="39"/>
  <c r="CY1093" i="39"/>
  <c r="CZ1093" i="39" s="1"/>
  <c r="CX1093" i="39"/>
  <c r="DB1093" i="39" s="1"/>
  <c r="DC1093" i="39" s="1"/>
  <c r="CO1093" i="39"/>
  <c r="CF1093" i="39"/>
  <c r="AR1093" i="39"/>
  <c r="AQ1093" i="39" s="1"/>
  <c r="AN1093" i="39"/>
  <c r="DJ1093" i="39" s="1"/>
  <c r="AM1093" i="39"/>
  <c r="CW1093" i="39" s="1"/>
  <c r="DH1092" i="39"/>
  <c r="DG1092" i="39"/>
  <c r="DE1092" i="39"/>
  <c r="CY1092" i="39"/>
  <c r="CZ1092" i="39" s="1"/>
  <c r="CX1092" i="39"/>
  <c r="CW1092" i="39"/>
  <c r="CO1092" i="39"/>
  <c r="AR1092" i="39"/>
  <c r="AQ1092" i="39" s="1"/>
  <c r="AN1092" i="39"/>
  <c r="AM1092" i="39"/>
  <c r="DI1091" i="39"/>
  <c r="DH1091" i="39"/>
  <c r="DG1091" i="39"/>
  <c r="DE1091" i="39"/>
  <c r="CY1091" i="39"/>
  <c r="CZ1091" i="39" s="1"/>
  <c r="CX1091" i="39"/>
  <c r="DB1091" i="39" s="1"/>
  <c r="DC1091" i="39" s="1"/>
  <c r="CO1091" i="39"/>
  <c r="AR1091" i="39"/>
  <c r="AQ1091" i="39" s="1"/>
  <c r="AN1091" i="39"/>
  <c r="DJ1091" i="39" s="1"/>
  <c r="AM1091" i="39"/>
  <c r="CW1091" i="39" s="1"/>
  <c r="DH1090" i="39"/>
  <c r="DG1090" i="39"/>
  <c r="DE1090" i="39"/>
  <c r="CY1090" i="39"/>
  <c r="CZ1090" i="39" s="1"/>
  <c r="CX1090" i="39"/>
  <c r="CW1090" i="39"/>
  <c r="CO1090" i="39"/>
  <c r="AR1090" i="39"/>
  <c r="AQ1090" i="39" s="1"/>
  <c r="AN1090" i="39"/>
  <c r="AM1090" i="39"/>
  <c r="DH1089" i="39"/>
  <c r="DG1089" i="39"/>
  <c r="DE1089" i="39"/>
  <c r="CY1089" i="39"/>
  <c r="CZ1089" i="39" s="1"/>
  <c r="CX1089" i="39"/>
  <c r="DB1089" i="39" s="1"/>
  <c r="CO1089" i="39"/>
  <c r="AR1089" i="39"/>
  <c r="AQ1089" i="39" s="1"/>
  <c r="AN1089" i="39"/>
  <c r="DJ1089" i="39" s="1"/>
  <c r="AM1089" i="39"/>
  <c r="CW1089" i="39" s="1"/>
  <c r="DH1088" i="39"/>
  <c r="DG1088" i="39"/>
  <c r="DE1088" i="39"/>
  <c r="CZ1088" i="39"/>
  <c r="CY1088" i="39"/>
  <c r="CX1088" i="39"/>
  <c r="CO1088" i="39"/>
  <c r="AR1088" i="39"/>
  <c r="AQ1088" i="39"/>
  <c r="AN1088" i="39"/>
  <c r="AM1088" i="39"/>
  <c r="CW1088" i="39" s="1"/>
  <c r="DH1087" i="39"/>
  <c r="DG1087" i="39"/>
  <c r="DE1087" i="39"/>
  <c r="CY1087" i="39"/>
  <c r="CZ1087" i="39" s="1"/>
  <c r="CX1087" i="39"/>
  <c r="CO1087" i="39"/>
  <c r="AR1087" i="39"/>
  <c r="AQ1087" i="39" s="1"/>
  <c r="AN1087" i="39"/>
  <c r="DJ1087" i="39" s="1"/>
  <c r="AM1087" i="39"/>
  <c r="CW1087" i="39" s="1"/>
  <c r="DH1086" i="39"/>
  <c r="DG1086" i="39"/>
  <c r="DE1086" i="39"/>
  <c r="CY1086" i="39"/>
  <c r="CZ1086" i="39" s="1"/>
  <c r="CX1086" i="39"/>
  <c r="CW1086" i="39"/>
  <c r="CO1086" i="39"/>
  <c r="AR1086" i="39"/>
  <c r="AQ1086" i="39" s="1"/>
  <c r="AN1086" i="39"/>
  <c r="AM1086" i="39"/>
  <c r="DI1085" i="39"/>
  <c r="DH1085" i="39"/>
  <c r="DG1085" i="39"/>
  <c r="DE1085" i="39"/>
  <c r="CY1085" i="39"/>
  <c r="CZ1085" i="39" s="1"/>
  <c r="CX1085" i="39"/>
  <c r="CO1085" i="39"/>
  <c r="AR1085" i="39"/>
  <c r="AQ1085" i="39" s="1"/>
  <c r="AN1085" i="39"/>
  <c r="DJ1085" i="39" s="1"/>
  <c r="AM1085" i="39"/>
  <c r="CW1085" i="39" s="1"/>
  <c r="DH1084" i="39"/>
  <c r="DG1084" i="39"/>
  <c r="DE1084" i="39"/>
  <c r="CZ1084" i="39"/>
  <c r="CY1084" i="39"/>
  <c r="CX1084" i="39"/>
  <c r="CO1084" i="39"/>
  <c r="AR1084" i="39"/>
  <c r="AQ1084" i="39" s="1"/>
  <c r="AN1084" i="39"/>
  <c r="AM1084" i="39"/>
  <c r="CW1084" i="39" s="1"/>
  <c r="DI1083" i="39"/>
  <c r="DH1083" i="39"/>
  <c r="DG1083" i="39"/>
  <c r="DE1083" i="39"/>
  <c r="CY1083" i="39"/>
  <c r="CZ1083" i="39" s="1"/>
  <c r="CX1083" i="39"/>
  <c r="CO1083" i="39"/>
  <c r="CF1083" i="39"/>
  <c r="AR1083" i="39"/>
  <c r="AQ1083" i="39"/>
  <c r="AN1083" i="39"/>
  <c r="DJ1083" i="39" s="1"/>
  <c r="AM1083" i="39"/>
  <c r="CW1083" i="39" s="1"/>
  <c r="DH1082" i="39"/>
  <c r="DG1082" i="39"/>
  <c r="DE1082" i="39"/>
  <c r="CY1082" i="39"/>
  <c r="CZ1082" i="39" s="1"/>
  <c r="CX1082" i="39"/>
  <c r="CW1082" i="39"/>
  <c r="CO1082" i="39"/>
  <c r="AR1082" i="39"/>
  <c r="AQ1082" i="39" s="1"/>
  <c r="AN1082" i="39"/>
  <c r="DJ1082" i="39" s="1"/>
  <c r="AM1082" i="39"/>
  <c r="DI1081" i="39"/>
  <c r="DH1081" i="39"/>
  <c r="DG1081" i="39"/>
  <c r="DE1081" i="39"/>
  <c r="CY1081" i="39"/>
  <c r="CZ1081" i="39" s="1"/>
  <c r="DB1081" i="39" s="1"/>
  <c r="DC1081" i="39" s="1"/>
  <c r="CX1081" i="39"/>
  <c r="CO1081" i="39"/>
  <c r="CF1081" i="39"/>
  <c r="AR1081" i="39"/>
  <c r="AQ1081" i="39"/>
  <c r="AN1081" i="39"/>
  <c r="DJ1081" i="39" s="1"/>
  <c r="AM1081" i="39"/>
  <c r="CW1081" i="39" s="1"/>
  <c r="DI1080" i="39"/>
  <c r="DH1080" i="39"/>
  <c r="DG1080" i="39"/>
  <c r="DE1080" i="39"/>
  <c r="CY1080" i="39"/>
  <c r="CZ1080" i="39" s="1"/>
  <c r="CX1080" i="39"/>
  <c r="CW1080" i="39"/>
  <c r="CO1080" i="39"/>
  <c r="CF1080" i="39"/>
  <c r="AR1080" i="39"/>
  <c r="AQ1080" i="39"/>
  <c r="AN1080" i="39"/>
  <c r="DJ1080" i="39" s="1"/>
  <c r="AM1080" i="39"/>
  <c r="DI1079" i="39"/>
  <c r="DH1079" i="39"/>
  <c r="DG1079" i="39"/>
  <c r="DE1079" i="39"/>
  <c r="CY1079" i="39"/>
  <c r="CZ1079" i="39" s="1"/>
  <c r="CX1079" i="39"/>
  <c r="DB1079" i="39" s="1"/>
  <c r="DC1079" i="39" s="1"/>
  <c r="CO1079" i="39"/>
  <c r="CF1079" i="39"/>
  <c r="AR1079" i="39"/>
  <c r="AQ1079" i="39" s="1"/>
  <c r="AN1079" i="39"/>
  <c r="DJ1079" i="39" s="1"/>
  <c r="AM1079" i="39"/>
  <c r="CW1079" i="39" s="1"/>
  <c r="DI1078" i="39"/>
  <c r="DH1078" i="39"/>
  <c r="DG1078" i="39"/>
  <c r="DE1078" i="39"/>
  <c r="CY1078" i="39"/>
  <c r="CZ1078" i="39" s="1"/>
  <c r="CX1078" i="39"/>
  <c r="CO1078" i="39"/>
  <c r="AR1078" i="39"/>
  <c r="AQ1078" i="39" s="1"/>
  <c r="AN1078" i="39"/>
  <c r="DJ1078" i="39" s="1"/>
  <c r="AM1078" i="39"/>
  <c r="CW1078" i="39" s="1"/>
  <c r="DI1077" i="39"/>
  <c r="DH1077" i="39"/>
  <c r="DG1077" i="39"/>
  <c r="DE1077" i="39"/>
  <c r="CY1077" i="39"/>
  <c r="CZ1077" i="39" s="1"/>
  <c r="CX1077" i="39"/>
  <c r="CO1077" i="39"/>
  <c r="CF1077" i="39"/>
  <c r="AR1077" i="39"/>
  <c r="AQ1077" i="39" s="1"/>
  <c r="AN1077" i="39"/>
  <c r="DJ1077" i="39" s="1"/>
  <c r="AM1077" i="39"/>
  <c r="CW1077" i="39" s="1"/>
  <c r="DH1076" i="39"/>
  <c r="DG1076" i="39"/>
  <c r="DE1076" i="39"/>
  <c r="CY1076" i="39"/>
  <c r="CZ1076" i="39" s="1"/>
  <c r="CX1076" i="39"/>
  <c r="CW1076" i="39"/>
  <c r="CO1076" i="39"/>
  <c r="AR1076" i="39"/>
  <c r="AQ1076" i="39" s="1"/>
  <c r="AN1076" i="39"/>
  <c r="DJ1076" i="39" s="1"/>
  <c r="AM1076" i="39"/>
  <c r="DI1075" i="39"/>
  <c r="DH1075" i="39"/>
  <c r="DG1075" i="39"/>
  <c r="DE1075" i="39"/>
  <c r="CY1075" i="39"/>
  <c r="CZ1075" i="39" s="1"/>
  <c r="CX1075" i="39"/>
  <c r="CO1075" i="39"/>
  <c r="CF1075" i="39"/>
  <c r="AR1075" i="39"/>
  <c r="AQ1075" i="39" s="1"/>
  <c r="AN1075" i="39"/>
  <c r="DJ1075" i="39" s="1"/>
  <c r="AM1075" i="39"/>
  <c r="CW1075" i="39" s="1"/>
  <c r="DH1074" i="39"/>
  <c r="DG1074" i="39"/>
  <c r="DE1074" i="39"/>
  <c r="CY1074" i="39"/>
  <c r="CZ1074" i="39" s="1"/>
  <c r="CX1074" i="39"/>
  <c r="CW1074" i="39"/>
  <c r="CO1074" i="39"/>
  <c r="AR1074" i="39"/>
  <c r="AQ1074" i="39" s="1"/>
  <c r="AN1074" i="39"/>
  <c r="DJ1074" i="39" s="1"/>
  <c r="AM1074" i="39"/>
  <c r="DI1073" i="39"/>
  <c r="DH1073" i="39"/>
  <c r="DG1073" i="39"/>
  <c r="DE1073" i="39"/>
  <c r="CY1073" i="39"/>
  <c r="CZ1073" i="39" s="1"/>
  <c r="CX1073" i="39"/>
  <c r="CO1073" i="39"/>
  <c r="CF1073" i="39"/>
  <c r="AR1073" i="39"/>
  <c r="AQ1073" i="39" s="1"/>
  <c r="AN1073" i="39"/>
  <c r="DJ1073" i="39" s="1"/>
  <c r="AM1073" i="39"/>
  <c r="CW1073" i="39" s="1"/>
  <c r="DH1072" i="39"/>
  <c r="DG1072" i="39"/>
  <c r="DE1072" i="39"/>
  <c r="CY1072" i="39"/>
  <c r="CZ1072" i="39" s="1"/>
  <c r="CX1072" i="39"/>
  <c r="CW1072" i="39"/>
  <c r="CO1072" i="39"/>
  <c r="AR1072" i="39"/>
  <c r="AQ1072" i="39" s="1"/>
  <c r="AN1072" i="39"/>
  <c r="DJ1072" i="39" s="1"/>
  <c r="AM1072" i="39"/>
  <c r="DI1071" i="39"/>
  <c r="DH1071" i="39"/>
  <c r="DG1071" i="39"/>
  <c r="DE1071" i="39"/>
  <c r="CY1071" i="39"/>
  <c r="CZ1071" i="39" s="1"/>
  <c r="CX1071" i="39"/>
  <c r="CO1071" i="39"/>
  <c r="CF1071" i="39"/>
  <c r="AR1071" i="39"/>
  <c r="AQ1071" i="39" s="1"/>
  <c r="AN1071" i="39"/>
  <c r="DJ1071" i="39" s="1"/>
  <c r="AM1071" i="39"/>
  <c r="CW1071" i="39" s="1"/>
  <c r="DH1070" i="39"/>
  <c r="DG1070" i="39"/>
  <c r="DE1070" i="39"/>
  <c r="CY1070" i="39"/>
  <c r="CZ1070" i="39" s="1"/>
  <c r="CX1070" i="39"/>
  <c r="CW1070" i="39"/>
  <c r="CO1070" i="39"/>
  <c r="AR1070" i="39"/>
  <c r="AQ1070" i="39" s="1"/>
  <c r="AN1070" i="39"/>
  <c r="DJ1070" i="39" s="1"/>
  <c r="AM1070" i="39"/>
  <c r="DI1069" i="39"/>
  <c r="DH1069" i="39"/>
  <c r="DG1069" i="39"/>
  <c r="DE1069" i="39"/>
  <c r="DC1069" i="39"/>
  <c r="CY1069" i="39"/>
  <c r="CZ1069" i="39" s="1"/>
  <c r="CX1069" i="39"/>
  <c r="DB1069" i="39" s="1"/>
  <c r="CO1069" i="39"/>
  <c r="CF1069" i="39"/>
  <c r="AR1069" i="39"/>
  <c r="AQ1069" i="39" s="1"/>
  <c r="AN1069" i="39"/>
  <c r="DJ1069" i="39" s="1"/>
  <c r="AM1069" i="39"/>
  <c r="CW1069" i="39" s="1"/>
  <c r="DH1068" i="39"/>
  <c r="DG1068" i="39"/>
  <c r="DE1068" i="39"/>
  <c r="CZ1068" i="39"/>
  <c r="CY1068" i="39"/>
  <c r="CX1068" i="39"/>
  <c r="CO1068" i="39"/>
  <c r="AR1068" i="39"/>
  <c r="AQ1068" i="39"/>
  <c r="AN1068" i="39"/>
  <c r="DJ1068" i="39" s="1"/>
  <c r="AM1068" i="39"/>
  <c r="CW1068" i="39" s="1"/>
  <c r="DH1067" i="39"/>
  <c r="DG1067" i="39"/>
  <c r="DE1067" i="39"/>
  <c r="CY1067" i="39"/>
  <c r="CZ1067" i="39" s="1"/>
  <c r="CX1067" i="39"/>
  <c r="CO1067" i="39"/>
  <c r="CF1067" i="39"/>
  <c r="AR1067" i="39"/>
  <c r="AQ1067" i="39" s="1"/>
  <c r="AN1067" i="39"/>
  <c r="DJ1067" i="39" s="1"/>
  <c r="AM1067" i="39"/>
  <c r="CW1067" i="39" s="1"/>
  <c r="DH1066" i="39"/>
  <c r="DG1066" i="39"/>
  <c r="DE1066" i="39"/>
  <c r="CZ1066" i="39"/>
  <c r="CY1066" i="39"/>
  <c r="CX1066" i="39"/>
  <c r="CO1066" i="39"/>
  <c r="AR1066" i="39"/>
  <c r="AQ1066" i="39"/>
  <c r="AN1066" i="39"/>
  <c r="DJ1066" i="39" s="1"/>
  <c r="AM1066" i="39"/>
  <c r="CW1066" i="39" s="1"/>
  <c r="DH1065" i="39"/>
  <c r="DG1065" i="39"/>
  <c r="DE1065" i="39"/>
  <c r="CY1065" i="39"/>
  <c r="CZ1065" i="39" s="1"/>
  <c r="CX1065" i="39"/>
  <c r="DB1065" i="39" s="1"/>
  <c r="DC1065" i="39" s="1"/>
  <c r="CO1065" i="39"/>
  <c r="CF1065" i="39"/>
  <c r="AR1065" i="39"/>
  <c r="AQ1065" i="39" s="1"/>
  <c r="AN1065" i="39"/>
  <c r="DJ1065" i="39" s="1"/>
  <c r="AM1065" i="39"/>
  <c r="CW1065" i="39" s="1"/>
  <c r="DH1064" i="39"/>
  <c r="DG1064" i="39"/>
  <c r="DE1064" i="39"/>
  <c r="CZ1064" i="39"/>
  <c r="CY1064" i="39"/>
  <c r="CX1064" i="39"/>
  <c r="CO1064" i="39"/>
  <c r="AR1064" i="39"/>
  <c r="AQ1064" i="39"/>
  <c r="AN1064" i="39"/>
  <c r="DJ1064" i="39" s="1"/>
  <c r="AM1064" i="39"/>
  <c r="CW1064" i="39" s="1"/>
  <c r="DH1063" i="39"/>
  <c r="DG1063" i="39"/>
  <c r="DE1063" i="39"/>
  <c r="CY1063" i="39"/>
  <c r="CZ1063" i="39" s="1"/>
  <c r="CX1063" i="39"/>
  <c r="CO1063" i="39"/>
  <c r="CF1063" i="39"/>
  <c r="AR1063" i="39"/>
  <c r="AQ1063" i="39" s="1"/>
  <c r="AN1063" i="39"/>
  <c r="DJ1063" i="39" s="1"/>
  <c r="AM1063" i="39"/>
  <c r="CW1063" i="39" s="1"/>
  <c r="DH1062" i="39"/>
  <c r="DG1062" i="39"/>
  <c r="DE1062" i="39"/>
  <c r="CZ1062" i="39"/>
  <c r="CY1062" i="39"/>
  <c r="CX1062" i="39"/>
  <c r="CO1062" i="39"/>
  <c r="AR1062" i="39"/>
  <c r="AQ1062" i="39"/>
  <c r="AN1062" i="39"/>
  <c r="DJ1062" i="39" s="1"/>
  <c r="AM1062" i="39"/>
  <c r="CW1062" i="39" s="1"/>
  <c r="DH1061" i="39"/>
  <c r="DG1061" i="39"/>
  <c r="DE1061" i="39"/>
  <c r="CY1061" i="39"/>
  <c r="CZ1061" i="39" s="1"/>
  <c r="CX1061" i="39"/>
  <c r="CO1061" i="39"/>
  <c r="AR1061" i="39"/>
  <c r="AQ1061" i="39" s="1"/>
  <c r="AN1061" i="39"/>
  <c r="DJ1061" i="39" s="1"/>
  <c r="AM1061" i="39"/>
  <c r="CW1061" i="39" s="1"/>
  <c r="DH1060" i="39"/>
  <c r="DG1060" i="39"/>
  <c r="DE1060" i="39"/>
  <c r="CY1060" i="39"/>
  <c r="CZ1060" i="39" s="1"/>
  <c r="CX1060" i="39"/>
  <c r="CW1060" i="39"/>
  <c r="CO1060" i="39"/>
  <c r="AR1060" i="39"/>
  <c r="AQ1060" i="39" s="1"/>
  <c r="AN1060" i="39"/>
  <c r="DJ1060" i="39" s="1"/>
  <c r="AM1060" i="39"/>
  <c r="DI1059" i="39"/>
  <c r="DH1059" i="39"/>
  <c r="DG1059" i="39"/>
  <c r="DE1059" i="39"/>
  <c r="CY1059" i="39"/>
  <c r="CZ1059" i="39" s="1"/>
  <c r="CX1059" i="39"/>
  <c r="CO1059" i="39"/>
  <c r="AR1059" i="39"/>
  <c r="AQ1059" i="39" s="1"/>
  <c r="AN1059" i="39"/>
  <c r="DJ1059" i="39" s="1"/>
  <c r="AM1059" i="39"/>
  <c r="CW1059" i="39" s="1"/>
  <c r="DH1058" i="39"/>
  <c r="DG1058" i="39"/>
  <c r="DE1058" i="39"/>
  <c r="CY1058" i="39"/>
  <c r="CZ1058" i="39" s="1"/>
  <c r="CX1058" i="39"/>
  <c r="CW1058" i="39"/>
  <c r="CO1058" i="39"/>
  <c r="AR1058" i="39"/>
  <c r="AQ1058" i="39" s="1"/>
  <c r="AN1058" i="39"/>
  <c r="DJ1058" i="39" s="1"/>
  <c r="AM1058" i="39"/>
  <c r="DI1057" i="39"/>
  <c r="DH1057" i="39"/>
  <c r="DG1057" i="39"/>
  <c r="DE1057" i="39"/>
  <c r="CY1057" i="39"/>
  <c r="CZ1057" i="39" s="1"/>
  <c r="CX1057" i="39"/>
  <c r="CO1057" i="39"/>
  <c r="AR1057" i="39"/>
  <c r="AQ1057" i="39" s="1"/>
  <c r="AN1057" i="39"/>
  <c r="DJ1057" i="39" s="1"/>
  <c r="AM1057" i="39"/>
  <c r="CW1057" i="39" s="1"/>
  <c r="DH1056" i="39"/>
  <c r="DG1056" i="39"/>
  <c r="DE1056" i="39"/>
  <c r="CY1056" i="39"/>
  <c r="CZ1056" i="39" s="1"/>
  <c r="CX1056" i="39"/>
  <c r="CW1056" i="39"/>
  <c r="CO1056" i="39"/>
  <c r="AR1056" i="39"/>
  <c r="AQ1056" i="39" s="1"/>
  <c r="AN1056" i="39"/>
  <c r="DJ1056" i="39" s="1"/>
  <c r="AM1056" i="39"/>
  <c r="DI1055" i="39"/>
  <c r="DH1055" i="39"/>
  <c r="DG1055" i="39"/>
  <c r="DE1055" i="39"/>
  <c r="CY1055" i="39"/>
  <c r="CZ1055" i="39" s="1"/>
  <c r="CX1055" i="39"/>
  <c r="CO1055" i="39"/>
  <c r="AR1055" i="39"/>
  <c r="AQ1055" i="39" s="1"/>
  <c r="AN1055" i="39"/>
  <c r="DJ1055" i="39" s="1"/>
  <c r="AM1055" i="39"/>
  <c r="CW1055" i="39" s="1"/>
  <c r="DH1054" i="39"/>
  <c r="DG1054" i="39"/>
  <c r="DE1054" i="39"/>
  <c r="CY1054" i="39"/>
  <c r="CZ1054" i="39" s="1"/>
  <c r="CX1054" i="39"/>
  <c r="CW1054" i="39"/>
  <c r="CO1054" i="39"/>
  <c r="AR1054" i="39"/>
  <c r="AQ1054" i="39" s="1"/>
  <c r="AN1054" i="39"/>
  <c r="DJ1054" i="39" s="1"/>
  <c r="AM1054" i="39"/>
  <c r="DH1053" i="39"/>
  <c r="DG1053" i="39"/>
  <c r="DE1053" i="39"/>
  <c r="CY1053" i="39"/>
  <c r="CZ1053" i="39" s="1"/>
  <c r="CX1053" i="39"/>
  <c r="DB1053" i="39" s="1"/>
  <c r="DC1053" i="39" s="1"/>
  <c r="CO1053" i="39"/>
  <c r="AR1053" i="39"/>
  <c r="AQ1053" i="39" s="1"/>
  <c r="AN1053" i="39"/>
  <c r="DJ1053" i="39" s="1"/>
  <c r="AM1053" i="39"/>
  <c r="CW1053" i="39" s="1"/>
  <c r="DH1052" i="39"/>
  <c r="DG1052" i="39"/>
  <c r="DE1052" i="39"/>
  <c r="CZ1052" i="39"/>
  <c r="CY1052" i="39"/>
  <c r="CX1052" i="39"/>
  <c r="DB1052" i="39" s="1"/>
  <c r="CO1052" i="39"/>
  <c r="AR1052" i="39"/>
  <c r="AQ1052" i="39"/>
  <c r="AN1052" i="39"/>
  <c r="DJ1052" i="39" s="1"/>
  <c r="AM1052" i="39"/>
  <c r="CW1052" i="39" s="1"/>
  <c r="DH1051" i="39"/>
  <c r="DG1051" i="39"/>
  <c r="DE1051" i="39"/>
  <c r="CY1051" i="39"/>
  <c r="CZ1051" i="39" s="1"/>
  <c r="CX1051" i="39"/>
  <c r="CO1051" i="39"/>
  <c r="AR1051" i="39"/>
  <c r="AQ1051" i="39" s="1"/>
  <c r="AN1051" i="39"/>
  <c r="DJ1051" i="39" s="1"/>
  <c r="AM1051" i="39"/>
  <c r="CW1051" i="39" s="1"/>
  <c r="DH1050" i="39"/>
  <c r="DG1050" i="39"/>
  <c r="DE1050" i="39"/>
  <c r="CZ1050" i="39"/>
  <c r="CY1050" i="39"/>
  <c r="CX1050" i="39"/>
  <c r="DB1050" i="39" s="1"/>
  <c r="CO1050" i="39"/>
  <c r="AR1050" i="39"/>
  <c r="AQ1050" i="39"/>
  <c r="AN1050" i="39"/>
  <c r="DJ1050" i="39" s="1"/>
  <c r="AM1050" i="39"/>
  <c r="CW1050" i="39" s="1"/>
  <c r="DH1049" i="39"/>
  <c r="DG1049" i="39"/>
  <c r="DE1049" i="39"/>
  <c r="CY1049" i="39"/>
  <c r="CZ1049" i="39" s="1"/>
  <c r="CX1049" i="39"/>
  <c r="DB1049" i="39" s="1"/>
  <c r="DC1049" i="39" s="1"/>
  <c r="CO1049" i="39"/>
  <c r="AR1049" i="39"/>
  <c r="AQ1049" i="39" s="1"/>
  <c r="AN1049" i="39"/>
  <c r="DJ1049" i="39" s="1"/>
  <c r="AM1049" i="39"/>
  <c r="CW1049" i="39" s="1"/>
  <c r="DH1048" i="39"/>
  <c r="DG1048" i="39"/>
  <c r="DE1048" i="39"/>
  <c r="CZ1048" i="39"/>
  <c r="CY1048" i="39"/>
  <c r="CX1048" i="39"/>
  <c r="DB1048" i="39" s="1"/>
  <c r="CO1048" i="39"/>
  <c r="AR1048" i="39"/>
  <c r="AQ1048" i="39"/>
  <c r="AN1048" i="39"/>
  <c r="DJ1048" i="39" s="1"/>
  <c r="AM1048" i="39"/>
  <c r="CW1048" i="39" s="1"/>
  <c r="DH1047" i="39"/>
  <c r="DG1047" i="39"/>
  <c r="DE1047" i="39"/>
  <c r="CY1047" i="39"/>
  <c r="CZ1047" i="39" s="1"/>
  <c r="CX1047" i="39"/>
  <c r="CO1047" i="39"/>
  <c r="AR1047" i="39"/>
  <c r="AQ1047" i="39" s="1"/>
  <c r="AN1047" i="39"/>
  <c r="DJ1047" i="39" s="1"/>
  <c r="AM1047" i="39"/>
  <c r="CW1047" i="39" s="1"/>
  <c r="DH1046" i="39"/>
  <c r="DG1046" i="39"/>
  <c r="DE1046" i="39"/>
  <c r="CZ1046" i="39"/>
  <c r="CY1046" i="39"/>
  <c r="CX1046" i="39"/>
  <c r="DB1046" i="39" s="1"/>
  <c r="CO1046" i="39"/>
  <c r="AR1046" i="39"/>
  <c r="AQ1046" i="39"/>
  <c r="AN1046" i="39"/>
  <c r="DJ1046" i="39" s="1"/>
  <c r="AM1046" i="39"/>
  <c r="CW1046" i="39" s="1"/>
  <c r="DI1045" i="39"/>
  <c r="DH1045" i="39"/>
  <c r="DG1045" i="39"/>
  <c r="DE1045" i="39"/>
  <c r="CY1045" i="39"/>
  <c r="CZ1045" i="39" s="1"/>
  <c r="CX1045" i="39"/>
  <c r="CO1045" i="39"/>
  <c r="CF1045" i="39"/>
  <c r="AR1045" i="39"/>
  <c r="AQ1045" i="39" s="1"/>
  <c r="AN1045" i="39"/>
  <c r="DJ1045" i="39" s="1"/>
  <c r="AM1045" i="39"/>
  <c r="CW1045" i="39" s="1"/>
  <c r="DH1044" i="39"/>
  <c r="DG1044" i="39"/>
  <c r="DE1044" i="39"/>
  <c r="CY1044" i="39"/>
  <c r="CZ1044" i="39" s="1"/>
  <c r="CX1044" i="39"/>
  <c r="CW1044" i="39"/>
  <c r="CO1044" i="39"/>
  <c r="AR1044" i="39"/>
  <c r="AQ1044" i="39" s="1"/>
  <c r="AN1044" i="39"/>
  <c r="DJ1044" i="39" s="1"/>
  <c r="AM1044" i="39"/>
  <c r="DI1043" i="39"/>
  <c r="DH1043" i="39"/>
  <c r="DG1043" i="39"/>
  <c r="DE1043" i="39"/>
  <c r="CY1043" i="39"/>
  <c r="CZ1043" i="39" s="1"/>
  <c r="CX1043" i="39"/>
  <c r="CO1043" i="39"/>
  <c r="CF1043" i="39"/>
  <c r="AR1043" i="39"/>
  <c r="AQ1043" i="39" s="1"/>
  <c r="AN1043" i="39"/>
  <c r="DJ1043" i="39" s="1"/>
  <c r="AM1043" i="39"/>
  <c r="CW1043" i="39" s="1"/>
  <c r="DH1042" i="39"/>
  <c r="DG1042" i="39"/>
  <c r="DE1042" i="39"/>
  <c r="CY1042" i="39"/>
  <c r="CZ1042" i="39" s="1"/>
  <c r="CX1042" i="39"/>
  <c r="CW1042" i="39"/>
  <c r="CO1042" i="39"/>
  <c r="AR1042" i="39"/>
  <c r="AQ1042" i="39" s="1"/>
  <c r="AN1042" i="39"/>
  <c r="AM1042" i="39"/>
  <c r="DI1041" i="39"/>
  <c r="DH1041" i="39"/>
  <c r="DG1041" i="39"/>
  <c r="DE1041" i="39"/>
  <c r="CY1041" i="39"/>
  <c r="CZ1041" i="39" s="1"/>
  <c r="CX1041" i="39"/>
  <c r="CO1041" i="39"/>
  <c r="CF1041" i="39"/>
  <c r="AR1041" i="39"/>
  <c r="AQ1041" i="39" s="1"/>
  <c r="AN1041" i="39"/>
  <c r="DJ1041" i="39" s="1"/>
  <c r="AM1041" i="39"/>
  <c r="CW1041" i="39" s="1"/>
  <c r="DH1040" i="39"/>
  <c r="DG1040" i="39"/>
  <c r="DE1040" i="39"/>
  <c r="CZ1040" i="39"/>
  <c r="CY1040" i="39"/>
  <c r="CX1040" i="39"/>
  <c r="DB1040" i="39" s="1"/>
  <c r="CO1040" i="39"/>
  <c r="AR1040" i="39"/>
  <c r="AQ1040" i="39"/>
  <c r="AN1040" i="39"/>
  <c r="AM1040" i="39"/>
  <c r="CW1040" i="39" s="1"/>
  <c r="DI1039" i="39"/>
  <c r="DH1039" i="39"/>
  <c r="DG1039" i="39"/>
  <c r="DE1039" i="39"/>
  <c r="CY1039" i="39"/>
  <c r="CZ1039" i="39" s="1"/>
  <c r="CX1039" i="39"/>
  <c r="CO1039" i="39"/>
  <c r="CF1039" i="39"/>
  <c r="AR1039" i="39"/>
  <c r="AQ1039" i="39" s="1"/>
  <c r="AN1039" i="39"/>
  <c r="DJ1039" i="39" s="1"/>
  <c r="AM1039" i="39"/>
  <c r="CW1039" i="39" s="1"/>
  <c r="DH1038" i="39"/>
  <c r="DG1038" i="39"/>
  <c r="DE1038" i="39"/>
  <c r="CY1038" i="39"/>
  <c r="CZ1038" i="39" s="1"/>
  <c r="CX1038" i="39"/>
  <c r="CW1038" i="39"/>
  <c r="CO1038" i="39"/>
  <c r="AR1038" i="39"/>
  <c r="AQ1038" i="39" s="1"/>
  <c r="AN1038" i="39"/>
  <c r="AM1038" i="39"/>
  <c r="DI1037" i="39"/>
  <c r="DH1037" i="39"/>
  <c r="DG1037" i="39"/>
  <c r="DE1037" i="39"/>
  <c r="CY1037" i="39"/>
  <c r="CZ1037" i="39" s="1"/>
  <c r="CX1037" i="39"/>
  <c r="CO1037" i="39"/>
  <c r="CF1037" i="39"/>
  <c r="AR1037" i="39"/>
  <c r="AQ1037" i="39" s="1"/>
  <c r="AN1037" i="39"/>
  <c r="DJ1037" i="39" s="1"/>
  <c r="AM1037" i="39"/>
  <c r="CW1037" i="39" s="1"/>
  <c r="DH1036" i="39"/>
  <c r="DG1036" i="39"/>
  <c r="DE1036" i="39"/>
  <c r="CZ1036" i="39"/>
  <c r="CY1036" i="39"/>
  <c r="CX1036" i="39"/>
  <c r="CO1036" i="39"/>
  <c r="AR1036" i="39"/>
  <c r="AQ1036" i="39"/>
  <c r="AN1036" i="39"/>
  <c r="AM1036" i="39"/>
  <c r="CW1036" i="39" s="1"/>
  <c r="DH1035" i="39"/>
  <c r="DG1035" i="39"/>
  <c r="DE1035" i="39"/>
  <c r="CY1035" i="39"/>
  <c r="CZ1035" i="39" s="1"/>
  <c r="CX1035" i="39"/>
  <c r="DB1035" i="39" s="1"/>
  <c r="DC1035" i="39" s="1"/>
  <c r="CO1035" i="39"/>
  <c r="AR1035" i="39"/>
  <c r="AQ1035" i="39" s="1"/>
  <c r="AN1035" i="39"/>
  <c r="DJ1035" i="39" s="1"/>
  <c r="AM1035" i="39"/>
  <c r="CW1035" i="39" s="1"/>
  <c r="DH1034" i="39"/>
  <c r="DG1034" i="39"/>
  <c r="DE1034" i="39"/>
  <c r="CZ1034" i="39"/>
  <c r="CY1034" i="39"/>
  <c r="CX1034" i="39"/>
  <c r="DB1034" i="39" s="1"/>
  <c r="CO1034" i="39"/>
  <c r="AR1034" i="39"/>
  <c r="AQ1034" i="39"/>
  <c r="AN1034" i="39"/>
  <c r="AM1034" i="39"/>
  <c r="CW1034" i="39" s="1"/>
  <c r="DH1033" i="39"/>
  <c r="DG1033" i="39"/>
  <c r="DE1033" i="39"/>
  <c r="CY1033" i="39"/>
  <c r="CZ1033" i="39" s="1"/>
  <c r="CX1033" i="39"/>
  <c r="CO1033" i="39"/>
  <c r="AR1033" i="39"/>
  <c r="AQ1033" i="39" s="1"/>
  <c r="AN1033" i="39"/>
  <c r="DJ1033" i="39" s="1"/>
  <c r="AM1033" i="39"/>
  <c r="CW1033" i="39" s="1"/>
  <c r="DH1032" i="39"/>
  <c r="DG1032" i="39"/>
  <c r="DE1032" i="39"/>
  <c r="CY1032" i="39"/>
  <c r="CZ1032" i="39" s="1"/>
  <c r="CX1032" i="39"/>
  <c r="CW1032" i="39"/>
  <c r="CO1032" i="39"/>
  <c r="AR1032" i="39"/>
  <c r="AQ1032" i="39" s="1"/>
  <c r="AN1032" i="39"/>
  <c r="AM1032" i="39"/>
  <c r="DH1031" i="39"/>
  <c r="DG1031" i="39"/>
  <c r="DE1031" i="39"/>
  <c r="CY1031" i="39"/>
  <c r="CZ1031" i="39" s="1"/>
  <c r="CX1031" i="39"/>
  <c r="DB1031" i="39" s="1"/>
  <c r="CO1031" i="39"/>
  <c r="AR1031" i="39"/>
  <c r="AQ1031" i="39" s="1"/>
  <c r="AN1031" i="39"/>
  <c r="DJ1031" i="39" s="1"/>
  <c r="AM1031" i="39"/>
  <c r="CW1031" i="39" s="1"/>
  <c r="DH1030" i="39"/>
  <c r="DG1030" i="39"/>
  <c r="DE1030" i="39"/>
  <c r="CZ1030" i="39"/>
  <c r="CY1030" i="39"/>
  <c r="CX1030" i="39"/>
  <c r="CO1030" i="39"/>
  <c r="AR1030" i="39"/>
  <c r="AQ1030" i="39"/>
  <c r="AN1030" i="39"/>
  <c r="AM1030" i="39"/>
  <c r="CW1030" i="39" s="1"/>
  <c r="DH1029" i="39"/>
  <c r="DG1029" i="39"/>
  <c r="DE1029" i="39"/>
  <c r="CY1029" i="39"/>
  <c r="CZ1029" i="39" s="1"/>
  <c r="CX1029" i="39"/>
  <c r="DB1029" i="39" s="1"/>
  <c r="CO1029" i="39"/>
  <c r="AR1029" i="39"/>
  <c r="AQ1029" i="39" s="1"/>
  <c r="AN1029" i="39"/>
  <c r="AM1029" i="39"/>
  <c r="CW1029" i="39" s="1"/>
  <c r="DH1028" i="39"/>
  <c r="DG1028" i="39"/>
  <c r="DE1028" i="39"/>
  <c r="CY1028" i="39"/>
  <c r="CZ1028" i="39" s="1"/>
  <c r="CX1028" i="39"/>
  <c r="CW1028" i="39"/>
  <c r="CO1028" i="39"/>
  <c r="AR1028" i="39"/>
  <c r="AQ1028" i="39" s="1"/>
  <c r="AN1028" i="39"/>
  <c r="AM1028" i="39"/>
  <c r="DI1027" i="39"/>
  <c r="DH1027" i="39"/>
  <c r="DG1027" i="39"/>
  <c r="DE1027" i="39"/>
  <c r="CY1027" i="39"/>
  <c r="CZ1027" i="39" s="1"/>
  <c r="CX1027" i="39"/>
  <c r="CO1027" i="39"/>
  <c r="AR1027" i="39"/>
  <c r="AQ1027" i="39" s="1"/>
  <c r="AN1027" i="39"/>
  <c r="DJ1027" i="39" s="1"/>
  <c r="AM1027" i="39"/>
  <c r="CW1027" i="39" s="1"/>
  <c r="DH1026" i="39"/>
  <c r="DG1026" i="39"/>
  <c r="DE1026" i="39"/>
  <c r="CY1026" i="39"/>
  <c r="CZ1026" i="39" s="1"/>
  <c r="CX1026" i="39"/>
  <c r="CW1026" i="39"/>
  <c r="CO1026" i="39"/>
  <c r="AR1026" i="39"/>
  <c r="AQ1026" i="39" s="1"/>
  <c r="AN1026" i="39"/>
  <c r="AM1026" i="39"/>
  <c r="DI1025" i="39"/>
  <c r="DH1025" i="39"/>
  <c r="DG1025" i="39"/>
  <c r="DE1025" i="39"/>
  <c r="CY1025" i="39"/>
  <c r="CZ1025" i="39" s="1"/>
  <c r="CX1025" i="39"/>
  <c r="CO1025" i="39"/>
  <c r="AR1025" i="39"/>
  <c r="AQ1025" i="39" s="1"/>
  <c r="AN1025" i="39"/>
  <c r="DJ1025" i="39" s="1"/>
  <c r="AM1025" i="39"/>
  <c r="CW1025" i="39" s="1"/>
  <c r="DH1024" i="39"/>
  <c r="DG1024" i="39"/>
  <c r="DE1024" i="39"/>
  <c r="CZ1024" i="39"/>
  <c r="CY1024" i="39"/>
  <c r="CX1024" i="39"/>
  <c r="CO1024" i="39"/>
  <c r="AR1024" i="39"/>
  <c r="AQ1024" i="39"/>
  <c r="AN1024" i="39"/>
  <c r="AM1024" i="39"/>
  <c r="CW1024" i="39" s="1"/>
  <c r="DH1023" i="39"/>
  <c r="DG1023" i="39"/>
  <c r="DE1023" i="39"/>
  <c r="CY1023" i="39"/>
  <c r="CZ1023" i="39" s="1"/>
  <c r="CX1023" i="39"/>
  <c r="DB1023" i="39" s="1"/>
  <c r="CO1023" i="39"/>
  <c r="AR1023" i="39"/>
  <c r="AQ1023" i="39" s="1"/>
  <c r="AN1023" i="39"/>
  <c r="DJ1023" i="39" s="1"/>
  <c r="AM1023" i="39"/>
  <c r="CW1023" i="39" s="1"/>
  <c r="DH1022" i="39"/>
  <c r="DG1022" i="39"/>
  <c r="DE1022" i="39"/>
  <c r="CY1022" i="39"/>
  <c r="CZ1022" i="39" s="1"/>
  <c r="CX1022" i="39"/>
  <c r="CW1022" i="39"/>
  <c r="CO1022" i="39"/>
  <c r="AR1022" i="39"/>
  <c r="AQ1022" i="39" s="1"/>
  <c r="AN1022" i="39"/>
  <c r="AM1022" i="39"/>
  <c r="DI1021" i="39"/>
  <c r="DH1021" i="39"/>
  <c r="DG1021" i="39"/>
  <c r="DE1021" i="39"/>
  <c r="CY1021" i="39"/>
  <c r="CZ1021" i="39" s="1"/>
  <c r="CX1021" i="39"/>
  <c r="CO1021" i="39"/>
  <c r="AR1021" i="39"/>
  <c r="AQ1021" i="39" s="1"/>
  <c r="AN1021" i="39"/>
  <c r="DJ1021" i="39" s="1"/>
  <c r="AM1021" i="39"/>
  <c r="CW1021" i="39" s="1"/>
  <c r="DH1020" i="39"/>
  <c r="DG1020" i="39"/>
  <c r="DE1020" i="39"/>
  <c r="CZ1020" i="39"/>
  <c r="CY1020" i="39"/>
  <c r="CX1020" i="39"/>
  <c r="CO1020" i="39"/>
  <c r="AR1020" i="39"/>
  <c r="AQ1020" i="39"/>
  <c r="AN1020" i="39"/>
  <c r="AM1020" i="39"/>
  <c r="CW1020" i="39" s="1"/>
  <c r="DH1019" i="39"/>
  <c r="DG1019" i="39"/>
  <c r="DE1019" i="39"/>
  <c r="CY1019" i="39"/>
  <c r="CZ1019" i="39" s="1"/>
  <c r="CX1019" i="39"/>
  <c r="DB1019" i="39" s="1"/>
  <c r="DC1019" i="39" s="1"/>
  <c r="CO1019" i="39"/>
  <c r="AR1019" i="39"/>
  <c r="AQ1019" i="39" s="1"/>
  <c r="AN1019" i="39"/>
  <c r="CF1019" i="39" s="1"/>
  <c r="AM1019" i="39"/>
  <c r="CW1019" i="39" s="1"/>
  <c r="DH1018" i="39"/>
  <c r="DG1018" i="39"/>
  <c r="DE1018" i="39"/>
  <c r="CZ1018" i="39"/>
  <c r="CY1018" i="39"/>
  <c r="CX1018" i="39"/>
  <c r="DB1018" i="39" s="1"/>
  <c r="CO1018" i="39"/>
  <c r="AR1018" i="39"/>
  <c r="AQ1018" i="39"/>
  <c r="AN1018" i="39"/>
  <c r="AM1018" i="39"/>
  <c r="CW1018" i="39" s="1"/>
  <c r="DH1017" i="39"/>
  <c r="DG1017" i="39"/>
  <c r="DE1017" i="39"/>
  <c r="CY1017" i="39"/>
  <c r="CZ1017" i="39" s="1"/>
  <c r="CX1017" i="39"/>
  <c r="CO1017" i="39"/>
  <c r="CF1017" i="39"/>
  <c r="AR1017" i="39"/>
  <c r="AQ1017" i="39" s="1"/>
  <c r="AN1017" i="39"/>
  <c r="AM1017" i="39"/>
  <c r="CW1017" i="39" s="1"/>
  <c r="DH1016" i="39"/>
  <c r="DG1016" i="39"/>
  <c r="DE1016" i="39"/>
  <c r="CY1016" i="39"/>
  <c r="CZ1016" i="39" s="1"/>
  <c r="CX1016" i="39"/>
  <c r="CW1016" i="39"/>
  <c r="CO1016" i="39"/>
  <c r="AR1016" i="39"/>
  <c r="AQ1016" i="39" s="1"/>
  <c r="AN1016" i="39"/>
  <c r="AM1016" i="39"/>
  <c r="DH1015" i="39"/>
  <c r="DG1015" i="39"/>
  <c r="DE1015" i="39"/>
  <c r="CY1015" i="39"/>
  <c r="CZ1015" i="39" s="1"/>
  <c r="CX1015" i="39"/>
  <c r="DB1015" i="39" s="1"/>
  <c r="CO1015" i="39"/>
  <c r="AR1015" i="39"/>
  <c r="AQ1015" i="39" s="1"/>
  <c r="AN1015" i="39"/>
  <c r="DJ1015" i="39" s="1"/>
  <c r="AM1015" i="39"/>
  <c r="CW1015" i="39" s="1"/>
  <c r="DH1014" i="39"/>
  <c r="DG1014" i="39"/>
  <c r="DE1014" i="39"/>
  <c r="CZ1014" i="39"/>
  <c r="CY1014" i="39"/>
  <c r="CX1014" i="39"/>
  <c r="CO1014" i="39"/>
  <c r="AR1014" i="39"/>
  <c r="AQ1014" i="39"/>
  <c r="AN1014" i="39"/>
  <c r="AM1014" i="39"/>
  <c r="CW1014" i="39" s="1"/>
  <c r="DH1013" i="39"/>
  <c r="DG1013" i="39"/>
  <c r="DE1013" i="39"/>
  <c r="CY1013" i="39"/>
  <c r="CZ1013" i="39" s="1"/>
  <c r="CX1013" i="39"/>
  <c r="DB1013" i="39" s="1"/>
  <c r="CO1013" i="39"/>
  <c r="AR1013" i="39"/>
  <c r="AQ1013" i="39" s="1"/>
  <c r="AN1013" i="39"/>
  <c r="CF1013" i="39" s="1"/>
  <c r="AM1013" i="39"/>
  <c r="CW1013" i="39" s="1"/>
  <c r="DH1012" i="39"/>
  <c r="DG1012" i="39"/>
  <c r="DE1012" i="39"/>
  <c r="CY1012" i="39"/>
  <c r="CZ1012" i="39" s="1"/>
  <c r="CX1012" i="39"/>
  <c r="CW1012" i="39"/>
  <c r="CO1012" i="39"/>
  <c r="AR1012" i="39"/>
  <c r="AQ1012" i="39" s="1"/>
  <c r="AN1012" i="39"/>
  <c r="AM1012" i="39"/>
  <c r="DI1011" i="39"/>
  <c r="DH1011" i="39"/>
  <c r="DG1011" i="39"/>
  <c r="DE1011" i="39"/>
  <c r="CY1011" i="39"/>
  <c r="CZ1011" i="39" s="1"/>
  <c r="CX1011" i="39"/>
  <c r="CO1011" i="39"/>
  <c r="CF1011" i="39"/>
  <c r="AR1011" i="39"/>
  <c r="AQ1011" i="39" s="1"/>
  <c r="AN1011" i="39"/>
  <c r="DJ1011" i="39" s="1"/>
  <c r="AM1011" i="39"/>
  <c r="CW1011" i="39" s="1"/>
  <c r="DH1010" i="39"/>
  <c r="DG1010" i="39"/>
  <c r="DE1010" i="39"/>
  <c r="CY1010" i="39"/>
  <c r="CZ1010" i="39" s="1"/>
  <c r="CX1010" i="39"/>
  <c r="CW1010" i="39"/>
  <c r="CO1010" i="39"/>
  <c r="AR1010" i="39"/>
  <c r="AQ1010" i="39" s="1"/>
  <c r="AN1010" i="39"/>
  <c r="AM1010" i="39"/>
  <c r="DI1009" i="39"/>
  <c r="DH1009" i="39"/>
  <c r="DG1009" i="39"/>
  <c r="DE1009" i="39"/>
  <c r="CY1009" i="39"/>
  <c r="CZ1009" i="39" s="1"/>
  <c r="CX1009" i="39"/>
  <c r="CO1009" i="39"/>
  <c r="CF1009" i="39"/>
  <c r="AR1009" i="39"/>
  <c r="AQ1009" i="39" s="1"/>
  <c r="AN1009" i="39"/>
  <c r="DJ1009" i="39" s="1"/>
  <c r="AM1009" i="39"/>
  <c r="CW1009" i="39" s="1"/>
  <c r="DH1008" i="39"/>
  <c r="DG1008" i="39"/>
  <c r="DE1008" i="39"/>
  <c r="CZ1008" i="39"/>
  <c r="CY1008" i="39"/>
  <c r="CX1008" i="39"/>
  <c r="CO1008" i="39"/>
  <c r="AR1008" i="39"/>
  <c r="AQ1008" i="39"/>
  <c r="AN1008" i="39"/>
  <c r="AM1008" i="39"/>
  <c r="CW1008" i="39" s="1"/>
  <c r="DI1007" i="39"/>
  <c r="DH1007" i="39"/>
  <c r="DG1007" i="39"/>
  <c r="DE1007" i="39"/>
  <c r="CY1007" i="39"/>
  <c r="CZ1007" i="39" s="1"/>
  <c r="CX1007" i="39"/>
  <c r="CO1007" i="39"/>
  <c r="CF1007" i="39"/>
  <c r="AR1007" i="39"/>
  <c r="AQ1007" i="39" s="1"/>
  <c r="AN1007" i="39"/>
  <c r="DJ1007" i="39" s="1"/>
  <c r="AM1007" i="39"/>
  <c r="CW1007" i="39" s="1"/>
  <c r="DH1006" i="39"/>
  <c r="DG1006" i="39"/>
  <c r="DE1006" i="39"/>
  <c r="CY1006" i="39"/>
  <c r="CZ1006" i="39" s="1"/>
  <c r="CX1006" i="39"/>
  <c r="CW1006" i="39"/>
  <c r="CO1006" i="39"/>
  <c r="AR1006" i="39"/>
  <c r="AQ1006" i="39" s="1"/>
  <c r="AN1006" i="39"/>
  <c r="AM1006" i="39"/>
  <c r="DI1005" i="39"/>
  <c r="DH1005" i="39"/>
  <c r="DG1005" i="39"/>
  <c r="DE1005" i="39"/>
  <c r="CY1005" i="39"/>
  <c r="CZ1005" i="39" s="1"/>
  <c r="CX1005" i="39"/>
  <c r="CO1005" i="39"/>
  <c r="CF1005" i="39"/>
  <c r="AR1005" i="39"/>
  <c r="AQ1005" i="39" s="1"/>
  <c r="AN1005" i="39"/>
  <c r="DJ1005" i="39" s="1"/>
  <c r="AM1005" i="39"/>
  <c r="CW1005" i="39" s="1"/>
  <c r="DH1004" i="39"/>
  <c r="DG1004" i="39"/>
  <c r="DE1004" i="39"/>
  <c r="CZ1004" i="39"/>
  <c r="CY1004" i="39"/>
  <c r="CX1004" i="39"/>
  <c r="CO1004" i="39"/>
  <c r="AR1004" i="39"/>
  <c r="AQ1004" i="39"/>
  <c r="AN1004" i="39"/>
  <c r="AM1004" i="39"/>
  <c r="CW1004" i="39" s="1"/>
  <c r="DH1003" i="39"/>
  <c r="DG1003" i="39"/>
  <c r="DE1003" i="39"/>
  <c r="CY1003" i="39"/>
  <c r="CZ1003" i="39" s="1"/>
  <c r="CX1003" i="39"/>
  <c r="DB1003" i="39" s="1"/>
  <c r="DC1003" i="39" s="1"/>
  <c r="CO1003" i="39"/>
  <c r="AR1003" i="39"/>
  <c r="AQ1003" i="39" s="1"/>
  <c r="AN1003" i="39"/>
  <c r="CF1003" i="39" s="1"/>
  <c r="AM1003" i="39"/>
  <c r="CW1003" i="39" s="1"/>
  <c r="DH1002" i="39"/>
  <c r="DG1002" i="39"/>
  <c r="DE1002" i="39"/>
  <c r="CZ1002" i="39"/>
  <c r="CY1002" i="39"/>
  <c r="CX1002" i="39"/>
  <c r="DB1002" i="39" s="1"/>
  <c r="CO1002" i="39"/>
  <c r="AR1002" i="39"/>
  <c r="AQ1002" i="39"/>
  <c r="AN1002" i="39"/>
  <c r="AM1002" i="39"/>
  <c r="CW1002" i="39" s="1"/>
  <c r="DH1001" i="39"/>
  <c r="DG1001" i="39"/>
  <c r="DE1001" i="39"/>
  <c r="CY1001" i="39"/>
  <c r="CZ1001" i="39" s="1"/>
  <c r="CX1001" i="39"/>
  <c r="CO1001" i="39"/>
  <c r="CF1001" i="39"/>
  <c r="AR1001" i="39"/>
  <c r="AQ1001" i="39" s="1"/>
  <c r="AN1001" i="39"/>
  <c r="AM1001" i="39"/>
  <c r="CW1001" i="39" s="1"/>
  <c r="DH1000" i="39"/>
  <c r="DG1000" i="39"/>
  <c r="DE1000" i="39"/>
  <c r="CZ1000" i="39"/>
  <c r="CY1000" i="39"/>
  <c r="CX1000" i="39"/>
  <c r="DB1000" i="39" s="1"/>
  <c r="CO1000" i="39"/>
  <c r="AR1000" i="39"/>
  <c r="AQ1000" i="39" s="1"/>
  <c r="AN1000" i="39"/>
  <c r="AM1000" i="39"/>
  <c r="CW1000" i="39" s="1"/>
  <c r="DH999" i="39"/>
  <c r="DG999" i="39"/>
  <c r="DE999" i="39"/>
  <c r="CY999" i="39"/>
  <c r="CZ999" i="39" s="1"/>
  <c r="CX999" i="39"/>
  <c r="CO999" i="39"/>
  <c r="AR999" i="39"/>
  <c r="AQ999" i="39" s="1"/>
  <c r="AN999" i="39"/>
  <c r="DI999" i="39" s="1"/>
  <c r="AM999" i="39"/>
  <c r="CW999" i="39" s="1"/>
  <c r="DH998" i="39"/>
  <c r="DG998" i="39"/>
  <c r="DE998" i="39"/>
  <c r="CZ998" i="39"/>
  <c r="CY998" i="39"/>
  <c r="CX998" i="39"/>
  <c r="DB998" i="39" s="1"/>
  <c r="CO998" i="39"/>
  <c r="AR998" i="39"/>
  <c r="AQ998" i="39" s="1"/>
  <c r="AN998" i="39"/>
  <c r="AM998" i="39"/>
  <c r="CW998" i="39" s="1"/>
  <c r="DH997" i="39"/>
  <c r="DG997" i="39"/>
  <c r="DE997" i="39"/>
  <c r="CY997" i="39"/>
  <c r="CZ997" i="39" s="1"/>
  <c r="CX997" i="39"/>
  <c r="DB997" i="39" s="1"/>
  <c r="CO997" i="39"/>
  <c r="AR997" i="39"/>
  <c r="AQ997" i="39" s="1"/>
  <c r="AN997" i="39"/>
  <c r="DI997" i="39" s="1"/>
  <c r="AM997" i="39"/>
  <c r="CW997" i="39" s="1"/>
  <c r="DH996" i="39"/>
  <c r="DG996" i="39"/>
  <c r="DE996" i="39"/>
  <c r="CZ996" i="39"/>
  <c r="CY996" i="39"/>
  <c r="CX996" i="39"/>
  <c r="CO996" i="39"/>
  <c r="AR996" i="39"/>
  <c r="AQ996" i="39" s="1"/>
  <c r="AN996" i="39"/>
  <c r="AM996" i="39"/>
  <c r="CW996" i="39" s="1"/>
  <c r="DH995" i="39"/>
  <c r="DG995" i="39"/>
  <c r="DE995" i="39"/>
  <c r="CY995" i="39"/>
  <c r="CZ995" i="39" s="1"/>
  <c r="CX995" i="39"/>
  <c r="CO995" i="39"/>
  <c r="AR995" i="39"/>
  <c r="AQ995" i="39" s="1"/>
  <c r="AN995" i="39"/>
  <c r="DI995" i="39" s="1"/>
  <c r="AM995" i="39"/>
  <c r="CW995" i="39" s="1"/>
  <c r="DH994" i="39"/>
  <c r="DG994" i="39"/>
  <c r="DE994" i="39"/>
  <c r="CZ994" i="39"/>
  <c r="CY994" i="39"/>
  <c r="CX994" i="39"/>
  <c r="CO994" i="39"/>
  <c r="AR994" i="39"/>
  <c r="AQ994" i="39" s="1"/>
  <c r="AN994" i="39"/>
  <c r="AM994" i="39"/>
  <c r="CW994" i="39" s="1"/>
  <c r="DJ993" i="39"/>
  <c r="DH993" i="39"/>
  <c r="DG993" i="39"/>
  <c r="DE993" i="39"/>
  <c r="DB993" i="39"/>
  <c r="CY993" i="39"/>
  <c r="CZ993" i="39" s="1"/>
  <c r="CX993" i="39"/>
  <c r="CO993" i="39"/>
  <c r="CF993" i="39"/>
  <c r="AR993" i="39"/>
  <c r="AQ993" i="39" s="1"/>
  <c r="AN993" i="39"/>
  <c r="DI993" i="39" s="1"/>
  <c r="AM993" i="39"/>
  <c r="CW993" i="39" s="1"/>
  <c r="DH992" i="39"/>
  <c r="DG992" i="39"/>
  <c r="DE992" i="39"/>
  <c r="CZ992" i="39"/>
  <c r="CY992" i="39"/>
  <c r="CX992" i="39"/>
  <c r="DB992" i="39" s="1"/>
  <c r="CO992" i="39"/>
  <c r="AR992" i="39"/>
  <c r="AQ992" i="39" s="1"/>
  <c r="AN992" i="39"/>
  <c r="AM992" i="39"/>
  <c r="CW992" i="39" s="1"/>
  <c r="DH991" i="39"/>
  <c r="DG991" i="39"/>
  <c r="DE991" i="39"/>
  <c r="CY991" i="39"/>
  <c r="CZ991" i="39" s="1"/>
  <c r="CX991" i="39"/>
  <c r="CO991" i="39"/>
  <c r="AR991" i="39"/>
  <c r="AQ991" i="39" s="1"/>
  <c r="AN991" i="39"/>
  <c r="DI991" i="39" s="1"/>
  <c r="AM991" i="39"/>
  <c r="CW991" i="39" s="1"/>
  <c r="DH990" i="39"/>
  <c r="DG990" i="39"/>
  <c r="DE990" i="39"/>
  <c r="CZ990" i="39"/>
  <c r="CY990" i="39"/>
  <c r="CX990" i="39"/>
  <c r="DB990" i="39" s="1"/>
  <c r="CO990" i="39"/>
  <c r="AR990" i="39"/>
  <c r="AQ990" i="39" s="1"/>
  <c r="AN990" i="39"/>
  <c r="AM990" i="39"/>
  <c r="CW990" i="39" s="1"/>
  <c r="DH989" i="39"/>
  <c r="DG989" i="39"/>
  <c r="DE989" i="39"/>
  <c r="CY989" i="39"/>
  <c r="CZ989" i="39" s="1"/>
  <c r="CX989" i="39"/>
  <c r="DB989" i="39" s="1"/>
  <c r="CO989" i="39"/>
  <c r="AR989" i="39"/>
  <c r="AQ989" i="39" s="1"/>
  <c r="AN989" i="39"/>
  <c r="DI989" i="39" s="1"/>
  <c r="AM989" i="39"/>
  <c r="CW989" i="39" s="1"/>
  <c r="DH988" i="39"/>
  <c r="DG988" i="39"/>
  <c r="DE988" i="39"/>
  <c r="CZ988" i="39"/>
  <c r="CY988" i="39"/>
  <c r="CX988" i="39"/>
  <c r="CO988" i="39"/>
  <c r="AR988" i="39"/>
  <c r="AQ988" i="39" s="1"/>
  <c r="AN988" i="39"/>
  <c r="AM988" i="39"/>
  <c r="CW988" i="39" s="1"/>
  <c r="DH987" i="39"/>
  <c r="DG987" i="39"/>
  <c r="DE987" i="39"/>
  <c r="CY987" i="39"/>
  <c r="CZ987" i="39" s="1"/>
  <c r="CX987" i="39"/>
  <c r="CO987" i="39"/>
  <c r="AR987" i="39"/>
  <c r="AQ987" i="39" s="1"/>
  <c r="AN987" i="39"/>
  <c r="DI987" i="39" s="1"/>
  <c r="AM987" i="39"/>
  <c r="CW987" i="39" s="1"/>
  <c r="DH986" i="39"/>
  <c r="DG986" i="39"/>
  <c r="DE986" i="39"/>
  <c r="CZ986" i="39"/>
  <c r="CY986" i="39"/>
  <c r="CX986" i="39"/>
  <c r="CO986" i="39"/>
  <c r="AR986" i="39"/>
  <c r="AQ986" i="39" s="1"/>
  <c r="AN986" i="39"/>
  <c r="AM986" i="39"/>
  <c r="CW986" i="39" s="1"/>
  <c r="DJ985" i="39"/>
  <c r="DH985" i="39"/>
  <c r="DG985" i="39"/>
  <c r="DE985" i="39"/>
  <c r="DB985" i="39"/>
  <c r="CY985" i="39"/>
  <c r="CZ985" i="39" s="1"/>
  <c r="CX985" i="39"/>
  <c r="CO985" i="39"/>
  <c r="CF985" i="39"/>
  <c r="AR985" i="39"/>
  <c r="AQ985" i="39" s="1"/>
  <c r="AN985" i="39"/>
  <c r="DI985" i="39" s="1"/>
  <c r="AM985" i="39"/>
  <c r="CW985" i="39" s="1"/>
  <c r="DH984" i="39"/>
  <c r="DG984" i="39"/>
  <c r="DE984" i="39"/>
  <c r="CZ984" i="39"/>
  <c r="CY984" i="39"/>
  <c r="CX984" i="39"/>
  <c r="DB984" i="39" s="1"/>
  <c r="CO984" i="39"/>
  <c r="AR984" i="39"/>
  <c r="AQ984" i="39" s="1"/>
  <c r="AN984" i="39"/>
  <c r="AM984" i="39"/>
  <c r="CW984" i="39" s="1"/>
  <c r="DH983" i="39"/>
  <c r="DG983" i="39"/>
  <c r="DE983" i="39"/>
  <c r="CY983" i="39"/>
  <c r="CZ983" i="39" s="1"/>
  <c r="CX983" i="39"/>
  <c r="CO983" i="39"/>
  <c r="AR983" i="39"/>
  <c r="AQ983" i="39" s="1"/>
  <c r="AN983" i="39"/>
  <c r="DI983" i="39" s="1"/>
  <c r="AM983" i="39"/>
  <c r="CW983" i="39" s="1"/>
  <c r="DH982" i="39"/>
  <c r="DG982" i="39"/>
  <c r="DE982" i="39"/>
  <c r="CZ982" i="39"/>
  <c r="CY982" i="39"/>
  <c r="CX982" i="39"/>
  <c r="DB982" i="39" s="1"/>
  <c r="CO982" i="39"/>
  <c r="AR982" i="39"/>
  <c r="AQ982" i="39" s="1"/>
  <c r="AN982" i="39"/>
  <c r="AM982" i="39"/>
  <c r="CW982" i="39" s="1"/>
  <c r="DJ981" i="39"/>
  <c r="DH981" i="39"/>
  <c r="DG981" i="39"/>
  <c r="DE981" i="39"/>
  <c r="CY981" i="39"/>
  <c r="CZ981" i="39" s="1"/>
  <c r="CX981" i="39"/>
  <c r="CO981" i="39"/>
  <c r="CF981" i="39"/>
  <c r="AR981" i="39"/>
  <c r="AQ981" i="39" s="1"/>
  <c r="AN981" i="39"/>
  <c r="DI981" i="39" s="1"/>
  <c r="AM981" i="39"/>
  <c r="CW981" i="39" s="1"/>
  <c r="DH980" i="39"/>
  <c r="DG980" i="39"/>
  <c r="DE980" i="39"/>
  <c r="CZ980" i="39"/>
  <c r="CY980" i="39"/>
  <c r="CX980" i="39"/>
  <c r="CO980" i="39"/>
  <c r="AR980" i="39"/>
  <c r="AQ980" i="39" s="1"/>
  <c r="AN980" i="39"/>
  <c r="AM980" i="39"/>
  <c r="CW980" i="39" s="1"/>
  <c r="DH979" i="39"/>
  <c r="DG979" i="39"/>
  <c r="DE979" i="39"/>
  <c r="CY979" i="39"/>
  <c r="CZ979" i="39" s="1"/>
  <c r="CX979" i="39"/>
  <c r="CO979" i="39"/>
  <c r="AR979" i="39"/>
  <c r="AQ979" i="39" s="1"/>
  <c r="AN979" i="39"/>
  <c r="AM979" i="39"/>
  <c r="CW979" i="39" s="1"/>
  <c r="DH978" i="39"/>
  <c r="DG978" i="39"/>
  <c r="DE978" i="39"/>
  <c r="CZ978" i="39"/>
  <c r="CY978" i="39"/>
  <c r="CX978" i="39"/>
  <c r="DB978" i="39" s="1"/>
  <c r="CO978" i="39"/>
  <c r="AR978" i="39"/>
  <c r="AQ978" i="39" s="1"/>
  <c r="AN978" i="39"/>
  <c r="DJ978" i="39" s="1"/>
  <c r="AM978" i="39"/>
  <c r="CW978" i="39" s="1"/>
  <c r="DH977" i="39"/>
  <c r="DG977" i="39"/>
  <c r="DE977" i="39"/>
  <c r="CZ977" i="39"/>
  <c r="CY977" i="39"/>
  <c r="CX977" i="39"/>
  <c r="CO977" i="39"/>
  <c r="AR977" i="39"/>
  <c r="AQ977" i="39" s="1"/>
  <c r="AN977" i="39"/>
  <c r="DJ977" i="39" s="1"/>
  <c r="AM977" i="39"/>
  <c r="CW977" i="39" s="1"/>
  <c r="DH976" i="39"/>
  <c r="DG976" i="39"/>
  <c r="DE976" i="39"/>
  <c r="CY976" i="39"/>
  <c r="CZ976" i="39" s="1"/>
  <c r="CX976" i="39"/>
  <c r="CO976" i="39"/>
  <c r="AR976" i="39"/>
  <c r="AQ976" i="39" s="1"/>
  <c r="AN976" i="39"/>
  <c r="DJ976" i="39" s="1"/>
  <c r="AM976" i="39"/>
  <c r="CW976" i="39" s="1"/>
  <c r="DH975" i="39"/>
  <c r="DG975" i="39"/>
  <c r="DE975" i="39"/>
  <c r="CY975" i="39"/>
  <c r="CZ975" i="39" s="1"/>
  <c r="CX975" i="39"/>
  <c r="CO975" i="39"/>
  <c r="AR975" i="39"/>
  <c r="AQ975" i="39" s="1"/>
  <c r="AN975" i="39"/>
  <c r="AM975" i="39"/>
  <c r="CW975" i="39" s="1"/>
  <c r="DH974" i="39"/>
  <c r="DG974" i="39"/>
  <c r="DE974" i="39"/>
  <c r="CZ974" i="39"/>
  <c r="CY974" i="39"/>
  <c r="CX974" i="39"/>
  <c r="CO974" i="39"/>
  <c r="AR974" i="39"/>
  <c r="AQ974" i="39" s="1"/>
  <c r="AN974" i="39"/>
  <c r="DJ974" i="39" s="1"/>
  <c r="AM974" i="39"/>
  <c r="CW974" i="39" s="1"/>
  <c r="DH973" i="39"/>
  <c r="DG973" i="39"/>
  <c r="DE973" i="39"/>
  <c r="CZ973" i="39"/>
  <c r="CY973" i="39"/>
  <c r="CX973" i="39"/>
  <c r="CO973" i="39"/>
  <c r="AR973" i="39"/>
  <c r="AQ973" i="39" s="1"/>
  <c r="AN973" i="39"/>
  <c r="AM973" i="39"/>
  <c r="CW973" i="39" s="1"/>
  <c r="DH972" i="39"/>
  <c r="DG972" i="39"/>
  <c r="DE972" i="39"/>
  <c r="CY972" i="39"/>
  <c r="CZ972" i="39" s="1"/>
  <c r="CX972" i="39"/>
  <c r="CO972" i="39"/>
  <c r="AR972" i="39"/>
  <c r="AQ972" i="39" s="1"/>
  <c r="AN972" i="39"/>
  <c r="DJ972" i="39" s="1"/>
  <c r="AM972" i="39"/>
  <c r="CW972" i="39" s="1"/>
  <c r="DH971" i="39"/>
  <c r="DG971" i="39"/>
  <c r="DE971" i="39"/>
  <c r="CZ971" i="39"/>
  <c r="CY971" i="39"/>
  <c r="CX971" i="39"/>
  <c r="DB971" i="39" s="1"/>
  <c r="CO971" i="39"/>
  <c r="AR971" i="39"/>
  <c r="AQ971" i="39" s="1"/>
  <c r="AN971" i="39"/>
  <c r="AM971" i="39"/>
  <c r="CW971" i="39" s="1"/>
  <c r="DH970" i="39"/>
  <c r="DG970" i="39"/>
  <c r="DE970" i="39"/>
  <c r="CY970" i="39"/>
  <c r="CZ970" i="39" s="1"/>
  <c r="CX970" i="39"/>
  <c r="CO970" i="39"/>
  <c r="AR970" i="39"/>
  <c r="AQ970" i="39" s="1"/>
  <c r="AN970" i="39"/>
  <c r="DJ970" i="39" s="1"/>
  <c r="AM970" i="39"/>
  <c r="CW970" i="39" s="1"/>
  <c r="DH969" i="39"/>
  <c r="DG969" i="39"/>
  <c r="DE969" i="39"/>
  <c r="CY969" i="39"/>
  <c r="CZ969" i="39" s="1"/>
  <c r="CX969" i="39"/>
  <c r="CO969" i="39"/>
  <c r="AR969" i="39"/>
  <c r="AQ969" i="39" s="1"/>
  <c r="AN969" i="39"/>
  <c r="DJ969" i="39" s="1"/>
  <c r="AM969" i="39"/>
  <c r="CW969" i="39" s="1"/>
  <c r="DH968" i="39"/>
  <c r="DG968" i="39"/>
  <c r="DE968" i="39"/>
  <c r="DB968" i="39"/>
  <c r="CZ968" i="39"/>
  <c r="CY968" i="39"/>
  <c r="CX968" i="39"/>
  <c r="CO968" i="39"/>
  <c r="AR968" i="39"/>
  <c r="AQ968" i="39" s="1"/>
  <c r="AN968" i="39"/>
  <c r="DJ968" i="39" s="1"/>
  <c r="AM968" i="39"/>
  <c r="CW968" i="39" s="1"/>
  <c r="DH967" i="39"/>
  <c r="DG967" i="39"/>
  <c r="DE967" i="39"/>
  <c r="CZ967" i="39"/>
  <c r="CY967" i="39"/>
  <c r="CX967" i="39"/>
  <c r="CO967" i="39"/>
  <c r="AR967" i="39"/>
  <c r="AQ967" i="39" s="1"/>
  <c r="AN967" i="39"/>
  <c r="AM967" i="39"/>
  <c r="CW967" i="39" s="1"/>
  <c r="DH966" i="39"/>
  <c r="DG966" i="39"/>
  <c r="DE966" i="39"/>
  <c r="CY966" i="39"/>
  <c r="CZ966" i="39" s="1"/>
  <c r="CX966" i="39"/>
  <c r="CO966" i="39"/>
  <c r="AR966" i="39"/>
  <c r="AQ966" i="39" s="1"/>
  <c r="AN966" i="39"/>
  <c r="DJ966" i="39" s="1"/>
  <c r="AM966" i="39"/>
  <c r="CW966" i="39" s="1"/>
  <c r="DH965" i="39"/>
  <c r="DG965" i="39"/>
  <c r="DE965" i="39"/>
  <c r="CZ965" i="39"/>
  <c r="CY965" i="39"/>
  <c r="CX965" i="39"/>
  <c r="CO965" i="39"/>
  <c r="AR965" i="39"/>
  <c r="AQ965" i="39" s="1"/>
  <c r="AN965" i="39"/>
  <c r="AM965" i="39"/>
  <c r="CW965" i="39" s="1"/>
  <c r="DH964" i="39"/>
  <c r="DG964" i="39"/>
  <c r="DE964" i="39"/>
  <c r="CY964" i="39"/>
  <c r="CZ964" i="39" s="1"/>
  <c r="CX964" i="39"/>
  <c r="CO964" i="39"/>
  <c r="AR964" i="39"/>
  <c r="AQ964" i="39" s="1"/>
  <c r="AN964" i="39"/>
  <c r="DJ964" i="39" s="1"/>
  <c r="AM964" i="39"/>
  <c r="CW964" i="39" s="1"/>
  <c r="DH963" i="39"/>
  <c r="DG963" i="39"/>
  <c r="DE963" i="39"/>
  <c r="CY963" i="39"/>
  <c r="CZ963" i="39" s="1"/>
  <c r="CX963" i="39"/>
  <c r="CO963" i="39"/>
  <c r="AR963" i="39"/>
  <c r="AQ963" i="39" s="1"/>
  <c r="AN963" i="39"/>
  <c r="AM963" i="39"/>
  <c r="CW963" i="39" s="1"/>
  <c r="DH962" i="39"/>
  <c r="DG962" i="39"/>
  <c r="DE962" i="39"/>
  <c r="CZ962" i="39"/>
  <c r="CY962" i="39"/>
  <c r="CX962" i="39"/>
  <c r="CO962" i="39"/>
  <c r="AR962" i="39"/>
  <c r="AQ962" i="39" s="1"/>
  <c r="AN962" i="39"/>
  <c r="DJ962" i="39" s="1"/>
  <c r="AM962" i="39"/>
  <c r="CW962" i="39" s="1"/>
  <c r="DH961" i="39"/>
  <c r="DG961" i="39"/>
  <c r="DE961" i="39"/>
  <c r="CY961" i="39"/>
  <c r="CZ961" i="39" s="1"/>
  <c r="CX961" i="39"/>
  <c r="CO961" i="39"/>
  <c r="AR961" i="39"/>
  <c r="AQ961" i="39" s="1"/>
  <c r="AN961" i="39"/>
  <c r="DJ961" i="39" s="1"/>
  <c r="AM961" i="39"/>
  <c r="CW961" i="39" s="1"/>
  <c r="DH960" i="39"/>
  <c r="DG960" i="39"/>
  <c r="DE960" i="39"/>
  <c r="CY960" i="39"/>
  <c r="CZ960" i="39" s="1"/>
  <c r="CX960" i="39"/>
  <c r="CO960" i="39"/>
  <c r="AR960" i="39"/>
  <c r="AQ960" i="39" s="1"/>
  <c r="AN960" i="39"/>
  <c r="DJ960" i="39" s="1"/>
  <c r="AM960" i="39"/>
  <c r="CW960" i="39" s="1"/>
  <c r="DH959" i="39"/>
  <c r="DG959" i="39"/>
  <c r="DE959" i="39"/>
  <c r="CZ959" i="39"/>
  <c r="CY959" i="39"/>
  <c r="CX959" i="39"/>
  <c r="CO959" i="39"/>
  <c r="AR959" i="39"/>
  <c r="AQ959" i="39" s="1"/>
  <c r="AN959" i="39"/>
  <c r="AM959" i="39"/>
  <c r="CW959" i="39" s="1"/>
  <c r="DH958" i="39"/>
  <c r="DG958" i="39"/>
  <c r="DE958" i="39"/>
  <c r="CY958" i="39"/>
  <c r="CZ958" i="39" s="1"/>
  <c r="CX958" i="39"/>
  <c r="CO958" i="39"/>
  <c r="AR958" i="39"/>
  <c r="AQ958" i="39" s="1"/>
  <c r="AN958" i="39"/>
  <c r="DJ958" i="39" s="1"/>
  <c r="AM958" i="39"/>
  <c r="CW958" i="39" s="1"/>
  <c r="DH957" i="39"/>
  <c r="DG957" i="39"/>
  <c r="DE957" i="39"/>
  <c r="CY957" i="39"/>
  <c r="CZ957" i="39" s="1"/>
  <c r="CX957" i="39"/>
  <c r="CO957" i="39"/>
  <c r="AR957" i="39"/>
  <c r="AQ957" i="39" s="1"/>
  <c r="AN957" i="39"/>
  <c r="DJ957" i="39" s="1"/>
  <c r="AM957" i="39"/>
  <c r="CW957" i="39" s="1"/>
  <c r="DH956" i="39"/>
  <c r="DG956" i="39"/>
  <c r="DE956" i="39"/>
  <c r="CZ956" i="39"/>
  <c r="CY956" i="39"/>
  <c r="CX956" i="39"/>
  <c r="DB956" i="39" s="1"/>
  <c r="CO956" i="39"/>
  <c r="AR956" i="39"/>
  <c r="AQ956" i="39" s="1"/>
  <c r="AN956" i="39"/>
  <c r="AM956" i="39"/>
  <c r="CW956" i="39" s="1"/>
  <c r="DH955" i="39"/>
  <c r="DG955" i="39"/>
  <c r="DE955" i="39"/>
  <c r="CY955" i="39"/>
  <c r="CZ955" i="39" s="1"/>
  <c r="CX955" i="39"/>
  <c r="DB955" i="39" s="1"/>
  <c r="CO955" i="39"/>
  <c r="AR955" i="39"/>
  <c r="AQ955" i="39" s="1"/>
  <c r="AN955" i="39"/>
  <c r="DJ955" i="39" s="1"/>
  <c r="AM955" i="39"/>
  <c r="CW955" i="39" s="1"/>
  <c r="DH954" i="39"/>
  <c r="DG954" i="39"/>
  <c r="DE954" i="39"/>
  <c r="CY954" i="39"/>
  <c r="CZ954" i="39" s="1"/>
  <c r="CX954" i="39"/>
  <c r="CO954" i="39"/>
  <c r="AR954" i="39"/>
  <c r="AQ954" i="39" s="1"/>
  <c r="AN954" i="39"/>
  <c r="DJ954" i="39" s="1"/>
  <c r="AM954" i="39"/>
  <c r="CW954" i="39" s="1"/>
  <c r="DH953" i="39"/>
  <c r="DG953" i="39"/>
  <c r="DE953" i="39"/>
  <c r="CY953" i="39"/>
  <c r="CZ953" i="39" s="1"/>
  <c r="CX953" i="39"/>
  <c r="CO953" i="39"/>
  <c r="AR953" i="39"/>
  <c r="AQ953" i="39" s="1"/>
  <c r="AN953" i="39"/>
  <c r="DJ953" i="39" s="1"/>
  <c r="AM953" i="39"/>
  <c r="CW953" i="39" s="1"/>
  <c r="DH952" i="39"/>
  <c r="DG952" i="39"/>
  <c r="DE952" i="39"/>
  <c r="CZ952" i="39"/>
  <c r="CY952" i="39"/>
  <c r="CX952" i="39"/>
  <c r="CO952" i="39"/>
  <c r="AR952" i="39"/>
  <c r="AQ952" i="39" s="1"/>
  <c r="AN952" i="39"/>
  <c r="DJ952" i="39" s="1"/>
  <c r="AM952" i="39"/>
  <c r="CW952" i="39" s="1"/>
  <c r="DH951" i="39"/>
  <c r="DG951" i="39"/>
  <c r="DE951" i="39"/>
  <c r="CY951" i="39"/>
  <c r="CZ951" i="39" s="1"/>
  <c r="CX951" i="39"/>
  <c r="CO951" i="39"/>
  <c r="AR951" i="39"/>
  <c r="AQ951" i="39" s="1"/>
  <c r="AN951" i="39"/>
  <c r="DJ951" i="39" s="1"/>
  <c r="AM951" i="39"/>
  <c r="CW951" i="39" s="1"/>
  <c r="DH950" i="39"/>
  <c r="DG950" i="39"/>
  <c r="DE950" i="39"/>
  <c r="CZ950" i="39"/>
  <c r="CY950" i="39"/>
  <c r="CX950" i="39"/>
  <c r="DB950" i="39" s="1"/>
  <c r="CO950" i="39"/>
  <c r="AR950" i="39"/>
  <c r="AQ950" i="39" s="1"/>
  <c r="AN950" i="39"/>
  <c r="DJ950" i="39" s="1"/>
  <c r="AM950" i="39"/>
  <c r="CW950" i="39" s="1"/>
  <c r="DH949" i="39"/>
  <c r="DG949" i="39"/>
  <c r="DE949" i="39"/>
  <c r="CZ949" i="39"/>
  <c r="CY949" i="39"/>
  <c r="CX949" i="39"/>
  <c r="CO949" i="39"/>
  <c r="AR949" i="39"/>
  <c r="AQ949" i="39" s="1"/>
  <c r="AN949" i="39"/>
  <c r="AM949" i="39"/>
  <c r="CW949" i="39" s="1"/>
  <c r="DH948" i="39"/>
  <c r="DG948" i="39"/>
  <c r="DE948" i="39"/>
  <c r="CY948" i="39"/>
  <c r="CZ948" i="39" s="1"/>
  <c r="CX948" i="39"/>
  <c r="CO948" i="39"/>
  <c r="AR948" i="39"/>
  <c r="AQ948" i="39" s="1"/>
  <c r="AN948" i="39"/>
  <c r="AM948" i="39"/>
  <c r="CW948" i="39" s="1"/>
  <c r="DH947" i="39"/>
  <c r="DG947" i="39"/>
  <c r="DE947" i="39"/>
  <c r="CY947" i="39"/>
  <c r="CZ947" i="39" s="1"/>
  <c r="CX947" i="39"/>
  <c r="DB947" i="39" s="1"/>
  <c r="CO947" i="39"/>
  <c r="AR947" i="39"/>
  <c r="AQ947" i="39" s="1"/>
  <c r="AN947" i="39"/>
  <c r="DJ947" i="39" s="1"/>
  <c r="AM947" i="39"/>
  <c r="CW947" i="39" s="1"/>
  <c r="DH946" i="39"/>
  <c r="DG946" i="39"/>
  <c r="DE946" i="39"/>
  <c r="CY946" i="39"/>
  <c r="CZ946" i="39" s="1"/>
  <c r="CX946" i="39"/>
  <c r="DB946" i="39" s="1"/>
  <c r="CO946" i="39"/>
  <c r="AR946" i="39"/>
  <c r="AQ946" i="39" s="1"/>
  <c r="AN946" i="39"/>
  <c r="DJ946" i="39" s="1"/>
  <c r="AM946" i="39"/>
  <c r="CW946" i="39" s="1"/>
  <c r="DH945" i="39"/>
  <c r="DG945" i="39"/>
  <c r="DE945" i="39"/>
  <c r="CY945" i="39"/>
  <c r="CZ945" i="39" s="1"/>
  <c r="CX945" i="39"/>
  <c r="CO945" i="39"/>
  <c r="AR945" i="39"/>
  <c r="AQ945" i="39" s="1"/>
  <c r="AN945" i="39"/>
  <c r="DJ945" i="39" s="1"/>
  <c r="AM945" i="39"/>
  <c r="CW945" i="39" s="1"/>
  <c r="DH944" i="39"/>
  <c r="DG944" i="39"/>
  <c r="DE944" i="39"/>
  <c r="CZ944" i="39"/>
  <c r="CY944" i="39"/>
  <c r="CX944" i="39"/>
  <c r="DB944" i="39" s="1"/>
  <c r="CO944" i="39"/>
  <c r="AR944" i="39"/>
  <c r="AQ944" i="39" s="1"/>
  <c r="AN944" i="39"/>
  <c r="DJ944" i="39" s="1"/>
  <c r="AM944" i="39"/>
  <c r="CW944" i="39" s="1"/>
  <c r="DH943" i="39"/>
  <c r="DG943" i="39"/>
  <c r="DE943" i="39"/>
  <c r="CZ943" i="39"/>
  <c r="CY943" i="39"/>
  <c r="CX943" i="39"/>
  <c r="CO943" i="39"/>
  <c r="AR943" i="39"/>
  <c r="AQ943" i="39" s="1"/>
  <c r="AN943" i="39"/>
  <c r="DJ943" i="39" s="1"/>
  <c r="AM943" i="39"/>
  <c r="CW943" i="39" s="1"/>
  <c r="DH942" i="39"/>
  <c r="DG942" i="39"/>
  <c r="DE942" i="39"/>
  <c r="CY942" i="39"/>
  <c r="CZ942" i="39" s="1"/>
  <c r="CX942" i="39"/>
  <c r="CO942" i="39"/>
  <c r="AR942" i="39"/>
  <c r="AQ942" i="39" s="1"/>
  <c r="AN942" i="39"/>
  <c r="DJ942" i="39" s="1"/>
  <c r="AM942" i="39"/>
  <c r="CW942" i="39" s="1"/>
  <c r="DH941" i="39"/>
  <c r="DG941" i="39"/>
  <c r="DE941" i="39"/>
  <c r="CZ941" i="39"/>
  <c r="CY941" i="39"/>
  <c r="CX941" i="39"/>
  <c r="DB941" i="39" s="1"/>
  <c r="CO941" i="39"/>
  <c r="AR941" i="39"/>
  <c r="AQ941" i="39" s="1"/>
  <c r="AN941" i="39"/>
  <c r="AM941" i="39"/>
  <c r="CW941" i="39" s="1"/>
  <c r="DH940" i="39"/>
  <c r="DG940" i="39"/>
  <c r="DE940" i="39"/>
  <c r="CY940" i="39"/>
  <c r="CZ940" i="39" s="1"/>
  <c r="CX940" i="39"/>
  <c r="CO940" i="39"/>
  <c r="AR940" i="39"/>
  <c r="AQ940" i="39" s="1"/>
  <c r="AN940" i="39"/>
  <c r="AM940" i="39"/>
  <c r="CW940" i="39" s="1"/>
  <c r="DJ939" i="39"/>
  <c r="DH939" i="39"/>
  <c r="DG939" i="39"/>
  <c r="DE939" i="39"/>
  <c r="CZ939" i="39"/>
  <c r="DB939" i="39" s="1"/>
  <c r="CY939" i="39"/>
  <c r="CX939" i="39"/>
  <c r="CO939" i="39"/>
  <c r="AR939" i="39"/>
  <c r="AQ939" i="39" s="1"/>
  <c r="AN939" i="39"/>
  <c r="AM939" i="39"/>
  <c r="CW939" i="39" s="1"/>
  <c r="DJ938" i="39"/>
  <c r="DH938" i="39"/>
  <c r="DG938" i="39"/>
  <c r="DE938" i="39"/>
  <c r="CZ938" i="39"/>
  <c r="DB938" i="39" s="1"/>
  <c r="CY938" i="39"/>
  <c r="CX938" i="39"/>
  <c r="CO938" i="39"/>
  <c r="AR938" i="39"/>
  <c r="AQ938" i="39" s="1"/>
  <c r="AN938" i="39"/>
  <c r="AM938" i="39"/>
  <c r="CW938" i="39" s="1"/>
  <c r="DJ937" i="39"/>
  <c r="DH937" i="39"/>
  <c r="DG937" i="39"/>
  <c r="DE937" i="39"/>
  <c r="CZ937" i="39"/>
  <c r="CY937" i="39"/>
  <c r="CX937" i="39"/>
  <c r="CO937" i="39"/>
  <c r="AR937" i="39"/>
  <c r="AQ937" i="39" s="1"/>
  <c r="AN937" i="39"/>
  <c r="AM937" i="39"/>
  <c r="CW937" i="39" s="1"/>
  <c r="DH936" i="39"/>
  <c r="DG936" i="39"/>
  <c r="DE936" i="39"/>
  <c r="CY936" i="39"/>
  <c r="CZ936" i="39" s="1"/>
  <c r="CX936" i="39"/>
  <c r="CO936" i="39"/>
  <c r="AR936" i="39"/>
  <c r="AQ936" i="39" s="1"/>
  <c r="AN936" i="39"/>
  <c r="DJ936" i="39" s="1"/>
  <c r="AM936" i="39"/>
  <c r="CW936" i="39" s="1"/>
  <c r="DH935" i="39"/>
  <c r="DG935" i="39"/>
  <c r="DE935" i="39"/>
  <c r="CZ935" i="39"/>
  <c r="CY935" i="39"/>
  <c r="CX935" i="39"/>
  <c r="DB935" i="39" s="1"/>
  <c r="CO935" i="39"/>
  <c r="AR935" i="39"/>
  <c r="AQ935" i="39" s="1"/>
  <c r="AN935" i="39"/>
  <c r="DJ935" i="39" s="1"/>
  <c r="AM935" i="39"/>
  <c r="CW935" i="39" s="1"/>
  <c r="DH934" i="39"/>
  <c r="DG934" i="39"/>
  <c r="DE934" i="39"/>
  <c r="CY934" i="39"/>
  <c r="CZ934" i="39" s="1"/>
  <c r="CX934" i="39"/>
  <c r="CO934" i="39"/>
  <c r="AR934" i="39"/>
  <c r="AQ934" i="39" s="1"/>
  <c r="AN934" i="39"/>
  <c r="DJ934" i="39" s="1"/>
  <c r="AM934" i="39"/>
  <c r="CW934" i="39" s="1"/>
  <c r="DH933" i="39"/>
  <c r="DG933" i="39"/>
  <c r="DE933" i="39"/>
  <c r="CY933" i="39"/>
  <c r="CZ933" i="39" s="1"/>
  <c r="CX933" i="39"/>
  <c r="CO933" i="39"/>
  <c r="AR933" i="39"/>
  <c r="AQ933" i="39" s="1"/>
  <c r="AN933" i="39"/>
  <c r="AM933" i="39"/>
  <c r="CW933" i="39" s="1"/>
  <c r="DH932" i="39"/>
  <c r="DG932" i="39"/>
  <c r="DE932" i="39"/>
  <c r="CZ932" i="39"/>
  <c r="CY932" i="39"/>
  <c r="CX932" i="39"/>
  <c r="CO932" i="39"/>
  <c r="AR932" i="39"/>
  <c r="AQ932" i="39" s="1"/>
  <c r="AN932" i="39"/>
  <c r="AM932" i="39"/>
  <c r="CW932" i="39" s="1"/>
  <c r="DJ931" i="39"/>
  <c r="DH931" i="39"/>
  <c r="DG931" i="39"/>
  <c r="DE931" i="39"/>
  <c r="DB931" i="39"/>
  <c r="CZ931" i="39"/>
  <c r="CY931" i="39"/>
  <c r="CX931" i="39"/>
  <c r="CO931" i="39"/>
  <c r="AR931" i="39"/>
  <c r="AQ931" i="39" s="1"/>
  <c r="AN931" i="39"/>
  <c r="AM931" i="39"/>
  <c r="CW931" i="39" s="1"/>
  <c r="DJ930" i="39"/>
  <c r="DH930" i="39"/>
  <c r="DG930" i="39"/>
  <c r="DE930" i="39"/>
  <c r="DB930" i="39"/>
  <c r="CZ930" i="39"/>
  <c r="CY930" i="39"/>
  <c r="CX930" i="39"/>
  <c r="CO930" i="39"/>
  <c r="AR930" i="39"/>
  <c r="AQ930" i="39" s="1"/>
  <c r="AN930" i="39"/>
  <c r="AM930" i="39"/>
  <c r="CW930" i="39" s="1"/>
  <c r="DJ929" i="39"/>
  <c r="DH929" i="39"/>
  <c r="DG929" i="39"/>
  <c r="DE929" i="39"/>
  <c r="CZ929" i="39"/>
  <c r="CY929" i="39"/>
  <c r="CX929" i="39"/>
  <c r="DB929" i="39" s="1"/>
  <c r="CO929" i="39"/>
  <c r="AR929" i="39"/>
  <c r="AQ929" i="39" s="1"/>
  <c r="AN929" i="39"/>
  <c r="AM929" i="39"/>
  <c r="CW929" i="39" s="1"/>
  <c r="DH928" i="39"/>
  <c r="DG928" i="39"/>
  <c r="DE928" i="39"/>
  <c r="CY928" i="39"/>
  <c r="CZ928" i="39" s="1"/>
  <c r="CX928" i="39"/>
  <c r="CO928" i="39"/>
  <c r="AR928" i="39"/>
  <c r="AQ928" i="39" s="1"/>
  <c r="AN928" i="39"/>
  <c r="DJ928" i="39" s="1"/>
  <c r="AM928" i="39"/>
  <c r="CW928" i="39" s="1"/>
  <c r="DH927" i="39"/>
  <c r="DG927" i="39"/>
  <c r="DE927" i="39"/>
  <c r="CY927" i="39"/>
  <c r="CZ927" i="39" s="1"/>
  <c r="CX927" i="39"/>
  <c r="CO927" i="39"/>
  <c r="AR927" i="39"/>
  <c r="AQ927" i="39" s="1"/>
  <c r="AN927" i="39"/>
  <c r="DJ927" i="39" s="1"/>
  <c r="AM927" i="39"/>
  <c r="CW927" i="39" s="1"/>
  <c r="DH926" i="39"/>
  <c r="DG926" i="39"/>
  <c r="DE926" i="39"/>
  <c r="CZ926" i="39"/>
  <c r="CY926" i="39"/>
  <c r="CX926" i="39"/>
  <c r="CO926" i="39"/>
  <c r="AR926" i="39"/>
  <c r="AQ926" i="39" s="1"/>
  <c r="AN926" i="39"/>
  <c r="DJ926" i="39" s="1"/>
  <c r="AM926" i="39"/>
  <c r="CW926" i="39" s="1"/>
  <c r="DH925" i="39"/>
  <c r="DG925" i="39"/>
  <c r="DE925" i="39"/>
  <c r="CY925" i="39"/>
  <c r="CZ925" i="39" s="1"/>
  <c r="CX925" i="39"/>
  <c r="CO925" i="39"/>
  <c r="AR925" i="39"/>
  <c r="AQ925" i="39" s="1"/>
  <c r="AN925" i="39"/>
  <c r="AM925" i="39"/>
  <c r="CW925" i="39" s="1"/>
  <c r="DH924" i="39"/>
  <c r="DG924" i="39"/>
  <c r="DE924" i="39"/>
  <c r="CZ924" i="39"/>
  <c r="CY924" i="39"/>
  <c r="CX924" i="39"/>
  <c r="DB924" i="39" s="1"/>
  <c r="CO924" i="39"/>
  <c r="AR924" i="39"/>
  <c r="AQ924" i="39" s="1"/>
  <c r="AN924" i="39"/>
  <c r="AM924" i="39"/>
  <c r="CW924" i="39" s="1"/>
  <c r="DH923" i="39"/>
  <c r="DG923" i="39"/>
  <c r="DE923" i="39"/>
  <c r="CY923" i="39"/>
  <c r="CZ923" i="39" s="1"/>
  <c r="CX923" i="39"/>
  <c r="DB923" i="39" s="1"/>
  <c r="CO923" i="39"/>
  <c r="AR923" i="39"/>
  <c r="AQ923" i="39" s="1"/>
  <c r="AN923" i="39"/>
  <c r="DJ923" i="39" s="1"/>
  <c r="AM923" i="39"/>
  <c r="CW923" i="39" s="1"/>
  <c r="DH922" i="39"/>
  <c r="DG922" i="39"/>
  <c r="DE922" i="39"/>
  <c r="CY922" i="39"/>
  <c r="CZ922" i="39" s="1"/>
  <c r="CX922" i="39"/>
  <c r="CO922" i="39"/>
  <c r="AR922" i="39"/>
  <c r="AQ922" i="39" s="1"/>
  <c r="AN922" i="39"/>
  <c r="DJ922" i="39" s="1"/>
  <c r="AM922" i="39"/>
  <c r="CW922" i="39" s="1"/>
  <c r="DH921" i="39"/>
  <c r="DG921" i="39"/>
  <c r="DE921" i="39"/>
  <c r="CY921" i="39"/>
  <c r="CZ921" i="39" s="1"/>
  <c r="CX921" i="39"/>
  <c r="CO921" i="39"/>
  <c r="AR921" i="39"/>
  <c r="AQ921" i="39" s="1"/>
  <c r="AN921" i="39"/>
  <c r="DJ921" i="39" s="1"/>
  <c r="AM921" i="39"/>
  <c r="CW921" i="39" s="1"/>
  <c r="DH920" i="39"/>
  <c r="DG920" i="39"/>
  <c r="DE920" i="39"/>
  <c r="CZ920" i="39"/>
  <c r="CY920" i="39"/>
  <c r="CX920" i="39"/>
  <c r="DB920" i="39" s="1"/>
  <c r="CO920" i="39"/>
  <c r="AR920" i="39"/>
  <c r="AQ920" i="39" s="1"/>
  <c r="AN920" i="39"/>
  <c r="AM920" i="39"/>
  <c r="CW920" i="39" s="1"/>
  <c r="DH919" i="39"/>
  <c r="DG919" i="39"/>
  <c r="DE919" i="39"/>
  <c r="CY919" i="39"/>
  <c r="CZ919" i="39" s="1"/>
  <c r="CX919" i="39"/>
  <c r="CO919" i="39"/>
  <c r="AR919" i="39"/>
  <c r="AQ919" i="39" s="1"/>
  <c r="AN919" i="39"/>
  <c r="CF919" i="39" s="1"/>
  <c r="AM919" i="39"/>
  <c r="CW919" i="39" s="1"/>
  <c r="DH918" i="39"/>
  <c r="DG918" i="39"/>
  <c r="DE918" i="39"/>
  <c r="CY918" i="39"/>
  <c r="CZ918" i="39" s="1"/>
  <c r="CX918" i="39"/>
  <c r="CO918" i="39"/>
  <c r="AR918" i="39"/>
  <c r="AQ918" i="39" s="1"/>
  <c r="AN918" i="39"/>
  <c r="AM918" i="39"/>
  <c r="CW918" i="39" s="1"/>
  <c r="DH917" i="39"/>
  <c r="DG917" i="39"/>
  <c r="DE917" i="39"/>
  <c r="CY917" i="39"/>
  <c r="CZ917" i="39" s="1"/>
  <c r="CX917" i="39"/>
  <c r="CO917" i="39"/>
  <c r="AR917" i="39"/>
  <c r="AQ917" i="39" s="1"/>
  <c r="AN917" i="39"/>
  <c r="DI917" i="39" s="1"/>
  <c r="AM917" i="39"/>
  <c r="CW917" i="39" s="1"/>
  <c r="DH916" i="39"/>
  <c r="DG916" i="39"/>
  <c r="DE916" i="39"/>
  <c r="CY916" i="39"/>
  <c r="CZ916" i="39" s="1"/>
  <c r="CX916" i="39"/>
  <c r="CO916" i="39"/>
  <c r="AR916" i="39"/>
  <c r="AQ916" i="39" s="1"/>
  <c r="AN916" i="39"/>
  <c r="AM916" i="39"/>
  <c r="CW916" i="39" s="1"/>
  <c r="DH915" i="39"/>
  <c r="DG915" i="39"/>
  <c r="DE915" i="39"/>
  <c r="CY915" i="39"/>
  <c r="CZ915" i="39" s="1"/>
  <c r="CX915" i="39"/>
  <c r="CO915" i="39"/>
  <c r="AR915" i="39"/>
  <c r="AQ915" i="39" s="1"/>
  <c r="AN915" i="39"/>
  <c r="CF915" i="39" s="1"/>
  <c r="AM915" i="39"/>
  <c r="CW915" i="39" s="1"/>
  <c r="DH914" i="39"/>
  <c r="DG914" i="39"/>
  <c r="DE914" i="39"/>
  <c r="CZ914" i="39"/>
  <c r="CY914" i="39"/>
  <c r="CX914" i="39"/>
  <c r="CO914" i="39"/>
  <c r="AR914" i="39"/>
  <c r="AQ914" i="39" s="1"/>
  <c r="AN914" i="39"/>
  <c r="AM914" i="39"/>
  <c r="CW914" i="39" s="1"/>
  <c r="DJ913" i="39"/>
  <c r="DH913" i="39"/>
  <c r="DG913" i="39"/>
  <c r="DE913" i="39"/>
  <c r="CY913" i="39"/>
  <c r="CZ913" i="39" s="1"/>
  <c r="CX913" i="39"/>
  <c r="CO913" i="39"/>
  <c r="CF913" i="39"/>
  <c r="AR913" i="39"/>
  <c r="AQ913" i="39" s="1"/>
  <c r="AN913" i="39"/>
  <c r="DI913" i="39" s="1"/>
  <c r="AM913" i="39"/>
  <c r="CW913" i="39" s="1"/>
  <c r="DH912" i="39"/>
  <c r="DG912" i="39"/>
  <c r="DE912" i="39"/>
  <c r="CY912" i="39"/>
  <c r="CZ912" i="39" s="1"/>
  <c r="CX912" i="39"/>
  <c r="CO912" i="39"/>
  <c r="AR912" i="39"/>
  <c r="AQ912" i="39" s="1"/>
  <c r="AN912" i="39"/>
  <c r="AM912" i="39"/>
  <c r="CW912" i="39" s="1"/>
  <c r="DH911" i="39"/>
  <c r="DG911" i="39"/>
  <c r="DE911" i="39"/>
  <c r="CY911" i="39"/>
  <c r="CZ911" i="39" s="1"/>
  <c r="CX911" i="39"/>
  <c r="CO911" i="39"/>
  <c r="AR911" i="39"/>
  <c r="AQ911" i="39" s="1"/>
  <c r="AN911" i="39"/>
  <c r="CF911" i="39" s="1"/>
  <c r="AM911" i="39"/>
  <c r="CW911" i="39" s="1"/>
  <c r="DH910" i="39"/>
  <c r="DG910" i="39"/>
  <c r="DE910" i="39"/>
  <c r="CZ910" i="39"/>
  <c r="CY910" i="39"/>
  <c r="CX910" i="39"/>
  <c r="DB910" i="39" s="1"/>
  <c r="CO910" i="39"/>
  <c r="AR910" i="39"/>
  <c r="AQ910" i="39" s="1"/>
  <c r="AN910" i="39"/>
  <c r="AM910" i="39"/>
  <c r="CW910" i="39" s="1"/>
  <c r="DJ909" i="39"/>
  <c r="DH909" i="39"/>
  <c r="DG909" i="39"/>
  <c r="DE909" i="39"/>
  <c r="CY909" i="39"/>
  <c r="CZ909" i="39" s="1"/>
  <c r="CX909" i="39"/>
  <c r="CO909" i="39"/>
  <c r="CF909" i="39"/>
  <c r="AR909" i="39"/>
  <c r="AQ909" i="39" s="1"/>
  <c r="AN909" i="39"/>
  <c r="DI909" i="39" s="1"/>
  <c r="AM909" i="39"/>
  <c r="CW909" i="39" s="1"/>
  <c r="DH908" i="39"/>
  <c r="DG908" i="39"/>
  <c r="DE908" i="39"/>
  <c r="CZ908" i="39"/>
  <c r="CY908" i="39"/>
  <c r="CX908" i="39"/>
  <c r="CO908" i="39"/>
  <c r="AR908" i="39"/>
  <c r="AQ908" i="39" s="1"/>
  <c r="AN908" i="39"/>
  <c r="AM908" i="39"/>
  <c r="CW908" i="39" s="1"/>
  <c r="DH907" i="39"/>
  <c r="DG907" i="39"/>
  <c r="DE907" i="39"/>
  <c r="CY907" i="39"/>
  <c r="CZ907" i="39" s="1"/>
  <c r="CX907" i="39"/>
  <c r="CO907" i="39"/>
  <c r="AR907" i="39"/>
  <c r="AQ907" i="39" s="1"/>
  <c r="AN907" i="39"/>
  <c r="CF907" i="39" s="1"/>
  <c r="AM907" i="39"/>
  <c r="CW907" i="39" s="1"/>
  <c r="DH906" i="39"/>
  <c r="DG906" i="39"/>
  <c r="DE906" i="39"/>
  <c r="CY906" i="39"/>
  <c r="CZ906" i="39" s="1"/>
  <c r="CX906" i="39"/>
  <c r="CO906" i="39"/>
  <c r="AR906" i="39"/>
  <c r="AQ906" i="39" s="1"/>
  <c r="AN906" i="39"/>
  <c r="AM906" i="39"/>
  <c r="CW906" i="39" s="1"/>
  <c r="DH905" i="39"/>
  <c r="DG905" i="39"/>
  <c r="DE905" i="39"/>
  <c r="CY905" i="39"/>
  <c r="CZ905" i="39" s="1"/>
  <c r="CX905" i="39"/>
  <c r="CO905" i="39"/>
  <c r="AR905" i="39"/>
  <c r="AQ905" i="39" s="1"/>
  <c r="AN905" i="39"/>
  <c r="DI905" i="39" s="1"/>
  <c r="AM905" i="39"/>
  <c r="CW905" i="39" s="1"/>
  <c r="DH904" i="39"/>
  <c r="DG904" i="39"/>
  <c r="DE904" i="39"/>
  <c r="CZ904" i="39"/>
  <c r="CY904" i="39"/>
  <c r="CX904" i="39"/>
  <c r="DB904" i="39" s="1"/>
  <c r="CO904" i="39"/>
  <c r="AR904" i="39"/>
  <c r="AQ904" i="39" s="1"/>
  <c r="AN904" i="39"/>
  <c r="AM904" i="39"/>
  <c r="CW904" i="39" s="1"/>
  <c r="DH903" i="39"/>
  <c r="DG903" i="39"/>
  <c r="DE903" i="39"/>
  <c r="CY903" i="39"/>
  <c r="CZ903" i="39" s="1"/>
  <c r="CX903" i="39"/>
  <c r="CO903" i="39"/>
  <c r="AR903" i="39"/>
  <c r="AQ903" i="39" s="1"/>
  <c r="AN903" i="39"/>
  <c r="CF903" i="39" s="1"/>
  <c r="AM903" i="39"/>
  <c r="CW903" i="39" s="1"/>
  <c r="DH902" i="39"/>
  <c r="DG902" i="39"/>
  <c r="DE902" i="39"/>
  <c r="CY902" i="39"/>
  <c r="CZ902" i="39" s="1"/>
  <c r="CX902" i="39"/>
  <c r="CO902" i="39"/>
  <c r="AR902" i="39"/>
  <c r="AQ902" i="39" s="1"/>
  <c r="AN902" i="39"/>
  <c r="AM902" i="39"/>
  <c r="CW902" i="39" s="1"/>
  <c r="DH901" i="39"/>
  <c r="DG901" i="39"/>
  <c r="DE901" i="39"/>
  <c r="CY901" i="39"/>
  <c r="CZ901" i="39" s="1"/>
  <c r="CX901" i="39"/>
  <c r="CO901" i="39"/>
  <c r="AR901" i="39"/>
  <c r="AQ901" i="39" s="1"/>
  <c r="AN901" i="39"/>
  <c r="DI901" i="39" s="1"/>
  <c r="AM901" i="39"/>
  <c r="CW901" i="39" s="1"/>
  <c r="DH900" i="39"/>
  <c r="DG900" i="39"/>
  <c r="DE900" i="39"/>
  <c r="CY900" i="39"/>
  <c r="CZ900" i="39" s="1"/>
  <c r="CX900" i="39"/>
  <c r="CO900" i="39"/>
  <c r="AR900" i="39"/>
  <c r="AQ900" i="39" s="1"/>
  <c r="AN900" i="39"/>
  <c r="AM900" i="39"/>
  <c r="CW900" i="39" s="1"/>
  <c r="DH899" i="39"/>
  <c r="DG899" i="39"/>
  <c r="DE899" i="39"/>
  <c r="CY899" i="39"/>
  <c r="CZ899" i="39" s="1"/>
  <c r="CX899" i="39"/>
  <c r="CO899" i="39"/>
  <c r="AR899" i="39"/>
  <c r="AQ899" i="39" s="1"/>
  <c r="AN899" i="39"/>
  <c r="CF899" i="39" s="1"/>
  <c r="AM899" i="39"/>
  <c r="CW899" i="39" s="1"/>
  <c r="DH898" i="39"/>
  <c r="DG898" i="39"/>
  <c r="DE898" i="39"/>
  <c r="CZ898" i="39"/>
  <c r="CY898" i="39"/>
  <c r="CX898" i="39"/>
  <c r="CO898" i="39"/>
  <c r="AR898" i="39"/>
  <c r="AQ898" i="39" s="1"/>
  <c r="AN898" i="39"/>
  <c r="AM898" i="39"/>
  <c r="CW898" i="39" s="1"/>
  <c r="DJ897" i="39"/>
  <c r="DH897" i="39"/>
  <c r="DG897" i="39"/>
  <c r="DE897" i="39"/>
  <c r="CY897" i="39"/>
  <c r="CZ897" i="39" s="1"/>
  <c r="CX897" i="39"/>
  <c r="CO897" i="39"/>
  <c r="CF897" i="39"/>
  <c r="AR897" i="39"/>
  <c r="AQ897" i="39" s="1"/>
  <c r="AN897" i="39"/>
  <c r="DI897" i="39" s="1"/>
  <c r="AM897" i="39"/>
  <c r="CW897" i="39" s="1"/>
  <c r="DH896" i="39"/>
  <c r="DG896" i="39"/>
  <c r="DE896" i="39"/>
  <c r="CY896" i="39"/>
  <c r="CZ896" i="39" s="1"/>
  <c r="CX896" i="39"/>
  <c r="CO896" i="39"/>
  <c r="AR896" i="39"/>
  <c r="AQ896" i="39" s="1"/>
  <c r="AN896" i="39"/>
  <c r="AM896" i="39"/>
  <c r="CW896" i="39" s="1"/>
  <c r="DH895" i="39"/>
  <c r="DG895" i="39"/>
  <c r="DE895" i="39"/>
  <c r="CY895" i="39"/>
  <c r="CZ895" i="39" s="1"/>
  <c r="CX895" i="39"/>
  <c r="CO895" i="39"/>
  <c r="AR895" i="39"/>
  <c r="AQ895" i="39" s="1"/>
  <c r="AN895" i="39"/>
  <c r="DJ895" i="39" s="1"/>
  <c r="AM895" i="39"/>
  <c r="CW895" i="39" s="1"/>
  <c r="DH894" i="39"/>
  <c r="DG894" i="39"/>
  <c r="DE894" i="39"/>
  <c r="CZ894" i="39"/>
  <c r="CY894" i="39"/>
  <c r="CX894" i="39"/>
  <c r="CO894" i="39"/>
  <c r="AR894" i="39"/>
  <c r="AQ894" i="39" s="1"/>
  <c r="AN894" i="39"/>
  <c r="DI894" i="39" s="1"/>
  <c r="AM894" i="39"/>
  <c r="CW894" i="39" s="1"/>
  <c r="DH893" i="39"/>
  <c r="DG893" i="39"/>
  <c r="DE893" i="39"/>
  <c r="CY893" i="39"/>
  <c r="CZ893" i="39" s="1"/>
  <c r="CX893" i="39"/>
  <c r="CO893" i="39"/>
  <c r="AR893" i="39"/>
  <c r="AQ893" i="39" s="1"/>
  <c r="AN893" i="39"/>
  <c r="DJ893" i="39" s="1"/>
  <c r="AM893" i="39"/>
  <c r="CW893" i="39" s="1"/>
  <c r="DH892" i="39"/>
  <c r="DG892" i="39"/>
  <c r="DE892" i="39"/>
  <c r="CZ892" i="39"/>
  <c r="CY892" i="39"/>
  <c r="CX892" i="39"/>
  <c r="DB892" i="39" s="1"/>
  <c r="CO892" i="39"/>
  <c r="AR892" i="39"/>
  <c r="AQ892" i="39" s="1"/>
  <c r="AN892" i="39"/>
  <c r="DI892" i="39" s="1"/>
  <c r="AM892" i="39"/>
  <c r="CW892" i="39" s="1"/>
  <c r="DH891" i="39"/>
  <c r="DG891" i="39"/>
  <c r="DE891" i="39"/>
  <c r="CZ891" i="39"/>
  <c r="CY891" i="39"/>
  <c r="CX891" i="39"/>
  <c r="CO891" i="39"/>
  <c r="AR891" i="39"/>
  <c r="AQ891" i="39" s="1"/>
  <c r="AN891" i="39"/>
  <c r="DJ891" i="39" s="1"/>
  <c r="AM891" i="39"/>
  <c r="CW891" i="39" s="1"/>
  <c r="DH890" i="39"/>
  <c r="DG890" i="39"/>
  <c r="DE890" i="39"/>
  <c r="CY890" i="39"/>
  <c r="CZ890" i="39" s="1"/>
  <c r="CX890" i="39"/>
  <c r="CO890" i="39"/>
  <c r="AR890" i="39"/>
  <c r="AQ890" i="39" s="1"/>
  <c r="AN890" i="39"/>
  <c r="DI890" i="39" s="1"/>
  <c r="AM890" i="39"/>
  <c r="CW890" i="39" s="1"/>
  <c r="DH889" i="39"/>
  <c r="DG889" i="39"/>
  <c r="DE889" i="39"/>
  <c r="CZ889" i="39"/>
  <c r="CY889" i="39"/>
  <c r="CX889" i="39"/>
  <c r="DB889" i="39" s="1"/>
  <c r="CO889" i="39"/>
  <c r="AR889" i="39"/>
  <c r="AQ889" i="39" s="1"/>
  <c r="AN889" i="39"/>
  <c r="DJ889" i="39" s="1"/>
  <c r="AM889" i="39"/>
  <c r="CW889" i="39" s="1"/>
  <c r="DH888" i="39"/>
  <c r="DG888" i="39"/>
  <c r="DE888" i="39"/>
  <c r="CY888" i="39"/>
  <c r="CZ888" i="39" s="1"/>
  <c r="CX888" i="39"/>
  <c r="CO888" i="39"/>
  <c r="AR888" i="39"/>
  <c r="AQ888" i="39" s="1"/>
  <c r="AN888" i="39"/>
  <c r="DI888" i="39" s="1"/>
  <c r="AM888" i="39"/>
  <c r="CW888" i="39" s="1"/>
  <c r="DH887" i="39"/>
  <c r="DG887" i="39"/>
  <c r="DE887" i="39"/>
  <c r="CY887" i="39"/>
  <c r="CZ887" i="39" s="1"/>
  <c r="CX887" i="39"/>
  <c r="CO887" i="39"/>
  <c r="AR887" i="39"/>
  <c r="AQ887" i="39" s="1"/>
  <c r="AN887" i="39"/>
  <c r="DJ887" i="39" s="1"/>
  <c r="AM887" i="39"/>
  <c r="CW887" i="39" s="1"/>
  <c r="DH886" i="39"/>
  <c r="DG886" i="39"/>
  <c r="DE886" i="39"/>
  <c r="CZ886" i="39"/>
  <c r="CY886" i="39"/>
  <c r="CX886" i="39"/>
  <c r="CO886" i="39"/>
  <c r="AR886" i="39"/>
  <c r="AQ886" i="39" s="1"/>
  <c r="AN886" i="39"/>
  <c r="DI886" i="39" s="1"/>
  <c r="AM886" i="39"/>
  <c r="CW886" i="39" s="1"/>
  <c r="DH885" i="39"/>
  <c r="DG885" i="39"/>
  <c r="DE885" i="39"/>
  <c r="CY885" i="39"/>
  <c r="CZ885" i="39" s="1"/>
  <c r="CX885" i="39"/>
  <c r="CO885" i="39"/>
  <c r="AR885" i="39"/>
  <c r="AQ885" i="39" s="1"/>
  <c r="AN885" i="39"/>
  <c r="DJ885" i="39" s="1"/>
  <c r="AM885" i="39"/>
  <c r="CW885" i="39" s="1"/>
  <c r="DH884" i="39"/>
  <c r="DG884" i="39"/>
  <c r="DE884" i="39"/>
  <c r="CZ884" i="39"/>
  <c r="CY884" i="39"/>
  <c r="CX884" i="39"/>
  <c r="DB884" i="39" s="1"/>
  <c r="CO884" i="39"/>
  <c r="AR884" i="39"/>
  <c r="AQ884" i="39" s="1"/>
  <c r="AN884" i="39"/>
  <c r="DI884" i="39" s="1"/>
  <c r="AM884" i="39"/>
  <c r="CW884" i="39" s="1"/>
  <c r="DH883" i="39"/>
  <c r="DG883" i="39"/>
  <c r="DE883" i="39"/>
  <c r="CZ883" i="39"/>
  <c r="CY883" i="39"/>
  <c r="CX883" i="39"/>
  <c r="CO883" i="39"/>
  <c r="AR883" i="39"/>
  <c r="AQ883" i="39" s="1"/>
  <c r="AN883" i="39"/>
  <c r="DJ883" i="39" s="1"/>
  <c r="AM883" i="39"/>
  <c r="CW883" i="39" s="1"/>
  <c r="DH882" i="39"/>
  <c r="DG882" i="39"/>
  <c r="DE882" i="39"/>
  <c r="CY882" i="39"/>
  <c r="CZ882" i="39" s="1"/>
  <c r="CX882" i="39"/>
  <c r="CO882" i="39"/>
  <c r="AR882" i="39"/>
  <c r="AQ882" i="39" s="1"/>
  <c r="AN882" i="39"/>
  <c r="DI882" i="39" s="1"/>
  <c r="AM882" i="39"/>
  <c r="CW882" i="39" s="1"/>
  <c r="DI881" i="39"/>
  <c r="DH881" i="39"/>
  <c r="DG881" i="39"/>
  <c r="DE881" i="39"/>
  <c r="CY881" i="39"/>
  <c r="CZ881" i="39" s="1"/>
  <c r="CX881" i="39"/>
  <c r="CO881" i="39"/>
  <c r="CF881" i="39"/>
  <c r="AR881" i="39"/>
  <c r="AQ881" i="39" s="1"/>
  <c r="AN881" i="39"/>
  <c r="DJ881" i="39" s="1"/>
  <c r="AM881" i="39"/>
  <c r="CW881" i="39" s="1"/>
  <c r="DH880" i="39"/>
  <c r="DG880" i="39"/>
  <c r="DE880" i="39"/>
  <c r="CY880" i="39"/>
  <c r="CZ880" i="39" s="1"/>
  <c r="CX880" i="39"/>
  <c r="CO880" i="39"/>
  <c r="AR880" i="39"/>
  <c r="AQ880" i="39" s="1"/>
  <c r="AN880" i="39"/>
  <c r="DI880" i="39" s="1"/>
  <c r="AM880" i="39"/>
  <c r="CW880" i="39" s="1"/>
  <c r="DI879" i="39"/>
  <c r="DH879" i="39"/>
  <c r="DG879" i="39"/>
  <c r="DE879" i="39"/>
  <c r="CY879" i="39"/>
  <c r="CZ879" i="39" s="1"/>
  <c r="CX879" i="39"/>
  <c r="CO879" i="39"/>
  <c r="CF879" i="39"/>
  <c r="AR879" i="39"/>
  <c r="AQ879" i="39" s="1"/>
  <c r="AN879" i="39"/>
  <c r="DJ879" i="39" s="1"/>
  <c r="AM879" i="39"/>
  <c r="CW879" i="39" s="1"/>
  <c r="DH878" i="39"/>
  <c r="DG878" i="39"/>
  <c r="DE878" i="39"/>
  <c r="CY878" i="39"/>
  <c r="CZ878" i="39" s="1"/>
  <c r="CX878" i="39"/>
  <c r="CO878" i="39"/>
  <c r="AR878" i="39"/>
  <c r="AQ878" i="39" s="1"/>
  <c r="AN878" i="39"/>
  <c r="DI878" i="39" s="1"/>
  <c r="AM878" i="39"/>
  <c r="CW878" i="39" s="1"/>
  <c r="DI877" i="39"/>
  <c r="DH877" i="39"/>
  <c r="DG877" i="39"/>
  <c r="DE877" i="39"/>
  <c r="CY877" i="39"/>
  <c r="CZ877" i="39" s="1"/>
  <c r="CX877" i="39"/>
  <c r="CO877" i="39"/>
  <c r="CF877" i="39"/>
  <c r="AR877" i="39"/>
  <c r="AQ877" i="39" s="1"/>
  <c r="AN877" i="39"/>
  <c r="DJ877" i="39" s="1"/>
  <c r="AM877" i="39"/>
  <c r="CW877" i="39" s="1"/>
  <c r="DH876" i="39"/>
  <c r="DG876" i="39"/>
  <c r="DE876" i="39"/>
  <c r="CY876" i="39"/>
  <c r="CZ876" i="39" s="1"/>
  <c r="CX876" i="39"/>
  <c r="CO876" i="39"/>
  <c r="AR876" i="39"/>
  <c r="AQ876" i="39" s="1"/>
  <c r="AN876" i="39"/>
  <c r="DI876" i="39" s="1"/>
  <c r="AM876" i="39"/>
  <c r="CW876" i="39" s="1"/>
  <c r="DI875" i="39"/>
  <c r="DH875" i="39"/>
  <c r="DG875" i="39"/>
  <c r="DE875" i="39"/>
  <c r="CY875" i="39"/>
  <c r="CZ875" i="39" s="1"/>
  <c r="CX875" i="39"/>
  <c r="CO875" i="39"/>
  <c r="CF875" i="39"/>
  <c r="AR875" i="39"/>
  <c r="AQ875" i="39" s="1"/>
  <c r="AN875" i="39"/>
  <c r="DJ875" i="39" s="1"/>
  <c r="AM875" i="39"/>
  <c r="CW875" i="39" s="1"/>
  <c r="DH874" i="39"/>
  <c r="DG874" i="39"/>
  <c r="DE874" i="39"/>
  <c r="CY874" i="39"/>
  <c r="CZ874" i="39" s="1"/>
  <c r="CX874" i="39"/>
  <c r="CO874" i="39"/>
  <c r="AR874" i="39"/>
  <c r="AQ874" i="39" s="1"/>
  <c r="AN874" i="39"/>
  <c r="DI874" i="39" s="1"/>
  <c r="AM874" i="39"/>
  <c r="CW874" i="39" s="1"/>
  <c r="DI873" i="39"/>
  <c r="DH873" i="39"/>
  <c r="DG873" i="39"/>
  <c r="DE873" i="39"/>
  <c r="CY873" i="39"/>
  <c r="CZ873" i="39" s="1"/>
  <c r="CX873" i="39"/>
  <c r="CO873" i="39"/>
  <c r="CF873" i="39"/>
  <c r="AR873" i="39"/>
  <c r="AQ873" i="39" s="1"/>
  <c r="AN873" i="39"/>
  <c r="DJ873" i="39" s="1"/>
  <c r="AM873" i="39"/>
  <c r="CW873" i="39" s="1"/>
  <c r="DH872" i="39"/>
  <c r="DG872" i="39"/>
  <c r="DE872" i="39"/>
  <c r="CY872" i="39"/>
  <c r="CZ872" i="39" s="1"/>
  <c r="CX872" i="39"/>
  <c r="CO872" i="39"/>
  <c r="AR872" i="39"/>
  <c r="AQ872" i="39" s="1"/>
  <c r="AN872" i="39"/>
  <c r="DI872" i="39" s="1"/>
  <c r="AM872" i="39"/>
  <c r="CW872" i="39" s="1"/>
  <c r="DI871" i="39"/>
  <c r="DH871" i="39"/>
  <c r="DG871" i="39"/>
  <c r="DE871" i="39"/>
  <c r="CY871" i="39"/>
  <c r="CZ871" i="39" s="1"/>
  <c r="CX871" i="39"/>
  <c r="CO871" i="39"/>
  <c r="CF871" i="39"/>
  <c r="AR871" i="39"/>
  <c r="AQ871" i="39" s="1"/>
  <c r="AN871" i="39"/>
  <c r="DJ871" i="39" s="1"/>
  <c r="AM871" i="39"/>
  <c r="CW871" i="39" s="1"/>
  <c r="DH870" i="39"/>
  <c r="DG870" i="39"/>
  <c r="DE870" i="39"/>
  <c r="CY870" i="39"/>
  <c r="CZ870" i="39" s="1"/>
  <c r="CX870" i="39"/>
  <c r="CO870" i="39"/>
  <c r="AR870" i="39"/>
  <c r="AQ870" i="39" s="1"/>
  <c r="AN870" i="39"/>
  <c r="DI870" i="39" s="1"/>
  <c r="AM870" i="39"/>
  <c r="CW870" i="39" s="1"/>
  <c r="DI869" i="39"/>
  <c r="DH869" i="39"/>
  <c r="DG869" i="39"/>
  <c r="DE869" i="39"/>
  <c r="CY869" i="39"/>
  <c r="CZ869" i="39" s="1"/>
  <c r="CX869" i="39"/>
  <c r="CO869" i="39"/>
  <c r="CF869" i="39"/>
  <c r="AR869" i="39"/>
  <c r="AQ869" i="39" s="1"/>
  <c r="AN869" i="39"/>
  <c r="DJ869" i="39" s="1"/>
  <c r="AM869" i="39"/>
  <c r="CW869" i="39" s="1"/>
  <c r="DH868" i="39"/>
  <c r="DG868" i="39"/>
  <c r="DE868" i="39"/>
  <c r="CY868" i="39"/>
  <c r="CZ868" i="39" s="1"/>
  <c r="CX868" i="39"/>
  <c r="CO868" i="39"/>
  <c r="AR868" i="39"/>
  <c r="AQ868" i="39" s="1"/>
  <c r="AN868" i="39"/>
  <c r="DI868" i="39" s="1"/>
  <c r="AM868" i="39"/>
  <c r="CW868" i="39" s="1"/>
  <c r="DI867" i="39"/>
  <c r="DH867" i="39"/>
  <c r="DG867" i="39"/>
  <c r="DE867" i="39"/>
  <c r="CY867" i="39"/>
  <c r="CZ867" i="39" s="1"/>
  <c r="CX867" i="39"/>
  <c r="CO867" i="39"/>
  <c r="CF867" i="39"/>
  <c r="AR867" i="39"/>
  <c r="AQ867" i="39" s="1"/>
  <c r="AN867" i="39"/>
  <c r="DJ867" i="39" s="1"/>
  <c r="AM867" i="39"/>
  <c r="CW867" i="39" s="1"/>
  <c r="DH866" i="39"/>
  <c r="DG866" i="39"/>
  <c r="DE866" i="39"/>
  <c r="CY866" i="39"/>
  <c r="CZ866" i="39" s="1"/>
  <c r="CX866" i="39"/>
  <c r="CO866" i="39"/>
  <c r="AR866" i="39"/>
  <c r="AQ866" i="39" s="1"/>
  <c r="AN866" i="39"/>
  <c r="DI866" i="39" s="1"/>
  <c r="AM866" i="39"/>
  <c r="CW866" i="39" s="1"/>
  <c r="DI865" i="39"/>
  <c r="DH865" i="39"/>
  <c r="DG865" i="39"/>
  <c r="DE865" i="39"/>
  <c r="CY865" i="39"/>
  <c r="CZ865" i="39" s="1"/>
  <c r="CX865" i="39"/>
  <c r="CO865" i="39"/>
  <c r="CF865" i="39"/>
  <c r="AR865" i="39"/>
  <c r="AQ865" i="39" s="1"/>
  <c r="AN865" i="39"/>
  <c r="DJ865" i="39" s="1"/>
  <c r="AM865" i="39"/>
  <c r="CW865" i="39" s="1"/>
  <c r="DH864" i="39"/>
  <c r="DG864" i="39"/>
  <c r="DE864" i="39"/>
  <c r="CY864" i="39"/>
  <c r="CZ864" i="39" s="1"/>
  <c r="CX864" i="39"/>
  <c r="CO864" i="39"/>
  <c r="AR864" i="39"/>
  <c r="AQ864" i="39" s="1"/>
  <c r="AN864" i="39"/>
  <c r="DI864" i="39" s="1"/>
  <c r="AM864" i="39"/>
  <c r="CW864" i="39" s="1"/>
  <c r="DI863" i="39"/>
  <c r="DH863" i="39"/>
  <c r="DG863" i="39"/>
  <c r="DE863" i="39"/>
  <c r="CY863" i="39"/>
  <c r="CZ863" i="39" s="1"/>
  <c r="CX863" i="39"/>
  <c r="CO863" i="39"/>
  <c r="CF863" i="39"/>
  <c r="AR863" i="39"/>
  <c r="AQ863" i="39" s="1"/>
  <c r="AN863" i="39"/>
  <c r="DJ863" i="39" s="1"/>
  <c r="AM863" i="39"/>
  <c r="CW863" i="39" s="1"/>
  <c r="DH862" i="39"/>
  <c r="DG862" i="39"/>
  <c r="DE862" i="39"/>
  <c r="CY862" i="39"/>
  <c r="CZ862" i="39" s="1"/>
  <c r="CX862" i="39"/>
  <c r="CO862" i="39"/>
  <c r="AR862" i="39"/>
  <c r="AQ862" i="39" s="1"/>
  <c r="AN862" i="39"/>
  <c r="DI862" i="39" s="1"/>
  <c r="AM862" i="39"/>
  <c r="CW862" i="39" s="1"/>
  <c r="DI861" i="39"/>
  <c r="DH861" i="39"/>
  <c r="DG861" i="39"/>
  <c r="DE861" i="39"/>
  <c r="CY861" i="39"/>
  <c r="CZ861" i="39" s="1"/>
  <c r="CX861" i="39"/>
  <c r="CO861" i="39"/>
  <c r="CF861" i="39"/>
  <c r="AR861" i="39"/>
  <c r="AQ861" i="39" s="1"/>
  <c r="AN861" i="39"/>
  <c r="DJ861" i="39" s="1"/>
  <c r="AM861" i="39"/>
  <c r="CW861" i="39" s="1"/>
  <c r="DH860" i="39"/>
  <c r="DG860" i="39"/>
  <c r="DE860" i="39"/>
  <c r="CY860" i="39"/>
  <c r="CZ860" i="39" s="1"/>
  <c r="CX860" i="39"/>
  <c r="CO860" i="39"/>
  <c r="AR860" i="39"/>
  <c r="AQ860" i="39" s="1"/>
  <c r="AN860" i="39"/>
  <c r="DI860" i="39" s="1"/>
  <c r="AM860" i="39"/>
  <c r="CW860" i="39" s="1"/>
  <c r="DI859" i="39"/>
  <c r="DH859" i="39"/>
  <c r="DG859" i="39"/>
  <c r="DE859" i="39"/>
  <c r="CY859" i="39"/>
  <c r="CZ859" i="39" s="1"/>
  <c r="CX859" i="39"/>
  <c r="CO859" i="39"/>
  <c r="CF859" i="39"/>
  <c r="AR859" i="39"/>
  <c r="AQ859" i="39" s="1"/>
  <c r="AN859" i="39"/>
  <c r="DJ859" i="39" s="1"/>
  <c r="AM859" i="39"/>
  <c r="CW859" i="39" s="1"/>
  <c r="DH858" i="39"/>
  <c r="DG858" i="39"/>
  <c r="DE858" i="39"/>
  <c r="CY858" i="39"/>
  <c r="CZ858" i="39" s="1"/>
  <c r="CX858" i="39"/>
  <c r="CO858" i="39"/>
  <c r="AR858" i="39"/>
  <c r="AQ858" i="39" s="1"/>
  <c r="AN858" i="39"/>
  <c r="DI858" i="39" s="1"/>
  <c r="AM858" i="39"/>
  <c r="CW858" i="39" s="1"/>
  <c r="DI857" i="39"/>
  <c r="DH857" i="39"/>
  <c r="DG857" i="39"/>
  <c r="DE857" i="39"/>
  <c r="CY857" i="39"/>
  <c r="CZ857" i="39" s="1"/>
  <c r="CX857" i="39"/>
  <c r="CO857" i="39"/>
  <c r="CF857" i="39"/>
  <c r="AR857" i="39"/>
  <c r="AQ857" i="39" s="1"/>
  <c r="AN857" i="39"/>
  <c r="DJ857" i="39" s="1"/>
  <c r="AM857" i="39"/>
  <c r="CW857" i="39" s="1"/>
  <c r="DH856" i="39"/>
  <c r="DG856" i="39"/>
  <c r="DE856" i="39"/>
  <c r="CY856" i="39"/>
  <c r="CZ856" i="39" s="1"/>
  <c r="CX856" i="39"/>
  <c r="CO856" i="39"/>
  <c r="AR856" i="39"/>
  <c r="AQ856" i="39" s="1"/>
  <c r="AN856" i="39"/>
  <c r="DI856" i="39" s="1"/>
  <c r="AM856" i="39"/>
  <c r="CW856" i="39" s="1"/>
  <c r="DI855" i="39"/>
  <c r="DH855" i="39"/>
  <c r="DG855" i="39"/>
  <c r="DE855" i="39"/>
  <c r="CY855" i="39"/>
  <c r="CZ855" i="39" s="1"/>
  <c r="CX855" i="39"/>
  <c r="CO855" i="39"/>
  <c r="CF855" i="39"/>
  <c r="AR855" i="39"/>
  <c r="AQ855" i="39" s="1"/>
  <c r="AN855" i="39"/>
  <c r="DJ855" i="39" s="1"/>
  <c r="AM855" i="39"/>
  <c r="CW855" i="39" s="1"/>
  <c r="DH854" i="39"/>
  <c r="DG854" i="39"/>
  <c r="DE854" i="39"/>
  <c r="CY854" i="39"/>
  <c r="CZ854" i="39" s="1"/>
  <c r="CX854" i="39"/>
  <c r="CO854" i="39"/>
  <c r="AR854" i="39"/>
  <c r="AQ854" i="39" s="1"/>
  <c r="AN854" i="39"/>
  <c r="DI854" i="39" s="1"/>
  <c r="AM854" i="39"/>
  <c r="CW854" i="39" s="1"/>
  <c r="DI853" i="39"/>
  <c r="DH853" i="39"/>
  <c r="DG853" i="39"/>
  <c r="DE853" i="39"/>
  <c r="CY853" i="39"/>
  <c r="CZ853" i="39" s="1"/>
  <c r="CX853" i="39"/>
  <c r="CO853" i="39"/>
  <c r="CF853" i="39"/>
  <c r="AR853" i="39"/>
  <c r="AQ853" i="39" s="1"/>
  <c r="AN853" i="39"/>
  <c r="DJ853" i="39" s="1"/>
  <c r="AM853" i="39"/>
  <c r="CW853" i="39" s="1"/>
  <c r="DH852" i="39"/>
  <c r="DG852" i="39"/>
  <c r="DE852" i="39"/>
  <c r="CY852" i="39"/>
  <c r="CZ852" i="39" s="1"/>
  <c r="CX852" i="39"/>
  <c r="CO852" i="39"/>
  <c r="AR852" i="39"/>
  <c r="AQ852" i="39" s="1"/>
  <c r="AN852" i="39"/>
  <c r="DI852" i="39" s="1"/>
  <c r="AM852" i="39"/>
  <c r="CW852" i="39" s="1"/>
  <c r="DI851" i="39"/>
  <c r="DH851" i="39"/>
  <c r="DG851" i="39"/>
  <c r="DE851" i="39"/>
  <c r="CY851" i="39"/>
  <c r="CZ851" i="39" s="1"/>
  <c r="CX851" i="39"/>
  <c r="CO851" i="39"/>
  <c r="CF851" i="39"/>
  <c r="AR851" i="39"/>
  <c r="AQ851" i="39" s="1"/>
  <c r="AN851" i="39"/>
  <c r="DJ851" i="39" s="1"/>
  <c r="AM851" i="39"/>
  <c r="CW851" i="39" s="1"/>
  <c r="DH850" i="39"/>
  <c r="DG850" i="39"/>
  <c r="DE850" i="39"/>
  <c r="CY850" i="39"/>
  <c r="CZ850" i="39" s="1"/>
  <c r="CX850" i="39"/>
  <c r="CO850" i="39"/>
  <c r="AR850" i="39"/>
  <c r="AQ850" i="39" s="1"/>
  <c r="AN850" i="39"/>
  <c r="DI850" i="39" s="1"/>
  <c r="AM850" i="39"/>
  <c r="CW850" i="39" s="1"/>
  <c r="DI849" i="39"/>
  <c r="DH849" i="39"/>
  <c r="DG849" i="39"/>
  <c r="DE849" i="39"/>
  <c r="CY849" i="39"/>
  <c r="CZ849" i="39" s="1"/>
  <c r="CX849" i="39"/>
  <c r="CO849" i="39"/>
  <c r="CF849" i="39"/>
  <c r="AR849" i="39"/>
  <c r="AQ849" i="39" s="1"/>
  <c r="AN849" i="39"/>
  <c r="DJ849" i="39" s="1"/>
  <c r="AM849" i="39"/>
  <c r="CW849" i="39" s="1"/>
  <c r="DH848" i="39"/>
  <c r="DG848" i="39"/>
  <c r="DE848" i="39"/>
  <c r="CY848" i="39"/>
  <c r="CZ848" i="39" s="1"/>
  <c r="CX848" i="39"/>
  <c r="CO848" i="39"/>
  <c r="AR848" i="39"/>
  <c r="AQ848" i="39" s="1"/>
  <c r="AN848" i="39"/>
  <c r="DI848" i="39" s="1"/>
  <c r="AM848" i="39"/>
  <c r="CW848" i="39" s="1"/>
  <c r="DI847" i="39"/>
  <c r="DH847" i="39"/>
  <c r="DG847" i="39"/>
  <c r="DE847" i="39"/>
  <c r="CY847" i="39"/>
  <c r="CZ847" i="39" s="1"/>
  <c r="CX847" i="39"/>
  <c r="CO847" i="39"/>
  <c r="CF847" i="39"/>
  <c r="AR847" i="39"/>
  <c r="AQ847" i="39" s="1"/>
  <c r="AN847" i="39"/>
  <c r="DJ847" i="39" s="1"/>
  <c r="AM847" i="39"/>
  <c r="CW847" i="39" s="1"/>
  <c r="DH846" i="39"/>
  <c r="DG846" i="39"/>
  <c r="DE846" i="39"/>
  <c r="CY846" i="39"/>
  <c r="CZ846" i="39" s="1"/>
  <c r="CX846" i="39"/>
  <c r="CO846" i="39"/>
  <c r="AR846" i="39"/>
  <c r="AQ846" i="39" s="1"/>
  <c r="AN846" i="39"/>
  <c r="DI846" i="39" s="1"/>
  <c r="AM846" i="39"/>
  <c r="CW846" i="39" s="1"/>
  <c r="DI845" i="39"/>
  <c r="DH845" i="39"/>
  <c r="DG845" i="39"/>
  <c r="DE845" i="39"/>
  <c r="CY845" i="39"/>
  <c r="CZ845" i="39" s="1"/>
  <c r="CX845" i="39"/>
  <c r="CO845" i="39"/>
  <c r="CF845" i="39"/>
  <c r="AR845" i="39"/>
  <c r="AQ845" i="39" s="1"/>
  <c r="AN845" i="39"/>
  <c r="DJ845" i="39" s="1"/>
  <c r="AM845" i="39"/>
  <c r="CW845" i="39" s="1"/>
  <c r="DH844" i="39"/>
  <c r="DG844" i="39"/>
  <c r="DE844" i="39"/>
  <c r="CY844" i="39"/>
  <c r="CZ844" i="39" s="1"/>
  <c r="CX844" i="39"/>
  <c r="CO844" i="39"/>
  <c r="AR844" i="39"/>
  <c r="AQ844" i="39" s="1"/>
  <c r="AN844" i="39"/>
  <c r="DI844" i="39" s="1"/>
  <c r="AM844" i="39"/>
  <c r="CW844" i="39" s="1"/>
  <c r="DI843" i="39"/>
  <c r="DH843" i="39"/>
  <c r="DG843" i="39"/>
  <c r="DE843" i="39"/>
  <c r="CY843" i="39"/>
  <c r="CZ843" i="39" s="1"/>
  <c r="CX843" i="39"/>
  <c r="CO843" i="39"/>
  <c r="CF843" i="39"/>
  <c r="AR843" i="39"/>
  <c r="AQ843" i="39" s="1"/>
  <c r="AN843" i="39"/>
  <c r="DJ843" i="39" s="1"/>
  <c r="AM843" i="39"/>
  <c r="CW843" i="39" s="1"/>
  <c r="DH842" i="39"/>
  <c r="DG842" i="39"/>
  <c r="DE842" i="39"/>
  <c r="CY842" i="39"/>
  <c r="CZ842" i="39" s="1"/>
  <c r="CX842" i="39"/>
  <c r="CO842" i="39"/>
  <c r="AR842" i="39"/>
  <c r="AQ842" i="39" s="1"/>
  <c r="AN842" i="39"/>
  <c r="DI842" i="39" s="1"/>
  <c r="AM842" i="39"/>
  <c r="CW842" i="39" s="1"/>
  <c r="DI841" i="39"/>
  <c r="DH841" i="39"/>
  <c r="DG841" i="39"/>
  <c r="DE841" i="39"/>
  <c r="CY841" i="39"/>
  <c r="CZ841" i="39" s="1"/>
  <c r="CX841" i="39"/>
  <c r="CO841" i="39"/>
  <c r="CF841" i="39"/>
  <c r="AR841" i="39"/>
  <c r="AQ841" i="39" s="1"/>
  <c r="AN841" i="39"/>
  <c r="DJ841" i="39" s="1"/>
  <c r="AM841" i="39"/>
  <c r="CW841" i="39" s="1"/>
  <c r="DH840" i="39"/>
  <c r="DG840" i="39"/>
  <c r="DE840" i="39"/>
  <c r="CY840" i="39"/>
  <c r="CZ840" i="39" s="1"/>
  <c r="CX840" i="39"/>
  <c r="CO840" i="39"/>
  <c r="AR840" i="39"/>
  <c r="AQ840" i="39" s="1"/>
  <c r="AN840" i="39"/>
  <c r="DI840" i="39" s="1"/>
  <c r="AM840" i="39"/>
  <c r="CW840" i="39" s="1"/>
  <c r="DI839" i="39"/>
  <c r="DH839" i="39"/>
  <c r="DG839" i="39"/>
  <c r="DE839" i="39"/>
  <c r="CY839" i="39"/>
  <c r="CZ839" i="39" s="1"/>
  <c r="CX839" i="39"/>
  <c r="CO839" i="39"/>
  <c r="CF839" i="39"/>
  <c r="AR839" i="39"/>
  <c r="AQ839" i="39" s="1"/>
  <c r="AN839" i="39"/>
  <c r="DJ839" i="39" s="1"/>
  <c r="AM839" i="39"/>
  <c r="CW839" i="39" s="1"/>
  <c r="DH838" i="39"/>
  <c r="DG838" i="39"/>
  <c r="DE838" i="39"/>
  <c r="CY838" i="39"/>
  <c r="CZ838" i="39" s="1"/>
  <c r="CX838" i="39"/>
  <c r="CO838" i="39"/>
  <c r="AR838" i="39"/>
  <c r="AQ838" i="39" s="1"/>
  <c r="AN838" i="39"/>
  <c r="DI838" i="39" s="1"/>
  <c r="AM838" i="39"/>
  <c r="CW838" i="39" s="1"/>
  <c r="DI837" i="39"/>
  <c r="DH837" i="39"/>
  <c r="DG837" i="39"/>
  <c r="DE837" i="39"/>
  <c r="CY837" i="39"/>
  <c r="CZ837" i="39" s="1"/>
  <c r="CX837" i="39"/>
  <c r="CO837" i="39"/>
  <c r="CF837" i="39"/>
  <c r="AR837" i="39"/>
  <c r="AQ837" i="39" s="1"/>
  <c r="AN837" i="39"/>
  <c r="DJ837" i="39" s="1"/>
  <c r="AM837" i="39"/>
  <c r="CW837" i="39" s="1"/>
  <c r="DH836" i="39"/>
  <c r="DG836" i="39"/>
  <c r="DE836" i="39"/>
  <c r="CY836" i="39"/>
  <c r="CZ836" i="39" s="1"/>
  <c r="CX836" i="39"/>
  <c r="CO836" i="39"/>
  <c r="AR836" i="39"/>
  <c r="AQ836" i="39" s="1"/>
  <c r="AN836" i="39"/>
  <c r="DI836" i="39" s="1"/>
  <c r="AM836" i="39"/>
  <c r="CW836" i="39" s="1"/>
  <c r="DI835" i="39"/>
  <c r="DH835" i="39"/>
  <c r="DG835" i="39"/>
  <c r="DE835" i="39"/>
  <c r="CY835" i="39"/>
  <c r="CZ835" i="39" s="1"/>
  <c r="CX835" i="39"/>
  <c r="CO835" i="39"/>
  <c r="CF835" i="39"/>
  <c r="AR835" i="39"/>
  <c r="AQ835" i="39" s="1"/>
  <c r="AN835" i="39"/>
  <c r="DJ835" i="39" s="1"/>
  <c r="AM835" i="39"/>
  <c r="CW835" i="39" s="1"/>
  <c r="DH834" i="39"/>
  <c r="DG834" i="39"/>
  <c r="DE834" i="39"/>
  <c r="CY834" i="39"/>
  <c r="CZ834" i="39" s="1"/>
  <c r="CX834" i="39"/>
  <c r="CO834" i="39"/>
  <c r="AR834" i="39"/>
  <c r="AQ834" i="39" s="1"/>
  <c r="AN834" i="39"/>
  <c r="DI834" i="39" s="1"/>
  <c r="AM834" i="39"/>
  <c r="CW834" i="39" s="1"/>
  <c r="DI833" i="39"/>
  <c r="DH833" i="39"/>
  <c r="DG833" i="39"/>
  <c r="DE833" i="39"/>
  <c r="CY833" i="39"/>
  <c r="CZ833" i="39" s="1"/>
  <c r="CX833" i="39"/>
  <c r="CO833" i="39"/>
  <c r="CF833" i="39"/>
  <c r="AR833" i="39"/>
  <c r="AQ833" i="39" s="1"/>
  <c r="AN833" i="39"/>
  <c r="DJ833" i="39" s="1"/>
  <c r="AM833" i="39"/>
  <c r="CW833" i="39" s="1"/>
  <c r="DH832" i="39"/>
  <c r="DG832" i="39"/>
  <c r="DE832" i="39"/>
  <c r="CY832" i="39"/>
  <c r="CZ832" i="39" s="1"/>
  <c r="CX832" i="39"/>
  <c r="CO832" i="39"/>
  <c r="AR832" i="39"/>
  <c r="AQ832" i="39" s="1"/>
  <c r="AN832" i="39"/>
  <c r="DI832" i="39" s="1"/>
  <c r="AM832" i="39"/>
  <c r="CW832" i="39" s="1"/>
  <c r="DI831" i="39"/>
  <c r="DH831" i="39"/>
  <c r="DG831" i="39"/>
  <c r="DE831" i="39"/>
  <c r="CY831" i="39"/>
  <c r="CZ831" i="39" s="1"/>
  <c r="CX831" i="39"/>
  <c r="CO831" i="39"/>
  <c r="CF831" i="39"/>
  <c r="AR831" i="39"/>
  <c r="AQ831" i="39" s="1"/>
  <c r="AN831" i="39"/>
  <c r="DJ831" i="39" s="1"/>
  <c r="AM831" i="39"/>
  <c r="CW831" i="39" s="1"/>
  <c r="DH830" i="39"/>
  <c r="DG830" i="39"/>
  <c r="DE830" i="39"/>
  <c r="CY830" i="39"/>
  <c r="CZ830" i="39" s="1"/>
  <c r="CX830" i="39"/>
  <c r="CO830" i="39"/>
  <c r="AR830" i="39"/>
  <c r="AQ830" i="39" s="1"/>
  <c r="AN830" i="39"/>
  <c r="DI830" i="39" s="1"/>
  <c r="AM830" i="39"/>
  <c r="CW830" i="39" s="1"/>
  <c r="DI829" i="39"/>
  <c r="DH829" i="39"/>
  <c r="DG829" i="39"/>
  <c r="DE829" i="39"/>
  <c r="CY829" i="39"/>
  <c r="CZ829" i="39" s="1"/>
  <c r="CX829" i="39"/>
  <c r="CO829" i="39"/>
  <c r="CF829" i="39"/>
  <c r="AR829" i="39"/>
  <c r="AQ829" i="39" s="1"/>
  <c r="AN829" i="39"/>
  <c r="DJ829" i="39" s="1"/>
  <c r="AM829" i="39"/>
  <c r="CW829" i="39" s="1"/>
  <c r="DH828" i="39"/>
  <c r="DG828" i="39"/>
  <c r="DE828" i="39"/>
  <c r="CY828" i="39"/>
  <c r="CZ828" i="39" s="1"/>
  <c r="CX828" i="39"/>
  <c r="CO828" i="39"/>
  <c r="AR828" i="39"/>
  <c r="AQ828" i="39" s="1"/>
  <c r="AN828" i="39"/>
  <c r="DI828" i="39" s="1"/>
  <c r="AM828" i="39"/>
  <c r="CW828" i="39" s="1"/>
  <c r="DI827" i="39"/>
  <c r="DH827" i="39"/>
  <c r="DG827" i="39"/>
  <c r="DE827" i="39"/>
  <c r="CY827" i="39"/>
  <c r="CZ827" i="39" s="1"/>
  <c r="CX827" i="39"/>
  <c r="CO827" i="39"/>
  <c r="CF827" i="39"/>
  <c r="AR827" i="39"/>
  <c r="AQ827" i="39" s="1"/>
  <c r="AN827" i="39"/>
  <c r="DJ827" i="39" s="1"/>
  <c r="AM827" i="39"/>
  <c r="CW827" i="39" s="1"/>
  <c r="DH826" i="39"/>
  <c r="DG826" i="39"/>
  <c r="DE826" i="39"/>
  <c r="CY826" i="39"/>
  <c r="CZ826" i="39" s="1"/>
  <c r="CX826" i="39"/>
  <c r="CO826" i="39"/>
  <c r="AR826" i="39"/>
  <c r="AQ826" i="39" s="1"/>
  <c r="AN826" i="39"/>
  <c r="DI826" i="39" s="1"/>
  <c r="AM826" i="39"/>
  <c r="CW826" i="39" s="1"/>
  <c r="DI825" i="39"/>
  <c r="DH825" i="39"/>
  <c r="DG825" i="39"/>
  <c r="DE825" i="39"/>
  <c r="CY825" i="39"/>
  <c r="CZ825" i="39" s="1"/>
  <c r="CX825" i="39"/>
  <c r="CO825" i="39"/>
  <c r="CF825" i="39"/>
  <c r="AR825" i="39"/>
  <c r="AQ825" i="39" s="1"/>
  <c r="AN825" i="39"/>
  <c r="DJ825" i="39" s="1"/>
  <c r="AM825" i="39"/>
  <c r="CW825" i="39" s="1"/>
  <c r="DH824" i="39"/>
  <c r="DG824" i="39"/>
  <c r="DE824" i="39"/>
  <c r="CY824" i="39"/>
  <c r="CZ824" i="39" s="1"/>
  <c r="CX824" i="39"/>
  <c r="CO824" i="39"/>
  <c r="AR824" i="39"/>
  <c r="AQ824" i="39" s="1"/>
  <c r="AN824" i="39"/>
  <c r="DI824" i="39" s="1"/>
  <c r="AM824" i="39"/>
  <c r="CW824" i="39" s="1"/>
  <c r="DI823" i="39"/>
  <c r="DH823" i="39"/>
  <c r="DG823" i="39"/>
  <c r="DE823" i="39"/>
  <c r="CY823" i="39"/>
  <c r="CZ823" i="39" s="1"/>
  <c r="CX823" i="39"/>
  <c r="CO823" i="39"/>
  <c r="CF823" i="39"/>
  <c r="AR823" i="39"/>
  <c r="AQ823" i="39" s="1"/>
  <c r="AN823" i="39"/>
  <c r="DJ823" i="39" s="1"/>
  <c r="AM823" i="39"/>
  <c r="CW823" i="39" s="1"/>
  <c r="DH822" i="39"/>
  <c r="DG822" i="39"/>
  <c r="DE822" i="39"/>
  <c r="CY822" i="39"/>
  <c r="CZ822" i="39" s="1"/>
  <c r="CX822" i="39"/>
  <c r="CO822" i="39"/>
  <c r="AR822" i="39"/>
  <c r="AQ822" i="39" s="1"/>
  <c r="AN822" i="39"/>
  <c r="DI822" i="39" s="1"/>
  <c r="AM822" i="39"/>
  <c r="CW822" i="39" s="1"/>
  <c r="DI821" i="39"/>
  <c r="DH821" i="39"/>
  <c r="DG821" i="39"/>
  <c r="DE821" i="39"/>
  <c r="CY821" i="39"/>
  <c r="CZ821" i="39" s="1"/>
  <c r="CX821" i="39"/>
  <c r="CO821" i="39"/>
  <c r="CF821" i="39"/>
  <c r="AR821" i="39"/>
  <c r="AQ821" i="39" s="1"/>
  <c r="AN821" i="39"/>
  <c r="DJ821" i="39" s="1"/>
  <c r="AM821" i="39"/>
  <c r="CW821" i="39" s="1"/>
  <c r="DH820" i="39"/>
  <c r="DG820" i="39"/>
  <c r="DE820" i="39"/>
  <c r="CY820" i="39"/>
  <c r="CZ820" i="39" s="1"/>
  <c r="CX820" i="39"/>
  <c r="CO820" i="39"/>
  <c r="AR820" i="39"/>
  <c r="AQ820" i="39" s="1"/>
  <c r="AN820" i="39"/>
  <c r="DI820" i="39" s="1"/>
  <c r="AM820" i="39"/>
  <c r="CW820" i="39" s="1"/>
  <c r="DI819" i="39"/>
  <c r="DH819" i="39"/>
  <c r="DG819" i="39"/>
  <c r="DE819" i="39"/>
  <c r="CY819" i="39"/>
  <c r="CZ819" i="39" s="1"/>
  <c r="CX819" i="39"/>
  <c r="CO819" i="39"/>
  <c r="CF819" i="39"/>
  <c r="AR819" i="39"/>
  <c r="AQ819" i="39" s="1"/>
  <c r="AN819" i="39"/>
  <c r="DJ819" i="39" s="1"/>
  <c r="AM819" i="39"/>
  <c r="CW819" i="39" s="1"/>
  <c r="DH818" i="39"/>
  <c r="DG818" i="39"/>
  <c r="DE818" i="39"/>
  <c r="CZ818" i="39"/>
  <c r="CY818" i="39"/>
  <c r="CX818" i="39"/>
  <c r="DB818" i="39" s="1"/>
  <c r="CO818" i="39"/>
  <c r="AR818" i="39"/>
  <c r="AQ818" i="39"/>
  <c r="AN818" i="39"/>
  <c r="DI818" i="39" s="1"/>
  <c r="AM818" i="39"/>
  <c r="CW818" i="39" s="1"/>
  <c r="DH817" i="39"/>
  <c r="DG817" i="39"/>
  <c r="DE817" i="39"/>
  <c r="CY817" i="39"/>
  <c r="CZ817" i="39" s="1"/>
  <c r="CX817" i="39"/>
  <c r="DB817" i="39" s="1"/>
  <c r="CO817" i="39"/>
  <c r="AR817" i="39"/>
  <c r="AQ817" i="39" s="1"/>
  <c r="AN817" i="39"/>
  <c r="AM817" i="39"/>
  <c r="CW817" i="39" s="1"/>
  <c r="DH816" i="39"/>
  <c r="DG816" i="39"/>
  <c r="DE816" i="39"/>
  <c r="CY816" i="39"/>
  <c r="CZ816" i="39" s="1"/>
  <c r="CX816" i="39"/>
  <c r="CW816" i="39"/>
  <c r="CO816" i="39"/>
  <c r="AR816" i="39"/>
  <c r="AQ816" i="39"/>
  <c r="AN816" i="39"/>
  <c r="DI816" i="39" s="1"/>
  <c r="AM816" i="39"/>
  <c r="DH815" i="39"/>
  <c r="DG815" i="39"/>
  <c r="DE815" i="39"/>
  <c r="CY815" i="39"/>
  <c r="CZ815" i="39" s="1"/>
  <c r="CX815" i="39"/>
  <c r="CO815" i="39"/>
  <c r="AR815" i="39"/>
  <c r="AQ815" i="39" s="1"/>
  <c r="AN815" i="39"/>
  <c r="DJ815" i="39" s="1"/>
  <c r="AM815" i="39"/>
  <c r="CW815" i="39" s="1"/>
  <c r="DH814" i="39"/>
  <c r="DG814" i="39"/>
  <c r="DE814" i="39"/>
  <c r="CZ814" i="39"/>
  <c r="CY814" i="39"/>
  <c r="CX814" i="39"/>
  <c r="CO814" i="39"/>
  <c r="AR814" i="39"/>
  <c r="AQ814" i="39"/>
  <c r="AN814" i="39"/>
  <c r="DI814" i="39" s="1"/>
  <c r="AM814" i="39"/>
  <c r="CW814" i="39" s="1"/>
  <c r="DH813" i="39"/>
  <c r="DG813" i="39"/>
  <c r="DE813" i="39"/>
  <c r="CY813" i="39"/>
  <c r="CZ813" i="39" s="1"/>
  <c r="CX813" i="39"/>
  <c r="CO813" i="39"/>
  <c r="CF813" i="39"/>
  <c r="AR813" i="39"/>
  <c r="AQ813" i="39" s="1"/>
  <c r="AN813" i="39"/>
  <c r="DJ813" i="39" s="1"/>
  <c r="AM813" i="39"/>
  <c r="CW813" i="39" s="1"/>
  <c r="DH812" i="39"/>
  <c r="DG812" i="39"/>
  <c r="DE812" i="39"/>
  <c r="CY812" i="39"/>
  <c r="CZ812" i="39" s="1"/>
  <c r="CX812" i="39"/>
  <c r="CO812" i="39"/>
  <c r="AR812" i="39"/>
  <c r="AQ812" i="39" s="1"/>
  <c r="AN812" i="39"/>
  <c r="DI812" i="39" s="1"/>
  <c r="AM812" i="39"/>
  <c r="CW812" i="39" s="1"/>
  <c r="DI811" i="39"/>
  <c r="DH811" i="39"/>
  <c r="DG811" i="39"/>
  <c r="DE811" i="39"/>
  <c r="CY811" i="39"/>
  <c r="CZ811" i="39" s="1"/>
  <c r="CX811" i="39"/>
  <c r="CO811" i="39"/>
  <c r="CF811" i="39"/>
  <c r="AR811" i="39"/>
  <c r="AQ811" i="39" s="1"/>
  <c r="AN811" i="39"/>
  <c r="DJ811" i="39" s="1"/>
  <c r="AM811" i="39"/>
  <c r="CW811" i="39" s="1"/>
  <c r="DH810" i="39"/>
  <c r="DG810" i="39"/>
  <c r="DE810" i="39"/>
  <c r="CY810" i="39"/>
  <c r="CZ810" i="39" s="1"/>
  <c r="CX810" i="39"/>
  <c r="CO810" i="39"/>
  <c r="AR810" i="39"/>
  <c r="AQ810" i="39"/>
  <c r="AN810" i="39"/>
  <c r="DI810" i="39" s="1"/>
  <c r="AM810" i="39"/>
  <c r="CW810" i="39" s="1"/>
  <c r="DH809" i="39"/>
  <c r="DG809" i="39"/>
  <c r="DE809" i="39"/>
  <c r="CY809" i="39"/>
  <c r="CZ809" i="39" s="1"/>
  <c r="CX809" i="39"/>
  <c r="DB809" i="39" s="1"/>
  <c r="CO809" i="39"/>
  <c r="AR809" i="39"/>
  <c r="AQ809" i="39" s="1"/>
  <c r="AN809" i="39"/>
  <c r="AM809" i="39"/>
  <c r="CW809" i="39" s="1"/>
  <c r="DH808" i="39"/>
  <c r="DG808" i="39"/>
  <c r="DE808" i="39"/>
  <c r="CY808" i="39"/>
  <c r="CZ808" i="39" s="1"/>
  <c r="CX808" i="39"/>
  <c r="CW808" i="39"/>
  <c r="CO808" i="39"/>
  <c r="AR808" i="39"/>
  <c r="AQ808" i="39"/>
  <c r="AN808" i="39"/>
  <c r="DI808" i="39" s="1"/>
  <c r="AM808" i="39"/>
  <c r="DH807" i="39"/>
  <c r="DG807" i="39"/>
  <c r="DE807" i="39"/>
  <c r="CY807" i="39"/>
  <c r="CZ807" i="39" s="1"/>
  <c r="CX807" i="39"/>
  <c r="CO807" i="39"/>
  <c r="AR807" i="39"/>
  <c r="AQ807" i="39" s="1"/>
  <c r="AN807" i="39"/>
  <c r="DJ807" i="39" s="1"/>
  <c r="AM807" i="39"/>
  <c r="CW807" i="39" s="1"/>
  <c r="DH806" i="39"/>
  <c r="DG806" i="39"/>
  <c r="DE806" i="39"/>
  <c r="CZ806" i="39"/>
  <c r="CY806" i="39"/>
  <c r="CX806" i="39"/>
  <c r="CO806" i="39"/>
  <c r="AR806" i="39"/>
  <c r="AQ806" i="39"/>
  <c r="AN806" i="39"/>
  <c r="DI806" i="39" s="1"/>
  <c r="AM806" i="39"/>
  <c r="CW806" i="39" s="1"/>
  <c r="DH805" i="39"/>
  <c r="DG805" i="39"/>
  <c r="DE805" i="39"/>
  <c r="CY805" i="39"/>
  <c r="CZ805" i="39" s="1"/>
  <c r="CX805" i="39"/>
  <c r="CO805" i="39"/>
  <c r="CF805" i="39"/>
  <c r="AR805" i="39"/>
  <c r="AQ805" i="39" s="1"/>
  <c r="AN805" i="39"/>
  <c r="DJ805" i="39" s="1"/>
  <c r="AM805" i="39"/>
  <c r="CW805" i="39" s="1"/>
  <c r="DH804" i="39"/>
  <c r="DG804" i="39"/>
  <c r="DE804" i="39"/>
  <c r="CY804" i="39"/>
  <c r="CZ804" i="39" s="1"/>
  <c r="CX804" i="39"/>
  <c r="CO804" i="39"/>
  <c r="AR804" i="39"/>
  <c r="AQ804" i="39" s="1"/>
  <c r="AN804" i="39"/>
  <c r="DI804" i="39" s="1"/>
  <c r="AM804" i="39"/>
  <c r="CW804" i="39" s="1"/>
  <c r="DI803" i="39"/>
  <c r="DH803" i="39"/>
  <c r="DG803" i="39"/>
  <c r="DE803" i="39"/>
  <c r="CY803" i="39"/>
  <c r="CZ803" i="39" s="1"/>
  <c r="CX803" i="39"/>
  <c r="CO803" i="39"/>
  <c r="CF803" i="39"/>
  <c r="AR803" i="39"/>
  <c r="AQ803" i="39" s="1"/>
  <c r="AN803" i="39"/>
  <c r="DJ803" i="39" s="1"/>
  <c r="AM803" i="39"/>
  <c r="CW803" i="39" s="1"/>
  <c r="DH802" i="39"/>
  <c r="DG802" i="39"/>
  <c r="DE802" i="39"/>
  <c r="CY802" i="39"/>
  <c r="CZ802" i="39" s="1"/>
  <c r="CX802" i="39"/>
  <c r="CO802" i="39"/>
  <c r="AR802" i="39"/>
  <c r="AQ802" i="39"/>
  <c r="AN802" i="39"/>
  <c r="DI802" i="39" s="1"/>
  <c r="AM802" i="39"/>
  <c r="CW802" i="39" s="1"/>
  <c r="DH801" i="39"/>
  <c r="DG801" i="39"/>
  <c r="DE801" i="39"/>
  <c r="CY801" i="39"/>
  <c r="CZ801" i="39" s="1"/>
  <c r="CX801" i="39"/>
  <c r="DB801" i="39" s="1"/>
  <c r="CO801" i="39"/>
  <c r="AR801" i="39"/>
  <c r="AQ801" i="39" s="1"/>
  <c r="AN801" i="39"/>
  <c r="AM801" i="39"/>
  <c r="CW801" i="39" s="1"/>
  <c r="DH800" i="39"/>
  <c r="DG800" i="39"/>
  <c r="DE800" i="39"/>
  <c r="CY800" i="39"/>
  <c r="CZ800" i="39" s="1"/>
  <c r="CX800" i="39"/>
  <c r="CW800" i="39"/>
  <c r="CO800" i="39"/>
  <c r="AR800" i="39"/>
  <c r="AQ800" i="39"/>
  <c r="AN800" i="39"/>
  <c r="DI800" i="39" s="1"/>
  <c r="AM800" i="39"/>
  <c r="DH799" i="39"/>
  <c r="DG799" i="39"/>
  <c r="DE799" i="39"/>
  <c r="CY799" i="39"/>
  <c r="CZ799" i="39" s="1"/>
  <c r="CX799" i="39"/>
  <c r="CO799" i="39"/>
  <c r="AR799" i="39"/>
  <c r="AQ799" i="39" s="1"/>
  <c r="AN799" i="39"/>
  <c r="DJ799" i="39" s="1"/>
  <c r="AM799" i="39"/>
  <c r="CW799" i="39" s="1"/>
  <c r="DH798" i="39"/>
  <c r="DG798" i="39"/>
  <c r="DE798" i="39"/>
  <c r="CZ798" i="39"/>
  <c r="CY798" i="39"/>
  <c r="CX798" i="39"/>
  <c r="CO798" i="39"/>
  <c r="AR798" i="39"/>
  <c r="AQ798" i="39"/>
  <c r="AN798" i="39"/>
  <c r="AM798" i="39"/>
  <c r="CW798" i="39" s="1"/>
  <c r="DH797" i="39"/>
  <c r="DG797" i="39"/>
  <c r="DE797" i="39"/>
  <c r="CY797" i="39"/>
  <c r="CZ797" i="39" s="1"/>
  <c r="CX797" i="39"/>
  <c r="DB797" i="39" s="1"/>
  <c r="CO797" i="39"/>
  <c r="AR797" i="39"/>
  <c r="AQ797" i="39" s="1"/>
  <c r="AN797" i="39"/>
  <c r="DJ797" i="39" s="1"/>
  <c r="AM797" i="39"/>
  <c r="CW797" i="39" s="1"/>
  <c r="DH796" i="39"/>
  <c r="DG796" i="39"/>
  <c r="DE796" i="39"/>
  <c r="CZ796" i="39"/>
  <c r="CY796" i="39"/>
  <c r="CX796" i="39"/>
  <c r="CO796" i="39"/>
  <c r="AR796" i="39"/>
  <c r="AQ796" i="39"/>
  <c r="AN796" i="39"/>
  <c r="DJ796" i="39" s="1"/>
  <c r="AM796" i="39"/>
  <c r="CW796" i="39" s="1"/>
  <c r="DH795" i="39"/>
  <c r="DG795" i="39"/>
  <c r="DE795" i="39"/>
  <c r="CY795" i="39"/>
  <c r="CZ795" i="39" s="1"/>
  <c r="CX795" i="39"/>
  <c r="DB795" i="39" s="1"/>
  <c r="CO795" i="39"/>
  <c r="CF795" i="39"/>
  <c r="AR795" i="39"/>
  <c r="AQ795" i="39" s="1"/>
  <c r="AN795" i="39"/>
  <c r="DJ795" i="39" s="1"/>
  <c r="AM795" i="39"/>
  <c r="CW795" i="39" s="1"/>
  <c r="DH794" i="39"/>
  <c r="DG794" i="39"/>
  <c r="DE794" i="39"/>
  <c r="CY794" i="39"/>
  <c r="CZ794" i="39" s="1"/>
  <c r="CX794" i="39"/>
  <c r="CO794" i="39"/>
  <c r="AR794" i="39"/>
  <c r="AQ794" i="39" s="1"/>
  <c r="AN794" i="39"/>
  <c r="AM794" i="39"/>
  <c r="CW794" i="39" s="1"/>
  <c r="DI793" i="39"/>
  <c r="DH793" i="39"/>
  <c r="DG793" i="39"/>
  <c r="DE793" i="39"/>
  <c r="CY793" i="39"/>
  <c r="CZ793" i="39" s="1"/>
  <c r="CX793" i="39"/>
  <c r="CO793" i="39"/>
  <c r="CF793" i="39"/>
  <c r="AR793" i="39"/>
  <c r="AQ793" i="39" s="1"/>
  <c r="AN793" i="39"/>
  <c r="DJ793" i="39" s="1"/>
  <c r="AM793" i="39"/>
  <c r="CW793" i="39" s="1"/>
  <c r="DH792" i="39"/>
  <c r="DG792" i="39"/>
  <c r="DE792" i="39"/>
  <c r="CY792" i="39"/>
  <c r="CZ792" i="39" s="1"/>
  <c r="CX792" i="39"/>
  <c r="CO792" i="39"/>
  <c r="AR792" i="39"/>
  <c r="AQ792" i="39"/>
  <c r="AN792" i="39"/>
  <c r="DJ792" i="39" s="1"/>
  <c r="AM792" i="39"/>
  <c r="CW792" i="39" s="1"/>
  <c r="DI791" i="39"/>
  <c r="DH791" i="39"/>
  <c r="DG791" i="39"/>
  <c r="DE791" i="39"/>
  <c r="CY791" i="39"/>
  <c r="CZ791" i="39" s="1"/>
  <c r="DB791" i="39" s="1"/>
  <c r="CX791" i="39"/>
  <c r="CO791" i="39"/>
  <c r="CF791" i="39"/>
  <c r="AR791" i="39"/>
  <c r="AQ791" i="39" s="1"/>
  <c r="AN791" i="39"/>
  <c r="DJ791" i="39" s="1"/>
  <c r="AM791" i="39"/>
  <c r="CW791" i="39" s="1"/>
  <c r="DH790" i="39"/>
  <c r="DG790" i="39"/>
  <c r="DE790" i="39"/>
  <c r="CY790" i="39"/>
  <c r="CZ790" i="39" s="1"/>
  <c r="CX790" i="39"/>
  <c r="CO790" i="39"/>
  <c r="AR790" i="39"/>
  <c r="AQ790" i="39" s="1"/>
  <c r="AN790" i="39"/>
  <c r="DJ790" i="39" s="1"/>
  <c r="AM790" i="39"/>
  <c r="CW790" i="39" s="1"/>
  <c r="DI789" i="39"/>
  <c r="DH789" i="39"/>
  <c r="DG789" i="39"/>
  <c r="DE789" i="39"/>
  <c r="DB789" i="39"/>
  <c r="CY789" i="39"/>
  <c r="CZ789" i="39" s="1"/>
  <c r="CX789" i="39"/>
  <c r="CO789" i="39"/>
  <c r="CF789" i="39"/>
  <c r="AR789" i="39"/>
  <c r="AQ789" i="39" s="1"/>
  <c r="AN789" i="39"/>
  <c r="DJ789" i="39" s="1"/>
  <c r="AM789" i="39"/>
  <c r="CW789" i="39" s="1"/>
  <c r="DH788" i="39"/>
  <c r="DG788" i="39"/>
  <c r="DE788" i="39"/>
  <c r="CY788" i="39"/>
  <c r="CZ788" i="39" s="1"/>
  <c r="CX788" i="39"/>
  <c r="CO788" i="39"/>
  <c r="AR788" i="39"/>
  <c r="AQ788" i="39" s="1"/>
  <c r="AN788" i="39"/>
  <c r="DJ788" i="39" s="1"/>
  <c r="AM788" i="39"/>
  <c r="CW788" i="39" s="1"/>
  <c r="DI787" i="39"/>
  <c r="DH787" i="39"/>
  <c r="DG787" i="39"/>
  <c r="DE787" i="39"/>
  <c r="CY787" i="39"/>
  <c r="CZ787" i="39" s="1"/>
  <c r="CX787" i="39"/>
  <c r="CO787" i="39"/>
  <c r="CF787" i="39"/>
  <c r="AR787" i="39"/>
  <c r="AQ787" i="39" s="1"/>
  <c r="AN787" i="39"/>
  <c r="DJ787" i="39" s="1"/>
  <c r="AM787" i="39"/>
  <c r="CW787" i="39" s="1"/>
  <c r="DH786" i="39"/>
  <c r="DG786" i="39"/>
  <c r="DE786" i="39"/>
  <c r="CZ786" i="39"/>
  <c r="CY786" i="39"/>
  <c r="CX786" i="39"/>
  <c r="DB786" i="39" s="1"/>
  <c r="CO786" i="39"/>
  <c r="AR786" i="39"/>
  <c r="AQ786" i="39"/>
  <c r="AN786" i="39"/>
  <c r="AM786" i="39"/>
  <c r="CW786" i="39" s="1"/>
  <c r="DH785" i="39"/>
  <c r="DG785" i="39"/>
  <c r="DE785" i="39"/>
  <c r="CY785" i="39"/>
  <c r="CZ785" i="39" s="1"/>
  <c r="CX785" i="39"/>
  <c r="DB785" i="39" s="1"/>
  <c r="CO785" i="39"/>
  <c r="AR785" i="39"/>
  <c r="AQ785" i="39" s="1"/>
  <c r="AN785" i="39"/>
  <c r="AM785" i="39"/>
  <c r="CW785" i="39" s="1"/>
  <c r="DH784" i="39"/>
  <c r="DG784" i="39"/>
  <c r="DE784" i="39"/>
  <c r="CY784" i="39"/>
  <c r="CZ784" i="39" s="1"/>
  <c r="CX784" i="39"/>
  <c r="CW784" i="39"/>
  <c r="CO784" i="39"/>
  <c r="AR784" i="39"/>
  <c r="AQ784" i="39"/>
  <c r="AN784" i="39"/>
  <c r="DJ784" i="39" s="1"/>
  <c r="AM784" i="39"/>
  <c r="DH783" i="39"/>
  <c r="DG783" i="39"/>
  <c r="DE783" i="39"/>
  <c r="CY783" i="39"/>
  <c r="CZ783" i="39" s="1"/>
  <c r="CX783" i="39"/>
  <c r="DB783" i="39" s="1"/>
  <c r="CO783" i="39"/>
  <c r="AR783" i="39"/>
  <c r="AQ783" i="39" s="1"/>
  <c r="AN783" i="39"/>
  <c r="AM783" i="39"/>
  <c r="CW783" i="39" s="1"/>
  <c r="DJ782" i="39"/>
  <c r="DH782" i="39"/>
  <c r="DG782" i="39"/>
  <c r="DE782" i="39"/>
  <c r="CY782" i="39"/>
  <c r="CZ782" i="39" s="1"/>
  <c r="CX782" i="39"/>
  <c r="CO782" i="39"/>
  <c r="AR782" i="39"/>
  <c r="AQ782" i="39"/>
  <c r="AN782" i="39"/>
  <c r="AM782" i="39"/>
  <c r="CW782" i="39" s="1"/>
  <c r="DI781" i="39"/>
  <c r="DH781" i="39"/>
  <c r="DG781" i="39"/>
  <c r="DE781" i="39"/>
  <c r="CY781" i="39"/>
  <c r="CZ781" i="39" s="1"/>
  <c r="DB781" i="39" s="1"/>
  <c r="CX781" i="39"/>
  <c r="CO781" i="39"/>
  <c r="CF781" i="39"/>
  <c r="AR781" i="39"/>
  <c r="AQ781" i="39" s="1"/>
  <c r="AN781" i="39"/>
  <c r="DJ781" i="39" s="1"/>
  <c r="AM781" i="39"/>
  <c r="CW781" i="39" s="1"/>
  <c r="DH780" i="39"/>
  <c r="DG780" i="39"/>
  <c r="DE780" i="39"/>
  <c r="CY780" i="39"/>
  <c r="CZ780" i="39" s="1"/>
  <c r="CX780" i="39"/>
  <c r="CO780" i="39"/>
  <c r="AR780" i="39"/>
  <c r="AQ780" i="39"/>
  <c r="AN780" i="39"/>
  <c r="DJ780" i="39" s="1"/>
  <c r="AM780" i="39"/>
  <c r="CW780" i="39" s="1"/>
  <c r="DH779" i="39"/>
  <c r="DG779" i="39"/>
  <c r="DE779" i="39"/>
  <c r="CY779" i="39"/>
  <c r="CZ779" i="39" s="1"/>
  <c r="CX779" i="39"/>
  <c r="DB779" i="39" s="1"/>
  <c r="CO779" i="39"/>
  <c r="AR779" i="39"/>
  <c r="AQ779" i="39" s="1"/>
  <c r="AN779" i="39"/>
  <c r="DJ779" i="39" s="1"/>
  <c r="AM779" i="39"/>
  <c r="CW779" i="39" s="1"/>
  <c r="DH778" i="39"/>
  <c r="DG778" i="39"/>
  <c r="DE778" i="39"/>
  <c r="CY778" i="39"/>
  <c r="CZ778" i="39" s="1"/>
  <c r="CX778" i="39"/>
  <c r="CW778" i="39"/>
  <c r="CO778" i="39"/>
  <c r="AR778" i="39"/>
  <c r="AQ778" i="39" s="1"/>
  <c r="AN778" i="39"/>
  <c r="AM778" i="39"/>
  <c r="DH777" i="39"/>
  <c r="DG777" i="39"/>
  <c r="DE777" i="39"/>
  <c r="CY777" i="39"/>
  <c r="CZ777" i="39" s="1"/>
  <c r="CX777" i="39"/>
  <c r="CO777" i="39"/>
  <c r="AR777" i="39"/>
  <c r="AQ777" i="39" s="1"/>
  <c r="AN777" i="39"/>
  <c r="AM777" i="39"/>
  <c r="CW777" i="39" s="1"/>
  <c r="DH776" i="39"/>
  <c r="DG776" i="39"/>
  <c r="DE776" i="39"/>
  <c r="CZ776" i="39"/>
  <c r="CY776" i="39"/>
  <c r="CX776" i="39"/>
  <c r="DB776" i="39" s="1"/>
  <c r="CW776" i="39"/>
  <c r="CO776" i="39"/>
  <c r="AR776" i="39"/>
  <c r="AQ776" i="39"/>
  <c r="AN776" i="39"/>
  <c r="DJ776" i="39" s="1"/>
  <c r="AM776" i="39"/>
  <c r="DH775" i="39"/>
  <c r="DG775" i="39"/>
  <c r="DE775" i="39"/>
  <c r="CY775" i="39"/>
  <c r="CZ775" i="39" s="1"/>
  <c r="CX775" i="39"/>
  <c r="DB775" i="39" s="1"/>
  <c r="CO775" i="39"/>
  <c r="AR775" i="39"/>
  <c r="AQ775" i="39" s="1"/>
  <c r="AN775" i="39"/>
  <c r="AM775" i="39"/>
  <c r="CW775" i="39" s="1"/>
  <c r="DH774" i="39"/>
  <c r="DG774" i="39"/>
  <c r="DE774" i="39"/>
  <c r="CY774" i="39"/>
  <c r="CZ774" i="39" s="1"/>
  <c r="CX774" i="39"/>
  <c r="CW774" i="39"/>
  <c r="CO774" i="39"/>
  <c r="AR774" i="39"/>
  <c r="AQ774" i="39"/>
  <c r="AN774" i="39"/>
  <c r="DJ774" i="39" s="1"/>
  <c r="AM774" i="39"/>
  <c r="DH773" i="39"/>
  <c r="DG773" i="39"/>
  <c r="DE773" i="39"/>
  <c r="CY773" i="39"/>
  <c r="CZ773" i="39" s="1"/>
  <c r="CX773" i="39"/>
  <c r="DB773" i="39" s="1"/>
  <c r="CO773" i="39"/>
  <c r="AR773" i="39"/>
  <c r="AQ773" i="39" s="1"/>
  <c r="AN773" i="39"/>
  <c r="DJ773" i="39" s="1"/>
  <c r="AM773" i="39"/>
  <c r="CW773" i="39" s="1"/>
  <c r="DH772" i="39"/>
  <c r="DG772" i="39"/>
  <c r="DE772" i="39"/>
  <c r="CY772" i="39"/>
  <c r="CZ772" i="39" s="1"/>
  <c r="CX772" i="39"/>
  <c r="CW772" i="39"/>
  <c r="CO772" i="39"/>
  <c r="AR772" i="39"/>
  <c r="AQ772" i="39"/>
  <c r="AN772" i="39"/>
  <c r="DJ772" i="39" s="1"/>
  <c r="AM772" i="39"/>
  <c r="DH771" i="39"/>
  <c r="DG771" i="39"/>
  <c r="DE771" i="39"/>
  <c r="CY771" i="39"/>
  <c r="CZ771" i="39" s="1"/>
  <c r="CX771" i="39"/>
  <c r="DB771" i="39" s="1"/>
  <c r="CO771" i="39"/>
  <c r="AR771" i="39"/>
  <c r="AQ771" i="39" s="1"/>
  <c r="AN771" i="39"/>
  <c r="AM771" i="39"/>
  <c r="CW771" i="39" s="1"/>
  <c r="DH770" i="39"/>
  <c r="DG770" i="39"/>
  <c r="DE770" i="39"/>
  <c r="CZ770" i="39"/>
  <c r="CY770" i="39"/>
  <c r="CX770" i="39"/>
  <c r="DB770" i="39" s="1"/>
  <c r="CO770" i="39"/>
  <c r="AR770" i="39"/>
  <c r="AQ770" i="39"/>
  <c r="AN770" i="39"/>
  <c r="AM770" i="39"/>
  <c r="CW770" i="39" s="1"/>
  <c r="DH769" i="39"/>
  <c r="DG769" i="39"/>
  <c r="DE769" i="39"/>
  <c r="CY769" i="39"/>
  <c r="CZ769" i="39" s="1"/>
  <c r="CX769" i="39"/>
  <c r="DB769" i="39" s="1"/>
  <c r="CO769" i="39"/>
  <c r="AR769" i="39"/>
  <c r="AQ769" i="39" s="1"/>
  <c r="AN769" i="39"/>
  <c r="CF769" i="39" s="1"/>
  <c r="AM769" i="39"/>
  <c r="CW769" i="39" s="1"/>
  <c r="DH768" i="39"/>
  <c r="DG768" i="39"/>
  <c r="DE768" i="39"/>
  <c r="CZ768" i="39"/>
  <c r="CY768" i="39"/>
  <c r="CX768" i="39"/>
  <c r="CO768" i="39"/>
  <c r="AR768" i="39"/>
  <c r="AQ768" i="39" s="1"/>
  <c r="AN768" i="39"/>
  <c r="DJ768" i="39" s="1"/>
  <c r="AM768" i="39"/>
  <c r="CW768" i="39" s="1"/>
  <c r="DI767" i="39"/>
  <c r="DH767" i="39"/>
  <c r="DG767" i="39"/>
  <c r="DE767" i="39"/>
  <c r="DB767" i="39"/>
  <c r="CY767" i="39"/>
  <c r="CZ767" i="39" s="1"/>
  <c r="CX767" i="39"/>
  <c r="CO767" i="39"/>
  <c r="CF767" i="39"/>
  <c r="AR767" i="39"/>
  <c r="AQ767" i="39" s="1"/>
  <c r="AN767" i="39"/>
  <c r="DJ767" i="39" s="1"/>
  <c r="AM767" i="39"/>
  <c r="CW767" i="39" s="1"/>
  <c r="DJ766" i="39"/>
  <c r="DH766" i="39"/>
  <c r="DG766" i="39"/>
  <c r="DE766" i="39"/>
  <c r="CZ766" i="39"/>
  <c r="CY766" i="39"/>
  <c r="CX766" i="39"/>
  <c r="CO766" i="39"/>
  <c r="AR766" i="39"/>
  <c r="AQ766" i="39"/>
  <c r="AN766" i="39"/>
  <c r="AM766" i="39"/>
  <c r="CW766" i="39" s="1"/>
  <c r="DH765" i="39"/>
  <c r="DG765" i="39"/>
  <c r="DE765" i="39"/>
  <c r="CY765" i="39"/>
  <c r="CZ765" i="39" s="1"/>
  <c r="CX765" i="39"/>
  <c r="CO765" i="39"/>
  <c r="CF765" i="39"/>
  <c r="AR765" i="39"/>
  <c r="AQ765" i="39" s="1"/>
  <c r="AN765" i="39"/>
  <c r="AM765" i="39"/>
  <c r="CW765" i="39" s="1"/>
  <c r="DH764" i="39"/>
  <c r="DG764" i="39"/>
  <c r="DE764" i="39"/>
  <c r="CY764" i="39"/>
  <c r="CZ764" i="39" s="1"/>
  <c r="CX764" i="39"/>
  <c r="CO764" i="39"/>
  <c r="AR764" i="39"/>
  <c r="AQ764" i="39"/>
  <c r="AN764" i="39"/>
  <c r="DJ764" i="39" s="1"/>
  <c r="AM764" i="39"/>
  <c r="CW764" i="39" s="1"/>
  <c r="DH763" i="39"/>
  <c r="DG763" i="39"/>
  <c r="DE763" i="39"/>
  <c r="CY763" i="39"/>
  <c r="CZ763" i="39" s="1"/>
  <c r="CX763" i="39"/>
  <c r="DB763" i="39" s="1"/>
  <c r="CO763" i="39"/>
  <c r="AR763" i="39"/>
  <c r="AQ763" i="39" s="1"/>
  <c r="AN763" i="39"/>
  <c r="DJ763" i="39" s="1"/>
  <c r="AM763" i="39"/>
  <c r="CW763" i="39" s="1"/>
  <c r="DH762" i="39"/>
  <c r="DG762" i="39"/>
  <c r="DE762" i="39"/>
  <c r="CY762" i="39"/>
  <c r="CZ762" i="39" s="1"/>
  <c r="CX762" i="39"/>
  <c r="CW762" i="39"/>
  <c r="CO762" i="39"/>
  <c r="AR762" i="39"/>
  <c r="AQ762" i="39"/>
  <c r="AN762" i="39"/>
  <c r="AM762" i="39"/>
  <c r="DH761" i="39"/>
  <c r="DG761" i="39"/>
  <c r="DE761" i="39"/>
  <c r="CY761" i="39"/>
  <c r="CZ761" i="39" s="1"/>
  <c r="CX761" i="39"/>
  <c r="DB761" i="39" s="1"/>
  <c r="CO761" i="39"/>
  <c r="AR761" i="39"/>
  <c r="AQ761" i="39" s="1"/>
  <c r="AN761" i="39"/>
  <c r="DJ761" i="39" s="1"/>
  <c r="AM761" i="39"/>
  <c r="CW761" i="39" s="1"/>
  <c r="DH760" i="39"/>
  <c r="DG760" i="39"/>
  <c r="DE760" i="39"/>
  <c r="CZ760" i="39"/>
  <c r="CY760" i="39"/>
  <c r="CX760" i="39"/>
  <c r="CO760" i="39"/>
  <c r="AR760" i="39"/>
  <c r="AQ760" i="39"/>
  <c r="AN760" i="39"/>
  <c r="DJ760" i="39" s="1"/>
  <c r="AM760" i="39"/>
  <c r="CW760" i="39" s="1"/>
  <c r="DH759" i="39"/>
  <c r="DG759" i="39"/>
  <c r="DE759" i="39"/>
  <c r="CY759" i="39"/>
  <c r="CZ759" i="39" s="1"/>
  <c r="CX759" i="39"/>
  <c r="DB759" i="39" s="1"/>
  <c r="CO759" i="39"/>
  <c r="AR759" i="39"/>
  <c r="AQ759" i="39" s="1"/>
  <c r="AN759" i="39"/>
  <c r="DJ759" i="39" s="1"/>
  <c r="AM759" i="39"/>
  <c r="CW759" i="39" s="1"/>
  <c r="DH758" i="39"/>
  <c r="DG758" i="39"/>
  <c r="DE758" i="39"/>
  <c r="CY758" i="39"/>
  <c r="CZ758" i="39" s="1"/>
  <c r="CX758" i="39"/>
  <c r="CW758" i="39"/>
  <c r="CO758" i="39"/>
  <c r="AR758" i="39"/>
  <c r="AQ758" i="39"/>
  <c r="AN758" i="39"/>
  <c r="DJ758" i="39" s="1"/>
  <c r="AM758" i="39"/>
  <c r="DH757" i="39"/>
  <c r="DG757" i="39"/>
  <c r="DE757" i="39"/>
  <c r="CY757" i="39"/>
  <c r="CZ757" i="39" s="1"/>
  <c r="CX757" i="39"/>
  <c r="DB757" i="39" s="1"/>
  <c r="CO757" i="39"/>
  <c r="AR757" i="39"/>
  <c r="AQ757" i="39" s="1"/>
  <c r="AN757" i="39"/>
  <c r="DJ757" i="39" s="1"/>
  <c r="AM757" i="39"/>
  <c r="CW757" i="39" s="1"/>
  <c r="DH756" i="39"/>
  <c r="DG756" i="39"/>
  <c r="DE756" i="39"/>
  <c r="CY756" i="39"/>
  <c r="CZ756" i="39" s="1"/>
  <c r="CX756" i="39"/>
  <c r="CW756" i="39"/>
  <c r="CO756" i="39"/>
  <c r="AR756" i="39"/>
  <c r="AQ756" i="39"/>
  <c r="AN756" i="39"/>
  <c r="DJ756" i="39" s="1"/>
  <c r="AM756" i="39"/>
  <c r="DH755" i="39"/>
  <c r="DG755" i="39"/>
  <c r="DE755" i="39"/>
  <c r="CY755" i="39"/>
  <c r="CZ755" i="39" s="1"/>
  <c r="CX755" i="39"/>
  <c r="DB755" i="39" s="1"/>
  <c r="CO755" i="39"/>
  <c r="AR755" i="39"/>
  <c r="AQ755" i="39" s="1"/>
  <c r="AN755" i="39"/>
  <c r="DJ755" i="39" s="1"/>
  <c r="AM755" i="39"/>
  <c r="CW755" i="39" s="1"/>
  <c r="DH754" i="39"/>
  <c r="DG754" i="39"/>
  <c r="DE754" i="39"/>
  <c r="CZ754" i="39"/>
  <c r="CY754" i="39"/>
  <c r="CX754" i="39"/>
  <c r="CO754" i="39"/>
  <c r="AR754" i="39"/>
  <c r="AQ754" i="39"/>
  <c r="AN754" i="39"/>
  <c r="AM754" i="39"/>
  <c r="CW754" i="39" s="1"/>
  <c r="DH753" i="39"/>
  <c r="DG753" i="39"/>
  <c r="DE753" i="39"/>
  <c r="CY753" i="39"/>
  <c r="CZ753" i="39" s="1"/>
  <c r="CX753" i="39"/>
  <c r="DB753" i="39" s="1"/>
  <c r="CO753" i="39"/>
  <c r="CF753" i="39"/>
  <c r="AR753" i="39"/>
  <c r="AQ753" i="39" s="1"/>
  <c r="AN753" i="39"/>
  <c r="DJ753" i="39" s="1"/>
  <c r="AM753" i="39"/>
  <c r="CW753" i="39" s="1"/>
  <c r="DH752" i="39"/>
  <c r="DG752" i="39"/>
  <c r="DE752" i="39"/>
  <c r="CY752" i="39"/>
  <c r="CZ752" i="39" s="1"/>
  <c r="CX752" i="39"/>
  <c r="CO752" i="39"/>
  <c r="AR752" i="39"/>
  <c r="AQ752" i="39" s="1"/>
  <c r="AN752" i="39"/>
  <c r="DJ752" i="39" s="1"/>
  <c r="AM752" i="39"/>
  <c r="CW752" i="39" s="1"/>
  <c r="DI751" i="39"/>
  <c r="DH751" i="39"/>
  <c r="DG751" i="39"/>
  <c r="DE751" i="39"/>
  <c r="DB751" i="39"/>
  <c r="CY751" i="39"/>
  <c r="CZ751" i="39" s="1"/>
  <c r="CX751" i="39"/>
  <c r="CO751" i="39"/>
  <c r="CF751" i="39"/>
  <c r="AR751" i="39"/>
  <c r="AQ751" i="39" s="1"/>
  <c r="AN751" i="39"/>
  <c r="DJ751" i="39" s="1"/>
  <c r="AM751" i="39"/>
  <c r="CW751" i="39" s="1"/>
  <c r="DJ750" i="39"/>
  <c r="DH750" i="39"/>
  <c r="DG750" i="39"/>
  <c r="DE750" i="39"/>
  <c r="CZ750" i="39"/>
  <c r="CY750" i="39"/>
  <c r="CX750" i="39"/>
  <c r="CO750" i="39"/>
  <c r="AR750" i="39"/>
  <c r="AQ750" i="39"/>
  <c r="AN750" i="39"/>
  <c r="AM750" i="39"/>
  <c r="CW750" i="39" s="1"/>
  <c r="DH749" i="39"/>
  <c r="DG749" i="39"/>
  <c r="DE749" i="39"/>
  <c r="CY749" i="39"/>
  <c r="CZ749" i="39" s="1"/>
  <c r="CX749" i="39"/>
  <c r="DB749" i="39" s="1"/>
  <c r="CO749" i="39"/>
  <c r="AR749" i="39"/>
  <c r="AQ749" i="39" s="1"/>
  <c r="AN749" i="39"/>
  <c r="DJ749" i="39" s="1"/>
  <c r="AM749" i="39"/>
  <c r="CW749" i="39" s="1"/>
  <c r="DH748" i="39"/>
  <c r="DG748" i="39"/>
  <c r="DE748" i="39"/>
  <c r="CZ748" i="39"/>
  <c r="CY748" i="39"/>
  <c r="CX748" i="39"/>
  <c r="CO748" i="39"/>
  <c r="AR748" i="39"/>
  <c r="AQ748" i="39"/>
  <c r="AN748" i="39"/>
  <c r="DJ748" i="39" s="1"/>
  <c r="AM748" i="39"/>
  <c r="CW748" i="39" s="1"/>
  <c r="DH747" i="39"/>
  <c r="DG747" i="39"/>
  <c r="DE747" i="39"/>
  <c r="CY747" i="39"/>
  <c r="CZ747" i="39" s="1"/>
  <c r="CX747" i="39"/>
  <c r="DB747" i="39" s="1"/>
  <c r="CO747" i="39"/>
  <c r="CF747" i="39"/>
  <c r="AR747" i="39"/>
  <c r="AQ747" i="39" s="1"/>
  <c r="AN747" i="39"/>
  <c r="DJ747" i="39" s="1"/>
  <c r="AM747" i="39"/>
  <c r="CW747" i="39" s="1"/>
  <c r="DH746" i="39"/>
  <c r="DG746" i="39"/>
  <c r="DE746" i="39"/>
  <c r="CY746" i="39"/>
  <c r="CZ746" i="39" s="1"/>
  <c r="CX746" i="39"/>
  <c r="CO746" i="39"/>
  <c r="AR746" i="39"/>
  <c r="AQ746" i="39" s="1"/>
  <c r="AN746" i="39"/>
  <c r="AM746" i="39"/>
  <c r="CW746" i="39" s="1"/>
  <c r="DI745" i="39"/>
  <c r="DH745" i="39"/>
  <c r="DG745" i="39"/>
  <c r="DE745" i="39"/>
  <c r="CY745" i="39"/>
  <c r="CZ745" i="39" s="1"/>
  <c r="CX745" i="39"/>
  <c r="CO745" i="39"/>
  <c r="CF745" i="39"/>
  <c r="AR745" i="39"/>
  <c r="AQ745" i="39" s="1"/>
  <c r="AN745" i="39"/>
  <c r="DJ745" i="39" s="1"/>
  <c r="AM745" i="39"/>
  <c r="CW745" i="39" s="1"/>
  <c r="DH744" i="39"/>
  <c r="DG744" i="39"/>
  <c r="DE744" i="39"/>
  <c r="CY744" i="39"/>
  <c r="CZ744" i="39" s="1"/>
  <c r="CX744" i="39"/>
  <c r="CO744" i="39"/>
  <c r="AR744" i="39"/>
  <c r="AQ744" i="39"/>
  <c r="AN744" i="39"/>
  <c r="DJ744" i="39" s="1"/>
  <c r="AM744" i="39"/>
  <c r="CW744" i="39" s="1"/>
  <c r="DI743" i="39"/>
  <c r="DH743" i="39"/>
  <c r="DG743" i="39"/>
  <c r="DE743" i="39"/>
  <c r="CY743" i="39"/>
  <c r="CZ743" i="39" s="1"/>
  <c r="DB743" i="39" s="1"/>
  <c r="CX743" i="39"/>
  <c r="CO743" i="39"/>
  <c r="CF743" i="39"/>
  <c r="AR743" i="39"/>
  <c r="AQ743" i="39" s="1"/>
  <c r="AN743" i="39"/>
  <c r="DJ743" i="39" s="1"/>
  <c r="AM743" i="39"/>
  <c r="CW743" i="39" s="1"/>
  <c r="DJ742" i="39"/>
  <c r="DH742" i="39"/>
  <c r="DG742" i="39"/>
  <c r="DE742" i="39"/>
  <c r="CY742" i="39"/>
  <c r="CZ742" i="39" s="1"/>
  <c r="CX742" i="39"/>
  <c r="CO742" i="39"/>
  <c r="AR742" i="39"/>
  <c r="AQ742" i="39" s="1"/>
  <c r="AN742" i="39"/>
  <c r="AM742" i="39"/>
  <c r="CW742" i="39" s="1"/>
  <c r="DI741" i="39"/>
  <c r="DH741" i="39"/>
  <c r="DG741" i="39"/>
  <c r="DE741" i="39"/>
  <c r="DB741" i="39"/>
  <c r="CY741" i="39"/>
  <c r="CZ741" i="39" s="1"/>
  <c r="CX741" i="39"/>
  <c r="CO741" i="39"/>
  <c r="CF741" i="39"/>
  <c r="AR741" i="39"/>
  <c r="AQ741" i="39" s="1"/>
  <c r="AN741" i="39"/>
  <c r="DJ741" i="39" s="1"/>
  <c r="AM741" i="39"/>
  <c r="CW741" i="39" s="1"/>
  <c r="DH740" i="39"/>
  <c r="DG740" i="39"/>
  <c r="DE740" i="39"/>
  <c r="CY740" i="39"/>
  <c r="CZ740" i="39" s="1"/>
  <c r="CX740" i="39"/>
  <c r="CO740" i="39"/>
  <c r="AR740" i="39"/>
  <c r="AQ740" i="39" s="1"/>
  <c r="AN740" i="39"/>
  <c r="DJ740" i="39" s="1"/>
  <c r="AM740" i="39"/>
  <c r="CW740" i="39" s="1"/>
  <c r="DI739" i="39"/>
  <c r="DH739" i="39"/>
  <c r="DG739" i="39"/>
  <c r="DE739" i="39"/>
  <c r="CY739" i="39"/>
  <c r="CZ739" i="39" s="1"/>
  <c r="CX739" i="39"/>
  <c r="CO739" i="39"/>
  <c r="CF739" i="39"/>
  <c r="AR739" i="39"/>
  <c r="AQ739" i="39" s="1"/>
  <c r="AN739" i="39"/>
  <c r="DJ739" i="39" s="1"/>
  <c r="AM739" i="39"/>
  <c r="CW739" i="39" s="1"/>
  <c r="DH738" i="39"/>
  <c r="DG738" i="39"/>
  <c r="DE738" i="39"/>
  <c r="CY738" i="39"/>
  <c r="CZ738" i="39" s="1"/>
  <c r="CX738" i="39"/>
  <c r="CO738" i="39"/>
  <c r="AR738" i="39"/>
  <c r="AQ738" i="39"/>
  <c r="AN738" i="39"/>
  <c r="AM738" i="39"/>
  <c r="CW738" i="39" s="1"/>
  <c r="DH737" i="39"/>
  <c r="DG737" i="39"/>
  <c r="DE737" i="39"/>
  <c r="CY737" i="39"/>
  <c r="CZ737" i="39" s="1"/>
  <c r="CX737" i="39"/>
  <c r="DB737" i="39" s="1"/>
  <c r="CO737" i="39"/>
  <c r="AR737" i="39"/>
  <c r="AQ737" i="39" s="1"/>
  <c r="AN737" i="39"/>
  <c r="DJ737" i="39" s="1"/>
  <c r="AM737" i="39"/>
  <c r="CW737" i="39" s="1"/>
  <c r="DH736" i="39"/>
  <c r="DG736" i="39"/>
  <c r="DE736" i="39"/>
  <c r="CY736" i="39"/>
  <c r="CZ736" i="39" s="1"/>
  <c r="CX736" i="39"/>
  <c r="CW736" i="39"/>
  <c r="CO736" i="39"/>
  <c r="AR736" i="39"/>
  <c r="AQ736" i="39"/>
  <c r="AN736" i="39"/>
  <c r="DJ736" i="39" s="1"/>
  <c r="AM736" i="39"/>
  <c r="DH735" i="39"/>
  <c r="DG735" i="39"/>
  <c r="DE735" i="39"/>
  <c r="CY735" i="39"/>
  <c r="CZ735" i="39" s="1"/>
  <c r="CX735" i="39"/>
  <c r="DB735" i="39" s="1"/>
  <c r="CO735" i="39"/>
  <c r="AR735" i="39"/>
  <c r="AQ735" i="39" s="1"/>
  <c r="AN735" i="39"/>
  <c r="DJ735" i="39" s="1"/>
  <c r="AM735" i="39"/>
  <c r="CW735" i="39" s="1"/>
  <c r="DJ734" i="39"/>
  <c r="DH734" i="39"/>
  <c r="DG734" i="39"/>
  <c r="DE734" i="39"/>
  <c r="CY734" i="39"/>
  <c r="CZ734" i="39" s="1"/>
  <c r="CX734" i="39"/>
  <c r="CO734" i="39"/>
  <c r="AR734" i="39"/>
  <c r="AQ734" i="39"/>
  <c r="AN734" i="39"/>
  <c r="AM734" i="39"/>
  <c r="CW734" i="39" s="1"/>
  <c r="DI733" i="39"/>
  <c r="DH733" i="39"/>
  <c r="DG733" i="39"/>
  <c r="DE733" i="39"/>
  <c r="CY733" i="39"/>
  <c r="CZ733" i="39" s="1"/>
  <c r="DB733" i="39" s="1"/>
  <c r="CX733" i="39"/>
  <c r="CO733" i="39"/>
  <c r="CF733" i="39"/>
  <c r="AR733" i="39"/>
  <c r="AQ733" i="39" s="1"/>
  <c r="AN733" i="39"/>
  <c r="DJ733" i="39" s="1"/>
  <c r="AM733" i="39"/>
  <c r="CW733" i="39" s="1"/>
  <c r="DH732" i="39"/>
  <c r="DG732" i="39"/>
  <c r="DE732" i="39"/>
  <c r="CY732" i="39"/>
  <c r="CZ732" i="39" s="1"/>
  <c r="CX732" i="39"/>
  <c r="CO732" i="39"/>
  <c r="AR732" i="39"/>
  <c r="AQ732" i="39"/>
  <c r="AN732" i="39"/>
  <c r="DJ732" i="39" s="1"/>
  <c r="AM732" i="39"/>
  <c r="CW732" i="39" s="1"/>
  <c r="DH731" i="39"/>
  <c r="DG731" i="39"/>
  <c r="DE731" i="39"/>
  <c r="CY731" i="39"/>
  <c r="CZ731" i="39" s="1"/>
  <c r="CX731" i="39"/>
  <c r="DB731" i="39" s="1"/>
  <c r="CO731" i="39"/>
  <c r="AR731" i="39"/>
  <c r="AQ731" i="39" s="1"/>
  <c r="AN731" i="39"/>
  <c r="DJ731" i="39" s="1"/>
  <c r="AM731" i="39"/>
  <c r="CW731" i="39" s="1"/>
  <c r="DH730" i="39"/>
  <c r="DG730" i="39"/>
  <c r="DE730" i="39"/>
  <c r="CY730" i="39"/>
  <c r="CZ730" i="39" s="1"/>
  <c r="CX730" i="39"/>
  <c r="CW730" i="39"/>
  <c r="CO730" i="39"/>
  <c r="AR730" i="39"/>
  <c r="AQ730" i="39"/>
  <c r="AN730" i="39"/>
  <c r="AM730" i="39"/>
  <c r="DH729" i="39"/>
  <c r="DG729" i="39"/>
  <c r="DE729" i="39"/>
  <c r="CY729" i="39"/>
  <c r="CZ729" i="39" s="1"/>
  <c r="CX729" i="39"/>
  <c r="DB729" i="39" s="1"/>
  <c r="CO729" i="39"/>
  <c r="AR729" i="39"/>
  <c r="AQ729" i="39" s="1"/>
  <c r="AN729" i="39"/>
  <c r="DJ729" i="39" s="1"/>
  <c r="AM729" i="39"/>
  <c r="CW729" i="39" s="1"/>
  <c r="DH728" i="39"/>
  <c r="DG728" i="39"/>
  <c r="DE728" i="39"/>
  <c r="CZ728" i="39"/>
  <c r="CY728" i="39"/>
  <c r="CX728" i="39"/>
  <c r="CO728" i="39"/>
  <c r="AR728" i="39"/>
  <c r="AQ728" i="39"/>
  <c r="AN728" i="39"/>
  <c r="DJ728" i="39" s="1"/>
  <c r="AM728" i="39"/>
  <c r="CW728" i="39" s="1"/>
  <c r="DH727" i="39"/>
  <c r="DG727" i="39"/>
  <c r="DE727" i="39"/>
  <c r="CY727" i="39"/>
  <c r="CZ727" i="39" s="1"/>
  <c r="CX727" i="39"/>
  <c r="DB727" i="39" s="1"/>
  <c r="CO727" i="39"/>
  <c r="AR727" i="39"/>
  <c r="AQ727" i="39" s="1"/>
  <c r="AN727" i="39"/>
  <c r="DJ727" i="39" s="1"/>
  <c r="AM727" i="39"/>
  <c r="CW727" i="39" s="1"/>
  <c r="DH726" i="39"/>
  <c r="DG726" i="39"/>
  <c r="DE726" i="39"/>
  <c r="CY726" i="39"/>
  <c r="CZ726" i="39" s="1"/>
  <c r="CX726" i="39"/>
  <c r="CW726" i="39"/>
  <c r="CO726" i="39"/>
  <c r="AR726" i="39"/>
  <c r="AQ726" i="39"/>
  <c r="AN726" i="39"/>
  <c r="DJ726" i="39" s="1"/>
  <c r="AM726" i="39"/>
  <c r="DH725" i="39"/>
  <c r="DG725" i="39"/>
  <c r="DE725" i="39"/>
  <c r="CY725" i="39"/>
  <c r="CZ725" i="39" s="1"/>
  <c r="CX725" i="39"/>
  <c r="DB725" i="39" s="1"/>
  <c r="CO725" i="39"/>
  <c r="AR725" i="39"/>
  <c r="AQ725" i="39" s="1"/>
  <c r="AN725" i="39"/>
  <c r="DJ725" i="39" s="1"/>
  <c r="AM725" i="39"/>
  <c r="CW725" i="39" s="1"/>
  <c r="DH724" i="39"/>
  <c r="DG724" i="39"/>
  <c r="DE724" i="39"/>
  <c r="CY724" i="39"/>
  <c r="CZ724" i="39" s="1"/>
  <c r="CX724" i="39"/>
  <c r="CW724" i="39"/>
  <c r="CO724" i="39"/>
  <c r="AR724" i="39"/>
  <c r="AQ724" i="39"/>
  <c r="AN724" i="39"/>
  <c r="DJ724" i="39" s="1"/>
  <c r="AM724" i="39"/>
  <c r="DH723" i="39"/>
  <c r="DG723" i="39"/>
  <c r="DE723" i="39"/>
  <c r="CY723" i="39"/>
  <c r="CZ723" i="39" s="1"/>
  <c r="CX723" i="39"/>
  <c r="DB723" i="39" s="1"/>
  <c r="CO723" i="39"/>
  <c r="AR723" i="39"/>
  <c r="AQ723" i="39" s="1"/>
  <c r="AN723" i="39"/>
  <c r="DJ723" i="39" s="1"/>
  <c r="AM723" i="39"/>
  <c r="CW723" i="39" s="1"/>
  <c r="DH722" i="39"/>
  <c r="DG722" i="39"/>
  <c r="DE722" i="39"/>
  <c r="CZ722" i="39"/>
  <c r="CY722" i="39"/>
  <c r="CX722" i="39"/>
  <c r="CO722" i="39"/>
  <c r="AR722" i="39"/>
  <c r="AQ722" i="39"/>
  <c r="AN722" i="39"/>
  <c r="AM722" i="39"/>
  <c r="CW722" i="39" s="1"/>
  <c r="DH721" i="39"/>
  <c r="DG721" i="39"/>
  <c r="DE721" i="39"/>
  <c r="CY721" i="39"/>
  <c r="CZ721" i="39" s="1"/>
  <c r="CX721" i="39"/>
  <c r="DB721" i="39" s="1"/>
  <c r="CO721" i="39"/>
  <c r="CF721" i="39"/>
  <c r="AR721" i="39"/>
  <c r="AQ721" i="39" s="1"/>
  <c r="AN721" i="39"/>
  <c r="DJ721" i="39" s="1"/>
  <c r="AM721" i="39"/>
  <c r="CW721" i="39" s="1"/>
  <c r="DH720" i="39"/>
  <c r="DG720" i="39"/>
  <c r="DE720" i="39"/>
  <c r="CY720" i="39"/>
  <c r="CZ720" i="39" s="1"/>
  <c r="CX720" i="39"/>
  <c r="CO720" i="39"/>
  <c r="AR720" i="39"/>
  <c r="AQ720" i="39" s="1"/>
  <c r="AN720" i="39"/>
  <c r="DJ720" i="39" s="1"/>
  <c r="AM720" i="39"/>
  <c r="CW720" i="39" s="1"/>
  <c r="DI719" i="39"/>
  <c r="DH719" i="39"/>
  <c r="DG719" i="39"/>
  <c r="DE719" i="39"/>
  <c r="DB719" i="39"/>
  <c r="CY719" i="39"/>
  <c r="CZ719" i="39" s="1"/>
  <c r="CX719" i="39"/>
  <c r="CO719" i="39"/>
  <c r="CF719" i="39"/>
  <c r="AR719" i="39"/>
  <c r="AQ719" i="39" s="1"/>
  <c r="AN719" i="39"/>
  <c r="DJ719" i="39" s="1"/>
  <c r="AM719" i="39"/>
  <c r="CW719" i="39" s="1"/>
  <c r="DJ718" i="39"/>
  <c r="DH718" i="39"/>
  <c r="DG718" i="39"/>
  <c r="DE718" i="39"/>
  <c r="CZ718" i="39"/>
  <c r="CY718" i="39"/>
  <c r="CX718" i="39"/>
  <c r="CO718" i="39"/>
  <c r="AR718" i="39"/>
  <c r="AQ718" i="39"/>
  <c r="AN718" i="39"/>
  <c r="AM718" i="39"/>
  <c r="CW718" i="39" s="1"/>
  <c r="DH717" i="39"/>
  <c r="DG717" i="39"/>
  <c r="DE717" i="39"/>
  <c r="CY717" i="39"/>
  <c r="CZ717" i="39" s="1"/>
  <c r="CX717" i="39"/>
  <c r="DB717" i="39" s="1"/>
  <c r="CO717" i="39"/>
  <c r="AR717" i="39"/>
  <c r="AQ717" i="39" s="1"/>
  <c r="AN717" i="39"/>
  <c r="DJ717" i="39" s="1"/>
  <c r="AM717" i="39"/>
  <c r="CW717" i="39" s="1"/>
  <c r="DH716" i="39"/>
  <c r="DG716" i="39"/>
  <c r="DE716" i="39"/>
  <c r="CZ716" i="39"/>
  <c r="CY716" i="39"/>
  <c r="CX716" i="39"/>
  <c r="CO716" i="39"/>
  <c r="AR716" i="39"/>
  <c r="AQ716" i="39"/>
  <c r="AN716" i="39"/>
  <c r="DJ716" i="39" s="1"/>
  <c r="AM716" i="39"/>
  <c r="CW716" i="39" s="1"/>
  <c r="DH715" i="39"/>
  <c r="DG715" i="39"/>
  <c r="DE715" i="39"/>
  <c r="CY715" i="39"/>
  <c r="CZ715" i="39" s="1"/>
  <c r="CX715" i="39"/>
  <c r="DB715" i="39" s="1"/>
  <c r="CO715" i="39"/>
  <c r="CF715" i="39"/>
  <c r="AR715" i="39"/>
  <c r="AQ715" i="39" s="1"/>
  <c r="AN715" i="39"/>
  <c r="DJ715" i="39" s="1"/>
  <c r="AM715" i="39"/>
  <c r="CW715" i="39" s="1"/>
  <c r="DH714" i="39"/>
  <c r="DG714" i="39"/>
  <c r="DE714" i="39"/>
  <c r="CY714" i="39"/>
  <c r="CZ714" i="39" s="1"/>
  <c r="CX714" i="39"/>
  <c r="CO714" i="39"/>
  <c r="AR714" i="39"/>
  <c r="AQ714" i="39" s="1"/>
  <c r="AN714" i="39"/>
  <c r="AM714" i="39"/>
  <c r="CW714" i="39" s="1"/>
  <c r="DI713" i="39"/>
  <c r="DH713" i="39"/>
  <c r="DG713" i="39"/>
  <c r="DE713" i="39"/>
  <c r="CY713" i="39"/>
  <c r="CZ713" i="39" s="1"/>
  <c r="CX713" i="39"/>
  <c r="CO713" i="39"/>
  <c r="CF713" i="39"/>
  <c r="AR713" i="39"/>
  <c r="AQ713" i="39" s="1"/>
  <c r="AN713" i="39"/>
  <c r="DJ713" i="39" s="1"/>
  <c r="AM713" i="39"/>
  <c r="CW713" i="39" s="1"/>
  <c r="DH712" i="39"/>
  <c r="DG712" i="39"/>
  <c r="DE712" i="39"/>
  <c r="CY712" i="39"/>
  <c r="CZ712" i="39" s="1"/>
  <c r="CX712" i="39"/>
  <c r="CO712" i="39"/>
  <c r="AR712" i="39"/>
  <c r="AQ712" i="39"/>
  <c r="AN712" i="39"/>
  <c r="DJ712" i="39" s="1"/>
  <c r="AM712" i="39"/>
  <c r="CW712" i="39" s="1"/>
  <c r="DI711" i="39"/>
  <c r="DH711" i="39"/>
  <c r="DG711" i="39"/>
  <c r="DE711" i="39"/>
  <c r="CY711" i="39"/>
  <c r="CZ711" i="39" s="1"/>
  <c r="DB711" i="39" s="1"/>
  <c r="CX711" i="39"/>
  <c r="CO711" i="39"/>
  <c r="CF711" i="39"/>
  <c r="AR711" i="39"/>
  <c r="AQ711" i="39" s="1"/>
  <c r="AN711" i="39"/>
  <c r="DJ711" i="39" s="1"/>
  <c r="AM711" i="39"/>
  <c r="CW711" i="39" s="1"/>
  <c r="DJ710" i="39"/>
  <c r="DH710" i="39"/>
  <c r="DG710" i="39"/>
  <c r="DE710" i="39"/>
  <c r="CY710" i="39"/>
  <c r="CZ710" i="39" s="1"/>
  <c r="CX710" i="39"/>
  <c r="CO710" i="39"/>
  <c r="AR710" i="39"/>
  <c r="AQ710" i="39" s="1"/>
  <c r="AN710" i="39"/>
  <c r="AM710" i="39"/>
  <c r="CW710" i="39" s="1"/>
  <c r="DI709" i="39"/>
  <c r="DH709" i="39"/>
  <c r="DG709" i="39"/>
  <c r="DE709" i="39"/>
  <c r="DB709" i="39"/>
  <c r="CY709" i="39"/>
  <c r="CZ709" i="39" s="1"/>
  <c r="CX709" i="39"/>
  <c r="CO709" i="39"/>
  <c r="CF709" i="39"/>
  <c r="AR709" i="39"/>
  <c r="AQ709" i="39" s="1"/>
  <c r="AN709" i="39"/>
  <c r="DJ709" i="39" s="1"/>
  <c r="AM709" i="39"/>
  <c r="CW709" i="39" s="1"/>
  <c r="DH708" i="39"/>
  <c r="DG708" i="39"/>
  <c r="DE708" i="39"/>
  <c r="CY708" i="39"/>
  <c r="CZ708" i="39" s="1"/>
  <c r="CX708" i="39"/>
  <c r="CO708" i="39"/>
  <c r="AR708" i="39"/>
  <c r="AQ708" i="39" s="1"/>
  <c r="AN708" i="39"/>
  <c r="DJ708" i="39" s="1"/>
  <c r="AM708" i="39"/>
  <c r="CW708" i="39" s="1"/>
  <c r="DI707" i="39"/>
  <c r="DH707" i="39"/>
  <c r="DG707" i="39"/>
  <c r="DE707" i="39"/>
  <c r="CY707" i="39"/>
  <c r="CZ707" i="39" s="1"/>
  <c r="CX707" i="39"/>
  <c r="CO707" i="39"/>
  <c r="CF707" i="39"/>
  <c r="AR707" i="39"/>
  <c r="AQ707" i="39" s="1"/>
  <c r="AN707" i="39"/>
  <c r="DJ707" i="39" s="1"/>
  <c r="AM707" i="39"/>
  <c r="CW707" i="39" s="1"/>
  <c r="DH706" i="39"/>
  <c r="DG706" i="39"/>
  <c r="DE706" i="39"/>
  <c r="CY706" i="39"/>
  <c r="CZ706" i="39" s="1"/>
  <c r="CX706" i="39"/>
  <c r="CO706" i="39"/>
  <c r="AR706" i="39"/>
  <c r="AQ706" i="39"/>
  <c r="AN706" i="39"/>
  <c r="AM706" i="39"/>
  <c r="CW706" i="39" s="1"/>
  <c r="DH705" i="39"/>
  <c r="DG705" i="39"/>
  <c r="DE705" i="39"/>
  <c r="CY705" i="39"/>
  <c r="CZ705" i="39" s="1"/>
  <c r="CX705" i="39"/>
  <c r="DB705" i="39" s="1"/>
  <c r="CO705" i="39"/>
  <c r="AR705" i="39"/>
  <c r="AQ705" i="39" s="1"/>
  <c r="AN705" i="39"/>
  <c r="DJ705" i="39" s="1"/>
  <c r="AM705" i="39"/>
  <c r="CW705" i="39" s="1"/>
  <c r="DH704" i="39"/>
  <c r="DG704" i="39"/>
  <c r="DE704" i="39"/>
  <c r="CY704" i="39"/>
  <c r="CZ704" i="39" s="1"/>
  <c r="CX704" i="39"/>
  <c r="CW704" i="39"/>
  <c r="CO704" i="39"/>
  <c r="AR704" i="39"/>
  <c r="AQ704" i="39"/>
  <c r="AN704" i="39"/>
  <c r="DJ704" i="39" s="1"/>
  <c r="AM704" i="39"/>
  <c r="DH703" i="39"/>
  <c r="DG703" i="39"/>
  <c r="DE703" i="39"/>
  <c r="CY703" i="39"/>
  <c r="CZ703" i="39" s="1"/>
  <c r="CX703" i="39"/>
  <c r="DB703" i="39" s="1"/>
  <c r="CO703" i="39"/>
  <c r="AR703" i="39"/>
  <c r="AQ703" i="39" s="1"/>
  <c r="AN703" i="39"/>
  <c r="DJ703" i="39" s="1"/>
  <c r="AM703" i="39"/>
  <c r="CW703" i="39" s="1"/>
  <c r="DJ702" i="39"/>
  <c r="DH702" i="39"/>
  <c r="DG702" i="39"/>
  <c r="DE702" i="39"/>
  <c r="CY702" i="39"/>
  <c r="CZ702" i="39" s="1"/>
  <c r="CX702" i="39"/>
  <c r="CO702" i="39"/>
  <c r="AR702" i="39"/>
  <c r="AQ702" i="39"/>
  <c r="AN702" i="39"/>
  <c r="AM702" i="39"/>
  <c r="CW702" i="39" s="1"/>
  <c r="DI701" i="39"/>
  <c r="DH701" i="39"/>
  <c r="DG701" i="39"/>
  <c r="DE701" i="39"/>
  <c r="CY701" i="39"/>
  <c r="CZ701" i="39" s="1"/>
  <c r="DB701" i="39" s="1"/>
  <c r="CX701" i="39"/>
  <c r="CO701" i="39"/>
  <c r="CF701" i="39"/>
  <c r="AR701" i="39"/>
  <c r="AQ701" i="39" s="1"/>
  <c r="AN701" i="39"/>
  <c r="DJ701" i="39" s="1"/>
  <c r="AM701" i="39"/>
  <c r="CW701" i="39" s="1"/>
  <c r="DH700" i="39"/>
  <c r="DG700" i="39"/>
  <c r="DE700" i="39"/>
  <c r="CY700" i="39"/>
  <c r="CZ700" i="39" s="1"/>
  <c r="CX700" i="39"/>
  <c r="CO700" i="39"/>
  <c r="AR700" i="39"/>
  <c r="AQ700" i="39"/>
  <c r="AN700" i="39"/>
  <c r="DJ700" i="39" s="1"/>
  <c r="AM700" i="39"/>
  <c r="CW700" i="39" s="1"/>
  <c r="DH699" i="39"/>
  <c r="DG699" i="39"/>
  <c r="DE699" i="39"/>
  <c r="CY699" i="39"/>
  <c r="CZ699" i="39" s="1"/>
  <c r="CX699" i="39"/>
  <c r="DB699" i="39" s="1"/>
  <c r="CO699" i="39"/>
  <c r="AR699" i="39"/>
  <c r="AQ699" i="39" s="1"/>
  <c r="AN699" i="39"/>
  <c r="DJ699" i="39" s="1"/>
  <c r="AM699" i="39"/>
  <c r="CW699" i="39" s="1"/>
  <c r="DH698" i="39"/>
  <c r="DG698" i="39"/>
  <c r="DE698" i="39"/>
  <c r="CY698" i="39"/>
  <c r="CZ698" i="39" s="1"/>
  <c r="CX698" i="39"/>
  <c r="CW698" i="39"/>
  <c r="CO698" i="39"/>
  <c r="AR698" i="39"/>
  <c r="AQ698" i="39"/>
  <c r="AN698" i="39"/>
  <c r="AM698" i="39"/>
  <c r="DH697" i="39"/>
  <c r="DG697" i="39"/>
  <c r="DE697" i="39"/>
  <c r="CY697" i="39"/>
  <c r="CZ697" i="39" s="1"/>
  <c r="CX697" i="39"/>
  <c r="DB697" i="39" s="1"/>
  <c r="CO697" i="39"/>
  <c r="AR697" i="39"/>
  <c r="AQ697" i="39" s="1"/>
  <c r="AN697" i="39"/>
  <c r="DJ697" i="39" s="1"/>
  <c r="AM697" i="39"/>
  <c r="CW697" i="39" s="1"/>
  <c r="DH696" i="39"/>
  <c r="DG696" i="39"/>
  <c r="DE696" i="39"/>
  <c r="CZ696" i="39"/>
  <c r="CY696" i="39"/>
  <c r="CX696" i="39"/>
  <c r="CO696" i="39"/>
  <c r="AR696" i="39"/>
  <c r="AQ696" i="39"/>
  <c r="AN696" i="39"/>
  <c r="DJ696" i="39" s="1"/>
  <c r="AM696" i="39"/>
  <c r="CW696" i="39" s="1"/>
  <c r="DH695" i="39"/>
  <c r="DG695" i="39"/>
  <c r="DE695" i="39"/>
  <c r="CY695" i="39"/>
  <c r="CZ695" i="39" s="1"/>
  <c r="CX695" i="39"/>
  <c r="DB695" i="39" s="1"/>
  <c r="CO695" i="39"/>
  <c r="AR695" i="39"/>
  <c r="AQ695" i="39" s="1"/>
  <c r="AN695" i="39"/>
  <c r="DJ695" i="39" s="1"/>
  <c r="AM695" i="39"/>
  <c r="CW695" i="39" s="1"/>
  <c r="DH694" i="39"/>
  <c r="DG694" i="39"/>
  <c r="DE694" i="39"/>
  <c r="CY694" i="39"/>
  <c r="CZ694" i="39" s="1"/>
  <c r="CX694" i="39"/>
  <c r="CW694" i="39"/>
  <c r="CO694" i="39"/>
  <c r="AR694" i="39"/>
  <c r="AQ694" i="39"/>
  <c r="AN694" i="39"/>
  <c r="DJ694" i="39" s="1"/>
  <c r="AM694" i="39"/>
  <c r="DH693" i="39"/>
  <c r="DG693" i="39"/>
  <c r="DE693" i="39"/>
  <c r="CY693" i="39"/>
  <c r="CZ693" i="39" s="1"/>
  <c r="CX693" i="39"/>
  <c r="DB693" i="39" s="1"/>
  <c r="CO693" i="39"/>
  <c r="AR693" i="39"/>
  <c r="AQ693" i="39" s="1"/>
  <c r="AN693" i="39"/>
  <c r="DJ693" i="39" s="1"/>
  <c r="AM693" i="39"/>
  <c r="CW693" i="39" s="1"/>
  <c r="DH692" i="39"/>
  <c r="DG692" i="39"/>
  <c r="DE692" i="39"/>
  <c r="CY692" i="39"/>
  <c r="CZ692" i="39" s="1"/>
  <c r="CX692" i="39"/>
  <c r="CW692" i="39"/>
  <c r="CO692" i="39"/>
  <c r="AR692" i="39"/>
  <c r="AQ692" i="39"/>
  <c r="AN692" i="39"/>
  <c r="DJ692" i="39" s="1"/>
  <c r="AM692" i="39"/>
  <c r="DH691" i="39"/>
  <c r="DG691" i="39"/>
  <c r="DE691" i="39"/>
  <c r="CY691" i="39"/>
  <c r="CZ691" i="39" s="1"/>
  <c r="CX691" i="39"/>
  <c r="DB691" i="39" s="1"/>
  <c r="CO691" i="39"/>
  <c r="AR691" i="39"/>
  <c r="AQ691" i="39" s="1"/>
  <c r="AN691" i="39"/>
  <c r="DJ691" i="39" s="1"/>
  <c r="AM691" i="39"/>
  <c r="CW691" i="39" s="1"/>
  <c r="DH690" i="39"/>
  <c r="DG690" i="39"/>
  <c r="DE690" i="39"/>
  <c r="CZ690" i="39"/>
  <c r="CY690" i="39"/>
  <c r="CX690" i="39"/>
  <c r="CO690" i="39"/>
  <c r="AR690" i="39"/>
  <c r="AQ690" i="39"/>
  <c r="AN690" i="39"/>
  <c r="AM690" i="39"/>
  <c r="CW690" i="39" s="1"/>
  <c r="DH689" i="39"/>
  <c r="DG689" i="39"/>
  <c r="DE689" i="39"/>
  <c r="CY689" i="39"/>
  <c r="CZ689" i="39" s="1"/>
  <c r="CX689" i="39"/>
  <c r="DB689" i="39" s="1"/>
  <c r="CO689" i="39"/>
  <c r="CF689" i="39"/>
  <c r="AR689" i="39"/>
  <c r="AQ689" i="39" s="1"/>
  <c r="AN689" i="39"/>
  <c r="DJ689" i="39" s="1"/>
  <c r="AM689" i="39"/>
  <c r="CW689" i="39" s="1"/>
  <c r="DH688" i="39"/>
  <c r="DG688" i="39"/>
  <c r="DE688" i="39"/>
  <c r="CY688" i="39"/>
  <c r="CZ688" i="39" s="1"/>
  <c r="CX688" i="39"/>
  <c r="CO688" i="39"/>
  <c r="AR688" i="39"/>
  <c r="AQ688" i="39" s="1"/>
  <c r="AN688" i="39"/>
  <c r="DJ688" i="39" s="1"/>
  <c r="AM688" i="39"/>
  <c r="CW688" i="39" s="1"/>
  <c r="DI687" i="39"/>
  <c r="DH687" i="39"/>
  <c r="DG687" i="39"/>
  <c r="DE687" i="39"/>
  <c r="DB687" i="39"/>
  <c r="CY687" i="39"/>
  <c r="CZ687" i="39" s="1"/>
  <c r="CX687" i="39"/>
  <c r="CO687" i="39"/>
  <c r="CF687" i="39"/>
  <c r="AR687" i="39"/>
  <c r="AQ687" i="39" s="1"/>
  <c r="AN687" i="39"/>
  <c r="DJ687" i="39" s="1"/>
  <c r="AM687" i="39"/>
  <c r="CW687" i="39" s="1"/>
  <c r="DJ686" i="39"/>
  <c r="DH686" i="39"/>
  <c r="DG686" i="39"/>
  <c r="DE686" i="39"/>
  <c r="CZ686" i="39"/>
  <c r="CY686" i="39"/>
  <c r="CX686" i="39"/>
  <c r="CO686" i="39"/>
  <c r="AR686" i="39"/>
  <c r="AQ686" i="39"/>
  <c r="AN686" i="39"/>
  <c r="AM686" i="39"/>
  <c r="CW686" i="39" s="1"/>
  <c r="DH685" i="39"/>
  <c r="DG685" i="39"/>
  <c r="DE685" i="39"/>
  <c r="CY685" i="39"/>
  <c r="CZ685" i="39" s="1"/>
  <c r="CX685" i="39"/>
  <c r="DB685" i="39" s="1"/>
  <c r="DC685" i="39" s="1"/>
  <c r="CO685" i="39"/>
  <c r="CF685" i="39"/>
  <c r="AR685" i="39"/>
  <c r="AQ685" i="39" s="1"/>
  <c r="AN685" i="39"/>
  <c r="DJ685" i="39" s="1"/>
  <c r="AM685" i="39"/>
  <c r="CW685" i="39" s="1"/>
  <c r="DH684" i="39"/>
  <c r="DG684" i="39"/>
  <c r="DE684" i="39"/>
  <c r="CZ684" i="39"/>
  <c r="CY684" i="39"/>
  <c r="CX684" i="39"/>
  <c r="CO684" i="39"/>
  <c r="AR684" i="39"/>
  <c r="AQ684" i="39"/>
  <c r="AN684" i="39"/>
  <c r="AM684" i="39"/>
  <c r="CW684" i="39" s="1"/>
  <c r="DH683" i="39"/>
  <c r="DG683" i="39"/>
  <c r="DE683" i="39"/>
  <c r="CY683" i="39"/>
  <c r="CZ683" i="39" s="1"/>
  <c r="CX683" i="39"/>
  <c r="DB683" i="39" s="1"/>
  <c r="CO683" i="39"/>
  <c r="AR683" i="39"/>
  <c r="AQ683" i="39" s="1"/>
  <c r="AN683" i="39"/>
  <c r="DJ683" i="39" s="1"/>
  <c r="AM683" i="39"/>
  <c r="CW683" i="39" s="1"/>
  <c r="DH682" i="39"/>
  <c r="DG682" i="39"/>
  <c r="DE682" i="39"/>
  <c r="CY682" i="39"/>
  <c r="CZ682" i="39" s="1"/>
  <c r="CX682" i="39"/>
  <c r="CO682" i="39"/>
  <c r="AR682" i="39"/>
  <c r="AQ682" i="39"/>
  <c r="AN682" i="39"/>
  <c r="AM682" i="39"/>
  <c r="CW682" i="39" s="1"/>
  <c r="DI681" i="39"/>
  <c r="DH681" i="39"/>
  <c r="DG681" i="39"/>
  <c r="DE681" i="39"/>
  <c r="CY681" i="39"/>
  <c r="CZ681" i="39" s="1"/>
  <c r="CX681" i="39"/>
  <c r="CO681" i="39"/>
  <c r="CF681" i="39"/>
  <c r="AR681" i="39"/>
  <c r="AQ681" i="39" s="1"/>
  <c r="AN681" i="39"/>
  <c r="DJ681" i="39" s="1"/>
  <c r="AM681" i="39"/>
  <c r="CW681" i="39" s="1"/>
  <c r="DH680" i="39"/>
  <c r="DG680" i="39"/>
  <c r="DE680" i="39"/>
  <c r="CY680" i="39"/>
  <c r="CZ680" i="39" s="1"/>
  <c r="CX680" i="39"/>
  <c r="CO680" i="39"/>
  <c r="AR680" i="39"/>
  <c r="AQ680" i="39" s="1"/>
  <c r="AN680" i="39"/>
  <c r="AM680" i="39"/>
  <c r="CW680" i="39" s="1"/>
  <c r="DI679" i="39"/>
  <c r="DH679" i="39"/>
  <c r="DG679" i="39"/>
  <c r="DE679" i="39"/>
  <c r="CY679" i="39"/>
  <c r="CZ679" i="39" s="1"/>
  <c r="CX679" i="39"/>
  <c r="CO679" i="39"/>
  <c r="CF679" i="39"/>
  <c r="AR679" i="39"/>
  <c r="AQ679" i="39" s="1"/>
  <c r="AN679" i="39"/>
  <c r="DJ679" i="39" s="1"/>
  <c r="AM679" i="39"/>
  <c r="CW679" i="39" s="1"/>
  <c r="DH678" i="39"/>
  <c r="DG678" i="39"/>
  <c r="DE678" i="39"/>
  <c r="CY678" i="39"/>
  <c r="CZ678" i="39" s="1"/>
  <c r="CX678" i="39"/>
  <c r="CO678" i="39"/>
  <c r="AR678" i="39"/>
  <c r="AQ678" i="39"/>
  <c r="AN678" i="39"/>
  <c r="AM678" i="39"/>
  <c r="CW678" i="39" s="1"/>
  <c r="DH677" i="39"/>
  <c r="DG677" i="39"/>
  <c r="DE677" i="39"/>
  <c r="CY677" i="39"/>
  <c r="CZ677" i="39" s="1"/>
  <c r="CX677" i="39"/>
  <c r="DB677" i="39" s="1"/>
  <c r="DC677" i="39" s="1"/>
  <c r="CO677" i="39"/>
  <c r="AR677" i="39"/>
  <c r="AQ677" i="39" s="1"/>
  <c r="AN677" i="39"/>
  <c r="AM677" i="39"/>
  <c r="CW677" i="39" s="1"/>
  <c r="DH676" i="39"/>
  <c r="DG676" i="39"/>
  <c r="DE676" i="39"/>
  <c r="CY676" i="39"/>
  <c r="CZ676" i="39" s="1"/>
  <c r="CX676" i="39"/>
  <c r="CO676" i="39"/>
  <c r="AR676" i="39"/>
  <c r="AQ676" i="39"/>
  <c r="AN676" i="39"/>
  <c r="AM676" i="39"/>
  <c r="CW676" i="39" s="1"/>
  <c r="DI675" i="39"/>
  <c r="DH675" i="39"/>
  <c r="DG675" i="39"/>
  <c r="DE675" i="39"/>
  <c r="DB675" i="39"/>
  <c r="DC675" i="39" s="1"/>
  <c r="CY675" i="39"/>
  <c r="CZ675" i="39" s="1"/>
  <c r="CX675" i="39"/>
  <c r="CO675" i="39"/>
  <c r="CF675" i="39"/>
  <c r="AR675" i="39"/>
  <c r="AQ675" i="39" s="1"/>
  <c r="AN675" i="39"/>
  <c r="DJ675" i="39" s="1"/>
  <c r="AM675" i="39"/>
  <c r="CW675" i="39" s="1"/>
  <c r="DH674" i="39"/>
  <c r="DG674" i="39"/>
  <c r="DE674" i="39"/>
  <c r="CZ674" i="39"/>
  <c r="CY674" i="39"/>
  <c r="CX674" i="39"/>
  <c r="CO674" i="39"/>
  <c r="AR674" i="39"/>
  <c r="AQ674" i="39"/>
  <c r="AN674" i="39"/>
  <c r="AM674" i="39"/>
  <c r="CW674" i="39" s="1"/>
  <c r="DH673" i="39"/>
  <c r="DG673" i="39"/>
  <c r="DE673" i="39"/>
  <c r="CY673" i="39"/>
  <c r="CZ673" i="39" s="1"/>
  <c r="CX673" i="39"/>
  <c r="DB673" i="39" s="1"/>
  <c r="CO673" i="39"/>
  <c r="AR673" i="39"/>
  <c r="AQ673" i="39" s="1"/>
  <c r="AN673" i="39"/>
  <c r="DJ673" i="39" s="1"/>
  <c r="AM673" i="39"/>
  <c r="CW673" i="39" s="1"/>
  <c r="DH672" i="39"/>
  <c r="DG672" i="39"/>
  <c r="DE672" i="39"/>
  <c r="CY672" i="39"/>
  <c r="CZ672" i="39" s="1"/>
  <c r="CX672" i="39"/>
  <c r="CW672" i="39"/>
  <c r="CO672" i="39"/>
  <c r="AR672" i="39"/>
  <c r="AQ672" i="39"/>
  <c r="AN672" i="39"/>
  <c r="AM672" i="39"/>
  <c r="DH671" i="39"/>
  <c r="DG671" i="39"/>
  <c r="DE671" i="39"/>
  <c r="CY671" i="39"/>
  <c r="CZ671" i="39" s="1"/>
  <c r="CX671" i="39"/>
  <c r="DB671" i="39" s="1"/>
  <c r="CO671" i="39"/>
  <c r="AR671" i="39"/>
  <c r="AQ671" i="39" s="1"/>
  <c r="AN671" i="39"/>
  <c r="DJ671" i="39" s="1"/>
  <c r="AM671" i="39"/>
  <c r="CW671" i="39" s="1"/>
  <c r="DH670" i="39"/>
  <c r="DG670" i="39"/>
  <c r="DE670" i="39"/>
  <c r="CZ670" i="39"/>
  <c r="CY670" i="39"/>
  <c r="CX670" i="39"/>
  <c r="CO670" i="39"/>
  <c r="AR670" i="39"/>
  <c r="AQ670" i="39"/>
  <c r="AN670" i="39"/>
  <c r="AM670" i="39"/>
  <c r="CW670" i="39" s="1"/>
  <c r="DH669" i="39"/>
  <c r="DG669" i="39"/>
  <c r="DE669" i="39"/>
  <c r="CY669" i="39"/>
  <c r="CZ669" i="39" s="1"/>
  <c r="CX669" i="39"/>
  <c r="DB669" i="39" s="1"/>
  <c r="DC669" i="39" s="1"/>
  <c r="CO669" i="39"/>
  <c r="CF669" i="39"/>
  <c r="AR669" i="39"/>
  <c r="AQ669" i="39" s="1"/>
  <c r="AN669" i="39"/>
  <c r="DJ669" i="39" s="1"/>
  <c r="AM669" i="39"/>
  <c r="CW669" i="39" s="1"/>
  <c r="DH668" i="39"/>
  <c r="DG668" i="39"/>
  <c r="DE668" i="39"/>
  <c r="CZ668" i="39"/>
  <c r="CY668" i="39"/>
  <c r="CX668" i="39"/>
  <c r="CO668" i="39"/>
  <c r="AR668" i="39"/>
  <c r="AQ668" i="39"/>
  <c r="AN668" i="39"/>
  <c r="AM668" i="39"/>
  <c r="CW668" i="39" s="1"/>
  <c r="DH667" i="39"/>
  <c r="DG667" i="39"/>
  <c r="DE667" i="39"/>
  <c r="CY667" i="39"/>
  <c r="CZ667" i="39" s="1"/>
  <c r="CX667" i="39"/>
  <c r="DB667" i="39" s="1"/>
  <c r="CO667" i="39"/>
  <c r="AR667" i="39"/>
  <c r="AQ667" i="39" s="1"/>
  <c r="AN667" i="39"/>
  <c r="AM667" i="39"/>
  <c r="CW667" i="39" s="1"/>
  <c r="DH666" i="39"/>
  <c r="DG666" i="39"/>
  <c r="DE666" i="39"/>
  <c r="CY666" i="39"/>
  <c r="CZ666" i="39" s="1"/>
  <c r="CX666" i="39"/>
  <c r="CO666" i="39"/>
  <c r="AR666" i="39"/>
  <c r="AQ666" i="39"/>
  <c r="AN666" i="39"/>
  <c r="AM666" i="39"/>
  <c r="CW666" i="39" s="1"/>
  <c r="DI665" i="39"/>
  <c r="DH665" i="39"/>
  <c r="DG665" i="39"/>
  <c r="DE665" i="39"/>
  <c r="CY665" i="39"/>
  <c r="CZ665" i="39" s="1"/>
  <c r="CX665" i="39"/>
  <c r="CO665" i="39"/>
  <c r="CF665" i="39"/>
  <c r="AR665" i="39"/>
  <c r="AQ665" i="39" s="1"/>
  <c r="AN665" i="39"/>
  <c r="DJ665" i="39" s="1"/>
  <c r="AM665" i="39"/>
  <c r="CW665" i="39" s="1"/>
  <c r="DH664" i="39"/>
  <c r="DG664" i="39"/>
  <c r="DE664" i="39"/>
  <c r="CY664" i="39"/>
  <c r="CZ664" i="39" s="1"/>
  <c r="CX664" i="39"/>
  <c r="CO664" i="39"/>
  <c r="AR664" i="39"/>
  <c r="AQ664" i="39" s="1"/>
  <c r="AN664" i="39"/>
  <c r="AM664" i="39"/>
  <c r="CW664" i="39" s="1"/>
  <c r="DI663" i="39"/>
  <c r="DH663" i="39"/>
  <c r="DG663" i="39"/>
  <c r="DE663" i="39"/>
  <c r="CY663" i="39"/>
  <c r="CZ663" i="39" s="1"/>
  <c r="CX663" i="39"/>
  <c r="CO663" i="39"/>
  <c r="CF663" i="39"/>
  <c r="AR663" i="39"/>
  <c r="AQ663" i="39" s="1"/>
  <c r="AN663" i="39"/>
  <c r="DJ663" i="39" s="1"/>
  <c r="AM663" i="39"/>
  <c r="CW663" i="39" s="1"/>
  <c r="DH662" i="39"/>
  <c r="DG662" i="39"/>
  <c r="DE662" i="39"/>
  <c r="CY662" i="39"/>
  <c r="CZ662" i="39" s="1"/>
  <c r="CX662" i="39"/>
  <c r="CO662" i="39"/>
  <c r="AR662" i="39"/>
  <c r="AQ662" i="39"/>
  <c r="AN662" i="39"/>
  <c r="AM662" i="39"/>
  <c r="CW662" i="39" s="1"/>
  <c r="DH661" i="39"/>
  <c r="DG661" i="39"/>
  <c r="DE661" i="39"/>
  <c r="CY661" i="39"/>
  <c r="CZ661" i="39" s="1"/>
  <c r="CX661" i="39"/>
  <c r="DB661" i="39" s="1"/>
  <c r="DC661" i="39" s="1"/>
  <c r="CO661" i="39"/>
  <c r="AR661" i="39"/>
  <c r="AQ661" i="39" s="1"/>
  <c r="AN661" i="39"/>
  <c r="AM661" i="39"/>
  <c r="CW661" i="39" s="1"/>
  <c r="DH660" i="39"/>
  <c r="DG660" i="39"/>
  <c r="DE660" i="39"/>
  <c r="CY660" i="39"/>
  <c r="CZ660" i="39" s="1"/>
  <c r="CX660" i="39"/>
  <c r="CO660" i="39"/>
  <c r="AR660" i="39"/>
  <c r="AQ660" i="39"/>
  <c r="AN660" i="39"/>
  <c r="AM660" i="39"/>
  <c r="CW660" i="39" s="1"/>
  <c r="DI659" i="39"/>
  <c r="DH659" i="39"/>
  <c r="DG659" i="39"/>
  <c r="DE659" i="39"/>
  <c r="DB659" i="39"/>
  <c r="DC659" i="39" s="1"/>
  <c r="CY659" i="39"/>
  <c r="CZ659" i="39" s="1"/>
  <c r="CX659" i="39"/>
  <c r="CO659" i="39"/>
  <c r="CF659" i="39"/>
  <c r="AR659" i="39"/>
  <c r="AQ659" i="39" s="1"/>
  <c r="AN659" i="39"/>
  <c r="DJ659" i="39" s="1"/>
  <c r="AM659" i="39"/>
  <c r="CW659" i="39" s="1"/>
  <c r="DH658" i="39"/>
  <c r="DG658" i="39"/>
  <c r="DE658" i="39"/>
  <c r="CZ658" i="39"/>
  <c r="CY658" i="39"/>
  <c r="CX658" i="39"/>
  <c r="CO658" i="39"/>
  <c r="AR658" i="39"/>
  <c r="AQ658" i="39"/>
  <c r="AN658" i="39"/>
  <c r="AM658" i="39"/>
  <c r="CW658" i="39" s="1"/>
  <c r="DH657" i="39"/>
  <c r="DG657" i="39"/>
  <c r="DE657" i="39"/>
  <c r="CY657" i="39"/>
  <c r="CZ657" i="39" s="1"/>
  <c r="CX657" i="39"/>
  <c r="DB657" i="39" s="1"/>
  <c r="CO657" i="39"/>
  <c r="AR657" i="39"/>
  <c r="AQ657" i="39" s="1"/>
  <c r="AN657" i="39"/>
  <c r="DJ657" i="39" s="1"/>
  <c r="AM657" i="39"/>
  <c r="CW657" i="39" s="1"/>
  <c r="DH656" i="39"/>
  <c r="DG656" i="39"/>
  <c r="DE656" i="39"/>
  <c r="CY656" i="39"/>
  <c r="CZ656" i="39" s="1"/>
  <c r="CX656" i="39"/>
  <c r="CW656" i="39"/>
  <c r="CO656" i="39"/>
  <c r="AR656" i="39"/>
  <c r="AQ656" i="39"/>
  <c r="AN656" i="39"/>
  <c r="AM656" i="39"/>
  <c r="DH655" i="39"/>
  <c r="DG655" i="39"/>
  <c r="DE655" i="39"/>
  <c r="CY655" i="39"/>
  <c r="CZ655" i="39" s="1"/>
  <c r="CX655" i="39"/>
  <c r="DB655" i="39" s="1"/>
  <c r="CO655" i="39"/>
  <c r="AR655" i="39"/>
  <c r="AQ655" i="39" s="1"/>
  <c r="AN655" i="39"/>
  <c r="DJ655" i="39" s="1"/>
  <c r="AM655" i="39"/>
  <c r="CW655" i="39" s="1"/>
  <c r="DH654" i="39"/>
  <c r="DG654" i="39"/>
  <c r="DE654" i="39"/>
  <c r="CZ654" i="39"/>
  <c r="CY654" i="39"/>
  <c r="CX654" i="39"/>
  <c r="CO654" i="39"/>
  <c r="AR654" i="39"/>
  <c r="AQ654" i="39"/>
  <c r="AN654" i="39"/>
  <c r="AM654" i="39"/>
  <c r="CW654" i="39" s="1"/>
  <c r="DH653" i="39"/>
  <c r="DG653" i="39"/>
  <c r="DE653" i="39"/>
  <c r="CY653" i="39"/>
  <c r="CZ653" i="39" s="1"/>
  <c r="CX653" i="39"/>
  <c r="DB653" i="39" s="1"/>
  <c r="DC653" i="39" s="1"/>
  <c r="CO653" i="39"/>
  <c r="CF653" i="39"/>
  <c r="AR653" i="39"/>
  <c r="AQ653" i="39" s="1"/>
  <c r="AN653" i="39"/>
  <c r="DJ653" i="39" s="1"/>
  <c r="AM653" i="39"/>
  <c r="CW653" i="39" s="1"/>
  <c r="DH652" i="39"/>
  <c r="DG652" i="39"/>
  <c r="DE652" i="39"/>
  <c r="CZ652" i="39"/>
  <c r="CY652" i="39"/>
  <c r="CX652" i="39"/>
  <c r="CO652" i="39"/>
  <c r="AR652" i="39"/>
  <c r="AQ652" i="39"/>
  <c r="AN652" i="39"/>
  <c r="AM652" i="39"/>
  <c r="CW652" i="39" s="1"/>
  <c r="DH651" i="39"/>
  <c r="DG651" i="39"/>
  <c r="DE651" i="39"/>
  <c r="CY651" i="39"/>
  <c r="CZ651" i="39" s="1"/>
  <c r="CX651" i="39"/>
  <c r="DB651" i="39" s="1"/>
  <c r="CO651" i="39"/>
  <c r="AR651" i="39"/>
  <c r="AQ651" i="39" s="1"/>
  <c r="AN651" i="39"/>
  <c r="AM651" i="39"/>
  <c r="CW651" i="39" s="1"/>
  <c r="DH650" i="39"/>
  <c r="DG650" i="39"/>
  <c r="DE650" i="39"/>
  <c r="CY650" i="39"/>
  <c r="CZ650" i="39" s="1"/>
  <c r="CX650" i="39"/>
  <c r="CO650" i="39"/>
  <c r="AR650" i="39"/>
  <c r="AQ650" i="39" s="1"/>
  <c r="AN650" i="39"/>
  <c r="AM650" i="39"/>
  <c r="CW650" i="39" s="1"/>
  <c r="DI649" i="39"/>
  <c r="DH649" i="39"/>
  <c r="DG649" i="39"/>
  <c r="DE649" i="39"/>
  <c r="DB649" i="39"/>
  <c r="CY649" i="39"/>
  <c r="CZ649" i="39" s="1"/>
  <c r="CX649" i="39"/>
  <c r="CO649" i="39"/>
  <c r="CF649" i="39"/>
  <c r="AR649" i="39"/>
  <c r="AQ649" i="39" s="1"/>
  <c r="AN649" i="39"/>
  <c r="DJ649" i="39" s="1"/>
  <c r="AM649" i="39"/>
  <c r="CW649" i="39" s="1"/>
  <c r="DH648" i="39"/>
  <c r="DG648" i="39"/>
  <c r="DE648" i="39"/>
  <c r="CY648" i="39"/>
  <c r="CZ648" i="39" s="1"/>
  <c r="CX648" i="39"/>
  <c r="CO648" i="39"/>
  <c r="AR648" i="39"/>
  <c r="AQ648" i="39" s="1"/>
  <c r="AN648" i="39"/>
  <c r="AM648" i="39"/>
  <c r="CW648" i="39" s="1"/>
  <c r="DI647" i="39"/>
  <c r="DH647" i="39"/>
  <c r="DG647" i="39"/>
  <c r="DE647" i="39"/>
  <c r="CY647" i="39"/>
  <c r="CZ647" i="39" s="1"/>
  <c r="CX647" i="39"/>
  <c r="CO647" i="39"/>
  <c r="CF647" i="39"/>
  <c r="AR647" i="39"/>
  <c r="AQ647" i="39" s="1"/>
  <c r="AN647" i="39"/>
  <c r="DJ647" i="39" s="1"/>
  <c r="AM647" i="39"/>
  <c r="CW647" i="39" s="1"/>
  <c r="DH646" i="39"/>
  <c r="DG646" i="39"/>
  <c r="DE646" i="39"/>
  <c r="CY646" i="39"/>
  <c r="CZ646" i="39" s="1"/>
  <c r="CX646" i="39"/>
  <c r="CO646" i="39"/>
  <c r="AR646" i="39"/>
  <c r="AQ646" i="39"/>
  <c r="AN646" i="39"/>
  <c r="AM646" i="39"/>
  <c r="CW646" i="39" s="1"/>
  <c r="DH645" i="39"/>
  <c r="DG645" i="39"/>
  <c r="DE645" i="39"/>
  <c r="CY645" i="39"/>
  <c r="CZ645" i="39" s="1"/>
  <c r="CX645" i="39"/>
  <c r="DB645" i="39" s="1"/>
  <c r="DC645" i="39" s="1"/>
  <c r="CO645" i="39"/>
  <c r="AR645" i="39"/>
  <c r="AQ645" i="39" s="1"/>
  <c r="AN645" i="39"/>
  <c r="AM645" i="39"/>
  <c r="CW645" i="39" s="1"/>
  <c r="DH644" i="39"/>
  <c r="DG644" i="39"/>
  <c r="DE644" i="39"/>
  <c r="CY644" i="39"/>
  <c r="CZ644" i="39" s="1"/>
  <c r="CX644" i="39"/>
  <c r="CO644" i="39"/>
  <c r="AR644" i="39"/>
  <c r="AQ644" i="39"/>
  <c r="AN644" i="39"/>
  <c r="AM644" i="39"/>
  <c r="CW644" i="39" s="1"/>
  <c r="DI643" i="39"/>
  <c r="DH643" i="39"/>
  <c r="DG643" i="39"/>
  <c r="DE643" i="39"/>
  <c r="DB643" i="39"/>
  <c r="DC643" i="39" s="1"/>
  <c r="CY643" i="39"/>
  <c r="CZ643" i="39" s="1"/>
  <c r="CX643" i="39"/>
  <c r="CO643" i="39"/>
  <c r="CF643" i="39"/>
  <c r="AR643" i="39"/>
  <c r="AQ643" i="39" s="1"/>
  <c r="AN643" i="39"/>
  <c r="DJ643" i="39" s="1"/>
  <c r="AM643" i="39"/>
  <c r="CW643" i="39" s="1"/>
  <c r="DH642" i="39"/>
  <c r="DG642" i="39"/>
  <c r="DE642" i="39"/>
  <c r="CZ642" i="39"/>
  <c r="CY642" i="39"/>
  <c r="CX642" i="39"/>
  <c r="CO642" i="39"/>
  <c r="AR642" i="39"/>
  <c r="AQ642" i="39"/>
  <c r="AN642" i="39"/>
  <c r="AM642" i="39"/>
  <c r="CW642" i="39" s="1"/>
  <c r="DH641" i="39"/>
  <c r="DG641" i="39"/>
  <c r="DE641" i="39"/>
  <c r="CY641" i="39"/>
  <c r="CZ641" i="39" s="1"/>
  <c r="CX641" i="39"/>
  <c r="DB641" i="39" s="1"/>
  <c r="CO641" i="39"/>
  <c r="AR641" i="39"/>
  <c r="AQ641" i="39" s="1"/>
  <c r="AN641" i="39"/>
  <c r="AM641" i="39"/>
  <c r="CW641" i="39" s="1"/>
  <c r="DH640" i="39"/>
  <c r="DG640" i="39"/>
  <c r="DE640" i="39"/>
  <c r="CY640" i="39"/>
  <c r="CZ640" i="39" s="1"/>
  <c r="CX640" i="39"/>
  <c r="CW640" i="39"/>
  <c r="CO640" i="39"/>
  <c r="AR640" i="39"/>
  <c r="AQ640" i="39"/>
  <c r="AN640" i="39"/>
  <c r="AM640" i="39"/>
  <c r="DH639" i="39"/>
  <c r="DG639" i="39"/>
  <c r="DE639" i="39"/>
  <c r="CY639" i="39"/>
  <c r="CZ639" i="39" s="1"/>
  <c r="CX639" i="39"/>
  <c r="DB639" i="39" s="1"/>
  <c r="CO639" i="39"/>
  <c r="AR639" i="39"/>
  <c r="AQ639" i="39" s="1"/>
  <c r="AN639" i="39"/>
  <c r="AM639" i="39"/>
  <c r="CW639" i="39" s="1"/>
  <c r="DH638" i="39"/>
  <c r="DG638" i="39"/>
  <c r="DE638" i="39"/>
  <c r="CZ638" i="39"/>
  <c r="CY638" i="39"/>
  <c r="CX638" i="39"/>
  <c r="CW638" i="39"/>
  <c r="CO638" i="39"/>
  <c r="AR638" i="39"/>
  <c r="AQ638" i="39"/>
  <c r="AN638" i="39"/>
  <c r="AM638" i="39"/>
  <c r="DH637" i="39"/>
  <c r="DG637" i="39"/>
  <c r="DE637" i="39"/>
  <c r="CY637" i="39"/>
  <c r="CZ637" i="39" s="1"/>
  <c r="CX637" i="39"/>
  <c r="DB637" i="39" s="1"/>
  <c r="DC637" i="39" s="1"/>
  <c r="CO637" i="39"/>
  <c r="CF637" i="39"/>
  <c r="AR637" i="39"/>
  <c r="AQ637" i="39" s="1"/>
  <c r="AN637" i="39"/>
  <c r="DJ637" i="39" s="1"/>
  <c r="AM637" i="39"/>
  <c r="CW637" i="39" s="1"/>
  <c r="DH636" i="39"/>
  <c r="DG636" i="39"/>
  <c r="DE636" i="39"/>
  <c r="CZ636" i="39"/>
  <c r="CY636" i="39"/>
  <c r="CX636" i="39"/>
  <c r="CW636" i="39"/>
  <c r="CO636" i="39"/>
  <c r="AR636" i="39"/>
  <c r="AQ636" i="39"/>
  <c r="AN636" i="39"/>
  <c r="AM636" i="39"/>
  <c r="DH635" i="39"/>
  <c r="DG635" i="39"/>
  <c r="DE635" i="39"/>
  <c r="CY635" i="39"/>
  <c r="CZ635" i="39" s="1"/>
  <c r="CX635" i="39"/>
  <c r="CO635" i="39"/>
  <c r="AR635" i="39"/>
  <c r="AQ635" i="39" s="1"/>
  <c r="AN635" i="39"/>
  <c r="AM635" i="39"/>
  <c r="CW635" i="39" s="1"/>
  <c r="DH634" i="39"/>
  <c r="DG634" i="39"/>
  <c r="DE634" i="39"/>
  <c r="CY634" i="39"/>
  <c r="CZ634" i="39" s="1"/>
  <c r="CX634" i="39"/>
  <c r="CO634" i="39"/>
  <c r="AR634" i="39"/>
  <c r="AQ634" i="39" s="1"/>
  <c r="AN634" i="39"/>
  <c r="AM634" i="39"/>
  <c r="CW634" i="39" s="1"/>
  <c r="DI633" i="39"/>
  <c r="DH633" i="39"/>
  <c r="DG633" i="39"/>
  <c r="DE633" i="39"/>
  <c r="DB633" i="39"/>
  <c r="CY633" i="39"/>
  <c r="CZ633" i="39" s="1"/>
  <c r="CX633" i="39"/>
  <c r="CO633" i="39"/>
  <c r="CF633" i="39"/>
  <c r="AR633" i="39"/>
  <c r="AQ633" i="39" s="1"/>
  <c r="AN633" i="39"/>
  <c r="DJ633" i="39" s="1"/>
  <c r="AM633" i="39"/>
  <c r="CW633" i="39" s="1"/>
  <c r="DH632" i="39"/>
  <c r="DG632" i="39"/>
  <c r="DE632" i="39"/>
  <c r="CZ632" i="39"/>
  <c r="CY632" i="39"/>
  <c r="CX632" i="39"/>
  <c r="CO632" i="39"/>
  <c r="AR632" i="39"/>
  <c r="AQ632" i="39" s="1"/>
  <c r="AN632" i="39"/>
  <c r="AM632" i="39"/>
  <c r="CW632" i="39" s="1"/>
  <c r="DI631" i="39"/>
  <c r="DH631" i="39"/>
  <c r="DG631" i="39"/>
  <c r="DE631" i="39"/>
  <c r="CY631" i="39"/>
  <c r="CZ631" i="39" s="1"/>
  <c r="CX631" i="39"/>
  <c r="CO631" i="39"/>
  <c r="CF631" i="39"/>
  <c r="AR631" i="39"/>
  <c r="AQ631" i="39" s="1"/>
  <c r="AN631" i="39"/>
  <c r="DJ631" i="39" s="1"/>
  <c r="AM631" i="39"/>
  <c r="CW631" i="39" s="1"/>
  <c r="DH630" i="39"/>
  <c r="DG630" i="39"/>
  <c r="DE630" i="39"/>
  <c r="CY630" i="39"/>
  <c r="CZ630" i="39" s="1"/>
  <c r="CX630" i="39"/>
  <c r="CO630" i="39"/>
  <c r="AR630" i="39"/>
  <c r="AQ630" i="39" s="1"/>
  <c r="AN630" i="39"/>
  <c r="AM630" i="39"/>
  <c r="CW630" i="39" s="1"/>
  <c r="DH629" i="39"/>
  <c r="DG629" i="39"/>
  <c r="DE629" i="39"/>
  <c r="CY629" i="39"/>
  <c r="CZ629" i="39" s="1"/>
  <c r="CX629" i="39"/>
  <c r="CO629" i="39"/>
  <c r="AR629" i="39"/>
  <c r="AQ629" i="39" s="1"/>
  <c r="AN629" i="39"/>
  <c r="AM629" i="39"/>
  <c r="CW629" i="39" s="1"/>
  <c r="DH628" i="39"/>
  <c r="DG628" i="39"/>
  <c r="DE628" i="39"/>
  <c r="CY628" i="39"/>
  <c r="CZ628" i="39" s="1"/>
  <c r="CX628" i="39"/>
  <c r="CO628" i="39"/>
  <c r="AR628" i="39"/>
  <c r="AQ628" i="39" s="1"/>
  <c r="AN628" i="39"/>
  <c r="AM628" i="39"/>
  <c r="CW628" i="39" s="1"/>
  <c r="DI627" i="39"/>
  <c r="DH627" i="39"/>
  <c r="DG627" i="39"/>
  <c r="DE627" i="39"/>
  <c r="DC627" i="39"/>
  <c r="DB627" i="39"/>
  <c r="CY627" i="39"/>
  <c r="CZ627" i="39" s="1"/>
  <c r="CX627" i="39"/>
  <c r="CO627" i="39"/>
  <c r="CF627" i="39"/>
  <c r="AR627" i="39"/>
  <c r="AQ627" i="39" s="1"/>
  <c r="AN627" i="39"/>
  <c r="DJ627" i="39" s="1"/>
  <c r="AM627" i="39"/>
  <c r="CW627" i="39" s="1"/>
  <c r="DH626" i="39"/>
  <c r="DG626" i="39"/>
  <c r="DE626" i="39"/>
  <c r="CZ626" i="39"/>
  <c r="CY626" i="39"/>
  <c r="CX626" i="39"/>
  <c r="CW626" i="39"/>
  <c r="CO626" i="39"/>
  <c r="AR626" i="39"/>
  <c r="AQ626" i="39"/>
  <c r="AN626" i="39"/>
  <c r="AM626" i="39"/>
  <c r="DH625" i="39"/>
  <c r="DG625" i="39"/>
  <c r="DE625" i="39"/>
  <c r="CY625" i="39"/>
  <c r="CZ625" i="39" s="1"/>
  <c r="CX625" i="39"/>
  <c r="DB625" i="39" s="1"/>
  <c r="CO625" i="39"/>
  <c r="AR625" i="39"/>
  <c r="AQ625" i="39" s="1"/>
  <c r="AN625" i="39"/>
  <c r="AM625" i="39"/>
  <c r="CW625" i="39" s="1"/>
  <c r="DH624" i="39"/>
  <c r="DG624" i="39"/>
  <c r="DE624" i="39"/>
  <c r="CY624" i="39"/>
  <c r="CZ624" i="39" s="1"/>
  <c r="CX624" i="39"/>
  <c r="CW624" i="39"/>
  <c r="CO624" i="39"/>
  <c r="AR624" i="39"/>
  <c r="AQ624" i="39"/>
  <c r="AN624" i="39"/>
  <c r="AM624" i="39"/>
  <c r="DH623" i="39"/>
  <c r="DG623" i="39"/>
  <c r="DE623" i="39"/>
  <c r="CY623" i="39"/>
  <c r="CZ623" i="39" s="1"/>
  <c r="CX623" i="39"/>
  <c r="DB623" i="39" s="1"/>
  <c r="CO623" i="39"/>
  <c r="AR623" i="39"/>
  <c r="AQ623" i="39" s="1"/>
  <c r="AN623" i="39"/>
  <c r="AM623" i="39"/>
  <c r="CW623" i="39" s="1"/>
  <c r="DH622" i="39"/>
  <c r="DG622" i="39"/>
  <c r="DE622" i="39"/>
  <c r="CZ622" i="39"/>
  <c r="CY622" i="39"/>
  <c r="CX622" i="39"/>
  <c r="CO622" i="39"/>
  <c r="AR622" i="39"/>
  <c r="AQ622" i="39"/>
  <c r="AN622" i="39"/>
  <c r="AM622" i="39"/>
  <c r="CW622" i="39" s="1"/>
  <c r="DH621" i="39"/>
  <c r="DG621" i="39"/>
  <c r="DE621" i="39"/>
  <c r="CY621" i="39"/>
  <c r="CZ621" i="39" s="1"/>
  <c r="CX621" i="39"/>
  <c r="DB621" i="39" s="1"/>
  <c r="DC621" i="39" s="1"/>
  <c r="CO621" i="39"/>
  <c r="AR621" i="39"/>
  <c r="AQ621" i="39" s="1"/>
  <c r="AN621" i="39"/>
  <c r="CF621" i="39" s="1"/>
  <c r="AM621" i="39"/>
  <c r="CW621" i="39" s="1"/>
  <c r="DH620" i="39"/>
  <c r="DG620" i="39"/>
  <c r="DE620" i="39"/>
  <c r="CZ620" i="39"/>
  <c r="CY620" i="39"/>
  <c r="CX620" i="39"/>
  <c r="DB620" i="39" s="1"/>
  <c r="CW620" i="39"/>
  <c r="CO620" i="39"/>
  <c r="AR620" i="39"/>
  <c r="AQ620" i="39"/>
  <c r="AN620" i="39"/>
  <c r="AM620" i="39"/>
  <c r="DH619" i="39"/>
  <c r="DG619" i="39"/>
  <c r="DE619" i="39"/>
  <c r="CY619" i="39"/>
  <c r="CZ619" i="39" s="1"/>
  <c r="CX619" i="39"/>
  <c r="DB619" i="39" s="1"/>
  <c r="CO619" i="39"/>
  <c r="AR619" i="39"/>
  <c r="AQ619" i="39" s="1"/>
  <c r="AN619" i="39"/>
  <c r="CF619" i="39" s="1"/>
  <c r="AM619" i="39"/>
  <c r="CW619" i="39" s="1"/>
  <c r="DH618" i="39"/>
  <c r="DG618" i="39"/>
  <c r="DE618" i="39"/>
  <c r="CZ618" i="39"/>
  <c r="CY618" i="39"/>
  <c r="CX618" i="39"/>
  <c r="CO618" i="39"/>
  <c r="AR618" i="39"/>
  <c r="AQ618" i="39" s="1"/>
  <c r="AN618" i="39"/>
  <c r="AM618" i="39"/>
  <c r="CW618" i="39" s="1"/>
  <c r="DI617" i="39"/>
  <c r="DH617" i="39"/>
  <c r="DG617" i="39"/>
  <c r="DE617" i="39"/>
  <c r="DB617" i="39"/>
  <c r="CY617" i="39"/>
  <c r="CZ617" i="39" s="1"/>
  <c r="CX617" i="39"/>
  <c r="CO617" i="39"/>
  <c r="CF617" i="39"/>
  <c r="AR617" i="39"/>
  <c r="AQ617" i="39" s="1"/>
  <c r="AN617" i="39"/>
  <c r="DJ617" i="39" s="1"/>
  <c r="AM617" i="39"/>
  <c r="CW617" i="39" s="1"/>
  <c r="DH616" i="39"/>
  <c r="DG616" i="39"/>
  <c r="DE616" i="39"/>
  <c r="CZ616" i="39"/>
  <c r="CY616" i="39"/>
  <c r="CX616" i="39"/>
  <c r="CO616" i="39"/>
  <c r="AR616" i="39"/>
  <c r="AQ616" i="39" s="1"/>
  <c r="AN616" i="39"/>
  <c r="AM616" i="39"/>
  <c r="CW616" i="39" s="1"/>
  <c r="DI615" i="39"/>
  <c r="DH615" i="39"/>
  <c r="DG615" i="39"/>
  <c r="DE615" i="39"/>
  <c r="CY615" i="39"/>
  <c r="CZ615" i="39" s="1"/>
  <c r="CX615" i="39"/>
  <c r="CO615" i="39"/>
  <c r="CF615" i="39"/>
  <c r="AR615" i="39"/>
  <c r="AQ615" i="39" s="1"/>
  <c r="AN615" i="39"/>
  <c r="DJ615" i="39" s="1"/>
  <c r="AM615" i="39"/>
  <c r="CW615" i="39" s="1"/>
  <c r="DH614" i="39"/>
  <c r="DG614" i="39"/>
  <c r="DE614" i="39"/>
  <c r="CY614" i="39"/>
  <c r="CZ614" i="39" s="1"/>
  <c r="CX614" i="39"/>
  <c r="CO614" i="39"/>
  <c r="AR614" i="39"/>
  <c r="AQ614" i="39"/>
  <c r="AN614" i="39"/>
  <c r="AM614" i="39"/>
  <c r="CW614" i="39" s="1"/>
  <c r="DH613" i="39"/>
  <c r="DG613" i="39"/>
  <c r="DE613" i="39"/>
  <c r="CY613" i="39"/>
  <c r="CZ613" i="39" s="1"/>
  <c r="CX613" i="39"/>
  <c r="DB613" i="39" s="1"/>
  <c r="DC613" i="39" s="1"/>
  <c r="CO613" i="39"/>
  <c r="AR613" i="39"/>
  <c r="AQ613" i="39" s="1"/>
  <c r="AN613" i="39"/>
  <c r="DJ613" i="39" s="1"/>
  <c r="AM613" i="39"/>
  <c r="CW613" i="39" s="1"/>
  <c r="DH612" i="39"/>
  <c r="DG612" i="39"/>
  <c r="DE612" i="39"/>
  <c r="CZ612" i="39"/>
  <c r="CY612" i="39"/>
  <c r="CX612" i="39"/>
  <c r="CO612" i="39"/>
  <c r="AR612" i="39"/>
  <c r="AQ612" i="39" s="1"/>
  <c r="AN612" i="39"/>
  <c r="AM612" i="39"/>
  <c r="CW612" i="39" s="1"/>
  <c r="DH611" i="39"/>
  <c r="DG611" i="39"/>
  <c r="DE611" i="39"/>
  <c r="CY611" i="39"/>
  <c r="CZ611" i="39" s="1"/>
  <c r="CX611" i="39"/>
  <c r="DB611" i="39" s="1"/>
  <c r="DC611" i="39" s="1"/>
  <c r="CO611" i="39"/>
  <c r="AR611" i="39"/>
  <c r="AQ611" i="39" s="1"/>
  <c r="AN611" i="39"/>
  <c r="DJ611" i="39" s="1"/>
  <c r="AM611" i="39"/>
  <c r="CW611" i="39" s="1"/>
  <c r="DH610" i="39"/>
  <c r="DG610" i="39"/>
  <c r="DE610" i="39"/>
  <c r="CZ610" i="39"/>
  <c r="CY610" i="39"/>
  <c r="CX610" i="39"/>
  <c r="DB610" i="39" s="1"/>
  <c r="CW610" i="39"/>
  <c r="CO610" i="39"/>
  <c r="AR610" i="39"/>
  <c r="AQ610" i="39"/>
  <c r="AN610" i="39"/>
  <c r="AM610" i="39"/>
  <c r="DH609" i="39"/>
  <c r="DG609" i="39"/>
  <c r="DE609" i="39"/>
  <c r="CY609" i="39"/>
  <c r="CZ609" i="39" s="1"/>
  <c r="CX609" i="39"/>
  <c r="CO609" i="39"/>
  <c r="AR609" i="39"/>
  <c r="AQ609" i="39" s="1"/>
  <c r="AN609" i="39"/>
  <c r="AM609" i="39"/>
  <c r="CW609" i="39" s="1"/>
  <c r="DH608" i="39"/>
  <c r="DG608" i="39"/>
  <c r="DE608" i="39"/>
  <c r="CY608" i="39"/>
  <c r="CZ608" i="39" s="1"/>
  <c r="CX608" i="39"/>
  <c r="CW608" i="39"/>
  <c r="CO608" i="39"/>
  <c r="AR608" i="39"/>
  <c r="AQ608" i="39" s="1"/>
  <c r="AN608" i="39"/>
  <c r="AM608" i="39"/>
  <c r="DH607" i="39"/>
  <c r="DG607" i="39"/>
  <c r="DE607" i="39"/>
  <c r="CY607" i="39"/>
  <c r="CZ607" i="39" s="1"/>
  <c r="CX607" i="39"/>
  <c r="CO607" i="39"/>
  <c r="AR607" i="39"/>
  <c r="AQ607" i="39" s="1"/>
  <c r="AN607" i="39"/>
  <c r="AM607" i="39"/>
  <c r="CW607" i="39" s="1"/>
  <c r="DH606" i="39"/>
  <c r="DG606" i="39"/>
  <c r="DE606" i="39"/>
  <c r="CZ606" i="39"/>
  <c r="CY606" i="39"/>
  <c r="CX606" i="39"/>
  <c r="CW606" i="39"/>
  <c r="CO606" i="39"/>
  <c r="AR606" i="39"/>
  <c r="AQ606" i="39"/>
  <c r="AN606" i="39"/>
  <c r="AM606" i="39"/>
  <c r="DH605" i="39"/>
  <c r="DG605" i="39"/>
  <c r="DE605" i="39"/>
  <c r="CY605" i="39"/>
  <c r="CZ605" i="39" s="1"/>
  <c r="CX605" i="39"/>
  <c r="DB605" i="39" s="1"/>
  <c r="DC605" i="39" s="1"/>
  <c r="CO605" i="39"/>
  <c r="CF605" i="39"/>
  <c r="AR605" i="39"/>
  <c r="AQ605" i="39" s="1"/>
  <c r="AN605" i="39"/>
  <c r="AM605" i="39"/>
  <c r="CW605" i="39" s="1"/>
  <c r="DH604" i="39"/>
  <c r="DG604" i="39"/>
  <c r="DE604" i="39"/>
  <c r="CZ604" i="39"/>
  <c r="CY604" i="39"/>
  <c r="CX604" i="39"/>
  <c r="CO604" i="39"/>
  <c r="AR604" i="39"/>
  <c r="AQ604" i="39"/>
  <c r="AN604" i="39"/>
  <c r="AM604" i="39"/>
  <c r="CW604" i="39" s="1"/>
  <c r="DH603" i="39"/>
  <c r="DG603" i="39"/>
  <c r="DE603" i="39"/>
  <c r="DB603" i="39"/>
  <c r="CY603" i="39"/>
  <c r="CZ603" i="39" s="1"/>
  <c r="CX603" i="39"/>
  <c r="CO603" i="39"/>
  <c r="CF603" i="39"/>
  <c r="AR603" i="39"/>
  <c r="AQ603" i="39" s="1"/>
  <c r="AN603" i="39"/>
  <c r="AM603" i="39"/>
  <c r="CW603" i="39" s="1"/>
  <c r="DH602" i="39"/>
  <c r="DG602" i="39"/>
  <c r="DE602" i="39"/>
  <c r="CY602" i="39"/>
  <c r="CZ602" i="39" s="1"/>
  <c r="CX602" i="39"/>
  <c r="CO602" i="39"/>
  <c r="AR602" i="39"/>
  <c r="AQ602" i="39"/>
  <c r="AN602" i="39"/>
  <c r="AM602" i="39"/>
  <c r="CW602" i="39" s="1"/>
  <c r="DI601" i="39"/>
  <c r="DH601" i="39"/>
  <c r="DG601" i="39"/>
  <c r="DE601" i="39"/>
  <c r="CY601" i="39"/>
  <c r="CZ601" i="39" s="1"/>
  <c r="CX601" i="39"/>
  <c r="CO601" i="39"/>
  <c r="CF601" i="39"/>
  <c r="AR601" i="39"/>
  <c r="AQ601" i="39" s="1"/>
  <c r="AN601" i="39"/>
  <c r="DJ601" i="39" s="1"/>
  <c r="AM601" i="39"/>
  <c r="CW601" i="39" s="1"/>
  <c r="DH600" i="39"/>
  <c r="DG600" i="39"/>
  <c r="DE600" i="39"/>
  <c r="CY600" i="39"/>
  <c r="CZ600" i="39" s="1"/>
  <c r="CX600" i="39"/>
  <c r="CO600" i="39"/>
  <c r="AR600" i="39"/>
  <c r="AQ600" i="39" s="1"/>
  <c r="AN600" i="39"/>
  <c r="AM600" i="39"/>
  <c r="CW600" i="39" s="1"/>
  <c r="DI599" i="39"/>
  <c r="DH599" i="39"/>
  <c r="DG599" i="39"/>
  <c r="DE599" i="39"/>
  <c r="CY599" i="39"/>
  <c r="CZ599" i="39" s="1"/>
  <c r="CX599" i="39"/>
  <c r="CO599" i="39"/>
  <c r="CF599" i="39"/>
  <c r="AR599" i="39"/>
  <c r="AQ599" i="39" s="1"/>
  <c r="AN599" i="39"/>
  <c r="DJ599" i="39" s="1"/>
  <c r="AM599" i="39"/>
  <c r="CW599" i="39" s="1"/>
  <c r="DH598" i="39"/>
  <c r="DG598" i="39"/>
  <c r="DE598" i="39"/>
  <c r="CZ598" i="39"/>
  <c r="CY598" i="39"/>
  <c r="CX598" i="39"/>
  <c r="CO598" i="39"/>
  <c r="AR598" i="39"/>
  <c r="AQ598" i="39" s="1"/>
  <c r="AN598" i="39"/>
  <c r="AM598" i="39"/>
  <c r="CW598" i="39" s="1"/>
  <c r="DI597" i="39"/>
  <c r="DH597" i="39"/>
  <c r="DG597" i="39"/>
  <c r="DE597" i="39"/>
  <c r="CY597" i="39"/>
  <c r="CZ597" i="39" s="1"/>
  <c r="CX597" i="39"/>
  <c r="CO597" i="39"/>
  <c r="CF597" i="39"/>
  <c r="AR597" i="39"/>
  <c r="AQ597" i="39" s="1"/>
  <c r="AN597" i="39"/>
  <c r="DJ597" i="39" s="1"/>
  <c r="AM597" i="39"/>
  <c r="CW597" i="39" s="1"/>
  <c r="DH596" i="39"/>
  <c r="DG596" i="39"/>
  <c r="DE596" i="39"/>
  <c r="CY596" i="39"/>
  <c r="CZ596" i="39" s="1"/>
  <c r="CX596" i="39"/>
  <c r="CO596" i="39"/>
  <c r="AR596" i="39"/>
  <c r="AQ596" i="39"/>
  <c r="AN596" i="39"/>
  <c r="AM596" i="39"/>
  <c r="CW596" i="39" s="1"/>
  <c r="DH595" i="39"/>
  <c r="DG595" i="39"/>
  <c r="DE595" i="39"/>
  <c r="DB595" i="39"/>
  <c r="DC595" i="39" s="1"/>
  <c r="CY595" i="39"/>
  <c r="CZ595" i="39" s="1"/>
  <c r="CX595" i="39"/>
  <c r="CO595" i="39"/>
  <c r="CF595" i="39"/>
  <c r="AR595" i="39"/>
  <c r="AQ595" i="39" s="1"/>
  <c r="AN595" i="39"/>
  <c r="DJ595" i="39" s="1"/>
  <c r="AM595" i="39"/>
  <c r="CW595" i="39" s="1"/>
  <c r="DH594" i="39"/>
  <c r="DG594" i="39"/>
  <c r="DE594" i="39"/>
  <c r="CZ594" i="39"/>
  <c r="CY594" i="39"/>
  <c r="CX594" i="39"/>
  <c r="CO594" i="39"/>
  <c r="AR594" i="39"/>
  <c r="AQ594" i="39"/>
  <c r="AN594" i="39"/>
  <c r="AM594" i="39"/>
  <c r="CW594" i="39" s="1"/>
  <c r="DH593" i="39"/>
  <c r="DG593" i="39"/>
  <c r="DE593" i="39"/>
  <c r="CY593" i="39"/>
  <c r="CZ593" i="39" s="1"/>
  <c r="CX593" i="39"/>
  <c r="CO593" i="39"/>
  <c r="AR593" i="39"/>
  <c r="AQ593" i="39" s="1"/>
  <c r="AN593" i="39"/>
  <c r="AM593" i="39"/>
  <c r="CW593" i="39" s="1"/>
  <c r="DH592" i="39"/>
  <c r="DG592" i="39"/>
  <c r="DE592" i="39"/>
  <c r="CY592" i="39"/>
  <c r="CZ592" i="39" s="1"/>
  <c r="CX592" i="39"/>
  <c r="CW592" i="39"/>
  <c r="CO592" i="39"/>
  <c r="AR592" i="39"/>
  <c r="AQ592" i="39" s="1"/>
  <c r="AN592" i="39"/>
  <c r="AM592" i="39"/>
  <c r="DH591" i="39"/>
  <c r="DG591" i="39"/>
  <c r="DE591" i="39"/>
  <c r="CY591" i="39"/>
  <c r="CZ591" i="39" s="1"/>
  <c r="CX591" i="39"/>
  <c r="CO591" i="39"/>
  <c r="AR591" i="39"/>
  <c r="AQ591" i="39" s="1"/>
  <c r="AN591" i="39"/>
  <c r="AM591" i="39"/>
  <c r="CW591" i="39" s="1"/>
  <c r="DH590" i="39"/>
  <c r="DG590" i="39"/>
  <c r="DE590" i="39"/>
  <c r="CZ590" i="39"/>
  <c r="CY590" i="39"/>
  <c r="CX590" i="39"/>
  <c r="CW590" i="39"/>
  <c r="CO590" i="39"/>
  <c r="AR590" i="39"/>
  <c r="AQ590" i="39"/>
  <c r="AN590" i="39"/>
  <c r="AM590" i="39"/>
  <c r="DH589" i="39"/>
  <c r="DG589" i="39"/>
  <c r="DE589" i="39"/>
  <c r="CY589" i="39"/>
  <c r="CZ589" i="39" s="1"/>
  <c r="CX589" i="39"/>
  <c r="DB589" i="39" s="1"/>
  <c r="DC589" i="39" s="1"/>
  <c r="CO589" i="39"/>
  <c r="AR589" i="39"/>
  <c r="AQ589" i="39" s="1"/>
  <c r="AN589" i="39"/>
  <c r="CF589" i="39" s="1"/>
  <c r="AM589" i="39"/>
  <c r="CW589" i="39" s="1"/>
  <c r="DH588" i="39"/>
  <c r="DG588" i="39"/>
  <c r="DE588" i="39"/>
  <c r="CZ588" i="39"/>
  <c r="CY588" i="39"/>
  <c r="CX588" i="39"/>
  <c r="DB588" i="39" s="1"/>
  <c r="CW588" i="39"/>
  <c r="CO588" i="39"/>
  <c r="AR588" i="39"/>
  <c r="AQ588" i="39"/>
  <c r="AN588" i="39"/>
  <c r="AM588" i="39"/>
  <c r="DH587" i="39"/>
  <c r="DG587" i="39"/>
  <c r="DE587" i="39"/>
  <c r="DB587" i="39"/>
  <c r="CY587" i="39"/>
  <c r="CZ587" i="39" s="1"/>
  <c r="CX587" i="39"/>
  <c r="CO587" i="39"/>
  <c r="CF587" i="39"/>
  <c r="AR587" i="39"/>
  <c r="AQ587" i="39" s="1"/>
  <c r="AN587" i="39"/>
  <c r="DJ587" i="39" s="1"/>
  <c r="AM587" i="39"/>
  <c r="CW587" i="39" s="1"/>
  <c r="DH586" i="39"/>
  <c r="DG586" i="39"/>
  <c r="DE586" i="39"/>
  <c r="CZ586" i="39"/>
  <c r="CY586" i="39"/>
  <c r="CX586" i="39"/>
  <c r="CO586" i="39"/>
  <c r="AR586" i="39"/>
  <c r="AQ586" i="39" s="1"/>
  <c r="AN586" i="39"/>
  <c r="AM586" i="39"/>
  <c r="CW586" i="39" s="1"/>
  <c r="DI585" i="39"/>
  <c r="DH585" i="39"/>
  <c r="DG585" i="39"/>
  <c r="DE585" i="39"/>
  <c r="DB585" i="39"/>
  <c r="CY585" i="39"/>
  <c r="CZ585" i="39" s="1"/>
  <c r="CX585" i="39"/>
  <c r="CO585" i="39"/>
  <c r="CF585" i="39"/>
  <c r="AR585" i="39"/>
  <c r="AQ585" i="39" s="1"/>
  <c r="AN585" i="39"/>
  <c r="DJ585" i="39" s="1"/>
  <c r="AM585" i="39"/>
  <c r="CW585" i="39" s="1"/>
  <c r="DH584" i="39"/>
  <c r="DG584" i="39"/>
  <c r="DE584" i="39"/>
  <c r="CZ584" i="39"/>
  <c r="CY584" i="39"/>
  <c r="CX584" i="39"/>
  <c r="CW584" i="39"/>
  <c r="CO584" i="39"/>
  <c r="AR584" i="39"/>
  <c r="AQ584" i="39" s="1"/>
  <c r="AN584" i="39"/>
  <c r="AM584" i="39"/>
  <c r="DI583" i="39"/>
  <c r="DH583" i="39"/>
  <c r="DG583" i="39"/>
  <c r="DE583" i="39"/>
  <c r="CY583" i="39"/>
  <c r="CZ583" i="39" s="1"/>
  <c r="CX583" i="39"/>
  <c r="CO583" i="39"/>
  <c r="CF583" i="39"/>
  <c r="AR583" i="39"/>
  <c r="AQ583" i="39" s="1"/>
  <c r="AN583" i="39"/>
  <c r="DJ583" i="39" s="1"/>
  <c r="AM583" i="39"/>
  <c r="CW583" i="39" s="1"/>
  <c r="DH582" i="39"/>
  <c r="DG582" i="39"/>
  <c r="DE582" i="39"/>
  <c r="CZ582" i="39"/>
  <c r="CY582" i="39"/>
  <c r="CX582" i="39"/>
  <c r="CO582" i="39"/>
  <c r="AR582" i="39"/>
  <c r="AQ582" i="39" s="1"/>
  <c r="AN582" i="39"/>
  <c r="AM582" i="39"/>
  <c r="CW582" i="39" s="1"/>
  <c r="DI581" i="39"/>
  <c r="DH581" i="39"/>
  <c r="DG581" i="39"/>
  <c r="DE581" i="39"/>
  <c r="CY581" i="39"/>
  <c r="CZ581" i="39" s="1"/>
  <c r="CX581" i="39"/>
  <c r="CO581" i="39"/>
  <c r="CF581" i="39"/>
  <c r="AR581" i="39"/>
  <c r="AQ581" i="39" s="1"/>
  <c r="AN581" i="39"/>
  <c r="DJ581" i="39" s="1"/>
  <c r="AM581" i="39"/>
  <c r="CW581" i="39" s="1"/>
  <c r="DH580" i="39"/>
  <c r="DG580" i="39"/>
  <c r="DE580" i="39"/>
  <c r="CZ580" i="39"/>
  <c r="CY580" i="39"/>
  <c r="CX580" i="39"/>
  <c r="CO580" i="39"/>
  <c r="AR580" i="39"/>
  <c r="AQ580" i="39" s="1"/>
  <c r="AN580" i="39"/>
  <c r="AM580" i="39"/>
  <c r="CW580" i="39" s="1"/>
  <c r="DH579" i="39"/>
  <c r="DG579" i="39"/>
  <c r="DE579" i="39"/>
  <c r="CY579" i="39"/>
  <c r="CZ579" i="39" s="1"/>
  <c r="CX579" i="39"/>
  <c r="DB579" i="39" s="1"/>
  <c r="DC579" i="39" s="1"/>
  <c r="CO579" i="39"/>
  <c r="AR579" i="39"/>
  <c r="AQ579" i="39" s="1"/>
  <c r="AN579" i="39"/>
  <c r="DJ579" i="39" s="1"/>
  <c r="AM579" i="39"/>
  <c r="CW579" i="39" s="1"/>
  <c r="DH578" i="39"/>
  <c r="DG578" i="39"/>
  <c r="DE578" i="39"/>
  <c r="CZ578" i="39"/>
  <c r="CY578" i="39"/>
  <c r="CX578" i="39"/>
  <c r="DB578" i="39" s="1"/>
  <c r="CW578" i="39"/>
  <c r="CO578" i="39"/>
  <c r="AR578" i="39"/>
  <c r="AQ578" i="39"/>
  <c r="AN578" i="39"/>
  <c r="AM578" i="39"/>
  <c r="DH577" i="39"/>
  <c r="DG577" i="39"/>
  <c r="DE577" i="39"/>
  <c r="CY577" i="39"/>
  <c r="CZ577" i="39" s="1"/>
  <c r="CX577" i="39"/>
  <c r="DB577" i="39" s="1"/>
  <c r="CO577" i="39"/>
  <c r="AR577" i="39"/>
  <c r="AQ577" i="39" s="1"/>
  <c r="AN577" i="39"/>
  <c r="DJ577" i="39" s="1"/>
  <c r="AM577" i="39"/>
  <c r="CW577" i="39" s="1"/>
  <c r="DH576" i="39"/>
  <c r="DG576" i="39"/>
  <c r="DE576" i="39"/>
  <c r="CY576" i="39"/>
  <c r="CZ576" i="39" s="1"/>
  <c r="CX576" i="39"/>
  <c r="CW576" i="39"/>
  <c r="CO576" i="39"/>
  <c r="AR576" i="39"/>
  <c r="AQ576" i="39" s="1"/>
  <c r="AN576" i="39"/>
  <c r="AM576" i="39"/>
  <c r="DI575" i="39"/>
  <c r="DH575" i="39"/>
  <c r="DG575" i="39"/>
  <c r="DE575" i="39"/>
  <c r="CY575" i="39"/>
  <c r="CZ575" i="39" s="1"/>
  <c r="CX575" i="39"/>
  <c r="CO575" i="39"/>
  <c r="AR575" i="39"/>
  <c r="AQ575" i="39" s="1"/>
  <c r="AN575" i="39"/>
  <c r="DJ575" i="39" s="1"/>
  <c r="AM575" i="39"/>
  <c r="CW575" i="39" s="1"/>
  <c r="DH574" i="39"/>
  <c r="DG574" i="39"/>
  <c r="DE574" i="39"/>
  <c r="CZ574" i="39"/>
  <c r="CY574" i="39"/>
  <c r="CX574" i="39"/>
  <c r="CW574" i="39"/>
  <c r="CO574" i="39"/>
  <c r="AR574" i="39"/>
  <c r="AQ574" i="39"/>
  <c r="AN574" i="39"/>
  <c r="AM574" i="39"/>
  <c r="DH573" i="39"/>
  <c r="DG573" i="39"/>
  <c r="DE573" i="39"/>
  <c r="CY573" i="39"/>
  <c r="CZ573" i="39" s="1"/>
  <c r="CX573" i="39"/>
  <c r="DB573" i="39" s="1"/>
  <c r="DC573" i="39" s="1"/>
  <c r="CO573" i="39"/>
  <c r="AR573" i="39"/>
  <c r="AQ573" i="39" s="1"/>
  <c r="AN573" i="39"/>
  <c r="DJ573" i="39" s="1"/>
  <c r="AM573" i="39"/>
  <c r="CW573" i="39" s="1"/>
  <c r="DH572" i="39"/>
  <c r="DG572" i="39"/>
  <c r="DE572" i="39"/>
  <c r="CZ572" i="39"/>
  <c r="CY572" i="39"/>
  <c r="CX572" i="39"/>
  <c r="DB572" i="39" s="1"/>
  <c r="CW572" i="39"/>
  <c r="CO572" i="39"/>
  <c r="AR572" i="39"/>
  <c r="AQ572" i="39"/>
  <c r="AN572" i="39"/>
  <c r="AM572" i="39"/>
  <c r="DH571" i="39"/>
  <c r="DG571" i="39"/>
  <c r="DE571" i="39"/>
  <c r="DB571" i="39"/>
  <c r="CY571" i="39"/>
  <c r="CZ571" i="39" s="1"/>
  <c r="CX571" i="39"/>
  <c r="CO571" i="39"/>
  <c r="CF571" i="39"/>
  <c r="AR571" i="39"/>
  <c r="AQ571" i="39" s="1"/>
  <c r="AN571" i="39"/>
  <c r="DJ571" i="39" s="1"/>
  <c r="AM571" i="39"/>
  <c r="CW571" i="39" s="1"/>
  <c r="DH570" i="39"/>
  <c r="DG570" i="39"/>
  <c r="DE570" i="39"/>
  <c r="CZ570" i="39"/>
  <c r="CY570" i="39"/>
  <c r="CX570" i="39"/>
  <c r="CO570" i="39"/>
  <c r="AR570" i="39"/>
  <c r="AQ570" i="39" s="1"/>
  <c r="AN570" i="39"/>
  <c r="AM570" i="39"/>
  <c r="CW570" i="39" s="1"/>
  <c r="DI569" i="39"/>
  <c r="DH569" i="39"/>
  <c r="DG569" i="39"/>
  <c r="DE569" i="39"/>
  <c r="DB569" i="39"/>
  <c r="CY569" i="39"/>
  <c r="CZ569" i="39" s="1"/>
  <c r="CX569" i="39"/>
  <c r="CO569" i="39"/>
  <c r="CF569" i="39"/>
  <c r="AR569" i="39"/>
  <c r="AQ569" i="39" s="1"/>
  <c r="AN569" i="39"/>
  <c r="DJ569" i="39" s="1"/>
  <c r="AM569" i="39"/>
  <c r="CW569" i="39" s="1"/>
  <c r="DH568" i="39"/>
  <c r="DG568" i="39"/>
  <c r="DE568" i="39"/>
  <c r="CZ568" i="39"/>
  <c r="CY568" i="39"/>
  <c r="CX568" i="39"/>
  <c r="CW568" i="39"/>
  <c r="CO568" i="39"/>
  <c r="AR568" i="39"/>
  <c r="AQ568" i="39" s="1"/>
  <c r="AN568" i="39"/>
  <c r="AM568" i="39"/>
  <c r="DI567" i="39"/>
  <c r="DH567" i="39"/>
  <c r="DG567" i="39"/>
  <c r="DE567" i="39"/>
  <c r="CY567" i="39"/>
  <c r="CZ567" i="39" s="1"/>
  <c r="CX567" i="39"/>
  <c r="CO567" i="39"/>
  <c r="CF567" i="39"/>
  <c r="AR567" i="39"/>
  <c r="AQ567" i="39" s="1"/>
  <c r="AN567" i="39"/>
  <c r="DJ567" i="39" s="1"/>
  <c r="AM567" i="39"/>
  <c r="CW567" i="39" s="1"/>
  <c r="DH566" i="39"/>
  <c r="DG566" i="39"/>
  <c r="DE566" i="39"/>
  <c r="CZ566" i="39"/>
  <c r="CY566" i="39"/>
  <c r="CX566" i="39"/>
  <c r="CO566" i="39"/>
  <c r="AR566" i="39"/>
  <c r="AQ566" i="39" s="1"/>
  <c r="AN566" i="39"/>
  <c r="AM566" i="39"/>
  <c r="CW566" i="39" s="1"/>
  <c r="DI565" i="39"/>
  <c r="DH565" i="39"/>
  <c r="DG565" i="39"/>
  <c r="DE565" i="39"/>
  <c r="CY565" i="39"/>
  <c r="CZ565" i="39" s="1"/>
  <c r="CX565" i="39"/>
  <c r="CO565" i="39"/>
  <c r="CF565" i="39"/>
  <c r="AR565" i="39"/>
  <c r="AQ565" i="39" s="1"/>
  <c r="AN565" i="39"/>
  <c r="DJ565" i="39" s="1"/>
  <c r="AM565" i="39"/>
  <c r="CW565" i="39" s="1"/>
  <c r="DH564" i="39"/>
  <c r="DG564" i="39"/>
  <c r="DE564" i="39"/>
  <c r="CZ564" i="39"/>
  <c r="CY564" i="39"/>
  <c r="CX564" i="39"/>
  <c r="CO564" i="39"/>
  <c r="AR564" i="39"/>
  <c r="AQ564" i="39" s="1"/>
  <c r="AN564" i="39"/>
  <c r="AM564" i="39"/>
  <c r="CW564" i="39" s="1"/>
  <c r="DH563" i="39"/>
  <c r="DG563" i="39"/>
  <c r="DE563" i="39"/>
  <c r="CY563" i="39"/>
  <c r="CZ563" i="39" s="1"/>
  <c r="CX563" i="39"/>
  <c r="DB563" i="39" s="1"/>
  <c r="DC563" i="39" s="1"/>
  <c r="CO563" i="39"/>
  <c r="AR563" i="39"/>
  <c r="AQ563" i="39" s="1"/>
  <c r="AN563" i="39"/>
  <c r="DJ563" i="39" s="1"/>
  <c r="AM563" i="39"/>
  <c r="CW563" i="39" s="1"/>
  <c r="DH562" i="39"/>
  <c r="DG562" i="39"/>
  <c r="DE562" i="39"/>
  <c r="CZ562" i="39"/>
  <c r="CY562" i="39"/>
  <c r="CX562" i="39"/>
  <c r="DB562" i="39" s="1"/>
  <c r="CW562" i="39"/>
  <c r="CO562" i="39"/>
  <c r="AR562" i="39"/>
  <c r="AQ562" i="39"/>
  <c r="AN562" i="39"/>
  <c r="AM562" i="39"/>
  <c r="DH561" i="39"/>
  <c r="DG561" i="39"/>
  <c r="DE561" i="39"/>
  <c r="CY561" i="39"/>
  <c r="CZ561" i="39" s="1"/>
  <c r="CX561" i="39"/>
  <c r="DB561" i="39" s="1"/>
  <c r="CO561" i="39"/>
  <c r="AR561" i="39"/>
  <c r="AQ561" i="39" s="1"/>
  <c r="AN561" i="39"/>
  <c r="DJ561" i="39" s="1"/>
  <c r="AM561" i="39"/>
  <c r="CW561" i="39" s="1"/>
  <c r="DH560" i="39"/>
  <c r="DG560" i="39"/>
  <c r="DE560" i="39"/>
  <c r="CY560" i="39"/>
  <c r="CZ560" i="39" s="1"/>
  <c r="CX560" i="39"/>
  <c r="CW560" i="39"/>
  <c r="CO560" i="39"/>
  <c r="AR560" i="39"/>
  <c r="AQ560" i="39" s="1"/>
  <c r="AN560" i="39"/>
  <c r="AM560" i="39"/>
  <c r="DI559" i="39"/>
  <c r="DH559" i="39"/>
  <c r="DG559" i="39"/>
  <c r="DE559" i="39"/>
  <c r="CY559" i="39"/>
  <c r="CZ559" i="39" s="1"/>
  <c r="CX559" i="39"/>
  <c r="CO559" i="39"/>
  <c r="AR559" i="39"/>
  <c r="AQ559" i="39" s="1"/>
  <c r="AN559" i="39"/>
  <c r="DJ559" i="39" s="1"/>
  <c r="AM559" i="39"/>
  <c r="CW559" i="39" s="1"/>
  <c r="DH558" i="39"/>
  <c r="DG558" i="39"/>
  <c r="DE558" i="39"/>
  <c r="CZ558" i="39"/>
  <c r="CY558" i="39"/>
  <c r="CX558" i="39"/>
  <c r="CW558" i="39"/>
  <c r="CO558" i="39"/>
  <c r="AR558" i="39"/>
  <c r="AQ558" i="39"/>
  <c r="AN558" i="39"/>
  <c r="AM558" i="39"/>
  <c r="DH557" i="39"/>
  <c r="DG557" i="39"/>
  <c r="DE557" i="39"/>
  <c r="CY557" i="39"/>
  <c r="CZ557" i="39" s="1"/>
  <c r="CX557" i="39"/>
  <c r="DB557" i="39" s="1"/>
  <c r="DC557" i="39" s="1"/>
  <c r="CO557" i="39"/>
  <c r="AR557" i="39"/>
  <c r="AQ557" i="39" s="1"/>
  <c r="AN557" i="39"/>
  <c r="DJ557" i="39" s="1"/>
  <c r="AM557" i="39"/>
  <c r="CW557" i="39" s="1"/>
  <c r="DH556" i="39"/>
  <c r="DG556" i="39"/>
  <c r="DE556" i="39"/>
  <c r="CZ556" i="39"/>
  <c r="CY556" i="39"/>
  <c r="CX556" i="39"/>
  <c r="DB556" i="39" s="1"/>
  <c r="CW556" i="39"/>
  <c r="CO556" i="39"/>
  <c r="AR556" i="39"/>
  <c r="AQ556" i="39"/>
  <c r="AN556" i="39"/>
  <c r="AM556" i="39"/>
  <c r="DH555" i="39"/>
  <c r="DG555" i="39"/>
  <c r="DE555" i="39"/>
  <c r="DB555" i="39"/>
  <c r="CY555" i="39"/>
  <c r="CZ555" i="39" s="1"/>
  <c r="CX555" i="39"/>
  <c r="CO555" i="39"/>
  <c r="CF555" i="39"/>
  <c r="AR555" i="39"/>
  <c r="AQ555" i="39" s="1"/>
  <c r="AN555" i="39"/>
  <c r="DJ555" i="39" s="1"/>
  <c r="AM555" i="39"/>
  <c r="CW555" i="39" s="1"/>
  <c r="DH554" i="39"/>
  <c r="DG554" i="39"/>
  <c r="DE554" i="39"/>
  <c r="CZ554" i="39"/>
  <c r="CY554" i="39"/>
  <c r="CX554" i="39"/>
  <c r="CO554" i="39"/>
  <c r="AR554" i="39"/>
  <c r="AQ554" i="39" s="1"/>
  <c r="AN554" i="39"/>
  <c r="AM554" i="39"/>
  <c r="CW554" i="39" s="1"/>
  <c r="DI553" i="39"/>
  <c r="DH553" i="39"/>
  <c r="DG553" i="39"/>
  <c r="DE553" i="39"/>
  <c r="DB553" i="39"/>
  <c r="CY553" i="39"/>
  <c r="CZ553" i="39" s="1"/>
  <c r="CX553" i="39"/>
  <c r="CO553" i="39"/>
  <c r="CF553" i="39"/>
  <c r="AR553" i="39"/>
  <c r="AQ553" i="39" s="1"/>
  <c r="AN553" i="39"/>
  <c r="DJ553" i="39" s="1"/>
  <c r="AM553" i="39"/>
  <c r="CW553" i="39" s="1"/>
  <c r="DH552" i="39"/>
  <c r="DG552" i="39"/>
  <c r="DE552" i="39"/>
  <c r="CZ552" i="39"/>
  <c r="CY552" i="39"/>
  <c r="CX552" i="39"/>
  <c r="CW552" i="39"/>
  <c r="CO552" i="39"/>
  <c r="AR552" i="39"/>
  <c r="AQ552" i="39" s="1"/>
  <c r="AN552" i="39"/>
  <c r="AM552" i="39"/>
  <c r="DI551" i="39"/>
  <c r="DH551" i="39"/>
  <c r="DG551" i="39"/>
  <c r="DE551" i="39"/>
  <c r="CY551" i="39"/>
  <c r="CZ551" i="39" s="1"/>
  <c r="CX551" i="39"/>
  <c r="CO551" i="39"/>
  <c r="CF551" i="39"/>
  <c r="AR551" i="39"/>
  <c r="AQ551" i="39" s="1"/>
  <c r="AN551" i="39"/>
  <c r="DJ551" i="39" s="1"/>
  <c r="AM551" i="39"/>
  <c r="CW551" i="39" s="1"/>
  <c r="DH550" i="39"/>
  <c r="DG550" i="39"/>
  <c r="DE550" i="39"/>
  <c r="CZ550" i="39"/>
  <c r="CY550" i="39"/>
  <c r="CX550" i="39"/>
  <c r="CO550" i="39"/>
  <c r="AR550" i="39"/>
  <c r="AQ550" i="39" s="1"/>
  <c r="AN550" i="39"/>
  <c r="AM550" i="39"/>
  <c r="CW550" i="39" s="1"/>
  <c r="DI549" i="39"/>
  <c r="DH549" i="39"/>
  <c r="DG549" i="39"/>
  <c r="DE549" i="39"/>
  <c r="CY549" i="39"/>
  <c r="CZ549" i="39" s="1"/>
  <c r="CX549" i="39"/>
  <c r="CO549" i="39"/>
  <c r="CF549" i="39"/>
  <c r="AR549" i="39"/>
  <c r="AQ549" i="39" s="1"/>
  <c r="AN549" i="39"/>
  <c r="DJ549" i="39" s="1"/>
  <c r="AM549" i="39"/>
  <c r="CW549" i="39" s="1"/>
  <c r="DH548" i="39"/>
  <c r="DG548" i="39"/>
  <c r="DE548" i="39"/>
  <c r="CZ548" i="39"/>
  <c r="CY548" i="39"/>
  <c r="CX548" i="39"/>
  <c r="CO548" i="39"/>
  <c r="AR548" i="39"/>
  <c r="AQ548" i="39" s="1"/>
  <c r="AN548" i="39"/>
  <c r="AM548" i="39"/>
  <c r="CW548" i="39" s="1"/>
  <c r="DH547" i="39"/>
  <c r="DG547" i="39"/>
  <c r="DE547" i="39"/>
  <c r="CY547" i="39"/>
  <c r="CZ547" i="39" s="1"/>
  <c r="CX547" i="39"/>
  <c r="DB547" i="39" s="1"/>
  <c r="DC547" i="39" s="1"/>
  <c r="CO547" i="39"/>
  <c r="AR547" i="39"/>
  <c r="AQ547" i="39" s="1"/>
  <c r="AN547" i="39"/>
  <c r="DJ547" i="39" s="1"/>
  <c r="AM547" i="39"/>
  <c r="CW547" i="39" s="1"/>
  <c r="DH546" i="39"/>
  <c r="DG546" i="39"/>
  <c r="DE546" i="39"/>
  <c r="CZ546" i="39"/>
  <c r="CY546" i="39"/>
  <c r="CX546" i="39"/>
  <c r="DB546" i="39" s="1"/>
  <c r="CW546" i="39"/>
  <c r="CO546" i="39"/>
  <c r="AR546" i="39"/>
  <c r="AQ546" i="39"/>
  <c r="AN546" i="39"/>
  <c r="AM546" i="39"/>
  <c r="DH545" i="39"/>
  <c r="DG545" i="39"/>
  <c r="DE545" i="39"/>
  <c r="CY545" i="39"/>
  <c r="CZ545" i="39" s="1"/>
  <c r="CX545" i="39"/>
  <c r="DB545" i="39" s="1"/>
  <c r="CO545" i="39"/>
  <c r="AR545" i="39"/>
  <c r="AQ545" i="39" s="1"/>
  <c r="AN545" i="39"/>
  <c r="DJ545" i="39" s="1"/>
  <c r="AM545" i="39"/>
  <c r="CW545" i="39" s="1"/>
  <c r="DH544" i="39"/>
  <c r="DG544" i="39"/>
  <c r="DE544" i="39"/>
  <c r="CY544" i="39"/>
  <c r="CZ544" i="39" s="1"/>
  <c r="CX544" i="39"/>
  <c r="CW544" i="39"/>
  <c r="CO544" i="39"/>
  <c r="AR544" i="39"/>
  <c r="AQ544" i="39" s="1"/>
  <c r="AN544" i="39"/>
  <c r="AM544" i="39"/>
  <c r="DI543" i="39"/>
  <c r="DH543" i="39"/>
  <c r="DG543" i="39"/>
  <c r="DE543" i="39"/>
  <c r="CY543" i="39"/>
  <c r="CZ543" i="39" s="1"/>
  <c r="CX543" i="39"/>
  <c r="CO543" i="39"/>
  <c r="AR543" i="39"/>
  <c r="AQ543" i="39" s="1"/>
  <c r="AN543" i="39"/>
  <c r="DJ543" i="39" s="1"/>
  <c r="AM543" i="39"/>
  <c r="CW543" i="39" s="1"/>
  <c r="DH542" i="39"/>
  <c r="DG542" i="39"/>
  <c r="DE542" i="39"/>
  <c r="CZ542" i="39"/>
  <c r="CY542" i="39"/>
  <c r="CX542" i="39"/>
  <c r="CW542" i="39"/>
  <c r="CO542" i="39"/>
  <c r="AR542" i="39"/>
  <c r="AQ542" i="39"/>
  <c r="AN542" i="39"/>
  <c r="AM542" i="39"/>
  <c r="DH541" i="39"/>
  <c r="DG541" i="39"/>
  <c r="DE541" i="39"/>
  <c r="CY541" i="39"/>
  <c r="CZ541" i="39" s="1"/>
  <c r="CX541" i="39"/>
  <c r="DB541" i="39" s="1"/>
  <c r="DC541" i="39" s="1"/>
  <c r="CO541" i="39"/>
  <c r="AR541" i="39"/>
  <c r="AQ541" i="39" s="1"/>
  <c r="AN541" i="39"/>
  <c r="DJ541" i="39" s="1"/>
  <c r="AM541" i="39"/>
  <c r="CW541" i="39" s="1"/>
  <c r="DH540" i="39"/>
  <c r="DG540" i="39"/>
  <c r="DE540" i="39"/>
  <c r="CZ540" i="39"/>
  <c r="CY540" i="39"/>
  <c r="CX540" i="39"/>
  <c r="DB540" i="39" s="1"/>
  <c r="CW540" i="39"/>
  <c r="CO540" i="39"/>
  <c r="AR540" i="39"/>
  <c r="AQ540" i="39"/>
  <c r="AN540" i="39"/>
  <c r="AM540" i="39"/>
  <c r="DH539" i="39"/>
  <c r="DG539" i="39"/>
  <c r="DE539" i="39"/>
  <c r="DB539" i="39"/>
  <c r="CY539" i="39"/>
  <c r="CZ539" i="39" s="1"/>
  <c r="CX539" i="39"/>
  <c r="CO539" i="39"/>
  <c r="CF539" i="39"/>
  <c r="AR539" i="39"/>
  <c r="AQ539" i="39" s="1"/>
  <c r="AN539" i="39"/>
  <c r="DJ539" i="39" s="1"/>
  <c r="AM539" i="39"/>
  <c r="CW539" i="39" s="1"/>
  <c r="DH538" i="39"/>
  <c r="DG538" i="39"/>
  <c r="DE538" i="39"/>
  <c r="CZ538" i="39"/>
  <c r="CY538" i="39"/>
  <c r="CX538" i="39"/>
  <c r="CO538" i="39"/>
  <c r="AR538" i="39"/>
  <c r="AQ538" i="39" s="1"/>
  <c r="AN538" i="39"/>
  <c r="AM538" i="39"/>
  <c r="CW538" i="39" s="1"/>
  <c r="DI537" i="39"/>
  <c r="DH537" i="39"/>
  <c r="DG537" i="39"/>
  <c r="DE537" i="39"/>
  <c r="DB537" i="39"/>
  <c r="CY537" i="39"/>
  <c r="CZ537" i="39" s="1"/>
  <c r="CX537" i="39"/>
  <c r="CO537" i="39"/>
  <c r="CF537" i="39"/>
  <c r="AR537" i="39"/>
  <c r="AQ537" i="39" s="1"/>
  <c r="AN537" i="39"/>
  <c r="DJ537" i="39" s="1"/>
  <c r="AM537" i="39"/>
  <c r="CW537" i="39" s="1"/>
  <c r="DH536" i="39"/>
  <c r="DG536" i="39"/>
  <c r="DE536" i="39"/>
  <c r="CZ536" i="39"/>
  <c r="CY536" i="39"/>
  <c r="CX536" i="39"/>
  <c r="CW536" i="39"/>
  <c r="CO536" i="39"/>
  <c r="AR536" i="39"/>
  <c r="AQ536" i="39" s="1"/>
  <c r="AN536" i="39"/>
  <c r="AM536" i="39"/>
  <c r="DI535" i="39"/>
  <c r="DH535" i="39"/>
  <c r="DG535" i="39"/>
  <c r="DE535" i="39"/>
  <c r="CY535" i="39"/>
  <c r="CZ535" i="39" s="1"/>
  <c r="CX535" i="39"/>
  <c r="CO535" i="39"/>
  <c r="CF535" i="39"/>
  <c r="AR535" i="39"/>
  <c r="AQ535" i="39" s="1"/>
  <c r="AN535" i="39"/>
  <c r="DJ535" i="39" s="1"/>
  <c r="AM535" i="39"/>
  <c r="CW535" i="39" s="1"/>
  <c r="DH534" i="39"/>
  <c r="DG534" i="39"/>
  <c r="DE534" i="39"/>
  <c r="CZ534" i="39"/>
  <c r="CY534" i="39"/>
  <c r="CX534" i="39"/>
  <c r="CO534" i="39"/>
  <c r="AR534" i="39"/>
  <c r="AQ534" i="39" s="1"/>
  <c r="AN534" i="39"/>
  <c r="AM534" i="39"/>
  <c r="CW534" i="39" s="1"/>
  <c r="DI533" i="39"/>
  <c r="DH533" i="39"/>
  <c r="DG533" i="39"/>
  <c r="DE533" i="39"/>
  <c r="CY533" i="39"/>
  <c r="CZ533" i="39" s="1"/>
  <c r="CX533" i="39"/>
  <c r="CO533" i="39"/>
  <c r="CF533" i="39"/>
  <c r="AR533" i="39"/>
  <c r="AQ533" i="39" s="1"/>
  <c r="AN533" i="39"/>
  <c r="DJ533" i="39" s="1"/>
  <c r="AM533" i="39"/>
  <c r="CW533" i="39" s="1"/>
  <c r="DH532" i="39"/>
  <c r="DG532" i="39"/>
  <c r="DE532" i="39"/>
  <c r="CZ532" i="39"/>
  <c r="CY532" i="39"/>
  <c r="CX532" i="39"/>
  <c r="CO532" i="39"/>
  <c r="AR532" i="39"/>
  <c r="AQ532" i="39" s="1"/>
  <c r="AN532" i="39"/>
  <c r="AM532" i="39"/>
  <c r="CW532" i="39" s="1"/>
  <c r="DH531" i="39"/>
  <c r="DG531" i="39"/>
  <c r="DE531" i="39"/>
  <c r="CY531" i="39"/>
  <c r="CZ531" i="39" s="1"/>
  <c r="CX531" i="39"/>
  <c r="DB531" i="39" s="1"/>
  <c r="DC531" i="39" s="1"/>
  <c r="CO531" i="39"/>
  <c r="AR531" i="39"/>
  <c r="AQ531" i="39" s="1"/>
  <c r="AN531" i="39"/>
  <c r="DJ531" i="39" s="1"/>
  <c r="AM531" i="39"/>
  <c r="CW531" i="39" s="1"/>
  <c r="DH530" i="39"/>
  <c r="DG530" i="39"/>
  <c r="DE530" i="39"/>
  <c r="CZ530" i="39"/>
  <c r="CY530" i="39"/>
  <c r="CX530" i="39"/>
  <c r="DB530" i="39" s="1"/>
  <c r="CW530" i="39"/>
  <c r="CO530" i="39"/>
  <c r="AR530" i="39"/>
  <c r="AQ530" i="39"/>
  <c r="AN530" i="39"/>
  <c r="AM530" i="39"/>
  <c r="DH529" i="39"/>
  <c r="DG529" i="39"/>
  <c r="DE529" i="39"/>
  <c r="CY529" i="39"/>
  <c r="CZ529" i="39" s="1"/>
  <c r="CX529" i="39"/>
  <c r="DB529" i="39" s="1"/>
  <c r="CO529" i="39"/>
  <c r="AR529" i="39"/>
  <c r="AQ529" i="39" s="1"/>
  <c r="AN529" i="39"/>
  <c r="DJ529" i="39" s="1"/>
  <c r="AM529" i="39"/>
  <c r="CW529" i="39" s="1"/>
  <c r="DH528" i="39"/>
  <c r="DG528" i="39"/>
  <c r="DE528" i="39"/>
  <c r="CY528" i="39"/>
  <c r="CZ528" i="39" s="1"/>
  <c r="CX528" i="39"/>
  <c r="CW528" i="39"/>
  <c r="CO528" i="39"/>
  <c r="AR528" i="39"/>
  <c r="AQ528" i="39" s="1"/>
  <c r="AN528" i="39"/>
  <c r="AM528" i="39"/>
  <c r="DI527" i="39"/>
  <c r="DH527" i="39"/>
  <c r="DG527" i="39"/>
  <c r="DE527" i="39"/>
  <c r="CY527" i="39"/>
  <c r="CZ527" i="39" s="1"/>
  <c r="CX527" i="39"/>
  <c r="CO527" i="39"/>
  <c r="AR527" i="39"/>
  <c r="AQ527" i="39" s="1"/>
  <c r="AN527" i="39"/>
  <c r="DJ527" i="39" s="1"/>
  <c r="AM527" i="39"/>
  <c r="CW527" i="39" s="1"/>
  <c r="DH526" i="39"/>
  <c r="DG526" i="39"/>
  <c r="DE526" i="39"/>
  <c r="CZ526" i="39"/>
  <c r="CY526" i="39"/>
  <c r="CX526" i="39"/>
  <c r="CW526" i="39"/>
  <c r="CO526" i="39"/>
  <c r="AR526" i="39"/>
  <c r="AQ526" i="39"/>
  <c r="AN526" i="39"/>
  <c r="AM526" i="39"/>
  <c r="DH525" i="39"/>
  <c r="DG525" i="39"/>
  <c r="DE525" i="39"/>
  <c r="CY525" i="39"/>
  <c r="CZ525" i="39" s="1"/>
  <c r="CX525" i="39"/>
  <c r="DB525" i="39" s="1"/>
  <c r="DC525" i="39" s="1"/>
  <c r="CO525" i="39"/>
  <c r="AR525" i="39"/>
  <c r="AQ525" i="39" s="1"/>
  <c r="AN525" i="39"/>
  <c r="DJ525" i="39" s="1"/>
  <c r="AM525" i="39"/>
  <c r="CW525" i="39" s="1"/>
  <c r="DH524" i="39"/>
  <c r="DG524" i="39"/>
  <c r="DE524" i="39"/>
  <c r="CZ524" i="39"/>
  <c r="CY524" i="39"/>
  <c r="CX524" i="39"/>
  <c r="DB524" i="39" s="1"/>
  <c r="CW524" i="39"/>
  <c r="CO524" i="39"/>
  <c r="AR524" i="39"/>
  <c r="AQ524" i="39"/>
  <c r="AN524" i="39"/>
  <c r="AM524" i="39"/>
  <c r="DH523" i="39"/>
  <c r="DG523" i="39"/>
  <c r="DE523" i="39"/>
  <c r="DB523" i="39"/>
  <c r="CY523" i="39"/>
  <c r="CZ523" i="39" s="1"/>
  <c r="CX523" i="39"/>
  <c r="CO523" i="39"/>
  <c r="CF523" i="39"/>
  <c r="AR523" i="39"/>
  <c r="AQ523" i="39" s="1"/>
  <c r="AN523" i="39"/>
  <c r="DJ523" i="39" s="1"/>
  <c r="AM523" i="39"/>
  <c r="CW523" i="39" s="1"/>
  <c r="DH522" i="39"/>
  <c r="DG522" i="39"/>
  <c r="DE522" i="39"/>
  <c r="CZ522" i="39"/>
  <c r="CY522" i="39"/>
  <c r="CX522" i="39"/>
  <c r="CO522" i="39"/>
  <c r="AR522" i="39"/>
  <c r="AQ522" i="39" s="1"/>
  <c r="AN522" i="39"/>
  <c r="AM522" i="39"/>
  <c r="CW522" i="39" s="1"/>
  <c r="DI521" i="39"/>
  <c r="DH521" i="39"/>
  <c r="DG521" i="39"/>
  <c r="DE521" i="39"/>
  <c r="DB521" i="39"/>
  <c r="CY521" i="39"/>
  <c r="CZ521" i="39" s="1"/>
  <c r="CX521" i="39"/>
  <c r="CO521" i="39"/>
  <c r="CF521" i="39"/>
  <c r="AR521" i="39"/>
  <c r="AQ521" i="39" s="1"/>
  <c r="AN521" i="39"/>
  <c r="DJ521" i="39" s="1"/>
  <c r="AM521" i="39"/>
  <c r="CW521" i="39" s="1"/>
  <c r="DH520" i="39"/>
  <c r="DG520" i="39"/>
  <c r="DE520" i="39"/>
  <c r="CZ520" i="39"/>
  <c r="CY520" i="39"/>
  <c r="CX520" i="39"/>
  <c r="CW520" i="39"/>
  <c r="CO520" i="39"/>
  <c r="AR520" i="39"/>
  <c r="AQ520" i="39" s="1"/>
  <c r="AN520" i="39"/>
  <c r="AM520" i="39"/>
  <c r="DI519" i="39"/>
  <c r="DH519" i="39"/>
  <c r="DG519" i="39"/>
  <c r="DE519" i="39"/>
  <c r="CY519" i="39"/>
  <c r="CZ519" i="39" s="1"/>
  <c r="CX519" i="39"/>
  <c r="CO519" i="39"/>
  <c r="CF519" i="39"/>
  <c r="AR519" i="39"/>
  <c r="AQ519" i="39" s="1"/>
  <c r="AN519" i="39"/>
  <c r="DJ519" i="39" s="1"/>
  <c r="AM519" i="39"/>
  <c r="CW519" i="39" s="1"/>
  <c r="DH518" i="39"/>
  <c r="DG518" i="39"/>
  <c r="DE518" i="39"/>
  <c r="CZ518" i="39"/>
  <c r="CY518" i="39"/>
  <c r="CX518" i="39"/>
  <c r="CO518" i="39"/>
  <c r="AR518" i="39"/>
  <c r="AQ518" i="39" s="1"/>
  <c r="AN518" i="39"/>
  <c r="AM518" i="39"/>
  <c r="CW518" i="39" s="1"/>
  <c r="DI517" i="39"/>
  <c r="DH517" i="39"/>
  <c r="DG517" i="39"/>
  <c r="DE517" i="39"/>
  <c r="CY517" i="39"/>
  <c r="CZ517" i="39" s="1"/>
  <c r="CX517" i="39"/>
  <c r="CO517" i="39"/>
  <c r="CF517" i="39"/>
  <c r="AR517" i="39"/>
  <c r="AQ517" i="39" s="1"/>
  <c r="AN517" i="39"/>
  <c r="DJ517" i="39" s="1"/>
  <c r="AM517" i="39"/>
  <c r="CW517" i="39" s="1"/>
  <c r="DH516" i="39"/>
  <c r="DG516" i="39"/>
  <c r="DE516" i="39"/>
  <c r="CZ516" i="39"/>
  <c r="CY516" i="39"/>
  <c r="CX516" i="39"/>
  <c r="CO516" i="39"/>
  <c r="AR516" i="39"/>
  <c r="AQ516" i="39" s="1"/>
  <c r="AN516" i="39"/>
  <c r="AM516" i="39"/>
  <c r="CW516" i="39" s="1"/>
  <c r="DH515" i="39"/>
  <c r="DG515" i="39"/>
  <c r="DE515" i="39"/>
  <c r="CY515" i="39"/>
  <c r="CZ515" i="39" s="1"/>
  <c r="CX515" i="39"/>
  <c r="DB515" i="39" s="1"/>
  <c r="DC515" i="39" s="1"/>
  <c r="CO515" i="39"/>
  <c r="AR515" i="39"/>
  <c r="AQ515" i="39" s="1"/>
  <c r="AN515" i="39"/>
  <c r="DJ515" i="39" s="1"/>
  <c r="AM515" i="39"/>
  <c r="CW515" i="39" s="1"/>
  <c r="DH514" i="39"/>
  <c r="DG514" i="39"/>
  <c r="DE514" i="39"/>
  <c r="CZ514" i="39"/>
  <c r="CY514" i="39"/>
  <c r="CX514" i="39"/>
  <c r="DB514" i="39" s="1"/>
  <c r="CW514" i="39"/>
  <c r="CO514" i="39"/>
  <c r="AR514" i="39"/>
  <c r="AQ514" i="39"/>
  <c r="AN514" i="39"/>
  <c r="AM514" i="39"/>
  <c r="DH513" i="39"/>
  <c r="DG513" i="39"/>
  <c r="DE513" i="39"/>
  <c r="CY513" i="39"/>
  <c r="CZ513" i="39" s="1"/>
  <c r="CX513" i="39"/>
  <c r="DB513" i="39" s="1"/>
  <c r="CO513" i="39"/>
  <c r="AR513" i="39"/>
  <c r="AQ513" i="39" s="1"/>
  <c r="AN513" i="39"/>
  <c r="DJ513" i="39" s="1"/>
  <c r="AM513" i="39"/>
  <c r="CW513" i="39" s="1"/>
  <c r="DH512" i="39"/>
  <c r="DG512" i="39"/>
  <c r="DE512" i="39"/>
  <c r="CY512" i="39"/>
  <c r="CZ512" i="39" s="1"/>
  <c r="CX512" i="39"/>
  <c r="CW512" i="39"/>
  <c r="CO512" i="39"/>
  <c r="AR512" i="39"/>
  <c r="AQ512" i="39" s="1"/>
  <c r="AN512" i="39"/>
  <c r="AM512" i="39"/>
  <c r="DI511" i="39"/>
  <c r="DH511" i="39"/>
  <c r="DG511" i="39"/>
  <c r="DE511" i="39"/>
  <c r="CY511" i="39"/>
  <c r="CZ511" i="39" s="1"/>
  <c r="CX511" i="39"/>
  <c r="CO511" i="39"/>
  <c r="AR511" i="39"/>
  <c r="AQ511" i="39" s="1"/>
  <c r="AN511" i="39"/>
  <c r="DJ511" i="39" s="1"/>
  <c r="AM511" i="39"/>
  <c r="CW511" i="39" s="1"/>
  <c r="DH510" i="39"/>
  <c r="DG510" i="39"/>
  <c r="DE510" i="39"/>
  <c r="CZ510" i="39"/>
  <c r="CY510" i="39"/>
  <c r="CX510" i="39"/>
  <c r="CW510" i="39"/>
  <c r="CO510" i="39"/>
  <c r="AR510" i="39"/>
  <c r="AQ510" i="39"/>
  <c r="AN510" i="39"/>
  <c r="AM510" i="39"/>
  <c r="DH509" i="39"/>
  <c r="DG509" i="39"/>
  <c r="DE509" i="39"/>
  <c r="CY509" i="39"/>
  <c r="CZ509" i="39" s="1"/>
  <c r="CX509" i="39"/>
  <c r="DB509" i="39" s="1"/>
  <c r="DC509" i="39" s="1"/>
  <c r="CO509" i="39"/>
  <c r="AR509" i="39"/>
  <c r="AQ509" i="39" s="1"/>
  <c r="AN509" i="39"/>
  <c r="DJ509" i="39" s="1"/>
  <c r="AM509" i="39"/>
  <c r="CW509" i="39" s="1"/>
  <c r="DH508" i="39"/>
  <c r="DG508" i="39"/>
  <c r="DE508" i="39"/>
  <c r="CZ508" i="39"/>
  <c r="CY508" i="39"/>
  <c r="CX508" i="39"/>
  <c r="DB508" i="39" s="1"/>
  <c r="CW508" i="39"/>
  <c r="CO508" i="39"/>
  <c r="AR508" i="39"/>
  <c r="AQ508" i="39"/>
  <c r="AN508" i="39"/>
  <c r="AM508" i="39"/>
  <c r="DH507" i="39"/>
  <c r="DG507" i="39"/>
  <c r="DE507" i="39"/>
  <c r="DB507" i="39"/>
  <c r="CY507" i="39"/>
  <c r="CZ507" i="39" s="1"/>
  <c r="CX507" i="39"/>
  <c r="CO507" i="39"/>
  <c r="CF507" i="39"/>
  <c r="AR507" i="39"/>
  <c r="AQ507" i="39" s="1"/>
  <c r="AN507" i="39"/>
  <c r="DJ507" i="39" s="1"/>
  <c r="AM507" i="39"/>
  <c r="CW507" i="39" s="1"/>
  <c r="DH506" i="39"/>
  <c r="DG506" i="39"/>
  <c r="DE506" i="39"/>
  <c r="CZ506" i="39"/>
  <c r="CY506" i="39"/>
  <c r="CX506" i="39"/>
  <c r="CO506" i="39"/>
  <c r="AR506" i="39"/>
  <c r="AQ506" i="39" s="1"/>
  <c r="AN506" i="39"/>
  <c r="AM506" i="39"/>
  <c r="CW506" i="39" s="1"/>
  <c r="DI505" i="39"/>
  <c r="DH505" i="39"/>
  <c r="DG505" i="39"/>
  <c r="DE505" i="39"/>
  <c r="DB505" i="39"/>
  <c r="CY505" i="39"/>
  <c r="CZ505" i="39" s="1"/>
  <c r="CX505" i="39"/>
  <c r="CO505" i="39"/>
  <c r="CF505" i="39"/>
  <c r="AR505" i="39"/>
  <c r="AQ505" i="39" s="1"/>
  <c r="AN505" i="39"/>
  <c r="DJ505" i="39" s="1"/>
  <c r="AM505" i="39"/>
  <c r="CW505" i="39" s="1"/>
  <c r="DH504" i="39"/>
  <c r="DG504" i="39"/>
  <c r="DE504" i="39"/>
  <c r="CZ504" i="39"/>
  <c r="CY504" i="39"/>
  <c r="CX504" i="39"/>
  <c r="CW504" i="39"/>
  <c r="CO504" i="39"/>
  <c r="AR504" i="39"/>
  <c r="AQ504" i="39" s="1"/>
  <c r="AN504" i="39"/>
  <c r="AM504" i="39"/>
  <c r="DI503" i="39"/>
  <c r="DH503" i="39"/>
  <c r="DG503" i="39"/>
  <c r="DE503" i="39"/>
  <c r="CY503" i="39"/>
  <c r="CZ503" i="39" s="1"/>
  <c r="CX503" i="39"/>
  <c r="CO503" i="39"/>
  <c r="CF503" i="39"/>
  <c r="AR503" i="39"/>
  <c r="AQ503" i="39" s="1"/>
  <c r="AN503" i="39"/>
  <c r="DJ503" i="39" s="1"/>
  <c r="AM503" i="39"/>
  <c r="CW503" i="39" s="1"/>
  <c r="DH502" i="39"/>
  <c r="DG502" i="39"/>
  <c r="DE502" i="39"/>
  <c r="CZ502" i="39"/>
  <c r="CY502" i="39"/>
  <c r="CX502" i="39"/>
  <c r="CO502" i="39"/>
  <c r="AR502" i="39"/>
  <c r="AQ502" i="39" s="1"/>
  <c r="AN502" i="39"/>
  <c r="AM502" i="39"/>
  <c r="CW502" i="39" s="1"/>
  <c r="DJ501" i="39"/>
  <c r="DH501" i="39"/>
  <c r="DG501" i="39"/>
  <c r="DE501" i="39"/>
  <c r="CZ501" i="39"/>
  <c r="CY501" i="39"/>
  <c r="CX501" i="39"/>
  <c r="CO501" i="39"/>
  <c r="CF501" i="39"/>
  <c r="AR501" i="39"/>
  <c r="AQ501" i="39" s="1"/>
  <c r="AN501" i="39"/>
  <c r="DI501" i="39" s="1"/>
  <c r="AM501" i="39"/>
  <c r="CW501" i="39" s="1"/>
  <c r="DH500" i="39"/>
  <c r="DG500" i="39"/>
  <c r="DE500" i="39"/>
  <c r="CZ500" i="39"/>
  <c r="CY500" i="39"/>
  <c r="CX500" i="39"/>
  <c r="DB500" i="39" s="1"/>
  <c r="CW500" i="39"/>
  <c r="CO500" i="39"/>
  <c r="AR500" i="39"/>
  <c r="AQ500" i="39"/>
  <c r="AN500" i="39"/>
  <c r="DJ500" i="39" s="1"/>
  <c r="AM500" i="39"/>
  <c r="DH499" i="39"/>
  <c r="DG499" i="39"/>
  <c r="DE499" i="39"/>
  <c r="CZ499" i="39"/>
  <c r="CY499" i="39"/>
  <c r="CX499" i="39"/>
  <c r="DB499" i="39" s="1"/>
  <c r="DC499" i="39" s="1"/>
  <c r="CO499" i="39"/>
  <c r="AR499" i="39"/>
  <c r="AQ499" i="39" s="1"/>
  <c r="AN499" i="39"/>
  <c r="CF499" i="39" s="1"/>
  <c r="AM499" i="39"/>
  <c r="CW499" i="39" s="1"/>
  <c r="DJ498" i="39"/>
  <c r="DH498" i="39"/>
  <c r="DG498" i="39"/>
  <c r="DE498" i="39"/>
  <c r="CZ498" i="39"/>
  <c r="CY498" i="39"/>
  <c r="CX498" i="39"/>
  <c r="CO498" i="39"/>
  <c r="AR498" i="39"/>
  <c r="AQ498" i="39" s="1"/>
  <c r="AN498" i="39"/>
  <c r="AM498" i="39"/>
  <c r="CW498" i="39" s="1"/>
  <c r="DJ497" i="39"/>
  <c r="DH497" i="39"/>
  <c r="DG497" i="39"/>
  <c r="DE497" i="39"/>
  <c r="CZ497" i="39"/>
  <c r="CY497" i="39"/>
  <c r="CX497" i="39"/>
  <c r="CO497" i="39"/>
  <c r="CF497" i="39"/>
  <c r="AR497" i="39"/>
  <c r="AQ497" i="39" s="1"/>
  <c r="AN497" i="39"/>
  <c r="DI497" i="39" s="1"/>
  <c r="AM497" i="39"/>
  <c r="CW497" i="39" s="1"/>
  <c r="DH496" i="39"/>
  <c r="DG496" i="39"/>
  <c r="DE496" i="39"/>
  <c r="CZ496" i="39"/>
  <c r="CY496" i="39"/>
  <c r="CX496" i="39"/>
  <c r="DB496" i="39" s="1"/>
  <c r="CW496" i="39"/>
  <c r="CO496" i="39"/>
  <c r="AR496" i="39"/>
  <c r="AQ496" i="39"/>
  <c r="AN496" i="39"/>
  <c r="DJ496" i="39" s="1"/>
  <c r="AM496" i="39"/>
  <c r="DH495" i="39"/>
  <c r="DG495" i="39"/>
  <c r="DE495" i="39"/>
  <c r="CZ495" i="39"/>
  <c r="CY495" i="39"/>
  <c r="CX495" i="39"/>
  <c r="DB495" i="39" s="1"/>
  <c r="DC495" i="39" s="1"/>
  <c r="CO495" i="39"/>
  <c r="AR495" i="39"/>
  <c r="AQ495" i="39" s="1"/>
  <c r="AN495" i="39"/>
  <c r="CF495" i="39" s="1"/>
  <c r="AM495" i="39"/>
  <c r="CW495" i="39" s="1"/>
  <c r="DJ494" i="39"/>
  <c r="DH494" i="39"/>
  <c r="DG494" i="39"/>
  <c r="DE494" i="39"/>
  <c r="CZ494" i="39"/>
  <c r="CY494" i="39"/>
  <c r="CX494" i="39"/>
  <c r="CO494" i="39"/>
  <c r="AR494" i="39"/>
  <c r="AQ494" i="39" s="1"/>
  <c r="AN494" i="39"/>
  <c r="AM494" i="39"/>
  <c r="CW494" i="39" s="1"/>
  <c r="DJ493" i="39"/>
  <c r="DH493" i="39"/>
  <c r="DG493" i="39"/>
  <c r="DE493" i="39"/>
  <c r="CZ493" i="39"/>
  <c r="CY493" i="39"/>
  <c r="CX493" i="39"/>
  <c r="CO493" i="39"/>
  <c r="CF493" i="39"/>
  <c r="AR493" i="39"/>
  <c r="AQ493" i="39" s="1"/>
  <c r="AN493" i="39"/>
  <c r="DI493" i="39" s="1"/>
  <c r="AM493" i="39"/>
  <c r="CW493" i="39" s="1"/>
  <c r="DH492" i="39"/>
  <c r="DG492" i="39"/>
  <c r="DE492" i="39"/>
  <c r="CZ492" i="39"/>
  <c r="CY492" i="39"/>
  <c r="CX492" i="39"/>
  <c r="DB492" i="39" s="1"/>
  <c r="CW492" i="39"/>
  <c r="CO492" i="39"/>
  <c r="AR492" i="39"/>
  <c r="AQ492" i="39"/>
  <c r="AN492" i="39"/>
  <c r="DJ492" i="39" s="1"/>
  <c r="AM492" i="39"/>
  <c r="DH491" i="39"/>
  <c r="DG491" i="39"/>
  <c r="DE491" i="39"/>
  <c r="CZ491" i="39"/>
  <c r="CY491" i="39"/>
  <c r="CX491" i="39"/>
  <c r="DB491" i="39" s="1"/>
  <c r="DC491" i="39" s="1"/>
  <c r="CO491" i="39"/>
  <c r="AR491" i="39"/>
  <c r="AQ491" i="39" s="1"/>
  <c r="AN491" i="39"/>
  <c r="CF491" i="39" s="1"/>
  <c r="AM491" i="39"/>
  <c r="CW491" i="39" s="1"/>
  <c r="DJ490" i="39"/>
  <c r="DH490" i="39"/>
  <c r="DG490" i="39"/>
  <c r="DE490" i="39"/>
  <c r="CZ490" i="39"/>
  <c r="CY490" i="39"/>
  <c r="CX490" i="39"/>
  <c r="CO490" i="39"/>
  <c r="AR490" i="39"/>
  <c r="AQ490" i="39" s="1"/>
  <c r="AN490" i="39"/>
  <c r="AM490" i="39"/>
  <c r="CW490" i="39" s="1"/>
  <c r="DJ489" i="39"/>
  <c r="DH489" i="39"/>
  <c r="DG489" i="39"/>
  <c r="DE489" i="39"/>
  <c r="CZ489" i="39"/>
  <c r="CY489" i="39"/>
  <c r="CX489" i="39"/>
  <c r="CO489" i="39"/>
  <c r="CF489" i="39"/>
  <c r="AR489" i="39"/>
  <c r="AQ489" i="39" s="1"/>
  <c r="AN489" i="39"/>
  <c r="DI489" i="39" s="1"/>
  <c r="AM489" i="39"/>
  <c r="CW489" i="39" s="1"/>
  <c r="DH488" i="39"/>
  <c r="DG488" i="39"/>
  <c r="DE488" i="39"/>
  <c r="CZ488" i="39"/>
  <c r="CY488" i="39"/>
  <c r="CX488" i="39"/>
  <c r="DB488" i="39" s="1"/>
  <c r="CW488" i="39"/>
  <c r="CO488" i="39"/>
  <c r="AR488" i="39"/>
  <c r="AQ488" i="39"/>
  <c r="AN488" i="39"/>
  <c r="DJ488" i="39" s="1"/>
  <c r="AM488" i="39"/>
  <c r="DH487" i="39"/>
  <c r="DG487" i="39"/>
  <c r="DE487" i="39"/>
  <c r="CZ487" i="39"/>
  <c r="CY487" i="39"/>
  <c r="CX487" i="39"/>
  <c r="DB487" i="39" s="1"/>
  <c r="DC487" i="39" s="1"/>
  <c r="CO487" i="39"/>
  <c r="AR487" i="39"/>
  <c r="AQ487" i="39" s="1"/>
  <c r="AN487" i="39"/>
  <c r="CF487" i="39" s="1"/>
  <c r="AM487" i="39"/>
  <c r="CW487" i="39" s="1"/>
  <c r="DJ486" i="39"/>
  <c r="DH486" i="39"/>
  <c r="DG486" i="39"/>
  <c r="DE486" i="39"/>
  <c r="CZ486" i="39"/>
  <c r="CY486" i="39"/>
  <c r="CX486" i="39"/>
  <c r="CO486" i="39"/>
  <c r="AR486" i="39"/>
  <c r="AQ486" i="39" s="1"/>
  <c r="AN486" i="39"/>
  <c r="AM486" i="39"/>
  <c r="CW486" i="39" s="1"/>
  <c r="DH485" i="39"/>
  <c r="DG485" i="39"/>
  <c r="DE485" i="39"/>
  <c r="CZ485" i="39"/>
  <c r="CY485" i="39"/>
  <c r="CX485" i="39"/>
  <c r="DB485" i="39" s="1"/>
  <c r="CO485" i="39"/>
  <c r="AR485" i="39"/>
  <c r="AQ485" i="39" s="1"/>
  <c r="AN485" i="39"/>
  <c r="DI485" i="39" s="1"/>
  <c r="AM485" i="39"/>
  <c r="CW485" i="39" s="1"/>
  <c r="DH484" i="39"/>
  <c r="DG484" i="39"/>
  <c r="DE484" i="39"/>
  <c r="CY484" i="39"/>
  <c r="CZ484" i="39" s="1"/>
  <c r="CX484" i="39"/>
  <c r="CW484" i="39"/>
  <c r="CO484" i="39"/>
  <c r="AR484" i="39"/>
  <c r="AQ484" i="39" s="1"/>
  <c r="AN484" i="39"/>
  <c r="DJ484" i="39" s="1"/>
  <c r="AM484" i="39"/>
  <c r="DH483" i="39"/>
  <c r="DG483" i="39"/>
  <c r="DE483" i="39"/>
  <c r="CY483" i="39"/>
  <c r="CZ483" i="39" s="1"/>
  <c r="CX483" i="39"/>
  <c r="CO483" i="39"/>
  <c r="AR483" i="39"/>
  <c r="AQ483" i="39" s="1"/>
  <c r="AN483" i="39"/>
  <c r="CF483" i="39" s="1"/>
  <c r="AM483" i="39"/>
  <c r="CW483" i="39" s="1"/>
  <c r="DH482" i="39"/>
  <c r="DG482" i="39"/>
  <c r="DE482" i="39"/>
  <c r="CZ482" i="39"/>
  <c r="CY482" i="39"/>
  <c r="CX482" i="39"/>
  <c r="DB482" i="39" s="1"/>
  <c r="CO482" i="39"/>
  <c r="AR482" i="39"/>
  <c r="AQ482" i="39" s="1"/>
  <c r="AN482" i="39"/>
  <c r="DJ482" i="39" s="1"/>
  <c r="AM482" i="39"/>
  <c r="CW482" i="39" s="1"/>
  <c r="DH481" i="39"/>
  <c r="DG481" i="39"/>
  <c r="DE481" i="39"/>
  <c r="CZ481" i="39"/>
  <c r="CY481" i="39"/>
  <c r="CX481" i="39"/>
  <c r="DB481" i="39" s="1"/>
  <c r="CO481" i="39"/>
  <c r="AR481" i="39"/>
  <c r="AQ481" i="39" s="1"/>
  <c r="AN481" i="39"/>
  <c r="DI481" i="39" s="1"/>
  <c r="AM481" i="39"/>
  <c r="CW481" i="39" s="1"/>
  <c r="DH480" i="39"/>
  <c r="DG480" i="39"/>
  <c r="DE480" i="39"/>
  <c r="CY480" i="39"/>
  <c r="CZ480" i="39" s="1"/>
  <c r="CX480" i="39"/>
  <c r="CW480" i="39"/>
  <c r="CO480" i="39"/>
  <c r="AR480" i="39"/>
  <c r="AQ480" i="39" s="1"/>
  <c r="AN480" i="39"/>
  <c r="DJ480" i="39" s="1"/>
  <c r="AM480" i="39"/>
  <c r="DH479" i="39"/>
  <c r="DG479" i="39"/>
  <c r="DE479" i="39"/>
  <c r="CY479" i="39"/>
  <c r="CZ479" i="39" s="1"/>
  <c r="CX479" i="39"/>
  <c r="CO479" i="39"/>
  <c r="AR479" i="39"/>
  <c r="AQ479" i="39" s="1"/>
  <c r="AN479" i="39"/>
  <c r="CF479" i="39" s="1"/>
  <c r="AM479" i="39"/>
  <c r="CW479" i="39" s="1"/>
  <c r="DH478" i="39"/>
  <c r="DG478" i="39"/>
  <c r="DE478" i="39"/>
  <c r="CZ478" i="39"/>
  <c r="CY478" i="39"/>
  <c r="CX478" i="39"/>
  <c r="DB478" i="39" s="1"/>
  <c r="CO478" i="39"/>
  <c r="AR478" i="39"/>
  <c r="AQ478" i="39" s="1"/>
  <c r="AN478" i="39"/>
  <c r="DJ478" i="39" s="1"/>
  <c r="AM478" i="39"/>
  <c r="CW478" i="39" s="1"/>
  <c r="DH477" i="39"/>
  <c r="DG477" i="39"/>
  <c r="DE477" i="39"/>
  <c r="CZ477" i="39"/>
  <c r="CY477" i="39"/>
  <c r="CX477" i="39"/>
  <c r="DB477" i="39" s="1"/>
  <c r="CO477" i="39"/>
  <c r="AR477" i="39"/>
  <c r="AQ477" i="39" s="1"/>
  <c r="AN477" i="39"/>
  <c r="DI477" i="39" s="1"/>
  <c r="AM477" i="39"/>
  <c r="CW477" i="39" s="1"/>
  <c r="DH476" i="39"/>
  <c r="DG476" i="39"/>
  <c r="DE476" i="39"/>
  <c r="CY476" i="39"/>
  <c r="CZ476" i="39" s="1"/>
  <c r="CX476" i="39"/>
  <c r="CW476" i="39"/>
  <c r="CO476" i="39"/>
  <c r="AR476" i="39"/>
  <c r="AQ476" i="39" s="1"/>
  <c r="AN476" i="39"/>
  <c r="DJ476" i="39" s="1"/>
  <c r="AM476" i="39"/>
  <c r="DH475" i="39"/>
  <c r="DG475" i="39"/>
  <c r="DE475" i="39"/>
  <c r="CY475" i="39"/>
  <c r="CZ475" i="39" s="1"/>
  <c r="CX475" i="39"/>
  <c r="CO475" i="39"/>
  <c r="AR475" i="39"/>
  <c r="AQ475" i="39" s="1"/>
  <c r="AN475" i="39"/>
  <c r="CF475" i="39" s="1"/>
  <c r="AM475" i="39"/>
  <c r="CW475" i="39" s="1"/>
  <c r="DH474" i="39"/>
  <c r="DG474" i="39"/>
  <c r="DE474" i="39"/>
  <c r="CZ474" i="39"/>
  <c r="CY474" i="39"/>
  <c r="CX474" i="39"/>
  <c r="DB474" i="39" s="1"/>
  <c r="CO474" i="39"/>
  <c r="AR474" i="39"/>
  <c r="AQ474" i="39" s="1"/>
  <c r="AN474" i="39"/>
  <c r="DJ474" i="39" s="1"/>
  <c r="AM474" i="39"/>
  <c r="CW474" i="39" s="1"/>
  <c r="DH473" i="39"/>
  <c r="DG473" i="39"/>
  <c r="DE473" i="39"/>
  <c r="CZ473" i="39"/>
  <c r="CY473" i="39"/>
  <c r="CX473" i="39"/>
  <c r="DB473" i="39" s="1"/>
  <c r="CO473" i="39"/>
  <c r="AR473" i="39"/>
  <c r="AQ473" i="39" s="1"/>
  <c r="AN473" i="39"/>
  <c r="DI473" i="39" s="1"/>
  <c r="AM473" i="39"/>
  <c r="CW473" i="39" s="1"/>
  <c r="DH472" i="39"/>
  <c r="DG472" i="39"/>
  <c r="DE472" i="39"/>
  <c r="CY472" i="39"/>
  <c r="CZ472" i="39" s="1"/>
  <c r="CX472" i="39"/>
  <c r="CW472" i="39"/>
  <c r="CO472" i="39"/>
  <c r="AR472" i="39"/>
  <c r="AQ472" i="39" s="1"/>
  <c r="AN472" i="39"/>
  <c r="DJ472" i="39" s="1"/>
  <c r="AM472" i="39"/>
  <c r="DH471" i="39"/>
  <c r="DG471" i="39"/>
  <c r="DE471" i="39"/>
  <c r="CY471" i="39"/>
  <c r="CZ471" i="39" s="1"/>
  <c r="CX471" i="39"/>
  <c r="CO471" i="39"/>
  <c r="AR471" i="39"/>
  <c r="AQ471" i="39" s="1"/>
  <c r="AN471" i="39"/>
  <c r="CF471" i="39" s="1"/>
  <c r="AM471" i="39"/>
  <c r="CW471" i="39" s="1"/>
  <c r="DH470" i="39"/>
  <c r="DG470" i="39"/>
  <c r="DE470" i="39"/>
  <c r="CZ470" i="39"/>
  <c r="CY470" i="39"/>
  <c r="CX470" i="39"/>
  <c r="DB470" i="39" s="1"/>
  <c r="CO470" i="39"/>
  <c r="AR470" i="39"/>
  <c r="AQ470" i="39" s="1"/>
  <c r="AN470" i="39"/>
  <c r="DJ470" i="39" s="1"/>
  <c r="AM470" i="39"/>
  <c r="CW470" i="39" s="1"/>
  <c r="DH469" i="39"/>
  <c r="DG469" i="39"/>
  <c r="DE469" i="39"/>
  <c r="CZ469" i="39"/>
  <c r="CY469" i="39"/>
  <c r="CX469" i="39"/>
  <c r="CO469" i="39"/>
  <c r="AR469" i="39"/>
  <c r="AQ469" i="39" s="1"/>
  <c r="AN469" i="39"/>
  <c r="DI469" i="39" s="1"/>
  <c r="AM469" i="39"/>
  <c r="CW469" i="39" s="1"/>
  <c r="DH468" i="39"/>
  <c r="DG468" i="39"/>
  <c r="DE468" i="39"/>
  <c r="CZ468" i="39"/>
  <c r="CY468" i="39"/>
  <c r="CX468" i="39"/>
  <c r="CO468" i="39"/>
  <c r="AR468" i="39"/>
  <c r="AQ468" i="39" s="1"/>
  <c r="AN468" i="39"/>
  <c r="DJ468" i="39" s="1"/>
  <c r="AM468" i="39"/>
  <c r="CW468" i="39" s="1"/>
  <c r="DH467" i="39"/>
  <c r="DG467" i="39"/>
  <c r="DE467" i="39"/>
  <c r="CY467" i="39"/>
  <c r="CZ467" i="39" s="1"/>
  <c r="CX467" i="39"/>
  <c r="CO467" i="39"/>
  <c r="AR467" i="39"/>
  <c r="AQ467" i="39" s="1"/>
  <c r="AN467" i="39"/>
  <c r="DJ467" i="39" s="1"/>
  <c r="AM467" i="39"/>
  <c r="CW467" i="39" s="1"/>
  <c r="DH466" i="39"/>
  <c r="DG466" i="39"/>
  <c r="DE466" i="39"/>
  <c r="CZ466" i="39"/>
  <c r="CY466" i="39"/>
  <c r="CX466" i="39"/>
  <c r="DB466" i="39" s="1"/>
  <c r="CO466" i="39"/>
  <c r="AR466" i="39"/>
  <c r="AQ466" i="39" s="1"/>
  <c r="AN466" i="39"/>
  <c r="DJ466" i="39" s="1"/>
  <c r="AM466" i="39"/>
  <c r="CW466" i="39" s="1"/>
  <c r="DH465" i="39"/>
  <c r="DG465" i="39"/>
  <c r="DE465" i="39"/>
  <c r="CZ465" i="39"/>
  <c r="CY465" i="39"/>
  <c r="CX465" i="39"/>
  <c r="CO465" i="39"/>
  <c r="AR465" i="39"/>
  <c r="AQ465" i="39" s="1"/>
  <c r="AN465" i="39"/>
  <c r="DJ465" i="39" s="1"/>
  <c r="AM465" i="39"/>
  <c r="CW465" i="39" s="1"/>
  <c r="DH464" i="39"/>
  <c r="DG464" i="39"/>
  <c r="DE464" i="39"/>
  <c r="CZ464" i="39"/>
  <c r="CY464" i="39"/>
  <c r="CX464" i="39"/>
  <c r="CO464" i="39"/>
  <c r="AR464" i="39"/>
  <c r="AQ464" i="39" s="1"/>
  <c r="AN464" i="39"/>
  <c r="DJ464" i="39" s="1"/>
  <c r="AM464" i="39"/>
  <c r="CW464" i="39" s="1"/>
  <c r="DH463" i="39"/>
  <c r="DG463" i="39"/>
  <c r="DE463" i="39"/>
  <c r="CY463" i="39"/>
  <c r="CZ463" i="39" s="1"/>
  <c r="CX463" i="39"/>
  <c r="CO463" i="39"/>
  <c r="AR463" i="39"/>
  <c r="AQ463" i="39" s="1"/>
  <c r="AN463" i="39"/>
  <c r="AM463" i="39"/>
  <c r="CW463" i="39" s="1"/>
  <c r="DH462" i="39"/>
  <c r="DG462" i="39"/>
  <c r="DE462" i="39"/>
  <c r="CZ462" i="39"/>
  <c r="CY462" i="39"/>
  <c r="CX462" i="39"/>
  <c r="DB462" i="39" s="1"/>
  <c r="CO462" i="39"/>
  <c r="AR462" i="39"/>
  <c r="AQ462" i="39" s="1"/>
  <c r="AN462" i="39"/>
  <c r="DJ462" i="39" s="1"/>
  <c r="AM462" i="39"/>
  <c r="CW462" i="39" s="1"/>
  <c r="DH461" i="39"/>
  <c r="DG461" i="39"/>
  <c r="DE461" i="39"/>
  <c r="CZ461" i="39"/>
  <c r="CY461" i="39"/>
  <c r="CX461" i="39"/>
  <c r="CO461" i="39"/>
  <c r="AR461" i="39"/>
  <c r="AQ461" i="39" s="1"/>
  <c r="AN461" i="39"/>
  <c r="AM461" i="39"/>
  <c r="CW461" i="39" s="1"/>
  <c r="DH460" i="39"/>
  <c r="DG460" i="39"/>
  <c r="DE460" i="39"/>
  <c r="CZ460" i="39"/>
  <c r="CY460" i="39"/>
  <c r="CX460" i="39"/>
  <c r="CO460" i="39"/>
  <c r="AR460" i="39"/>
  <c r="AQ460" i="39" s="1"/>
  <c r="AN460" i="39"/>
  <c r="DJ460" i="39" s="1"/>
  <c r="AM460" i="39"/>
  <c r="CW460" i="39" s="1"/>
  <c r="DI459" i="39"/>
  <c r="DH459" i="39"/>
  <c r="DG459" i="39"/>
  <c r="DE459" i="39"/>
  <c r="CZ459" i="39"/>
  <c r="CY459" i="39"/>
  <c r="CX459" i="39"/>
  <c r="CO459" i="39"/>
  <c r="CF459" i="39"/>
  <c r="AR459" i="39"/>
  <c r="AQ459" i="39" s="1"/>
  <c r="AN459" i="39"/>
  <c r="DJ459" i="39" s="1"/>
  <c r="AM459" i="39"/>
  <c r="CW459" i="39" s="1"/>
  <c r="DH458" i="39"/>
  <c r="DG458" i="39"/>
  <c r="DE458" i="39"/>
  <c r="CZ458" i="39"/>
  <c r="CY458" i="39"/>
  <c r="CX458" i="39"/>
  <c r="CO458" i="39"/>
  <c r="AR458" i="39"/>
  <c r="AQ458" i="39" s="1"/>
  <c r="AN458" i="39"/>
  <c r="DJ458" i="39" s="1"/>
  <c r="AM458" i="39"/>
  <c r="CW458" i="39" s="1"/>
  <c r="DI457" i="39"/>
  <c r="DH457" i="39"/>
  <c r="DG457" i="39"/>
  <c r="DE457" i="39"/>
  <c r="CZ457" i="39"/>
  <c r="CY457" i="39"/>
  <c r="CX457" i="39"/>
  <c r="CO457" i="39"/>
  <c r="CF457" i="39"/>
  <c r="AR457" i="39"/>
  <c r="AQ457" i="39" s="1"/>
  <c r="AN457" i="39"/>
  <c r="DJ457" i="39" s="1"/>
  <c r="AM457" i="39"/>
  <c r="CW457" i="39" s="1"/>
  <c r="DH456" i="39"/>
  <c r="DG456" i="39"/>
  <c r="DE456" i="39"/>
  <c r="CZ456" i="39"/>
  <c r="CY456" i="39"/>
  <c r="CX456" i="39"/>
  <c r="CW456" i="39"/>
  <c r="CO456" i="39"/>
  <c r="AR456" i="39"/>
  <c r="AQ456" i="39" s="1"/>
  <c r="AN456" i="39"/>
  <c r="DJ456" i="39" s="1"/>
  <c r="AM456" i="39"/>
  <c r="DH455" i="39"/>
  <c r="DG455" i="39"/>
  <c r="DE455" i="39"/>
  <c r="CZ455" i="39"/>
  <c r="CY455" i="39"/>
  <c r="CX455" i="39"/>
  <c r="CO455" i="39"/>
  <c r="AR455" i="39"/>
  <c r="AQ455" i="39" s="1"/>
  <c r="AN455" i="39"/>
  <c r="DJ455" i="39" s="1"/>
  <c r="AM455" i="39"/>
  <c r="CW455" i="39" s="1"/>
  <c r="DH454" i="39"/>
  <c r="DG454" i="39"/>
  <c r="DE454" i="39"/>
  <c r="CZ454" i="39"/>
  <c r="CY454" i="39"/>
  <c r="CX454" i="39"/>
  <c r="DB454" i="39" s="1"/>
  <c r="CW454" i="39"/>
  <c r="CO454" i="39"/>
  <c r="AR454" i="39"/>
  <c r="AQ454" i="39"/>
  <c r="AN454" i="39"/>
  <c r="DJ454" i="39" s="1"/>
  <c r="AM454" i="39"/>
  <c r="DH453" i="39"/>
  <c r="DG453" i="39"/>
  <c r="DE453" i="39"/>
  <c r="CY453" i="39"/>
  <c r="CZ453" i="39" s="1"/>
  <c r="CX453" i="39"/>
  <c r="CO453" i="39"/>
  <c r="AR453" i="39"/>
  <c r="AQ453" i="39" s="1"/>
  <c r="AN453" i="39"/>
  <c r="DJ453" i="39" s="1"/>
  <c r="AM453" i="39"/>
  <c r="CW453" i="39" s="1"/>
  <c r="DH452" i="39"/>
  <c r="DG452" i="39"/>
  <c r="DE452" i="39"/>
  <c r="CY452" i="39"/>
  <c r="CZ452" i="39" s="1"/>
  <c r="CX452" i="39"/>
  <c r="CW452" i="39"/>
  <c r="CO452" i="39"/>
  <c r="AR452" i="39"/>
  <c r="AQ452" i="39" s="1"/>
  <c r="AN452" i="39"/>
  <c r="DJ452" i="39" s="1"/>
  <c r="AM452" i="39"/>
  <c r="DI451" i="39"/>
  <c r="DH451" i="39"/>
  <c r="DG451" i="39"/>
  <c r="DE451" i="39"/>
  <c r="CZ451" i="39"/>
  <c r="CY451" i="39"/>
  <c r="CX451" i="39"/>
  <c r="CO451" i="39"/>
  <c r="CF451" i="39"/>
  <c r="AR451" i="39"/>
  <c r="AQ451" i="39" s="1"/>
  <c r="AN451" i="39"/>
  <c r="DJ451" i="39" s="1"/>
  <c r="AM451" i="39"/>
  <c r="CW451" i="39" s="1"/>
  <c r="DH450" i="39"/>
  <c r="DG450" i="39"/>
  <c r="DE450" i="39"/>
  <c r="CZ450" i="39"/>
  <c r="CY450" i="39"/>
  <c r="CX450" i="39"/>
  <c r="CO450" i="39"/>
  <c r="AR450" i="39"/>
  <c r="AQ450" i="39" s="1"/>
  <c r="AN450" i="39"/>
  <c r="DJ450" i="39" s="1"/>
  <c r="AM450" i="39"/>
  <c r="CW450" i="39" s="1"/>
  <c r="DI449" i="39"/>
  <c r="DH449" i="39"/>
  <c r="DG449" i="39"/>
  <c r="DE449" i="39"/>
  <c r="CZ449" i="39"/>
  <c r="CY449" i="39"/>
  <c r="CX449" i="39"/>
  <c r="CO449" i="39"/>
  <c r="CF449" i="39"/>
  <c r="AR449" i="39"/>
  <c r="AQ449" i="39" s="1"/>
  <c r="AN449" i="39"/>
  <c r="DJ449" i="39" s="1"/>
  <c r="AM449" i="39"/>
  <c r="CW449" i="39" s="1"/>
  <c r="DH448" i="39"/>
  <c r="DG448" i="39"/>
  <c r="DE448" i="39"/>
  <c r="CZ448" i="39"/>
  <c r="CY448" i="39"/>
  <c r="CX448" i="39"/>
  <c r="CW448" i="39"/>
  <c r="CO448" i="39"/>
  <c r="AR448" i="39"/>
  <c r="AQ448" i="39" s="1"/>
  <c r="AN448" i="39"/>
  <c r="DJ448" i="39" s="1"/>
  <c r="AM448" i="39"/>
  <c r="DH447" i="39"/>
  <c r="DG447" i="39"/>
  <c r="DE447" i="39"/>
  <c r="CZ447" i="39"/>
  <c r="CY447" i="39"/>
  <c r="CX447" i="39"/>
  <c r="CO447" i="39"/>
  <c r="AR447" i="39"/>
  <c r="AQ447" i="39" s="1"/>
  <c r="AN447" i="39"/>
  <c r="DJ447" i="39" s="1"/>
  <c r="AM447" i="39"/>
  <c r="CW447" i="39" s="1"/>
  <c r="DH446" i="39"/>
  <c r="DG446" i="39"/>
  <c r="DE446" i="39"/>
  <c r="CZ446" i="39"/>
  <c r="CY446" i="39"/>
  <c r="CX446" i="39"/>
  <c r="DB446" i="39" s="1"/>
  <c r="CW446" i="39"/>
  <c r="CO446" i="39"/>
  <c r="AR446" i="39"/>
  <c r="AQ446" i="39"/>
  <c r="AN446" i="39"/>
  <c r="DJ446" i="39" s="1"/>
  <c r="AM446" i="39"/>
  <c r="DH445" i="39"/>
  <c r="DG445" i="39"/>
  <c r="DE445" i="39"/>
  <c r="CY445" i="39"/>
  <c r="CZ445" i="39" s="1"/>
  <c r="CX445" i="39"/>
  <c r="CO445" i="39"/>
  <c r="AR445" i="39"/>
  <c r="AQ445" i="39" s="1"/>
  <c r="AN445" i="39"/>
  <c r="DJ445" i="39" s="1"/>
  <c r="AM445" i="39"/>
  <c r="CW445" i="39" s="1"/>
  <c r="DH444" i="39"/>
  <c r="DG444" i="39"/>
  <c r="DE444" i="39"/>
  <c r="CY444" i="39"/>
  <c r="CZ444" i="39" s="1"/>
  <c r="CX444" i="39"/>
  <c r="CW444" i="39"/>
  <c r="CO444" i="39"/>
  <c r="AR444" i="39"/>
  <c r="AQ444" i="39" s="1"/>
  <c r="AN444" i="39"/>
  <c r="DJ444" i="39" s="1"/>
  <c r="AM444" i="39"/>
  <c r="DI443" i="39"/>
  <c r="DH443" i="39"/>
  <c r="DG443" i="39"/>
  <c r="DE443" i="39"/>
  <c r="CZ443" i="39"/>
  <c r="CY443" i="39"/>
  <c r="CX443" i="39"/>
  <c r="CO443" i="39"/>
  <c r="CF443" i="39"/>
  <c r="AR443" i="39"/>
  <c r="AQ443" i="39" s="1"/>
  <c r="AN443" i="39"/>
  <c r="DJ443" i="39" s="1"/>
  <c r="AM443" i="39"/>
  <c r="CW443" i="39" s="1"/>
  <c r="DH442" i="39"/>
  <c r="DG442" i="39"/>
  <c r="DE442" i="39"/>
  <c r="CZ442" i="39"/>
  <c r="CY442" i="39"/>
  <c r="CX442" i="39"/>
  <c r="CO442" i="39"/>
  <c r="AR442" i="39"/>
  <c r="AQ442" i="39" s="1"/>
  <c r="AN442" i="39"/>
  <c r="DJ442" i="39" s="1"/>
  <c r="AM442" i="39"/>
  <c r="CW442" i="39" s="1"/>
  <c r="DI441" i="39"/>
  <c r="DH441" i="39"/>
  <c r="DG441" i="39"/>
  <c r="DE441" i="39"/>
  <c r="CZ441" i="39"/>
  <c r="CY441" i="39"/>
  <c r="CX441" i="39"/>
  <c r="CO441" i="39"/>
  <c r="CF441" i="39"/>
  <c r="AR441" i="39"/>
  <c r="AQ441" i="39" s="1"/>
  <c r="AN441" i="39"/>
  <c r="DJ441" i="39" s="1"/>
  <c r="AM441" i="39"/>
  <c r="CW441" i="39" s="1"/>
  <c r="DH440" i="39"/>
  <c r="DG440" i="39"/>
  <c r="DE440" i="39"/>
  <c r="CZ440" i="39"/>
  <c r="CY440" i="39"/>
  <c r="CX440" i="39"/>
  <c r="CW440" i="39"/>
  <c r="CO440" i="39"/>
  <c r="AR440" i="39"/>
  <c r="AQ440" i="39" s="1"/>
  <c r="AN440" i="39"/>
  <c r="DJ440" i="39" s="1"/>
  <c r="AM440" i="39"/>
  <c r="DH439" i="39"/>
  <c r="DG439" i="39"/>
  <c r="DE439" i="39"/>
  <c r="CZ439" i="39"/>
  <c r="CY439" i="39"/>
  <c r="CX439" i="39"/>
  <c r="CO439" i="39"/>
  <c r="AR439" i="39"/>
  <c r="AQ439" i="39" s="1"/>
  <c r="AN439" i="39"/>
  <c r="DJ439" i="39" s="1"/>
  <c r="AM439" i="39"/>
  <c r="CW439" i="39" s="1"/>
  <c r="DH438" i="39"/>
  <c r="DG438" i="39"/>
  <c r="DE438" i="39"/>
  <c r="CZ438" i="39"/>
  <c r="CY438" i="39"/>
  <c r="CX438" i="39"/>
  <c r="DB438" i="39" s="1"/>
  <c r="CW438" i="39"/>
  <c r="CO438" i="39"/>
  <c r="AR438" i="39"/>
  <c r="AQ438" i="39"/>
  <c r="AN438" i="39"/>
  <c r="DJ438" i="39" s="1"/>
  <c r="AM438" i="39"/>
  <c r="DH437" i="39"/>
  <c r="DG437" i="39"/>
  <c r="DE437" i="39"/>
  <c r="CY437" i="39"/>
  <c r="CZ437" i="39" s="1"/>
  <c r="CX437" i="39"/>
  <c r="CO437" i="39"/>
  <c r="AR437" i="39"/>
  <c r="AQ437" i="39" s="1"/>
  <c r="AN437" i="39"/>
  <c r="DJ437" i="39" s="1"/>
  <c r="AM437" i="39"/>
  <c r="CW437" i="39" s="1"/>
  <c r="DH436" i="39"/>
  <c r="DG436" i="39"/>
  <c r="DE436" i="39"/>
  <c r="CY436" i="39"/>
  <c r="CZ436" i="39" s="1"/>
  <c r="CX436" i="39"/>
  <c r="CW436" i="39"/>
  <c r="CO436" i="39"/>
  <c r="AR436" i="39"/>
  <c r="AQ436" i="39" s="1"/>
  <c r="AN436" i="39"/>
  <c r="DJ436" i="39" s="1"/>
  <c r="AM436" i="39"/>
  <c r="DI435" i="39"/>
  <c r="DH435" i="39"/>
  <c r="DG435" i="39"/>
  <c r="DE435" i="39"/>
  <c r="CZ435" i="39"/>
  <c r="CY435" i="39"/>
  <c r="CX435" i="39"/>
  <c r="CO435" i="39"/>
  <c r="CF435" i="39"/>
  <c r="AR435" i="39"/>
  <c r="AQ435" i="39" s="1"/>
  <c r="AN435" i="39"/>
  <c r="DJ435" i="39" s="1"/>
  <c r="AM435" i="39"/>
  <c r="CW435" i="39" s="1"/>
  <c r="DH434" i="39"/>
  <c r="DG434" i="39"/>
  <c r="DE434" i="39"/>
  <c r="CZ434" i="39"/>
  <c r="CY434" i="39"/>
  <c r="CX434" i="39"/>
  <c r="CO434" i="39"/>
  <c r="AR434" i="39"/>
  <c r="AQ434" i="39" s="1"/>
  <c r="AN434" i="39"/>
  <c r="DJ434" i="39" s="1"/>
  <c r="AM434" i="39"/>
  <c r="CW434" i="39" s="1"/>
  <c r="DI433" i="39"/>
  <c r="DH433" i="39"/>
  <c r="DG433" i="39"/>
  <c r="DE433" i="39"/>
  <c r="CZ433" i="39"/>
  <c r="CY433" i="39"/>
  <c r="CX433" i="39"/>
  <c r="CO433" i="39"/>
  <c r="CF433" i="39"/>
  <c r="AR433" i="39"/>
  <c r="AQ433" i="39" s="1"/>
  <c r="AN433" i="39"/>
  <c r="DJ433" i="39" s="1"/>
  <c r="AM433" i="39"/>
  <c r="CW433" i="39" s="1"/>
  <c r="DH432" i="39"/>
  <c r="DG432" i="39"/>
  <c r="DE432" i="39"/>
  <c r="CZ432" i="39"/>
  <c r="CY432" i="39"/>
  <c r="CX432" i="39"/>
  <c r="CW432" i="39"/>
  <c r="CO432" i="39"/>
  <c r="AR432" i="39"/>
  <c r="AQ432" i="39" s="1"/>
  <c r="AN432" i="39"/>
  <c r="DJ432" i="39" s="1"/>
  <c r="AM432" i="39"/>
  <c r="DH431" i="39"/>
  <c r="DG431" i="39"/>
  <c r="DE431" i="39"/>
  <c r="CZ431" i="39"/>
  <c r="CY431" i="39"/>
  <c r="CX431" i="39"/>
  <c r="CO431" i="39"/>
  <c r="AR431" i="39"/>
  <c r="AQ431" i="39" s="1"/>
  <c r="AN431" i="39"/>
  <c r="DJ431" i="39" s="1"/>
  <c r="AM431" i="39"/>
  <c r="CW431" i="39" s="1"/>
  <c r="DH430" i="39"/>
  <c r="DG430" i="39"/>
  <c r="DE430" i="39"/>
  <c r="CZ430" i="39"/>
  <c r="CY430" i="39"/>
  <c r="CX430" i="39"/>
  <c r="DB430" i="39" s="1"/>
  <c r="CW430" i="39"/>
  <c r="CO430" i="39"/>
  <c r="AR430" i="39"/>
  <c r="AQ430" i="39"/>
  <c r="AN430" i="39"/>
  <c r="DJ430" i="39" s="1"/>
  <c r="AM430" i="39"/>
  <c r="DH429" i="39"/>
  <c r="DG429" i="39"/>
  <c r="DE429" i="39"/>
  <c r="CY429" i="39"/>
  <c r="CZ429" i="39" s="1"/>
  <c r="CX429" i="39"/>
  <c r="CO429" i="39"/>
  <c r="AR429" i="39"/>
  <c r="AQ429" i="39" s="1"/>
  <c r="AN429" i="39"/>
  <c r="DJ429" i="39" s="1"/>
  <c r="AM429" i="39"/>
  <c r="CW429" i="39" s="1"/>
  <c r="DH428" i="39"/>
  <c r="DG428" i="39"/>
  <c r="DE428" i="39"/>
  <c r="CY428" i="39"/>
  <c r="CZ428" i="39" s="1"/>
  <c r="CX428" i="39"/>
  <c r="CW428" i="39"/>
  <c r="CO428" i="39"/>
  <c r="AR428" i="39"/>
  <c r="AQ428" i="39" s="1"/>
  <c r="AN428" i="39"/>
  <c r="DJ428" i="39" s="1"/>
  <c r="AM428" i="39"/>
  <c r="DI427" i="39"/>
  <c r="DH427" i="39"/>
  <c r="DG427" i="39"/>
  <c r="DE427" i="39"/>
  <c r="CZ427" i="39"/>
  <c r="CY427" i="39"/>
  <c r="CX427" i="39"/>
  <c r="CO427" i="39"/>
  <c r="CF427" i="39"/>
  <c r="AR427" i="39"/>
  <c r="AQ427" i="39" s="1"/>
  <c r="AN427" i="39"/>
  <c r="DJ427" i="39" s="1"/>
  <c r="AM427" i="39"/>
  <c r="CW427" i="39" s="1"/>
  <c r="DH426" i="39"/>
  <c r="DG426" i="39"/>
  <c r="DE426" i="39"/>
  <c r="CZ426" i="39"/>
  <c r="CY426" i="39"/>
  <c r="CX426" i="39"/>
  <c r="CO426" i="39"/>
  <c r="AR426" i="39"/>
  <c r="AQ426" i="39" s="1"/>
  <c r="AN426" i="39"/>
  <c r="DJ426" i="39" s="1"/>
  <c r="AM426" i="39"/>
  <c r="CW426" i="39" s="1"/>
  <c r="DI425" i="39"/>
  <c r="DH425" i="39"/>
  <c r="DG425" i="39"/>
  <c r="DE425" i="39"/>
  <c r="CZ425" i="39"/>
  <c r="CY425" i="39"/>
  <c r="CX425" i="39"/>
  <c r="CO425" i="39"/>
  <c r="CF425" i="39"/>
  <c r="AR425" i="39"/>
  <c r="AQ425" i="39" s="1"/>
  <c r="AN425" i="39"/>
  <c r="DJ425" i="39" s="1"/>
  <c r="AM425" i="39"/>
  <c r="CW425" i="39" s="1"/>
  <c r="DH424" i="39"/>
  <c r="DG424" i="39"/>
  <c r="DE424" i="39"/>
  <c r="CZ424" i="39"/>
  <c r="CY424" i="39"/>
  <c r="CX424" i="39"/>
  <c r="CW424" i="39"/>
  <c r="CO424" i="39"/>
  <c r="AR424" i="39"/>
  <c r="AQ424" i="39" s="1"/>
  <c r="AN424" i="39"/>
  <c r="DJ424" i="39" s="1"/>
  <c r="AM424" i="39"/>
  <c r="DH423" i="39"/>
  <c r="DG423" i="39"/>
  <c r="DE423" i="39"/>
  <c r="CZ423" i="39"/>
  <c r="CY423" i="39"/>
  <c r="CX423" i="39"/>
  <c r="CO423" i="39"/>
  <c r="AR423" i="39"/>
  <c r="AQ423" i="39" s="1"/>
  <c r="AN423" i="39"/>
  <c r="DJ423" i="39" s="1"/>
  <c r="AM423" i="39"/>
  <c r="CW423" i="39" s="1"/>
  <c r="DH422" i="39"/>
  <c r="DG422" i="39"/>
  <c r="DE422" i="39"/>
  <c r="CZ422" i="39"/>
  <c r="CY422" i="39"/>
  <c r="CX422" i="39"/>
  <c r="DB422" i="39" s="1"/>
  <c r="CW422" i="39"/>
  <c r="CO422" i="39"/>
  <c r="AR422" i="39"/>
  <c r="AQ422" i="39"/>
  <c r="AN422" i="39"/>
  <c r="DJ422" i="39" s="1"/>
  <c r="AM422" i="39"/>
  <c r="DH421" i="39"/>
  <c r="DG421" i="39"/>
  <c r="DE421" i="39"/>
  <c r="CY421" i="39"/>
  <c r="CZ421" i="39" s="1"/>
  <c r="CX421" i="39"/>
  <c r="CO421" i="39"/>
  <c r="AR421" i="39"/>
  <c r="AQ421" i="39" s="1"/>
  <c r="AN421" i="39"/>
  <c r="DJ421" i="39" s="1"/>
  <c r="AM421" i="39"/>
  <c r="CW421" i="39" s="1"/>
  <c r="DH420" i="39"/>
  <c r="DG420" i="39"/>
  <c r="DE420" i="39"/>
  <c r="CY420" i="39"/>
  <c r="CZ420" i="39" s="1"/>
  <c r="CX420" i="39"/>
  <c r="CW420" i="39"/>
  <c r="CO420" i="39"/>
  <c r="AR420" i="39"/>
  <c r="AQ420" i="39" s="1"/>
  <c r="AN420" i="39"/>
  <c r="DJ420" i="39" s="1"/>
  <c r="AM420" i="39"/>
  <c r="DI419" i="39"/>
  <c r="DH419" i="39"/>
  <c r="DG419" i="39"/>
  <c r="DE419" i="39"/>
  <c r="CZ419" i="39"/>
  <c r="CY419" i="39"/>
  <c r="CX419" i="39"/>
  <c r="CO419" i="39"/>
  <c r="CF419" i="39"/>
  <c r="AR419" i="39"/>
  <c r="AQ419" i="39" s="1"/>
  <c r="AN419" i="39"/>
  <c r="DJ419" i="39" s="1"/>
  <c r="AM419" i="39"/>
  <c r="CW419" i="39" s="1"/>
  <c r="DH418" i="39"/>
  <c r="DG418" i="39"/>
  <c r="DE418" i="39"/>
  <c r="CZ418" i="39"/>
  <c r="CY418" i="39"/>
  <c r="CX418" i="39"/>
  <c r="CO418" i="39"/>
  <c r="AR418" i="39"/>
  <c r="AQ418" i="39" s="1"/>
  <c r="AN418" i="39"/>
  <c r="DJ418" i="39" s="1"/>
  <c r="AM418" i="39"/>
  <c r="CW418" i="39" s="1"/>
  <c r="DI417" i="39"/>
  <c r="DH417" i="39"/>
  <c r="DG417" i="39"/>
  <c r="DE417" i="39"/>
  <c r="CZ417" i="39"/>
  <c r="CY417" i="39"/>
  <c r="CX417" i="39"/>
  <c r="CO417" i="39"/>
  <c r="CF417" i="39"/>
  <c r="AR417" i="39"/>
  <c r="AQ417" i="39" s="1"/>
  <c r="AN417" i="39"/>
  <c r="DJ417" i="39" s="1"/>
  <c r="AM417" i="39"/>
  <c r="CW417" i="39" s="1"/>
  <c r="DH416" i="39"/>
  <c r="DG416" i="39"/>
  <c r="DE416" i="39"/>
  <c r="CZ416" i="39"/>
  <c r="CY416" i="39"/>
  <c r="CX416" i="39"/>
  <c r="CW416" i="39"/>
  <c r="CO416" i="39"/>
  <c r="AR416" i="39"/>
  <c r="AQ416" i="39" s="1"/>
  <c r="AN416" i="39"/>
  <c r="DJ416" i="39" s="1"/>
  <c r="AM416" i="39"/>
  <c r="DH415" i="39"/>
  <c r="DG415" i="39"/>
  <c r="DE415" i="39"/>
  <c r="CZ415" i="39"/>
  <c r="CY415" i="39"/>
  <c r="CX415" i="39"/>
  <c r="CO415" i="39"/>
  <c r="AR415" i="39"/>
  <c r="AQ415" i="39" s="1"/>
  <c r="AN415" i="39"/>
  <c r="DJ415" i="39" s="1"/>
  <c r="AM415" i="39"/>
  <c r="CW415" i="39" s="1"/>
  <c r="DH414" i="39"/>
  <c r="DG414" i="39"/>
  <c r="DE414" i="39"/>
  <c r="CZ414" i="39"/>
  <c r="CY414" i="39"/>
  <c r="CX414" i="39"/>
  <c r="DB414" i="39" s="1"/>
  <c r="CW414" i="39"/>
  <c r="CO414" i="39"/>
  <c r="AR414" i="39"/>
  <c r="AQ414" i="39"/>
  <c r="AN414" i="39"/>
  <c r="DJ414" i="39" s="1"/>
  <c r="AM414" i="39"/>
  <c r="DH413" i="39"/>
  <c r="DG413" i="39"/>
  <c r="DE413" i="39"/>
  <c r="CY413" i="39"/>
  <c r="CZ413" i="39" s="1"/>
  <c r="CX413" i="39"/>
  <c r="CO413" i="39"/>
  <c r="AR413" i="39"/>
  <c r="AQ413" i="39" s="1"/>
  <c r="AN413" i="39"/>
  <c r="DJ413" i="39" s="1"/>
  <c r="AM413" i="39"/>
  <c r="CW413" i="39" s="1"/>
  <c r="DH412" i="39"/>
  <c r="DG412" i="39"/>
  <c r="DE412" i="39"/>
  <c r="CY412" i="39"/>
  <c r="CZ412" i="39" s="1"/>
  <c r="CX412" i="39"/>
  <c r="CW412" i="39"/>
  <c r="CO412" i="39"/>
  <c r="AR412" i="39"/>
  <c r="AQ412" i="39" s="1"/>
  <c r="AN412" i="39"/>
  <c r="DJ412" i="39" s="1"/>
  <c r="AM412" i="39"/>
  <c r="DI411" i="39"/>
  <c r="DH411" i="39"/>
  <c r="DG411" i="39"/>
  <c r="DE411" i="39"/>
  <c r="CZ411" i="39"/>
  <c r="CY411" i="39"/>
  <c r="CX411" i="39"/>
  <c r="CO411" i="39"/>
  <c r="CF411" i="39"/>
  <c r="AR411" i="39"/>
  <c r="AQ411" i="39" s="1"/>
  <c r="AN411" i="39"/>
  <c r="DJ411" i="39" s="1"/>
  <c r="AM411" i="39"/>
  <c r="CW411" i="39" s="1"/>
  <c r="DH410" i="39"/>
  <c r="DG410" i="39"/>
  <c r="DE410" i="39"/>
  <c r="CZ410" i="39"/>
  <c r="CY410" i="39"/>
  <c r="CX410" i="39"/>
  <c r="CO410" i="39"/>
  <c r="AR410" i="39"/>
  <c r="AQ410" i="39" s="1"/>
  <c r="AN410" i="39"/>
  <c r="DJ410" i="39" s="1"/>
  <c r="AM410" i="39"/>
  <c r="CW410" i="39" s="1"/>
  <c r="DI409" i="39"/>
  <c r="DH409" i="39"/>
  <c r="DG409" i="39"/>
  <c r="DE409" i="39"/>
  <c r="CZ409" i="39"/>
  <c r="CY409" i="39"/>
  <c r="CX409" i="39"/>
  <c r="CO409" i="39"/>
  <c r="CF409" i="39"/>
  <c r="AR409" i="39"/>
  <c r="AQ409" i="39" s="1"/>
  <c r="AN409" i="39"/>
  <c r="DJ409" i="39" s="1"/>
  <c r="AM409" i="39"/>
  <c r="CW409" i="39" s="1"/>
  <c r="DH408" i="39"/>
  <c r="DG408" i="39"/>
  <c r="DE408" i="39"/>
  <c r="CZ408" i="39"/>
  <c r="CY408" i="39"/>
  <c r="CX408" i="39"/>
  <c r="CW408" i="39"/>
  <c r="CO408" i="39"/>
  <c r="AR408" i="39"/>
  <c r="AQ408" i="39" s="1"/>
  <c r="AN408" i="39"/>
  <c r="DJ408" i="39" s="1"/>
  <c r="AM408" i="39"/>
  <c r="DH407" i="39"/>
  <c r="DG407" i="39"/>
  <c r="DE407" i="39"/>
  <c r="CZ407" i="39"/>
  <c r="CY407" i="39"/>
  <c r="CX407" i="39"/>
  <c r="CO407" i="39"/>
  <c r="AR407" i="39"/>
  <c r="AQ407" i="39" s="1"/>
  <c r="AN407" i="39"/>
  <c r="DJ407" i="39" s="1"/>
  <c r="AM407" i="39"/>
  <c r="CW407" i="39" s="1"/>
  <c r="DH406" i="39"/>
  <c r="DG406" i="39"/>
  <c r="DE406" i="39"/>
  <c r="CZ406" i="39"/>
  <c r="CY406" i="39"/>
  <c r="CX406" i="39"/>
  <c r="DB406" i="39" s="1"/>
  <c r="CW406" i="39"/>
  <c r="CO406" i="39"/>
  <c r="AR406" i="39"/>
  <c r="AQ406" i="39"/>
  <c r="AN406" i="39"/>
  <c r="DJ406" i="39" s="1"/>
  <c r="AM406" i="39"/>
  <c r="DH405" i="39"/>
  <c r="DG405" i="39"/>
  <c r="DE405" i="39"/>
  <c r="CY405" i="39"/>
  <c r="CZ405" i="39" s="1"/>
  <c r="CX405" i="39"/>
  <c r="CO405" i="39"/>
  <c r="AR405" i="39"/>
  <c r="AQ405" i="39" s="1"/>
  <c r="AN405" i="39"/>
  <c r="DJ405" i="39" s="1"/>
  <c r="AM405" i="39"/>
  <c r="CW405" i="39" s="1"/>
  <c r="DH404" i="39"/>
  <c r="DG404" i="39"/>
  <c r="DE404" i="39"/>
  <c r="CY404" i="39"/>
  <c r="CZ404" i="39" s="1"/>
  <c r="CX404" i="39"/>
  <c r="CW404" i="39"/>
  <c r="CO404" i="39"/>
  <c r="AR404" i="39"/>
  <c r="AQ404" i="39" s="1"/>
  <c r="AN404" i="39"/>
  <c r="DJ404" i="39" s="1"/>
  <c r="AM404" i="39"/>
  <c r="DH403" i="39"/>
  <c r="DG403" i="39"/>
  <c r="DE403" i="39"/>
  <c r="CZ403" i="39"/>
  <c r="CY403" i="39"/>
  <c r="CX403" i="39"/>
  <c r="DB403" i="39" s="1"/>
  <c r="DC403" i="39" s="1"/>
  <c r="CO403" i="39"/>
  <c r="AR403" i="39"/>
  <c r="AQ403" i="39" s="1"/>
  <c r="AN403" i="39"/>
  <c r="CF403" i="39" s="1"/>
  <c r="AM403" i="39"/>
  <c r="CW403" i="39" s="1"/>
  <c r="DH402" i="39"/>
  <c r="DG402" i="39"/>
  <c r="DE402" i="39"/>
  <c r="CY402" i="39"/>
  <c r="CZ402" i="39" s="1"/>
  <c r="CX402" i="39"/>
  <c r="CO402" i="39"/>
  <c r="AR402" i="39"/>
  <c r="AQ402" i="39" s="1"/>
  <c r="AN402" i="39"/>
  <c r="DJ402" i="39" s="1"/>
  <c r="AM402" i="39"/>
  <c r="CW402" i="39" s="1"/>
  <c r="DH401" i="39"/>
  <c r="DG401" i="39"/>
  <c r="DE401" i="39"/>
  <c r="CY401" i="39"/>
  <c r="CZ401" i="39" s="1"/>
  <c r="CX401" i="39"/>
  <c r="DB401" i="39" s="1"/>
  <c r="CO401" i="39"/>
  <c r="AR401" i="39"/>
  <c r="AQ401" i="39" s="1"/>
  <c r="AN401" i="39"/>
  <c r="DI401" i="39" s="1"/>
  <c r="AM401" i="39"/>
  <c r="CW401" i="39" s="1"/>
  <c r="DH400" i="39"/>
  <c r="DG400" i="39"/>
  <c r="DE400" i="39"/>
  <c r="CZ400" i="39"/>
  <c r="CY400" i="39"/>
  <c r="CX400" i="39"/>
  <c r="DB400" i="39" s="1"/>
  <c r="CW400" i="39"/>
  <c r="CO400" i="39"/>
  <c r="AR400" i="39"/>
  <c r="AQ400" i="39"/>
  <c r="AN400" i="39"/>
  <c r="AM400" i="39"/>
  <c r="DH399" i="39"/>
  <c r="DG399" i="39"/>
  <c r="DE399" i="39"/>
  <c r="CY399" i="39"/>
  <c r="CZ399" i="39" s="1"/>
  <c r="CX399" i="39"/>
  <c r="DB399" i="39" s="1"/>
  <c r="DC399" i="39" s="1"/>
  <c r="CO399" i="39"/>
  <c r="AR399" i="39"/>
  <c r="AQ399" i="39" s="1"/>
  <c r="AN399" i="39"/>
  <c r="CF399" i="39" s="1"/>
  <c r="AM399" i="39"/>
  <c r="CW399" i="39" s="1"/>
  <c r="DH398" i="39"/>
  <c r="DG398" i="39"/>
  <c r="DE398" i="39"/>
  <c r="CZ398" i="39"/>
  <c r="CY398" i="39"/>
  <c r="CX398" i="39"/>
  <c r="DB398" i="39" s="1"/>
  <c r="CO398" i="39"/>
  <c r="AR398" i="39"/>
  <c r="AQ398" i="39" s="1"/>
  <c r="AN398" i="39"/>
  <c r="DJ398" i="39" s="1"/>
  <c r="AM398" i="39"/>
  <c r="CW398" i="39" s="1"/>
  <c r="DJ397" i="39"/>
  <c r="DH397" i="39"/>
  <c r="DG397" i="39"/>
  <c r="DE397" i="39"/>
  <c r="CY397" i="39"/>
  <c r="CZ397" i="39" s="1"/>
  <c r="CX397" i="39"/>
  <c r="CO397" i="39"/>
  <c r="CF397" i="39"/>
  <c r="AR397" i="39"/>
  <c r="AQ397" i="39" s="1"/>
  <c r="AN397" i="39"/>
  <c r="DI397" i="39" s="1"/>
  <c r="AM397" i="39"/>
  <c r="CW397" i="39" s="1"/>
  <c r="DH396" i="39"/>
  <c r="DG396" i="39"/>
  <c r="DE396" i="39"/>
  <c r="CZ396" i="39"/>
  <c r="CY396" i="39"/>
  <c r="CX396" i="39"/>
  <c r="CW396" i="39"/>
  <c r="CO396" i="39"/>
  <c r="AR396" i="39"/>
  <c r="AQ396" i="39" s="1"/>
  <c r="AN396" i="39"/>
  <c r="AM396" i="39"/>
  <c r="DH395" i="39"/>
  <c r="DG395" i="39"/>
  <c r="DE395" i="39"/>
  <c r="CZ395" i="39"/>
  <c r="CY395" i="39"/>
  <c r="CX395" i="39"/>
  <c r="DB395" i="39" s="1"/>
  <c r="DC395" i="39" s="1"/>
  <c r="CO395" i="39"/>
  <c r="AR395" i="39"/>
  <c r="AQ395" i="39" s="1"/>
  <c r="AN395" i="39"/>
  <c r="CF395" i="39" s="1"/>
  <c r="AM395" i="39"/>
  <c r="CW395" i="39" s="1"/>
  <c r="DJ394" i="39"/>
  <c r="DH394" i="39"/>
  <c r="DG394" i="39"/>
  <c r="DE394" i="39"/>
  <c r="CZ394" i="39"/>
  <c r="CY394" i="39"/>
  <c r="CX394" i="39"/>
  <c r="CO394" i="39"/>
  <c r="AR394" i="39"/>
  <c r="AQ394" i="39" s="1"/>
  <c r="AN394" i="39"/>
  <c r="AM394" i="39"/>
  <c r="CW394" i="39" s="1"/>
  <c r="DJ393" i="39"/>
  <c r="DH393" i="39"/>
  <c r="DG393" i="39"/>
  <c r="DE393" i="39"/>
  <c r="CY393" i="39"/>
  <c r="CZ393" i="39" s="1"/>
  <c r="CX393" i="39"/>
  <c r="CO393" i="39"/>
  <c r="CF393" i="39"/>
  <c r="AR393" i="39"/>
  <c r="AQ393" i="39" s="1"/>
  <c r="AN393" i="39"/>
  <c r="DI393" i="39" s="1"/>
  <c r="AM393" i="39"/>
  <c r="CW393" i="39" s="1"/>
  <c r="DH392" i="39"/>
  <c r="DG392" i="39"/>
  <c r="DE392" i="39"/>
  <c r="CZ392" i="39"/>
  <c r="CY392" i="39"/>
  <c r="CX392" i="39"/>
  <c r="CO392" i="39"/>
  <c r="AR392" i="39"/>
  <c r="AQ392" i="39" s="1"/>
  <c r="AN392" i="39"/>
  <c r="AM392" i="39"/>
  <c r="CW392" i="39" s="1"/>
  <c r="DH391" i="39"/>
  <c r="DG391" i="39"/>
  <c r="DE391" i="39"/>
  <c r="DB391" i="39"/>
  <c r="DC391" i="39" s="1"/>
  <c r="CZ391" i="39"/>
  <c r="CY391" i="39"/>
  <c r="CX391" i="39"/>
  <c r="CO391" i="39"/>
  <c r="AR391" i="39"/>
  <c r="AQ391" i="39" s="1"/>
  <c r="AN391" i="39"/>
  <c r="CF391" i="39" s="1"/>
  <c r="AM391" i="39"/>
  <c r="CW391" i="39" s="1"/>
  <c r="DJ390" i="39"/>
  <c r="DH390" i="39"/>
  <c r="DG390" i="39"/>
  <c r="DE390" i="39"/>
  <c r="CZ390" i="39"/>
  <c r="CY390" i="39"/>
  <c r="CX390" i="39"/>
  <c r="CO390" i="39"/>
  <c r="AR390" i="39"/>
  <c r="AQ390" i="39" s="1"/>
  <c r="AN390" i="39"/>
  <c r="AM390" i="39"/>
  <c r="CW390" i="39" s="1"/>
  <c r="DJ389" i="39"/>
  <c r="DH389" i="39"/>
  <c r="DG389" i="39"/>
  <c r="DE389" i="39"/>
  <c r="CY389" i="39"/>
  <c r="CZ389" i="39" s="1"/>
  <c r="CX389" i="39"/>
  <c r="CO389" i="39"/>
  <c r="AR389" i="39"/>
  <c r="AQ389" i="39" s="1"/>
  <c r="AN389" i="39"/>
  <c r="DI389" i="39" s="1"/>
  <c r="AM389" i="39"/>
  <c r="CW389" i="39" s="1"/>
  <c r="DH388" i="39"/>
  <c r="DG388" i="39"/>
  <c r="DE388" i="39"/>
  <c r="CY388" i="39"/>
  <c r="CZ388" i="39" s="1"/>
  <c r="CX388" i="39"/>
  <c r="CW388" i="39"/>
  <c r="CO388" i="39"/>
  <c r="AR388" i="39"/>
  <c r="AQ388" i="39" s="1"/>
  <c r="AN388" i="39"/>
  <c r="AM388" i="39"/>
  <c r="DH387" i="39"/>
  <c r="DG387" i="39"/>
  <c r="DE387" i="39"/>
  <c r="CZ387" i="39"/>
  <c r="CY387" i="39"/>
  <c r="CX387" i="39"/>
  <c r="DB387" i="39" s="1"/>
  <c r="DC387" i="39" s="1"/>
  <c r="CO387" i="39"/>
  <c r="AR387" i="39"/>
  <c r="AQ387" i="39" s="1"/>
  <c r="AN387" i="39"/>
  <c r="CF387" i="39" s="1"/>
  <c r="AM387" i="39"/>
  <c r="CW387" i="39" s="1"/>
  <c r="DH386" i="39"/>
  <c r="DG386" i="39"/>
  <c r="DE386" i="39"/>
  <c r="CY386" i="39"/>
  <c r="CZ386" i="39" s="1"/>
  <c r="CX386" i="39"/>
  <c r="CO386" i="39"/>
  <c r="AR386" i="39"/>
  <c r="AQ386" i="39" s="1"/>
  <c r="AN386" i="39"/>
  <c r="DJ386" i="39" s="1"/>
  <c r="AM386" i="39"/>
  <c r="CW386" i="39" s="1"/>
  <c r="DH385" i="39"/>
  <c r="DG385" i="39"/>
  <c r="DE385" i="39"/>
  <c r="CY385" i="39"/>
  <c r="CZ385" i="39" s="1"/>
  <c r="CX385" i="39"/>
  <c r="DB385" i="39" s="1"/>
  <c r="CO385" i="39"/>
  <c r="AR385" i="39"/>
  <c r="AQ385" i="39" s="1"/>
  <c r="AN385" i="39"/>
  <c r="DI385" i="39" s="1"/>
  <c r="AM385" i="39"/>
  <c r="CW385" i="39" s="1"/>
  <c r="DH384" i="39"/>
  <c r="DG384" i="39"/>
  <c r="DE384" i="39"/>
  <c r="CZ384" i="39"/>
  <c r="CY384" i="39"/>
  <c r="CX384" i="39"/>
  <c r="DB384" i="39" s="1"/>
  <c r="CW384" i="39"/>
  <c r="CO384" i="39"/>
  <c r="AR384" i="39"/>
  <c r="AQ384" i="39"/>
  <c r="AN384" i="39"/>
  <c r="AM384" i="39"/>
  <c r="DH383" i="39"/>
  <c r="DG383" i="39"/>
  <c r="DE383" i="39"/>
  <c r="CY383" i="39"/>
  <c r="CZ383" i="39" s="1"/>
  <c r="CX383" i="39"/>
  <c r="CO383" i="39"/>
  <c r="AR383" i="39"/>
  <c r="AQ383" i="39" s="1"/>
  <c r="AN383" i="39"/>
  <c r="CF383" i="39" s="1"/>
  <c r="AM383" i="39"/>
  <c r="CW383" i="39" s="1"/>
  <c r="DH382" i="39"/>
  <c r="DG382" i="39"/>
  <c r="DE382" i="39"/>
  <c r="CZ382" i="39"/>
  <c r="CY382" i="39"/>
  <c r="CX382" i="39"/>
  <c r="CO382" i="39"/>
  <c r="AR382" i="39"/>
  <c r="AQ382" i="39" s="1"/>
  <c r="AN382" i="39"/>
  <c r="AM382" i="39"/>
  <c r="CW382" i="39" s="1"/>
  <c r="DJ381" i="39"/>
  <c r="DH381" i="39"/>
  <c r="DG381" i="39"/>
  <c r="DE381" i="39"/>
  <c r="CY381" i="39"/>
  <c r="CZ381" i="39" s="1"/>
  <c r="CX381" i="39"/>
  <c r="CO381" i="39"/>
  <c r="CF381" i="39"/>
  <c r="AR381" i="39"/>
  <c r="AQ381" i="39" s="1"/>
  <c r="AN381" i="39"/>
  <c r="DI381" i="39" s="1"/>
  <c r="AM381" i="39"/>
  <c r="CW381" i="39" s="1"/>
  <c r="DH380" i="39"/>
  <c r="DG380" i="39"/>
  <c r="DE380" i="39"/>
  <c r="CZ380" i="39"/>
  <c r="CY380" i="39"/>
  <c r="CX380" i="39"/>
  <c r="CO380" i="39"/>
  <c r="AR380" i="39"/>
  <c r="AQ380" i="39" s="1"/>
  <c r="AN380" i="39"/>
  <c r="AM380" i="39"/>
  <c r="CW380" i="39" s="1"/>
  <c r="DH379" i="39"/>
  <c r="DG379" i="39"/>
  <c r="DE379" i="39"/>
  <c r="CY379" i="39"/>
  <c r="CZ379" i="39" s="1"/>
  <c r="CX379" i="39"/>
  <c r="CO379" i="39"/>
  <c r="AR379" i="39"/>
  <c r="AQ379" i="39" s="1"/>
  <c r="AN379" i="39"/>
  <c r="CF379" i="39" s="1"/>
  <c r="AM379" i="39"/>
  <c r="CW379" i="39" s="1"/>
  <c r="DH378" i="39"/>
  <c r="DG378" i="39"/>
  <c r="DE378" i="39"/>
  <c r="CZ378" i="39"/>
  <c r="CY378" i="39"/>
  <c r="CX378" i="39"/>
  <c r="CO378" i="39"/>
  <c r="AR378" i="39"/>
  <c r="AQ378" i="39" s="1"/>
  <c r="AN378" i="39"/>
  <c r="AM378" i="39"/>
  <c r="CW378" i="39" s="1"/>
  <c r="DJ377" i="39"/>
  <c r="DH377" i="39"/>
  <c r="DG377" i="39"/>
  <c r="DE377" i="39"/>
  <c r="CY377" i="39"/>
  <c r="CZ377" i="39" s="1"/>
  <c r="CX377" i="39"/>
  <c r="CO377" i="39"/>
  <c r="CF377" i="39"/>
  <c r="AR377" i="39"/>
  <c r="AQ377" i="39" s="1"/>
  <c r="AN377" i="39"/>
  <c r="DI377" i="39" s="1"/>
  <c r="AM377" i="39"/>
  <c r="CW377" i="39" s="1"/>
  <c r="DH376" i="39"/>
  <c r="DG376" i="39"/>
  <c r="DE376" i="39"/>
  <c r="CZ376" i="39"/>
  <c r="CY376" i="39"/>
  <c r="CX376" i="39"/>
  <c r="CO376" i="39"/>
  <c r="AR376" i="39"/>
  <c r="AQ376" i="39" s="1"/>
  <c r="AN376" i="39"/>
  <c r="AM376" i="39"/>
  <c r="CW376" i="39" s="1"/>
  <c r="DH375" i="39"/>
  <c r="DG375" i="39"/>
  <c r="DE375" i="39"/>
  <c r="CY375" i="39"/>
  <c r="CZ375" i="39" s="1"/>
  <c r="CX375" i="39"/>
  <c r="CO375" i="39"/>
  <c r="AR375" i="39"/>
  <c r="AQ375" i="39" s="1"/>
  <c r="AN375" i="39"/>
  <c r="CF375" i="39" s="1"/>
  <c r="AM375" i="39"/>
  <c r="CW375" i="39" s="1"/>
  <c r="DH374" i="39"/>
  <c r="DG374" i="39"/>
  <c r="DE374" i="39"/>
  <c r="CZ374" i="39"/>
  <c r="CY374" i="39"/>
  <c r="CX374" i="39"/>
  <c r="CO374" i="39"/>
  <c r="AR374" i="39"/>
  <c r="AQ374" i="39" s="1"/>
  <c r="AN374" i="39"/>
  <c r="AM374" i="39"/>
  <c r="CW374" i="39" s="1"/>
  <c r="DH373" i="39"/>
  <c r="DG373" i="39"/>
  <c r="DE373" i="39"/>
  <c r="CZ373" i="39"/>
  <c r="CY373" i="39"/>
  <c r="CX373" i="39"/>
  <c r="CO373" i="39"/>
  <c r="AR373" i="39"/>
  <c r="AQ373" i="39" s="1"/>
  <c r="AN373" i="39"/>
  <c r="DI373" i="39" s="1"/>
  <c r="AM373" i="39"/>
  <c r="CW373" i="39" s="1"/>
  <c r="DI372" i="39"/>
  <c r="DH372" i="39"/>
  <c r="DG372" i="39"/>
  <c r="DE372" i="39"/>
  <c r="CY372" i="39"/>
  <c r="CZ372" i="39" s="1"/>
  <c r="CX372" i="39"/>
  <c r="CO372" i="39"/>
  <c r="CF372" i="39"/>
  <c r="AR372" i="39"/>
  <c r="AQ372" i="39" s="1"/>
  <c r="AN372" i="39"/>
  <c r="DJ372" i="39" s="1"/>
  <c r="AM372" i="39"/>
  <c r="CW372" i="39" s="1"/>
  <c r="DH371" i="39"/>
  <c r="DG371" i="39"/>
  <c r="DE371" i="39"/>
  <c r="CY371" i="39"/>
  <c r="CZ371" i="39" s="1"/>
  <c r="CX371" i="39"/>
  <c r="CW371" i="39"/>
  <c r="CO371" i="39"/>
  <c r="AR371" i="39"/>
  <c r="AQ371" i="39" s="1"/>
  <c r="AN371" i="39"/>
  <c r="DI371" i="39" s="1"/>
  <c r="AM371" i="39"/>
  <c r="DI370" i="39"/>
  <c r="DH370" i="39"/>
  <c r="DG370" i="39"/>
  <c r="DE370" i="39"/>
  <c r="CY370" i="39"/>
  <c r="CZ370" i="39" s="1"/>
  <c r="CX370" i="39"/>
  <c r="CO370" i="39"/>
  <c r="AR370" i="39"/>
  <c r="AQ370" i="39" s="1"/>
  <c r="AN370" i="39"/>
  <c r="DJ370" i="39" s="1"/>
  <c r="AM370" i="39"/>
  <c r="CW370" i="39" s="1"/>
  <c r="DH369" i="39"/>
  <c r="DG369" i="39"/>
  <c r="DE369" i="39"/>
  <c r="CZ369" i="39"/>
  <c r="CY369" i="39"/>
  <c r="CX369" i="39"/>
  <c r="DB369" i="39" s="1"/>
  <c r="CW369" i="39"/>
  <c r="CO369" i="39"/>
  <c r="AR369" i="39"/>
  <c r="AQ369" i="39"/>
  <c r="AN369" i="39"/>
  <c r="DI369" i="39" s="1"/>
  <c r="AM369" i="39"/>
  <c r="DH368" i="39"/>
  <c r="DG368" i="39"/>
  <c r="DE368" i="39"/>
  <c r="CY368" i="39"/>
  <c r="CZ368" i="39" s="1"/>
  <c r="CX368" i="39"/>
  <c r="DB368" i="39" s="1"/>
  <c r="CO368" i="39"/>
  <c r="AR368" i="39"/>
  <c r="AQ368" i="39" s="1"/>
  <c r="AN368" i="39"/>
  <c r="DJ368" i="39" s="1"/>
  <c r="AM368" i="39"/>
  <c r="CW368" i="39" s="1"/>
  <c r="DH367" i="39"/>
  <c r="DG367" i="39"/>
  <c r="DE367" i="39"/>
  <c r="CZ367" i="39"/>
  <c r="CY367" i="39"/>
  <c r="CX367" i="39"/>
  <c r="CW367" i="39"/>
  <c r="CO367" i="39"/>
  <c r="AR367" i="39"/>
  <c r="AQ367" i="39" s="1"/>
  <c r="AN367" i="39"/>
  <c r="DI367" i="39" s="1"/>
  <c r="AM367" i="39"/>
  <c r="DI366" i="39"/>
  <c r="DH366" i="39"/>
  <c r="DG366" i="39"/>
  <c r="DE366" i="39"/>
  <c r="CY366" i="39"/>
  <c r="CZ366" i="39" s="1"/>
  <c r="CX366" i="39"/>
  <c r="CO366" i="39"/>
  <c r="CF366" i="39"/>
  <c r="AR366" i="39"/>
  <c r="AQ366" i="39" s="1"/>
  <c r="AN366" i="39"/>
  <c r="DJ366" i="39" s="1"/>
  <c r="AM366" i="39"/>
  <c r="CW366" i="39" s="1"/>
  <c r="DH365" i="39"/>
  <c r="DG365" i="39"/>
  <c r="DE365" i="39"/>
  <c r="CZ365" i="39"/>
  <c r="CY365" i="39"/>
  <c r="CX365" i="39"/>
  <c r="CO365" i="39"/>
  <c r="AR365" i="39"/>
  <c r="AQ365" i="39" s="1"/>
  <c r="AN365" i="39"/>
  <c r="DI365" i="39" s="1"/>
  <c r="AM365" i="39"/>
  <c r="CW365" i="39" s="1"/>
  <c r="DI364" i="39"/>
  <c r="DH364" i="39"/>
  <c r="DG364" i="39"/>
  <c r="DE364" i="39"/>
  <c r="CY364" i="39"/>
  <c r="CZ364" i="39" s="1"/>
  <c r="CX364" i="39"/>
  <c r="CO364" i="39"/>
  <c r="CF364" i="39"/>
  <c r="AR364" i="39"/>
  <c r="AQ364" i="39" s="1"/>
  <c r="AN364" i="39"/>
  <c r="DJ364" i="39" s="1"/>
  <c r="AM364" i="39"/>
  <c r="CW364" i="39" s="1"/>
  <c r="DH363" i="39"/>
  <c r="DG363" i="39"/>
  <c r="DE363" i="39"/>
  <c r="CY363" i="39"/>
  <c r="CZ363" i="39" s="1"/>
  <c r="CX363" i="39"/>
  <c r="CW363" i="39"/>
  <c r="CO363" i="39"/>
  <c r="AR363" i="39"/>
  <c r="AQ363" i="39" s="1"/>
  <c r="AN363" i="39"/>
  <c r="DI363" i="39" s="1"/>
  <c r="AM363" i="39"/>
  <c r="DI362" i="39"/>
  <c r="DH362" i="39"/>
  <c r="DG362" i="39"/>
  <c r="DE362" i="39"/>
  <c r="CY362" i="39"/>
  <c r="CZ362" i="39" s="1"/>
  <c r="CX362" i="39"/>
  <c r="CO362" i="39"/>
  <c r="AR362" i="39"/>
  <c r="AQ362" i="39" s="1"/>
  <c r="AN362" i="39"/>
  <c r="DJ362" i="39" s="1"/>
  <c r="AM362" i="39"/>
  <c r="CW362" i="39" s="1"/>
  <c r="DH361" i="39"/>
  <c r="DG361" i="39"/>
  <c r="DE361" i="39"/>
  <c r="CZ361" i="39"/>
  <c r="CY361" i="39"/>
  <c r="CX361" i="39"/>
  <c r="DB361" i="39" s="1"/>
  <c r="CW361" i="39"/>
  <c r="CO361" i="39"/>
  <c r="AR361" i="39"/>
  <c r="AQ361" i="39"/>
  <c r="AN361" i="39"/>
  <c r="DI361" i="39" s="1"/>
  <c r="AM361" i="39"/>
  <c r="DH360" i="39"/>
  <c r="DG360" i="39"/>
  <c r="DE360" i="39"/>
  <c r="CY360" i="39"/>
  <c r="CZ360" i="39" s="1"/>
  <c r="CX360" i="39"/>
  <c r="DB360" i="39" s="1"/>
  <c r="CO360" i="39"/>
  <c r="AR360" i="39"/>
  <c r="AQ360" i="39" s="1"/>
  <c r="AN360" i="39"/>
  <c r="DJ360" i="39" s="1"/>
  <c r="AM360" i="39"/>
  <c r="CW360" i="39" s="1"/>
  <c r="DH359" i="39"/>
  <c r="DG359" i="39"/>
  <c r="DE359" i="39"/>
  <c r="CZ359" i="39"/>
  <c r="CY359" i="39"/>
  <c r="CX359" i="39"/>
  <c r="CW359" i="39"/>
  <c r="CO359" i="39"/>
  <c r="AR359" i="39"/>
  <c r="AQ359" i="39" s="1"/>
  <c r="AN359" i="39"/>
  <c r="DI359" i="39" s="1"/>
  <c r="AM359" i="39"/>
  <c r="DI358" i="39"/>
  <c r="DH358" i="39"/>
  <c r="DG358" i="39"/>
  <c r="DE358" i="39"/>
  <c r="CY358" i="39"/>
  <c r="CZ358" i="39" s="1"/>
  <c r="CX358" i="39"/>
  <c r="CO358" i="39"/>
  <c r="CF358" i="39"/>
  <c r="AR358" i="39"/>
  <c r="AQ358" i="39" s="1"/>
  <c r="AN358" i="39"/>
  <c r="DJ358" i="39" s="1"/>
  <c r="AM358" i="39"/>
  <c r="CW358" i="39" s="1"/>
  <c r="DH357" i="39"/>
  <c r="DG357" i="39"/>
  <c r="DE357" i="39"/>
  <c r="CZ357" i="39"/>
  <c r="CY357" i="39"/>
  <c r="CX357" i="39"/>
  <c r="CO357" i="39"/>
  <c r="AR357" i="39"/>
  <c r="AQ357" i="39" s="1"/>
  <c r="AN357" i="39"/>
  <c r="DI357" i="39" s="1"/>
  <c r="AM357" i="39"/>
  <c r="CW357" i="39" s="1"/>
  <c r="DI356" i="39"/>
  <c r="DH356" i="39"/>
  <c r="DG356" i="39"/>
  <c r="DE356" i="39"/>
  <c r="CY356" i="39"/>
  <c r="CZ356" i="39" s="1"/>
  <c r="CX356" i="39"/>
  <c r="CO356" i="39"/>
  <c r="CF356" i="39"/>
  <c r="AR356" i="39"/>
  <c r="AQ356" i="39" s="1"/>
  <c r="AN356" i="39"/>
  <c r="DJ356" i="39" s="1"/>
  <c r="AM356" i="39"/>
  <c r="CW356" i="39" s="1"/>
  <c r="DH355" i="39"/>
  <c r="DG355" i="39"/>
  <c r="DE355" i="39"/>
  <c r="CY355" i="39"/>
  <c r="CZ355" i="39" s="1"/>
  <c r="CX355" i="39"/>
  <c r="CW355" i="39"/>
  <c r="CO355" i="39"/>
  <c r="AR355" i="39"/>
  <c r="AQ355" i="39" s="1"/>
  <c r="AN355" i="39"/>
  <c r="DI355" i="39" s="1"/>
  <c r="AM355" i="39"/>
  <c r="DI354" i="39"/>
  <c r="DH354" i="39"/>
  <c r="DG354" i="39"/>
  <c r="DE354" i="39"/>
  <c r="CY354" i="39"/>
  <c r="CZ354" i="39" s="1"/>
  <c r="CX354" i="39"/>
  <c r="CO354" i="39"/>
  <c r="AR354" i="39"/>
  <c r="AQ354" i="39" s="1"/>
  <c r="AN354" i="39"/>
  <c r="DJ354" i="39" s="1"/>
  <c r="AM354" i="39"/>
  <c r="CW354" i="39" s="1"/>
  <c r="DH353" i="39"/>
  <c r="DG353" i="39"/>
  <c r="DE353" i="39"/>
  <c r="CZ353" i="39"/>
  <c r="CY353" i="39"/>
  <c r="CX353" i="39"/>
  <c r="DB353" i="39" s="1"/>
  <c r="CW353" i="39"/>
  <c r="CO353" i="39"/>
  <c r="AR353" i="39"/>
  <c r="AQ353" i="39"/>
  <c r="AN353" i="39"/>
  <c r="DI353" i="39" s="1"/>
  <c r="AM353" i="39"/>
  <c r="DH352" i="39"/>
  <c r="DG352" i="39"/>
  <c r="DE352" i="39"/>
  <c r="CY352" i="39"/>
  <c r="CZ352" i="39" s="1"/>
  <c r="CX352" i="39"/>
  <c r="DB352" i="39" s="1"/>
  <c r="CO352" i="39"/>
  <c r="AR352" i="39"/>
  <c r="AQ352" i="39" s="1"/>
  <c r="AN352" i="39"/>
  <c r="DJ352" i="39" s="1"/>
  <c r="AM352" i="39"/>
  <c r="CW352" i="39" s="1"/>
  <c r="DH351" i="39"/>
  <c r="DG351" i="39"/>
  <c r="DE351" i="39"/>
  <c r="CZ351" i="39"/>
  <c r="CY351" i="39"/>
  <c r="CX351" i="39"/>
  <c r="CW351" i="39"/>
  <c r="CO351" i="39"/>
  <c r="AR351" i="39"/>
  <c r="AQ351" i="39" s="1"/>
  <c r="AN351" i="39"/>
  <c r="DI351" i="39" s="1"/>
  <c r="AM351" i="39"/>
  <c r="DI350" i="39"/>
  <c r="DH350" i="39"/>
  <c r="DG350" i="39"/>
  <c r="DE350" i="39"/>
  <c r="CY350" i="39"/>
  <c r="CZ350" i="39" s="1"/>
  <c r="CX350" i="39"/>
  <c r="CO350" i="39"/>
  <c r="CF350" i="39"/>
  <c r="AR350" i="39"/>
  <c r="AQ350" i="39" s="1"/>
  <c r="AN350" i="39"/>
  <c r="DJ350" i="39" s="1"/>
  <c r="AM350" i="39"/>
  <c r="CW350" i="39" s="1"/>
  <c r="DH349" i="39"/>
  <c r="DG349" i="39"/>
  <c r="DE349" i="39"/>
  <c r="CZ349" i="39"/>
  <c r="CY349" i="39"/>
  <c r="CX349" i="39"/>
  <c r="CO349" i="39"/>
  <c r="AR349" i="39"/>
  <c r="AQ349" i="39" s="1"/>
  <c r="AN349" i="39"/>
  <c r="DI349" i="39" s="1"/>
  <c r="AM349" i="39"/>
  <c r="CW349" i="39" s="1"/>
  <c r="DI348" i="39"/>
  <c r="DH348" i="39"/>
  <c r="DG348" i="39"/>
  <c r="DE348" i="39"/>
  <c r="CY348" i="39"/>
  <c r="CZ348" i="39" s="1"/>
  <c r="CX348" i="39"/>
  <c r="CO348" i="39"/>
  <c r="CF348" i="39"/>
  <c r="AR348" i="39"/>
  <c r="AQ348" i="39" s="1"/>
  <c r="AN348" i="39"/>
  <c r="DJ348" i="39" s="1"/>
  <c r="AM348" i="39"/>
  <c r="CW348" i="39" s="1"/>
  <c r="DH347" i="39"/>
  <c r="DG347" i="39"/>
  <c r="DE347" i="39"/>
  <c r="CY347" i="39"/>
  <c r="CZ347" i="39" s="1"/>
  <c r="CX347" i="39"/>
  <c r="CW347" i="39"/>
  <c r="CO347" i="39"/>
  <c r="AR347" i="39"/>
  <c r="AQ347" i="39" s="1"/>
  <c r="AN347" i="39"/>
  <c r="DI347" i="39" s="1"/>
  <c r="AM347" i="39"/>
  <c r="DI346" i="39"/>
  <c r="DH346" i="39"/>
  <c r="DG346" i="39"/>
  <c r="DE346" i="39"/>
  <c r="CY346" i="39"/>
  <c r="CZ346" i="39" s="1"/>
  <c r="CX346" i="39"/>
  <c r="CO346" i="39"/>
  <c r="AR346" i="39"/>
  <c r="AQ346" i="39" s="1"/>
  <c r="AN346" i="39"/>
  <c r="DJ346" i="39" s="1"/>
  <c r="AM346" i="39"/>
  <c r="CW346" i="39" s="1"/>
  <c r="DH345" i="39"/>
  <c r="DG345" i="39"/>
  <c r="DE345" i="39"/>
  <c r="CZ345" i="39"/>
  <c r="CY345" i="39"/>
  <c r="CX345" i="39"/>
  <c r="DB345" i="39" s="1"/>
  <c r="CW345" i="39"/>
  <c r="CO345" i="39"/>
  <c r="AR345" i="39"/>
  <c r="AQ345" i="39"/>
  <c r="AN345" i="39"/>
  <c r="DI345" i="39" s="1"/>
  <c r="AM345" i="39"/>
  <c r="DH344" i="39"/>
  <c r="DG344" i="39"/>
  <c r="DE344" i="39"/>
  <c r="CY344" i="39"/>
  <c r="CZ344" i="39" s="1"/>
  <c r="CX344" i="39"/>
  <c r="DB344" i="39" s="1"/>
  <c r="CO344" i="39"/>
  <c r="AR344" i="39"/>
  <c r="AQ344" i="39" s="1"/>
  <c r="AN344" i="39"/>
  <c r="AM344" i="39"/>
  <c r="CW344" i="39" s="1"/>
  <c r="DH343" i="39"/>
  <c r="DG343" i="39"/>
  <c r="DE343" i="39"/>
  <c r="CZ343" i="39"/>
  <c r="CY343" i="39"/>
  <c r="CX343" i="39"/>
  <c r="CW343" i="39"/>
  <c r="CO343" i="39"/>
  <c r="AR343" i="39"/>
  <c r="AQ343" i="39" s="1"/>
  <c r="AN343" i="39"/>
  <c r="DI343" i="39" s="1"/>
  <c r="AM343" i="39"/>
  <c r="DI342" i="39"/>
  <c r="DH342" i="39"/>
  <c r="DG342" i="39"/>
  <c r="DE342" i="39"/>
  <c r="CY342" i="39"/>
  <c r="CZ342" i="39" s="1"/>
  <c r="CX342" i="39"/>
  <c r="CO342" i="39"/>
  <c r="CF342" i="39"/>
  <c r="AR342" i="39"/>
  <c r="AQ342" i="39" s="1"/>
  <c r="AN342" i="39"/>
  <c r="DJ342" i="39" s="1"/>
  <c r="AM342" i="39"/>
  <c r="CW342" i="39" s="1"/>
  <c r="DH341" i="39"/>
  <c r="DG341" i="39"/>
  <c r="DE341" i="39"/>
  <c r="CZ341" i="39"/>
  <c r="CY341" i="39"/>
  <c r="CX341" i="39"/>
  <c r="CO341" i="39"/>
  <c r="AR341" i="39"/>
  <c r="AQ341" i="39" s="1"/>
  <c r="AN341" i="39"/>
  <c r="DI341" i="39" s="1"/>
  <c r="AM341" i="39"/>
  <c r="CW341" i="39" s="1"/>
  <c r="DI340" i="39"/>
  <c r="DH340" i="39"/>
  <c r="DG340" i="39"/>
  <c r="DE340" i="39"/>
  <c r="CY340" i="39"/>
  <c r="CZ340" i="39" s="1"/>
  <c r="CX340" i="39"/>
  <c r="CO340" i="39"/>
  <c r="CF340" i="39"/>
  <c r="AR340" i="39"/>
  <c r="AQ340" i="39" s="1"/>
  <c r="AN340" i="39"/>
  <c r="DJ340" i="39" s="1"/>
  <c r="AM340" i="39"/>
  <c r="CW340" i="39" s="1"/>
  <c r="DH339" i="39"/>
  <c r="DG339" i="39"/>
  <c r="DE339" i="39"/>
  <c r="CY339" i="39"/>
  <c r="CZ339" i="39" s="1"/>
  <c r="CX339" i="39"/>
  <c r="CW339" i="39"/>
  <c r="CO339" i="39"/>
  <c r="AR339" i="39"/>
  <c r="AQ339" i="39" s="1"/>
  <c r="AN339" i="39"/>
  <c r="DI339" i="39" s="1"/>
  <c r="AM339" i="39"/>
  <c r="DI338" i="39"/>
  <c r="DH338" i="39"/>
  <c r="DG338" i="39"/>
  <c r="DE338" i="39"/>
  <c r="CY338" i="39"/>
  <c r="CZ338" i="39" s="1"/>
  <c r="CX338" i="39"/>
  <c r="CO338" i="39"/>
  <c r="AR338" i="39"/>
  <c r="AQ338" i="39" s="1"/>
  <c r="AN338" i="39"/>
  <c r="DJ338" i="39" s="1"/>
  <c r="AM338" i="39"/>
  <c r="CW338" i="39" s="1"/>
  <c r="DH337" i="39"/>
  <c r="DG337" i="39"/>
  <c r="DE337" i="39"/>
  <c r="CZ337" i="39"/>
  <c r="CY337" i="39"/>
  <c r="CX337" i="39"/>
  <c r="DB337" i="39" s="1"/>
  <c r="CW337" i="39"/>
  <c r="CO337" i="39"/>
  <c r="AR337" i="39"/>
  <c r="AQ337" i="39"/>
  <c r="AN337" i="39"/>
  <c r="DI337" i="39" s="1"/>
  <c r="AM337" i="39"/>
  <c r="DH336" i="39"/>
  <c r="DG336" i="39"/>
  <c r="DE336" i="39"/>
  <c r="CY336" i="39"/>
  <c r="CZ336" i="39" s="1"/>
  <c r="CX336" i="39"/>
  <c r="DB336" i="39" s="1"/>
  <c r="CO336" i="39"/>
  <c r="AR336" i="39"/>
  <c r="AQ336" i="39" s="1"/>
  <c r="AN336" i="39"/>
  <c r="AM336" i="39"/>
  <c r="CW336" i="39" s="1"/>
  <c r="DH335" i="39"/>
  <c r="DG335" i="39"/>
  <c r="DE335" i="39"/>
  <c r="CZ335" i="39"/>
  <c r="CY335" i="39"/>
  <c r="CX335" i="39"/>
  <c r="CW335" i="39"/>
  <c r="CO335" i="39"/>
  <c r="AR335" i="39"/>
  <c r="AQ335" i="39" s="1"/>
  <c r="AN335" i="39"/>
  <c r="DI335" i="39" s="1"/>
  <c r="AM335" i="39"/>
  <c r="DI334" i="39"/>
  <c r="DH334" i="39"/>
  <c r="DG334" i="39"/>
  <c r="DE334" i="39"/>
  <c r="CY334" i="39"/>
  <c r="CZ334" i="39" s="1"/>
  <c r="CX334" i="39"/>
  <c r="CO334" i="39"/>
  <c r="CF334" i="39"/>
  <c r="AR334" i="39"/>
  <c r="AQ334" i="39" s="1"/>
  <c r="AN334" i="39"/>
  <c r="DJ334" i="39" s="1"/>
  <c r="AM334" i="39"/>
  <c r="CW334" i="39" s="1"/>
  <c r="DH333" i="39"/>
  <c r="DG333" i="39"/>
  <c r="DE333" i="39"/>
  <c r="CZ333" i="39"/>
  <c r="CY333" i="39"/>
  <c r="CX333" i="39"/>
  <c r="CO333" i="39"/>
  <c r="AR333" i="39"/>
  <c r="AQ333" i="39" s="1"/>
  <c r="AN333" i="39"/>
  <c r="DI333" i="39" s="1"/>
  <c r="AM333" i="39"/>
  <c r="CW333" i="39" s="1"/>
  <c r="DI332" i="39"/>
  <c r="DH332" i="39"/>
  <c r="DG332" i="39"/>
  <c r="DE332" i="39"/>
  <c r="CY332" i="39"/>
  <c r="CZ332" i="39" s="1"/>
  <c r="CX332" i="39"/>
  <c r="CO332" i="39"/>
  <c r="CF332" i="39"/>
  <c r="AR332" i="39"/>
  <c r="AQ332" i="39" s="1"/>
  <c r="AN332" i="39"/>
  <c r="DJ332" i="39" s="1"/>
  <c r="AM332" i="39"/>
  <c r="CW332" i="39" s="1"/>
  <c r="DH331" i="39"/>
  <c r="DG331" i="39"/>
  <c r="DE331" i="39"/>
  <c r="CY331" i="39"/>
  <c r="CZ331" i="39" s="1"/>
  <c r="CX331" i="39"/>
  <c r="CW331" i="39"/>
  <c r="CO331" i="39"/>
  <c r="AR331" i="39"/>
  <c r="AQ331" i="39" s="1"/>
  <c r="AN331" i="39"/>
  <c r="DI331" i="39" s="1"/>
  <c r="AM331" i="39"/>
  <c r="DI330" i="39"/>
  <c r="DH330" i="39"/>
  <c r="DG330" i="39"/>
  <c r="DE330" i="39"/>
  <c r="CY330" i="39"/>
  <c r="CZ330" i="39" s="1"/>
  <c r="CX330" i="39"/>
  <c r="CO330" i="39"/>
  <c r="AR330" i="39"/>
  <c r="AQ330" i="39" s="1"/>
  <c r="AN330" i="39"/>
  <c r="DJ330" i="39" s="1"/>
  <c r="AM330" i="39"/>
  <c r="CW330" i="39" s="1"/>
  <c r="DH329" i="39"/>
  <c r="DG329" i="39"/>
  <c r="DE329" i="39"/>
  <c r="CZ329" i="39"/>
  <c r="CY329" i="39"/>
  <c r="CX329" i="39"/>
  <c r="DB329" i="39" s="1"/>
  <c r="CW329" i="39"/>
  <c r="CO329" i="39"/>
  <c r="AR329" i="39"/>
  <c r="AQ329" i="39"/>
  <c r="AN329" i="39"/>
  <c r="DI329" i="39" s="1"/>
  <c r="AM329" i="39"/>
  <c r="DH328" i="39"/>
  <c r="DG328" i="39"/>
  <c r="DE328" i="39"/>
  <c r="CY328" i="39"/>
  <c r="CZ328" i="39" s="1"/>
  <c r="CX328" i="39"/>
  <c r="DB328" i="39" s="1"/>
  <c r="CO328" i="39"/>
  <c r="AR328" i="39"/>
  <c r="AQ328" i="39" s="1"/>
  <c r="AN328" i="39"/>
  <c r="AM328" i="39"/>
  <c r="CW328" i="39" s="1"/>
  <c r="DH327" i="39"/>
  <c r="DG327" i="39"/>
  <c r="DE327" i="39"/>
  <c r="CZ327" i="39"/>
  <c r="CY327" i="39"/>
  <c r="CX327" i="39"/>
  <c r="CW327" i="39"/>
  <c r="CO327" i="39"/>
  <c r="AR327" i="39"/>
  <c r="AQ327" i="39" s="1"/>
  <c r="AN327" i="39"/>
  <c r="DI327" i="39" s="1"/>
  <c r="AM327" i="39"/>
  <c r="DI326" i="39"/>
  <c r="DH326" i="39"/>
  <c r="DG326" i="39"/>
  <c r="DE326" i="39"/>
  <c r="CY326" i="39"/>
  <c r="CZ326" i="39" s="1"/>
  <c r="CX326" i="39"/>
  <c r="CO326" i="39"/>
  <c r="CF326" i="39"/>
  <c r="AR326" i="39"/>
  <c r="AQ326" i="39" s="1"/>
  <c r="AN326" i="39"/>
  <c r="DJ326" i="39" s="1"/>
  <c r="AM326" i="39"/>
  <c r="CW326" i="39" s="1"/>
  <c r="DH325" i="39"/>
  <c r="DG325" i="39"/>
  <c r="DE325" i="39"/>
  <c r="CZ325" i="39"/>
  <c r="CY325" i="39"/>
  <c r="CX325" i="39"/>
  <c r="CO325" i="39"/>
  <c r="AR325" i="39"/>
  <c r="AQ325" i="39" s="1"/>
  <c r="AN325" i="39"/>
  <c r="DI325" i="39" s="1"/>
  <c r="AM325" i="39"/>
  <c r="CW325" i="39" s="1"/>
  <c r="DI324" i="39"/>
  <c r="DH324" i="39"/>
  <c r="DG324" i="39"/>
  <c r="DE324" i="39"/>
  <c r="CY324" i="39"/>
  <c r="CZ324" i="39" s="1"/>
  <c r="CX324" i="39"/>
  <c r="CO324" i="39"/>
  <c r="CF324" i="39"/>
  <c r="AR324" i="39"/>
  <c r="AQ324" i="39" s="1"/>
  <c r="AN324" i="39"/>
  <c r="DJ324" i="39" s="1"/>
  <c r="AM324" i="39"/>
  <c r="CW324" i="39" s="1"/>
  <c r="DH323" i="39"/>
  <c r="DG323" i="39"/>
  <c r="DE323" i="39"/>
  <c r="CY323" i="39"/>
  <c r="CZ323" i="39" s="1"/>
  <c r="CX323" i="39"/>
  <c r="CW323" i="39"/>
  <c r="CO323" i="39"/>
  <c r="AR323" i="39"/>
  <c r="AQ323" i="39" s="1"/>
  <c r="AN323" i="39"/>
  <c r="DI323" i="39" s="1"/>
  <c r="AM323" i="39"/>
  <c r="DI322" i="39"/>
  <c r="DH322" i="39"/>
  <c r="DG322" i="39"/>
  <c r="DE322" i="39"/>
  <c r="CY322" i="39"/>
  <c r="CZ322" i="39" s="1"/>
  <c r="CX322" i="39"/>
  <c r="CO322" i="39"/>
  <c r="AR322" i="39"/>
  <c r="AQ322" i="39" s="1"/>
  <c r="AN322" i="39"/>
  <c r="DJ322" i="39" s="1"/>
  <c r="AM322" i="39"/>
  <c r="CW322" i="39" s="1"/>
  <c r="DH321" i="39"/>
  <c r="DG321" i="39"/>
  <c r="DE321" i="39"/>
  <c r="CZ321" i="39"/>
  <c r="CY321" i="39"/>
  <c r="CX321" i="39"/>
  <c r="DB321" i="39" s="1"/>
  <c r="CW321" i="39"/>
  <c r="CO321" i="39"/>
  <c r="AR321" i="39"/>
  <c r="AQ321" i="39"/>
  <c r="AN321" i="39"/>
  <c r="DI321" i="39" s="1"/>
  <c r="AM321" i="39"/>
  <c r="DH320" i="39"/>
  <c r="DG320" i="39"/>
  <c r="DE320" i="39"/>
  <c r="CY320" i="39"/>
  <c r="CZ320" i="39" s="1"/>
  <c r="CX320" i="39"/>
  <c r="DB320" i="39" s="1"/>
  <c r="CO320" i="39"/>
  <c r="AR320" i="39"/>
  <c r="AQ320" i="39" s="1"/>
  <c r="AN320" i="39"/>
  <c r="AM320" i="39"/>
  <c r="CW320" i="39" s="1"/>
  <c r="DH319" i="39"/>
  <c r="DG319" i="39"/>
  <c r="DE319" i="39"/>
  <c r="CZ319" i="39"/>
  <c r="CY319" i="39"/>
  <c r="CX319" i="39"/>
  <c r="CW319" i="39"/>
  <c r="CO319" i="39"/>
  <c r="AR319" i="39"/>
  <c r="AQ319" i="39" s="1"/>
  <c r="AN319" i="39"/>
  <c r="DI319" i="39" s="1"/>
  <c r="AM319" i="39"/>
  <c r="DI318" i="39"/>
  <c r="DH318" i="39"/>
  <c r="DG318" i="39"/>
  <c r="DE318" i="39"/>
  <c r="CY318" i="39"/>
  <c r="CZ318" i="39" s="1"/>
  <c r="CX318" i="39"/>
  <c r="CO318" i="39"/>
  <c r="CF318" i="39"/>
  <c r="AR318" i="39"/>
  <c r="AQ318" i="39" s="1"/>
  <c r="AN318" i="39"/>
  <c r="DJ318" i="39" s="1"/>
  <c r="AM318" i="39"/>
  <c r="CW318" i="39" s="1"/>
  <c r="DH317" i="39"/>
  <c r="DG317" i="39"/>
  <c r="DE317" i="39"/>
  <c r="CZ317" i="39"/>
  <c r="CY317" i="39"/>
  <c r="CX317" i="39"/>
  <c r="CO317" i="39"/>
  <c r="AR317" i="39"/>
  <c r="AQ317" i="39" s="1"/>
  <c r="AN317" i="39"/>
  <c r="DI317" i="39" s="1"/>
  <c r="AM317" i="39"/>
  <c r="CW317" i="39" s="1"/>
  <c r="DI316" i="39"/>
  <c r="DH316" i="39"/>
  <c r="DG316" i="39"/>
  <c r="DE316" i="39"/>
  <c r="CY316" i="39"/>
  <c r="CZ316" i="39" s="1"/>
  <c r="CX316" i="39"/>
  <c r="CO316" i="39"/>
  <c r="CF316" i="39"/>
  <c r="AR316" i="39"/>
  <c r="AQ316" i="39" s="1"/>
  <c r="AN316" i="39"/>
  <c r="DJ316" i="39" s="1"/>
  <c r="AM316" i="39"/>
  <c r="CW316" i="39" s="1"/>
  <c r="DH315" i="39"/>
  <c r="DG315" i="39"/>
  <c r="DE315" i="39"/>
  <c r="CY315" i="39"/>
  <c r="CZ315" i="39" s="1"/>
  <c r="CX315" i="39"/>
  <c r="CW315" i="39"/>
  <c r="CO315" i="39"/>
  <c r="AR315" i="39"/>
  <c r="AQ315" i="39" s="1"/>
  <c r="AN315" i="39"/>
  <c r="DI315" i="39" s="1"/>
  <c r="AM315" i="39"/>
  <c r="DI314" i="39"/>
  <c r="DH314" i="39"/>
  <c r="DG314" i="39"/>
  <c r="DE314" i="39"/>
  <c r="CY314" i="39"/>
  <c r="CZ314" i="39" s="1"/>
  <c r="CX314" i="39"/>
  <c r="CO314" i="39"/>
  <c r="AR314" i="39"/>
  <c r="AQ314" i="39" s="1"/>
  <c r="AN314" i="39"/>
  <c r="DJ314" i="39" s="1"/>
  <c r="AM314" i="39"/>
  <c r="CW314" i="39" s="1"/>
  <c r="DH313" i="39"/>
  <c r="DG313" i="39"/>
  <c r="DE313" i="39"/>
  <c r="CZ313" i="39"/>
  <c r="CY313" i="39"/>
  <c r="CX313" i="39"/>
  <c r="DB313" i="39" s="1"/>
  <c r="CW313" i="39"/>
  <c r="CO313" i="39"/>
  <c r="AR313" i="39"/>
  <c r="AQ313" i="39"/>
  <c r="AN313" i="39"/>
  <c r="DI313" i="39" s="1"/>
  <c r="AM313" i="39"/>
  <c r="DH312" i="39"/>
  <c r="DG312" i="39"/>
  <c r="DE312" i="39"/>
  <c r="CY312" i="39"/>
  <c r="CZ312" i="39" s="1"/>
  <c r="CX312" i="39"/>
  <c r="DB312" i="39" s="1"/>
  <c r="CO312" i="39"/>
  <c r="AR312" i="39"/>
  <c r="AQ312" i="39" s="1"/>
  <c r="AN312" i="39"/>
  <c r="AM312" i="39"/>
  <c r="CW312" i="39" s="1"/>
  <c r="DH311" i="39"/>
  <c r="DG311" i="39"/>
  <c r="DE311" i="39"/>
  <c r="CZ311" i="39"/>
  <c r="CY311" i="39"/>
  <c r="CX311" i="39"/>
  <c r="CW311" i="39"/>
  <c r="CO311" i="39"/>
  <c r="AR311" i="39"/>
  <c r="AQ311" i="39" s="1"/>
  <c r="AN311" i="39"/>
  <c r="DI311" i="39" s="1"/>
  <c r="AM311" i="39"/>
  <c r="DI310" i="39"/>
  <c r="DH310" i="39"/>
  <c r="DG310" i="39"/>
  <c r="DE310" i="39"/>
  <c r="CY310" i="39"/>
  <c r="CZ310" i="39" s="1"/>
  <c r="CX310" i="39"/>
  <c r="CO310" i="39"/>
  <c r="CF310" i="39"/>
  <c r="AR310" i="39"/>
  <c r="AQ310" i="39" s="1"/>
  <c r="AN310" i="39"/>
  <c r="DJ310" i="39" s="1"/>
  <c r="AM310" i="39"/>
  <c r="CW310" i="39" s="1"/>
  <c r="DH309" i="39"/>
  <c r="DG309" i="39"/>
  <c r="DE309" i="39"/>
  <c r="CZ309" i="39"/>
  <c r="CY309" i="39"/>
  <c r="CX309" i="39"/>
  <c r="CO309" i="39"/>
  <c r="AR309" i="39"/>
  <c r="AQ309" i="39" s="1"/>
  <c r="AN309" i="39"/>
  <c r="DI309" i="39" s="1"/>
  <c r="AM309" i="39"/>
  <c r="CW309" i="39" s="1"/>
  <c r="DI308" i="39"/>
  <c r="DH308" i="39"/>
  <c r="DG308" i="39"/>
  <c r="DE308" i="39"/>
  <c r="CY308" i="39"/>
  <c r="CZ308" i="39" s="1"/>
  <c r="CX308" i="39"/>
  <c r="CO308" i="39"/>
  <c r="CF308" i="39"/>
  <c r="AR308" i="39"/>
  <c r="AQ308" i="39" s="1"/>
  <c r="AN308" i="39"/>
  <c r="DJ308" i="39" s="1"/>
  <c r="AM308" i="39"/>
  <c r="CW308" i="39" s="1"/>
  <c r="DH307" i="39"/>
  <c r="DG307" i="39"/>
  <c r="DE307" i="39"/>
  <c r="CY307" i="39"/>
  <c r="CZ307" i="39" s="1"/>
  <c r="CX307" i="39"/>
  <c r="CW307" i="39"/>
  <c r="CO307" i="39"/>
  <c r="AR307" i="39"/>
  <c r="AQ307" i="39" s="1"/>
  <c r="AN307" i="39"/>
  <c r="DI307" i="39" s="1"/>
  <c r="AM307" i="39"/>
  <c r="DI306" i="39"/>
  <c r="DH306" i="39"/>
  <c r="DG306" i="39"/>
  <c r="DE306" i="39"/>
  <c r="CY306" i="39"/>
  <c r="CZ306" i="39" s="1"/>
  <c r="CX306" i="39"/>
  <c r="CO306" i="39"/>
  <c r="AR306" i="39"/>
  <c r="AQ306" i="39" s="1"/>
  <c r="AN306" i="39"/>
  <c r="DJ306" i="39" s="1"/>
  <c r="AM306" i="39"/>
  <c r="CW306" i="39" s="1"/>
  <c r="DH305" i="39"/>
  <c r="DG305" i="39"/>
  <c r="DE305" i="39"/>
  <c r="CZ305" i="39"/>
  <c r="CY305" i="39"/>
  <c r="CX305" i="39"/>
  <c r="DB305" i="39" s="1"/>
  <c r="CW305" i="39"/>
  <c r="CO305" i="39"/>
  <c r="AR305" i="39"/>
  <c r="AQ305" i="39"/>
  <c r="AN305" i="39"/>
  <c r="DI305" i="39" s="1"/>
  <c r="AM305" i="39"/>
  <c r="DH304" i="39"/>
  <c r="DG304" i="39"/>
  <c r="DE304" i="39"/>
  <c r="CY304" i="39"/>
  <c r="CZ304" i="39" s="1"/>
  <c r="CX304" i="39"/>
  <c r="DB304" i="39" s="1"/>
  <c r="CO304" i="39"/>
  <c r="AR304" i="39"/>
  <c r="AQ304" i="39" s="1"/>
  <c r="AN304" i="39"/>
  <c r="AM304" i="39"/>
  <c r="CW304" i="39" s="1"/>
  <c r="DH303" i="39"/>
  <c r="DG303" i="39"/>
  <c r="DE303" i="39"/>
  <c r="CZ303" i="39"/>
  <c r="CY303" i="39"/>
  <c r="CX303" i="39"/>
  <c r="CW303" i="39"/>
  <c r="CO303" i="39"/>
  <c r="AR303" i="39"/>
  <c r="AQ303" i="39" s="1"/>
  <c r="AN303" i="39"/>
  <c r="DI303" i="39" s="1"/>
  <c r="AM303" i="39"/>
  <c r="DI302" i="39"/>
  <c r="DH302" i="39"/>
  <c r="DG302" i="39"/>
  <c r="DE302" i="39"/>
  <c r="CY302" i="39"/>
  <c r="CZ302" i="39" s="1"/>
  <c r="CX302" i="39"/>
  <c r="CO302" i="39"/>
  <c r="CF302" i="39"/>
  <c r="AR302" i="39"/>
  <c r="AQ302" i="39" s="1"/>
  <c r="AN302" i="39"/>
  <c r="DJ302" i="39" s="1"/>
  <c r="AM302" i="39"/>
  <c r="CW302" i="39" s="1"/>
  <c r="DH301" i="39"/>
  <c r="DG301" i="39"/>
  <c r="DE301" i="39"/>
  <c r="CZ301" i="39"/>
  <c r="CY301" i="39"/>
  <c r="CX301" i="39"/>
  <c r="CO301" i="39"/>
  <c r="AR301" i="39"/>
  <c r="AQ301" i="39" s="1"/>
  <c r="AN301" i="39"/>
  <c r="DI301" i="39" s="1"/>
  <c r="AM301" i="39"/>
  <c r="CW301" i="39" s="1"/>
  <c r="DI300" i="39"/>
  <c r="DH300" i="39"/>
  <c r="DG300" i="39"/>
  <c r="DE300" i="39"/>
  <c r="CY300" i="39"/>
  <c r="CZ300" i="39" s="1"/>
  <c r="CX300" i="39"/>
  <c r="CO300" i="39"/>
  <c r="CF300" i="39"/>
  <c r="AR300" i="39"/>
  <c r="AQ300" i="39" s="1"/>
  <c r="AN300" i="39"/>
  <c r="DJ300" i="39" s="1"/>
  <c r="AM300" i="39"/>
  <c r="CW300" i="39" s="1"/>
  <c r="DH299" i="39"/>
  <c r="DG299" i="39"/>
  <c r="DE299" i="39"/>
  <c r="CY299" i="39"/>
  <c r="CZ299" i="39" s="1"/>
  <c r="CX299" i="39"/>
  <c r="CW299" i="39"/>
  <c r="CO299" i="39"/>
  <c r="AR299" i="39"/>
  <c r="AQ299" i="39" s="1"/>
  <c r="AN299" i="39"/>
  <c r="DI299" i="39" s="1"/>
  <c r="AM299" i="39"/>
  <c r="DI298" i="39"/>
  <c r="DH298" i="39"/>
  <c r="DG298" i="39"/>
  <c r="DE298" i="39"/>
  <c r="CY298" i="39"/>
  <c r="CZ298" i="39" s="1"/>
  <c r="CX298" i="39"/>
  <c r="CO298" i="39"/>
  <c r="AR298" i="39"/>
  <c r="AQ298" i="39" s="1"/>
  <c r="AN298" i="39"/>
  <c r="DJ298" i="39" s="1"/>
  <c r="AM298" i="39"/>
  <c r="CW298" i="39" s="1"/>
  <c r="DH297" i="39"/>
  <c r="DG297" i="39"/>
  <c r="DE297" i="39"/>
  <c r="CZ297" i="39"/>
  <c r="CY297" i="39"/>
  <c r="CX297" i="39"/>
  <c r="DB297" i="39" s="1"/>
  <c r="CW297" i="39"/>
  <c r="CO297" i="39"/>
  <c r="AR297" i="39"/>
  <c r="AQ297" i="39"/>
  <c r="AN297" i="39"/>
  <c r="DI297" i="39" s="1"/>
  <c r="AM297" i="39"/>
  <c r="DH296" i="39"/>
  <c r="DG296" i="39"/>
  <c r="DE296" i="39"/>
  <c r="CY296" i="39"/>
  <c r="CZ296" i="39" s="1"/>
  <c r="CX296" i="39"/>
  <c r="DB296" i="39" s="1"/>
  <c r="CO296" i="39"/>
  <c r="AR296" i="39"/>
  <c r="AQ296" i="39" s="1"/>
  <c r="AN296" i="39"/>
  <c r="AM296" i="39"/>
  <c r="CW296" i="39" s="1"/>
  <c r="DH295" i="39"/>
  <c r="DG295" i="39"/>
  <c r="DE295" i="39"/>
  <c r="CZ295" i="39"/>
  <c r="CY295" i="39"/>
  <c r="CX295" i="39"/>
  <c r="CW295" i="39"/>
  <c r="CO295" i="39"/>
  <c r="AR295" i="39"/>
  <c r="AQ295" i="39" s="1"/>
  <c r="AN295" i="39"/>
  <c r="DI295" i="39" s="1"/>
  <c r="AM295" i="39"/>
  <c r="DI294" i="39"/>
  <c r="DH294" i="39"/>
  <c r="DG294" i="39"/>
  <c r="DE294" i="39"/>
  <c r="CY294" i="39"/>
  <c r="CZ294" i="39" s="1"/>
  <c r="CX294" i="39"/>
  <c r="CO294" i="39"/>
  <c r="CF294" i="39"/>
  <c r="AR294" i="39"/>
  <c r="AQ294" i="39" s="1"/>
  <c r="AN294" i="39"/>
  <c r="DJ294" i="39" s="1"/>
  <c r="AM294" i="39"/>
  <c r="CW294" i="39" s="1"/>
  <c r="DH293" i="39"/>
  <c r="DG293" i="39"/>
  <c r="DE293" i="39"/>
  <c r="CZ293" i="39"/>
  <c r="CY293" i="39"/>
  <c r="CX293" i="39"/>
  <c r="CO293" i="39"/>
  <c r="AR293" i="39"/>
  <c r="AQ293" i="39" s="1"/>
  <c r="AN293" i="39"/>
  <c r="DI293" i="39" s="1"/>
  <c r="AM293" i="39"/>
  <c r="CW293" i="39" s="1"/>
  <c r="DI292" i="39"/>
  <c r="DH292" i="39"/>
  <c r="DG292" i="39"/>
  <c r="DE292" i="39"/>
  <c r="CY292" i="39"/>
  <c r="CZ292" i="39" s="1"/>
  <c r="CX292" i="39"/>
  <c r="CO292" i="39"/>
  <c r="CF292" i="39"/>
  <c r="AR292" i="39"/>
  <c r="AQ292" i="39" s="1"/>
  <c r="AN292" i="39"/>
  <c r="DJ292" i="39" s="1"/>
  <c r="AM292" i="39"/>
  <c r="CW292" i="39" s="1"/>
  <c r="DH291" i="39"/>
  <c r="DG291" i="39"/>
  <c r="DE291" i="39"/>
  <c r="CY291" i="39"/>
  <c r="CZ291" i="39" s="1"/>
  <c r="CX291" i="39"/>
  <c r="CW291" i="39"/>
  <c r="CO291" i="39"/>
  <c r="AR291" i="39"/>
  <c r="AQ291" i="39" s="1"/>
  <c r="AN291" i="39"/>
  <c r="DI291" i="39" s="1"/>
  <c r="AM291" i="39"/>
  <c r="DI290" i="39"/>
  <c r="DH290" i="39"/>
  <c r="DG290" i="39"/>
  <c r="DE290" i="39"/>
  <c r="CY290" i="39"/>
  <c r="CZ290" i="39" s="1"/>
  <c r="CX290" i="39"/>
  <c r="CO290" i="39"/>
  <c r="AR290" i="39"/>
  <c r="AQ290" i="39" s="1"/>
  <c r="AN290" i="39"/>
  <c r="DJ290" i="39" s="1"/>
  <c r="AM290" i="39"/>
  <c r="CW290" i="39" s="1"/>
  <c r="DH289" i="39"/>
  <c r="DG289" i="39"/>
  <c r="DE289" i="39"/>
  <c r="CZ289" i="39"/>
  <c r="CY289" i="39"/>
  <c r="CX289" i="39"/>
  <c r="DB289" i="39" s="1"/>
  <c r="CW289" i="39"/>
  <c r="CO289" i="39"/>
  <c r="AR289" i="39"/>
  <c r="AQ289" i="39"/>
  <c r="AN289" i="39"/>
  <c r="DI289" i="39" s="1"/>
  <c r="AM289" i="39"/>
  <c r="DH288" i="39"/>
  <c r="DG288" i="39"/>
  <c r="DE288" i="39"/>
  <c r="CY288" i="39"/>
  <c r="CZ288" i="39" s="1"/>
  <c r="CX288" i="39"/>
  <c r="DB288" i="39" s="1"/>
  <c r="CO288" i="39"/>
  <c r="AR288" i="39"/>
  <c r="AQ288" i="39" s="1"/>
  <c r="AN288" i="39"/>
  <c r="AM288" i="39"/>
  <c r="CW288" i="39" s="1"/>
  <c r="DH287" i="39"/>
  <c r="DG287" i="39"/>
  <c r="DE287" i="39"/>
  <c r="CZ287" i="39"/>
  <c r="CY287" i="39"/>
  <c r="CX287" i="39"/>
  <c r="CW287" i="39"/>
  <c r="CO287" i="39"/>
  <c r="AR287" i="39"/>
  <c r="AQ287" i="39" s="1"/>
  <c r="AN287" i="39"/>
  <c r="DI287" i="39" s="1"/>
  <c r="AM287" i="39"/>
  <c r="DI286" i="39"/>
  <c r="DH286" i="39"/>
  <c r="DG286" i="39"/>
  <c r="DE286" i="39"/>
  <c r="CY286" i="39"/>
  <c r="CZ286" i="39" s="1"/>
  <c r="CX286" i="39"/>
  <c r="CO286" i="39"/>
  <c r="CF286" i="39"/>
  <c r="AR286" i="39"/>
  <c r="AQ286" i="39" s="1"/>
  <c r="AN286" i="39"/>
  <c r="DJ286" i="39" s="1"/>
  <c r="AM286" i="39"/>
  <c r="CW286" i="39" s="1"/>
  <c r="DH285" i="39"/>
  <c r="DG285" i="39"/>
  <c r="DE285" i="39"/>
  <c r="CZ285" i="39"/>
  <c r="CY285" i="39"/>
  <c r="CX285" i="39"/>
  <c r="CO285" i="39"/>
  <c r="AR285" i="39"/>
  <c r="AQ285" i="39" s="1"/>
  <c r="AN285" i="39"/>
  <c r="DI285" i="39" s="1"/>
  <c r="AM285" i="39"/>
  <c r="CW285" i="39" s="1"/>
  <c r="DI284" i="39"/>
  <c r="DH284" i="39"/>
  <c r="DG284" i="39"/>
  <c r="DE284" i="39"/>
  <c r="CY284" i="39"/>
  <c r="CZ284" i="39" s="1"/>
  <c r="CX284" i="39"/>
  <c r="CO284" i="39"/>
  <c r="CF284" i="39"/>
  <c r="AR284" i="39"/>
  <c r="AQ284" i="39" s="1"/>
  <c r="AN284" i="39"/>
  <c r="DJ284" i="39" s="1"/>
  <c r="AM284" i="39"/>
  <c r="CW284" i="39" s="1"/>
  <c r="DH283" i="39"/>
  <c r="DG283" i="39"/>
  <c r="DE283" i="39"/>
  <c r="CY283" i="39"/>
  <c r="CZ283" i="39" s="1"/>
  <c r="CX283" i="39"/>
  <c r="CW283" i="39"/>
  <c r="CO283" i="39"/>
  <c r="AR283" i="39"/>
  <c r="AQ283" i="39" s="1"/>
  <c r="AN283" i="39"/>
  <c r="DI283" i="39" s="1"/>
  <c r="AM283" i="39"/>
  <c r="DI282" i="39"/>
  <c r="DH282" i="39"/>
  <c r="DG282" i="39"/>
  <c r="DE282" i="39"/>
  <c r="CY282" i="39"/>
  <c r="CZ282" i="39" s="1"/>
  <c r="CX282" i="39"/>
  <c r="CO282" i="39"/>
  <c r="AR282" i="39"/>
  <c r="AQ282" i="39" s="1"/>
  <c r="AN282" i="39"/>
  <c r="DJ282" i="39" s="1"/>
  <c r="AM282" i="39"/>
  <c r="CW282" i="39" s="1"/>
  <c r="DH281" i="39"/>
  <c r="DG281" i="39"/>
  <c r="DE281" i="39"/>
  <c r="CZ281" i="39"/>
  <c r="CY281" i="39"/>
  <c r="CX281" i="39"/>
  <c r="DB281" i="39" s="1"/>
  <c r="CW281" i="39"/>
  <c r="CO281" i="39"/>
  <c r="AR281" i="39"/>
  <c r="AQ281" i="39"/>
  <c r="AN281" i="39"/>
  <c r="DI281" i="39" s="1"/>
  <c r="AM281" i="39"/>
  <c r="DH280" i="39"/>
  <c r="DG280" i="39"/>
  <c r="DE280" i="39"/>
  <c r="CY280" i="39"/>
  <c r="CZ280" i="39" s="1"/>
  <c r="CX280" i="39"/>
  <c r="DB280" i="39" s="1"/>
  <c r="CO280" i="39"/>
  <c r="AR280" i="39"/>
  <c r="AQ280" i="39" s="1"/>
  <c r="AN280" i="39"/>
  <c r="AM280" i="39"/>
  <c r="CW280" i="39" s="1"/>
  <c r="DH279" i="39"/>
  <c r="DG279" i="39"/>
  <c r="DE279" i="39"/>
  <c r="CZ279" i="39"/>
  <c r="CY279" i="39"/>
  <c r="CX279" i="39"/>
  <c r="CW279" i="39"/>
  <c r="CO279" i="39"/>
  <c r="AR279" i="39"/>
  <c r="AQ279" i="39" s="1"/>
  <c r="AN279" i="39"/>
  <c r="DI279" i="39" s="1"/>
  <c r="AM279" i="39"/>
  <c r="DI278" i="39"/>
  <c r="DH278" i="39"/>
  <c r="DG278" i="39"/>
  <c r="DE278" i="39"/>
  <c r="CY278" i="39"/>
  <c r="CZ278" i="39" s="1"/>
  <c r="CX278" i="39"/>
  <c r="CO278" i="39"/>
  <c r="CF278" i="39"/>
  <c r="AR278" i="39"/>
  <c r="AQ278" i="39" s="1"/>
  <c r="AN278" i="39"/>
  <c r="DJ278" i="39" s="1"/>
  <c r="AM278" i="39"/>
  <c r="CW278" i="39" s="1"/>
  <c r="DH277" i="39"/>
  <c r="DG277" i="39"/>
  <c r="DE277" i="39"/>
  <c r="CZ277" i="39"/>
  <c r="CY277" i="39"/>
  <c r="CX277" i="39"/>
  <c r="CO277" i="39"/>
  <c r="AR277" i="39"/>
  <c r="AQ277" i="39" s="1"/>
  <c r="AN277" i="39"/>
  <c r="DI277" i="39" s="1"/>
  <c r="AM277" i="39"/>
  <c r="CW277" i="39" s="1"/>
  <c r="DI276" i="39"/>
  <c r="DH276" i="39"/>
  <c r="DG276" i="39"/>
  <c r="DE276" i="39"/>
  <c r="CY276" i="39"/>
  <c r="CZ276" i="39" s="1"/>
  <c r="CX276" i="39"/>
  <c r="CO276" i="39"/>
  <c r="CF276" i="39"/>
  <c r="AR276" i="39"/>
  <c r="AQ276" i="39" s="1"/>
  <c r="AN276" i="39"/>
  <c r="DJ276" i="39" s="1"/>
  <c r="AM276" i="39"/>
  <c r="CW276" i="39" s="1"/>
  <c r="DH275" i="39"/>
  <c r="DG275" i="39"/>
  <c r="DE275" i="39"/>
  <c r="CY275" i="39"/>
  <c r="CZ275" i="39" s="1"/>
  <c r="CX275" i="39"/>
  <c r="CW275" i="39"/>
  <c r="CO275" i="39"/>
  <c r="AR275" i="39"/>
  <c r="AQ275" i="39" s="1"/>
  <c r="AN275" i="39"/>
  <c r="DI275" i="39" s="1"/>
  <c r="AM275" i="39"/>
  <c r="DI274" i="39"/>
  <c r="DH274" i="39"/>
  <c r="DG274" i="39"/>
  <c r="DE274" i="39"/>
  <c r="CY274" i="39"/>
  <c r="CZ274" i="39" s="1"/>
  <c r="CX274" i="39"/>
  <c r="CO274" i="39"/>
  <c r="AR274" i="39"/>
  <c r="AQ274" i="39" s="1"/>
  <c r="AN274" i="39"/>
  <c r="DJ274" i="39" s="1"/>
  <c r="AM274" i="39"/>
  <c r="CW274" i="39" s="1"/>
  <c r="DH273" i="39"/>
  <c r="DG273" i="39"/>
  <c r="DE273" i="39"/>
  <c r="CZ273" i="39"/>
  <c r="CY273" i="39"/>
  <c r="CX273" i="39"/>
  <c r="DB273" i="39" s="1"/>
  <c r="CW273" i="39"/>
  <c r="CO273" i="39"/>
  <c r="AR273" i="39"/>
  <c r="AQ273" i="39"/>
  <c r="AN273" i="39"/>
  <c r="DI273" i="39" s="1"/>
  <c r="AM273" i="39"/>
  <c r="DH272" i="39"/>
  <c r="DG272" i="39"/>
  <c r="DE272" i="39"/>
  <c r="CY272" i="39"/>
  <c r="CZ272" i="39" s="1"/>
  <c r="CX272" i="39"/>
  <c r="DB272" i="39" s="1"/>
  <c r="CO272" i="39"/>
  <c r="AR272" i="39"/>
  <c r="AQ272" i="39" s="1"/>
  <c r="AN272" i="39"/>
  <c r="AM272" i="39"/>
  <c r="CW272" i="39" s="1"/>
  <c r="DH271" i="39"/>
  <c r="DG271" i="39"/>
  <c r="DE271" i="39"/>
  <c r="CZ271" i="39"/>
  <c r="CY271" i="39"/>
  <c r="CX271" i="39"/>
  <c r="CW271" i="39"/>
  <c r="CO271" i="39"/>
  <c r="AR271" i="39"/>
  <c r="AQ271" i="39" s="1"/>
  <c r="AN271" i="39"/>
  <c r="DI271" i="39" s="1"/>
  <c r="AM271" i="39"/>
  <c r="DI270" i="39"/>
  <c r="DH270" i="39"/>
  <c r="DG270" i="39"/>
  <c r="DE270" i="39"/>
  <c r="CY270" i="39"/>
  <c r="CZ270" i="39" s="1"/>
  <c r="CX270" i="39"/>
  <c r="CO270" i="39"/>
  <c r="CF270" i="39"/>
  <c r="AR270" i="39"/>
  <c r="AQ270" i="39" s="1"/>
  <c r="AN270" i="39"/>
  <c r="DJ270" i="39" s="1"/>
  <c r="AM270" i="39"/>
  <c r="CW270" i="39" s="1"/>
  <c r="DH269" i="39"/>
  <c r="DG269" i="39"/>
  <c r="DE269" i="39"/>
  <c r="CZ269" i="39"/>
  <c r="CY269" i="39"/>
  <c r="CX269" i="39"/>
  <c r="CO269" i="39"/>
  <c r="AR269" i="39"/>
  <c r="AQ269" i="39" s="1"/>
  <c r="AN269" i="39"/>
  <c r="DI269" i="39" s="1"/>
  <c r="AM269" i="39"/>
  <c r="CW269" i="39" s="1"/>
  <c r="DI268" i="39"/>
  <c r="DH268" i="39"/>
  <c r="DG268" i="39"/>
  <c r="DE268" i="39"/>
  <c r="CY268" i="39"/>
  <c r="CZ268" i="39" s="1"/>
  <c r="CX268" i="39"/>
  <c r="CO268" i="39"/>
  <c r="CF268" i="39"/>
  <c r="AR268" i="39"/>
  <c r="AQ268" i="39" s="1"/>
  <c r="AN268" i="39"/>
  <c r="DJ268" i="39" s="1"/>
  <c r="AM268" i="39"/>
  <c r="CW268" i="39" s="1"/>
  <c r="DH267" i="39"/>
  <c r="DG267" i="39"/>
  <c r="DE267" i="39"/>
  <c r="CY267" i="39"/>
  <c r="CZ267" i="39" s="1"/>
  <c r="CX267" i="39"/>
  <c r="CW267" i="39"/>
  <c r="CO267" i="39"/>
  <c r="AR267" i="39"/>
  <c r="AQ267" i="39" s="1"/>
  <c r="AN267" i="39"/>
  <c r="DI267" i="39" s="1"/>
  <c r="AM267" i="39"/>
  <c r="DI266" i="39"/>
  <c r="DH266" i="39"/>
  <c r="DG266" i="39"/>
  <c r="DE266" i="39"/>
  <c r="CY266" i="39"/>
  <c r="CZ266" i="39" s="1"/>
  <c r="CX266" i="39"/>
  <c r="CO266" i="39"/>
  <c r="AR266" i="39"/>
  <c r="AQ266" i="39" s="1"/>
  <c r="AN266" i="39"/>
  <c r="DJ266" i="39" s="1"/>
  <c r="AM266" i="39"/>
  <c r="CW266" i="39" s="1"/>
  <c r="DH265" i="39"/>
  <c r="DG265" i="39"/>
  <c r="DE265" i="39"/>
  <c r="CZ265" i="39"/>
  <c r="CY265" i="39"/>
  <c r="CX265" i="39"/>
  <c r="DB265" i="39" s="1"/>
  <c r="CW265" i="39"/>
  <c r="CO265" i="39"/>
  <c r="AR265" i="39"/>
  <c r="AQ265" i="39"/>
  <c r="AN265" i="39"/>
  <c r="DI265" i="39" s="1"/>
  <c r="AM265" i="39"/>
  <c r="DH264" i="39"/>
  <c r="DG264" i="39"/>
  <c r="DE264" i="39"/>
  <c r="CY264" i="39"/>
  <c r="CZ264" i="39" s="1"/>
  <c r="CX264" i="39"/>
  <c r="DB264" i="39" s="1"/>
  <c r="CO264" i="39"/>
  <c r="AR264" i="39"/>
  <c r="AQ264" i="39" s="1"/>
  <c r="AN264" i="39"/>
  <c r="AM264" i="39"/>
  <c r="CW264" i="39" s="1"/>
  <c r="DH263" i="39"/>
  <c r="DG263" i="39"/>
  <c r="DE263" i="39"/>
  <c r="CZ263" i="39"/>
  <c r="CY263" i="39"/>
  <c r="CX263" i="39"/>
  <c r="CW263" i="39"/>
  <c r="CO263" i="39"/>
  <c r="AR263" i="39"/>
  <c r="AQ263" i="39" s="1"/>
  <c r="AN263" i="39"/>
  <c r="DI263" i="39" s="1"/>
  <c r="AM263" i="39"/>
  <c r="DI262" i="39"/>
  <c r="DH262" i="39"/>
  <c r="DG262" i="39"/>
  <c r="DE262" i="39"/>
  <c r="CY262" i="39"/>
  <c r="CZ262" i="39" s="1"/>
  <c r="CX262" i="39"/>
  <c r="CO262" i="39"/>
  <c r="CF262" i="39"/>
  <c r="AR262" i="39"/>
  <c r="AQ262" i="39" s="1"/>
  <c r="AN262" i="39"/>
  <c r="DJ262" i="39" s="1"/>
  <c r="AM262" i="39"/>
  <c r="CW262" i="39" s="1"/>
  <c r="DH261" i="39"/>
  <c r="DG261" i="39"/>
  <c r="DE261" i="39"/>
  <c r="CZ261" i="39"/>
  <c r="CY261" i="39"/>
  <c r="CX261" i="39"/>
  <c r="CO261" i="39"/>
  <c r="AR261" i="39"/>
  <c r="AQ261" i="39" s="1"/>
  <c r="AN261" i="39"/>
  <c r="DI261" i="39" s="1"/>
  <c r="AM261" i="39"/>
  <c r="CW261" i="39" s="1"/>
  <c r="DI260" i="39"/>
  <c r="DH260" i="39"/>
  <c r="DG260" i="39"/>
  <c r="DE260" i="39"/>
  <c r="CY260" i="39"/>
  <c r="CZ260" i="39" s="1"/>
  <c r="CX260" i="39"/>
  <c r="CO260" i="39"/>
  <c r="CF260" i="39"/>
  <c r="AR260" i="39"/>
  <c r="AQ260" i="39" s="1"/>
  <c r="AN260" i="39"/>
  <c r="DJ260" i="39" s="1"/>
  <c r="AM260" i="39"/>
  <c r="CW260" i="39" s="1"/>
  <c r="DH259" i="39"/>
  <c r="DG259" i="39"/>
  <c r="DE259" i="39"/>
  <c r="CY259" i="39"/>
  <c r="CZ259" i="39" s="1"/>
  <c r="CX259" i="39"/>
  <c r="CW259" i="39"/>
  <c r="CO259" i="39"/>
  <c r="AR259" i="39"/>
  <c r="AQ259" i="39" s="1"/>
  <c r="AN259" i="39"/>
  <c r="DI259" i="39" s="1"/>
  <c r="AM259" i="39"/>
  <c r="DI258" i="39"/>
  <c r="DH258" i="39"/>
  <c r="DG258" i="39"/>
  <c r="DE258" i="39"/>
  <c r="CY258" i="39"/>
  <c r="CZ258" i="39" s="1"/>
  <c r="CX258" i="39"/>
  <c r="CO258" i="39"/>
  <c r="AR258" i="39"/>
  <c r="AQ258" i="39" s="1"/>
  <c r="AN258" i="39"/>
  <c r="DJ258" i="39" s="1"/>
  <c r="AM258" i="39"/>
  <c r="CW258" i="39" s="1"/>
  <c r="DH257" i="39"/>
  <c r="DG257" i="39"/>
  <c r="DE257" i="39"/>
  <c r="CZ257" i="39"/>
  <c r="CY257" i="39"/>
  <c r="CX257" i="39"/>
  <c r="DB257" i="39" s="1"/>
  <c r="CW257" i="39"/>
  <c r="CO257" i="39"/>
  <c r="AR257" i="39"/>
  <c r="AQ257" i="39"/>
  <c r="AN257" i="39"/>
  <c r="DI257" i="39" s="1"/>
  <c r="AM257" i="39"/>
  <c r="DH256" i="39"/>
  <c r="DG256" i="39"/>
  <c r="DE256" i="39"/>
  <c r="CY256" i="39"/>
  <c r="CZ256" i="39" s="1"/>
  <c r="CX256" i="39"/>
  <c r="DB256" i="39" s="1"/>
  <c r="CO256" i="39"/>
  <c r="AR256" i="39"/>
  <c r="AQ256" i="39" s="1"/>
  <c r="AN256" i="39"/>
  <c r="AM256" i="39"/>
  <c r="CW256" i="39" s="1"/>
  <c r="DH255" i="39"/>
  <c r="DG255" i="39"/>
  <c r="DE255" i="39"/>
  <c r="CZ255" i="39"/>
  <c r="CY255" i="39"/>
  <c r="CX255" i="39"/>
  <c r="CW255" i="39"/>
  <c r="CO255" i="39"/>
  <c r="AR255" i="39"/>
  <c r="AQ255" i="39" s="1"/>
  <c r="AN255" i="39"/>
  <c r="DI255" i="39" s="1"/>
  <c r="AM255" i="39"/>
  <c r="DI254" i="39"/>
  <c r="DH254" i="39"/>
  <c r="DG254" i="39"/>
  <c r="DE254" i="39"/>
  <c r="CY254" i="39"/>
  <c r="CZ254" i="39" s="1"/>
  <c r="CX254" i="39"/>
  <c r="CO254" i="39"/>
  <c r="CF254" i="39"/>
  <c r="AR254" i="39"/>
  <c r="AQ254" i="39" s="1"/>
  <c r="AN254" i="39"/>
  <c r="DJ254" i="39" s="1"/>
  <c r="AM254" i="39"/>
  <c r="CW254" i="39" s="1"/>
  <c r="DH253" i="39"/>
  <c r="DG253" i="39"/>
  <c r="DE253" i="39"/>
  <c r="CZ253" i="39"/>
  <c r="CY253" i="39"/>
  <c r="CX253" i="39"/>
  <c r="CO253" i="39"/>
  <c r="AR253" i="39"/>
  <c r="AQ253" i="39" s="1"/>
  <c r="AN253" i="39"/>
  <c r="DI253" i="39" s="1"/>
  <c r="AM253" i="39"/>
  <c r="CW253" i="39" s="1"/>
  <c r="DI252" i="39"/>
  <c r="DH252" i="39"/>
  <c r="DG252" i="39"/>
  <c r="DE252" i="39"/>
  <c r="CY252" i="39"/>
  <c r="CZ252" i="39" s="1"/>
  <c r="CX252" i="39"/>
  <c r="CO252" i="39"/>
  <c r="CF252" i="39"/>
  <c r="AR252" i="39"/>
  <c r="AQ252" i="39" s="1"/>
  <c r="AN252" i="39"/>
  <c r="DJ252" i="39" s="1"/>
  <c r="AM252" i="39"/>
  <c r="CW252" i="39" s="1"/>
  <c r="DH251" i="39"/>
  <c r="DG251" i="39"/>
  <c r="DE251" i="39"/>
  <c r="CY251" i="39"/>
  <c r="CZ251" i="39" s="1"/>
  <c r="CX251" i="39"/>
  <c r="CW251" i="39"/>
  <c r="CO251" i="39"/>
  <c r="AR251" i="39"/>
  <c r="AQ251" i="39" s="1"/>
  <c r="AN251" i="39"/>
  <c r="DI251" i="39" s="1"/>
  <c r="AM251" i="39"/>
  <c r="DI250" i="39"/>
  <c r="DH250" i="39"/>
  <c r="DG250" i="39"/>
  <c r="DE250" i="39"/>
  <c r="CY250" i="39"/>
  <c r="CZ250" i="39" s="1"/>
  <c r="CX250" i="39"/>
  <c r="CO250" i="39"/>
  <c r="AR250" i="39"/>
  <c r="AQ250" i="39" s="1"/>
  <c r="AN250" i="39"/>
  <c r="DJ250" i="39" s="1"/>
  <c r="AM250" i="39"/>
  <c r="CW250" i="39" s="1"/>
  <c r="DH249" i="39"/>
  <c r="DG249" i="39"/>
  <c r="DE249" i="39"/>
  <c r="CZ249" i="39"/>
  <c r="CY249" i="39"/>
  <c r="CX249" i="39"/>
  <c r="DB249" i="39" s="1"/>
  <c r="CW249" i="39"/>
  <c r="CO249" i="39"/>
  <c r="AR249" i="39"/>
  <c r="AQ249" i="39"/>
  <c r="AN249" i="39"/>
  <c r="DI249" i="39" s="1"/>
  <c r="AM249" i="39"/>
  <c r="DH248" i="39"/>
  <c r="DG248" i="39"/>
  <c r="DE248" i="39"/>
  <c r="CY248" i="39"/>
  <c r="CZ248" i="39" s="1"/>
  <c r="CX248" i="39"/>
  <c r="DB248" i="39" s="1"/>
  <c r="CO248" i="39"/>
  <c r="AR248" i="39"/>
  <c r="AQ248" i="39" s="1"/>
  <c r="AN248" i="39"/>
  <c r="AM248" i="39"/>
  <c r="CW248" i="39" s="1"/>
  <c r="DH247" i="39"/>
  <c r="DG247" i="39"/>
  <c r="DE247" i="39"/>
  <c r="CZ247" i="39"/>
  <c r="CY247" i="39"/>
  <c r="CX247" i="39"/>
  <c r="CW247" i="39"/>
  <c r="CO247" i="39"/>
  <c r="AR247" i="39"/>
  <c r="AQ247" i="39" s="1"/>
  <c r="AN247" i="39"/>
  <c r="DI247" i="39" s="1"/>
  <c r="AM247" i="39"/>
  <c r="DI246" i="39"/>
  <c r="DH246" i="39"/>
  <c r="DG246" i="39"/>
  <c r="DE246" i="39"/>
  <c r="CY246" i="39"/>
  <c r="CZ246" i="39" s="1"/>
  <c r="CX246" i="39"/>
  <c r="CO246" i="39"/>
  <c r="CF246" i="39"/>
  <c r="AR246" i="39"/>
  <c r="AQ246" i="39" s="1"/>
  <c r="AN246" i="39"/>
  <c r="DJ246" i="39" s="1"/>
  <c r="AM246" i="39"/>
  <c r="CW246" i="39" s="1"/>
  <c r="DH245" i="39"/>
  <c r="DG245" i="39"/>
  <c r="DE245" i="39"/>
  <c r="CZ245" i="39"/>
  <c r="CY245" i="39"/>
  <c r="CX245" i="39"/>
  <c r="CO245" i="39"/>
  <c r="AR245" i="39"/>
  <c r="AQ245" i="39" s="1"/>
  <c r="AN245" i="39"/>
  <c r="DI245" i="39" s="1"/>
  <c r="AM245" i="39"/>
  <c r="CW245" i="39" s="1"/>
  <c r="DI244" i="39"/>
  <c r="DH244" i="39"/>
  <c r="DG244" i="39"/>
  <c r="DE244" i="39"/>
  <c r="CY244" i="39"/>
  <c r="CZ244" i="39" s="1"/>
  <c r="CX244" i="39"/>
  <c r="CO244" i="39"/>
  <c r="CF244" i="39"/>
  <c r="AR244" i="39"/>
  <c r="AQ244" i="39" s="1"/>
  <c r="AN244" i="39"/>
  <c r="DJ244" i="39" s="1"/>
  <c r="AM244" i="39"/>
  <c r="CW244" i="39" s="1"/>
  <c r="DH243" i="39"/>
  <c r="DG243" i="39"/>
  <c r="DE243" i="39"/>
  <c r="CY243" i="39"/>
  <c r="CZ243" i="39" s="1"/>
  <c r="CX243" i="39"/>
  <c r="CW243" i="39"/>
  <c r="CO243" i="39"/>
  <c r="AR243" i="39"/>
  <c r="AQ243" i="39" s="1"/>
  <c r="AN243" i="39"/>
  <c r="DI243" i="39" s="1"/>
  <c r="AM243" i="39"/>
  <c r="DI242" i="39"/>
  <c r="DH242" i="39"/>
  <c r="DG242" i="39"/>
  <c r="DE242" i="39"/>
  <c r="CY242" i="39"/>
  <c r="CZ242" i="39" s="1"/>
  <c r="CX242" i="39"/>
  <c r="CO242" i="39"/>
  <c r="AR242" i="39"/>
  <c r="AQ242" i="39" s="1"/>
  <c r="AN242" i="39"/>
  <c r="DJ242" i="39" s="1"/>
  <c r="AM242" i="39"/>
  <c r="CW242" i="39" s="1"/>
  <c r="DH241" i="39"/>
  <c r="DG241" i="39"/>
  <c r="DE241" i="39"/>
  <c r="CZ241" i="39"/>
  <c r="CY241" i="39"/>
  <c r="CX241" i="39"/>
  <c r="DB241" i="39" s="1"/>
  <c r="CW241" i="39"/>
  <c r="CO241" i="39"/>
  <c r="AR241" i="39"/>
  <c r="AQ241" i="39"/>
  <c r="AN241" i="39"/>
  <c r="DI241" i="39" s="1"/>
  <c r="AM241" i="39"/>
  <c r="DH240" i="39"/>
  <c r="DG240" i="39"/>
  <c r="DE240" i="39"/>
  <c r="CY240" i="39"/>
  <c r="CZ240" i="39" s="1"/>
  <c r="CX240" i="39"/>
  <c r="DB240" i="39" s="1"/>
  <c r="CO240" i="39"/>
  <c r="AR240" i="39"/>
  <c r="AQ240" i="39" s="1"/>
  <c r="AN240" i="39"/>
  <c r="AM240" i="39"/>
  <c r="CW240" i="39" s="1"/>
  <c r="DH239" i="39"/>
  <c r="DG239" i="39"/>
  <c r="DE239" i="39"/>
  <c r="CZ239" i="39"/>
  <c r="CY239" i="39"/>
  <c r="CX239" i="39"/>
  <c r="CW239" i="39"/>
  <c r="CO239" i="39"/>
  <c r="AR239" i="39"/>
  <c r="AQ239" i="39" s="1"/>
  <c r="AN239" i="39"/>
  <c r="DI239" i="39" s="1"/>
  <c r="AM239" i="39"/>
  <c r="DI238" i="39"/>
  <c r="DH238" i="39"/>
  <c r="DG238" i="39"/>
  <c r="DE238" i="39"/>
  <c r="CY238" i="39"/>
  <c r="CZ238" i="39" s="1"/>
  <c r="CX238" i="39"/>
  <c r="CO238" i="39"/>
  <c r="CF238" i="39"/>
  <c r="AR238" i="39"/>
  <c r="AQ238" i="39" s="1"/>
  <c r="AN238" i="39"/>
  <c r="DJ238" i="39" s="1"/>
  <c r="AM238" i="39"/>
  <c r="CW238" i="39" s="1"/>
  <c r="DH237" i="39"/>
  <c r="DG237" i="39"/>
  <c r="DE237" i="39"/>
  <c r="CZ237" i="39"/>
  <c r="CY237" i="39"/>
  <c r="CX237" i="39"/>
  <c r="CO237" i="39"/>
  <c r="AR237" i="39"/>
  <c r="AQ237" i="39" s="1"/>
  <c r="AN237" i="39"/>
  <c r="DI237" i="39" s="1"/>
  <c r="AM237" i="39"/>
  <c r="CW237" i="39" s="1"/>
  <c r="DI236" i="39"/>
  <c r="DH236" i="39"/>
  <c r="DG236" i="39"/>
  <c r="DE236" i="39"/>
  <c r="CY236" i="39"/>
  <c r="CZ236" i="39" s="1"/>
  <c r="CX236" i="39"/>
  <c r="CO236" i="39"/>
  <c r="CF236" i="39"/>
  <c r="AR236" i="39"/>
  <c r="AQ236" i="39" s="1"/>
  <c r="AN236" i="39"/>
  <c r="DJ236" i="39" s="1"/>
  <c r="AM236" i="39"/>
  <c r="CW236" i="39" s="1"/>
  <c r="DH235" i="39"/>
  <c r="DG235" i="39"/>
  <c r="DE235" i="39"/>
  <c r="CY235" i="39"/>
  <c r="CZ235" i="39" s="1"/>
  <c r="CX235" i="39"/>
  <c r="CW235" i="39"/>
  <c r="CO235" i="39"/>
  <c r="AR235" i="39"/>
  <c r="AQ235" i="39" s="1"/>
  <c r="AN235" i="39"/>
  <c r="DI235" i="39" s="1"/>
  <c r="AM235" i="39"/>
  <c r="DI234" i="39"/>
  <c r="DH234" i="39"/>
  <c r="DG234" i="39"/>
  <c r="DE234" i="39"/>
  <c r="CY234" i="39"/>
  <c r="CZ234" i="39" s="1"/>
  <c r="CX234" i="39"/>
  <c r="CO234" i="39"/>
  <c r="AR234" i="39"/>
  <c r="AQ234" i="39" s="1"/>
  <c r="AN234" i="39"/>
  <c r="DJ234" i="39" s="1"/>
  <c r="AM234" i="39"/>
  <c r="CW234" i="39" s="1"/>
  <c r="DH233" i="39"/>
  <c r="DG233" i="39"/>
  <c r="DE233" i="39"/>
  <c r="CZ233" i="39"/>
  <c r="CY233" i="39"/>
  <c r="CX233" i="39"/>
  <c r="DB233" i="39" s="1"/>
  <c r="CW233" i="39"/>
  <c r="CO233" i="39"/>
  <c r="AR233" i="39"/>
  <c r="AQ233" i="39"/>
  <c r="AN233" i="39"/>
  <c r="DI233" i="39" s="1"/>
  <c r="AM233" i="39"/>
  <c r="DH232" i="39"/>
  <c r="DG232" i="39"/>
  <c r="DE232" i="39"/>
  <c r="CY232" i="39"/>
  <c r="CZ232" i="39" s="1"/>
  <c r="CX232" i="39"/>
  <c r="DB232" i="39" s="1"/>
  <c r="CO232" i="39"/>
  <c r="AR232" i="39"/>
  <c r="AQ232" i="39" s="1"/>
  <c r="AN232" i="39"/>
  <c r="AM232" i="39"/>
  <c r="CW232" i="39" s="1"/>
  <c r="DH231" i="39"/>
  <c r="DG231" i="39"/>
  <c r="DE231" i="39"/>
  <c r="CZ231" i="39"/>
  <c r="CY231" i="39"/>
  <c r="CX231" i="39"/>
  <c r="CW231" i="39"/>
  <c r="CO231" i="39"/>
  <c r="AR231" i="39"/>
  <c r="AQ231" i="39" s="1"/>
  <c r="AN231" i="39"/>
  <c r="DI231" i="39" s="1"/>
  <c r="AM231" i="39"/>
  <c r="DI230" i="39"/>
  <c r="DH230" i="39"/>
  <c r="DG230" i="39"/>
  <c r="DE230" i="39"/>
  <c r="CY230" i="39"/>
  <c r="CZ230" i="39" s="1"/>
  <c r="CX230" i="39"/>
  <c r="CO230" i="39"/>
  <c r="CF230" i="39"/>
  <c r="AR230" i="39"/>
  <c r="AQ230" i="39" s="1"/>
  <c r="AN230" i="39"/>
  <c r="DJ230" i="39" s="1"/>
  <c r="AM230" i="39"/>
  <c r="CW230" i="39" s="1"/>
  <c r="DH229" i="39"/>
  <c r="DG229" i="39"/>
  <c r="DE229" i="39"/>
  <c r="CZ229" i="39"/>
  <c r="CY229" i="39"/>
  <c r="CX229" i="39"/>
  <c r="CO229" i="39"/>
  <c r="AR229" i="39"/>
  <c r="AQ229" i="39" s="1"/>
  <c r="AN229" i="39"/>
  <c r="DI229" i="39" s="1"/>
  <c r="AM229" i="39"/>
  <c r="CW229" i="39" s="1"/>
  <c r="DI228" i="39"/>
  <c r="DH228" i="39"/>
  <c r="DG228" i="39"/>
  <c r="DE228" i="39"/>
  <c r="CY228" i="39"/>
  <c r="CZ228" i="39" s="1"/>
  <c r="CX228" i="39"/>
  <c r="CO228" i="39"/>
  <c r="CF228" i="39"/>
  <c r="AR228" i="39"/>
  <c r="AQ228" i="39" s="1"/>
  <c r="AN228" i="39"/>
  <c r="DJ228" i="39" s="1"/>
  <c r="AM228" i="39"/>
  <c r="CW228" i="39" s="1"/>
  <c r="DH227" i="39"/>
  <c r="DG227" i="39"/>
  <c r="DE227" i="39"/>
  <c r="CY227" i="39"/>
  <c r="CZ227" i="39" s="1"/>
  <c r="CX227" i="39"/>
  <c r="CW227" i="39"/>
  <c r="CO227" i="39"/>
  <c r="AR227" i="39"/>
  <c r="AQ227" i="39" s="1"/>
  <c r="AN227" i="39"/>
  <c r="DI227" i="39" s="1"/>
  <c r="AM227" i="39"/>
  <c r="DI226" i="39"/>
  <c r="DH226" i="39"/>
  <c r="DG226" i="39"/>
  <c r="DE226" i="39"/>
  <c r="CY226" i="39"/>
  <c r="CZ226" i="39" s="1"/>
  <c r="CX226" i="39"/>
  <c r="CO226" i="39"/>
  <c r="AR226" i="39"/>
  <c r="AQ226" i="39" s="1"/>
  <c r="AN226" i="39"/>
  <c r="DJ226" i="39" s="1"/>
  <c r="AM226" i="39"/>
  <c r="CW226" i="39" s="1"/>
  <c r="DH225" i="39"/>
  <c r="DG225" i="39"/>
  <c r="DE225" i="39"/>
  <c r="CZ225" i="39"/>
  <c r="CY225" i="39"/>
  <c r="CX225" i="39"/>
  <c r="DB225" i="39" s="1"/>
  <c r="CW225" i="39"/>
  <c r="CO225" i="39"/>
  <c r="AR225" i="39"/>
  <c r="AQ225" i="39"/>
  <c r="AN225" i="39"/>
  <c r="DI225" i="39" s="1"/>
  <c r="AM225" i="39"/>
  <c r="DH224" i="39"/>
  <c r="DG224" i="39"/>
  <c r="DE224" i="39"/>
  <c r="CY224" i="39"/>
  <c r="CZ224" i="39" s="1"/>
  <c r="CX224" i="39"/>
  <c r="DB224" i="39" s="1"/>
  <c r="CO224" i="39"/>
  <c r="AR224" i="39"/>
  <c r="AQ224" i="39" s="1"/>
  <c r="AN224" i="39"/>
  <c r="AM224" i="39"/>
  <c r="CW224" i="39" s="1"/>
  <c r="DH223" i="39"/>
  <c r="DG223" i="39"/>
  <c r="DE223" i="39"/>
  <c r="CZ223" i="39"/>
  <c r="CY223" i="39"/>
  <c r="CX223" i="39"/>
  <c r="CW223" i="39"/>
  <c r="CO223" i="39"/>
  <c r="AR223" i="39"/>
  <c r="AQ223" i="39" s="1"/>
  <c r="AN223" i="39"/>
  <c r="DI223" i="39" s="1"/>
  <c r="AM223" i="39"/>
  <c r="DI222" i="39"/>
  <c r="DH222" i="39"/>
  <c r="DG222" i="39"/>
  <c r="DE222" i="39"/>
  <c r="CY222" i="39"/>
  <c r="CZ222" i="39" s="1"/>
  <c r="CX222" i="39"/>
  <c r="CO222" i="39"/>
  <c r="CF222" i="39"/>
  <c r="AR222" i="39"/>
  <c r="AQ222" i="39" s="1"/>
  <c r="AN222" i="39"/>
  <c r="DJ222" i="39" s="1"/>
  <c r="AM222" i="39"/>
  <c r="CW222" i="39" s="1"/>
  <c r="DH221" i="39"/>
  <c r="DG221" i="39"/>
  <c r="DE221" i="39"/>
  <c r="CZ221" i="39"/>
  <c r="CY221" i="39"/>
  <c r="CX221" i="39"/>
  <c r="CO221" i="39"/>
  <c r="AR221" i="39"/>
  <c r="AQ221" i="39" s="1"/>
  <c r="AN221" i="39"/>
  <c r="DI221" i="39" s="1"/>
  <c r="AM221" i="39"/>
  <c r="CW221" i="39" s="1"/>
  <c r="DI220" i="39"/>
  <c r="DH220" i="39"/>
  <c r="DG220" i="39"/>
  <c r="DE220" i="39"/>
  <c r="CY220" i="39"/>
  <c r="CZ220" i="39" s="1"/>
  <c r="CX220" i="39"/>
  <c r="CO220" i="39"/>
  <c r="CF220" i="39"/>
  <c r="AR220" i="39"/>
  <c r="AQ220" i="39" s="1"/>
  <c r="AN220" i="39"/>
  <c r="DJ220" i="39" s="1"/>
  <c r="AM220" i="39"/>
  <c r="CW220" i="39" s="1"/>
  <c r="DH219" i="39"/>
  <c r="DG219" i="39"/>
  <c r="DE219" i="39"/>
  <c r="CY219" i="39"/>
  <c r="CZ219" i="39" s="1"/>
  <c r="CX219" i="39"/>
  <c r="CW219" i="39"/>
  <c r="CO219" i="39"/>
  <c r="AR219" i="39"/>
  <c r="AQ219" i="39" s="1"/>
  <c r="AN219" i="39"/>
  <c r="DI219" i="39" s="1"/>
  <c r="AM219" i="39"/>
  <c r="DI218" i="39"/>
  <c r="DH218" i="39"/>
  <c r="DG218" i="39"/>
  <c r="DE218" i="39"/>
  <c r="CY218" i="39"/>
  <c r="CZ218" i="39" s="1"/>
  <c r="CX218" i="39"/>
  <c r="CO218" i="39"/>
  <c r="AR218" i="39"/>
  <c r="AQ218" i="39" s="1"/>
  <c r="AN218" i="39"/>
  <c r="DJ218" i="39" s="1"/>
  <c r="AM218" i="39"/>
  <c r="CW218" i="39" s="1"/>
  <c r="DH217" i="39"/>
  <c r="DG217" i="39"/>
  <c r="DE217" i="39"/>
  <c r="CZ217" i="39"/>
  <c r="CY217" i="39"/>
  <c r="CX217" i="39"/>
  <c r="DB217" i="39" s="1"/>
  <c r="CW217" i="39"/>
  <c r="CO217" i="39"/>
  <c r="AR217" i="39"/>
  <c r="AQ217" i="39"/>
  <c r="AN217" i="39"/>
  <c r="AM217" i="39"/>
  <c r="DH216" i="39"/>
  <c r="DG216" i="39"/>
  <c r="DE216" i="39"/>
  <c r="CY216" i="39"/>
  <c r="CZ216" i="39" s="1"/>
  <c r="CX216" i="39"/>
  <c r="DB216" i="39" s="1"/>
  <c r="CO216" i="39"/>
  <c r="AR216" i="39"/>
  <c r="AQ216" i="39" s="1"/>
  <c r="AN216" i="39"/>
  <c r="AM216" i="39"/>
  <c r="CW216" i="39" s="1"/>
  <c r="DH215" i="39"/>
  <c r="DG215" i="39"/>
  <c r="DE215" i="39"/>
  <c r="CZ215" i="39"/>
  <c r="CY215" i="39"/>
  <c r="CX215" i="39"/>
  <c r="CW215" i="39"/>
  <c r="CO215" i="39"/>
  <c r="AR215" i="39"/>
  <c r="AQ215" i="39" s="1"/>
  <c r="AN215" i="39"/>
  <c r="AM215" i="39"/>
  <c r="DI214" i="39"/>
  <c r="DH214" i="39"/>
  <c r="DG214" i="39"/>
  <c r="DE214" i="39"/>
  <c r="CY214" i="39"/>
  <c r="CZ214" i="39" s="1"/>
  <c r="CX214" i="39"/>
  <c r="CO214" i="39"/>
  <c r="CF214" i="39"/>
  <c r="AR214" i="39"/>
  <c r="AQ214" i="39" s="1"/>
  <c r="AN214" i="39"/>
  <c r="DJ214" i="39" s="1"/>
  <c r="AM214" i="39"/>
  <c r="CW214" i="39" s="1"/>
  <c r="DH213" i="39"/>
  <c r="DG213" i="39"/>
  <c r="DE213" i="39"/>
  <c r="CZ213" i="39"/>
  <c r="CY213" i="39"/>
  <c r="CX213" i="39"/>
  <c r="CW213" i="39"/>
  <c r="CO213" i="39"/>
  <c r="AR213" i="39"/>
  <c r="AQ213" i="39" s="1"/>
  <c r="AN213" i="39"/>
  <c r="DJ213" i="39" s="1"/>
  <c r="AM213" i="39"/>
  <c r="DI212" i="39"/>
  <c r="DH212" i="39"/>
  <c r="DG212" i="39"/>
  <c r="DE212" i="39"/>
  <c r="CY212" i="39"/>
  <c r="CZ212" i="39" s="1"/>
  <c r="CX212" i="39"/>
  <c r="CO212" i="39"/>
  <c r="CF212" i="39"/>
  <c r="AR212" i="39"/>
  <c r="AQ212" i="39" s="1"/>
  <c r="AN212" i="39"/>
  <c r="DJ212" i="39" s="1"/>
  <c r="AM212" i="39"/>
  <c r="CW212" i="39" s="1"/>
  <c r="DH211" i="39"/>
  <c r="DG211" i="39"/>
  <c r="DE211" i="39"/>
  <c r="CZ211" i="39"/>
  <c r="CY211" i="39"/>
  <c r="CX211" i="39"/>
  <c r="CW211" i="39"/>
  <c r="CO211" i="39"/>
  <c r="AR211" i="39"/>
  <c r="AQ211" i="39" s="1"/>
  <c r="AN211" i="39"/>
  <c r="DJ211" i="39" s="1"/>
  <c r="AM211" i="39"/>
  <c r="DH210" i="39"/>
  <c r="DG210" i="39"/>
  <c r="DE210" i="39"/>
  <c r="CY210" i="39"/>
  <c r="CZ210" i="39" s="1"/>
  <c r="CX210" i="39"/>
  <c r="DB210" i="39" s="1"/>
  <c r="CO210" i="39"/>
  <c r="AR210" i="39"/>
  <c r="AQ210" i="39" s="1"/>
  <c r="AN210" i="39"/>
  <c r="AM210" i="39"/>
  <c r="CW210" i="39" s="1"/>
  <c r="DH209" i="39"/>
  <c r="DG209" i="39"/>
  <c r="DE209" i="39"/>
  <c r="CZ209" i="39"/>
  <c r="CY209" i="39"/>
  <c r="CX209" i="39"/>
  <c r="CW209" i="39"/>
  <c r="CO209" i="39"/>
  <c r="AR209" i="39"/>
  <c r="AQ209" i="39"/>
  <c r="AN209" i="39"/>
  <c r="DJ209" i="39" s="1"/>
  <c r="AM209" i="39"/>
  <c r="DH208" i="39"/>
  <c r="DG208" i="39"/>
  <c r="DE208" i="39"/>
  <c r="CY208" i="39"/>
  <c r="CZ208" i="39" s="1"/>
  <c r="CX208" i="39"/>
  <c r="DB208" i="39" s="1"/>
  <c r="CO208" i="39"/>
  <c r="AR208" i="39"/>
  <c r="AQ208" i="39" s="1"/>
  <c r="AN208" i="39"/>
  <c r="AM208" i="39"/>
  <c r="CW208" i="39" s="1"/>
  <c r="DH207" i="39"/>
  <c r="DG207" i="39"/>
  <c r="DE207" i="39"/>
  <c r="CZ207" i="39"/>
  <c r="CY207" i="39"/>
  <c r="CX207" i="39"/>
  <c r="CW207" i="39"/>
  <c r="CO207" i="39"/>
  <c r="AR207" i="39"/>
  <c r="AQ207" i="39" s="1"/>
  <c r="AN207" i="39"/>
  <c r="AM207" i="39"/>
  <c r="DI206" i="39"/>
  <c r="DH206" i="39"/>
  <c r="DG206" i="39"/>
  <c r="DE206" i="39"/>
  <c r="CY206" i="39"/>
  <c r="CZ206" i="39" s="1"/>
  <c r="CX206" i="39"/>
  <c r="CO206" i="39"/>
  <c r="CF206" i="39"/>
  <c r="AR206" i="39"/>
  <c r="AQ206" i="39" s="1"/>
  <c r="AN206" i="39"/>
  <c r="DJ206" i="39" s="1"/>
  <c r="AM206" i="39"/>
  <c r="CW206" i="39" s="1"/>
  <c r="DH205" i="39"/>
  <c r="DG205" i="39"/>
  <c r="DE205" i="39"/>
  <c r="CZ205" i="39"/>
  <c r="CY205" i="39"/>
  <c r="CX205" i="39"/>
  <c r="CW205" i="39"/>
  <c r="CO205" i="39"/>
  <c r="AR205" i="39"/>
  <c r="AQ205" i="39" s="1"/>
  <c r="AN205" i="39"/>
  <c r="DJ205" i="39" s="1"/>
  <c r="AM205" i="39"/>
  <c r="DI204" i="39"/>
  <c r="DH204" i="39"/>
  <c r="DG204" i="39"/>
  <c r="DE204" i="39"/>
  <c r="CY204" i="39"/>
  <c r="CZ204" i="39" s="1"/>
  <c r="CX204" i="39"/>
  <c r="CO204" i="39"/>
  <c r="CF204" i="39"/>
  <c r="AR204" i="39"/>
  <c r="AQ204" i="39" s="1"/>
  <c r="AN204" i="39"/>
  <c r="DJ204" i="39" s="1"/>
  <c r="AM204" i="39"/>
  <c r="CW204" i="39" s="1"/>
  <c r="DH203" i="39"/>
  <c r="DG203" i="39"/>
  <c r="DE203" i="39"/>
  <c r="CY203" i="39"/>
  <c r="CZ203" i="39" s="1"/>
  <c r="CX203" i="39"/>
  <c r="CW203" i="39"/>
  <c r="CO203" i="39"/>
  <c r="AR203" i="39"/>
  <c r="AQ203" i="39" s="1"/>
  <c r="AN203" i="39"/>
  <c r="DJ203" i="39" s="1"/>
  <c r="AM203" i="39"/>
  <c r="DH202" i="39"/>
  <c r="DG202" i="39"/>
  <c r="DE202" i="39"/>
  <c r="CY202" i="39"/>
  <c r="CZ202" i="39" s="1"/>
  <c r="CX202" i="39"/>
  <c r="DB202" i="39" s="1"/>
  <c r="CO202" i="39"/>
  <c r="AR202" i="39"/>
  <c r="AQ202" i="39" s="1"/>
  <c r="AN202" i="39"/>
  <c r="DJ202" i="39" s="1"/>
  <c r="AM202" i="39"/>
  <c r="CW202" i="39" s="1"/>
  <c r="DJ201" i="39"/>
  <c r="DH201" i="39"/>
  <c r="DG201" i="39"/>
  <c r="DE201" i="39"/>
  <c r="CZ201" i="39"/>
  <c r="CY201" i="39"/>
  <c r="CX201" i="39"/>
  <c r="CO201" i="39"/>
  <c r="AR201" i="39"/>
  <c r="AQ201" i="39"/>
  <c r="AN201" i="39"/>
  <c r="AM201" i="39"/>
  <c r="CW201" i="39" s="1"/>
  <c r="DH200" i="39"/>
  <c r="DG200" i="39"/>
  <c r="DE200" i="39"/>
  <c r="CY200" i="39"/>
  <c r="CZ200" i="39" s="1"/>
  <c r="CX200" i="39"/>
  <c r="DB200" i="39" s="1"/>
  <c r="CO200" i="39"/>
  <c r="CF200" i="39"/>
  <c r="AR200" i="39"/>
  <c r="AQ200" i="39" s="1"/>
  <c r="AN200" i="39"/>
  <c r="AM200" i="39"/>
  <c r="CW200" i="39" s="1"/>
  <c r="DH199" i="39"/>
  <c r="DG199" i="39"/>
  <c r="DE199" i="39"/>
  <c r="CY199" i="39"/>
  <c r="CZ199" i="39" s="1"/>
  <c r="CX199" i="39"/>
  <c r="CW199" i="39"/>
  <c r="CO199" i="39"/>
  <c r="AR199" i="39"/>
  <c r="AQ199" i="39" s="1"/>
  <c r="AN199" i="39"/>
  <c r="AM199" i="39"/>
  <c r="DI198" i="39"/>
  <c r="DH198" i="39"/>
  <c r="DG198" i="39"/>
  <c r="DE198" i="39"/>
  <c r="CY198" i="39"/>
  <c r="CZ198" i="39" s="1"/>
  <c r="CX198" i="39"/>
  <c r="CO198" i="39"/>
  <c r="CF198" i="39"/>
  <c r="AR198" i="39"/>
  <c r="AQ198" i="39" s="1"/>
  <c r="AN198" i="39"/>
  <c r="DJ198" i="39" s="1"/>
  <c r="AM198" i="39"/>
  <c r="CW198" i="39" s="1"/>
  <c r="DH197" i="39"/>
  <c r="DG197" i="39"/>
  <c r="DE197" i="39"/>
  <c r="CY197" i="39"/>
  <c r="CZ197" i="39" s="1"/>
  <c r="CX197" i="39"/>
  <c r="CW197" i="39"/>
  <c r="CO197" i="39"/>
  <c r="AR197" i="39"/>
  <c r="AQ197" i="39" s="1"/>
  <c r="AN197" i="39"/>
  <c r="DJ197" i="39" s="1"/>
  <c r="AM197" i="39"/>
  <c r="DI196" i="39"/>
  <c r="DH196" i="39"/>
  <c r="DG196" i="39"/>
  <c r="DE196" i="39"/>
  <c r="CY196" i="39"/>
  <c r="CZ196" i="39" s="1"/>
  <c r="CX196" i="39"/>
  <c r="CO196" i="39"/>
  <c r="CF196" i="39"/>
  <c r="AR196" i="39"/>
  <c r="AQ196" i="39" s="1"/>
  <c r="AN196" i="39"/>
  <c r="DJ196" i="39" s="1"/>
  <c r="AM196" i="39"/>
  <c r="CW196" i="39" s="1"/>
  <c r="DH195" i="39"/>
  <c r="DG195" i="39"/>
  <c r="DE195" i="39"/>
  <c r="CY195" i="39"/>
  <c r="CZ195" i="39" s="1"/>
  <c r="CX195" i="39"/>
  <c r="CW195" i="39"/>
  <c r="CO195" i="39"/>
  <c r="AR195" i="39"/>
  <c r="AQ195" i="39" s="1"/>
  <c r="AN195" i="39"/>
  <c r="DJ195" i="39" s="1"/>
  <c r="AM195" i="39"/>
  <c r="DI194" i="39"/>
  <c r="DH194" i="39"/>
  <c r="DG194" i="39"/>
  <c r="DE194" i="39"/>
  <c r="DB194" i="39"/>
  <c r="CY194" i="39"/>
  <c r="CZ194" i="39" s="1"/>
  <c r="CX194" i="39"/>
  <c r="CO194" i="39"/>
  <c r="CF194" i="39"/>
  <c r="AR194" i="39"/>
  <c r="AQ194" i="39" s="1"/>
  <c r="AN194" i="39"/>
  <c r="DJ194" i="39" s="1"/>
  <c r="AM194" i="39"/>
  <c r="CW194" i="39" s="1"/>
  <c r="DJ193" i="39"/>
  <c r="DH193" i="39"/>
  <c r="DG193" i="39"/>
  <c r="DE193" i="39"/>
  <c r="CZ193" i="39"/>
  <c r="CY193" i="39"/>
  <c r="CX193" i="39"/>
  <c r="CO193" i="39"/>
  <c r="AR193" i="39"/>
  <c r="AQ193" i="39"/>
  <c r="AN193" i="39"/>
  <c r="AM193" i="39"/>
  <c r="CW193" i="39" s="1"/>
  <c r="DH192" i="39"/>
  <c r="DG192" i="39"/>
  <c r="DE192" i="39"/>
  <c r="CY192" i="39"/>
  <c r="CZ192" i="39" s="1"/>
  <c r="CX192" i="39"/>
  <c r="DB192" i="39" s="1"/>
  <c r="CO192" i="39"/>
  <c r="AR192" i="39"/>
  <c r="AQ192" i="39" s="1"/>
  <c r="AN192" i="39"/>
  <c r="AM192" i="39"/>
  <c r="CW192" i="39" s="1"/>
  <c r="DH191" i="39"/>
  <c r="DG191" i="39"/>
  <c r="DE191" i="39"/>
  <c r="CY191" i="39"/>
  <c r="CZ191" i="39" s="1"/>
  <c r="CX191" i="39"/>
  <c r="CW191" i="39"/>
  <c r="CO191" i="39"/>
  <c r="AR191" i="39"/>
  <c r="AQ191" i="39" s="1"/>
  <c r="AN191" i="39"/>
  <c r="AM191" i="39"/>
  <c r="DI190" i="39"/>
  <c r="DH190" i="39"/>
  <c r="DG190" i="39"/>
  <c r="DE190" i="39"/>
  <c r="CY190" i="39"/>
  <c r="CZ190" i="39" s="1"/>
  <c r="CX190" i="39"/>
  <c r="CO190" i="39"/>
  <c r="CF190" i="39"/>
  <c r="AR190" i="39"/>
  <c r="AQ190" i="39" s="1"/>
  <c r="AN190" i="39"/>
  <c r="DJ190" i="39" s="1"/>
  <c r="AM190" i="39"/>
  <c r="CW190" i="39" s="1"/>
  <c r="DH189" i="39"/>
  <c r="DG189" i="39"/>
  <c r="DE189" i="39"/>
  <c r="CY189" i="39"/>
  <c r="CZ189" i="39" s="1"/>
  <c r="CX189" i="39"/>
  <c r="CW189" i="39"/>
  <c r="CO189" i="39"/>
  <c r="AR189" i="39"/>
  <c r="AQ189" i="39" s="1"/>
  <c r="AN189" i="39"/>
  <c r="DJ189" i="39" s="1"/>
  <c r="AM189" i="39"/>
  <c r="DI188" i="39"/>
  <c r="DH188" i="39"/>
  <c r="DG188" i="39"/>
  <c r="DE188" i="39"/>
  <c r="CY188" i="39"/>
  <c r="CZ188" i="39" s="1"/>
  <c r="CX188" i="39"/>
  <c r="CO188" i="39"/>
  <c r="CF188" i="39"/>
  <c r="AR188" i="39"/>
  <c r="AQ188" i="39" s="1"/>
  <c r="AN188" i="39"/>
  <c r="DJ188" i="39" s="1"/>
  <c r="AM188" i="39"/>
  <c r="CW188" i="39" s="1"/>
  <c r="DH187" i="39"/>
  <c r="DG187" i="39"/>
  <c r="DE187" i="39"/>
  <c r="CY187" i="39"/>
  <c r="CZ187" i="39" s="1"/>
  <c r="CX187" i="39"/>
  <c r="CW187" i="39"/>
  <c r="CO187" i="39"/>
  <c r="AR187" i="39"/>
  <c r="AQ187" i="39" s="1"/>
  <c r="AN187" i="39"/>
  <c r="DJ187" i="39" s="1"/>
  <c r="AM187" i="39"/>
  <c r="DH186" i="39"/>
  <c r="DG186" i="39"/>
  <c r="DE186" i="39"/>
  <c r="CY186" i="39"/>
  <c r="CZ186" i="39" s="1"/>
  <c r="CX186" i="39"/>
  <c r="DB186" i="39" s="1"/>
  <c r="CO186" i="39"/>
  <c r="AR186" i="39"/>
  <c r="AQ186" i="39" s="1"/>
  <c r="AN186" i="39"/>
  <c r="DJ186" i="39" s="1"/>
  <c r="AM186" i="39"/>
  <c r="CW186" i="39" s="1"/>
  <c r="DJ185" i="39"/>
  <c r="DH185" i="39"/>
  <c r="DG185" i="39"/>
  <c r="DE185" i="39"/>
  <c r="CZ185" i="39"/>
  <c r="CY185" i="39"/>
  <c r="CX185" i="39"/>
  <c r="CO185" i="39"/>
  <c r="AR185" i="39"/>
  <c r="AQ185" i="39"/>
  <c r="AN185" i="39"/>
  <c r="AM185" i="39"/>
  <c r="CW185" i="39" s="1"/>
  <c r="DH184" i="39"/>
  <c r="DG184" i="39"/>
  <c r="DE184" i="39"/>
  <c r="CY184" i="39"/>
  <c r="CZ184" i="39" s="1"/>
  <c r="CX184" i="39"/>
  <c r="DB184" i="39" s="1"/>
  <c r="CO184" i="39"/>
  <c r="CF184" i="39"/>
  <c r="AR184" i="39"/>
  <c r="AQ184" i="39" s="1"/>
  <c r="AN184" i="39"/>
  <c r="AM184" i="39"/>
  <c r="CW184" i="39" s="1"/>
  <c r="DH183" i="39"/>
  <c r="DG183" i="39"/>
  <c r="DE183" i="39"/>
  <c r="CY183" i="39"/>
  <c r="CZ183" i="39" s="1"/>
  <c r="CX183" i="39"/>
  <c r="CW183" i="39"/>
  <c r="CO183" i="39"/>
  <c r="AR183" i="39"/>
  <c r="AQ183" i="39" s="1"/>
  <c r="AN183" i="39"/>
  <c r="AM183" i="39"/>
  <c r="DI182" i="39"/>
  <c r="DH182" i="39"/>
  <c r="DG182" i="39"/>
  <c r="DE182" i="39"/>
  <c r="CY182" i="39"/>
  <c r="CZ182" i="39" s="1"/>
  <c r="CX182" i="39"/>
  <c r="CO182" i="39"/>
  <c r="CF182" i="39"/>
  <c r="AR182" i="39"/>
  <c r="AQ182" i="39" s="1"/>
  <c r="AN182" i="39"/>
  <c r="DJ182" i="39" s="1"/>
  <c r="AM182" i="39"/>
  <c r="CW182" i="39" s="1"/>
  <c r="DH181" i="39"/>
  <c r="DG181" i="39"/>
  <c r="DE181" i="39"/>
  <c r="CY181" i="39"/>
  <c r="CZ181" i="39" s="1"/>
  <c r="CX181" i="39"/>
  <c r="CW181" i="39"/>
  <c r="CO181" i="39"/>
  <c r="AR181" i="39"/>
  <c r="AQ181" i="39" s="1"/>
  <c r="AN181" i="39"/>
  <c r="DJ181" i="39" s="1"/>
  <c r="AM181" i="39"/>
  <c r="DI180" i="39"/>
  <c r="DH180" i="39"/>
  <c r="DG180" i="39"/>
  <c r="DE180" i="39"/>
  <c r="CY180" i="39"/>
  <c r="CZ180" i="39" s="1"/>
  <c r="CX180" i="39"/>
  <c r="CO180" i="39"/>
  <c r="CF180" i="39"/>
  <c r="AR180" i="39"/>
  <c r="AQ180" i="39" s="1"/>
  <c r="AN180" i="39"/>
  <c r="DJ180" i="39" s="1"/>
  <c r="AM180" i="39"/>
  <c r="CW180" i="39" s="1"/>
  <c r="DH179" i="39"/>
  <c r="DG179" i="39"/>
  <c r="DE179" i="39"/>
  <c r="CY179" i="39"/>
  <c r="CZ179" i="39" s="1"/>
  <c r="CX179" i="39"/>
  <c r="CW179" i="39"/>
  <c r="CO179" i="39"/>
  <c r="AR179" i="39"/>
  <c r="AQ179" i="39" s="1"/>
  <c r="AN179" i="39"/>
  <c r="DJ179" i="39" s="1"/>
  <c r="AM179" i="39"/>
  <c r="DI178" i="39"/>
  <c r="DH178" i="39"/>
  <c r="DG178" i="39"/>
  <c r="DE178" i="39"/>
  <c r="DB178" i="39"/>
  <c r="CY178" i="39"/>
  <c r="CZ178" i="39" s="1"/>
  <c r="CX178" i="39"/>
  <c r="CO178" i="39"/>
  <c r="CF178" i="39"/>
  <c r="AR178" i="39"/>
  <c r="AQ178" i="39" s="1"/>
  <c r="AN178" i="39"/>
  <c r="DJ178" i="39" s="1"/>
  <c r="AM178" i="39"/>
  <c r="CW178" i="39" s="1"/>
  <c r="DJ177" i="39"/>
  <c r="DH177" i="39"/>
  <c r="DG177" i="39"/>
  <c r="DE177" i="39"/>
  <c r="CZ177" i="39"/>
  <c r="CY177" i="39"/>
  <c r="CX177" i="39"/>
  <c r="CO177" i="39"/>
  <c r="AR177" i="39"/>
  <c r="AQ177" i="39"/>
  <c r="AN177" i="39"/>
  <c r="AM177" i="39"/>
  <c r="CW177" i="39" s="1"/>
  <c r="DH176" i="39"/>
  <c r="DG176" i="39"/>
  <c r="DE176" i="39"/>
  <c r="CY176" i="39"/>
  <c r="CZ176" i="39" s="1"/>
  <c r="CX176" i="39"/>
  <c r="DB176" i="39" s="1"/>
  <c r="CO176" i="39"/>
  <c r="AR176" i="39"/>
  <c r="AQ176" i="39" s="1"/>
  <c r="AN176" i="39"/>
  <c r="AM176" i="39"/>
  <c r="CW176" i="39" s="1"/>
  <c r="DH175" i="39"/>
  <c r="DG175" i="39"/>
  <c r="DE175" i="39"/>
  <c r="CY175" i="39"/>
  <c r="CZ175" i="39" s="1"/>
  <c r="CX175" i="39"/>
  <c r="CW175" i="39"/>
  <c r="CO175" i="39"/>
  <c r="AR175" i="39"/>
  <c r="AQ175" i="39" s="1"/>
  <c r="AN175" i="39"/>
  <c r="AM175" i="39"/>
  <c r="DI174" i="39"/>
  <c r="DH174" i="39"/>
  <c r="DG174" i="39"/>
  <c r="DE174" i="39"/>
  <c r="CY174" i="39"/>
  <c r="CZ174" i="39" s="1"/>
  <c r="CX174" i="39"/>
  <c r="CO174" i="39"/>
  <c r="CF174" i="39"/>
  <c r="AR174" i="39"/>
  <c r="AQ174" i="39" s="1"/>
  <c r="AN174" i="39"/>
  <c r="DJ174" i="39" s="1"/>
  <c r="AM174" i="39"/>
  <c r="CW174" i="39" s="1"/>
  <c r="DH173" i="39"/>
  <c r="DG173" i="39"/>
  <c r="DE173" i="39"/>
  <c r="CY173" i="39"/>
  <c r="CZ173" i="39" s="1"/>
  <c r="CX173" i="39"/>
  <c r="DB173" i="39" s="1"/>
  <c r="CW173" i="39"/>
  <c r="CO173" i="39"/>
  <c r="AR173" i="39"/>
  <c r="AQ173" i="39"/>
  <c r="AN173" i="39"/>
  <c r="DJ173" i="39" s="1"/>
  <c r="AM173" i="39"/>
  <c r="DH172" i="39"/>
  <c r="DG172" i="39"/>
  <c r="DE172" i="39"/>
  <c r="CY172" i="39"/>
  <c r="CZ172" i="39" s="1"/>
  <c r="CX172" i="39"/>
  <c r="CO172" i="39"/>
  <c r="AR172" i="39"/>
  <c r="AQ172" i="39" s="1"/>
  <c r="AN172" i="39"/>
  <c r="AM172" i="39"/>
  <c r="CW172" i="39" s="1"/>
  <c r="DH171" i="39"/>
  <c r="DG171" i="39"/>
  <c r="DE171" i="39"/>
  <c r="CY171" i="39"/>
  <c r="CZ171" i="39" s="1"/>
  <c r="CX171" i="39"/>
  <c r="CW171" i="39"/>
  <c r="CO171" i="39"/>
  <c r="AR171" i="39"/>
  <c r="AQ171" i="39"/>
  <c r="AN171" i="39"/>
  <c r="DJ171" i="39" s="1"/>
  <c r="AM171" i="39"/>
  <c r="DH170" i="39"/>
  <c r="DG170" i="39"/>
  <c r="DE170" i="39"/>
  <c r="CY170" i="39"/>
  <c r="CZ170" i="39" s="1"/>
  <c r="CX170" i="39"/>
  <c r="DB170" i="39" s="1"/>
  <c r="CO170" i="39"/>
  <c r="AR170" i="39"/>
  <c r="AQ170" i="39" s="1"/>
  <c r="AN170" i="39"/>
  <c r="DJ170" i="39" s="1"/>
  <c r="AM170" i="39"/>
  <c r="CW170" i="39" s="1"/>
  <c r="DJ169" i="39"/>
  <c r="DH169" i="39"/>
  <c r="DG169" i="39"/>
  <c r="DE169" i="39"/>
  <c r="CY169" i="39"/>
  <c r="CZ169" i="39" s="1"/>
  <c r="CX169" i="39"/>
  <c r="CO169" i="39"/>
  <c r="AR169" i="39"/>
  <c r="AQ169" i="39"/>
  <c r="AN169" i="39"/>
  <c r="AM169" i="39"/>
  <c r="CW169" i="39" s="1"/>
  <c r="DH168" i="39"/>
  <c r="DG168" i="39"/>
  <c r="DE168" i="39"/>
  <c r="CY168" i="39"/>
  <c r="CZ168" i="39" s="1"/>
  <c r="CX168" i="39"/>
  <c r="DB168" i="39" s="1"/>
  <c r="CO168" i="39"/>
  <c r="AR168" i="39"/>
  <c r="AQ168" i="39" s="1"/>
  <c r="AN168" i="39"/>
  <c r="DJ168" i="39" s="1"/>
  <c r="AM168" i="39"/>
  <c r="CW168" i="39" s="1"/>
  <c r="DH167" i="39"/>
  <c r="DG167" i="39"/>
  <c r="DE167" i="39"/>
  <c r="CY167" i="39"/>
  <c r="CZ167" i="39" s="1"/>
  <c r="CX167" i="39"/>
  <c r="CW167" i="39"/>
  <c r="CO167" i="39"/>
  <c r="AR167" i="39"/>
  <c r="AQ167" i="39" s="1"/>
  <c r="AN167" i="39"/>
  <c r="AM167" i="39"/>
  <c r="DH166" i="39"/>
  <c r="DG166" i="39"/>
  <c r="DE166" i="39"/>
  <c r="CY166" i="39"/>
  <c r="CZ166" i="39" s="1"/>
  <c r="CX166" i="39"/>
  <c r="CO166" i="39"/>
  <c r="AR166" i="39"/>
  <c r="AQ166" i="39" s="1"/>
  <c r="AN166" i="39"/>
  <c r="DI166" i="39" s="1"/>
  <c r="AM166" i="39"/>
  <c r="CW166" i="39" s="1"/>
  <c r="DH165" i="39"/>
  <c r="DG165" i="39"/>
  <c r="DE165" i="39"/>
  <c r="CY165" i="39"/>
  <c r="CZ165" i="39" s="1"/>
  <c r="CX165" i="39"/>
  <c r="DB165" i="39" s="1"/>
  <c r="CW165" i="39"/>
  <c r="CO165" i="39"/>
  <c r="AR165" i="39"/>
  <c r="AQ165" i="39"/>
  <c r="AN165" i="39"/>
  <c r="DJ165" i="39" s="1"/>
  <c r="AM165" i="39"/>
  <c r="DH164" i="39"/>
  <c r="DG164" i="39"/>
  <c r="DE164" i="39"/>
  <c r="CY164" i="39"/>
  <c r="CZ164" i="39" s="1"/>
  <c r="CX164" i="39"/>
  <c r="CO164" i="39"/>
  <c r="AR164" i="39"/>
  <c r="AQ164" i="39" s="1"/>
  <c r="AN164" i="39"/>
  <c r="AM164" i="39"/>
  <c r="CW164" i="39" s="1"/>
  <c r="DH163" i="39"/>
  <c r="DG163" i="39"/>
  <c r="DE163" i="39"/>
  <c r="CY163" i="39"/>
  <c r="CZ163" i="39" s="1"/>
  <c r="CX163" i="39"/>
  <c r="CW163" i="39"/>
  <c r="CO163" i="39"/>
  <c r="AR163" i="39"/>
  <c r="AQ163" i="39"/>
  <c r="AN163" i="39"/>
  <c r="DJ163" i="39" s="1"/>
  <c r="AM163" i="39"/>
  <c r="DH162" i="39"/>
  <c r="DG162" i="39"/>
  <c r="DE162" i="39"/>
  <c r="CY162" i="39"/>
  <c r="CZ162" i="39" s="1"/>
  <c r="CX162" i="39"/>
  <c r="DB162" i="39" s="1"/>
  <c r="CO162" i="39"/>
  <c r="AR162" i="39"/>
  <c r="AQ162" i="39" s="1"/>
  <c r="AN162" i="39"/>
  <c r="DJ162" i="39" s="1"/>
  <c r="AM162" i="39"/>
  <c r="CW162" i="39" s="1"/>
  <c r="DH161" i="39"/>
  <c r="DG161" i="39"/>
  <c r="DE161" i="39"/>
  <c r="CY161" i="39"/>
  <c r="CZ161" i="39" s="1"/>
  <c r="CX161" i="39"/>
  <c r="CO161" i="39"/>
  <c r="AR161" i="39"/>
  <c r="AQ161" i="39"/>
  <c r="AN161" i="39"/>
  <c r="DJ161" i="39" s="1"/>
  <c r="AM161" i="39"/>
  <c r="CW161" i="39" s="1"/>
  <c r="DH160" i="39"/>
  <c r="DG160" i="39"/>
  <c r="DE160" i="39"/>
  <c r="CY160" i="39"/>
  <c r="CZ160" i="39" s="1"/>
  <c r="CX160" i="39"/>
  <c r="DB160" i="39" s="1"/>
  <c r="CO160" i="39"/>
  <c r="AR160" i="39"/>
  <c r="AQ160" i="39" s="1"/>
  <c r="AN160" i="39"/>
  <c r="DJ160" i="39" s="1"/>
  <c r="AM160" i="39"/>
  <c r="CW160" i="39" s="1"/>
  <c r="DH159" i="39"/>
  <c r="DG159" i="39"/>
  <c r="DE159" i="39"/>
  <c r="CZ159" i="39"/>
  <c r="CY159" i="39"/>
  <c r="CX159" i="39"/>
  <c r="CO159" i="39"/>
  <c r="AR159" i="39"/>
  <c r="AQ159" i="39"/>
  <c r="AN159" i="39"/>
  <c r="AM159" i="39"/>
  <c r="CW159" i="39" s="1"/>
  <c r="DH158" i="39"/>
  <c r="DG158" i="39"/>
  <c r="DE158" i="39"/>
  <c r="CY158" i="39"/>
  <c r="CZ158" i="39" s="1"/>
  <c r="CX158" i="39"/>
  <c r="DB158" i="39" s="1"/>
  <c r="CO158" i="39"/>
  <c r="CF158" i="39"/>
  <c r="AR158" i="39"/>
  <c r="AQ158" i="39" s="1"/>
  <c r="AN158" i="39"/>
  <c r="DJ158" i="39" s="1"/>
  <c r="AM158" i="39"/>
  <c r="CW158" i="39" s="1"/>
  <c r="DJ157" i="39"/>
  <c r="DH157" i="39"/>
  <c r="DG157" i="39"/>
  <c r="DE157" i="39"/>
  <c r="CZ157" i="39"/>
  <c r="CY157" i="39"/>
  <c r="CX157" i="39"/>
  <c r="CO157" i="39"/>
  <c r="AR157" i="39"/>
  <c r="AQ157" i="39"/>
  <c r="AN157" i="39"/>
  <c r="AM157" i="39"/>
  <c r="CW157" i="39" s="1"/>
  <c r="DH156" i="39"/>
  <c r="DG156" i="39"/>
  <c r="DE156" i="39"/>
  <c r="CY156" i="39"/>
  <c r="CZ156" i="39" s="1"/>
  <c r="CX156" i="39"/>
  <c r="CO156" i="39"/>
  <c r="CF156" i="39"/>
  <c r="AR156" i="39"/>
  <c r="AQ156" i="39" s="1"/>
  <c r="AN156" i="39"/>
  <c r="DJ156" i="39" s="1"/>
  <c r="AM156" i="39"/>
  <c r="CW156" i="39" s="1"/>
  <c r="DJ155" i="39"/>
  <c r="DH155" i="39"/>
  <c r="DG155" i="39"/>
  <c r="DE155" i="39"/>
  <c r="CZ155" i="39"/>
  <c r="CY155" i="39"/>
  <c r="CX155" i="39"/>
  <c r="CO155" i="39"/>
  <c r="AR155" i="39"/>
  <c r="AQ155" i="39"/>
  <c r="AN155" i="39"/>
  <c r="AM155" i="39"/>
  <c r="CW155" i="39" s="1"/>
  <c r="DH154" i="39"/>
  <c r="DG154" i="39"/>
  <c r="DE154" i="39"/>
  <c r="CY154" i="39"/>
  <c r="CZ154" i="39" s="1"/>
  <c r="CX154" i="39"/>
  <c r="DB154" i="39" s="1"/>
  <c r="CO154" i="39"/>
  <c r="AR154" i="39"/>
  <c r="AQ154" i="39" s="1"/>
  <c r="AN154" i="39"/>
  <c r="DJ154" i="39" s="1"/>
  <c r="AM154" i="39"/>
  <c r="CW154" i="39" s="1"/>
  <c r="DH153" i="39"/>
  <c r="DG153" i="39"/>
  <c r="DE153" i="39"/>
  <c r="CY153" i="39"/>
  <c r="CZ153" i="39" s="1"/>
  <c r="CX153" i="39"/>
  <c r="CW153" i="39"/>
  <c r="CO153" i="39"/>
  <c r="AR153" i="39"/>
  <c r="AQ153" i="39"/>
  <c r="AN153" i="39"/>
  <c r="DJ153" i="39" s="1"/>
  <c r="AM153" i="39"/>
  <c r="DH152" i="39"/>
  <c r="DG152" i="39"/>
  <c r="DE152" i="39"/>
  <c r="CY152" i="39"/>
  <c r="CZ152" i="39" s="1"/>
  <c r="CX152" i="39"/>
  <c r="DB152" i="39" s="1"/>
  <c r="CO152" i="39"/>
  <c r="AR152" i="39"/>
  <c r="AQ152" i="39" s="1"/>
  <c r="AN152" i="39"/>
  <c r="DJ152" i="39" s="1"/>
  <c r="AM152" i="39"/>
  <c r="CW152" i="39" s="1"/>
  <c r="DH151" i="39"/>
  <c r="DG151" i="39"/>
  <c r="DE151" i="39"/>
  <c r="CZ151" i="39"/>
  <c r="CY151" i="39"/>
  <c r="CX151" i="39"/>
  <c r="CO151" i="39"/>
  <c r="AR151" i="39"/>
  <c r="AQ151" i="39"/>
  <c r="AN151" i="39"/>
  <c r="AM151" i="39"/>
  <c r="CW151" i="39" s="1"/>
  <c r="DH150" i="39"/>
  <c r="DG150" i="39"/>
  <c r="DE150" i="39"/>
  <c r="CY150" i="39"/>
  <c r="CZ150" i="39" s="1"/>
  <c r="CX150" i="39"/>
  <c r="DB150" i="39" s="1"/>
  <c r="CO150" i="39"/>
  <c r="CF150" i="39"/>
  <c r="AR150" i="39"/>
  <c r="AQ150" i="39" s="1"/>
  <c r="AN150" i="39"/>
  <c r="DJ150" i="39" s="1"/>
  <c r="AM150" i="39"/>
  <c r="CW150" i="39" s="1"/>
  <c r="DJ149" i="39"/>
  <c r="DH149" i="39"/>
  <c r="DG149" i="39"/>
  <c r="DE149" i="39"/>
  <c r="CZ149" i="39"/>
  <c r="CY149" i="39"/>
  <c r="CX149" i="39"/>
  <c r="CO149" i="39"/>
  <c r="AR149" i="39"/>
  <c r="AQ149" i="39"/>
  <c r="AN149" i="39"/>
  <c r="AM149" i="39"/>
  <c r="CW149" i="39" s="1"/>
  <c r="DH148" i="39"/>
  <c r="DG148" i="39"/>
  <c r="DE148" i="39"/>
  <c r="CY148" i="39"/>
  <c r="CZ148" i="39" s="1"/>
  <c r="CX148" i="39"/>
  <c r="CO148" i="39"/>
  <c r="CF148" i="39"/>
  <c r="AR148" i="39"/>
  <c r="AQ148" i="39" s="1"/>
  <c r="AN148" i="39"/>
  <c r="DJ148" i="39" s="1"/>
  <c r="AM148" i="39"/>
  <c r="CW148" i="39" s="1"/>
  <c r="DJ147" i="39"/>
  <c r="DH147" i="39"/>
  <c r="DG147" i="39"/>
  <c r="DE147" i="39"/>
  <c r="CZ147" i="39"/>
  <c r="CY147" i="39"/>
  <c r="CX147" i="39"/>
  <c r="CO147" i="39"/>
  <c r="AR147" i="39"/>
  <c r="AQ147" i="39"/>
  <c r="AN147" i="39"/>
  <c r="AM147" i="39"/>
  <c r="CW147" i="39" s="1"/>
  <c r="DH146" i="39"/>
  <c r="DG146" i="39"/>
  <c r="DE146" i="39"/>
  <c r="CY146" i="39"/>
  <c r="CZ146" i="39" s="1"/>
  <c r="CX146" i="39"/>
  <c r="DB146" i="39" s="1"/>
  <c r="CO146" i="39"/>
  <c r="AR146" i="39"/>
  <c r="AQ146" i="39" s="1"/>
  <c r="AN146" i="39"/>
  <c r="DJ146" i="39" s="1"/>
  <c r="AM146" i="39"/>
  <c r="CW146" i="39" s="1"/>
  <c r="DH145" i="39"/>
  <c r="DG145" i="39"/>
  <c r="DE145" i="39"/>
  <c r="CY145" i="39"/>
  <c r="CZ145" i="39" s="1"/>
  <c r="CX145" i="39"/>
  <c r="CW145" i="39"/>
  <c r="CO145" i="39"/>
  <c r="AR145" i="39"/>
  <c r="AQ145" i="39"/>
  <c r="AN145" i="39"/>
  <c r="DJ145" i="39" s="1"/>
  <c r="AM145" i="39"/>
  <c r="DH144" i="39"/>
  <c r="DG144" i="39"/>
  <c r="DE144" i="39"/>
  <c r="CY144" i="39"/>
  <c r="CZ144" i="39" s="1"/>
  <c r="CX144" i="39"/>
  <c r="DB144" i="39" s="1"/>
  <c r="CO144" i="39"/>
  <c r="AR144" i="39"/>
  <c r="AQ144" i="39" s="1"/>
  <c r="AN144" i="39"/>
  <c r="DJ144" i="39" s="1"/>
  <c r="AM144" i="39"/>
  <c r="CW144" i="39" s="1"/>
  <c r="DH143" i="39"/>
  <c r="DG143" i="39"/>
  <c r="DE143" i="39"/>
  <c r="CZ143" i="39"/>
  <c r="CY143" i="39"/>
  <c r="CX143" i="39"/>
  <c r="CO143" i="39"/>
  <c r="AR143" i="39"/>
  <c r="AQ143" i="39"/>
  <c r="AN143" i="39"/>
  <c r="AM143" i="39"/>
  <c r="CW143" i="39" s="1"/>
  <c r="DH142" i="39"/>
  <c r="DG142" i="39"/>
  <c r="DE142" i="39"/>
  <c r="CY142" i="39"/>
  <c r="CZ142" i="39" s="1"/>
  <c r="CX142" i="39"/>
  <c r="DB142" i="39" s="1"/>
  <c r="CO142" i="39"/>
  <c r="CF142" i="39"/>
  <c r="AR142" i="39"/>
  <c r="AQ142" i="39" s="1"/>
  <c r="AN142" i="39"/>
  <c r="DJ142" i="39" s="1"/>
  <c r="AM142" i="39"/>
  <c r="CW142" i="39" s="1"/>
  <c r="DJ141" i="39"/>
  <c r="DH141" i="39"/>
  <c r="DG141" i="39"/>
  <c r="DE141" i="39"/>
  <c r="CZ141" i="39"/>
  <c r="CY141" i="39"/>
  <c r="CX141" i="39"/>
  <c r="CO141" i="39"/>
  <c r="AR141" i="39"/>
  <c r="AQ141" i="39"/>
  <c r="AN141" i="39"/>
  <c r="AM141" i="39"/>
  <c r="CW141" i="39" s="1"/>
  <c r="DH140" i="39"/>
  <c r="DG140" i="39"/>
  <c r="DE140" i="39"/>
  <c r="CY140" i="39"/>
  <c r="CZ140" i="39" s="1"/>
  <c r="CX140" i="39"/>
  <c r="CO140" i="39"/>
  <c r="CF140" i="39"/>
  <c r="AR140" i="39"/>
  <c r="AQ140" i="39" s="1"/>
  <c r="AN140" i="39"/>
  <c r="DJ140" i="39" s="1"/>
  <c r="AM140" i="39"/>
  <c r="CW140" i="39" s="1"/>
  <c r="DJ139" i="39"/>
  <c r="DH139" i="39"/>
  <c r="DG139" i="39"/>
  <c r="DE139" i="39"/>
  <c r="CZ139" i="39"/>
  <c r="CY139" i="39"/>
  <c r="CX139" i="39"/>
  <c r="CO139" i="39"/>
  <c r="AR139" i="39"/>
  <c r="AQ139" i="39"/>
  <c r="AN139" i="39"/>
  <c r="AM139" i="39"/>
  <c r="CW139" i="39" s="1"/>
  <c r="DH138" i="39"/>
  <c r="DG138" i="39"/>
  <c r="DE138" i="39"/>
  <c r="CY138" i="39"/>
  <c r="CZ138" i="39" s="1"/>
  <c r="CX138" i="39"/>
  <c r="DB138" i="39" s="1"/>
  <c r="CO138" i="39"/>
  <c r="AR138" i="39"/>
  <c r="AQ138" i="39" s="1"/>
  <c r="AN138" i="39"/>
  <c r="DJ138" i="39" s="1"/>
  <c r="AM138" i="39"/>
  <c r="CW138" i="39" s="1"/>
  <c r="DH137" i="39"/>
  <c r="DG137" i="39"/>
  <c r="DE137" i="39"/>
  <c r="CY137" i="39"/>
  <c r="CZ137" i="39" s="1"/>
  <c r="CX137" i="39"/>
  <c r="CW137" i="39"/>
  <c r="CO137" i="39"/>
  <c r="AR137" i="39"/>
  <c r="AQ137" i="39"/>
  <c r="AN137" i="39"/>
  <c r="DJ137" i="39" s="1"/>
  <c r="AM137" i="39"/>
  <c r="DH136" i="39"/>
  <c r="DG136" i="39"/>
  <c r="DE136" i="39"/>
  <c r="CY136" i="39"/>
  <c r="CZ136" i="39" s="1"/>
  <c r="CX136" i="39"/>
  <c r="DB136" i="39" s="1"/>
  <c r="CO136" i="39"/>
  <c r="AR136" i="39"/>
  <c r="AQ136" i="39" s="1"/>
  <c r="AN136" i="39"/>
  <c r="DJ136" i="39" s="1"/>
  <c r="AM136" i="39"/>
  <c r="CW136" i="39" s="1"/>
  <c r="DH135" i="39"/>
  <c r="DG135" i="39"/>
  <c r="DE135" i="39"/>
  <c r="CZ135" i="39"/>
  <c r="CY135" i="39"/>
  <c r="CX135" i="39"/>
  <c r="CO135" i="39"/>
  <c r="AR135" i="39"/>
  <c r="AQ135" i="39"/>
  <c r="AN135" i="39"/>
  <c r="AM135" i="39"/>
  <c r="CW135" i="39" s="1"/>
  <c r="DH134" i="39"/>
  <c r="DG134" i="39"/>
  <c r="DE134" i="39"/>
  <c r="CY134" i="39"/>
  <c r="CZ134" i="39" s="1"/>
  <c r="CX134" i="39"/>
  <c r="DB134" i="39" s="1"/>
  <c r="CO134" i="39"/>
  <c r="CF134" i="39"/>
  <c r="AR134" i="39"/>
  <c r="AQ134" i="39" s="1"/>
  <c r="AN134" i="39"/>
  <c r="DJ134" i="39" s="1"/>
  <c r="AM134" i="39"/>
  <c r="CW134" i="39" s="1"/>
  <c r="DJ133" i="39"/>
  <c r="DH133" i="39"/>
  <c r="DG133" i="39"/>
  <c r="DE133" i="39"/>
  <c r="CZ133" i="39"/>
  <c r="CY133" i="39"/>
  <c r="CX133" i="39"/>
  <c r="CO133" i="39"/>
  <c r="AR133" i="39"/>
  <c r="AQ133" i="39"/>
  <c r="AN133" i="39"/>
  <c r="AM133" i="39"/>
  <c r="CW133" i="39" s="1"/>
  <c r="DH132" i="39"/>
  <c r="DG132" i="39"/>
  <c r="DE132" i="39"/>
  <c r="CY132" i="39"/>
  <c r="CZ132" i="39" s="1"/>
  <c r="CX132" i="39"/>
  <c r="CO132" i="39"/>
  <c r="CF132" i="39"/>
  <c r="AR132" i="39"/>
  <c r="AQ132" i="39" s="1"/>
  <c r="AN132" i="39"/>
  <c r="DJ132" i="39" s="1"/>
  <c r="AM132" i="39"/>
  <c r="CW132" i="39" s="1"/>
  <c r="DJ131" i="39"/>
  <c r="DH131" i="39"/>
  <c r="DG131" i="39"/>
  <c r="DE131" i="39"/>
  <c r="CZ131" i="39"/>
  <c r="CY131" i="39"/>
  <c r="CX131" i="39"/>
  <c r="CO131" i="39"/>
  <c r="AR131" i="39"/>
  <c r="AQ131" i="39"/>
  <c r="AN131" i="39"/>
  <c r="AM131" i="39"/>
  <c r="CW131" i="39" s="1"/>
  <c r="DH130" i="39"/>
  <c r="DG130" i="39"/>
  <c r="DE130" i="39"/>
  <c r="CY130" i="39"/>
  <c r="CZ130" i="39" s="1"/>
  <c r="CX130" i="39"/>
  <c r="DB130" i="39" s="1"/>
  <c r="CO130" i="39"/>
  <c r="AR130" i="39"/>
  <c r="AQ130" i="39" s="1"/>
  <c r="AN130" i="39"/>
  <c r="DJ130" i="39" s="1"/>
  <c r="AM130" i="39"/>
  <c r="CW130" i="39" s="1"/>
  <c r="DH129" i="39"/>
  <c r="DG129" i="39"/>
  <c r="DE129" i="39"/>
  <c r="CY129" i="39"/>
  <c r="CZ129" i="39" s="1"/>
  <c r="CX129" i="39"/>
  <c r="CW129" i="39"/>
  <c r="CO129" i="39"/>
  <c r="AR129" i="39"/>
  <c r="AQ129" i="39"/>
  <c r="AN129" i="39"/>
  <c r="DJ129" i="39" s="1"/>
  <c r="AM129" i="39"/>
  <c r="DH128" i="39"/>
  <c r="DG128" i="39"/>
  <c r="DE128" i="39"/>
  <c r="CY128" i="39"/>
  <c r="CZ128" i="39" s="1"/>
  <c r="CX128" i="39"/>
  <c r="DB128" i="39" s="1"/>
  <c r="CO128" i="39"/>
  <c r="AR128" i="39"/>
  <c r="AQ128" i="39" s="1"/>
  <c r="AN128" i="39"/>
  <c r="DJ128" i="39" s="1"/>
  <c r="AM128" i="39"/>
  <c r="CW128" i="39" s="1"/>
  <c r="DH127" i="39"/>
  <c r="DG127" i="39"/>
  <c r="DE127" i="39"/>
  <c r="CZ127" i="39"/>
  <c r="CY127" i="39"/>
  <c r="CX127" i="39"/>
  <c r="CO127" i="39"/>
  <c r="AR127" i="39"/>
  <c r="AQ127" i="39"/>
  <c r="AN127" i="39"/>
  <c r="AM127" i="39"/>
  <c r="CW127" i="39" s="1"/>
  <c r="DH126" i="39"/>
  <c r="DG126" i="39"/>
  <c r="DE126" i="39"/>
  <c r="CY126" i="39"/>
  <c r="CZ126" i="39" s="1"/>
  <c r="CX126" i="39"/>
  <c r="DB126" i="39" s="1"/>
  <c r="CO126" i="39"/>
  <c r="CF126" i="39"/>
  <c r="AR126" i="39"/>
  <c r="AQ126" i="39" s="1"/>
  <c r="AN126" i="39"/>
  <c r="DJ126" i="39" s="1"/>
  <c r="AM126" i="39"/>
  <c r="CW126" i="39" s="1"/>
  <c r="DJ125" i="39"/>
  <c r="DH125" i="39"/>
  <c r="DG125" i="39"/>
  <c r="DE125" i="39"/>
  <c r="CZ125" i="39"/>
  <c r="CY125" i="39"/>
  <c r="CX125" i="39"/>
  <c r="CO125" i="39"/>
  <c r="AR125" i="39"/>
  <c r="AQ125" i="39"/>
  <c r="AN125" i="39"/>
  <c r="AM125" i="39"/>
  <c r="CW125" i="39" s="1"/>
  <c r="DH124" i="39"/>
  <c r="DG124" i="39"/>
  <c r="DE124" i="39"/>
  <c r="CY124" i="39"/>
  <c r="CZ124" i="39" s="1"/>
  <c r="CX124" i="39"/>
  <c r="CO124" i="39"/>
  <c r="CF124" i="39"/>
  <c r="AR124" i="39"/>
  <c r="AQ124" i="39" s="1"/>
  <c r="AN124" i="39"/>
  <c r="DJ124" i="39" s="1"/>
  <c r="AM124" i="39"/>
  <c r="CW124" i="39" s="1"/>
  <c r="DJ123" i="39"/>
  <c r="DH123" i="39"/>
  <c r="DG123" i="39"/>
  <c r="DE123" i="39"/>
  <c r="CZ123" i="39"/>
  <c r="CY123" i="39"/>
  <c r="CX123" i="39"/>
  <c r="CO123" i="39"/>
  <c r="AR123" i="39"/>
  <c r="AQ123" i="39"/>
  <c r="AN123" i="39"/>
  <c r="AM123" i="39"/>
  <c r="CW123" i="39" s="1"/>
  <c r="DH122" i="39"/>
  <c r="DG122" i="39"/>
  <c r="DE122" i="39"/>
  <c r="CY122" i="39"/>
  <c r="CZ122" i="39" s="1"/>
  <c r="CX122" i="39"/>
  <c r="DB122" i="39" s="1"/>
  <c r="CO122" i="39"/>
  <c r="AR122" i="39"/>
  <c r="AQ122" i="39" s="1"/>
  <c r="AN122" i="39"/>
  <c r="DJ122" i="39" s="1"/>
  <c r="AM122" i="39"/>
  <c r="CW122" i="39" s="1"/>
  <c r="DH121" i="39"/>
  <c r="DG121" i="39"/>
  <c r="DE121" i="39"/>
  <c r="CY121" i="39"/>
  <c r="CZ121" i="39" s="1"/>
  <c r="CX121" i="39"/>
  <c r="CW121" i="39"/>
  <c r="CO121" i="39"/>
  <c r="AR121" i="39"/>
  <c r="AQ121" i="39"/>
  <c r="AN121" i="39"/>
  <c r="DJ121" i="39" s="1"/>
  <c r="AM121" i="39"/>
  <c r="DH120" i="39"/>
  <c r="DG120" i="39"/>
  <c r="DE120" i="39"/>
  <c r="CY120" i="39"/>
  <c r="CZ120" i="39" s="1"/>
  <c r="CX120" i="39"/>
  <c r="DB120" i="39" s="1"/>
  <c r="CO120" i="39"/>
  <c r="AR120" i="39"/>
  <c r="AQ120" i="39" s="1"/>
  <c r="AN120" i="39"/>
  <c r="DJ120" i="39" s="1"/>
  <c r="AM120" i="39"/>
  <c r="CW120" i="39" s="1"/>
  <c r="DH119" i="39"/>
  <c r="DG119" i="39"/>
  <c r="DE119" i="39"/>
  <c r="CZ119" i="39"/>
  <c r="CY119" i="39"/>
  <c r="CX119" i="39"/>
  <c r="CO119" i="39"/>
  <c r="AR119" i="39"/>
  <c r="AQ119" i="39"/>
  <c r="AN119" i="39"/>
  <c r="AM119" i="39"/>
  <c r="CW119" i="39" s="1"/>
  <c r="DH118" i="39"/>
  <c r="DG118" i="39"/>
  <c r="DE118" i="39"/>
  <c r="CY118" i="39"/>
  <c r="CZ118" i="39" s="1"/>
  <c r="CX118" i="39"/>
  <c r="DB118" i="39" s="1"/>
  <c r="CO118" i="39"/>
  <c r="CF118" i="39"/>
  <c r="AR118" i="39"/>
  <c r="AQ118" i="39" s="1"/>
  <c r="AN118" i="39"/>
  <c r="DJ118" i="39" s="1"/>
  <c r="AM118" i="39"/>
  <c r="CW118" i="39" s="1"/>
  <c r="DJ117" i="39"/>
  <c r="DH117" i="39"/>
  <c r="DG117" i="39"/>
  <c r="DE117" i="39"/>
  <c r="CZ117" i="39"/>
  <c r="CY117" i="39"/>
  <c r="CX117" i="39"/>
  <c r="CO117" i="39"/>
  <c r="AR117" i="39"/>
  <c r="AQ117" i="39"/>
  <c r="AN117" i="39"/>
  <c r="AM117" i="39"/>
  <c r="CW117" i="39" s="1"/>
  <c r="DH116" i="39"/>
  <c r="DG116" i="39"/>
  <c r="DE116" i="39"/>
  <c r="CY116" i="39"/>
  <c r="CZ116" i="39" s="1"/>
  <c r="CX116" i="39"/>
  <c r="CO116" i="39"/>
  <c r="CF116" i="39"/>
  <c r="AR116" i="39"/>
  <c r="AQ116" i="39" s="1"/>
  <c r="AN116" i="39"/>
  <c r="DJ116" i="39" s="1"/>
  <c r="AM116" i="39"/>
  <c r="CW116" i="39" s="1"/>
  <c r="DJ115" i="39"/>
  <c r="DH115" i="39"/>
  <c r="DG115" i="39"/>
  <c r="DE115" i="39"/>
  <c r="CZ115" i="39"/>
  <c r="CY115" i="39"/>
  <c r="CX115" i="39"/>
  <c r="CO115" i="39"/>
  <c r="AR115" i="39"/>
  <c r="AQ115" i="39"/>
  <c r="AN115" i="39"/>
  <c r="AM115" i="39"/>
  <c r="CW115" i="39" s="1"/>
  <c r="DH114" i="39"/>
  <c r="DG114" i="39"/>
  <c r="DE114" i="39"/>
  <c r="CY114" i="39"/>
  <c r="CZ114" i="39" s="1"/>
  <c r="CX114" i="39"/>
  <c r="DB114" i="39" s="1"/>
  <c r="CO114" i="39"/>
  <c r="AR114" i="39"/>
  <c r="AQ114" i="39" s="1"/>
  <c r="AN114" i="39"/>
  <c r="DJ114" i="39" s="1"/>
  <c r="AM114" i="39"/>
  <c r="CW114" i="39" s="1"/>
  <c r="DH113" i="39"/>
  <c r="DG113" i="39"/>
  <c r="DE113" i="39"/>
  <c r="CY113" i="39"/>
  <c r="CZ113" i="39" s="1"/>
  <c r="CX113" i="39"/>
  <c r="CW113" i="39"/>
  <c r="CO113" i="39"/>
  <c r="AR113" i="39"/>
  <c r="AQ113" i="39"/>
  <c r="AN113" i="39"/>
  <c r="DJ113" i="39" s="1"/>
  <c r="AM113" i="39"/>
  <c r="DH112" i="39"/>
  <c r="DG112" i="39"/>
  <c r="DE112" i="39"/>
  <c r="CY112" i="39"/>
  <c r="CZ112" i="39" s="1"/>
  <c r="CX112" i="39"/>
  <c r="DB112" i="39" s="1"/>
  <c r="CO112" i="39"/>
  <c r="AR112" i="39"/>
  <c r="AQ112" i="39" s="1"/>
  <c r="AN112" i="39"/>
  <c r="DJ112" i="39" s="1"/>
  <c r="AM112" i="39"/>
  <c r="CW112" i="39" s="1"/>
  <c r="DH111" i="39"/>
  <c r="DG111" i="39"/>
  <c r="DE111" i="39"/>
  <c r="CZ111" i="39"/>
  <c r="CY111" i="39"/>
  <c r="CX111" i="39"/>
  <c r="CO111" i="39"/>
  <c r="AR111" i="39"/>
  <c r="AQ111" i="39"/>
  <c r="AN111" i="39"/>
  <c r="AM111" i="39"/>
  <c r="CW111" i="39" s="1"/>
  <c r="DH110" i="39"/>
  <c r="DG110" i="39"/>
  <c r="DE110" i="39"/>
  <c r="CY110" i="39"/>
  <c r="CZ110" i="39" s="1"/>
  <c r="CX110" i="39"/>
  <c r="DB110" i="39" s="1"/>
  <c r="CO110" i="39"/>
  <c r="CF110" i="39"/>
  <c r="AR110" i="39"/>
  <c r="AQ110" i="39" s="1"/>
  <c r="AN110" i="39"/>
  <c r="DJ110" i="39" s="1"/>
  <c r="AM110" i="39"/>
  <c r="CW110" i="39" s="1"/>
  <c r="DJ109" i="39"/>
  <c r="DH109" i="39"/>
  <c r="DG109" i="39"/>
  <c r="DE109" i="39"/>
  <c r="CZ109" i="39"/>
  <c r="CY109" i="39"/>
  <c r="CX109" i="39"/>
  <c r="CO109" i="39"/>
  <c r="AR109" i="39"/>
  <c r="AQ109" i="39"/>
  <c r="AN109" i="39"/>
  <c r="AM109" i="39"/>
  <c r="CW109" i="39" s="1"/>
  <c r="DH108" i="39"/>
  <c r="DG108" i="39"/>
  <c r="DE108" i="39"/>
  <c r="CY108" i="39"/>
  <c r="CZ108" i="39" s="1"/>
  <c r="CX108" i="39"/>
  <c r="CO108" i="39"/>
  <c r="CF108" i="39"/>
  <c r="AR108" i="39"/>
  <c r="AQ108" i="39" s="1"/>
  <c r="AN108" i="39"/>
  <c r="DJ108" i="39" s="1"/>
  <c r="AM108" i="39"/>
  <c r="CW108" i="39" s="1"/>
  <c r="DJ107" i="39"/>
  <c r="DH107" i="39"/>
  <c r="DG107" i="39"/>
  <c r="DE107" i="39"/>
  <c r="CZ107" i="39"/>
  <c r="CY107" i="39"/>
  <c r="CX107" i="39"/>
  <c r="CO107" i="39"/>
  <c r="AR107" i="39"/>
  <c r="AQ107" i="39"/>
  <c r="AN107" i="39"/>
  <c r="AM107" i="39"/>
  <c r="CW107" i="39" s="1"/>
  <c r="DH106" i="39"/>
  <c r="DG106" i="39"/>
  <c r="DE106" i="39"/>
  <c r="CY106" i="39"/>
  <c r="CZ106" i="39" s="1"/>
  <c r="CX106" i="39"/>
  <c r="DB106" i="39" s="1"/>
  <c r="CO106" i="39"/>
  <c r="AR106" i="39"/>
  <c r="AQ106" i="39" s="1"/>
  <c r="AN106" i="39"/>
  <c r="DJ106" i="39" s="1"/>
  <c r="AM106" i="39"/>
  <c r="CW106" i="39" s="1"/>
  <c r="DH105" i="39"/>
  <c r="DG105" i="39"/>
  <c r="DE105" i="39"/>
  <c r="CY105" i="39"/>
  <c r="CZ105" i="39" s="1"/>
  <c r="CX105" i="39"/>
  <c r="CW105" i="39"/>
  <c r="CO105" i="39"/>
  <c r="AR105" i="39"/>
  <c r="AQ105" i="39"/>
  <c r="AN105" i="39"/>
  <c r="DJ105" i="39" s="1"/>
  <c r="AM105" i="39"/>
  <c r="DH104" i="39"/>
  <c r="DG104" i="39"/>
  <c r="DE104" i="39"/>
  <c r="CY104" i="39"/>
  <c r="CZ104" i="39" s="1"/>
  <c r="CX104" i="39"/>
  <c r="DB104" i="39" s="1"/>
  <c r="CO104" i="39"/>
  <c r="AR104" i="39"/>
  <c r="AQ104" i="39" s="1"/>
  <c r="AN104" i="39"/>
  <c r="DJ104" i="39" s="1"/>
  <c r="AM104" i="39"/>
  <c r="CW104" i="39" s="1"/>
  <c r="DH103" i="39"/>
  <c r="DG103" i="39"/>
  <c r="DE103" i="39"/>
  <c r="CZ103" i="39"/>
  <c r="CY103" i="39"/>
  <c r="CX103" i="39"/>
  <c r="CO103" i="39"/>
  <c r="AR103" i="39"/>
  <c r="AQ103" i="39"/>
  <c r="AN103" i="39"/>
  <c r="AM103" i="39"/>
  <c r="CW103" i="39" s="1"/>
  <c r="DH102" i="39"/>
  <c r="DG102" i="39"/>
  <c r="DE102" i="39"/>
  <c r="CY102" i="39"/>
  <c r="CZ102" i="39" s="1"/>
  <c r="CX102" i="39"/>
  <c r="DB102" i="39" s="1"/>
  <c r="CO102" i="39"/>
  <c r="CF102" i="39"/>
  <c r="AR102" i="39"/>
  <c r="AQ102" i="39" s="1"/>
  <c r="AN102" i="39"/>
  <c r="DJ102" i="39" s="1"/>
  <c r="AM102" i="39"/>
  <c r="CW102" i="39" s="1"/>
  <c r="DJ101" i="39"/>
  <c r="DH101" i="39"/>
  <c r="DG101" i="39"/>
  <c r="DE101" i="39"/>
  <c r="CZ101" i="39"/>
  <c r="CY101" i="39"/>
  <c r="CX101" i="39"/>
  <c r="CO101" i="39"/>
  <c r="AR101" i="39"/>
  <c r="AQ101" i="39"/>
  <c r="AN101" i="39"/>
  <c r="AM101" i="39"/>
  <c r="CW101" i="39" s="1"/>
  <c r="DH100" i="39"/>
  <c r="DG100" i="39"/>
  <c r="DE100" i="39"/>
  <c r="CY100" i="39"/>
  <c r="CZ100" i="39" s="1"/>
  <c r="CX100" i="39"/>
  <c r="CO100" i="39"/>
  <c r="CF100" i="39"/>
  <c r="AR100" i="39"/>
  <c r="AQ100" i="39" s="1"/>
  <c r="AN100" i="39"/>
  <c r="DJ100" i="39" s="1"/>
  <c r="AM100" i="39"/>
  <c r="CW100" i="39" s="1"/>
  <c r="DJ99" i="39"/>
  <c r="DH99" i="39"/>
  <c r="DG99" i="39"/>
  <c r="DE99" i="39"/>
  <c r="CZ99" i="39"/>
  <c r="CY99" i="39"/>
  <c r="CX99" i="39"/>
  <c r="CO99" i="39"/>
  <c r="AR99" i="39"/>
  <c r="AQ99" i="39"/>
  <c r="AN99" i="39"/>
  <c r="AM99" i="39"/>
  <c r="CW99" i="39" s="1"/>
  <c r="DH98" i="39"/>
  <c r="DG98" i="39"/>
  <c r="DE98" i="39"/>
  <c r="CY98" i="39"/>
  <c r="CZ98" i="39" s="1"/>
  <c r="CX98" i="39"/>
  <c r="DB98" i="39" s="1"/>
  <c r="CO98" i="39"/>
  <c r="AR98" i="39"/>
  <c r="AQ98" i="39" s="1"/>
  <c r="AN98" i="39"/>
  <c r="DJ98" i="39" s="1"/>
  <c r="AM98" i="39"/>
  <c r="CW98" i="39" s="1"/>
  <c r="DH97" i="39"/>
  <c r="DG97" i="39"/>
  <c r="DE97" i="39"/>
  <c r="CY97" i="39"/>
  <c r="CZ97" i="39" s="1"/>
  <c r="CX97" i="39"/>
  <c r="CW97" i="39"/>
  <c r="CO97" i="39"/>
  <c r="AR97" i="39"/>
  <c r="AQ97" i="39"/>
  <c r="AN97" i="39"/>
  <c r="DJ97" i="39" s="1"/>
  <c r="AM97" i="39"/>
  <c r="DH96" i="39"/>
  <c r="DG96" i="39"/>
  <c r="DE96" i="39"/>
  <c r="CY96" i="39"/>
  <c r="CZ96" i="39" s="1"/>
  <c r="CX96" i="39"/>
  <c r="DB96" i="39" s="1"/>
  <c r="CO96" i="39"/>
  <c r="AR96" i="39"/>
  <c r="AQ96" i="39" s="1"/>
  <c r="AN96" i="39"/>
  <c r="DJ96" i="39" s="1"/>
  <c r="AM96" i="39"/>
  <c r="CW96" i="39" s="1"/>
  <c r="DH95" i="39"/>
  <c r="DG95" i="39"/>
  <c r="DE95" i="39"/>
  <c r="CZ95" i="39"/>
  <c r="CY95" i="39"/>
  <c r="CX95" i="39"/>
  <c r="CO95" i="39"/>
  <c r="AR95" i="39"/>
  <c r="AQ95" i="39"/>
  <c r="AN95" i="39"/>
  <c r="AM95" i="39"/>
  <c r="CW95" i="39" s="1"/>
  <c r="DH94" i="39"/>
  <c r="DG94" i="39"/>
  <c r="DE94" i="39"/>
  <c r="CY94" i="39"/>
  <c r="CZ94" i="39" s="1"/>
  <c r="CX94" i="39"/>
  <c r="DB94" i="39" s="1"/>
  <c r="CO94" i="39"/>
  <c r="CF94" i="39"/>
  <c r="AR94" i="39"/>
  <c r="AQ94" i="39" s="1"/>
  <c r="AN94" i="39"/>
  <c r="DJ94" i="39" s="1"/>
  <c r="AM94" i="39"/>
  <c r="CW94" i="39" s="1"/>
  <c r="DJ93" i="39"/>
  <c r="DH93" i="39"/>
  <c r="DG93" i="39"/>
  <c r="DE93" i="39"/>
  <c r="CZ93" i="39"/>
  <c r="CY93" i="39"/>
  <c r="CX93" i="39"/>
  <c r="CO93" i="39"/>
  <c r="AR93" i="39"/>
  <c r="AQ93" i="39"/>
  <c r="AN93" i="39"/>
  <c r="AM93" i="39"/>
  <c r="CW93" i="39" s="1"/>
  <c r="DH92" i="39"/>
  <c r="DG92" i="39"/>
  <c r="DE92" i="39"/>
  <c r="CY92" i="39"/>
  <c r="CZ92" i="39" s="1"/>
  <c r="CX92" i="39"/>
  <c r="CO92" i="39"/>
  <c r="CF92" i="39"/>
  <c r="AR92" i="39"/>
  <c r="AQ92" i="39" s="1"/>
  <c r="AN92" i="39"/>
  <c r="DJ92" i="39" s="1"/>
  <c r="AM92" i="39"/>
  <c r="CW92" i="39" s="1"/>
  <c r="DJ91" i="39"/>
  <c r="DH91" i="39"/>
  <c r="DG91" i="39"/>
  <c r="DE91" i="39"/>
  <c r="CZ91" i="39"/>
  <c r="CY91" i="39"/>
  <c r="CX91" i="39"/>
  <c r="CO91" i="39"/>
  <c r="AR91" i="39"/>
  <c r="AQ91" i="39"/>
  <c r="AN91" i="39"/>
  <c r="AM91" i="39"/>
  <c r="CW91" i="39" s="1"/>
  <c r="DH90" i="39"/>
  <c r="DG90" i="39"/>
  <c r="DE90" i="39"/>
  <c r="CY90" i="39"/>
  <c r="CZ90" i="39" s="1"/>
  <c r="CX90" i="39"/>
  <c r="DB90" i="39" s="1"/>
  <c r="CO90" i="39"/>
  <c r="AR90" i="39"/>
  <c r="AQ90" i="39" s="1"/>
  <c r="AN90" i="39"/>
  <c r="DJ90" i="39" s="1"/>
  <c r="AM90" i="39"/>
  <c r="CW90" i="39" s="1"/>
  <c r="DH89" i="39"/>
  <c r="DG89" i="39"/>
  <c r="DE89" i="39"/>
  <c r="CY89" i="39"/>
  <c r="CZ89" i="39" s="1"/>
  <c r="CX89" i="39"/>
  <c r="CW89" i="39"/>
  <c r="CO89" i="39"/>
  <c r="AR89" i="39"/>
  <c r="AQ89" i="39"/>
  <c r="AN89" i="39"/>
  <c r="DJ89" i="39" s="1"/>
  <c r="AM89" i="39"/>
  <c r="DH88" i="39"/>
  <c r="DG88" i="39"/>
  <c r="DE88" i="39"/>
  <c r="CY88" i="39"/>
  <c r="CZ88" i="39" s="1"/>
  <c r="CX88" i="39"/>
  <c r="DB88" i="39" s="1"/>
  <c r="CO88" i="39"/>
  <c r="AR88" i="39"/>
  <c r="AQ88" i="39" s="1"/>
  <c r="AN88" i="39"/>
  <c r="DJ88" i="39" s="1"/>
  <c r="AM88" i="39"/>
  <c r="CW88" i="39" s="1"/>
  <c r="DH87" i="39"/>
  <c r="DG87" i="39"/>
  <c r="DE87" i="39"/>
  <c r="CZ87" i="39"/>
  <c r="CY87" i="39"/>
  <c r="CX87" i="39"/>
  <c r="CO87" i="39"/>
  <c r="AR87" i="39"/>
  <c r="AQ87" i="39"/>
  <c r="AN87" i="39"/>
  <c r="AM87" i="39"/>
  <c r="CW87" i="39" s="1"/>
  <c r="DH86" i="39"/>
  <c r="DG86" i="39"/>
  <c r="DE86" i="39"/>
  <c r="CY86" i="39"/>
  <c r="CZ86" i="39" s="1"/>
  <c r="CX86" i="39"/>
  <c r="DB86" i="39" s="1"/>
  <c r="CO86" i="39"/>
  <c r="CF86" i="39"/>
  <c r="AR86" i="39"/>
  <c r="AQ86" i="39" s="1"/>
  <c r="AN86" i="39"/>
  <c r="DJ86" i="39" s="1"/>
  <c r="AM86" i="39"/>
  <c r="CW86" i="39" s="1"/>
  <c r="DJ85" i="39"/>
  <c r="DH85" i="39"/>
  <c r="DG85" i="39"/>
  <c r="DE85" i="39"/>
  <c r="CZ85" i="39"/>
  <c r="CY85" i="39"/>
  <c r="CX85" i="39"/>
  <c r="CO85" i="39"/>
  <c r="AR85" i="39"/>
  <c r="AQ85" i="39"/>
  <c r="AN85" i="39"/>
  <c r="AM85" i="39"/>
  <c r="CW85" i="39" s="1"/>
  <c r="DH84" i="39"/>
  <c r="DG84" i="39"/>
  <c r="DE84" i="39"/>
  <c r="CY84" i="39"/>
  <c r="CZ84" i="39" s="1"/>
  <c r="CX84" i="39"/>
  <c r="CO84" i="39"/>
  <c r="CF84" i="39"/>
  <c r="AR84" i="39"/>
  <c r="AQ84" i="39" s="1"/>
  <c r="AN84" i="39"/>
  <c r="DJ84" i="39" s="1"/>
  <c r="AM84" i="39"/>
  <c r="CW84" i="39" s="1"/>
  <c r="DJ83" i="39"/>
  <c r="DH83" i="39"/>
  <c r="DG83" i="39"/>
  <c r="DE83" i="39"/>
  <c r="CZ83" i="39"/>
  <c r="CY83" i="39"/>
  <c r="CX83" i="39"/>
  <c r="CO83" i="39"/>
  <c r="AR83" i="39"/>
  <c r="AQ83" i="39"/>
  <c r="AN83" i="39"/>
  <c r="AM83" i="39"/>
  <c r="CW83" i="39" s="1"/>
  <c r="DH82" i="39"/>
  <c r="DG82" i="39"/>
  <c r="DE82" i="39"/>
  <c r="CY82" i="39"/>
  <c r="CZ82" i="39" s="1"/>
  <c r="CX82" i="39"/>
  <c r="DB82" i="39" s="1"/>
  <c r="CO82" i="39"/>
  <c r="AR82" i="39"/>
  <c r="AQ82" i="39" s="1"/>
  <c r="AN82" i="39"/>
  <c r="DJ82" i="39" s="1"/>
  <c r="AM82" i="39"/>
  <c r="CW82" i="39" s="1"/>
  <c r="DH81" i="39"/>
  <c r="DG81" i="39"/>
  <c r="DE81" i="39"/>
  <c r="CY81" i="39"/>
  <c r="CZ81" i="39" s="1"/>
  <c r="CX81" i="39"/>
  <c r="CW81" i="39"/>
  <c r="CO81" i="39"/>
  <c r="AR81" i="39"/>
  <c r="AQ81" i="39"/>
  <c r="AN81" i="39"/>
  <c r="DJ81" i="39" s="1"/>
  <c r="AM81" i="39"/>
  <c r="DH80" i="39"/>
  <c r="DG80" i="39"/>
  <c r="DE80" i="39"/>
  <c r="CY80" i="39"/>
  <c r="CZ80" i="39" s="1"/>
  <c r="CX80" i="39"/>
  <c r="DB80" i="39" s="1"/>
  <c r="CO80" i="39"/>
  <c r="AR80" i="39"/>
  <c r="AQ80" i="39" s="1"/>
  <c r="AN80" i="39"/>
  <c r="DJ80" i="39" s="1"/>
  <c r="AM80" i="39"/>
  <c r="CW80" i="39" s="1"/>
  <c r="DH79" i="39"/>
  <c r="DG79" i="39"/>
  <c r="DE79" i="39"/>
  <c r="CZ79" i="39"/>
  <c r="CY79" i="39"/>
  <c r="CX79" i="39"/>
  <c r="CO79" i="39"/>
  <c r="AR79" i="39"/>
  <c r="AQ79" i="39"/>
  <c r="AN79" i="39"/>
  <c r="AM79" i="39"/>
  <c r="CW79" i="39" s="1"/>
  <c r="DH78" i="39"/>
  <c r="DG78" i="39"/>
  <c r="DE78" i="39"/>
  <c r="CY78" i="39"/>
  <c r="CZ78" i="39" s="1"/>
  <c r="CX78" i="39"/>
  <c r="DB78" i="39" s="1"/>
  <c r="CO78" i="39"/>
  <c r="CF78" i="39"/>
  <c r="AR78" i="39"/>
  <c r="AQ78" i="39" s="1"/>
  <c r="AN78" i="39"/>
  <c r="DJ78" i="39" s="1"/>
  <c r="AM78" i="39"/>
  <c r="CW78" i="39" s="1"/>
  <c r="DJ77" i="39"/>
  <c r="DH77" i="39"/>
  <c r="DG77" i="39"/>
  <c r="DE77" i="39"/>
  <c r="CZ77" i="39"/>
  <c r="CY77" i="39"/>
  <c r="CX77" i="39"/>
  <c r="CO77" i="39"/>
  <c r="AR77" i="39"/>
  <c r="AQ77" i="39"/>
  <c r="AN77" i="39"/>
  <c r="AM77" i="39"/>
  <c r="CW77" i="39" s="1"/>
  <c r="DH76" i="39"/>
  <c r="DG76" i="39"/>
  <c r="DE76" i="39"/>
  <c r="CY76" i="39"/>
  <c r="CZ76" i="39" s="1"/>
  <c r="CX76" i="39"/>
  <c r="CO76" i="39"/>
  <c r="CF76" i="39"/>
  <c r="AR76" i="39"/>
  <c r="AQ76" i="39" s="1"/>
  <c r="AN76" i="39"/>
  <c r="DJ76" i="39" s="1"/>
  <c r="AM76" i="39"/>
  <c r="CW76" i="39" s="1"/>
  <c r="DJ75" i="39"/>
  <c r="DH75" i="39"/>
  <c r="DG75" i="39"/>
  <c r="DE75" i="39"/>
  <c r="CZ75" i="39"/>
  <c r="CY75" i="39"/>
  <c r="CX75" i="39"/>
  <c r="CO75" i="39"/>
  <c r="AR75" i="39"/>
  <c r="AQ75" i="39"/>
  <c r="AN75" i="39"/>
  <c r="AM75" i="39"/>
  <c r="CW75" i="39" s="1"/>
  <c r="DH74" i="39"/>
  <c r="DG74" i="39"/>
  <c r="DE74" i="39"/>
  <c r="CY74" i="39"/>
  <c r="CZ74" i="39" s="1"/>
  <c r="CX74" i="39"/>
  <c r="DB74" i="39" s="1"/>
  <c r="CO74" i="39"/>
  <c r="AR74" i="39"/>
  <c r="AQ74" i="39" s="1"/>
  <c r="AN74" i="39"/>
  <c r="DJ74" i="39" s="1"/>
  <c r="AM74" i="39"/>
  <c r="CW74" i="39" s="1"/>
  <c r="DH73" i="39"/>
  <c r="DG73" i="39"/>
  <c r="DE73" i="39"/>
  <c r="CY73" i="39"/>
  <c r="CZ73" i="39" s="1"/>
  <c r="CX73" i="39"/>
  <c r="CW73" i="39"/>
  <c r="CO73" i="39"/>
  <c r="AR73" i="39"/>
  <c r="AQ73" i="39"/>
  <c r="AN73" i="39"/>
  <c r="DJ73" i="39" s="1"/>
  <c r="AM73" i="39"/>
  <c r="DH72" i="39"/>
  <c r="DG72" i="39"/>
  <c r="DE72" i="39"/>
  <c r="CY72" i="39"/>
  <c r="CZ72" i="39" s="1"/>
  <c r="CX72" i="39"/>
  <c r="DB72" i="39" s="1"/>
  <c r="CO72" i="39"/>
  <c r="AR72" i="39"/>
  <c r="AQ72" i="39" s="1"/>
  <c r="AN72" i="39"/>
  <c r="DJ72" i="39" s="1"/>
  <c r="AM72" i="39"/>
  <c r="CW72" i="39" s="1"/>
  <c r="DH71" i="39"/>
  <c r="DG71" i="39"/>
  <c r="DE71" i="39"/>
  <c r="CZ71" i="39"/>
  <c r="CY71" i="39"/>
  <c r="CX71" i="39"/>
  <c r="CO71" i="39"/>
  <c r="AR71" i="39"/>
  <c r="AQ71" i="39"/>
  <c r="AN71" i="39"/>
  <c r="AM71" i="39"/>
  <c r="CW71" i="39" s="1"/>
  <c r="DH70" i="39"/>
  <c r="DG70" i="39"/>
  <c r="DE70" i="39"/>
  <c r="CY70" i="39"/>
  <c r="CZ70" i="39" s="1"/>
  <c r="CX70" i="39"/>
  <c r="DB70" i="39" s="1"/>
  <c r="CO70" i="39"/>
  <c r="CF70" i="39"/>
  <c r="AR70" i="39"/>
  <c r="AQ70" i="39" s="1"/>
  <c r="AN70" i="39"/>
  <c r="DJ70" i="39" s="1"/>
  <c r="AM70" i="39"/>
  <c r="CW70" i="39" s="1"/>
  <c r="DJ69" i="39"/>
  <c r="DH69" i="39"/>
  <c r="DG69" i="39"/>
  <c r="DE69" i="39"/>
  <c r="CZ69" i="39"/>
  <c r="CY69" i="39"/>
  <c r="CX69" i="39"/>
  <c r="CO69" i="39"/>
  <c r="AR69" i="39"/>
  <c r="AQ69" i="39"/>
  <c r="AN69" i="39"/>
  <c r="AM69" i="39"/>
  <c r="CW69" i="39" s="1"/>
  <c r="DH68" i="39"/>
  <c r="DG68" i="39"/>
  <c r="DE68" i="39"/>
  <c r="CY68" i="39"/>
  <c r="CZ68" i="39" s="1"/>
  <c r="CX68" i="39"/>
  <c r="CO68" i="39"/>
  <c r="CF68" i="39"/>
  <c r="AR68" i="39"/>
  <c r="AQ68" i="39" s="1"/>
  <c r="AN68" i="39"/>
  <c r="DJ68" i="39" s="1"/>
  <c r="AM68" i="39"/>
  <c r="CW68" i="39" s="1"/>
  <c r="DJ67" i="39"/>
  <c r="DH67" i="39"/>
  <c r="DG67" i="39"/>
  <c r="DE67" i="39"/>
  <c r="CZ67" i="39"/>
  <c r="CY67" i="39"/>
  <c r="CX67" i="39"/>
  <c r="CO67" i="39"/>
  <c r="AR67" i="39"/>
  <c r="AQ67" i="39"/>
  <c r="AN67" i="39"/>
  <c r="AM67" i="39"/>
  <c r="CW67" i="39" s="1"/>
  <c r="DH66" i="39"/>
  <c r="DG66" i="39"/>
  <c r="DE66" i="39"/>
  <c r="CY66" i="39"/>
  <c r="CZ66" i="39" s="1"/>
  <c r="CX66" i="39"/>
  <c r="DB66" i="39" s="1"/>
  <c r="CO66" i="39"/>
  <c r="AR66" i="39"/>
  <c r="AQ66" i="39" s="1"/>
  <c r="AN66" i="39"/>
  <c r="DJ66" i="39" s="1"/>
  <c r="AM66" i="39"/>
  <c r="CW66" i="39" s="1"/>
  <c r="DH65" i="39"/>
  <c r="DG65" i="39"/>
  <c r="DE65" i="39"/>
  <c r="CY65" i="39"/>
  <c r="CZ65" i="39" s="1"/>
  <c r="CX65" i="39"/>
  <c r="CW65" i="39"/>
  <c r="CO65" i="39"/>
  <c r="AR65" i="39"/>
  <c r="AQ65" i="39"/>
  <c r="AN65" i="39"/>
  <c r="DJ65" i="39" s="1"/>
  <c r="AM65" i="39"/>
  <c r="DH64" i="39"/>
  <c r="DG64" i="39"/>
  <c r="DE64" i="39"/>
  <c r="CY64" i="39"/>
  <c r="CZ64" i="39" s="1"/>
  <c r="CX64" i="39"/>
  <c r="DB64" i="39" s="1"/>
  <c r="CO64" i="39"/>
  <c r="AR64" i="39"/>
  <c r="AQ64" i="39" s="1"/>
  <c r="AN64" i="39"/>
  <c r="DJ64" i="39" s="1"/>
  <c r="AM64" i="39"/>
  <c r="CW64" i="39" s="1"/>
  <c r="DH63" i="39"/>
  <c r="DG63" i="39"/>
  <c r="DE63" i="39"/>
  <c r="CZ63" i="39"/>
  <c r="CY63" i="39"/>
  <c r="CX63" i="39"/>
  <c r="CO63" i="39"/>
  <c r="AR63" i="39"/>
  <c r="AQ63" i="39"/>
  <c r="AN63" i="39"/>
  <c r="AM63" i="39"/>
  <c r="CW63" i="39" s="1"/>
  <c r="DH62" i="39"/>
  <c r="DG62" i="39"/>
  <c r="DE62" i="39"/>
  <c r="CY62" i="39"/>
  <c r="CZ62" i="39" s="1"/>
  <c r="CX62" i="39"/>
  <c r="DB62" i="39" s="1"/>
  <c r="CO62" i="39"/>
  <c r="CF62" i="39"/>
  <c r="AR62" i="39"/>
  <c r="AQ62" i="39" s="1"/>
  <c r="AN62" i="39"/>
  <c r="DJ62" i="39" s="1"/>
  <c r="AM62" i="39"/>
  <c r="CW62" i="39" s="1"/>
  <c r="DJ61" i="39"/>
  <c r="DH61" i="39"/>
  <c r="DG61" i="39"/>
  <c r="DE61" i="39"/>
  <c r="CZ61" i="39"/>
  <c r="CY61" i="39"/>
  <c r="CX61" i="39"/>
  <c r="CO61" i="39"/>
  <c r="AR61" i="39"/>
  <c r="AQ61" i="39"/>
  <c r="AN61" i="39"/>
  <c r="AM61" i="39"/>
  <c r="CW61" i="39" s="1"/>
  <c r="DH60" i="39"/>
  <c r="DG60" i="39"/>
  <c r="DE60" i="39"/>
  <c r="CY60" i="39"/>
  <c r="CZ60" i="39" s="1"/>
  <c r="CX60" i="39"/>
  <c r="CO60" i="39"/>
  <c r="CF60" i="39"/>
  <c r="AR60" i="39"/>
  <c r="AQ60" i="39" s="1"/>
  <c r="AN60" i="39"/>
  <c r="DJ60" i="39" s="1"/>
  <c r="AM60" i="39"/>
  <c r="CW60" i="39" s="1"/>
  <c r="DJ59" i="39"/>
  <c r="DH59" i="39"/>
  <c r="DG59" i="39"/>
  <c r="DE59" i="39"/>
  <c r="CZ59" i="39"/>
  <c r="CY59" i="39"/>
  <c r="CX59" i="39"/>
  <c r="CO59" i="39"/>
  <c r="AR59" i="39"/>
  <c r="AQ59" i="39"/>
  <c r="AN59" i="39"/>
  <c r="AM59" i="39"/>
  <c r="CW59" i="39" s="1"/>
  <c r="DH58" i="39"/>
  <c r="DG58" i="39"/>
  <c r="DE58" i="39"/>
  <c r="CY58" i="39"/>
  <c r="CZ58" i="39" s="1"/>
  <c r="CX58" i="39"/>
  <c r="DB58" i="39" s="1"/>
  <c r="CO58" i="39"/>
  <c r="AR58" i="39"/>
  <c r="AQ58" i="39" s="1"/>
  <c r="AN58" i="39"/>
  <c r="DJ58" i="39" s="1"/>
  <c r="AM58" i="39"/>
  <c r="CW58" i="39" s="1"/>
  <c r="DH57" i="39"/>
  <c r="DG57" i="39"/>
  <c r="DE57" i="39"/>
  <c r="CY57" i="39"/>
  <c r="CZ57" i="39" s="1"/>
  <c r="CX57" i="39"/>
  <c r="CW57" i="39"/>
  <c r="CO57" i="39"/>
  <c r="AR57" i="39"/>
  <c r="AQ57" i="39"/>
  <c r="AN57" i="39"/>
  <c r="DJ57" i="39" s="1"/>
  <c r="AM57" i="39"/>
  <c r="DH56" i="39"/>
  <c r="DG56" i="39"/>
  <c r="DE56" i="39"/>
  <c r="CY56" i="39"/>
  <c r="CZ56" i="39" s="1"/>
  <c r="CX56" i="39"/>
  <c r="DB56" i="39" s="1"/>
  <c r="CO56" i="39"/>
  <c r="AR56" i="39"/>
  <c r="AQ56" i="39" s="1"/>
  <c r="AN56" i="39"/>
  <c r="DJ56" i="39" s="1"/>
  <c r="AM56" i="39"/>
  <c r="CW56" i="39" s="1"/>
  <c r="DH55" i="39"/>
  <c r="DG55" i="39"/>
  <c r="DE55" i="39"/>
  <c r="CZ55" i="39"/>
  <c r="CY55" i="39"/>
  <c r="CX55" i="39"/>
  <c r="CO55" i="39"/>
  <c r="AR55" i="39"/>
  <c r="AQ55" i="39"/>
  <c r="AN55" i="39"/>
  <c r="AM55" i="39"/>
  <c r="CW55" i="39" s="1"/>
  <c r="DH54" i="39"/>
  <c r="DG54" i="39"/>
  <c r="DE54" i="39"/>
  <c r="CY54" i="39"/>
  <c r="CZ54" i="39" s="1"/>
  <c r="CX54" i="39"/>
  <c r="CO54" i="39"/>
  <c r="CF54" i="39"/>
  <c r="AR54" i="39"/>
  <c r="AQ54" i="39" s="1"/>
  <c r="AN54" i="39"/>
  <c r="DJ54" i="39" s="1"/>
  <c r="AM54" i="39"/>
  <c r="CW54" i="39" s="1"/>
  <c r="DH53" i="39"/>
  <c r="DG53" i="39"/>
  <c r="DE53" i="39"/>
  <c r="CY53" i="39"/>
  <c r="CZ53" i="39" s="1"/>
  <c r="CX53" i="39"/>
  <c r="CO53" i="39"/>
  <c r="AR53" i="39"/>
  <c r="AQ53" i="39" s="1"/>
  <c r="AN53" i="39"/>
  <c r="AM53" i="39"/>
  <c r="CW53" i="39" s="1"/>
  <c r="DI52" i="39"/>
  <c r="DH52" i="39"/>
  <c r="DG52" i="39"/>
  <c r="DE52" i="39"/>
  <c r="CY52" i="39"/>
  <c r="CZ52" i="39" s="1"/>
  <c r="CX52" i="39"/>
  <c r="CO52" i="39"/>
  <c r="CF52" i="39"/>
  <c r="AR52" i="39"/>
  <c r="AQ52" i="39" s="1"/>
  <c r="AN52" i="39"/>
  <c r="DJ52" i="39" s="1"/>
  <c r="AM52" i="39"/>
  <c r="CW52" i="39" s="1"/>
  <c r="DH51" i="39"/>
  <c r="DG51" i="39"/>
  <c r="DE51" i="39"/>
  <c r="CY51" i="39"/>
  <c r="CZ51" i="39" s="1"/>
  <c r="CX51" i="39"/>
  <c r="CO51" i="39"/>
  <c r="AR51" i="39"/>
  <c r="AQ51" i="39"/>
  <c r="AN51" i="39"/>
  <c r="AM51" i="39"/>
  <c r="CW51" i="39" s="1"/>
  <c r="DH50" i="39"/>
  <c r="DG50" i="39"/>
  <c r="DE50" i="39"/>
  <c r="CY50" i="39"/>
  <c r="CZ50" i="39" s="1"/>
  <c r="CX50" i="39"/>
  <c r="DB50" i="39" s="1"/>
  <c r="DC50" i="39" s="1"/>
  <c r="CO50" i="39"/>
  <c r="AR50" i="39"/>
  <c r="AQ50" i="39" s="1"/>
  <c r="AN50" i="39"/>
  <c r="DJ50" i="39" s="1"/>
  <c r="AM50" i="39"/>
  <c r="CW50" i="39" s="1"/>
  <c r="DH49" i="39"/>
  <c r="DG49" i="39"/>
  <c r="DE49" i="39"/>
  <c r="CY49" i="39"/>
  <c r="CZ49" i="39" s="1"/>
  <c r="CX49" i="39"/>
  <c r="CW49" i="39"/>
  <c r="CO49" i="39"/>
  <c r="AR49" i="39"/>
  <c r="AQ49" i="39"/>
  <c r="AN49" i="39"/>
  <c r="AM49" i="39"/>
  <c r="DH48" i="39"/>
  <c r="DG48" i="39"/>
  <c r="DE48" i="39"/>
  <c r="CY48" i="39"/>
  <c r="CZ48" i="39" s="1"/>
  <c r="CX48" i="39"/>
  <c r="DB48" i="39" s="1"/>
  <c r="DC48" i="39" s="1"/>
  <c r="CO48" i="39"/>
  <c r="AR48" i="39"/>
  <c r="AQ48" i="39" s="1"/>
  <c r="AN48" i="39"/>
  <c r="DJ48" i="39" s="1"/>
  <c r="AM48" i="39"/>
  <c r="CW48" i="39" s="1"/>
  <c r="DH47" i="39"/>
  <c r="DG47" i="39"/>
  <c r="DE47" i="39"/>
  <c r="CY47" i="39"/>
  <c r="CZ47" i="39" s="1"/>
  <c r="CX47" i="39"/>
  <c r="CO47" i="39"/>
  <c r="AR47" i="39"/>
  <c r="AQ47" i="39"/>
  <c r="AN47" i="39"/>
  <c r="AM47" i="39"/>
  <c r="CW47" i="39" s="1"/>
  <c r="DH46" i="39"/>
  <c r="DG46" i="39"/>
  <c r="DE46" i="39"/>
  <c r="CY46" i="39"/>
  <c r="CZ46" i="39" s="1"/>
  <c r="CX46" i="39"/>
  <c r="CO46" i="39"/>
  <c r="AR46" i="39"/>
  <c r="AQ46" i="39" s="1"/>
  <c r="AN46" i="39"/>
  <c r="DJ46" i="39" s="1"/>
  <c r="AM46" i="39"/>
  <c r="CW46" i="39" s="1"/>
  <c r="DH45" i="39"/>
  <c r="DG45" i="39"/>
  <c r="DE45" i="39"/>
  <c r="CY45" i="39"/>
  <c r="CZ45" i="39" s="1"/>
  <c r="CX45" i="39"/>
  <c r="CW45" i="39"/>
  <c r="CO45" i="39"/>
  <c r="AR45" i="39"/>
  <c r="AQ45" i="39"/>
  <c r="AN45" i="39"/>
  <c r="DJ45" i="39" s="1"/>
  <c r="AM45" i="39"/>
  <c r="DH44" i="39"/>
  <c r="DG44" i="39"/>
  <c r="DE44" i="39"/>
  <c r="CY44" i="39"/>
  <c r="CZ44" i="39" s="1"/>
  <c r="CX44" i="39"/>
  <c r="DB44" i="39" s="1"/>
  <c r="CO44" i="39"/>
  <c r="AR44" i="39"/>
  <c r="AQ44" i="39" s="1"/>
  <c r="AN44" i="39"/>
  <c r="DJ44" i="39" s="1"/>
  <c r="AM44" i="39"/>
  <c r="CW44" i="39" s="1"/>
  <c r="DH43" i="39"/>
  <c r="DG43" i="39"/>
  <c r="DE43" i="39"/>
  <c r="CZ43" i="39"/>
  <c r="CY43" i="39"/>
  <c r="CX43" i="39"/>
  <c r="CO43" i="39"/>
  <c r="AR43" i="39"/>
  <c r="AQ43" i="39"/>
  <c r="AN43" i="39"/>
  <c r="AM43" i="39"/>
  <c r="CW43" i="39" s="1"/>
  <c r="DH42" i="39"/>
  <c r="DG42" i="39"/>
  <c r="DE42" i="39"/>
  <c r="CY42" i="39"/>
  <c r="CZ42" i="39" s="1"/>
  <c r="CX42" i="39"/>
  <c r="DB42" i="39" s="1"/>
  <c r="DC42" i="39" s="1"/>
  <c r="CO42" i="39"/>
  <c r="CF42" i="39"/>
  <c r="AR42" i="39"/>
  <c r="AQ42" i="39" s="1"/>
  <c r="AN42" i="39"/>
  <c r="DJ42" i="39" s="1"/>
  <c r="AM42" i="39"/>
  <c r="CW42" i="39" s="1"/>
  <c r="DH41" i="39"/>
  <c r="DG41" i="39"/>
  <c r="DE41" i="39"/>
  <c r="CY41" i="39"/>
  <c r="CZ41" i="39" s="1"/>
  <c r="CX41" i="39"/>
  <c r="CO41" i="39"/>
  <c r="AR41" i="39"/>
  <c r="AQ41" i="39" s="1"/>
  <c r="AN41" i="39"/>
  <c r="AM41" i="39"/>
  <c r="CW41" i="39" s="1"/>
  <c r="DI40" i="39"/>
  <c r="DH40" i="39"/>
  <c r="DG40" i="39"/>
  <c r="DE40" i="39"/>
  <c r="DB40" i="39"/>
  <c r="DC40" i="39" s="1"/>
  <c r="CY40" i="39"/>
  <c r="CZ40" i="39" s="1"/>
  <c r="CX40" i="39"/>
  <c r="CO40" i="39"/>
  <c r="CF40" i="39"/>
  <c r="AR40" i="39"/>
  <c r="AQ40" i="39" s="1"/>
  <c r="AN40" i="39"/>
  <c r="DJ40" i="39" s="1"/>
  <c r="AM40" i="39"/>
  <c r="CW40" i="39" s="1"/>
  <c r="DH39" i="39"/>
  <c r="DG39" i="39"/>
  <c r="DE39" i="39"/>
  <c r="CZ39" i="39"/>
  <c r="CY39" i="39"/>
  <c r="CX39" i="39"/>
  <c r="CO39" i="39"/>
  <c r="AR39" i="39"/>
  <c r="AQ39" i="39"/>
  <c r="AN39" i="39"/>
  <c r="AM39" i="39"/>
  <c r="CW39" i="39" s="1"/>
  <c r="DH38" i="39"/>
  <c r="DG38" i="39"/>
  <c r="DE38" i="39"/>
  <c r="CY38" i="39"/>
  <c r="CZ38" i="39" s="1"/>
  <c r="CX38" i="39"/>
  <c r="CO38" i="39"/>
  <c r="CF38" i="39"/>
  <c r="AR38" i="39"/>
  <c r="AQ38" i="39" s="1"/>
  <c r="AN38" i="39"/>
  <c r="DJ38" i="39" s="1"/>
  <c r="AM38" i="39"/>
  <c r="CW38" i="39" s="1"/>
  <c r="DH37" i="39"/>
  <c r="DG37" i="39"/>
  <c r="DE37" i="39"/>
  <c r="CY37" i="39"/>
  <c r="CZ37" i="39" s="1"/>
  <c r="CX37" i="39"/>
  <c r="CO37" i="39"/>
  <c r="AR37" i="39"/>
  <c r="AQ37" i="39" s="1"/>
  <c r="AN37" i="39"/>
  <c r="DJ37" i="39" s="1"/>
  <c r="AM37" i="39"/>
  <c r="CW37" i="39" s="1"/>
  <c r="DI36" i="39"/>
  <c r="DH36" i="39"/>
  <c r="DG36" i="39"/>
  <c r="DE36" i="39"/>
  <c r="CY36" i="39"/>
  <c r="CZ36" i="39" s="1"/>
  <c r="CX36" i="39"/>
  <c r="CO36" i="39"/>
  <c r="CF36" i="39"/>
  <c r="AR36" i="39"/>
  <c r="AQ36" i="39" s="1"/>
  <c r="AN36" i="39"/>
  <c r="DJ36" i="39" s="1"/>
  <c r="AM36" i="39"/>
  <c r="CW36" i="39" s="1"/>
  <c r="DH35" i="39"/>
  <c r="DG35" i="39"/>
  <c r="DE35" i="39"/>
  <c r="CY35" i="39"/>
  <c r="CZ35" i="39" s="1"/>
  <c r="CX35" i="39"/>
  <c r="CO35" i="39"/>
  <c r="AR35" i="39"/>
  <c r="AQ35" i="39"/>
  <c r="AN35" i="39"/>
  <c r="AM35" i="39"/>
  <c r="CW35" i="39" s="1"/>
  <c r="DH34" i="39"/>
  <c r="DG34" i="39"/>
  <c r="DE34" i="39"/>
  <c r="CY34" i="39"/>
  <c r="CZ34" i="39" s="1"/>
  <c r="CX34" i="39"/>
  <c r="DB34" i="39" s="1"/>
  <c r="DC34" i="39" s="1"/>
  <c r="CO34" i="39"/>
  <c r="AR34" i="39"/>
  <c r="AQ34" i="39" s="1"/>
  <c r="AN34" i="39"/>
  <c r="DJ34" i="39" s="1"/>
  <c r="AM34" i="39"/>
  <c r="CW34" i="39" s="1"/>
  <c r="DH33" i="39"/>
  <c r="DG33" i="39"/>
  <c r="DE33" i="39"/>
  <c r="CY33" i="39"/>
  <c r="CZ33" i="39" s="1"/>
  <c r="CX33" i="39"/>
  <c r="CW33" i="39"/>
  <c r="CO33" i="39"/>
  <c r="AR33" i="39"/>
  <c r="AQ33" i="39"/>
  <c r="AN33" i="39"/>
  <c r="AM33" i="39"/>
  <c r="DH32" i="39"/>
  <c r="DG32" i="39"/>
  <c r="DE32" i="39"/>
  <c r="CY32" i="39"/>
  <c r="CZ32" i="39" s="1"/>
  <c r="CX32" i="39"/>
  <c r="DB32" i="39" s="1"/>
  <c r="DC32" i="39" s="1"/>
  <c r="CO32" i="39"/>
  <c r="AR32" i="39"/>
  <c r="AQ32" i="39" s="1"/>
  <c r="AN32" i="39"/>
  <c r="DJ32" i="39" s="1"/>
  <c r="AM32" i="39"/>
  <c r="CW32" i="39" s="1"/>
  <c r="DH31" i="39"/>
  <c r="DG31" i="39"/>
  <c r="DE31" i="39"/>
  <c r="CY31" i="39"/>
  <c r="CZ31" i="39" s="1"/>
  <c r="CX31" i="39"/>
  <c r="CO31" i="39"/>
  <c r="AR31" i="39"/>
  <c r="AQ31" i="39"/>
  <c r="AN31" i="39"/>
  <c r="DJ31" i="39" s="1"/>
  <c r="AM31" i="39"/>
  <c r="CW31" i="39" s="1"/>
  <c r="DH30" i="39"/>
  <c r="DG30" i="39"/>
  <c r="DE30" i="39"/>
  <c r="CY30" i="39"/>
  <c r="CZ30" i="39" s="1"/>
  <c r="CX30" i="39"/>
  <c r="CO30" i="39"/>
  <c r="AR30" i="39"/>
  <c r="AQ30" i="39" s="1"/>
  <c r="AN30" i="39"/>
  <c r="DJ30" i="39" s="1"/>
  <c r="AM30" i="39"/>
  <c r="CW30" i="39" s="1"/>
  <c r="DH29" i="39"/>
  <c r="DG29" i="39"/>
  <c r="DE29" i="39"/>
  <c r="CY29" i="39"/>
  <c r="CZ29" i="39" s="1"/>
  <c r="CX29" i="39"/>
  <c r="CW29" i="39"/>
  <c r="CO29" i="39"/>
  <c r="AR29" i="39"/>
  <c r="AQ29" i="39"/>
  <c r="AN29" i="39"/>
  <c r="DJ29" i="39" s="1"/>
  <c r="AM29" i="39"/>
  <c r="DH28" i="39"/>
  <c r="DG28" i="39"/>
  <c r="DE28" i="39"/>
  <c r="CY28" i="39"/>
  <c r="CZ28" i="39" s="1"/>
  <c r="CX28" i="39"/>
  <c r="DB28" i="39" s="1"/>
  <c r="CO28" i="39"/>
  <c r="AR28" i="39"/>
  <c r="AQ28" i="39" s="1"/>
  <c r="AN28" i="39"/>
  <c r="DJ28" i="39" s="1"/>
  <c r="AM28" i="39"/>
  <c r="CW28" i="39" s="1"/>
  <c r="DH27" i="39"/>
  <c r="DG27" i="39"/>
  <c r="DE27" i="39"/>
  <c r="CZ27" i="39"/>
  <c r="CY27" i="39"/>
  <c r="CX27" i="39"/>
  <c r="CO27" i="39"/>
  <c r="AR27" i="39"/>
  <c r="AQ27" i="39"/>
  <c r="AN27" i="39"/>
  <c r="AM27" i="39"/>
  <c r="CW27" i="39" s="1"/>
  <c r="DH26" i="39"/>
  <c r="DG26" i="39"/>
  <c r="DE26" i="39"/>
  <c r="CY26" i="39"/>
  <c r="CZ26" i="39" s="1"/>
  <c r="CX26" i="39"/>
  <c r="DB26" i="39" s="1"/>
  <c r="DC26" i="39" s="1"/>
  <c r="CO26" i="39"/>
  <c r="CF26" i="39"/>
  <c r="AR26" i="39"/>
  <c r="AQ26" i="39" s="1"/>
  <c r="AN26" i="39"/>
  <c r="DJ26" i="39" s="1"/>
  <c r="AM26" i="39"/>
  <c r="CW26" i="39" s="1"/>
  <c r="DH25" i="39"/>
  <c r="DG25" i="39"/>
  <c r="DE25" i="39"/>
  <c r="CY25" i="39"/>
  <c r="CZ25" i="39" s="1"/>
  <c r="CX25" i="39"/>
  <c r="CO25" i="39"/>
  <c r="AR25" i="39"/>
  <c r="AQ25" i="39" s="1"/>
  <c r="AN25" i="39"/>
  <c r="AM25" i="39"/>
  <c r="CW25" i="39" s="1"/>
  <c r="DI24" i="39"/>
  <c r="DH24" i="39"/>
  <c r="DG24" i="39"/>
  <c r="DE24" i="39"/>
  <c r="DB24" i="39"/>
  <c r="DC24" i="39" s="1"/>
  <c r="CY24" i="39"/>
  <c r="CZ24" i="39" s="1"/>
  <c r="CX24" i="39"/>
  <c r="CO24" i="39"/>
  <c r="CF24" i="39"/>
  <c r="AR24" i="39"/>
  <c r="AQ24" i="39" s="1"/>
  <c r="AN24" i="39"/>
  <c r="DJ24" i="39" s="1"/>
  <c r="AM24" i="39"/>
  <c r="CW24" i="39" s="1"/>
  <c r="DH23" i="39"/>
  <c r="DG23" i="39"/>
  <c r="DE23" i="39"/>
  <c r="CZ23" i="39"/>
  <c r="CY23" i="39"/>
  <c r="CX23" i="39"/>
  <c r="CO23" i="39"/>
  <c r="AR23" i="39"/>
  <c r="AQ23" i="39"/>
  <c r="AN23" i="39"/>
  <c r="AM23" i="39"/>
  <c r="CW23" i="39" s="1"/>
  <c r="DH22" i="39"/>
  <c r="DG22" i="39"/>
  <c r="DE22" i="39"/>
  <c r="CY22" i="39"/>
  <c r="CZ22" i="39" s="1"/>
  <c r="CX22" i="39"/>
  <c r="CO22" i="39"/>
  <c r="CF22" i="39"/>
  <c r="AR22" i="39"/>
  <c r="AQ22" i="39" s="1"/>
  <c r="AN22" i="39"/>
  <c r="DJ22" i="39" s="1"/>
  <c r="AM22" i="39"/>
  <c r="CW22" i="39" s="1"/>
  <c r="DH21" i="39"/>
  <c r="DG21" i="39"/>
  <c r="DE21" i="39"/>
  <c r="CY21" i="39"/>
  <c r="CZ21" i="39" s="1"/>
  <c r="CX21" i="39"/>
  <c r="CO21" i="39"/>
  <c r="AR21" i="39"/>
  <c r="AQ21" i="39" s="1"/>
  <c r="AN21" i="39"/>
  <c r="AM21" i="39"/>
  <c r="CW21" i="39" s="1"/>
  <c r="DI20" i="39"/>
  <c r="DH20" i="39"/>
  <c r="DG20" i="39"/>
  <c r="DE20" i="39"/>
  <c r="CY20" i="39"/>
  <c r="CZ20" i="39" s="1"/>
  <c r="CX20" i="39"/>
  <c r="CO20" i="39"/>
  <c r="CF20" i="39"/>
  <c r="AR20" i="39"/>
  <c r="AQ20" i="39" s="1"/>
  <c r="AN20" i="39"/>
  <c r="DJ20" i="39" s="1"/>
  <c r="AM20" i="39"/>
  <c r="CW20" i="39" s="1"/>
  <c r="DH19" i="39"/>
  <c r="DG19" i="39"/>
  <c r="DE19" i="39"/>
  <c r="CY19" i="39"/>
  <c r="CZ19" i="39" s="1"/>
  <c r="CX19" i="39"/>
  <c r="CO19" i="39"/>
  <c r="AR19" i="39"/>
  <c r="AQ19" i="39"/>
  <c r="AN19" i="39"/>
  <c r="AM19" i="39"/>
  <c r="CW19" i="39" s="1"/>
  <c r="DH18" i="39"/>
  <c r="DG18" i="39"/>
  <c r="DE18" i="39"/>
  <c r="CY18" i="39"/>
  <c r="CZ18" i="39" s="1"/>
  <c r="CX18" i="39"/>
  <c r="DB18" i="39" s="1"/>
  <c r="DC18" i="39" s="1"/>
  <c r="CO18" i="39"/>
  <c r="AR18" i="39"/>
  <c r="AQ18" i="39" s="1"/>
  <c r="AN18" i="39"/>
  <c r="DJ18" i="39" s="1"/>
  <c r="AM18" i="39"/>
  <c r="CW18" i="39" s="1"/>
  <c r="DH17" i="39"/>
  <c r="DG17" i="39"/>
  <c r="DE17" i="39"/>
  <c r="CY17" i="39"/>
  <c r="CZ17" i="39" s="1"/>
  <c r="CX17" i="39"/>
  <c r="CW17" i="39"/>
  <c r="CO17" i="39"/>
  <c r="AR17" i="39"/>
  <c r="AQ17" i="39"/>
  <c r="AN17" i="39"/>
  <c r="AM17" i="39"/>
  <c r="DH16" i="39"/>
  <c r="DG16" i="39"/>
  <c r="DE16" i="39"/>
  <c r="CY16" i="39"/>
  <c r="CZ16" i="39" s="1"/>
  <c r="CX16" i="39"/>
  <c r="DB16" i="39" s="1"/>
  <c r="DC16" i="39" s="1"/>
  <c r="CO16" i="39"/>
  <c r="AR16" i="39"/>
  <c r="AQ16" i="39" s="1"/>
  <c r="AN16" i="39"/>
  <c r="DJ16" i="39" s="1"/>
  <c r="AM16" i="39"/>
  <c r="CW16" i="39" s="1"/>
  <c r="DH15" i="39"/>
  <c r="DG15" i="39"/>
  <c r="DE15" i="39"/>
  <c r="CY15" i="39"/>
  <c r="CZ15" i="39" s="1"/>
  <c r="CX15" i="39"/>
  <c r="CO15" i="39"/>
  <c r="AR15" i="39"/>
  <c r="AQ15" i="39"/>
  <c r="AN15" i="39"/>
  <c r="AM15" i="39"/>
  <c r="CW15" i="39" s="1"/>
  <c r="DH14" i="39"/>
  <c r="DG14" i="39"/>
  <c r="DE14" i="39"/>
  <c r="CY14" i="39"/>
  <c r="CZ14" i="39" s="1"/>
  <c r="CX14" i="39"/>
  <c r="CO14" i="39"/>
  <c r="AR14" i="39"/>
  <c r="AQ14" i="39" s="1"/>
  <c r="AN14" i="39"/>
  <c r="DJ14" i="39" s="1"/>
  <c r="AM14" i="39"/>
  <c r="CW14" i="39" s="1"/>
  <c r="DH13" i="39"/>
  <c r="DG13" i="39"/>
  <c r="DE13" i="39"/>
  <c r="CY13" i="39"/>
  <c r="CZ13" i="39" s="1"/>
  <c r="CX13" i="39"/>
  <c r="CW13" i="39"/>
  <c r="CO13" i="39"/>
  <c r="AR13" i="39"/>
  <c r="AQ13" i="39"/>
  <c r="AN13" i="39"/>
  <c r="AM13" i="39"/>
  <c r="DH12" i="39"/>
  <c r="DG12" i="39"/>
  <c r="DE12" i="39"/>
  <c r="CY12" i="39"/>
  <c r="CZ12" i="39" s="1"/>
  <c r="CX12" i="39"/>
  <c r="DB12" i="39" s="1"/>
  <c r="CO12" i="39"/>
  <c r="AR12" i="39"/>
  <c r="AQ12" i="39" s="1"/>
  <c r="AN12" i="39"/>
  <c r="DJ12" i="39" s="1"/>
  <c r="AM12" i="39"/>
  <c r="CW12" i="39" s="1"/>
  <c r="DH11" i="39"/>
  <c r="DG11" i="39"/>
  <c r="DE11" i="39"/>
  <c r="CZ11" i="39"/>
  <c r="CY11" i="39"/>
  <c r="CX11" i="39"/>
  <c r="CO11" i="39"/>
  <c r="AR11" i="39"/>
  <c r="AQ11" i="39"/>
  <c r="AN11" i="39"/>
  <c r="AM11" i="39"/>
  <c r="CW11" i="39" s="1"/>
  <c r="DH10" i="39"/>
  <c r="DG10" i="39"/>
  <c r="DE10" i="39"/>
  <c r="CY10" i="39"/>
  <c r="CZ10" i="39" s="1"/>
  <c r="CX10" i="39"/>
  <c r="DB10" i="39" s="1"/>
  <c r="DC10" i="39" s="1"/>
  <c r="CO10" i="39"/>
  <c r="CF10" i="39"/>
  <c r="AR10" i="39"/>
  <c r="AQ10" i="39" s="1"/>
  <c r="AN10" i="39"/>
  <c r="DJ10" i="39" s="1"/>
  <c r="AM10" i="39"/>
  <c r="CW10" i="39" s="1"/>
  <c r="DH9" i="39"/>
  <c r="DG9" i="39"/>
  <c r="DE9" i="39"/>
  <c r="CY9" i="39"/>
  <c r="CZ9" i="39" s="1"/>
  <c r="CX9" i="39"/>
  <c r="CO9" i="39"/>
  <c r="AR9" i="39"/>
  <c r="AQ9" i="39" s="1"/>
  <c r="AN9" i="39"/>
  <c r="AM9" i="39"/>
  <c r="CW9" i="39" s="1"/>
  <c r="DI8" i="39"/>
  <c r="DH8" i="39"/>
  <c r="DG8" i="39"/>
  <c r="DE8" i="39"/>
  <c r="DB8" i="39"/>
  <c r="DC8" i="39" s="1"/>
  <c r="CY8" i="39"/>
  <c r="CZ8" i="39" s="1"/>
  <c r="CX8" i="39"/>
  <c r="CO8" i="39"/>
  <c r="CF8" i="39"/>
  <c r="AR8" i="39"/>
  <c r="AQ8" i="39" s="1"/>
  <c r="AN8" i="39"/>
  <c r="DJ8" i="39" s="1"/>
  <c r="AM8" i="39"/>
  <c r="CW8" i="39" s="1"/>
  <c r="DH7" i="39"/>
  <c r="DG7" i="39"/>
  <c r="DE7" i="39"/>
  <c r="CZ7" i="39"/>
  <c r="CY7" i="39"/>
  <c r="CX7" i="39"/>
  <c r="CO7" i="39"/>
  <c r="AR7" i="39"/>
  <c r="AQ7" i="39"/>
  <c r="AN7" i="39"/>
  <c r="DJ7" i="39" s="1"/>
  <c r="AM7" i="39"/>
  <c r="CW7" i="39" s="1"/>
  <c r="DH6" i="39"/>
  <c r="DG6" i="39"/>
  <c r="DE6" i="39"/>
  <c r="CY6" i="39"/>
  <c r="CZ6" i="39" s="1"/>
  <c r="CX6" i="39"/>
  <c r="CO6" i="39"/>
  <c r="CF6" i="39"/>
  <c r="AR6" i="39"/>
  <c r="AQ6" i="39" s="1"/>
  <c r="AN6" i="39"/>
  <c r="DJ6" i="39" s="1"/>
  <c r="AM6" i="39"/>
  <c r="CW6" i="39" s="1"/>
  <c r="DH5" i="39"/>
  <c r="DG5" i="39"/>
  <c r="DE5" i="39"/>
  <c r="CY5" i="39"/>
  <c r="CZ5" i="39" s="1"/>
  <c r="CX5" i="39"/>
  <c r="CO5" i="39"/>
  <c r="AR5" i="39"/>
  <c r="AQ5" i="39" s="1"/>
  <c r="AN5" i="39"/>
  <c r="AM5" i="39"/>
  <c r="CW5" i="39" s="1"/>
  <c r="DI4" i="39"/>
  <c r="DH4" i="39"/>
  <c r="DG4" i="39"/>
  <c r="DE4" i="39"/>
  <c r="CY4" i="39"/>
  <c r="CZ4" i="39" s="1"/>
  <c r="CX4" i="39"/>
  <c r="CO4" i="39"/>
  <c r="CF4" i="39"/>
  <c r="AR4" i="39"/>
  <c r="AQ4" i="39" s="1"/>
  <c r="AN4" i="39"/>
  <c r="DJ4" i="39" s="1"/>
  <c r="AM4" i="39"/>
  <c r="CW4" i="39" s="1"/>
  <c r="DB47" i="39" l="1"/>
  <c r="DJ210" i="39"/>
  <c r="DI210" i="39"/>
  <c r="CF210" i="39"/>
  <c r="DJ216" i="39"/>
  <c r="CF216" i="39"/>
  <c r="DI216" i="39"/>
  <c r="DJ224" i="39"/>
  <c r="CF224" i="39"/>
  <c r="DI224" i="39"/>
  <c r="DJ232" i="39"/>
  <c r="CF232" i="39"/>
  <c r="DI232" i="39"/>
  <c r="DJ240" i="39"/>
  <c r="CF240" i="39"/>
  <c r="DI240" i="39"/>
  <c r="DJ248" i="39"/>
  <c r="CF248" i="39"/>
  <c r="DI248" i="39"/>
  <c r="DJ256" i="39"/>
  <c r="CF256" i="39"/>
  <c r="DI256" i="39"/>
  <c r="DJ264" i="39"/>
  <c r="CF264" i="39"/>
  <c r="DI264" i="39"/>
  <c r="DJ272" i="39"/>
  <c r="CF272" i="39"/>
  <c r="DI272" i="39"/>
  <c r="DJ288" i="39"/>
  <c r="CF288" i="39"/>
  <c r="DI288" i="39"/>
  <c r="DJ296" i="39"/>
  <c r="CF296" i="39"/>
  <c r="DI296" i="39"/>
  <c r="DJ312" i="39"/>
  <c r="CF312" i="39"/>
  <c r="DI312" i="39"/>
  <c r="DJ328" i="39"/>
  <c r="CF328" i="39"/>
  <c r="DI328" i="39"/>
  <c r="DJ336" i="39"/>
  <c r="CF336" i="39"/>
  <c r="DI336" i="39"/>
  <c r="DI18" i="39"/>
  <c r="DI30" i="39"/>
  <c r="DJ192" i="39"/>
  <c r="DI192" i="39"/>
  <c r="DJ280" i="39"/>
  <c r="CF280" i="39"/>
  <c r="DI280" i="39"/>
  <c r="DJ320" i="39"/>
  <c r="CF320" i="39"/>
  <c r="DI320" i="39"/>
  <c r="DJ344" i="39"/>
  <c r="CF344" i="39"/>
  <c r="DI344" i="39"/>
  <c r="DB17" i="39"/>
  <c r="DB33" i="39"/>
  <c r="DI50" i="39"/>
  <c r="DB7" i="39"/>
  <c r="DI12" i="39"/>
  <c r="CF14" i="39"/>
  <c r="DI16" i="39"/>
  <c r="CF18" i="39"/>
  <c r="DB23" i="39"/>
  <c r="DI28" i="39"/>
  <c r="CF34" i="39"/>
  <c r="DB39" i="39"/>
  <c r="DI44" i="39"/>
  <c r="CF46" i="39"/>
  <c r="CF50" i="39"/>
  <c r="DB61" i="39"/>
  <c r="DB63" i="39"/>
  <c r="DB69" i="39"/>
  <c r="DB71" i="39"/>
  <c r="DI80" i="39"/>
  <c r="DB93" i="39"/>
  <c r="DB103" i="39"/>
  <c r="DI104" i="39"/>
  <c r="DI112" i="39"/>
  <c r="DB117" i="39"/>
  <c r="DB119" i="39"/>
  <c r="DI120" i="39"/>
  <c r="DB125" i="39"/>
  <c r="DI128" i="39"/>
  <c r="DB133" i="39"/>
  <c r="DB135" i="39"/>
  <c r="DB141" i="39"/>
  <c r="DB143" i="39"/>
  <c r="DI144" i="39"/>
  <c r="DB149" i="39"/>
  <c r="DB151" i="39"/>
  <c r="DI152" i="39"/>
  <c r="DB157" i="39"/>
  <c r="DB159" i="39"/>
  <c r="DI160" i="39"/>
  <c r="DI168" i="39"/>
  <c r="DB15" i="39"/>
  <c r="DB31" i="39"/>
  <c r="DJ166" i="39"/>
  <c r="CF166" i="39"/>
  <c r="DJ304" i="39"/>
  <c r="CF304" i="39"/>
  <c r="DI304" i="39"/>
  <c r="DI14" i="39"/>
  <c r="DI34" i="39"/>
  <c r="DI46" i="39"/>
  <c r="DB49" i="39"/>
  <c r="DJ176" i="39"/>
  <c r="DI176" i="39"/>
  <c r="CF16" i="39"/>
  <c r="CF30" i="39"/>
  <c r="CF32" i="39"/>
  <c r="DI32" i="39"/>
  <c r="CF48" i="39"/>
  <c r="DI48" i="39"/>
  <c r="DB55" i="39"/>
  <c r="DI56" i="39"/>
  <c r="DI64" i="39"/>
  <c r="DI72" i="39"/>
  <c r="DB77" i="39"/>
  <c r="DB79" i="39"/>
  <c r="DB85" i="39"/>
  <c r="DB87" i="39"/>
  <c r="DI88" i="39"/>
  <c r="DB95" i="39"/>
  <c r="DI96" i="39"/>
  <c r="DB101" i="39"/>
  <c r="DB109" i="39"/>
  <c r="DB111" i="39"/>
  <c r="DB127" i="39"/>
  <c r="DI136" i="39"/>
  <c r="CF162" i="39"/>
  <c r="DI162" i="39"/>
  <c r="CF170" i="39"/>
  <c r="DI170" i="39"/>
  <c r="DB4" i="39"/>
  <c r="DI6" i="39"/>
  <c r="DB9" i="39"/>
  <c r="DI10" i="39"/>
  <c r="CF12" i="39"/>
  <c r="DB20" i="39"/>
  <c r="DI22" i="39"/>
  <c r="DB25" i="39"/>
  <c r="DI26" i="39"/>
  <c r="CF28" i="39"/>
  <c r="DB36" i="39"/>
  <c r="DI38" i="39"/>
  <c r="DB41" i="39"/>
  <c r="DI42" i="39"/>
  <c r="CF44" i="39"/>
  <c r="DB52" i="39"/>
  <c r="DI54" i="39"/>
  <c r="CF56" i="39"/>
  <c r="CF58" i="39"/>
  <c r="DI58" i="39"/>
  <c r="DI60" i="39"/>
  <c r="DI62" i="39"/>
  <c r="CF64" i="39"/>
  <c r="CF66" i="39"/>
  <c r="DI66" i="39"/>
  <c r="DB68" i="39"/>
  <c r="DI68" i="39"/>
  <c r="DI70" i="39"/>
  <c r="CF72" i="39"/>
  <c r="CF74" i="39"/>
  <c r="DI74" i="39"/>
  <c r="DB76" i="39"/>
  <c r="DI76" i="39"/>
  <c r="DI78" i="39"/>
  <c r="CF80" i="39"/>
  <c r="CF82" i="39"/>
  <c r="DI82" i="39"/>
  <c r="DI84" i="39"/>
  <c r="DI86" i="39"/>
  <c r="CF88" i="39"/>
  <c r="CF90" i="39"/>
  <c r="DI90" i="39"/>
  <c r="DI92" i="39"/>
  <c r="DI94" i="39"/>
  <c r="CF96" i="39"/>
  <c r="CF98" i="39"/>
  <c r="DI98" i="39"/>
  <c r="DI100" i="39"/>
  <c r="DI102" i="39"/>
  <c r="CF104" i="39"/>
  <c r="CF106" i="39"/>
  <c r="DI106" i="39"/>
  <c r="DB108" i="39"/>
  <c r="DI108" i="39"/>
  <c r="DI110" i="39"/>
  <c r="CF112" i="39"/>
  <c r="CF114" i="39"/>
  <c r="DI114" i="39"/>
  <c r="DB116" i="39"/>
  <c r="DI116" i="39"/>
  <c r="DI118" i="39"/>
  <c r="CF120" i="39"/>
  <c r="CF122" i="39"/>
  <c r="DI122" i="39"/>
  <c r="DI124" i="39"/>
  <c r="DI126" i="39"/>
  <c r="CF128" i="39"/>
  <c r="CF130" i="39"/>
  <c r="DI130" i="39"/>
  <c r="DI132" i="39"/>
  <c r="DI134" i="39"/>
  <c r="CF136" i="39"/>
  <c r="CF138" i="39"/>
  <c r="DI138" i="39"/>
  <c r="DI140" i="39"/>
  <c r="DI142" i="39"/>
  <c r="CF144" i="39"/>
  <c r="CF146" i="39"/>
  <c r="DI146" i="39"/>
  <c r="DI148" i="39"/>
  <c r="DI150" i="39"/>
  <c r="CF152" i="39"/>
  <c r="CF154" i="39"/>
  <c r="DI154" i="39"/>
  <c r="DI156" i="39"/>
  <c r="DI158" i="39"/>
  <c r="CF160" i="39"/>
  <c r="DJ164" i="39"/>
  <c r="CF164" i="39"/>
  <c r="DI164" i="39"/>
  <c r="DB166" i="39"/>
  <c r="DB167" i="39"/>
  <c r="CF168" i="39"/>
  <c r="DJ172" i="39"/>
  <c r="CF172" i="39"/>
  <c r="DI172" i="39"/>
  <c r="CF176" i="39"/>
  <c r="DJ184" i="39"/>
  <c r="DI184" i="39"/>
  <c r="CF186" i="39"/>
  <c r="DI186" i="39"/>
  <c r="CF192" i="39"/>
  <c r="DJ200" i="39"/>
  <c r="DI200" i="39"/>
  <c r="CF202" i="39"/>
  <c r="DI202" i="39"/>
  <c r="DJ208" i="39"/>
  <c r="CF208" i="39"/>
  <c r="DI208" i="39"/>
  <c r="DB383" i="39"/>
  <c r="DC383" i="39" s="1"/>
  <c r="DB486" i="39"/>
  <c r="DB489" i="39"/>
  <c r="DB490" i="39"/>
  <c r="DB493" i="39"/>
  <c r="DB494" i="39"/>
  <c r="DB497" i="39"/>
  <c r="DB498" i="39"/>
  <c r="DB501" i="39"/>
  <c r="DB503" i="39"/>
  <c r="DC507" i="39"/>
  <c r="DI507" i="39"/>
  <c r="DI509" i="39"/>
  <c r="CF511" i="39"/>
  <c r="CF513" i="39"/>
  <c r="DI513" i="39"/>
  <c r="DB519" i="39"/>
  <c r="DC523" i="39"/>
  <c r="DI523" i="39"/>
  <c r="DI525" i="39"/>
  <c r="CF527" i="39"/>
  <c r="CF529" i="39"/>
  <c r="DI529" i="39"/>
  <c r="DB535" i="39"/>
  <c r="DC539" i="39"/>
  <c r="DI539" i="39"/>
  <c r="DI541" i="39"/>
  <c r="CF543" i="39"/>
  <c r="CF545" i="39"/>
  <c r="DI545" i="39"/>
  <c r="DB551" i="39"/>
  <c r="DC555" i="39"/>
  <c r="DI555" i="39"/>
  <c r="DI557" i="39"/>
  <c r="CF559" i="39"/>
  <c r="CF561" i="39"/>
  <c r="DI561" i="39"/>
  <c r="DB567" i="39"/>
  <c r="DC571" i="39"/>
  <c r="DI571" i="39"/>
  <c r="DI573" i="39"/>
  <c r="CF575" i="39"/>
  <c r="CF577" i="39"/>
  <c r="DI577" i="39"/>
  <c r="DB583" i="39"/>
  <c r="DC587" i="39"/>
  <c r="DI587" i="39"/>
  <c r="DB591" i="39"/>
  <c r="DI595" i="39"/>
  <c r="DB601" i="39"/>
  <c r="DB609" i="39"/>
  <c r="DB612" i="39"/>
  <c r="DI613" i="39"/>
  <c r="DB618" i="39"/>
  <c r="DC619" i="39"/>
  <c r="DB634" i="39"/>
  <c r="DJ645" i="39"/>
  <c r="CF645" i="39"/>
  <c r="DI645" i="39"/>
  <c r="DB174" i="39"/>
  <c r="DB175" i="39"/>
  <c r="DB181" i="39"/>
  <c r="DB182" i="39"/>
  <c r="DB183" i="39"/>
  <c r="DB189" i="39"/>
  <c r="DB190" i="39"/>
  <c r="DB191" i="39"/>
  <c r="DB197" i="39"/>
  <c r="DB198" i="39"/>
  <c r="DB199" i="39"/>
  <c r="DB205" i="39"/>
  <c r="DB206" i="39"/>
  <c r="DB207" i="39"/>
  <c r="DB213" i="39"/>
  <c r="DB214" i="39"/>
  <c r="DB215" i="39"/>
  <c r="CF218" i="39"/>
  <c r="DB223" i="39"/>
  <c r="CF226" i="39"/>
  <c r="DB231" i="39"/>
  <c r="CF234" i="39"/>
  <c r="DB239" i="39"/>
  <c r="CF242" i="39"/>
  <c r="DB247" i="39"/>
  <c r="CF250" i="39"/>
  <c r="DB255" i="39"/>
  <c r="CF258" i="39"/>
  <c r="DB263" i="39"/>
  <c r="CF266" i="39"/>
  <c r="DB271" i="39"/>
  <c r="CF274" i="39"/>
  <c r="DB279" i="39"/>
  <c r="CF282" i="39"/>
  <c r="DB287" i="39"/>
  <c r="CF290" i="39"/>
  <c r="DB295" i="39"/>
  <c r="CF298" i="39"/>
  <c r="DB303" i="39"/>
  <c r="CF306" i="39"/>
  <c r="DB311" i="39"/>
  <c r="CF314" i="39"/>
  <c r="DB319" i="39"/>
  <c r="CF322" i="39"/>
  <c r="DB327" i="39"/>
  <c r="CF330" i="39"/>
  <c r="DB335" i="39"/>
  <c r="CF338" i="39"/>
  <c r="DB343" i="39"/>
  <c r="CF346" i="39"/>
  <c r="DB351" i="39"/>
  <c r="DI352" i="39"/>
  <c r="CF354" i="39"/>
  <c r="DB359" i="39"/>
  <c r="DI360" i="39"/>
  <c r="CF362" i="39"/>
  <c r="DB367" i="39"/>
  <c r="DI368" i="39"/>
  <c r="CF370" i="39"/>
  <c r="DB374" i="39"/>
  <c r="DB378" i="39"/>
  <c r="DB382" i="39"/>
  <c r="DJ385" i="39"/>
  <c r="CF389" i="39"/>
  <c r="DB394" i="39"/>
  <c r="DB396" i="39"/>
  <c r="DJ401" i="39"/>
  <c r="CF405" i="39"/>
  <c r="DI405" i="39"/>
  <c r="DB408" i="39"/>
  <c r="CF413" i="39"/>
  <c r="DI413" i="39"/>
  <c r="DB416" i="39"/>
  <c r="CF421" i="39"/>
  <c r="DI421" i="39"/>
  <c r="DB424" i="39"/>
  <c r="CF429" i="39"/>
  <c r="DI429" i="39"/>
  <c r="DB432" i="39"/>
  <c r="CF437" i="39"/>
  <c r="DI437" i="39"/>
  <c r="DB440" i="39"/>
  <c r="CF445" i="39"/>
  <c r="DI445" i="39"/>
  <c r="DB448" i="39"/>
  <c r="CF453" i="39"/>
  <c r="DI453" i="39"/>
  <c r="DB456" i="39"/>
  <c r="DB461" i="39"/>
  <c r="DB465" i="39"/>
  <c r="DB469" i="39"/>
  <c r="DB506" i="39"/>
  <c r="CF509" i="39"/>
  <c r="CF515" i="39"/>
  <c r="DB516" i="39"/>
  <c r="DB517" i="39"/>
  <c r="DC517" i="39" s="1"/>
  <c r="DB522" i="39"/>
  <c r="CF525" i="39"/>
  <c r="CF531" i="39"/>
  <c r="DB532" i="39"/>
  <c r="DB533" i="39"/>
  <c r="DC533" i="39" s="1"/>
  <c r="DB538" i="39"/>
  <c r="CF541" i="39"/>
  <c r="CF547" i="39"/>
  <c r="DB548" i="39"/>
  <c r="DB549" i="39"/>
  <c r="DC549" i="39" s="1"/>
  <c r="DB554" i="39"/>
  <c r="CF557" i="39"/>
  <c r="CF563" i="39"/>
  <c r="DB564" i="39"/>
  <c r="DB565" i="39"/>
  <c r="DC565" i="39" s="1"/>
  <c r="DB570" i="39"/>
  <c r="CF573" i="39"/>
  <c r="CF579" i="39"/>
  <c r="DB580" i="39"/>
  <c r="DB581" i="39"/>
  <c r="DC581" i="39" s="1"/>
  <c r="DB586" i="39"/>
  <c r="DJ591" i="39"/>
  <c r="CF591" i="39"/>
  <c r="DI591" i="39"/>
  <c r="DB594" i="39"/>
  <c r="DB597" i="39"/>
  <c r="DC597" i="39" s="1"/>
  <c r="DJ603" i="39"/>
  <c r="DI603" i="39"/>
  <c r="DB604" i="39"/>
  <c r="DJ605" i="39"/>
  <c r="DI605" i="39"/>
  <c r="DJ609" i="39"/>
  <c r="DI609" i="39"/>
  <c r="CF609" i="39"/>
  <c r="CF611" i="39"/>
  <c r="CF613" i="39"/>
  <c r="DJ623" i="39"/>
  <c r="CF623" i="39"/>
  <c r="DI623" i="39"/>
  <c r="DB628" i="39"/>
  <c r="DB635" i="39"/>
  <c r="DB650" i="39"/>
  <c r="DB660" i="39"/>
  <c r="DB666" i="39"/>
  <c r="DB676" i="39"/>
  <c r="DC217" i="39"/>
  <c r="DB220" i="39"/>
  <c r="DB221" i="39"/>
  <c r="DC225" i="39"/>
  <c r="DB228" i="39"/>
  <c r="DB229" i="39"/>
  <c r="DC233" i="39"/>
  <c r="DB236" i="39"/>
  <c r="DB237" i="39"/>
  <c r="DC241" i="39"/>
  <c r="DB244" i="39"/>
  <c r="DB245" i="39"/>
  <c r="DC249" i="39"/>
  <c r="DB252" i="39"/>
  <c r="DB253" i="39"/>
  <c r="DC257" i="39"/>
  <c r="DB260" i="39"/>
  <c r="DB261" i="39"/>
  <c r="DC265" i="39"/>
  <c r="DB268" i="39"/>
  <c r="DB269" i="39"/>
  <c r="DC273" i="39"/>
  <c r="DB276" i="39"/>
  <c r="DB277" i="39"/>
  <c r="DC281" i="39"/>
  <c r="DB284" i="39"/>
  <c r="DB285" i="39"/>
  <c r="DC289" i="39"/>
  <c r="DB292" i="39"/>
  <c r="DB293" i="39"/>
  <c r="DC297" i="39"/>
  <c r="DB300" i="39"/>
  <c r="DB301" i="39"/>
  <c r="DC305" i="39"/>
  <c r="DB308" i="39"/>
  <c r="DB309" i="39"/>
  <c r="DC313" i="39"/>
  <c r="DB316" i="39"/>
  <c r="DB317" i="39"/>
  <c r="DC321" i="39"/>
  <c r="DB324" i="39"/>
  <c r="DB325" i="39"/>
  <c r="DC329" i="39"/>
  <c r="DB332" i="39"/>
  <c r="DB333" i="39"/>
  <c r="DC337" i="39"/>
  <c r="DB340" i="39"/>
  <c r="DB341" i="39"/>
  <c r="DC345" i="39"/>
  <c r="DB348" i="39"/>
  <c r="DB349" i="39"/>
  <c r="CF352" i="39"/>
  <c r="DC353" i="39"/>
  <c r="DB356" i="39"/>
  <c r="DB357" i="39"/>
  <c r="CF360" i="39"/>
  <c r="DC361" i="39"/>
  <c r="DB364" i="39"/>
  <c r="DB365" i="39"/>
  <c r="CF368" i="39"/>
  <c r="DC369" i="39"/>
  <c r="DB372" i="39"/>
  <c r="DB373" i="39"/>
  <c r="DB376" i="39"/>
  <c r="DB380" i="39"/>
  <c r="DB381" i="39"/>
  <c r="CF385" i="39"/>
  <c r="DB390" i="39"/>
  <c r="DB392" i="39"/>
  <c r="DB393" i="39"/>
  <c r="CF401" i="39"/>
  <c r="CF407" i="39"/>
  <c r="DI407" i="39"/>
  <c r="DB410" i="39"/>
  <c r="CF415" i="39"/>
  <c r="DI415" i="39"/>
  <c r="DB418" i="39"/>
  <c r="CF423" i="39"/>
  <c r="DI423" i="39"/>
  <c r="DB426" i="39"/>
  <c r="CF431" i="39"/>
  <c r="DI431" i="39"/>
  <c r="DB434" i="39"/>
  <c r="CF439" i="39"/>
  <c r="DI439" i="39"/>
  <c r="DB442" i="39"/>
  <c r="CF447" i="39"/>
  <c r="DI447" i="39"/>
  <c r="DB450" i="39"/>
  <c r="CF455" i="39"/>
  <c r="DI455" i="39"/>
  <c r="DB458" i="39"/>
  <c r="DB460" i="39"/>
  <c r="DB464" i="39"/>
  <c r="DC466" i="39"/>
  <c r="DB468" i="39"/>
  <c r="CF473" i="39"/>
  <c r="DJ473" i="39"/>
  <c r="CF477" i="39"/>
  <c r="DJ477" i="39"/>
  <c r="CF481" i="39"/>
  <c r="DJ481" i="39"/>
  <c r="CF485" i="39"/>
  <c r="DJ485" i="39"/>
  <c r="DB511" i="39"/>
  <c r="DI515" i="39"/>
  <c r="DB527" i="39"/>
  <c r="DI531" i="39"/>
  <c r="DB543" i="39"/>
  <c r="DI547" i="39"/>
  <c r="DB559" i="39"/>
  <c r="DI563" i="39"/>
  <c r="DB575" i="39"/>
  <c r="DI579" i="39"/>
  <c r="DB593" i="39"/>
  <c r="DB596" i="39"/>
  <c r="DB602" i="39"/>
  <c r="DC603" i="39"/>
  <c r="DB607" i="39"/>
  <c r="DI611" i="39"/>
  <c r="DJ625" i="39"/>
  <c r="DI625" i="39"/>
  <c r="CF625" i="39"/>
  <c r="DB629" i="39"/>
  <c r="DC629" i="39" s="1"/>
  <c r="DJ635" i="39"/>
  <c r="DI635" i="39"/>
  <c r="CF635" i="39"/>
  <c r="DC635" i="39"/>
  <c r="DJ639" i="39"/>
  <c r="CF639" i="39"/>
  <c r="DI639" i="39"/>
  <c r="DB644" i="39"/>
  <c r="DB218" i="39"/>
  <c r="DB219" i="39"/>
  <c r="DC223" i="39"/>
  <c r="DB226" i="39"/>
  <c r="DB227" i="39"/>
  <c r="DC231" i="39"/>
  <c r="DB234" i="39"/>
  <c r="DB235" i="39"/>
  <c r="DC239" i="39"/>
  <c r="DB242" i="39"/>
  <c r="DB243" i="39"/>
  <c r="DC247" i="39"/>
  <c r="DB250" i="39"/>
  <c r="DB251" i="39"/>
  <c r="DC255" i="39"/>
  <c r="DB258" i="39"/>
  <c r="DB259" i="39"/>
  <c r="DC263" i="39"/>
  <c r="DB266" i="39"/>
  <c r="DB267" i="39"/>
  <c r="DC271" i="39"/>
  <c r="DB274" i="39"/>
  <c r="DB275" i="39"/>
  <c r="DC279" i="39"/>
  <c r="DB282" i="39"/>
  <c r="DB283" i="39"/>
  <c r="DC287" i="39"/>
  <c r="DB290" i="39"/>
  <c r="DB291" i="39"/>
  <c r="DC295" i="39"/>
  <c r="DB298" i="39"/>
  <c r="DB299" i="39"/>
  <c r="DC303" i="39"/>
  <c r="DB306" i="39"/>
  <c r="DB307" i="39"/>
  <c r="DC311" i="39"/>
  <c r="DB314" i="39"/>
  <c r="DB315" i="39"/>
  <c r="DC319" i="39"/>
  <c r="DB322" i="39"/>
  <c r="DB323" i="39"/>
  <c r="DC327" i="39"/>
  <c r="DB330" i="39"/>
  <c r="DB331" i="39"/>
  <c r="DC335" i="39"/>
  <c r="DB338" i="39"/>
  <c r="DB339" i="39"/>
  <c r="DC343" i="39"/>
  <c r="DB346" i="39"/>
  <c r="DB347" i="39"/>
  <c r="DC351" i="39"/>
  <c r="DB354" i="39"/>
  <c r="DB355" i="39"/>
  <c r="DC359" i="39"/>
  <c r="DB362" i="39"/>
  <c r="DB363" i="39"/>
  <c r="DC367" i="39"/>
  <c r="DB370" i="39"/>
  <c r="DB371" i="39"/>
  <c r="DB386" i="39"/>
  <c r="DB388" i="39"/>
  <c r="DB389" i="39"/>
  <c r="DB402" i="39"/>
  <c r="DB404" i="39"/>
  <c r="DB412" i="39"/>
  <c r="DB420" i="39"/>
  <c r="DB428" i="39"/>
  <c r="DB436" i="39"/>
  <c r="DB444" i="39"/>
  <c r="DB452" i="39"/>
  <c r="DB463" i="39"/>
  <c r="DB467" i="39"/>
  <c r="DB471" i="39"/>
  <c r="DC471" i="39" s="1"/>
  <c r="DB472" i="39"/>
  <c r="DB475" i="39"/>
  <c r="DC475" i="39" s="1"/>
  <c r="DB476" i="39"/>
  <c r="DB479" i="39"/>
  <c r="DC479" i="39" s="1"/>
  <c r="DB480" i="39"/>
  <c r="DB483" i="39"/>
  <c r="DC483" i="39" s="1"/>
  <c r="DB484" i="39"/>
  <c r="DJ589" i="39"/>
  <c r="DI589" i="39"/>
  <c r="DJ593" i="39"/>
  <c r="DI593" i="39"/>
  <c r="CF593" i="39"/>
  <c r="DJ607" i="39"/>
  <c r="CF607" i="39"/>
  <c r="DI607" i="39"/>
  <c r="DJ619" i="39"/>
  <c r="DI619" i="39"/>
  <c r="DJ621" i="39"/>
  <c r="DI621" i="39"/>
  <c r="DJ629" i="39"/>
  <c r="CF629" i="39"/>
  <c r="DI629" i="39"/>
  <c r="DJ641" i="39"/>
  <c r="DI641" i="39"/>
  <c r="CF641" i="39"/>
  <c r="DJ651" i="39"/>
  <c r="DI651" i="39"/>
  <c r="CF651" i="39"/>
  <c r="DJ661" i="39"/>
  <c r="DI661" i="39"/>
  <c r="CF661" i="39"/>
  <c r="DB665" i="39"/>
  <c r="DJ667" i="39"/>
  <c r="DI667" i="39"/>
  <c r="CF667" i="39"/>
  <c r="DJ677" i="39"/>
  <c r="DI677" i="39"/>
  <c r="CF677" i="39"/>
  <c r="DB626" i="39"/>
  <c r="DB636" i="39"/>
  <c r="DB642" i="39"/>
  <c r="DB652" i="39"/>
  <c r="DI655" i="39"/>
  <c r="DB658" i="39"/>
  <c r="DB668" i="39"/>
  <c r="DI671" i="39"/>
  <c r="DB674" i="39"/>
  <c r="CF683" i="39"/>
  <c r="DB684" i="39"/>
  <c r="DB690" i="39"/>
  <c r="DI691" i="39"/>
  <c r="CF693" i="39"/>
  <c r="DI693" i="39"/>
  <c r="DB696" i="39"/>
  <c r="DI697" i="39"/>
  <c r="CF699" i="39"/>
  <c r="CF703" i="39"/>
  <c r="DI703" i="39"/>
  <c r="CF705" i="39"/>
  <c r="DB722" i="39"/>
  <c r="DI723" i="39"/>
  <c r="CF725" i="39"/>
  <c r="DI725" i="39"/>
  <c r="DB728" i="39"/>
  <c r="DI729" i="39"/>
  <c r="CF731" i="39"/>
  <c r="CF735" i="39"/>
  <c r="DI735" i="39"/>
  <c r="CF737" i="39"/>
  <c r="DB754" i="39"/>
  <c r="DI755" i="39"/>
  <c r="CF757" i="39"/>
  <c r="DI757" i="39"/>
  <c r="DB760" i="39"/>
  <c r="DI761" i="39"/>
  <c r="CF763" i="39"/>
  <c r="CF773" i="39"/>
  <c r="DI773" i="39"/>
  <c r="DI779" i="39"/>
  <c r="DJ801" i="39"/>
  <c r="CF801" i="39"/>
  <c r="DI801" i="39"/>
  <c r="DJ809" i="39"/>
  <c r="CF809" i="39"/>
  <c r="DI809" i="39"/>
  <c r="DJ817" i="39"/>
  <c r="CF817" i="39"/>
  <c r="DI817" i="39"/>
  <c r="DB922" i="39"/>
  <c r="DB954" i="39"/>
  <c r="DB960" i="39"/>
  <c r="DB599" i="39"/>
  <c r="DB615" i="39"/>
  <c r="DB631" i="39"/>
  <c r="DI637" i="39"/>
  <c r="DB647" i="39"/>
  <c r="DC651" i="39"/>
  <c r="DI653" i="39"/>
  <c r="CF655" i="39"/>
  <c r="CF657" i="39"/>
  <c r="DI657" i="39"/>
  <c r="DB663" i="39"/>
  <c r="DC667" i="39"/>
  <c r="DI669" i="39"/>
  <c r="CF671" i="39"/>
  <c r="CF673" i="39"/>
  <c r="DI673" i="39"/>
  <c r="DB679" i="39"/>
  <c r="DC683" i="39"/>
  <c r="DI683" i="39"/>
  <c r="DI685" i="39"/>
  <c r="DB688" i="39"/>
  <c r="DI689" i="39"/>
  <c r="CF691" i="39"/>
  <c r="CF695" i="39"/>
  <c r="DI695" i="39"/>
  <c r="CF697" i="39"/>
  <c r="DB707" i="39"/>
  <c r="DB713" i="39"/>
  <c r="DB714" i="39"/>
  <c r="DI715" i="39"/>
  <c r="CF717" i="39"/>
  <c r="DI717" i="39"/>
  <c r="DB720" i="39"/>
  <c r="DI721" i="39"/>
  <c r="CF723" i="39"/>
  <c r="CF727" i="39"/>
  <c r="DI727" i="39"/>
  <c r="CF729" i="39"/>
  <c r="DB739" i="39"/>
  <c r="DB745" i="39"/>
  <c r="DB746" i="39"/>
  <c r="DI747" i="39"/>
  <c r="CF749" i="39"/>
  <c r="DI749" i="39"/>
  <c r="DB752" i="39"/>
  <c r="DI753" i="39"/>
  <c r="CF755" i="39"/>
  <c r="CF759" i="39"/>
  <c r="DI759" i="39"/>
  <c r="CF761" i="39"/>
  <c r="DJ765" i="39"/>
  <c r="DI765" i="39"/>
  <c r="DB765" i="39"/>
  <c r="DJ771" i="39"/>
  <c r="CF771" i="39"/>
  <c r="DI771" i="39"/>
  <c r="DJ775" i="39"/>
  <c r="DI775" i="39"/>
  <c r="CF775" i="39"/>
  <c r="DB777" i="39"/>
  <c r="DB778" i="39"/>
  <c r="CF779" i="39"/>
  <c r="DJ783" i="39"/>
  <c r="DI783" i="39"/>
  <c r="CF783" i="39"/>
  <c r="DJ785" i="39"/>
  <c r="CF785" i="39"/>
  <c r="DI785" i="39"/>
  <c r="DB792" i="39"/>
  <c r="DB802" i="39"/>
  <c r="DB810" i="39"/>
  <c r="DB682" i="39"/>
  <c r="DB706" i="39"/>
  <c r="DB712" i="39"/>
  <c r="DB738" i="39"/>
  <c r="DB744" i="39"/>
  <c r="DJ777" i="39"/>
  <c r="CF777" i="39"/>
  <c r="DI777" i="39"/>
  <c r="DB681" i="39"/>
  <c r="DB698" i="39"/>
  <c r="DI699" i="39"/>
  <c r="DB704" i="39"/>
  <c r="DI705" i="39"/>
  <c r="DB730" i="39"/>
  <c r="DI731" i="39"/>
  <c r="DB736" i="39"/>
  <c r="DI737" i="39"/>
  <c r="DB762" i="39"/>
  <c r="DI763" i="39"/>
  <c r="DJ769" i="39"/>
  <c r="DI769" i="39"/>
  <c r="DC800" i="39"/>
  <c r="DC806" i="39"/>
  <c r="DB784" i="39"/>
  <c r="DB800" i="39"/>
  <c r="DB808" i="39"/>
  <c r="DC808" i="39" s="1"/>
  <c r="DB816" i="39"/>
  <c r="DC816" i="39" s="1"/>
  <c r="DJ901" i="39"/>
  <c r="DJ911" i="39"/>
  <c r="DJ917" i="39"/>
  <c r="DJ987" i="39"/>
  <c r="DJ995" i="39"/>
  <c r="DI799" i="39"/>
  <c r="DB806" i="39"/>
  <c r="DI807" i="39"/>
  <c r="DB814" i="39"/>
  <c r="DC814" i="39" s="1"/>
  <c r="DI815" i="39"/>
  <c r="DB883" i="39"/>
  <c r="DB886" i="39"/>
  <c r="DB891" i="39"/>
  <c r="DB894" i="39"/>
  <c r="DB898" i="39"/>
  <c r="DJ899" i="39"/>
  <c r="CF901" i="39"/>
  <c r="DJ905" i="39"/>
  <c r="DB908" i="39"/>
  <c r="DB914" i="39"/>
  <c r="DJ915" i="39"/>
  <c r="CF917" i="39"/>
  <c r="DB926" i="39"/>
  <c r="DB932" i="39"/>
  <c r="DB937" i="39"/>
  <c r="DB943" i="39"/>
  <c r="DB949" i="39"/>
  <c r="DB952" i="39"/>
  <c r="DB962" i="39"/>
  <c r="DB986" i="39"/>
  <c r="DB988" i="39"/>
  <c r="DB994" i="39"/>
  <c r="DB996" i="39"/>
  <c r="DB1008" i="39"/>
  <c r="DB768" i="39"/>
  <c r="DB787" i="39"/>
  <c r="DB793" i="39"/>
  <c r="DB794" i="39"/>
  <c r="DI795" i="39"/>
  <c r="CF797" i="39"/>
  <c r="DI797" i="39"/>
  <c r="CF799" i="39"/>
  <c r="DB804" i="39"/>
  <c r="DI805" i="39"/>
  <c r="CF807" i="39"/>
  <c r="DB812" i="39"/>
  <c r="DI813" i="39"/>
  <c r="CF815" i="39"/>
  <c r="DB820" i="39"/>
  <c r="DB822" i="39"/>
  <c r="DB824" i="39"/>
  <c r="DB826" i="39"/>
  <c r="DB828" i="39"/>
  <c r="DB830" i="39"/>
  <c r="DB832" i="39"/>
  <c r="DB834" i="39"/>
  <c r="DB836" i="39"/>
  <c r="DB838" i="39"/>
  <c r="DB840" i="39"/>
  <c r="DB842" i="39"/>
  <c r="DB844" i="39"/>
  <c r="DB846" i="39"/>
  <c r="DB848" i="39"/>
  <c r="DB850" i="39"/>
  <c r="DB852" i="39"/>
  <c r="DB854" i="39"/>
  <c r="DB856" i="39"/>
  <c r="DB858" i="39"/>
  <c r="DB860" i="39"/>
  <c r="DB862" i="39"/>
  <c r="DB864" i="39"/>
  <c r="DB866" i="39"/>
  <c r="DB868" i="39"/>
  <c r="DB870" i="39"/>
  <c r="DB872" i="39"/>
  <c r="DB874" i="39"/>
  <c r="DB876" i="39"/>
  <c r="DB878" i="39"/>
  <c r="DB880" i="39"/>
  <c r="DB882" i="39"/>
  <c r="DC884" i="39"/>
  <c r="DB885" i="39"/>
  <c r="DB888" i="39"/>
  <c r="DC892" i="39"/>
  <c r="DB893" i="39"/>
  <c r="DB896" i="39"/>
  <c r="DB902" i="39"/>
  <c r="DJ903" i="39"/>
  <c r="CF905" i="39"/>
  <c r="DB912" i="39"/>
  <c r="DB918" i="39"/>
  <c r="DJ919" i="39"/>
  <c r="DB925" i="39"/>
  <c r="DB928" i="39"/>
  <c r="DB934" i="39"/>
  <c r="DB940" i="39"/>
  <c r="DB945" i="39"/>
  <c r="DB951" i="39"/>
  <c r="DB958" i="39"/>
  <c r="DB961" i="39"/>
  <c r="DB964" i="39"/>
  <c r="DB970" i="39"/>
  <c r="DB979" i="39"/>
  <c r="DJ983" i="39"/>
  <c r="CF989" i="39"/>
  <c r="DJ989" i="39"/>
  <c r="DJ991" i="39"/>
  <c r="CF997" i="39"/>
  <c r="DJ997" i="39"/>
  <c r="DJ999" i="39"/>
  <c r="DJ1001" i="39"/>
  <c r="DI1001" i="39"/>
  <c r="CF1015" i="39"/>
  <c r="DI1015" i="39"/>
  <c r="DJ1017" i="39"/>
  <c r="DI1017" i="39"/>
  <c r="DJ1029" i="39"/>
  <c r="CF1029" i="39"/>
  <c r="DI1029" i="39"/>
  <c r="DC886" i="39"/>
  <c r="DB887" i="39"/>
  <c r="DB890" i="39"/>
  <c r="DC894" i="39"/>
  <c r="DB895" i="39"/>
  <c r="DB900" i="39"/>
  <c r="DB906" i="39"/>
  <c r="DJ907" i="39"/>
  <c r="DB916" i="39"/>
  <c r="DB921" i="39"/>
  <c r="DB927" i="39"/>
  <c r="DB933" i="39"/>
  <c r="DB936" i="39"/>
  <c r="DB942" i="39"/>
  <c r="DB948" i="39"/>
  <c r="DB953" i="39"/>
  <c r="DB963" i="39"/>
  <c r="DB966" i="39"/>
  <c r="DB969" i="39"/>
  <c r="DB972" i="39"/>
  <c r="DB976" i="39"/>
  <c r="DJ1003" i="39"/>
  <c r="DI1003" i="39"/>
  <c r="DB1007" i="39"/>
  <c r="DJ1013" i="39"/>
  <c r="DI1013" i="39"/>
  <c r="DJ1019" i="39"/>
  <c r="DI1019" i="39"/>
  <c r="DB974" i="39"/>
  <c r="DB977" i="39"/>
  <c r="DB980" i="39"/>
  <c r="DB1005" i="39"/>
  <c r="DB1010" i="39"/>
  <c r="DB1011" i="39"/>
  <c r="DC1011" i="39" s="1"/>
  <c r="DB1016" i="39"/>
  <c r="CF1021" i="39"/>
  <c r="CF1023" i="39"/>
  <c r="DI1023" i="39"/>
  <c r="CF1025" i="39"/>
  <c r="CF1027" i="39"/>
  <c r="DB1037" i="39"/>
  <c r="DB1042" i="39"/>
  <c r="DB1043" i="39"/>
  <c r="DC1043" i="39" s="1"/>
  <c r="DB1044" i="39"/>
  <c r="DC1044" i="39" s="1"/>
  <c r="DB1045" i="39"/>
  <c r="CF1055" i="39"/>
  <c r="CF1057" i="39"/>
  <c r="CF1059" i="39"/>
  <c r="CF1061" i="39"/>
  <c r="DI1061" i="39"/>
  <c r="DI1063" i="39"/>
  <c r="DI1065" i="39"/>
  <c r="DI1067" i="39"/>
  <c r="DB1070" i="39"/>
  <c r="DB1072" i="39"/>
  <c r="DB1073" i="39"/>
  <c r="DC1073" i="39" s="1"/>
  <c r="DB1074" i="39"/>
  <c r="DC1074" i="39" s="1"/>
  <c r="DB1076" i="39"/>
  <c r="DC1076" i="39" s="1"/>
  <c r="DB1077" i="39"/>
  <c r="CF1085" i="39"/>
  <c r="CF1091" i="39"/>
  <c r="DB1092" i="39"/>
  <c r="DI1093" i="39"/>
  <c r="CF1095" i="39"/>
  <c r="CF1097" i="39"/>
  <c r="DI1097" i="39"/>
  <c r="DB1101" i="39"/>
  <c r="DB1108" i="39"/>
  <c r="DC1108" i="39" s="1"/>
  <c r="DI1109" i="39"/>
  <c r="CF1111" i="39"/>
  <c r="DB1116" i="39"/>
  <c r="DC1116" i="39" s="1"/>
  <c r="DI1117" i="39"/>
  <c r="CF1119" i="39"/>
  <c r="DB1124" i="39"/>
  <c r="DC1124" i="39" s="1"/>
  <c r="DI1125" i="39"/>
  <c r="CF1127" i="39"/>
  <c r="DB1130" i="39"/>
  <c r="DC1130" i="39" s="1"/>
  <c r="DI1131" i="39"/>
  <c r="DB1134" i="39"/>
  <c r="DC1134" i="39" s="1"/>
  <c r="DI1135" i="39"/>
  <c r="CF1137" i="39"/>
  <c r="DB1142" i="39"/>
  <c r="DC1142" i="39" s="1"/>
  <c r="DI1143" i="39"/>
  <c r="CF1145" i="39"/>
  <c r="CF1149" i="39"/>
  <c r="DB1152" i="39"/>
  <c r="DC1152" i="39" s="1"/>
  <c r="CF1155" i="39"/>
  <c r="DI1155" i="39"/>
  <c r="DB1160" i="39"/>
  <c r="DC1160" i="39" s="1"/>
  <c r="CF1163" i="39"/>
  <c r="DI1163" i="39"/>
  <c r="DB1168" i="39"/>
  <c r="DC1168" i="39" s="1"/>
  <c r="CF1171" i="39"/>
  <c r="DI1171" i="39"/>
  <c r="DB1176" i="39"/>
  <c r="DC1176" i="39" s="1"/>
  <c r="CF1179" i="39"/>
  <c r="DB1184" i="39"/>
  <c r="CF1191" i="39"/>
  <c r="DI1191" i="39"/>
  <c r="DB1281" i="39"/>
  <c r="DB1100" i="39"/>
  <c r="DI1103" i="39"/>
  <c r="DJ1189" i="39"/>
  <c r="DI1189" i="39"/>
  <c r="DB1021" i="39"/>
  <c r="DB1026" i="39"/>
  <c r="DB1027" i="39"/>
  <c r="DC1027" i="39" s="1"/>
  <c r="DB1032" i="39"/>
  <c r="DI1033" i="39"/>
  <c r="DI1035" i="39"/>
  <c r="DB1039" i="39"/>
  <c r="DC1045" i="39"/>
  <c r="DI1047" i="39"/>
  <c r="DI1049" i="39"/>
  <c r="DI1051" i="39"/>
  <c r="DB1054" i="39"/>
  <c r="DB1056" i="39"/>
  <c r="DB1057" i="39"/>
  <c r="DC1057" i="39" s="1"/>
  <c r="DB1058" i="39"/>
  <c r="DC1058" i="39" s="1"/>
  <c r="DB1060" i="39"/>
  <c r="DC1060" i="39" s="1"/>
  <c r="DB1061" i="39"/>
  <c r="DC1061" i="39" s="1"/>
  <c r="CF1078" i="39"/>
  <c r="DB1085" i="39"/>
  <c r="DC1085" i="39" s="1"/>
  <c r="DI1087" i="39"/>
  <c r="DB1090" i="39"/>
  <c r="DI1099" i="39"/>
  <c r="DB1111" i="39"/>
  <c r="DB1112" i="39"/>
  <c r="DI1113" i="39"/>
  <c r="DB1119" i="39"/>
  <c r="DB1120" i="39"/>
  <c r="DI1121" i="39"/>
  <c r="DB1127" i="39"/>
  <c r="DB1128" i="39"/>
  <c r="DI1129" i="39"/>
  <c r="DB1132" i="39"/>
  <c r="DI1133" i="39"/>
  <c r="DB1137" i="39"/>
  <c r="DB1138" i="39"/>
  <c r="DI1139" i="39"/>
  <c r="DB1145" i="39"/>
  <c r="DB1149" i="39"/>
  <c r="DB1156" i="39"/>
  <c r="DB1157" i="39"/>
  <c r="DB1164" i="39"/>
  <c r="DB1165" i="39"/>
  <c r="DB1172" i="39"/>
  <c r="DB1173" i="39"/>
  <c r="DB1183" i="39"/>
  <c r="DB1024" i="39"/>
  <c r="CF1031" i="39"/>
  <c r="DI1031" i="39"/>
  <c r="CF1033" i="39"/>
  <c r="CF1035" i="39"/>
  <c r="CF1047" i="39"/>
  <c r="CF1049" i="39"/>
  <c r="DC1050" i="39"/>
  <c r="CF1051" i="39"/>
  <c r="DC1052" i="39"/>
  <c r="CF1053" i="39"/>
  <c r="DI1053" i="39"/>
  <c r="DB1062" i="39"/>
  <c r="DB1064" i="39"/>
  <c r="DB1066" i="39"/>
  <c r="DC1066" i="39" s="1"/>
  <c r="DB1068" i="39"/>
  <c r="DC1068" i="39" s="1"/>
  <c r="CF1087" i="39"/>
  <c r="CF1089" i="39"/>
  <c r="DI1089" i="39"/>
  <c r="DB1098" i="39"/>
  <c r="DB1110" i="39"/>
  <c r="DC1110" i="39" s="1"/>
  <c r="CF1113" i="39"/>
  <c r="DB1118" i="39"/>
  <c r="DC1118" i="39" s="1"/>
  <c r="CF1121" i="39"/>
  <c r="DB1126" i="39"/>
  <c r="DC1126" i="39" s="1"/>
  <c r="CF1129" i="39"/>
  <c r="CF1133" i="39"/>
  <c r="DB1136" i="39"/>
  <c r="DC1136" i="39" s="1"/>
  <c r="CF1139" i="39"/>
  <c r="DB1144" i="39"/>
  <c r="DC1144" i="39" s="1"/>
  <c r="DB1148" i="39"/>
  <c r="DC1148" i="39" s="1"/>
  <c r="DB1154" i="39"/>
  <c r="DC1154" i="39" s="1"/>
  <c r="CF1157" i="39"/>
  <c r="DI1157" i="39"/>
  <c r="DB1162" i="39"/>
  <c r="DC1162" i="39" s="1"/>
  <c r="CF1165" i="39"/>
  <c r="DI1165" i="39"/>
  <c r="DB1170" i="39"/>
  <c r="DC1170" i="39" s="1"/>
  <c r="CF1173" i="39"/>
  <c r="DI1173" i="39"/>
  <c r="DB1178" i="39"/>
  <c r="DC1178" i="39" s="1"/>
  <c r="DB1181" i="39"/>
  <c r="DJ1185" i="39"/>
  <c r="DI1185" i="39"/>
  <c r="CF1189" i="39"/>
  <c r="DI1210" i="39"/>
  <c r="DI1272" i="39"/>
  <c r="DI1284" i="39"/>
  <c r="CF1300" i="39"/>
  <c r="DJ1300" i="39"/>
  <c r="DI1300" i="39"/>
  <c r="DI1302" i="39"/>
  <c r="DJ1302" i="39"/>
  <c r="CF1302" i="39"/>
  <c r="DB1180" i="39"/>
  <c r="DC1185" i="39"/>
  <c r="CF1187" i="39"/>
  <c r="DI1203" i="39"/>
  <c r="CF1208" i="39"/>
  <c r="DB1210" i="39"/>
  <c r="DC1210" i="39" s="1"/>
  <c r="CF1211" i="39"/>
  <c r="DC1211" i="39"/>
  <c r="DB1215" i="39"/>
  <c r="DB1219" i="39"/>
  <c r="DC1219" i="39" s="1"/>
  <c r="DI1221" i="39"/>
  <c r="CF1223" i="39"/>
  <c r="DB1228" i="39"/>
  <c r="DC1228" i="39" s="1"/>
  <c r="DI1229" i="39"/>
  <c r="CF1231" i="39"/>
  <c r="DB1234" i="39"/>
  <c r="DC1234" i="39" s="1"/>
  <c r="DI1235" i="39"/>
  <c r="DB1240" i="39"/>
  <c r="DC1240" i="39" s="1"/>
  <c r="CF1243" i="39"/>
  <c r="DI1243" i="39"/>
  <c r="DB1250" i="39"/>
  <c r="DC1250" i="39" s="1"/>
  <c r="DB1251" i="39"/>
  <c r="DJ1272" i="39"/>
  <c r="DB1283" i="39"/>
  <c r="CF1288" i="39"/>
  <c r="DJ1288" i="39"/>
  <c r="DI1294" i="39"/>
  <c r="CF1294" i="39"/>
  <c r="DJ1294" i="39"/>
  <c r="DI1298" i="39"/>
  <c r="DJ1298" i="39"/>
  <c r="CF1298" i="39"/>
  <c r="DB1382" i="39"/>
  <c r="DI1200" i="39"/>
  <c r="DI1202" i="39"/>
  <c r="CF1205" i="39"/>
  <c r="DI1205" i="39"/>
  <c r="CF1217" i="39"/>
  <c r="DB1218" i="39"/>
  <c r="CF1221" i="39"/>
  <c r="DB1226" i="39"/>
  <c r="CF1229" i="39"/>
  <c r="DC1230" i="39"/>
  <c r="CF1235" i="39"/>
  <c r="DB1238" i="39"/>
  <c r="CF1241" i="39"/>
  <c r="DI1241" i="39"/>
  <c r="DC1242" i="39"/>
  <c r="DB1247" i="39"/>
  <c r="DB1249" i="39"/>
  <c r="DB1253" i="39"/>
  <c r="CF1256" i="39"/>
  <c r="DI1256" i="39"/>
  <c r="DB1259" i="39"/>
  <c r="CF1262" i="39"/>
  <c r="DB1268" i="39"/>
  <c r="DC1268" i="39" s="1"/>
  <c r="CF1270" i="39"/>
  <c r="DB1279" i="39"/>
  <c r="DB1288" i="39"/>
  <c r="DC1288" i="39" s="1"/>
  <c r="DB1289" i="39"/>
  <c r="DB1187" i="39"/>
  <c r="DC1187" i="39" s="1"/>
  <c r="DB1192" i="39"/>
  <c r="DB1193" i="39"/>
  <c r="DC1193" i="39" s="1"/>
  <c r="DI1195" i="39"/>
  <c r="CF1197" i="39"/>
  <c r="DI1197" i="39"/>
  <c r="DJ1198" i="39"/>
  <c r="CF1199" i="39"/>
  <c r="CF1200" i="39"/>
  <c r="CF1201" i="39"/>
  <c r="DB1202" i="39"/>
  <c r="DC1202" i="39" s="1"/>
  <c r="CF1203" i="39"/>
  <c r="DC1203" i="39"/>
  <c r="DB1207" i="39"/>
  <c r="DI1211" i="39"/>
  <c r="DC1213" i="39"/>
  <c r="DC1217" i="39"/>
  <c r="DI1217" i="39"/>
  <c r="CF1219" i="39"/>
  <c r="DB1223" i="39"/>
  <c r="DB1224" i="39"/>
  <c r="DI1225" i="39"/>
  <c r="DB1231" i="39"/>
  <c r="DB1232" i="39"/>
  <c r="DI1233" i="39"/>
  <c r="DB1236" i="39"/>
  <c r="DB1237" i="39"/>
  <c r="DB1244" i="39"/>
  <c r="DB1245" i="39"/>
  <c r="CF1252" i="39"/>
  <c r="DI1252" i="39"/>
  <c r="DB1255" i="39"/>
  <c r="DB1266" i="39"/>
  <c r="DC1266" i="39" s="1"/>
  <c r="DB1267" i="39"/>
  <c r="DB1272" i="39"/>
  <c r="DC1272" i="39" s="1"/>
  <c r="DB1273" i="39"/>
  <c r="DB1276" i="39"/>
  <c r="CF1282" i="39"/>
  <c r="DB1285" i="39"/>
  <c r="DB1286" i="39"/>
  <c r="DI1288" i="39"/>
  <c r="DB1304" i="39"/>
  <c r="DC1304" i="39" s="1"/>
  <c r="DI1304" i="39"/>
  <c r="DB1305" i="39"/>
  <c r="DB1311" i="39"/>
  <c r="DI1316" i="39"/>
  <c r="DB1317" i="39"/>
  <c r="DB1325" i="39"/>
  <c r="DB1329" i="39"/>
  <c r="DI1332" i="39"/>
  <c r="DB1339" i="39"/>
  <c r="DB1344" i="39"/>
  <c r="DB1365" i="39"/>
  <c r="DB1372" i="39"/>
  <c r="DJ1386" i="39"/>
  <c r="DJ1390" i="39"/>
  <c r="DJ1402" i="39"/>
  <c r="DB1405" i="39"/>
  <c r="DB1409" i="39"/>
  <c r="DI1412" i="39"/>
  <c r="DI1418" i="39"/>
  <c r="CF1418" i="39"/>
  <c r="DJ1418" i="39"/>
  <c r="CF1428" i="39"/>
  <c r="DJ1428" i="39"/>
  <c r="DI1428" i="39"/>
  <c r="CF1432" i="39"/>
  <c r="DJ1432" i="39"/>
  <c r="DI1432" i="39"/>
  <c r="DB1432" i="39"/>
  <c r="DC1432" i="39" s="1"/>
  <c r="CF1459" i="39"/>
  <c r="DJ1459" i="39"/>
  <c r="DI1459" i="39"/>
  <c r="DJ1304" i="39"/>
  <c r="DB1309" i="39"/>
  <c r="DB1313" i="39"/>
  <c r="DJ1316" i="39"/>
  <c r="CF1322" i="39"/>
  <c r="DJ1322" i="39"/>
  <c r="DB1337" i="39"/>
  <c r="DB1343" i="39"/>
  <c r="DB1349" i="39"/>
  <c r="DB1355" i="39"/>
  <c r="DB1359" i="39"/>
  <c r="DI1364" i="39"/>
  <c r="DB1371" i="39"/>
  <c r="DB1375" i="39"/>
  <c r="DB1381" i="39"/>
  <c r="DJ1382" i="39"/>
  <c r="CF1386" i="39"/>
  <c r="CF1390" i="39"/>
  <c r="CF1394" i="39"/>
  <c r="DJ1394" i="39"/>
  <c r="DB1397" i="39"/>
  <c r="CF1402" i="39"/>
  <c r="DJ1406" i="39"/>
  <c r="DJ1412" i="39"/>
  <c r="DI1416" i="39"/>
  <c r="DB1419" i="39"/>
  <c r="DI1422" i="39"/>
  <c r="CF1422" i="39"/>
  <c r="DJ1422" i="39"/>
  <c r="DB1423" i="39"/>
  <c r="DB1291" i="39"/>
  <c r="DB1295" i="39"/>
  <c r="DB1300" i="39"/>
  <c r="DC1300" i="39" s="1"/>
  <c r="DB1301" i="39"/>
  <c r="CF1306" i="39"/>
  <c r="DJ1310" i="39"/>
  <c r="DJ1314" i="39"/>
  <c r="DB1316" i="39"/>
  <c r="DC1316" i="39" s="1"/>
  <c r="DC1320" i="39"/>
  <c r="DI1320" i="39"/>
  <c r="DB1321" i="39"/>
  <c r="CF1326" i="39"/>
  <c r="CF1330" i="39"/>
  <c r="DJ1330" i="39"/>
  <c r="CF1334" i="39"/>
  <c r="DJ1336" i="39"/>
  <c r="DJ1338" i="39"/>
  <c r="DB1341" i="39"/>
  <c r="DB1345" i="39"/>
  <c r="DJ1348" i="39"/>
  <c r="DI1352" i="39"/>
  <c r="DB1353" i="39"/>
  <c r="DB1357" i="39"/>
  <c r="DB1361" i="39"/>
  <c r="DJ1364" i="39"/>
  <c r="DI1368" i="39"/>
  <c r="DB1369" i="39"/>
  <c r="DB1373" i="39"/>
  <c r="DB1377" i="39"/>
  <c r="DB1387" i="39"/>
  <c r="DB1391" i="39"/>
  <c r="DI1396" i="39"/>
  <c r="DB1403" i="39"/>
  <c r="CF1406" i="39"/>
  <c r="CF1410" i="39"/>
  <c r="DJ1410" i="39"/>
  <c r="DB1412" i="39"/>
  <c r="DC1412" i="39" s="1"/>
  <c r="CF1414" i="39"/>
  <c r="DJ1416" i="39"/>
  <c r="DB1421" i="39"/>
  <c r="DB1435" i="39"/>
  <c r="CF1463" i="39"/>
  <c r="DJ1463" i="39"/>
  <c r="DI1463" i="39"/>
  <c r="DB1463" i="39"/>
  <c r="DC1463" i="39" s="1"/>
  <c r="DB1385" i="39"/>
  <c r="DB1389" i="39"/>
  <c r="DB1393" i="39"/>
  <c r="DB1401" i="39"/>
  <c r="DB1407" i="39"/>
  <c r="DB1413" i="39"/>
  <c r="DI1426" i="39"/>
  <c r="DJ1426" i="39"/>
  <c r="CF1426" i="39"/>
  <c r="DI1430" i="39"/>
  <c r="DJ1430" i="39"/>
  <c r="CF1430" i="39"/>
  <c r="DI1449" i="39"/>
  <c r="DJ1449" i="39"/>
  <c r="CF1449" i="39"/>
  <c r="DB1482" i="39"/>
  <c r="DB1486" i="39"/>
  <c r="DI1491" i="39"/>
  <c r="DB1492" i="39"/>
  <c r="DB1498" i="39"/>
  <c r="DB1514" i="39"/>
  <c r="DB1518" i="39"/>
  <c r="DI1523" i="39"/>
  <c r="DB1524" i="39"/>
  <c r="CF1533" i="39"/>
  <c r="DI1533" i="39"/>
  <c r="DJ1533" i="39"/>
  <c r="DI1555" i="39"/>
  <c r="CF1555" i="39"/>
  <c r="DJ1555" i="39"/>
  <c r="DI1475" i="39"/>
  <c r="DJ1491" i="39"/>
  <c r="DB1495" i="39"/>
  <c r="DC1495" i="39" s="1"/>
  <c r="DI1495" i="39"/>
  <c r="DI1507" i="39"/>
  <c r="DB1508" i="39"/>
  <c r="DB1516" i="39"/>
  <c r="DB1520" i="39"/>
  <c r="DJ1523" i="39"/>
  <c r="DI1525" i="39"/>
  <c r="DJ1525" i="39"/>
  <c r="DI1529" i="39"/>
  <c r="CF1529" i="39"/>
  <c r="DJ1529" i="39"/>
  <c r="DJ1434" i="39"/>
  <c r="DB1437" i="39"/>
  <c r="DB1441" i="39"/>
  <c r="DB1445" i="39"/>
  <c r="DJ1453" i="39"/>
  <c r="DJ1457" i="39"/>
  <c r="DJ1465" i="39"/>
  <c r="DB1468" i="39"/>
  <c r="DB1472" i="39"/>
  <c r="DJ1475" i="39"/>
  <c r="CF1481" i="39"/>
  <c r="DJ1481" i="39"/>
  <c r="DJ1485" i="39"/>
  <c r="DJ1489" i="39"/>
  <c r="DJ1495" i="39"/>
  <c r="DJ1497" i="39"/>
  <c r="DB1500" i="39"/>
  <c r="DB1504" i="39"/>
  <c r="DJ1507" i="39"/>
  <c r="CF1513" i="39"/>
  <c r="DJ1513" i="39"/>
  <c r="DJ1517" i="39"/>
  <c r="DJ1521" i="39"/>
  <c r="DB1527" i="39"/>
  <c r="DC1527" i="39" s="1"/>
  <c r="DI1527" i="39"/>
  <c r="DB1528" i="39"/>
  <c r="DB1530" i="39"/>
  <c r="DB1534" i="39"/>
  <c r="DB1538" i="39"/>
  <c r="DJ1539" i="39"/>
  <c r="DB1541" i="39"/>
  <c r="DC1541" i="39" s="1"/>
  <c r="CF1434" i="39"/>
  <c r="DB1448" i="39"/>
  <c r="CF1453" i="39"/>
  <c r="DB1455" i="39"/>
  <c r="CF1457" i="39"/>
  <c r="DB1459" i="39"/>
  <c r="DC1459" i="39" s="1"/>
  <c r="CF1461" i="39"/>
  <c r="DJ1461" i="39"/>
  <c r="CF1465" i="39"/>
  <c r="DB1475" i="39"/>
  <c r="DC1475" i="39" s="1"/>
  <c r="DC1479" i="39"/>
  <c r="DI1479" i="39"/>
  <c r="DB1480" i="39"/>
  <c r="CF1485" i="39"/>
  <c r="DB1487" i="39"/>
  <c r="CF1489" i="39"/>
  <c r="DB1491" i="39"/>
  <c r="DC1491" i="39" s="1"/>
  <c r="CF1493" i="39"/>
  <c r="DJ1493" i="39"/>
  <c r="CF1497" i="39"/>
  <c r="DJ1505" i="39"/>
  <c r="DB1507" i="39"/>
  <c r="DC1507" i="39" s="1"/>
  <c r="DC1511" i="39"/>
  <c r="DI1511" i="39"/>
  <c r="DB1512" i="39"/>
  <c r="CF1517" i="39"/>
  <c r="DB1519" i="39"/>
  <c r="CF1521" i="39"/>
  <c r="DB1523" i="39"/>
  <c r="DC1523" i="39" s="1"/>
  <c r="CF1525" i="39"/>
  <c r="DJ1527" i="39"/>
  <c r="DB1533" i="39"/>
  <c r="DC1533" i="39" s="1"/>
  <c r="CF1539" i="39"/>
  <c r="DB1565" i="39"/>
  <c r="DC1565" i="39" s="1"/>
  <c r="DI1571" i="39"/>
  <c r="CF1547" i="39"/>
  <c r="DI1553" i="39"/>
  <c r="CF1560" i="39"/>
  <c r="DI1564" i="39"/>
  <c r="DI1568" i="39"/>
  <c r="DJ1571" i="39"/>
  <c r="CF1572" i="39"/>
  <c r="DI1587" i="39"/>
  <c r="DI1588" i="39"/>
  <c r="DC1594" i="39"/>
  <c r="DI1594" i="39"/>
  <c r="DI1604" i="39"/>
  <c r="DB1540" i="39"/>
  <c r="DB1544" i="39"/>
  <c r="DB1548" i="39"/>
  <c r="DJ1553" i="39"/>
  <c r="DB1564" i="39"/>
  <c r="DC1564" i="39" s="1"/>
  <c r="DI1566" i="39"/>
  <c r="CF1568" i="39"/>
  <c r="CF1569" i="39"/>
  <c r="CF1570" i="39"/>
  <c r="DI1570" i="39"/>
  <c r="DB1571" i="39"/>
  <c r="DC1571" i="39" s="1"/>
  <c r="DB1573" i="39"/>
  <c r="DC1573" i="39" s="1"/>
  <c r="DI1580" i="39"/>
  <c r="DB1584" i="39"/>
  <c r="DC1584" i="39" s="1"/>
  <c r="CF1586" i="39"/>
  <c r="CF1590" i="39"/>
  <c r="DI1592" i="39"/>
  <c r="DI1593" i="39"/>
  <c r="CF1595" i="39"/>
  <c r="DI1595" i="39"/>
  <c r="DI1596" i="39"/>
  <c r="DB1600" i="39"/>
  <c r="DB1601" i="39"/>
  <c r="DI1608" i="39"/>
  <c r="DI1609" i="39"/>
  <c r="DI1612" i="39"/>
  <c r="DB1546" i="39"/>
  <c r="CF1566" i="39"/>
  <c r="DI1572" i="39"/>
  <c r="DI1586" i="39"/>
  <c r="DB1587" i="39"/>
  <c r="DC1587" i="39" s="1"/>
  <c r="CF1588" i="39"/>
  <c r="CF1592" i="39"/>
  <c r="CF1593" i="39"/>
  <c r="DB1594" i="39"/>
  <c r="DB1602" i="39"/>
  <c r="DC1602" i="39" s="1"/>
  <c r="CF1604" i="39"/>
  <c r="CF1606" i="39"/>
  <c r="DI1606" i="39"/>
  <c r="DJ1607" i="39"/>
  <c r="CF1608" i="39"/>
  <c r="CF1609" i="39"/>
  <c r="CF1610" i="39"/>
  <c r="DI1614" i="39"/>
  <c r="DI47" i="39"/>
  <c r="CF47" i="39"/>
  <c r="DI63" i="39"/>
  <c r="CF63" i="39"/>
  <c r="DI103" i="39"/>
  <c r="CF103" i="39"/>
  <c r="DI127" i="39"/>
  <c r="CF127" i="39"/>
  <c r="DI135" i="39"/>
  <c r="CF135" i="39"/>
  <c r="DI151" i="39"/>
  <c r="CF151" i="39"/>
  <c r="DI159" i="39"/>
  <c r="CF159" i="39"/>
  <c r="DI167" i="39"/>
  <c r="CF167" i="39"/>
  <c r="DI175" i="39"/>
  <c r="CF175" i="39"/>
  <c r="DI183" i="39"/>
  <c r="CF183" i="39"/>
  <c r="DI191" i="39"/>
  <c r="CF191" i="39"/>
  <c r="DI199" i="39"/>
  <c r="CF199" i="39"/>
  <c r="DI207" i="39"/>
  <c r="CF207" i="39"/>
  <c r="DI215" i="39"/>
  <c r="CF215" i="39"/>
  <c r="DI7" i="39"/>
  <c r="CF7" i="39"/>
  <c r="DI31" i="39"/>
  <c r="CF31" i="39"/>
  <c r="DI79" i="39"/>
  <c r="CF79" i="39"/>
  <c r="DI87" i="39"/>
  <c r="CF87" i="39"/>
  <c r="DI95" i="39"/>
  <c r="CF95" i="39"/>
  <c r="DI119" i="39"/>
  <c r="CF119" i="39"/>
  <c r="DI143" i="39"/>
  <c r="CF143" i="39"/>
  <c r="DI5" i="39"/>
  <c r="CF5" i="39"/>
  <c r="DB14" i="39"/>
  <c r="DC14" i="39" s="1"/>
  <c r="DB22" i="39"/>
  <c r="DB38" i="39"/>
  <c r="DB46" i="39"/>
  <c r="DC46" i="39" s="1"/>
  <c r="DI53" i="39"/>
  <c r="CF53" i="39"/>
  <c r="DJ53" i="39"/>
  <c r="DB54" i="39"/>
  <c r="DI57" i="39"/>
  <c r="CF57" i="39"/>
  <c r="DB60" i="39"/>
  <c r="DC60" i="39" s="1"/>
  <c r="DC62" i="39"/>
  <c r="DI65" i="39"/>
  <c r="CF65" i="39"/>
  <c r="DC70" i="39"/>
  <c r="DI73" i="39"/>
  <c r="CF73" i="39"/>
  <c r="DC78" i="39"/>
  <c r="DI81" i="39"/>
  <c r="CF81" i="39"/>
  <c r="DB84" i="39"/>
  <c r="DC84" i="39" s="1"/>
  <c r="DC86" i="39"/>
  <c r="DI89" i="39"/>
  <c r="CF89" i="39"/>
  <c r="DB92" i="39"/>
  <c r="DC92" i="39" s="1"/>
  <c r="DC94" i="39"/>
  <c r="DI97" i="39"/>
  <c r="CF97" i="39"/>
  <c r="DB100" i="39"/>
  <c r="DC100" i="39" s="1"/>
  <c r="DC102" i="39"/>
  <c r="DI105" i="39"/>
  <c r="CF105" i="39"/>
  <c r="DC110" i="39"/>
  <c r="DI113" i="39"/>
  <c r="CF113" i="39"/>
  <c r="DC118" i="39"/>
  <c r="DI121" i="39"/>
  <c r="CF121" i="39"/>
  <c r="DB124" i="39"/>
  <c r="DC124" i="39" s="1"/>
  <c r="DC126" i="39"/>
  <c r="DI129" i="39"/>
  <c r="CF129" i="39"/>
  <c r="DB132" i="39"/>
  <c r="DC132" i="39" s="1"/>
  <c r="DC134" i="39"/>
  <c r="DI137" i="39"/>
  <c r="CF137" i="39"/>
  <c r="DB140" i="39"/>
  <c r="DC140" i="39" s="1"/>
  <c r="DC142" i="39"/>
  <c r="DI145" i="39"/>
  <c r="CF145" i="39"/>
  <c r="DB148" i="39"/>
  <c r="DC148" i="39" s="1"/>
  <c r="DC150" i="39"/>
  <c r="DI153" i="39"/>
  <c r="CF153" i="39"/>
  <c r="DB156" i="39"/>
  <c r="DC156" i="39" s="1"/>
  <c r="DC158" i="39"/>
  <c r="DI161" i="39"/>
  <c r="CF161" i="39"/>
  <c r="DB164" i="39"/>
  <c r="DC164" i="39" s="1"/>
  <c r="DC166" i="39"/>
  <c r="DI169" i="39"/>
  <c r="CF169" i="39"/>
  <c r="DB172" i="39"/>
  <c r="DC172" i="39" s="1"/>
  <c r="DC174" i="39"/>
  <c r="DI177" i="39"/>
  <c r="CF177" i="39"/>
  <c r="DB180" i="39"/>
  <c r="DC180" i="39" s="1"/>
  <c r="DC182" i="39"/>
  <c r="DI185" i="39"/>
  <c r="CF185" i="39"/>
  <c r="DB188" i="39"/>
  <c r="DC188" i="39" s="1"/>
  <c r="DC190" i="39"/>
  <c r="DI193" i="39"/>
  <c r="CF193" i="39"/>
  <c r="DB196" i="39"/>
  <c r="DC196" i="39" s="1"/>
  <c r="DC198" i="39"/>
  <c r="DI201" i="39"/>
  <c r="CF201" i="39"/>
  <c r="DB204" i="39"/>
  <c r="DC204" i="39" s="1"/>
  <c r="DC206" i="39"/>
  <c r="DI209" i="39"/>
  <c r="CF209" i="39"/>
  <c r="DB212" i="39"/>
  <c r="DC212" i="39" s="1"/>
  <c r="DC214" i="39"/>
  <c r="DI217" i="39"/>
  <c r="CF217" i="39"/>
  <c r="DJ217" i="39"/>
  <c r="DC220" i="39"/>
  <c r="DC228" i="39"/>
  <c r="DC236" i="39"/>
  <c r="DC244" i="39"/>
  <c r="DC252" i="39"/>
  <c r="DC260" i="39"/>
  <c r="DC268" i="39"/>
  <c r="DC276" i="39"/>
  <c r="DC284" i="39"/>
  <c r="DC292" i="39"/>
  <c r="DC300" i="39"/>
  <c r="DC308" i="39"/>
  <c r="DC316" i="39"/>
  <c r="DC324" i="39"/>
  <c r="DC332" i="39"/>
  <c r="DC340" i="39"/>
  <c r="DC348" i="39"/>
  <c r="DC356" i="39"/>
  <c r="DC364" i="39"/>
  <c r="DC372" i="39"/>
  <c r="DB377" i="39"/>
  <c r="DC377" i="39" s="1"/>
  <c r="DC381" i="39"/>
  <c r="DC393" i="39"/>
  <c r="DI15" i="39"/>
  <c r="CF15" i="39"/>
  <c r="DI23" i="39"/>
  <c r="CF23" i="39"/>
  <c r="DI39" i="39"/>
  <c r="CF39" i="39"/>
  <c r="DJ47" i="39"/>
  <c r="DI71" i="39"/>
  <c r="CF71" i="39"/>
  <c r="DC76" i="39"/>
  <c r="DI111" i="39"/>
  <c r="CF111" i="39"/>
  <c r="DB6" i="39"/>
  <c r="DI13" i="39"/>
  <c r="CF13" i="39"/>
  <c r="DJ13" i="39"/>
  <c r="DI21" i="39"/>
  <c r="CF21" i="39"/>
  <c r="DB30" i="39"/>
  <c r="DC30" i="39" s="1"/>
  <c r="DI37" i="39"/>
  <c r="CF37" i="39"/>
  <c r="DB5" i="39"/>
  <c r="DC5" i="39" s="1"/>
  <c r="DC6" i="39"/>
  <c r="DC9" i="39"/>
  <c r="DI11" i="39"/>
  <c r="CF11" i="39"/>
  <c r="DJ11" i="39"/>
  <c r="DB13" i="39"/>
  <c r="DC13" i="39" s="1"/>
  <c r="DC17" i="39"/>
  <c r="DI19" i="39"/>
  <c r="CF19" i="39"/>
  <c r="DJ19" i="39"/>
  <c r="DB21" i="39"/>
  <c r="DC21" i="39" s="1"/>
  <c r="DC22" i="39"/>
  <c r="DC25" i="39"/>
  <c r="DI27" i="39"/>
  <c r="CF27" i="39"/>
  <c r="DJ27" i="39"/>
  <c r="DB29" i="39"/>
  <c r="DC29" i="39" s="1"/>
  <c r="DC33" i="39"/>
  <c r="DI35" i="39"/>
  <c r="CF35" i="39"/>
  <c r="DJ35" i="39"/>
  <c r="DB37" i="39"/>
  <c r="DC37" i="39" s="1"/>
  <c r="DC38" i="39"/>
  <c r="DC41" i="39"/>
  <c r="DI43" i="39"/>
  <c r="CF43" i="39"/>
  <c r="DJ43" i="39"/>
  <c r="DB45" i="39"/>
  <c r="DC45" i="39" s="1"/>
  <c r="DC49" i="39"/>
  <c r="DI51" i="39"/>
  <c r="CF51" i="39"/>
  <c r="DJ51" i="39"/>
  <c r="DB53" i="39"/>
  <c r="DC53" i="39" s="1"/>
  <c r="DC54" i="39"/>
  <c r="DC56" i="39"/>
  <c r="DB57" i="39"/>
  <c r="DC57" i="39" s="1"/>
  <c r="DI59" i="39"/>
  <c r="CF59" i="39"/>
  <c r="DC61" i="39"/>
  <c r="DC64" i="39"/>
  <c r="DB65" i="39"/>
  <c r="DC65" i="39" s="1"/>
  <c r="DI67" i="39"/>
  <c r="CF67" i="39"/>
  <c r="DC69" i="39"/>
  <c r="DC72" i="39"/>
  <c r="DB73" i="39"/>
  <c r="DC73" i="39" s="1"/>
  <c r="DI75" i="39"/>
  <c r="CF75" i="39"/>
  <c r="DC77" i="39"/>
  <c r="DC80" i="39"/>
  <c r="DB81" i="39"/>
  <c r="DC81" i="39" s="1"/>
  <c r="DI83" i="39"/>
  <c r="CF83" i="39"/>
  <c r="DC85" i="39"/>
  <c r="DC88" i="39"/>
  <c r="DB89" i="39"/>
  <c r="DC89" i="39" s="1"/>
  <c r="DI91" i="39"/>
  <c r="CF91" i="39"/>
  <c r="DC93" i="39"/>
  <c r="DC96" i="39"/>
  <c r="DB97" i="39"/>
  <c r="DC97" i="39" s="1"/>
  <c r="DI99" i="39"/>
  <c r="CF99" i="39"/>
  <c r="DC101" i="39"/>
  <c r="DC104" i="39"/>
  <c r="DB105" i="39"/>
  <c r="DC105" i="39" s="1"/>
  <c r="DI107" i="39"/>
  <c r="CF107" i="39"/>
  <c r="DC109" i="39"/>
  <c r="DC112" i="39"/>
  <c r="DB113" i="39"/>
  <c r="DI115" i="39"/>
  <c r="CF115" i="39"/>
  <c r="DC117" i="39"/>
  <c r="DC120" i="39"/>
  <c r="DB121" i="39"/>
  <c r="DC121" i="39" s="1"/>
  <c r="DI123" i="39"/>
  <c r="CF123" i="39"/>
  <c r="DC125" i="39"/>
  <c r="DC128" i="39"/>
  <c r="DB129" i="39"/>
  <c r="DC129" i="39" s="1"/>
  <c r="DI131" i="39"/>
  <c r="CF131" i="39"/>
  <c r="DC133" i="39"/>
  <c r="DC136" i="39"/>
  <c r="DB137" i="39"/>
  <c r="DC137" i="39" s="1"/>
  <c r="DI139" i="39"/>
  <c r="CF139" i="39"/>
  <c r="DC141" i="39"/>
  <c r="DC144" i="39"/>
  <c r="DB145" i="39"/>
  <c r="DC145" i="39" s="1"/>
  <c r="DI147" i="39"/>
  <c r="CF147" i="39"/>
  <c r="DC149" i="39"/>
  <c r="DC152" i="39"/>
  <c r="DB153" i="39"/>
  <c r="DC153" i="39" s="1"/>
  <c r="DI155" i="39"/>
  <c r="CF155" i="39"/>
  <c r="DC157" i="39"/>
  <c r="DC160" i="39"/>
  <c r="DB161" i="39"/>
  <c r="DC161" i="39" s="1"/>
  <c r="DI163" i="39"/>
  <c r="CF163" i="39"/>
  <c r="DC165" i="39"/>
  <c r="DC168" i="39"/>
  <c r="DB169" i="39"/>
  <c r="DC169" i="39" s="1"/>
  <c r="DI171" i="39"/>
  <c r="CF171" i="39"/>
  <c r="DC173" i="39"/>
  <c r="DC176" i="39"/>
  <c r="DB177" i="39"/>
  <c r="DC177" i="39" s="1"/>
  <c r="DI179" i="39"/>
  <c r="CF179" i="39"/>
  <c r="DC181" i="39"/>
  <c r="DC184" i="39"/>
  <c r="DB185" i="39"/>
  <c r="DC185" i="39" s="1"/>
  <c r="DI187" i="39"/>
  <c r="CF187" i="39"/>
  <c r="DC189" i="39"/>
  <c r="DC192" i="39"/>
  <c r="DB193" i="39"/>
  <c r="DC193" i="39" s="1"/>
  <c r="DI195" i="39"/>
  <c r="CF195" i="39"/>
  <c r="DC197" i="39"/>
  <c r="DC200" i="39"/>
  <c r="DB201" i="39"/>
  <c r="DC201" i="39" s="1"/>
  <c r="DI203" i="39"/>
  <c r="CF203" i="39"/>
  <c r="DC205" i="39"/>
  <c r="DC208" i="39"/>
  <c r="DB209" i="39"/>
  <c r="DC209" i="39" s="1"/>
  <c r="DI211" i="39"/>
  <c r="CF211" i="39"/>
  <c r="DC213" i="39"/>
  <c r="DC216" i="39"/>
  <c r="DC218" i="39"/>
  <c r="DC221" i="39"/>
  <c r="DC226" i="39"/>
  <c r="DC229" i="39"/>
  <c r="DC234" i="39"/>
  <c r="DC237" i="39"/>
  <c r="DC242" i="39"/>
  <c r="DC245" i="39"/>
  <c r="DC250" i="39"/>
  <c r="DC253" i="39"/>
  <c r="DC258" i="39"/>
  <c r="DC261" i="39"/>
  <c r="DC266" i="39"/>
  <c r="DC269" i="39"/>
  <c r="DC274" i="39"/>
  <c r="DC277" i="39"/>
  <c r="DC282" i="39"/>
  <c r="DC285" i="39"/>
  <c r="DC290" i="39"/>
  <c r="DC293" i="39"/>
  <c r="DC298" i="39"/>
  <c r="DC301" i="39"/>
  <c r="DC306" i="39"/>
  <c r="DC309" i="39"/>
  <c r="DC314" i="39"/>
  <c r="DC317" i="39"/>
  <c r="DC322" i="39"/>
  <c r="DC325" i="39"/>
  <c r="DC330" i="39"/>
  <c r="DC333" i="39"/>
  <c r="DC338" i="39"/>
  <c r="DC341" i="39"/>
  <c r="DC346" i="39"/>
  <c r="DC349" i="39"/>
  <c r="DC354" i="39"/>
  <c r="DC357" i="39"/>
  <c r="DC362" i="39"/>
  <c r="DC365" i="39"/>
  <c r="DC370" i="39"/>
  <c r="DC373" i="39"/>
  <c r="DB375" i="39"/>
  <c r="DC375" i="39" s="1"/>
  <c r="DB379" i="39"/>
  <c r="DC379" i="39" s="1"/>
  <c r="DC389" i="39"/>
  <c r="DJ15" i="39"/>
  <c r="DJ23" i="39"/>
  <c r="DJ39" i="39"/>
  <c r="DI55" i="39"/>
  <c r="CF55" i="39"/>
  <c r="DC68" i="39"/>
  <c r="DC108" i="39"/>
  <c r="DC113" i="39"/>
  <c r="DC116" i="39"/>
  <c r="DJ5" i="39"/>
  <c r="DJ21" i="39"/>
  <c r="DI29" i="39"/>
  <c r="CF29" i="39"/>
  <c r="DI45" i="39"/>
  <c r="CF45" i="39"/>
  <c r="DC4" i="39"/>
  <c r="DC7" i="39"/>
  <c r="DI9" i="39"/>
  <c r="CF9" i="39"/>
  <c r="DJ9" i="39"/>
  <c r="DB11" i="39"/>
  <c r="DC11" i="39" s="1"/>
  <c r="DC12" i="39"/>
  <c r="DC15" i="39"/>
  <c r="DI17" i="39"/>
  <c r="CF17" i="39"/>
  <c r="DJ17" i="39"/>
  <c r="DB19" i="39"/>
  <c r="DC19" i="39" s="1"/>
  <c r="DC20" i="39"/>
  <c r="DC23" i="39"/>
  <c r="DI25" i="39"/>
  <c r="CF25" i="39"/>
  <c r="DJ25" i="39"/>
  <c r="DB27" i="39"/>
  <c r="DC27" i="39" s="1"/>
  <c r="DC28" i="39"/>
  <c r="DC31" i="39"/>
  <c r="DI33" i="39"/>
  <c r="CF33" i="39"/>
  <c r="DJ33" i="39"/>
  <c r="DB35" i="39"/>
  <c r="DC35" i="39" s="1"/>
  <c r="DC36" i="39"/>
  <c r="DC39" i="39"/>
  <c r="DI41" i="39"/>
  <c r="CF41" i="39"/>
  <c r="DJ41" i="39"/>
  <c r="DB43" i="39"/>
  <c r="DC43" i="39" s="1"/>
  <c r="DC44" i="39"/>
  <c r="DC47" i="39"/>
  <c r="DI49" i="39"/>
  <c r="CF49" i="39"/>
  <c r="DJ49" i="39"/>
  <c r="DB51" i="39"/>
  <c r="DC51" i="39" s="1"/>
  <c r="DC52" i="39"/>
  <c r="DC55" i="39"/>
  <c r="DJ55" i="39"/>
  <c r="DC58" i="39"/>
  <c r="DB59" i="39"/>
  <c r="DC59" i="39" s="1"/>
  <c r="DI61" i="39"/>
  <c r="CF61" i="39"/>
  <c r="DC63" i="39"/>
  <c r="DJ63" i="39"/>
  <c r="DC66" i="39"/>
  <c r="DB67" i="39"/>
  <c r="DC67" i="39" s="1"/>
  <c r="DI69" i="39"/>
  <c r="CF69" i="39"/>
  <c r="DC71" i="39"/>
  <c r="DJ71" i="39"/>
  <c r="DC74" i="39"/>
  <c r="DB75" i="39"/>
  <c r="DC75" i="39" s="1"/>
  <c r="DI77" i="39"/>
  <c r="CF77" i="39"/>
  <c r="DC79" i="39"/>
  <c r="DJ79" i="39"/>
  <c r="DC82" i="39"/>
  <c r="DB83" i="39"/>
  <c r="DC83" i="39" s="1"/>
  <c r="DI85" i="39"/>
  <c r="CF85" i="39"/>
  <c r="DC87" i="39"/>
  <c r="DJ87" i="39"/>
  <c r="DC90" i="39"/>
  <c r="DB91" i="39"/>
  <c r="DC91" i="39" s="1"/>
  <c r="DI93" i="39"/>
  <c r="CF93" i="39"/>
  <c r="DC95" i="39"/>
  <c r="DJ95" i="39"/>
  <c r="DC98" i="39"/>
  <c r="DB99" i="39"/>
  <c r="DC99" i="39" s="1"/>
  <c r="DI101" i="39"/>
  <c r="CF101" i="39"/>
  <c r="DC103" i="39"/>
  <c r="DJ103" i="39"/>
  <c r="DC106" i="39"/>
  <c r="DB107" i="39"/>
  <c r="DC107" i="39" s="1"/>
  <c r="DI109" i="39"/>
  <c r="CF109" i="39"/>
  <c r="DC111" i="39"/>
  <c r="DJ111" i="39"/>
  <c r="DC114" i="39"/>
  <c r="DB115" i="39"/>
  <c r="DC115" i="39" s="1"/>
  <c r="DI117" i="39"/>
  <c r="CF117" i="39"/>
  <c r="DC119" i="39"/>
  <c r="DJ119" i="39"/>
  <c r="DC122" i="39"/>
  <c r="DB123" i="39"/>
  <c r="DC123" i="39" s="1"/>
  <c r="DI125" i="39"/>
  <c r="CF125" i="39"/>
  <c r="DC127" i="39"/>
  <c r="DJ127" i="39"/>
  <c r="DC130" i="39"/>
  <c r="DB131" i="39"/>
  <c r="DC131" i="39" s="1"/>
  <c r="DI133" i="39"/>
  <c r="CF133" i="39"/>
  <c r="DC135" i="39"/>
  <c r="DJ135" i="39"/>
  <c r="DC138" i="39"/>
  <c r="DB139" i="39"/>
  <c r="DC139" i="39" s="1"/>
  <c r="DI141" i="39"/>
  <c r="CF141" i="39"/>
  <c r="DC143" i="39"/>
  <c r="DJ143" i="39"/>
  <c r="DC146" i="39"/>
  <c r="DB147" i="39"/>
  <c r="DC147" i="39" s="1"/>
  <c r="DI149" i="39"/>
  <c r="CF149" i="39"/>
  <c r="DC151" i="39"/>
  <c r="DJ151" i="39"/>
  <c r="DC154" i="39"/>
  <c r="DB155" i="39"/>
  <c r="DC155" i="39" s="1"/>
  <c r="DI157" i="39"/>
  <c r="CF157" i="39"/>
  <c r="DC159" i="39"/>
  <c r="DJ159" i="39"/>
  <c r="DC162" i="39"/>
  <c r="DB163" i="39"/>
  <c r="DC163" i="39" s="1"/>
  <c r="DI165" i="39"/>
  <c r="CF165" i="39"/>
  <c r="DC167" i="39"/>
  <c r="DJ167" i="39"/>
  <c r="DC170" i="39"/>
  <c r="DB171" i="39"/>
  <c r="DC171" i="39" s="1"/>
  <c r="DI173" i="39"/>
  <c r="CF173" i="39"/>
  <c r="DC175" i="39"/>
  <c r="DJ175" i="39"/>
  <c r="DC178" i="39"/>
  <c r="DB179" i="39"/>
  <c r="DC179" i="39" s="1"/>
  <c r="DI181" i="39"/>
  <c r="CF181" i="39"/>
  <c r="DC183" i="39"/>
  <c r="DJ183" i="39"/>
  <c r="DC186" i="39"/>
  <c r="DB187" i="39"/>
  <c r="DC187" i="39" s="1"/>
  <c r="DI189" i="39"/>
  <c r="CF189" i="39"/>
  <c r="DC191" i="39"/>
  <c r="DJ191" i="39"/>
  <c r="DC194" i="39"/>
  <c r="DB195" i="39"/>
  <c r="DC195" i="39" s="1"/>
  <c r="DI197" i="39"/>
  <c r="CF197" i="39"/>
  <c r="DC199" i="39"/>
  <c r="DJ199" i="39"/>
  <c r="DC202" i="39"/>
  <c r="DB203" i="39"/>
  <c r="DC203" i="39" s="1"/>
  <c r="DI205" i="39"/>
  <c r="CF205" i="39"/>
  <c r="DC207" i="39"/>
  <c r="DJ207" i="39"/>
  <c r="DC210" i="39"/>
  <c r="DB211" i="39"/>
  <c r="DC211" i="39" s="1"/>
  <c r="DI213" i="39"/>
  <c r="CF213" i="39"/>
  <c r="DC215" i="39"/>
  <c r="DJ215" i="39"/>
  <c r="DC219" i="39"/>
  <c r="DB222" i="39"/>
  <c r="DC222" i="39" s="1"/>
  <c r="DC224" i="39"/>
  <c r="DC227" i="39"/>
  <c r="DB230" i="39"/>
  <c r="DC230" i="39" s="1"/>
  <c r="DC232" i="39"/>
  <c r="DC235" i="39"/>
  <c r="DB238" i="39"/>
  <c r="DC238" i="39" s="1"/>
  <c r="DC240" i="39"/>
  <c r="DC243" i="39"/>
  <c r="DB246" i="39"/>
  <c r="DC246" i="39" s="1"/>
  <c r="DC248" i="39"/>
  <c r="DC251" i="39"/>
  <c r="DB254" i="39"/>
  <c r="DC254" i="39" s="1"/>
  <c r="DC256" i="39"/>
  <c r="DC259" i="39"/>
  <c r="DB262" i="39"/>
  <c r="DC262" i="39" s="1"/>
  <c r="DC264" i="39"/>
  <c r="DC267" i="39"/>
  <c r="DB270" i="39"/>
  <c r="DC270" i="39" s="1"/>
  <c r="DC272" i="39"/>
  <c r="DC275" i="39"/>
  <c r="DB278" i="39"/>
  <c r="DC278" i="39" s="1"/>
  <c r="DC280" i="39"/>
  <c r="DC283" i="39"/>
  <c r="DB286" i="39"/>
  <c r="DC286" i="39" s="1"/>
  <c r="DC288" i="39"/>
  <c r="DC291" i="39"/>
  <c r="DB294" i="39"/>
  <c r="DC294" i="39" s="1"/>
  <c r="DC296" i="39"/>
  <c r="DC299" i="39"/>
  <c r="DB302" i="39"/>
  <c r="DC302" i="39" s="1"/>
  <c r="DC304" i="39"/>
  <c r="DC307" i="39"/>
  <c r="DB310" i="39"/>
  <c r="DC310" i="39" s="1"/>
  <c r="DC312" i="39"/>
  <c r="DC315" i="39"/>
  <c r="DB318" i="39"/>
  <c r="DC318" i="39" s="1"/>
  <c r="DC320" i="39"/>
  <c r="DC323" i="39"/>
  <c r="DB326" i="39"/>
  <c r="DC326" i="39" s="1"/>
  <c r="DC328" i="39"/>
  <c r="DC331" i="39"/>
  <c r="DB334" i="39"/>
  <c r="DC334" i="39" s="1"/>
  <c r="DC336" i="39"/>
  <c r="DC339" i="39"/>
  <c r="DB342" i="39"/>
  <c r="DC342" i="39" s="1"/>
  <c r="DC344" i="39"/>
  <c r="DC347" i="39"/>
  <c r="DB350" i="39"/>
  <c r="DC350" i="39" s="1"/>
  <c r="DC352" i="39"/>
  <c r="DC355" i="39"/>
  <c r="DB358" i="39"/>
  <c r="DC358" i="39" s="1"/>
  <c r="DC360" i="39"/>
  <c r="DC363" i="39"/>
  <c r="DB366" i="39"/>
  <c r="DC366" i="39" s="1"/>
  <c r="DC368" i="39"/>
  <c r="DC371" i="39"/>
  <c r="DC385" i="39"/>
  <c r="DB397" i="39"/>
  <c r="DC397" i="39" s="1"/>
  <c r="DC401" i="39"/>
  <c r="DJ219" i="39"/>
  <c r="DJ221" i="39"/>
  <c r="DJ223" i="39"/>
  <c r="DJ225" i="39"/>
  <c r="DJ227" i="39"/>
  <c r="DJ229" i="39"/>
  <c r="DJ231" i="39"/>
  <c r="DJ233" i="39"/>
  <c r="DJ235" i="39"/>
  <c r="DJ237" i="39"/>
  <c r="DJ239" i="39"/>
  <c r="DJ241" i="39"/>
  <c r="DJ243" i="39"/>
  <c r="DJ245" i="39"/>
  <c r="DJ247" i="39"/>
  <c r="DJ249" i="39"/>
  <c r="DJ251" i="39"/>
  <c r="DJ253" i="39"/>
  <c r="DJ255" i="39"/>
  <c r="DJ257" i="39"/>
  <c r="DJ259" i="39"/>
  <c r="DJ261" i="39"/>
  <c r="DJ263" i="39"/>
  <c r="DJ265" i="39"/>
  <c r="DJ267" i="39"/>
  <c r="DJ269" i="39"/>
  <c r="DJ271" i="39"/>
  <c r="DJ273" i="39"/>
  <c r="DJ275" i="39"/>
  <c r="DJ277" i="39"/>
  <c r="DJ279" i="39"/>
  <c r="DJ281" i="39"/>
  <c r="DJ283" i="39"/>
  <c r="DJ285" i="39"/>
  <c r="DJ287" i="39"/>
  <c r="DJ289" i="39"/>
  <c r="DJ291" i="39"/>
  <c r="DJ293" i="39"/>
  <c r="DJ295" i="39"/>
  <c r="DJ297" i="39"/>
  <c r="DJ299" i="39"/>
  <c r="DJ301" i="39"/>
  <c r="DJ303" i="39"/>
  <c r="DJ305" i="39"/>
  <c r="DJ307" i="39"/>
  <c r="DJ309" i="39"/>
  <c r="DJ311" i="39"/>
  <c r="DJ313" i="39"/>
  <c r="DJ315" i="39"/>
  <c r="DJ317" i="39"/>
  <c r="DJ319" i="39"/>
  <c r="DJ321" i="39"/>
  <c r="DJ323" i="39"/>
  <c r="DJ325" i="39"/>
  <c r="DJ327" i="39"/>
  <c r="DJ329" i="39"/>
  <c r="DJ331" i="39"/>
  <c r="DJ333" i="39"/>
  <c r="DJ335" i="39"/>
  <c r="DJ337" i="39"/>
  <c r="DJ339" i="39"/>
  <c r="DJ341" i="39"/>
  <c r="DJ343" i="39"/>
  <c r="DJ345" i="39"/>
  <c r="DJ347" i="39"/>
  <c r="DJ349" i="39"/>
  <c r="DJ351" i="39"/>
  <c r="DJ353" i="39"/>
  <c r="DJ355" i="39"/>
  <c r="DJ357" i="39"/>
  <c r="DJ359" i="39"/>
  <c r="DJ361" i="39"/>
  <c r="DJ363" i="39"/>
  <c r="DJ365" i="39"/>
  <c r="DJ367" i="39"/>
  <c r="DJ369" i="39"/>
  <c r="DJ371" i="39"/>
  <c r="DJ373" i="39"/>
  <c r="DI376" i="39"/>
  <c r="CF376" i="39"/>
  <c r="DI380" i="39"/>
  <c r="CF380" i="39"/>
  <c r="DI384" i="39"/>
  <c r="CF384" i="39"/>
  <c r="DI388" i="39"/>
  <c r="CF388" i="39"/>
  <c r="DI392" i="39"/>
  <c r="CF392" i="39"/>
  <c r="DI396" i="39"/>
  <c r="CF396" i="39"/>
  <c r="DI400" i="39"/>
  <c r="CF400" i="39"/>
  <c r="DC374" i="39"/>
  <c r="DI375" i="39"/>
  <c r="DJ376" i="39"/>
  <c r="DC378" i="39"/>
  <c r="DI379" i="39"/>
  <c r="DJ380" i="39"/>
  <c r="DC382" i="39"/>
  <c r="DI383" i="39"/>
  <c r="DJ384" i="39"/>
  <c r="DC386" i="39"/>
  <c r="DI387" i="39"/>
  <c r="DJ388" i="39"/>
  <c r="DC390" i="39"/>
  <c r="DI391" i="39"/>
  <c r="DJ392" i="39"/>
  <c r="DC394" i="39"/>
  <c r="DI395" i="39"/>
  <c r="DJ396" i="39"/>
  <c r="DC398" i="39"/>
  <c r="DI399" i="39"/>
  <c r="DJ400" i="39"/>
  <c r="DC402" i="39"/>
  <c r="DI403" i="39"/>
  <c r="DI461" i="39"/>
  <c r="CF461" i="39"/>
  <c r="DI463" i="39"/>
  <c r="CF463" i="39"/>
  <c r="DI374" i="39"/>
  <c r="CF374" i="39"/>
  <c r="DJ375" i="39"/>
  <c r="DI378" i="39"/>
  <c r="CF378" i="39"/>
  <c r="DJ379" i="39"/>
  <c r="DI382" i="39"/>
  <c r="CF382" i="39"/>
  <c r="DJ383" i="39"/>
  <c r="DI386" i="39"/>
  <c r="CF386" i="39"/>
  <c r="DJ387" i="39"/>
  <c r="DI390" i="39"/>
  <c r="CF390" i="39"/>
  <c r="DJ391" i="39"/>
  <c r="DI394" i="39"/>
  <c r="CF394" i="39"/>
  <c r="DJ395" i="39"/>
  <c r="DI398" i="39"/>
  <c r="CF398" i="39"/>
  <c r="DJ399" i="39"/>
  <c r="DI402" i="39"/>
  <c r="CF402" i="39"/>
  <c r="DJ403" i="39"/>
  <c r="DB405" i="39"/>
  <c r="DC405" i="39" s="1"/>
  <c r="DB407" i="39"/>
  <c r="DC407" i="39" s="1"/>
  <c r="DB409" i="39"/>
  <c r="DC409" i="39" s="1"/>
  <c r="DB411" i="39"/>
  <c r="DC411" i="39" s="1"/>
  <c r="DB413" i="39"/>
  <c r="DC413" i="39" s="1"/>
  <c r="DB415" i="39"/>
  <c r="DC415" i="39" s="1"/>
  <c r="DB417" i="39"/>
  <c r="DC417" i="39" s="1"/>
  <c r="DB419" i="39"/>
  <c r="DC419" i="39" s="1"/>
  <c r="DB421" i="39"/>
  <c r="DC421" i="39" s="1"/>
  <c r="DB423" i="39"/>
  <c r="DC423" i="39" s="1"/>
  <c r="DB425" i="39"/>
  <c r="DC425" i="39" s="1"/>
  <c r="DB427" i="39"/>
  <c r="DC427" i="39" s="1"/>
  <c r="DB429" i="39"/>
  <c r="DC429" i="39" s="1"/>
  <c r="DB431" i="39"/>
  <c r="DC431" i="39" s="1"/>
  <c r="DB433" i="39"/>
  <c r="DC433" i="39" s="1"/>
  <c r="DB435" i="39"/>
  <c r="DC435" i="39" s="1"/>
  <c r="DB437" i="39"/>
  <c r="DC437" i="39" s="1"/>
  <c r="DB439" i="39"/>
  <c r="DC439" i="39" s="1"/>
  <c r="DB441" i="39"/>
  <c r="DC441" i="39" s="1"/>
  <c r="DB443" i="39"/>
  <c r="DC443" i="39" s="1"/>
  <c r="DB445" i="39"/>
  <c r="DC445" i="39" s="1"/>
  <c r="DB447" i="39"/>
  <c r="DC447" i="39" s="1"/>
  <c r="DB449" i="39"/>
  <c r="DC449" i="39" s="1"/>
  <c r="DB451" i="39"/>
  <c r="DC451" i="39" s="1"/>
  <c r="DB453" i="39"/>
  <c r="DC453" i="39" s="1"/>
  <c r="DB455" i="39"/>
  <c r="DC455" i="39" s="1"/>
  <c r="DB457" i="39"/>
  <c r="DC457" i="39" s="1"/>
  <c r="DB459" i="39"/>
  <c r="DC459" i="39" s="1"/>
  <c r="DC460" i="39"/>
  <c r="DC461" i="39"/>
  <c r="DJ461" i="39"/>
  <c r="DC462" i="39"/>
  <c r="DC463" i="39"/>
  <c r="DJ463" i="39"/>
  <c r="DC464" i="39"/>
  <c r="DC468" i="39"/>
  <c r="CF219" i="39"/>
  <c r="CF221" i="39"/>
  <c r="CF223" i="39"/>
  <c r="CF225" i="39"/>
  <c r="CF227" i="39"/>
  <c r="CF229" i="39"/>
  <c r="CF231" i="39"/>
  <c r="CF233" i="39"/>
  <c r="CF235" i="39"/>
  <c r="CF237" i="39"/>
  <c r="CF239" i="39"/>
  <c r="CF241" i="39"/>
  <c r="CF243" i="39"/>
  <c r="CF245" i="39"/>
  <c r="CF247" i="39"/>
  <c r="CF249" i="39"/>
  <c r="CF251" i="39"/>
  <c r="CF253" i="39"/>
  <c r="CF255" i="39"/>
  <c r="CF257" i="39"/>
  <c r="CF259" i="39"/>
  <c r="CF261" i="39"/>
  <c r="CF263" i="39"/>
  <c r="CF265" i="39"/>
  <c r="CF267" i="39"/>
  <c r="CF269" i="39"/>
  <c r="CF271" i="39"/>
  <c r="CF273" i="39"/>
  <c r="CF275" i="39"/>
  <c r="CF277" i="39"/>
  <c r="CF279" i="39"/>
  <c r="CF281" i="39"/>
  <c r="CF283" i="39"/>
  <c r="CF285" i="39"/>
  <c r="CF287" i="39"/>
  <c r="CF289" i="39"/>
  <c r="CF291" i="39"/>
  <c r="CF293" i="39"/>
  <c r="CF295" i="39"/>
  <c r="CF297" i="39"/>
  <c r="CF299" i="39"/>
  <c r="CF301" i="39"/>
  <c r="CF303" i="39"/>
  <c r="CF305" i="39"/>
  <c r="CF307" i="39"/>
  <c r="CF309" i="39"/>
  <c r="CF311" i="39"/>
  <c r="CF313" i="39"/>
  <c r="CF315" i="39"/>
  <c r="CF317" i="39"/>
  <c r="CF319" i="39"/>
  <c r="CF321" i="39"/>
  <c r="CF323" i="39"/>
  <c r="CF325" i="39"/>
  <c r="CF327" i="39"/>
  <c r="CF329" i="39"/>
  <c r="CF331" i="39"/>
  <c r="CF333" i="39"/>
  <c r="CF335" i="39"/>
  <c r="CF337" i="39"/>
  <c r="CF339" i="39"/>
  <c r="CF341" i="39"/>
  <c r="CF343" i="39"/>
  <c r="CF345" i="39"/>
  <c r="CF347" i="39"/>
  <c r="CF349" i="39"/>
  <c r="CF351" i="39"/>
  <c r="CF353" i="39"/>
  <c r="CF355" i="39"/>
  <c r="CF357" i="39"/>
  <c r="CF359" i="39"/>
  <c r="CF361" i="39"/>
  <c r="CF363" i="39"/>
  <c r="CF365" i="39"/>
  <c r="CF367" i="39"/>
  <c r="CF369" i="39"/>
  <c r="CF371" i="39"/>
  <c r="CF373" i="39"/>
  <c r="DJ374" i="39"/>
  <c r="DC376" i="39"/>
  <c r="DJ378" i="39"/>
  <c r="DC380" i="39"/>
  <c r="DJ382" i="39"/>
  <c r="DC384" i="39"/>
  <c r="DC388" i="39"/>
  <c r="DC392" i="39"/>
  <c r="DC396" i="39"/>
  <c r="DC400" i="39"/>
  <c r="DC404" i="39"/>
  <c r="DC406" i="39"/>
  <c r="DC408" i="39"/>
  <c r="DC410" i="39"/>
  <c r="DC412" i="39"/>
  <c r="DC414" i="39"/>
  <c r="DC416" i="39"/>
  <c r="DC418" i="39"/>
  <c r="DC420" i="39"/>
  <c r="DC422" i="39"/>
  <c r="DC424" i="39"/>
  <c r="DC426" i="39"/>
  <c r="DC428" i="39"/>
  <c r="DC430" i="39"/>
  <c r="DC432" i="39"/>
  <c r="DC434" i="39"/>
  <c r="DC436" i="39"/>
  <c r="DC438" i="39"/>
  <c r="DC440" i="39"/>
  <c r="DC442" i="39"/>
  <c r="DC444" i="39"/>
  <c r="DC446" i="39"/>
  <c r="DC448" i="39"/>
  <c r="DC450" i="39"/>
  <c r="DC452" i="39"/>
  <c r="DC454" i="39"/>
  <c r="DC456" i="39"/>
  <c r="DC458" i="39"/>
  <c r="CF465" i="39"/>
  <c r="DC465" i="39"/>
  <c r="DI465" i="39"/>
  <c r="CF467" i="39"/>
  <c r="DC467" i="39"/>
  <c r="DI467" i="39"/>
  <c r="CF469" i="39"/>
  <c r="DJ469" i="39"/>
  <c r="DI472" i="39"/>
  <c r="CF472" i="39"/>
  <c r="DI476" i="39"/>
  <c r="CF476" i="39"/>
  <c r="DI480" i="39"/>
  <c r="CF480" i="39"/>
  <c r="DI484" i="39"/>
  <c r="CF484" i="39"/>
  <c r="DI488" i="39"/>
  <c r="CF488" i="39"/>
  <c r="DI492" i="39"/>
  <c r="CF492" i="39"/>
  <c r="DI496" i="39"/>
  <c r="CF496" i="39"/>
  <c r="DI500" i="39"/>
  <c r="CF500" i="39"/>
  <c r="DI506" i="39"/>
  <c r="CF506" i="39"/>
  <c r="DJ506" i="39"/>
  <c r="DI514" i="39"/>
  <c r="CF514" i="39"/>
  <c r="DJ514" i="39"/>
  <c r="DI522" i="39"/>
  <c r="CF522" i="39"/>
  <c r="DJ522" i="39"/>
  <c r="DI530" i="39"/>
  <c r="CF530" i="39"/>
  <c r="DJ530" i="39"/>
  <c r="DI538" i="39"/>
  <c r="CF538" i="39"/>
  <c r="DJ538" i="39"/>
  <c r="DI546" i="39"/>
  <c r="CF546" i="39"/>
  <c r="DJ546" i="39"/>
  <c r="DI554" i="39"/>
  <c r="CF554" i="39"/>
  <c r="DJ554" i="39"/>
  <c r="DI562" i="39"/>
  <c r="CF562" i="39"/>
  <c r="DJ562" i="39"/>
  <c r="DI570" i="39"/>
  <c r="CF570" i="39"/>
  <c r="DJ570" i="39"/>
  <c r="DI578" i="39"/>
  <c r="CF578" i="39"/>
  <c r="DJ578" i="39"/>
  <c r="DI586" i="39"/>
  <c r="CF586" i="39"/>
  <c r="DJ586" i="39"/>
  <c r="DI594" i="39"/>
  <c r="CF594" i="39"/>
  <c r="DJ594" i="39"/>
  <c r="DI602" i="39"/>
  <c r="CF602" i="39"/>
  <c r="DJ602" i="39"/>
  <c r="DI610" i="39"/>
  <c r="CF610" i="39"/>
  <c r="DJ610" i="39"/>
  <c r="DI618" i="39"/>
  <c r="CF618" i="39"/>
  <c r="DJ618" i="39"/>
  <c r="DI626" i="39"/>
  <c r="CF626" i="39"/>
  <c r="DJ626" i="39"/>
  <c r="DI634" i="39"/>
  <c r="CF634" i="39"/>
  <c r="DJ634" i="39"/>
  <c r="DI642" i="39"/>
  <c r="CF642" i="39"/>
  <c r="DJ642" i="39"/>
  <c r="DI650" i="39"/>
  <c r="CF650" i="39"/>
  <c r="DJ650" i="39"/>
  <c r="DI658" i="39"/>
  <c r="CF658" i="39"/>
  <c r="DJ658" i="39"/>
  <c r="DI666" i="39"/>
  <c r="CF666" i="39"/>
  <c r="DJ666" i="39"/>
  <c r="DI674" i="39"/>
  <c r="CF674" i="39"/>
  <c r="DJ674" i="39"/>
  <c r="DI682" i="39"/>
  <c r="CF682" i="39"/>
  <c r="DJ682" i="39"/>
  <c r="DC687" i="39"/>
  <c r="DI690" i="39"/>
  <c r="CF690" i="39"/>
  <c r="DC695" i="39"/>
  <c r="DI698" i="39"/>
  <c r="CF698" i="39"/>
  <c r="DC703" i="39"/>
  <c r="DI706" i="39"/>
  <c r="CF706" i="39"/>
  <c r="DC711" i="39"/>
  <c r="DI714" i="39"/>
  <c r="CF714" i="39"/>
  <c r="DC719" i="39"/>
  <c r="DI722" i="39"/>
  <c r="CF722" i="39"/>
  <c r="DC727" i="39"/>
  <c r="DI730" i="39"/>
  <c r="CF730" i="39"/>
  <c r="DC735" i="39"/>
  <c r="DI738" i="39"/>
  <c r="CF738" i="39"/>
  <c r="DC743" i="39"/>
  <c r="DI746" i="39"/>
  <c r="CF746" i="39"/>
  <c r="DC751" i="39"/>
  <c r="DI754" i="39"/>
  <c r="CF754" i="39"/>
  <c r="DC759" i="39"/>
  <c r="DI762" i="39"/>
  <c r="CF762" i="39"/>
  <c r="DC767" i="39"/>
  <c r="DI770" i="39"/>
  <c r="CF770" i="39"/>
  <c r="DC775" i="39"/>
  <c r="DI778" i="39"/>
  <c r="CF778" i="39"/>
  <c r="DC783" i="39"/>
  <c r="DI786" i="39"/>
  <c r="CF786" i="39"/>
  <c r="DC791" i="39"/>
  <c r="DI794" i="39"/>
  <c r="CF794" i="39"/>
  <c r="DB803" i="39"/>
  <c r="DC803" i="39" s="1"/>
  <c r="DB811" i="39"/>
  <c r="DB819" i="39"/>
  <c r="DC819" i="39" s="1"/>
  <c r="DB821" i="39"/>
  <c r="DB823" i="39"/>
  <c r="DB825" i="39"/>
  <c r="DB827" i="39"/>
  <c r="DC827" i="39" s="1"/>
  <c r="DB829" i="39"/>
  <c r="DB831" i="39"/>
  <c r="DB833" i="39"/>
  <c r="DB835" i="39"/>
  <c r="DC835" i="39" s="1"/>
  <c r="DB837" i="39"/>
  <c r="DB839" i="39"/>
  <c r="DB841" i="39"/>
  <c r="DB843" i="39"/>
  <c r="DC843" i="39" s="1"/>
  <c r="DB845" i="39"/>
  <c r="DB847" i="39"/>
  <c r="DB849" i="39"/>
  <c r="DB851" i="39"/>
  <c r="DC851" i="39" s="1"/>
  <c r="DB853" i="39"/>
  <c r="DB855" i="39"/>
  <c r="DB857" i="39"/>
  <c r="DB859" i="39"/>
  <c r="DC859" i="39" s="1"/>
  <c r="DB861" i="39"/>
  <c r="DB863" i="39"/>
  <c r="DB865" i="39"/>
  <c r="DB867" i="39"/>
  <c r="DC867" i="39" s="1"/>
  <c r="DB869" i="39"/>
  <c r="DB871" i="39"/>
  <c r="DB873" i="39"/>
  <c r="DB875" i="39"/>
  <c r="DC875" i="39" s="1"/>
  <c r="DB877" i="39"/>
  <c r="DB879" i="39"/>
  <c r="DB881" i="39"/>
  <c r="DB903" i="39"/>
  <c r="DC903" i="39" s="1"/>
  <c r="DB909" i="39"/>
  <c r="DC909" i="39" s="1"/>
  <c r="DC470" i="39"/>
  <c r="DI471" i="39"/>
  <c r="DC474" i="39"/>
  <c r="DI475" i="39"/>
  <c r="DC478" i="39"/>
  <c r="DI479" i="39"/>
  <c r="DC482" i="39"/>
  <c r="DI483" i="39"/>
  <c r="DC486" i="39"/>
  <c r="DI487" i="39"/>
  <c r="DC490" i="39"/>
  <c r="DI491" i="39"/>
  <c r="DC494" i="39"/>
  <c r="DI495" i="39"/>
  <c r="DC498" i="39"/>
  <c r="DI499" i="39"/>
  <c r="DI504" i="39"/>
  <c r="CF504" i="39"/>
  <c r="DJ504" i="39"/>
  <c r="DI512" i="39"/>
  <c r="CF512" i="39"/>
  <c r="DJ512" i="39"/>
  <c r="DI520" i="39"/>
  <c r="CF520" i="39"/>
  <c r="DJ520" i="39"/>
  <c r="DI528" i="39"/>
  <c r="CF528" i="39"/>
  <c r="DJ528" i="39"/>
  <c r="DI536" i="39"/>
  <c r="CF536" i="39"/>
  <c r="DJ536" i="39"/>
  <c r="DI544" i="39"/>
  <c r="CF544" i="39"/>
  <c r="DJ544" i="39"/>
  <c r="DI552" i="39"/>
  <c r="CF552" i="39"/>
  <c r="DJ552" i="39"/>
  <c r="DI560" i="39"/>
  <c r="CF560" i="39"/>
  <c r="DJ560" i="39"/>
  <c r="DI568" i="39"/>
  <c r="CF568" i="39"/>
  <c r="DJ568" i="39"/>
  <c r="DI576" i="39"/>
  <c r="CF576" i="39"/>
  <c r="DJ576" i="39"/>
  <c r="DI584" i="39"/>
  <c r="CF584" i="39"/>
  <c r="DJ584" i="39"/>
  <c r="DI592" i="39"/>
  <c r="CF592" i="39"/>
  <c r="DJ592" i="39"/>
  <c r="DI600" i="39"/>
  <c r="CF600" i="39"/>
  <c r="DJ600" i="39"/>
  <c r="DI608" i="39"/>
  <c r="CF608" i="39"/>
  <c r="DJ608" i="39"/>
  <c r="DI616" i="39"/>
  <c r="CF616" i="39"/>
  <c r="DJ616" i="39"/>
  <c r="DI624" i="39"/>
  <c r="CF624" i="39"/>
  <c r="DJ624" i="39"/>
  <c r="DI632" i="39"/>
  <c r="CF632" i="39"/>
  <c r="DJ632" i="39"/>
  <c r="DI640" i="39"/>
  <c r="CF640" i="39"/>
  <c r="DJ640" i="39"/>
  <c r="DI648" i="39"/>
  <c r="CF648" i="39"/>
  <c r="DJ648" i="39"/>
  <c r="DI656" i="39"/>
  <c r="CF656" i="39"/>
  <c r="DJ656" i="39"/>
  <c r="DI664" i="39"/>
  <c r="CF664" i="39"/>
  <c r="DJ664" i="39"/>
  <c r="DI672" i="39"/>
  <c r="CF672" i="39"/>
  <c r="DJ672" i="39"/>
  <c r="DI680" i="39"/>
  <c r="CF680" i="39"/>
  <c r="DJ680" i="39"/>
  <c r="DC689" i="39"/>
  <c r="DI692" i="39"/>
  <c r="CF692" i="39"/>
  <c r="DC697" i="39"/>
  <c r="DI700" i="39"/>
  <c r="CF700" i="39"/>
  <c r="DC705" i="39"/>
  <c r="DI708" i="39"/>
  <c r="CF708" i="39"/>
  <c r="DC713" i="39"/>
  <c r="DI716" i="39"/>
  <c r="CF716" i="39"/>
  <c r="DC721" i="39"/>
  <c r="DI724" i="39"/>
  <c r="CF724" i="39"/>
  <c r="DC729" i="39"/>
  <c r="DI732" i="39"/>
  <c r="CF732" i="39"/>
  <c r="DC737" i="39"/>
  <c r="DI740" i="39"/>
  <c r="CF740" i="39"/>
  <c r="DC745" i="39"/>
  <c r="DI748" i="39"/>
  <c r="CF748" i="39"/>
  <c r="DC753" i="39"/>
  <c r="DI756" i="39"/>
  <c r="CF756" i="39"/>
  <c r="DC761" i="39"/>
  <c r="DI764" i="39"/>
  <c r="CF764" i="39"/>
  <c r="DC769" i="39"/>
  <c r="DI772" i="39"/>
  <c r="CF772" i="39"/>
  <c r="DC777" i="39"/>
  <c r="DI780" i="39"/>
  <c r="CF780" i="39"/>
  <c r="DC785" i="39"/>
  <c r="DI788" i="39"/>
  <c r="CF788" i="39"/>
  <c r="DC793" i="39"/>
  <c r="DI796" i="39"/>
  <c r="CF796" i="39"/>
  <c r="DC811" i="39"/>
  <c r="DC821" i="39"/>
  <c r="DC823" i="39"/>
  <c r="DC825" i="39"/>
  <c r="DC829" i="39"/>
  <c r="DC831" i="39"/>
  <c r="DC833" i="39"/>
  <c r="DC837" i="39"/>
  <c r="DC839" i="39"/>
  <c r="DC841" i="39"/>
  <c r="DC845" i="39"/>
  <c r="DC847" i="39"/>
  <c r="DC849" i="39"/>
  <c r="DC853" i="39"/>
  <c r="DC855" i="39"/>
  <c r="DC857" i="39"/>
  <c r="DC861" i="39"/>
  <c r="DC863" i="39"/>
  <c r="DC865" i="39"/>
  <c r="DC869" i="39"/>
  <c r="DC871" i="39"/>
  <c r="DC873" i="39"/>
  <c r="DC877" i="39"/>
  <c r="DC879" i="39"/>
  <c r="DC881" i="39"/>
  <c r="DB897" i="39"/>
  <c r="DC897" i="39" s="1"/>
  <c r="DC907" i="39"/>
  <c r="DB907" i="39"/>
  <c r="DB913" i="39"/>
  <c r="DC913" i="39" s="1"/>
  <c r="CF404" i="39"/>
  <c r="DI404" i="39"/>
  <c r="CF406" i="39"/>
  <c r="DI406" i="39"/>
  <c r="CF408" i="39"/>
  <c r="DI408" i="39"/>
  <c r="CF410" i="39"/>
  <c r="DI410" i="39"/>
  <c r="CF412" i="39"/>
  <c r="DI412" i="39"/>
  <c r="CF414" i="39"/>
  <c r="DI414" i="39"/>
  <c r="CF416" i="39"/>
  <c r="DI416" i="39"/>
  <c r="CF418" i="39"/>
  <c r="DI418" i="39"/>
  <c r="CF420" i="39"/>
  <c r="DI420" i="39"/>
  <c r="CF422" i="39"/>
  <c r="DI422" i="39"/>
  <c r="CF424" i="39"/>
  <c r="DI424" i="39"/>
  <c r="CF426" i="39"/>
  <c r="DI426" i="39"/>
  <c r="CF428" i="39"/>
  <c r="DI428" i="39"/>
  <c r="CF430" i="39"/>
  <c r="DI430" i="39"/>
  <c r="CF432" i="39"/>
  <c r="DI432" i="39"/>
  <c r="CF434" i="39"/>
  <c r="DI434" i="39"/>
  <c r="CF436" i="39"/>
  <c r="DI436" i="39"/>
  <c r="CF438" i="39"/>
  <c r="DI438" i="39"/>
  <c r="CF440" i="39"/>
  <c r="DI440" i="39"/>
  <c r="CF442" i="39"/>
  <c r="DI442" i="39"/>
  <c r="CF444" i="39"/>
  <c r="DI444" i="39"/>
  <c r="CF446" i="39"/>
  <c r="DI446" i="39"/>
  <c r="CF448" i="39"/>
  <c r="DI448" i="39"/>
  <c r="CF450" i="39"/>
  <c r="DI450" i="39"/>
  <c r="CF452" i="39"/>
  <c r="DI452" i="39"/>
  <c r="CF454" i="39"/>
  <c r="DI454" i="39"/>
  <c r="CF456" i="39"/>
  <c r="DI456" i="39"/>
  <c r="CF458" i="39"/>
  <c r="DI458" i="39"/>
  <c r="CF460" i="39"/>
  <c r="DI460" i="39"/>
  <c r="CF462" i="39"/>
  <c r="DI462" i="39"/>
  <c r="CF464" i="39"/>
  <c r="DI464" i="39"/>
  <c r="CF466" i="39"/>
  <c r="DI466" i="39"/>
  <c r="CF468" i="39"/>
  <c r="DI468" i="39"/>
  <c r="DI470" i="39"/>
  <c r="CF470" i="39"/>
  <c r="DJ471" i="39"/>
  <c r="DI474" i="39"/>
  <c r="CF474" i="39"/>
  <c r="DJ475" i="39"/>
  <c r="DI478" i="39"/>
  <c r="CF478" i="39"/>
  <c r="DJ479" i="39"/>
  <c r="DI482" i="39"/>
  <c r="CF482" i="39"/>
  <c r="DJ483" i="39"/>
  <c r="DI486" i="39"/>
  <c r="CF486" i="39"/>
  <c r="DJ487" i="39"/>
  <c r="DI490" i="39"/>
  <c r="CF490" i="39"/>
  <c r="DJ491" i="39"/>
  <c r="DI494" i="39"/>
  <c r="CF494" i="39"/>
  <c r="DJ495" i="39"/>
  <c r="DI498" i="39"/>
  <c r="CF498" i="39"/>
  <c r="DJ499" i="39"/>
  <c r="DI502" i="39"/>
  <c r="CF502" i="39"/>
  <c r="DJ502" i="39"/>
  <c r="DB504" i="39"/>
  <c r="DC504" i="39" s="1"/>
  <c r="DC505" i="39"/>
  <c r="DC508" i="39"/>
  <c r="DI510" i="39"/>
  <c r="CF510" i="39"/>
  <c r="DJ510" i="39"/>
  <c r="DB512" i="39"/>
  <c r="DC512" i="39" s="1"/>
  <c r="DC513" i="39"/>
  <c r="DC516" i="39"/>
  <c r="DI518" i="39"/>
  <c r="CF518" i="39"/>
  <c r="DJ518" i="39"/>
  <c r="DB520" i="39"/>
  <c r="DC520" i="39" s="1"/>
  <c r="DC521" i="39"/>
  <c r="DC524" i="39"/>
  <c r="DI526" i="39"/>
  <c r="CF526" i="39"/>
  <c r="DJ526" i="39"/>
  <c r="DB528" i="39"/>
  <c r="DC528" i="39" s="1"/>
  <c r="DC529" i="39"/>
  <c r="DC532" i="39"/>
  <c r="DI534" i="39"/>
  <c r="CF534" i="39"/>
  <c r="DJ534" i="39"/>
  <c r="DB536" i="39"/>
  <c r="DC536" i="39" s="1"/>
  <c r="DC537" i="39"/>
  <c r="DC540" i="39"/>
  <c r="DI542" i="39"/>
  <c r="CF542" i="39"/>
  <c r="DJ542" i="39"/>
  <c r="DB544" i="39"/>
  <c r="DC544" i="39" s="1"/>
  <c r="DC545" i="39"/>
  <c r="DC548" i="39"/>
  <c r="DI550" i="39"/>
  <c r="CF550" i="39"/>
  <c r="DJ550" i="39"/>
  <c r="DB552" i="39"/>
  <c r="DC552" i="39" s="1"/>
  <c r="DC553" i="39"/>
  <c r="DC556" i="39"/>
  <c r="DI558" i="39"/>
  <c r="CF558" i="39"/>
  <c r="DJ558" i="39"/>
  <c r="DB560" i="39"/>
  <c r="DC560" i="39" s="1"/>
  <c r="DC561" i="39"/>
  <c r="DC564" i="39"/>
  <c r="DI566" i="39"/>
  <c r="CF566" i="39"/>
  <c r="DJ566" i="39"/>
  <c r="DB568" i="39"/>
  <c r="DC568" i="39" s="1"/>
  <c r="DC569" i="39"/>
  <c r="DC572" i="39"/>
  <c r="DI574" i="39"/>
  <c r="CF574" i="39"/>
  <c r="DJ574" i="39"/>
  <c r="DB576" i="39"/>
  <c r="DC576" i="39" s="1"/>
  <c r="DC577" i="39"/>
  <c r="DC580" i="39"/>
  <c r="DI582" i="39"/>
  <c r="CF582" i="39"/>
  <c r="DJ582" i="39"/>
  <c r="DB584" i="39"/>
  <c r="DC584" i="39" s="1"/>
  <c r="DC585" i="39"/>
  <c r="DC588" i="39"/>
  <c r="DI590" i="39"/>
  <c r="CF590" i="39"/>
  <c r="DJ590" i="39"/>
  <c r="DB592" i="39"/>
  <c r="DC592" i="39" s="1"/>
  <c r="DC593" i="39"/>
  <c r="DC596" i="39"/>
  <c r="DI598" i="39"/>
  <c r="CF598" i="39"/>
  <c r="DJ598" i="39"/>
  <c r="DB600" i="39"/>
  <c r="DC600" i="39" s="1"/>
  <c r="DC601" i="39"/>
  <c r="DC604" i="39"/>
  <c r="DI606" i="39"/>
  <c r="CF606" i="39"/>
  <c r="DJ606" i="39"/>
  <c r="DB608" i="39"/>
  <c r="DC608" i="39" s="1"/>
  <c r="DC609" i="39"/>
  <c r="DC612" i="39"/>
  <c r="DI614" i="39"/>
  <c r="CF614" i="39"/>
  <c r="DJ614" i="39"/>
  <c r="DB616" i="39"/>
  <c r="DC616" i="39" s="1"/>
  <c r="DC617" i="39"/>
  <c r="DC620" i="39"/>
  <c r="DI622" i="39"/>
  <c r="CF622" i="39"/>
  <c r="DJ622" i="39"/>
  <c r="DB624" i="39"/>
  <c r="DC624" i="39" s="1"/>
  <c r="DC625" i="39"/>
  <c r="DC628" i="39"/>
  <c r="DI630" i="39"/>
  <c r="CF630" i="39"/>
  <c r="DJ630" i="39"/>
  <c r="DB632" i="39"/>
  <c r="DC632" i="39" s="1"/>
  <c r="DC633" i="39"/>
  <c r="DC636" i="39"/>
  <c r="DI638" i="39"/>
  <c r="CF638" i="39"/>
  <c r="DJ638" i="39"/>
  <c r="DB640" i="39"/>
  <c r="DC640" i="39" s="1"/>
  <c r="DC641" i="39"/>
  <c r="DC644" i="39"/>
  <c r="DI646" i="39"/>
  <c r="CF646" i="39"/>
  <c r="DJ646" i="39"/>
  <c r="DB648" i="39"/>
  <c r="DC648" i="39" s="1"/>
  <c r="DC649" i="39"/>
  <c r="DC652" i="39"/>
  <c r="DI654" i="39"/>
  <c r="CF654" i="39"/>
  <c r="DJ654" i="39"/>
  <c r="DB656" i="39"/>
  <c r="DC656" i="39" s="1"/>
  <c r="DC657" i="39"/>
  <c r="DC660" i="39"/>
  <c r="DI662" i="39"/>
  <c r="CF662" i="39"/>
  <c r="DJ662" i="39"/>
  <c r="DB664" i="39"/>
  <c r="DC664" i="39" s="1"/>
  <c r="DC665" i="39"/>
  <c r="DC668" i="39"/>
  <c r="DI670" i="39"/>
  <c r="CF670" i="39"/>
  <c r="DJ670" i="39"/>
  <c r="DB672" i="39"/>
  <c r="DC672" i="39" s="1"/>
  <c r="DC673" i="39"/>
  <c r="DC676" i="39"/>
  <c r="DI678" i="39"/>
  <c r="CF678" i="39"/>
  <c r="DJ678" i="39"/>
  <c r="DB680" i="39"/>
  <c r="DC680" i="39" s="1"/>
  <c r="DC681" i="39"/>
  <c r="DC684" i="39"/>
  <c r="DI686" i="39"/>
  <c r="CF686" i="39"/>
  <c r="DC688" i="39"/>
  <c r="DC691" i="39"/>
  <c r="DB692" i="39"/>
  <c r="DC692" i="39" s="1"/>
  <c r="DI694" i="39"/>
  <c r="CF694" i="39"/>
  <c r="DC696" i="39"/>
  <c r="DC699" i="39"/>
  <c r="DB700" i="39"/>
  <c r="DC700" i="39" s="1"/>
  <c r="DI702" i="39"/>
  <c r="CF702" i="39"/>
  <c r="DC704" i="39"/>
  <c r="DC707" i="39"/>
  <c r="DB708" i="39"/>
  <c r="DC708" i="39" s="1"/>
  <c r="DI710" i="39"/>
  <c r="CF710" i="39"/>
  <c r="DC712" i="39"/>
  <c r="DC715" i="39"/>
  <c r="DB716" i="39"/>
  <c r="DC716" i="39" s="1"/>
  <c r="DI718" i="39"/>
  <c r="CF718" i="39"/>
  <c r="DC720" i="39"/>
  <c r="DC723" i="39"/>
  <c r="DB724" i="39"/>
  <c r="DC724" i="39" s="1"/>
  <c r="DI726" i="39"/>
  <c r="CF726" i="39"/>
  <c r="DC728" i="39"/>
  <c r="DC731" i="39"/>
  <c r="DB732" i="39"/>
  <c r="DC732" i="39" s="1"/>
  <c r="DI734" i="39"/>
  <c r="CF734" i="39"/>
  <c r="DC736" i="39"/>
  <c r="DC739" i="39"/>
  <c r="DB740" i="39"/>
  <c r="DC740" i="39" s="1"/>
  <c r="DI742" i="39"/>
  <c r="CF742" i="39"/>
  <c r="DC744" i="39"/>
  <c r="DC747" i="39"/>
  <c r="DB748" i="39"/>
  <c r="DC748" i="39" s="1"/>
  <c r="DI750" i="39"/>
  <c r="CF750" i="39"/>
  <c r="DC752" i="39"/>
  <c r="DC755" i="39"/>
  <c r="DB756" i="39"/>
  <c r="DC756" i="39" s="1"/>
  <c r="DI758" i="39"/>
  <c r="CF758" i="39"/>
  <c r="DC760" i="39"/>
  <c r="DC763" i="39"/>
  <c r="DB764" i="39"/>
  <c r="DC764" i="39" s="1"/>
  <c r="DI766" i="39"/>
  <c r="CF766" i="39"/>
  <c r="DC768" i="39"/>
  <c r="DC771" i="39"/>
  <c r="DB772" i="39"/>
  <c r="DC772" i="39" s="1"/>
  <c r="DI774" i="39"/>
  <c r="CF774" i="39"/>
  <c r="DC776" i="39"/>
  <c r="DC779" i="39"/>
  <c r="DB780" i="39"/>
  <c r="DC780" i="39" s="1"/>
  <c r="DI782" i="39"/>
  <c r="CF782" i="39"/>
  <c r="DC784" i="39"/>
  <c r="DC787" i="39"/>
  <c r="DB788" i="39"/>
  <c r="DC788" i="39" s="1"/>
  <c r="DI790" i="39"/>
  <c r="CF790" i="39"/>
  <c r="DC792" i="39"/>
  <c r="DC795" i="39"/>
  <c r="DB796" i="39"/>
  <c r="DC796" i="39" s="1"/>
  <c r="DI798" i="39"/>
  <c r="CF798" i="39"/>
  <c r="DJ798" i="39"/>
  <c r="DB799" i="39"/>
  <c r="DC799" i="39" s="1"/>
  <c r="DC801" i="39"/>
  <c r="DC804" i="39"/>
  <c r="DB807" i="39"/>
  <c r="DC807" i="39" s="1"/>
  <c r="DC809" i="39"/>
  <c r="DC812" i="39"/>
  <c r="DB815" i="39"/>
  <c r="DC815" i="39" s="1"/>
  <c r="DC817" i="39"/>
  <c r="DC820" i="39"/>
  <c r="DC822" i="39"/>
  <c r="DC824" i="39"/>
  <c r="DC826" i="39"/>
  <c r="DC828" i="39"/>
  <c r="DC830" i="39"/>
  <c r="DC832" i="39"/>
  <c r="DC834" i="39"/>
  <c r="DC836" i="39"/>
  <c r="DC838" i="39"/>
  <c r="DC840" i="39"/>
  <c r="DC842" i="39"/>
  <c r="DC844" i="39"/>
  <c r="DC846" i="39"/>
  <c r="DC848" i="39"/>
  <c r="DC850" i="39"/>
  <c r="DC852" i="39"/>
  <c r="DC854" i="39"/>
  <c r="DC856" i="39"/>
  <c r="DC858" i="39"/>
  <c r="DC860" i="39"/>
  <c r="DC862" i="39"/>
  <c r="DC864" i="39"/>
  <c r="DC866" i="39"/>
  <c r="DC868" i="39"/>
  <c r="DC870" i="39"/>
  <c r="DC872" i="39"/>
  <c r="DC874" i="39"/>
  <c r="DC876" i="39"/>
  <c r="DC878" i="39"/>
  <c r="DC880" i="39"/>
  <c r="DC882" i="39"/>
  <c r="DC888" i="39"/>
  <c r="DB901" i="39"/>
  <c r="DC901" i="39" s="1"/>
  <c r="DB911" i="39"/>
  <c r="DC911" i="39" s="1"/>
  <c r="DB917" i="39"/>
  <c r="DC917" i="39" s="1"/>
  <c r="DC469" i="39"/>
  <c r="DC472" i="39"/>
  <c r="DC473" i="39"/>
  <c r="DC476" i="39"/>
  <c r="DC477" i="39"/>
  <c r="DC480" i="39"/>
  <c r="DC481" i="39"/>
  <c r="DC484" i="39"/>
  <c r="DC485" i="39"/>
  <c r="DC488" i="39"/>
  <c r="DC489" i="39"/>
  <c r="DC492" i="39"/>
  <c r="DC493" i="39"/>
  <c r="DC496" i="39"/>
  <c r="DC497" i="39"/>
  <c r="DC500" i="39"/>
  <c r="DC501" i="39"/>
  <c r="DB502" i="39"/>
  <c r="DC502" i="39" s="1"/>
  <c r="DC503" i="39"/>
  <c r="DC506" i="39"/>
  <c r="DI508" i="39"/>
  <c r="CF508" i="39"/>
  <c r="DJ508" i="39"/>
  <c r="DB510" i="39"/>
  <c r="DC510" i="39" s="1"/>
  <c r="DC511" i="39"/>
  <c r="DC514" i="39"/>
  <c r="DI516" i="39"/>
  <c r="CF516" i="39"/>
  <c r="DJ516" i="39"/>
  <c r="DB518" i="39"/>
  <c r="DC518" i="39" s="1"/>
  <c r="DC519" i="39"/>
  <c r="DC522" i="39"/>
  <c r="DI524" i="39"/>
  <c r="CF524" i="39"/>
  <c r="DJ524" i="39"/>
  <c r="DB526" i="39"/>
  <c r="DC526" i="39" s="1"/>
  <c r="DC527" i="39"/>
  <c r="DC530" i="39"/>
  <c r="DI532" i="39"/>
  <c r="CF532" i="39"/>
  <c r="DJ532" i="39"/>
  <c r="DB534" i="39"/>
  <c r="DC534" i="39" s="1"/>
  <c r="DC535" i="39"/>
  <c r="DC538" i="39"/>
  <c r="DI540" i="39"/>
  <c r="CF540" i="39"/>
  <c r="DJ540" i="39"/>
  <c r="DB542" i="39"/>
  <c r="DC542" i="39" s="1"/>
  <c r="DC543" i="39"/>
  <c r="DC546" i="39"/>
  <c r="DI548" i="39"/>
  <c r="CF548" i="39"/>
  <c r="DJ548" i="39"/>
  <c r="DB550" i="39"/>
  <c r="DC550" i="39" s="1"/>
  <c r="DC551" i="39"/>
  <c r="DC554" i="39"/>
  <c r="DI556" i="39"/>
  <c r="CF556" i="39"/>
  <c r="DJ556" i="39"/>
  <c r="DB558" i="39"/>
  <c r="DC558" i="39" s="1"/>
  <c r="DC559" i="39"/>
  <c r="DC562" i="39"/>
  <c r="DI564" i="39"/>
  <c r="CF564" i="39"/>
  <c r="DJ564" i="39"/>
  <c r="DB566" i="39"/>
  <c r="DC566" i="39" s="1"/>
  <c r="DC567" i="39"/>
  <c r="DC570" i="39"/>
  <c r="DI572" i="39"/>
  <c r="CF572" i="39"/>
  <c r="DJ572" i="39"/>
  <c r="DB574" i="39"/>
  <c r="DC574" i="39" s="1"/>
  <c r="DC575" i="39"/>
  <c r="DC578" i="39"/>
  <c r="DI580" i="39"/>
  <c r="CF580" i="39"/>
  <c r="DJ580" i="39"/>
  <c r="DB582" i="39"/>
  <c r="DC582" i="39" s="1"/>
  <c r="DC583" i="39"/>
  <c r="DC586" i="39"/>
  <c r="DI588" i="39"/>
  <c r="CF588" i="39"/>
  <c r="DJ588" i="39"/>
  <c r="DB590" i="39"/>
  <c r="DC590" i="39" s="1"/>
  <c r="DC591" i="39"/>
  <c r="DC594" i="39"/>
  <c r="DI596" i="39"/>
  <c r="CF596" i="39"/>
  <c r="DJ596" i="39"/>
  <c r="DB598" i="39"/>
  <c r="DC598" i="39" s="1"/>
  <c r="DC599" i="39"/>
  <c r="DC602" i="39"/>
  <c r="DI604" i="39"/>
  <c r="CF604" i="39"/>
  <c r="DJ604" i="39"/>
  <c r="DB606" i="39"/>
  <c r="DC606" i="39" s="1"/>
  <c r="DC607" i="39"/>
  <c r="DC610" i="39"/>
  <c r="DI612" i="39"/>
  <c r="CF612" i="39"/>
  <c r="DJ612" i="39"/>
  <c r="DB614" i="39"/>
  <c r="DC614" i="39" s="1"/>
  <c r="DC615" i="39"/>
  <c r="DC618" i="39"/>
  <c r="DI620" i="39"/>
  <c r="CF620" i="39"/>
  <c r="DJ620" i="39"/>
  <c r="DB622" i="39"/>
  <c r="DC622" i="39" s="1"/>
  <c r="DC623" i="39"/>
  <c r="DC626" i="39"/>
  <c r="DI628" i="39"/>
  <c r="CF628" i="39"/>
  <c r="DJ628" i="39"/>
  <c r="DB630" i="39"/>
  <c r="DC630" i="39" s="1"/>
  <c r="DC631" i="39"/>
  <c r="DC634" i="39"/>
  <c r="DI636" i="39"/>
  <c r="CF636" i="39"/>
  <c r="DJ636" i="39"/>
  <c r="DB638" i="39"/>
  <c r="DC638" i="39" s="1"/>
  <c r="DC639" i="39"/>
  <c r="DC642" i="39"/>
  <c r="DI644" i="39"/>
  <c r="CF644" i="39"/>
  <c r="DJ644" i="39"/>
  <c r="DB646" i="39"/>
  <c r="DC646" i="39" s="1"/>
  <c r="DC647" i="39"/>
  <c r="DC650" i="39"/>
  <c r="DI652" i="39"/>
  <c r="CF652" i="39"/>
  <c r="DJ652" i="39"/>
  <c r="DB654" i="39"/>
  <c r="DC654" i="39" s="1"/>
  <c r="DC655" i="39"/>
  <c r="DC658" i="39"/>
  <c r="DI660" i="39"/>
  <c r="CF660" i="39"/>
  <c r="DJ660" i="39"/>
  <c r="DB662" i="39"/>
  <c r="DC662" i="39" s="1"/>
  <c r="DC663" i="39"/>
  <c r="DC666" i="39"/>
  <c r="DI668" i="39"/>
  <c r="CF668" i="39"/>
  <c r="DJ668" i="39"/>
  <c r="DB670" i="39"/>
  <c r="DC670" i="39" s="1"/>
  <c r="DC671" i="39"/>
  <c r="DC674" i="39"/>
  <c r="DI676" i="39"/>
  <c r="CF676" i="39"/>
  <c r="DJ676" i="39"/>
  <c r="DB678" i="39"/>
  <c r="DC678" i="39" s="1"/>
  <c r="DC679" i="39"/>
  <c r="DC682" i="39"/>
  <c r="DI684" i="39"/>
  <c r="CF684" i="39"/>
  <c r="DJ684" i="39"/>
  <c r="DB686" i="39"/>
  <c r="DC686" i="39" s="1"/>
  <c r="DI688" i="39"/>
  <c r="CF688" i="39"/>
  <c r="DC690" i="39"/>
  <c r="DJ690" i="39"/>
  <c r="DC693" i="39"/>
  <c r="DB694" i="39"/>
  <c r="DC694" i="39" s="1"/>
  <c r="DI696" i="39"/>
  <c r="CF696" i="39"/>
  <c r="DC698" i="39"/>
  <c r="DJ698" i="39"/>
  <c r="DC701" i="39"/>
  <c r="DB702" i="39"/>
  <c r="DC702" i="39" s="1"/>
  <c r="DI704" i="39"/>
  <c r="CF704" i="39"/>
  <c r="DC706" i="39"/>
  <c r="DJ706" i="39"/>
  <c r="DC709" i="39"/>
  <c r="DB710" i="39"/>
  <c r="DC710" i="39" s="1"/>
  <c r="DI712" i="39"/>
  <c r="CF712" i="39"/>
  <c r="DC714" i="39"/>
  <c r="DJ714" i="39"/>
  <c r="DC717" i="39"/>
  <c r="DB718" i="39"/>
  <c r="DC718" i="39" s="1"/>
  <c r="DI720" i="39"/>
  <c r="CF720" i="39"/>
  <c r="DC722" i="39"/>
  <c r="DJ722" i="39"/>
  <c r="DC725" i="39"/>
  <c r="DB726" i="39"/>
  <c r="DC726" i="39" s="1"/>
  <c r="DI728" i="39"/>
  <c r="CF728" i="39"/>
  <c r="DC730" i="39"/>
  <c r="DJ730" i="39"/>
  <c r="DC733" i="39"/>
  <c r="DB734" i="39"/>
  <c r="DC734" i="39" s="1"/>
  <c r="DI736" i="39"/>
  <c r="CF736" i="39"/>
  <c r="DC738" i="39"/>
  <c r="DJ738" i="39"/>
  <c r="DC741" i="39"/>
  <c r="DB742" i="39"/>
  <c r="DC742" i="39" s="1"/>
  <c r="DI744" i="39"/>
  <c r="CF744" i="39"/>
  <c r="DC746" i="39"/>
  <c r="DJ746" i="39"/>
  <c r="DC749" i="39"/>
  <c r="DB750" i="39"/>
  <c r="DC750" i="39" s="1"/>
  <c r="DI752" i="39"/>
  <c r="CF752" i="39"/>
  <c r="DC754" i="39"/>
  <c r="DJ754" i="39"/>
  <c r="DC757" i="39"/>
  <c r="DB758" i="39"/>
  <c r="DC758" i="39" s="1"/>
  <c r="DI760" i="39"/>
  <c r="CF760" i="39"/>
  <c r="DC762" i="39"/>
  <c r="DJ762" i="39"/>
  <c r="DC765" i="39"/>
  <c r="DB766" i="39"/>
  <c r="DC766" i="39" s="1"/>
  <c r="DI768" i="39"/>
  <c r="CF768" i="39"/>
  <c r="DC770" i="39"/>
  <c r="DJ770" i="39"/>
  <c r="DC773" i="39"/>
  <c r="DB774" i="39"/>
  <c r="DC774" i="39" s="1"/>
  <c r="DI776" i="39"/>
  <c r="CF776" i="39"/>
  <c r="DC778" i="39"/>
  <c r="DJ778" i="39"/>
  <c r="DC781" i="39"/>
  <c r="DB782" i="39"/>
  <c r="DC782" i="39" s="1"/>
  <c r="DI784" i="39"/>
  <c r="CF784" i="39"/>
  <c r="DC786" i="39"/>
  <c r="DJ786" i="39"/>
  <c r="DC789" i="39"/>
  <c r="DB790" i="39"/>
  <c r="DC790" i="39" s="1"/>
  <c r="DI792" i="39"/>
  <c r="CF792" i="39"/>
  <c r="DC794" i="39"/>
  <c r="DJ794" i="39"/>
  <c r="DC797" i="39"/>
  <c r="DB798" i="39"/>
  <c r="DC798" i="39" s="1"/>
  <c r="DC802" i="39"/>
  <c r="DB805" i="39"/>
  <c r="DC805" i="39" s="1"/>
  <c r="DC810" i="39"/>
  <c r="DB813" i="39"/>
  <c r="DC813" i="39" s="1"/>
  <c r="DC818" i="39"/>
  <c r="DC890" i="39"/>
  <c r="DB899" i="39"/>
  <c r="DC899" i="39" s="1"/>
  <c r="DB905" i="39"/>
  <c r="DC905" i="39" s="1"/>
  <c r="DC915" i="39"/>
  <c r="DB915" i="39"/>
  <c r="DB919" i="39"/>
  <c r="DC919" i="39" s="1"/>
  <c r="DJ800" i="39"/>
  <c r="DJ802" i="39"/>
  <c r="DJ804" i="39"/>
  <c r="DJ806" i="39"/>
  <c r="DJ808" i="39"/>
  <c r="DJ810" i="39"/>
  <c r="DJ812" i="39"/>
  <c r="DJ814" i="39"/>
  <c r="DJ816" i="39"/>
  <c r="DJ818" i="39"/>
  <c r="DJ820" i="39"/>
  <c r="DJ822" i="39"/>
  <c r="DJ824" i="39"/>
  <c r="DJ826" i="39"/>
  <c r="DJ828" i="39"/>
  <c r="DJ830" i="39"/>
  <c r="DJ832" i="39"/>
  <c r="DJ834" i="39"/>
  <c r="DJ836" i="39"/>
  <c r="DJ838" i="39"/>
  <c r="DJ840" i="39"/>
  <c r="DJ842" i="39"/>
  <c r="DJ844" i="39"/>
  <c r="DJ846" i="39"/>
  <c r="DJ848" i="39"/>
  <c r="DJ850" i="39"/>
  <c r="DJ852" i="39"/>
  <c r="DJ854" i="39"/>
  <c r="DJ856" i="39"/>
  <c r="DJ858" i="39"/>
  <c r="DJ860" i="39"/>
  <c r="DJ862" i="39"/>
  <c r="DJ864" i="39"/>
  <c r="DJ866" i="39"/>
  <c r="DJ868" i="39"/>
  <c r="DJ870" i="39"/>
  <c r="DJ872" i="39"/>
  <c r="DJ874" i="39"/>
  <c r="DJ876" i="39"/>
  <c r="DJ878" i="39"/>
  <c r="DJ880" i="39"/>
  <c r="DJ882" i="39"/>
  <c r="DJ884" i="39"/>
  <c r="DJ886" i="39"/>
  <c r="DJ888" i="39"/>
  <c r="DJ890" i="39"/>
  <c r="DJ892" i="39"/>
  <c r="DJ894" i="39"/>
  <c r="DI896" i="39"/>
  <c r="CF896" i="39"/>
  <c r="DI900" i="39"/>
  <c r="CF900" i="39"/>
  <c r="DI904" i="39"/>
  <c r="CF904" i="39"/>
  <c r="DI908" i="39"/>
  <c r="CF908" i="39"/>
  <c r="DI912" i="39"/>
  <c r="CF912" i="39"/>
  <c r="DI916" i="39"/>
  <c r="CF916" i="39"/>
  <c r="DI920" i="39"/>
  <c r="CF920" i="39"/>
  <c r="DC921" i="39"/>
  <c r="DI923" i="39"/>
  <c r="CF923" i="39"/>
  <c r="DI924" i="39"/>
  <c r="CF924" i="39"/>
  <c r="DC928" i="39"/>
  <c r="DC929" i="39"/>
  <c r="DI931" i="39"/>
  <c r="CF931" i="39"/>
  <c r="DI932" i="39"/>
  <c r="CF932" i="39"/>
  <c r="DC936" i="39"/>
  <c r="DC937" i="39"/>
  <c r="DI939" i="39"/>
  <c r="CF939" i="39"/>
  <c r="DI940" i="39"/>
  <c r="CF940" i="39"/>
  <c r="DC944" i="39"/>
  <c r="DC945" i="39"/>
  <c r="DI947" i="39"/>
  <c r="CF947" i="39"/>
  <c r="DI948" i="39"/>
  <c r="CF948" i="39"/>
  <c r="DC952" i="39"/>
  <c r="DC953" i="39"/>
  <c r="DI955" i="39"/>
  <c r="CF955" i="39"/>
  <c r="DI956" i="39"/>
  <c r="CF956" i="39"/>
  <c r="DB957" i="39"/>
  <c r="DC957" i="39" s="1"/>
  <c r="DI959" i="39"/>
  <c r="CF959" i="39"/>
  <c r="DC961" i="39"/>
  <c r="DB965" i="39"/>
  <c r="DI967" i="39"/>
  <c r="CF967" i="39"/>
  <c r="DC969" i="39"/>
  <c r="DB973" i="39"/>
  <c r="DI975" i="39"/>
  <c r="CF975" i="39"/>
  <c r="DC977" i="39"/>
  <c r="DC985" i="39"/>
  <c r="DC993" i="39"/>
  <c r="CF883" i="39"/>
  <c r="DC883" i="39"/>
  <c r="DI883" i="39"/>
  <c r="CF885" i="39"/>
  <c r="DC885" i="39"/>
  <c r="DI885" i="39"/>
  <c r="CF887" i="39"/>
  <c r="DC887" i="39"/>
  <c r="DI887" i="39"/>
  <c r="CF889" i="39"/>
  <c r="DC889" i="39"/>
  <c r="DI889" i="39"/>
  <c r="CF891" i="39"/>
  <c r="DC891" i="39"/>
  <c r="DI891" i="39"/>
  <c r="CF893" i="39"/>
  <c r="DC893" i="39"/>
  <c r="DI893" i="39"/>
  <c r="CF895" i="39"/>
  <c r="DC895" i="39"/>
  <c r="DI895" i="39"/>
  <c r="DJ896" i="39"/>
  <c r="DC898" i="39"/>
  <c r="DI899" i="39"/>
  <c r="DJ900" i="39"/>
  <c r="DC902" i="39"/>
  <c r="DI903" i="39"/>
  <c r="DJ904" i="39"/>
  <c r="DC906" i="39"/>
  <c r="DI907" i="39"/>
  <c r="DJ908" i="39"/>
  <c r="DC910" i="39"/>
  <c r="DI911" i="39"/>
  <c r="DJ912" i="39"/>
  <c r="DC914" i="39"/>
  <c r="DI915" i="39"/>
  <c r="DJ916" i="39"/>
  <c r="DC918" i="39"/>
  <c r="DI919" i="39"/>
  <c r="DJ920" i="39"/>
  <c r="DC922" i="39"/>
  <c r="DC923" i="39"/>
  <c r="DI925" i="39"/>
  <c r="CF925" i="39"/>
  <c r="DI926" i="39"/>
  <c r="CF926" i="39"/>
  <c r="DC930" i="39"/>
  <c r="DC931" i="39"/>
  <c r="DI933" i="39"/>
  <c r="CF933" i="39"/>
  <c r="DI934" i="39"/>
  <c r="CF934" i="39"/>
  <c r="DC938" i="39"/>
  <c r="DC939" i="39"/>
  <c r="DI941" i="39"/>
  <c r="CF941" i="39"/>
  <c r="DI942" i="39"/>
  <c r="CF942" i="39"/>
  <c r="DC946" i="39"/>
  <c r="DC947" i="39"/>
  <c r="DI949" i="39"/>
  <c r="CF949" i="39"/>
  <c r="DI950" i="39"/>
  <c r="CF950" i="39"/>
  <c r="DC954" i="39"/>
  <c r="DC955" i="39"/>
  <c r="DI957" i="39"/>
  <c r="CF957" i="39"/>
  <c r="DJ959" i="39"/>
  <c r="DI965" i="39"/>
  <c r="CF965" i="39"/>
  <c r="DJ967" i="39"/>
  <c r="DI973" i="39"/>
  <c r="CF973" i="39"/>
  <c r="DJ975" i="39"/>
  <c r="DI982" i="39"/>
  <c r="CF982" i="39"/>
  <c r="DJ982" i="39"/>
  <c r="DB983" i="39"/>
  <c r="DC983" i="39" s="1"/>
  <c r="DI990" i="39"/>
  <c r="CF990" i="39"/>
  <c r="DJ990" i="39"/>
  <c r="DB991" i="39"/>
  <c r="DC991" i="39" s="1"/>
  <c r="DB999" i="39"/>
  <c r="DC999" i="39" s="1"/>
  <c r="DI898" i="39"/>
  <c r="CF898" i="39"/>
  <c r="DI902" i="39"/>
  <c r="CF902" i="39"/>
  <c r="DI906" i="39"/>
  <c r="CF906" i="39"/>
  <c r="DI910" i="39"/>
  <c r="CF910" i="39"/>
  <c r="DI914" i="39"/>
  <c r="CF914" i="39"/>
  <c r="DI918" i="39"/>
  <c r="CF918" i="39"/>
  <c r="DC924" i="39"/>
  <c r="DC925" i="39"/>
  <c r="DI927" i="39"/>
  <c r="CF927" i="39"/>
  <c r="DI928" i="39"/>
  <c r="CF928" i="39"/>
  <c r="DC932" i="39"/>
  <c r="DC933" i="39"/>
  <c r="DI935" i="39"/>
  <c r="CF935" i="39"/>
  <c r="DI936" i="39"/>
  <c r="CF936" i="39"/>
  <c r="DC940" i="39"/>
  <c r="DC941" i="39"/>
  <c r="DI943" i="39"/>
  <c r="CF943" i="39"/>
  <c r="DI944" i="39"/>
  <c r="CF944" i="39"/>
  <c r="DC948" i="39"/>
  <c r="DC949" i="39"/>
  <c r="DI951" i="39"/>
  <c r="CF951" i="39"/>
  <c r="DI952" i="39"/>
  <c r="CF952" i="39"/>
  <c r="DC956" i="39"/>
  <c r="DI963" i="39"/>
  <c r="CF963" i="39"/>
  <c r="DC965" i="39"/>
  <c r="DJ965" i="39"/>
  <c r="DI971" i="39"/>
  <c r="CF971" i="39"/>
  <c r="DC973" i="39"/>
  <c r="DJ973" i="39"/>
  <c r="DI979" i="39"/>
  <c r="CF979" i="39"/>
  <c r="DC989" i="39"/>
  <c r="DC997" i="39"/>
  <c r="CF800" i="39"/>
  <c r="CF802" i="39"/>
  <c r="CF804" i="39"/>
  <c r="CF806" i="39"/>
  <c r="CF808" i="39"/>
  <c r="CF810" i="39"/>
  <c r="CF812" i="39"/>
  <c r="CF814" i="39"/>
  <c r="CF816" i="39"/>
  <c r="CF818" i="39"/>
  <c r="CF820" i="39"/>
  <c r="CF822" i="39"/>
  <c r="CF824" i="39"/>
  <c r="CF826" i="39"/>
  <c r="CF828" i="39"/>
  <c r="CF830" i="39"/>
  <c r="CF832" i="39"/>
  <c r="CF834" i="39"/>
  <c r="CF836" i="39"/>
  <c r="CF838" i="39"/>
  <c r="CF840" i="39"/>
  <c r="CF842" i="39"/>
  <c r="CF844" i="39"/>
  <c r="CF846" i="39"/>
  <c r="CF848" i="39"/>
  <c r="CF850" i="39"/>
  <c r="CF852" i="39"/>
  <c r="CF854" i="39"/>
  <c r="CF856" i="39"/>
  <c r="CF858" i="39"/>
  <c r="CF860" i="39"/>
  <c r="CF862" i="39"/>
  <c r="CF864" i="39"/>
  <c r="CF866" i="39"/>
  <c r="CF868" i="39"/>
  <c r="CF870" i="39"/>
  <c r="CF872" i="39"/>
  <c r="CF874" i="39"/>
  <c r="CF876" i="39"/>
  <c r="CF878" i="39"/>
  <c r="CF880" i="39"/>
  <c r="CF882" i="39"/>
  <c r="CF884" i="39"/>
  <c r="CF886" i="39"/>
  <c r="CF888" i="39"/>
  <c r="CF890" i="39"/>
  <c r="CF892" i="39"/>
  <c r="CF894" i="39"/>
  <c r="DC896" i="39"/>
  <c r="DJ898" i="39"/>
  <c r="DC900" i="39"/>
  <c r="DJ902" i="39"/>
  <c r="DC904" i="39"/>
  <c r="DJ906" i="39"/>
  <c r="DC908" i="39"/>
  <c r="DJ910" i="39"/>
  <c r="DC912" i="39"/>
  <c r="DJ914" i="39"/>
  <c r="DC916" i="39"/>
  <c r="DJ918" i="39"/>
  <c r="DC920" i="39"/>
  <c r="DI921" i="39"/>
  <c r="CF921" i="39"/>
  <c r="DI922" i="39"/>
  <c r="CF922" i="39"/>
  <c r="DJ924" i="39"/>
  <c r="DJ925" i="39"/>
  <c r="DC926" i="39"/>
  <c r="DC927" i="39"/>
  <c r="DI929" i="39"/>
  <c r="CF929" i="39"/>
  <c r="DI930" i="39"/>
  <c r="CF930" i="39"/>
  <c r="DJ932" i="39"/>
  <c r="DJ933" i="39"/>
  <c r="DC934" i="39"/>
  <c r="DC935" i="39"/>
  <c r="DI937" i="39"/>
  <c r="CF937" i="39"/>
  <c r="DI938" i="39"/>
  <c r="CF938" i="39"/>
  <c r="DJ940" i="39"/>
  <c r="DJ941" i="39"/>
  <c r="DC942" i="39"/>
  <c r="DC943" i="39"/>
  <c r="DI945" i="39"/>
  <c r="CF945" i="39"/>
  <c r="DI946" i="39"/>
  <c r="CF946" i="39"/>
  <c r="DJ948" i="39"/>
  <c r="DJ949" i="39"/>
  <c r="DC950" i="39"/>
  <c r="DC951" i="39"/>
  <c r="DI953" i="39"/>
  <c r="CF953" i="39"/>
  <c r="DI954" i="39"/>
  <c r="CF954" i="39"/>
  <c r="DJ956" i="39"/>
  <c r="DB959" i="39"/>
  <c r="DC959" i="39" s="1"/>
  <c r="DI961" i="39"/>
  <c r="CF961" i="39"/>
  <c r="DC963" i="39"/>
  <c r="DJ963" i="39"/>
  <c r="DB967" i="39"/>
  <c r="DC967" i="39" s="1"/>
  <c r="DI969" i="39"/>
  <c r="CF969" i="39"/>
  <c r="DC971" i="39"/>
  <c r="DJ971" i="39"/>
  <c r="DB975" i="39"/>
  <c r="DC975" i="39" s="1"/>
  <c r="DI977" i="39"/>
  <c r="CF977" i="39"/>
  <c r="DC979" i="39"/>
  <c r="DJ979" i="39"/>
  <c r="DB981" i="39"/>
  <c r="DC981" i="39" s="1"/>
  <c r="DI986" i="39"/>
  <c r="CF986" i="39"/>
  <c r="DJ986" i="39"/>
  <c r="DB987" i="39"/>
  <c r="DC987" i="39" s="1"/>
  <c r="DI994" i="39"/>
  <c r="CF994" i="39"/>
  <c r="DJ994" i="39"/>
  <c r="DB995" i="39"/>
  <c r="DC995" i="39" s="1"/>
  <c r="DI998" i="39"/>
  <c r="CF998" i="39"/>
  <c r="DI1006" i="39"/>
  <c r="CF1006" i="39"/>
  <c r="DJ1006" i="39"/>
  <c r="DI1014" i="39"/>
  <c r="CF1014" i="39"/>
  <c r="DJ1014" i="39"/>
  <c r="DI1022" i="39"/>
  <c r="CF1022" i="39"/>
  <c r="DJ1022" i="39"/>
  <c r="DI1030" i="39"/>
  <c r="CF1030" i="39"/>
  <c r="DJ1030" i="39"/>
  <c r="DI1038" i="39"/>
  <c r="CF1038" i="39"/>
  <c r="DJ1038" i="39"/>
  <c r="DI1088" i="39"/>
  <c r="CF1088" i="39"/>
  <c r="DJ1088" i="39"/>
  <c r="CF958" i="39"/>
  <c r="DC958" i="39"/>
  <c r="DI958" i="39"/>
  <c r="CF960" i="39"/>
  <c r="DC960" i="39"/>
  <c r="DI960" i="39"/>
  <c r="CF962" i="39"/>
  <c r="DC962" i="39"/>
  <c r="DI962" i="39"/>
  <c r="CF964" i="39"/>
  <c r="DC964" i="39"/>
  <c r="DI964" i="39"/>
  <c r="CF966" i="39"/>
  <c r="DC966" i="39"/>
  <c r="DI966" i="39"/>
  <c r="CF968" i="39"/>
  <c r="DC968" i="39"/>
  <c r="DI968" i="39"/>
  <c r="CF970" i="39"/>
  <c r="DC970" i="39"/>
  <c r="DI970" i="39"/>
  <c r="CF972" i="39"/>
  <c r="DC972" i="39"/>
  <c r="DI972" i="39"/>
  <c r="CF974" i="39"/>
  <c r="DC974" i="39"/>
  <c r="DI974" i="39"/>
  <c r="CF976" i="39"/>
  <c r="DC976" i="39"/>
  <c r="DI976" i="39"/>
  <c r="CF978" i="39"/>
  <c r="DC978" i="39"/>
  <c r="DI978" i="39"/>
  <c r="DC980" i="39"/>
  <c r="CF983" i="39"/>
  <c r="DC984" i="39"/>
  <c r="CF987" i="39"/>
  <c r="DC988" i="39"/>
  <c r="CF991" i="39"/>
  <c r="DC992" i="39"/>
  <c r="CF995" i="39"/>
  <c r="DC996" i="39"/>
  <c r="DJ998" i="39"/>
  <c r="CF999" i="39"/>
  <c r="DC1000" i="39"/>
  <c r="DC1002" i="39"/>
  <c r="DI1004" i="39"/>
  <c r="CF1004" i="39"/>
  <c r="DJ1004" i="39"/>
  <c r="DB1006" i="39"/>
  <c r="DC1007" i="39"/>
  <c r="DC1010" i="39"/>
  <c r="DI1012" i="39"/>
  <c r="CF1012" i="39"/>
  <c r="DJ1012" i="39"/>
  <c r="DB1014" i="39"/>
  <c r="DC1015" i="39"/>
  <c r="DC1018" i="39"/>
  <c r="DI1020" i="39"/>
  <c r="CF1020" i="39"/>
  <c r="DJ1020" i="39"/>
  <c r="DB1022" i="39"/>
  <c r="DC1022" i="39" s="1"/>
  <c r="DC1023" i="39"/>
  <c r="DC1026" i="39"/>
  <c r="DI1028" i="39"/>
  <c r="CF1028" i="39"/>
  <c r="DJ1028" i="39"/>
  <c r="DB1030" i="39"/>
  <c r="DC1030" i="39" s="1"/>
  <c r="DC1031" i="39"/>
  <c r="DC1034" i="39"/>
  <c r="DI1036" i="39"/>
  <c r="CF1036" i="39"/>
  <c r="DJ1036" i="39"/>
  <c r="DB1038" i="39"/>
  <c r="DC1039" i="39"/>
  <c r="DC1042" i="39"/>
  <c r="DC1046" i="39"/>
  <c r="DB1051" i="39"/>
  <c r="DC1054" i="39"/>
  <c r="DB1059" i="39"/>
  <c r="DC1062" i="39"/>
  <c r="DB1067" i="39"/>
  <c r="DC1070" i="39"/>
  <c r="DB1075" i="39"/>
  <c r="DB1080" i="39"/>
  <c r="DB1087" i="39"/>
  <c r="DC1087" i="39" s="1"/>
  <c r="DI1102" i="39"/>
  <c r="CF1102" i="39"/>
  <c r="DJ1102" i="39"/>
  <c r="DI980" i="39"/>
  <c r="CF980" i="39"/>
  <c r="DI984" i="39"/>
  <c r="CF984" i="39"/>
  <c r="DI988" i="39"/>
  <c r="CF988" i="39"/>
  <c r="DI992" i="39"/>
  <c r="CF992" i="39"/>
  <c r="DI996" i="39"/>
  <c r="CF996" i="39"/>
  <c r="DI1000" i="39"/>
  <c r="CF1000" i="39"/>
  <c r="DI1002" i="39"/>
  <c r="CF1002" i="39"/>
  <c r="DJ1002" i="39"/>
  <c r="DB1004" i="39"/>
  <c r="DC1004" i="39" s="1"/>
  <c r="DC1005" i="39"/>
  <c r="DC1008" i="39"/>
  <c r="DI1010" i="39"/>
  <c r="CF1010" i="39"/>
  <c r="DJ1010" i="39"/>
  <c r="DB1012" i="39"/>
  <c r="DC1012" i="39" s="1"/>
  <c r="DC1013" i="39"/>
  <c r="DC1016" i="39"/>
  <c r="DI1018" i="39"/>
  <c r="CF1018" i="39"/>
  <c r="DJ1018" i="39"/>
  <c r="DB1020" i="39"/>
  <c r="DC1020" i="39" s="1"/>
  <c r="DC1021" i="39"/>
  <c r="DC1024" i="39"/>
  <c r="DI1026" i="39"/>
  <c r="CF1026" i="39"/>
  <c r="DJ1026" i="39"/>
  <c r="DB1028" i="39"/>
  <c r="DC1028" i="39" s="1"/>
  <c r="DC1029" i="39"/>
  <c r="DC1032" i="39"/>
  <c r="DI1034" i="39"/>
  <c r="CF1034" i="39"/>
  <c r="DJ1034" i="39"/>
  <c r="DB1036" i="39"/>
  <c r="DC1036" i="39" s="1"/>
  <c r="DC1037" i="39"/>
  <c r="DC1040" i="39"/>
  <c r="DI1042" i="39"/>
  <c r="CF1042" i="39"/>
  <c r="DJ1042" i="39"/>
  <c r="DC1048" i="39"/>
  <c r="DC1056" i="39"/>
  <c r="DC1064" i="39"/>
  <c r="DC1072" i="39"/>
  <c r="DI1096" i="39"/>
  <c r="CF1096" i="39"/>
  <c r="DJ1096" i="39"/>
  <c r="DJ980" i="39"/>
  <c r="DC982" i="39"/>
  <c r="DJ984" i="39"/>
  <c r="DC986" i="39"/>
  <c r="DJ988" i="39"/>
  <c r="DC990" i="39"/>
  <c r="DJ992" i="39"/>
  <c r="DC994" i="39"/>
  <c r="DJ996" i="39"/>
  <c r="DC998" i="39"/>
  <c r="DJ1000" i="39"/>
  <c r="DB1001" i="39"/>
  <c r="DC1001" i="39" s="1"/>
  <c r="DC1006" i="39"/>
  <c r="DI1008" i="39"/>
  <c r="CF1008" i="39"/>
  <c r="DJ1008" i="39"/>
  <c r="DB1009" i="39"/>
  <c r="DC1009" i="39" s="1"/>
  <c r="DC1014" i="39"/>
  <c r="DI1016" i="39"/>
  <c r="CF1016" i="39"/>
  <c r="DJ1016" i="39"/>
  <c r="DB1017" i="39"/>
  <c r="DC1017" i="39" s="1"/>
  <c r="DI1024" i="39"/>
  <c r="CF1024" i="39"/>
  <c r="DJ1024" i="39"/>
  <c r="DB1025" i="39"/>
  <c r="DC1025" i="39" s="1"/>
  <c r="DI1032" i="39"/>
  <c r="CF1032" i="39"/>
  <c r="DJ1032" i="39"/>
  <c r="DB1033" i="39"/>
  <c r="DC1033" i="39" s="1"/>
  <c r="DC1038" i="39"/>
  <c r="DI1040" i="39"/>
  <c r="CF1040" i="39"/>
  <c r="DJ1040" i="39"/>
  <c r="DB1041" i="39"/>
  <c r="DC1041" i="39" s="1"/>
  <c r="DB1047" i="39"/>
  <c r="DC1047" i="39" s="1"/>
  <c r="DC1051" i="39"/>
  <c r="DB1055" i="39"/>
  <c r="DC1055" i="39" s="1"/>
  <c r="DC1059" i="39"/>
  <c r="DB1063" i="39"/>
  <c r="DC1063" i="39" s="1"/>
  <c r="DC1067" i="39"/>
  <c r="DB1071" i="39"/>
  <c r="DC1071" i="39" s="1"/>
  <c r="DC1075" i="39"/>
  <c r="DC1077" i="39"/>
  <c r="DC1080" i="39"/>
  <c r="DI1084" i="39"/>
  <c r="CF1084" i="39"/>
  <c r="DJ1084" i="39"/>
  <c r="DB1095" i="39"/>
  <c r="DC1095" i="39" s="1"/>
  <c r="DB1082" i="39"/>
  <c r="DC1082" i="39" s="1"/>
  <c r="DI1082" i="39"/>
  <c r="DB1083" i="39"/>
  <c r="DC1083" i="39" s="1"/>
  <c r="DI1086" i="39"/>
  <c r="CF1086" i="39"/>
  <c r="DJ1086" i="39"/>
  <c r="DB1088" i="39"/>
  <c r="DC1089" i="39"/>
  <c r="DC1092" i="39"/>
  <c r="DI1094" i="39"/>
  <c r="CF1094" i="39"/>
  <c r="DJ1094" i="39"/>
  <c r="DB1096" i="39"/>
  <c r="DC1096" i="39" s="1"/>
  <c r="DC1097" i="39"/>
  <c r="DC1100" i="39"/>
  <c r="DC1101" i="39"/>
  <c r="DB1102" i="39"/>
  <c r="DI1104" i="39"/>
  <c r="CF1104" i="39"/>
  <c r="DC1106" i="39"/>
  <c r="DC1111" i="39"/>
  <c r="DC1114" i="39"/>
  <c r="DC1119" i="39"/>
  <c r="DC1122" i="39"/>
  <c r="DC1127" i="39"/>
  <c r="DC1137" i="39"/>
  <c r="DC1140" i="39"/>
  <c r="DC1145" i="39"/>
  <c r="DC1146" i="39"/>
  <c r="DC1149" i="39"/>
  <c r="DC1150" i="39"/>
  <c r="DB1155" i="39"/>
  <c r="DC1155" i="39" s="1"/>
  <c r="DC1157" i="39"/>
  <c r="DC1158" i="39"/>
  <c r="DB1163" i="39"/>
  <c r="DC1163" i="39" s="1"/>
  <c r="DC1165" i="39"/>
  <c r="DC1166" i="39"/>
  <c r="DB1171" i="39"/>
  <c r="DC1171" i="39" s="1"/>
  <c r="DC1173" i="39"/>
  <c r="DC1174" i="39"/>
  <c r="DB1179" i="39"/>
  <c r="DC1179" i="39" s="1"/>
  <c r="CF1044" i="39"/>
  <c r="DI1044" i="39"/>
  <c r="CF1046" i="39"/>
  <c r="DI1046" i="39"/>
  <c r="CF1048" i="39"/>
  <c r="DI1048" i="39"/>
  <c r="CF1050" i="39"/>
  <c r="DI1050" i="39"/>
  <c r="CF1052" i="39"/>
  <c r="DI1052" i="39"/>
  <c r="CF1054" i="39"/>
  <c r="DI1054" i="39"/>
  <c r="CF1056" i="39"/>
  <c r="DI1056" i="39"/>
  <c r="CF1058" i="39"/>
  <c r="DI1058" i="39"/>
  <c r="CF1060" i="39"/>
  <c r="DI1060" i="39"/>
  <c r="CF1062" i="39"/>
  <c r="DI1062" i="39"/>
  <c r="CF1064" i="39"/>
  <c r="DI1064" i="39"/>
  <c r="CF1066" i="39"/>
  <c r="DI1066" i="39"/>
  <c r="CF1068" i="39"/>
  <c r="DI1068" i="39"/>
  <c r="CF1070" i="39"/>
  <c r="DI1070" i="39"/>
  <c r="CF1072" i="39"/>
  <c r="DI1072" i="39"/>
  <c r="CF1074" i="39"/>
  <c r="DI1074" i="39"/>
  <c r="CF1076" i="39"/>
  <c r="DI1076" i="39"/>
  <c r="CF1082" i="39"/>
  <c r="DB1084" i="39"/>
  <c r="DC1084" i="39" s="1"/>
  <c r="DB1086" i="39"/>
  <c r="DC1086" i="39" s="1"/>
  <c r="DC1090" i="39"/>
  <c r="DI1092" i="39"/>
  <c r="CF1092" i="39"/>
  <c r="DJ1092" i="39"/>
  <c r="DB1094" i="39"/>
  <c r="DC1094" i="39" s="1"/>
  <c r="DC1098" i="39"/>
  <c r="DI1100" i="39"/>
  <c r="CF1100" i="39"/>
  <c r="DJ1100" i="39"/>
  <c r="DC1103" i="39"/>
  <c r="DB1104" i="39"/>
  <c r="DC1104" i="39" s="1"/>
  <c r="DJ1106" i="39"/>
  <c r="DI1106" i="39"/>
  <c r="CF1106" i="39"/>
  <c r="DB1107" i="39"/>
  <c r="DC1109" i="39"/>
  <c r="DC1112" i="39"/>
  <c r="DB1115" i="39"/>
  <c r="DC1117" i="39"/>
  <c r="DC1120" i="39"/>
  <c r="DB1123" i="39"/>
  <c r="DC1125" i="39"/>
  <c r="DC1128" i="39"/>
  <c r="DC1131" i="39"/>
  <c r="DC1132" i="39"/>
  <c r="DC1135" i="39"/>
  <c r="DC1138" i="39"/>
  <c r="DB1141" i="39"/>
  <c r="DC1141" i="39" s="1"/>
  <c r="DC1143" i="39"/>
  <c r="DB1147" i="39"/>
  <c r="DC1147" i="39" s="1"/>
  <c r="DB1153" i="39"/>
  <c r="DC1156" i="39"/>
  <c r="DB1161" i="39"/>
  <c r="DC1161" i="39" s="1"/>
  <c r="DC1164" i="39"/>
  <c r="DB1169" i="39"/>
  <c r="DC1169" i="39" s="1"/>
  <c r="DC1172" i="39"/>
  <c r="DB1177" i="39"/>
  <c r="DC1180" i="39"/>
  <c r="DB1078" i="39"/>
  <c r="DC1078" i="39" s="1"/>
  <c r="DC1088" i="39"/>
  <c r="DI1090" i="39"/>
  <c r="CF1090" i="39"/>
  <c r="DJ1090" i="39"/>
  <c r="DI1098" i="39"/>
  <c r="CF1098" i="39"/>
  <c r="DJ1098" i="39"/>
  <c r="DC1102" i="39"/>
  <c r="DC1105" i="39"/>
  <c r="DC1107" i="39"/>
  <c r="DB1113" i="39"/>
  <c r="DC1113" i="39" s="1"/>
  <c r="DC1115" i="39"/>
  <c r="DB1121" i="39"/>
  <c r="DC1121" i="39" s="1"/>
  <c r="DC1123" i="39"/>
  <c r="DB1129" i="39"/>
  <c r="DC1129" i="39" s="1"/>
  <c r="DB1133" i="39"/>
  <c r="DC1133" i="39" s="1"/>
  <c r="DB1139" i="39"/>
  <c r="DC1139" i="39" s="1"/>
  <c r="DB1151" i="39"/>
  <c r="DC1151" i="39" s="1"/>
  <c r="DC1153" i="39"/>
  <c r="DB1159" i="39"/>
  <c r="DC1159" i="39" s="1"/>
  <c r="DB1167" i="39"/>
  <c r="DC1167" i="39" s="1"/>
  <c r="DB1175" i="39"/>
  <c r="DC1175" i="39" s="1"/>
  <c r="DC1177" i="39"/>
  <c r="DC1181" i="39"/>
  <c r="DI1181" i="39"/>
  <c r="DB1182" i="39"/>
  <c r="DC1182" i="39" s="1"/>
  <c r="DC1183" i="39"/>
  <c r="DI1188" i="39"/>
  <c r="CF1188" i="39"/>
  <c r="DJ1188" i="39"/>
  <c r="DB1190" i="39"/>
  <c r="DC1191" i="39"/>
  <c r="DI1196" i="39"/>
  <c r="DJ1196" i="39"/>
  <c r="CF1196" i="39"/>
  <c r="DC1205" i="39"/>
  <c r="DC1184" i="39"/>
  <c r="DI1186" i="39"/>
  <c r="CF1186" i="39"/>
  <c r="DJ1186" i="39"/>
  <c r="DB1188" i="39"/>
  <c r="DC1188" i="39" s="1"/>
  <c r="DC1189" i="39"/>
  <c r="DC1192" i="39"/>
  <c r="DI1194" i="39"/>
  <c r="CF1194" i="39"/>
  <c r="DJ1194" i="39"/>
  <c r="DB1197" i="39"/>
  <c r="DC1197" i="39" s="1"/>
  <c r="CF1108" i="39"/>
  <c r="DI1108" i="39"/>
  <c r="CF1110" i="39"/>
  <c r="DI1110" i="39"/>
  <c r="CF1112" i="39"/>
  <c r="DI1112" i="39"/>
  <c r="CF1114" i="39"/>
  <c r="DI1114" i="39"/>
  <c r="CF1116" i="39"/>
  <c r="DI1116" i="39"/>
  <c r="CF1118" i="39"/>
  <c r="DI1118" i="39"/>
  <c r="CF1120" i="39"/>
  <c r="DI1120" i="39"/>
  <c r="CF1122" i="39"/>
  <c r="DI1122" i="39"/>
  <c r="CF1124" i="39"/>
  <c r="DI1124" i="39"/>
  <c r="CF1126" i="39"/>
  <c r="DI1126" i="39"/>
  <c r="CF1128" i="39"/>
  <c r="DI1128" i="39"/>
  <c r="CF1130" i="39"/>
  <c r="DI1130" i="39"/>
  <c r="CF1132" i="39"/>
  <c r="DI1132" i="39"/>
  <c r="CF1134" i="39"/>
  <c r="DI1134" i="39"/>
  <c r="CF1136" i="39"/>
  <c r="DI1136" i="39"/>
  <c r="CF1138" i="39"/>
  <c r="DI1138" i="39"/>
  <c r="CF1140" i="39"/>
  <c r="DI1140" i="39"/>
  <c r="CF1142" i="39"/>
  <c r="DI1142" i="39"/>
  <c r="CF1144" i="39"/>
  <c r="DI1144" i="39"/>
  <c r="CF1146" i="39"/>
  <c r="DI1146" i="39"/>
  <c r="CF1148" i="39"/>
  <c r="DI1148" i="39"/>
  <c r="CF1150" i="39"/>
  <c r="DI1150" i="39"/>
  <c r="CF1152" i="39"/>
  <c r="DI1152" i="39"/>
  <c r="CF1154" i="39"/>
  <c r="DI1154" i="39"/>
  <c r="CF1156" i="39"/>
  <c r="DI1156" i="39"/>
  <c r="CF1158" i="39"/>
  <c r="DI1158" i="39"/>
  <c r="CF1160" i="39"/>
  <c r="DI1160" i="39"/>
  <c r="CF1162" i="39"/>
  <c r="DI1162" i="39"/>
  <c r="CF1164" i="39"/>
  <c r="DI1164" i="39"/>
  <c r="CF1166" i="39"/>
  <c r="DI1166" i="39"/>
  <c r="CF1168" i="39"/>
  <c r="DI1168" i="39"/>
  <c r="CF1170" i="39"/>
  <c r="DI1170" i="39"/>
  <c r="CF1172" i="39"/>
  <c r="DI1172" i="39"/>
  <c r="CF1174" i="39"/>
  <c r="DI1174" i="39"/>
  <c r="CF1176" i="39"/>
  <c r="DI1176" i="39"/>
  <c r="CF1178" i="39"/>
  <c r="DI1178" i="39"/>
  <c r="CF1180" i="39"/>
  <c r="DJ1180" i="39"/>
  <c r="DI1184" i="39"/>
  <c r="CF1184" i="39"/>
  <c r="DJ1184" i="39"/>
  <c r="DB1186" i="39"/>
  <c r="DC1186" i="39" s="1"/>
  <c r="DC1190" i="39"/>
  <c r="DI1192" i="39"/>
  <c r="CF1192" i="39"/>
  <c r="DJ1192" i="39"/>
  <c r="DB1194" i="39"/>
  <c r="DC1194" i="39" s="1"/>
  <c r="DC1195" i="39"/>
  <c r="DB1199" i="39"/>
  <c r="DI1182" i="39"/>
  <c r="CF1182" i="39"/>
  <c r="DJ1182" i="39"/>
  <c r="DI1190" i="39"/>
  <c r="CF1190" i="39"/>
  <c r="DJ1190" i="39"/>
  <c r="DC1199" i="39"/>
  <c r="DB1198" i="39"/>
  <c r="DC1198" i="39" s="1"/>
  <c r="CF1204" i="39"/>
  <c r="DJ1204" i="39"/>
  <c r="DB1206" i="39"/>
  <c r="DC1206" i="39" s="1"/>
  <c r="DI1206" i="39"/>
  <c r="CF1212" i="39"/>
  <c r="DJ1212" i="39"/>
  <c r="DC1216" i="39"/>
  <c r="DI1218" i="39"/>
  <c r="CF1218" i="39"/>
  <c r="DJ1218" i="39"/>
  <c r="DB1220" i="39"/>
  <c r="DC1221" i="39"/>
  <c r="DC1224" i="39"/>
  <c r="DB1227" i="39"/>
  <c r="DC1227" i="39" s="1"/>
  <c r="DC1232" i="39"/>
  <c r="DC1236" i="39"/>
  <c r="DB1241" i="39"/>
  <c r="DC1241" i="39" s="1"/>
  <c r="DC1244" i="39"/>
  <c r="DB1306" i="39"/>
  <c r="DC1306" i="39" s="1"/>
  <c r="DB1200" i="39"/>
  <c r="DC1200" i="39" s="1"/>
  <c r="CF1206" i="39"/>
  <c r="DC1207" i="39"/>
  <c r="DB1208" i="39"/>
  <c r="DC1208" i="39" s="1"/>
  <c r="DI1216" i="39"/>
  <c r="CF1216" i="39"/>
  <c r="DJ1216" i="39"/>
  <c r="DB1225" i="39"/>
  <c r="DC1225" i="39" s="1"/>
  <c r="DB1233" i="39"/>
  <c r="DC1233" i="39" s="1"/>
  <c r="DB1239" i="39"/>
  <c r="DB1338" i="39"/>
  <c r="DC1338" i="39" s="1"/>
  <c r="DC1418" i="39"/>
  <c r="DB1418" i="39"/>
  <c r="DB1434" i="39"/>
  <c r="DC1434" i="39" s="1"/>
  <c r="DI1214" i="39"/>
  <c r="CF1214" i="39"/>
  <c r="DJ1214" i="39"/>
  <c r="DC1220" i="39"/>
  <c r="DI1222" i="39"/>
  <c r="CF1222" i="39"/>
  <c r="DJ1222" i="39"/>
  <c r="DC1239" i="39"/>
  <c r="DB1354" i="39"/>
  <c r="DC1354" i="39" s="1"/>
  <c r="DB1370" i="39"/>
  <c r="DC1370" i="39" s="1"/>
  <c r="DB1196" i="39"/>
  <c r="DC1196" i="39" s="1"/>
  <c r="CF1202" i="39"/>
  <c r="DB1204" i="39"/>
  <c r="DC1204" i="39" s="1"/>
  <c r="CF1210" i="39"/>
  <c r="DB1212" i="39"/>
  <c r="DC1212" i="39" s="1"/>
  <c r="DB1214" i="39"/>
  <c r="DC1214" i="39" s="1"/>
  <c r="DC1215" i="39"/>
  <c r="DC1218" i="39"/>
  <c r="DI1220" i="39"/>
  <c r="CF1220" i="39"/>
  <c r="DJ1220" i="39"/>
  <c r="DB1222" i="39"/>
  <c r="DC1222" i="39" s="1"/>
  <c r="DC1223" i="39"/>
  <c r="DC1226" i="39"/>
  <c r="DB1229" i="39"/>
  <c r="DC1229" i="39" s="1"/>
  <c r="DC1231" i="39"/>
  <c r="DB1235" i="39"/>
  <c r="DC1235" i="39" s="1"/>
  <c r="DC1237" i="39"/>
  <c r="DC1238" i="39"/>
  <c r="DB1243" i="39"/>
  <c r="DC1243" i="39" s="1"/>
  <c r="DC1245" i="39"/>
  <c r="DB1386" i="39"/>
  <c r="DC1386" i="39" s="1"/>
  <c r="DC1402" i="39"/>
  <c r="DB1402" i="39"/>
  <c r="DJ1224" i="39"/>
  <c r="DJ1226" i="39"/>
  <c r="DJ1228" i="39"/>
  <c r="DJ1230" i="39"/>
  <c r="DJ1232" i="39"/>
  <c r="DJ1234" i="39"/>
  <c r="DJ1236" i="39"/>
  <c r="DJ1238" i="39"/>
  <c r="DJ1240" i="39"/>
  <c r="DJ1242" i="39"/>
  <c r="DJ1244" i="39"/>
  <c r="DC1247" i="39"/>
  <c r="DB1248" i="39"/>
  <c r="DC1248" i="39" s="1"/>
  <c r="DJ1248" i="39"/>
  <c r="DI1250" i="39"/>
  <c r="DI1259" i="39"/>
  <c r="CF1259" i="39"/>
  <c r="DC1263" i="39"/>
  <c r="DB1264" i="39"/>
  <c r="DC1264" i="39" s="1"/>
  <c r="DJ1264" i="39"/>
  <c r="DI1266" i="39"/>
  <c r="DI1275" i="39"/>
  <c r="CF1275" i="39"/>
  <c r="DJ1275" i="39"/>
  <c r="DB1290" i="39"/>
  <c r="DC1290" i="39" s="1"/>
  <c r="DI1307" i="39"/>
  <c r="CF1307" i="39"/>
  <c r="DJ1307" i="39"/>
  <c r="DB1322" i="39"/>
  <c r="DC1322" i="39" s="1"/>
  <c r="DI1339" i="39"/>
  <c r="CF1339" i="39"/>
  <c r="DJ1339" i="39"/>
  <c r="DI1371" i="39"/>
  <c r="CF1371" i="39"/>
  <c r="DJ1371" i="39"/>
  <c r="DB1376" i="39"/>
  <c r="DC1378" i="39"/>
  <c r="DC1382" i="39"/>
  <c r="DI1403" i="39"/>
  <c r="CF1403" i="39"/>
  <c r="DJ1403" i="39"/>
  <c r="DB1408" i="39"/>
  <c r="DC1410" i="39"/>
  <c r="DC1414" i="39"/>
  <c r="DI1435" i="39"/>
  <c r="CF1435" i="39"/>
  <c r="DJ1435" i="39"/>
  <c r="DB1440" i="39"/>
  <c r="DB1442" i="39"/>
  <c r="DC1442" i="39" s="1"/>
  <c r="DB1446" i="39"/>
  <c r="DC1446" i="39" s="1"/>
  <c r="CF1451" i="39"/>
  <c r="DJ1451" i="39"/>
  <c r="DI1451" i="39"/>
  <c r="DC1451" i="39"/>
  <c r="DB1451" i="39"/>
  <c r="DB1473" i="39"/>
  <c r="DC1473" i="39" s="1"/>
  <c r="DC1539" i="39"/>
  <c r="DB1539" i="39"/>
  <c r="DB1246" i="39"/>
  <c r="DI1247" i="39"/>
  <c r="CF1247" i="39"/>
  <c r="DC1249" i="39"/>
  <c r="DC1251" i="39"/>
  <c r="DB1252" i="39"/>
  <c r="DC1252" i="39" s="1"/>
  <c r="DC1254" i="39"/>
  <c r="DI1254" i="39"/>
  <c r="DB1258" i="39"/>
  <c r="DJ1259" i="39"/>
  <c r="DB1261" i="39"/>
  <c r="DC1261" i="39" s="1"/>
  <c r="DI1263" i="39"/>
  <c r="CF1263" i="39"/>
  <c r="DC1265" i="39"/>
  <c r="DC1267" i="39"/>
  <c r="DJ1268" i="39"/>
  <c r="DI1271" i="39"/>
  <c r="CF1271" i="39"/>
  <c r="DJ1271" i="39"/>
  <c r="DI1280" i="39"/>
  <c r="DB1282" i="39"/>
  <c r="DC1282" i="39" s="1"/>
  <c r="DC1283" i="39"/>
  <c r="DJ1284" i="39"/>
  <c r="DI1287" i="39"/>
  <c r="DJ1287" i="39"/>
  <c r="CF1287" i="39"/>
  <c r="CF1292" i="39"/>
  <c r="DJ1292" i="39"/>
  <c r="DI1292" i="39"/>
  <c r="DB1294" i="39"/>
  <c r="DC1294" i="39" s="1"/>
  <c r="DI1305" i="39"/>
  <c r="CF1305" i="39"/>
  <c r="DI1309" i="39"/>
  <c r="CF1309" i="39"/>
  <c r="DJ1309" i="39"/>
  <c r="DI1311" i="39"/>
  <c r="CF1311" i="39"/>
  <c r="DJ1311" i="39"/>
  <c r="CF1312" i="39"/>
  <c r="DI1312" i="39"/>
  <c r="DC1312" i="39"/>
  <c r="DJ1312" i="39"/>
  <c r="DB1314" i="39"/>
  <c r="DC1314" i="39" s="1"/>
  <c r="DB1318" i="39"/>
  <c r="DC1318" i="39" s="1"/>
  <c r="CF1324" i="39"/>
  <c r="DJ1324" i="39"/>
  <c r="DI1324" i="39"/>
  <c r="DB1326" i="39"/>
  <c r="DC1326" i="39" s="1"/>
  <c r="DI1337" i="39"/>
  <c r="CF1337" i="39"/>
  <c r="DI1341" i="39"/>
  <c r="CF1341" i="39"/>
  <c r="DJ1341" i="39"/>
  <c r="DI1343" i="39"/>
  <c r="CF1343" i="39"/>
  <c r="DJ1343" i="39"/>
  <c r="CF1344" i="39"/>
  <c r="DI1344" i="39"/>
  <c r="DC1344" i="39"/>
  <c r="DJ1344" i="39"/>
  <c r="DB1346" i="39"/>
  <c r="DC1346" i="39" s="1"/>
  <c r="DB1350" i="39"/>
  <c r="DC1350" i="39" s="1"/>
  <c r="CF1356" i="39"/>
  <c r="DJ1356" i="39"/>
  <c r="DI1356" i="39"/>
  <c r="DB1358" i="39"/>
  <c r="DC1358" i="39" s="1"/>
  <c r="DI1369" i="39"/>
  <c r="CF1369" i="39"/>
  <c r="DI1373" i="39"/>
  <c r="CF1373" i="39"/>
  <c r="DJ1373" i="39"/>
  <c r="DI1375" i="39"/>
  <c r="CF1375" i="39"/>
  <c r="DJ1375" i="39"/>
  <c r="CF1376" i="39"/>
  <c r="DI1376" i="39"/>
  <c r="DC1376" i="39"/>
  <c r="DJ1376" i="39"/>
  <c r="CF1388" i="39"/>
  <c r="DJ1388" i="39"/>
  <c r="DI1388" i="39"/>
  <c r="DB1390" i="39"/>
  <c r="DC1390" i="39" s="1"/>
  <c r="DI1401" i="39"/>
  <c r="CF1401" i="39"/>
  <c r="DI1405" i="39"/>
  <c r="CF1405" i="39"/>
  <c r="DJ1405" i="39"/>
  <c r="DI1407" i="39"/>
  <c r="CF1407" i="39"/>
  <c r="DJ1407" i="39"/>
  <c r="CF1408" i="39"/>
  <c r="DI1408" i="39"/>
  <c r="DC1408" i="39"/>
  <c r="DJ1408" i="39"/>
  <c r="CF1420" i="39"/>
  <c r="DJ1420" i="39"/>
  <c r="DI1420" i="39"/>
  <c r="DB1422" i="39"/>
  <c r="DC1422" i="39" s="1"/>
  <c r="DI1433" i="39"/>
  <c r="CF1433" i="39"/>
  <c r="DI1437" i="39"/>
  <c r="CF1437" i="39"/>
  <c r="DJ1437" i="39"/>
  <c r="DI1439" i="39"/>
  <c r="CF1439" i="39"/>
  <c r="DJ1439" i="39"/>
  <c r="CF1440" i="39"/>
  <c r="DI1440" i="39"/>
  <c r="DC1440" i="39"/>
  <c r="DJ1440" i="39"/>
  <c r="CF1444" i="39"/>
  <c r="DJ1444" i="39"/>
  <c r="DI1444" i="39"/>
  <c r="DI1466" i="39"/>
  <c r="CF1466" i="39"/>
  <c r="DJ1466" i="39"/>
  <c r="DB1481" i="39"/>
  <c r="DC1481" i="39" s="1"/>
  <c r="DB1497" i="39"/>
  <c r="DC1497" i="39" s="1"/>
  <c r="DB1529" i="39"/>
  <c r="DC1529" i="39" s="1"/>
  <c r="DC1246" i="39"/>
  <c r="DJ1247" i="39"/>
  <c r="CF1248" i="39"/>
  <c r="CF1250" i="39"/>
  <c r="DI1251" i="39"/>
  <c r="CF1251" i="39"/>
  <c r="DC1253" i="39"/>
  <c r="DC1255" i="39"/>
  <c r="DB1256" i="39"/>
  <c r="DC1256" i="39" s="1"/>
  <c r="DC1258" i="39"/>
  <c r="DI1258" i="39"/>
  <c r="DI1260" i="39"/>
  <c r="DJ1263" i="39"/>
  <c r="CF1264" i="39"/>
  <c r="CF1266" i="39"/>
  <c r="DI1267" i="39"/>
  <c r="CF1267" i="39"/>
  <c r="DB1271" i="39"/>
  <c r="DC1271" i="39" s="1"/>
  <c r="DC1274" i="39"/>
  <c r="DC1276" i="39"/>
  <c r="DI1276" i="39"/>
  <c r="DB1278" i="39"/>
  <c r="DC1278" i="39" s="1"/>
  <c r="DC1279" i="39"/>
  <c r="DJ1280" i="39"/>
  <c r="DI1283" i="39"/>
  <c r="CF1283" i="39"/>
  <c r="DJ1283" i="39"/>
  <c r="DB1284" i="39"/>
  <c r="DC1284" i="39" s="1"/>
  <c r="DB1287" i="39"/>
  <c r="DC1287" i="39" s="1"/>
  <c r="DI1291" i="39"/>
  <c r="CF1291" i="39"/>
  <c r="DJ1291" i="39"/>
  <c r="DB1292" i="39"/>
  <c r="DC1292" i="39" s="1"/>
  <c r="DB1296" i="39"/>
  <c r="DC1298" i="39"/>
  <c r="DC1302" i="39"/>
  <c r="DJ1305" i="39"/>
  <c r="DI1323" i="39"/>
  <c r="CF1323" i="39"/>
  <c r="DJ1323" i="39"/>
  <c r="DB1324" i="39"/>
  <c r="DC1324" i="39" s="1"/>
  <c r="DB1328" i="39"/>
  <c r="DC1328" i="39" s="1"/>
  <c r="DC1330" i="39"/>
  <c r="DC1334" i="39"/>
  <c r="DJ1337" i="39"/>
  <c r="DI1355" i="39"/>
  <c r="CF1355" i="39"/>
  <c r="DJ1355" i="39"/>
  <c r="DB1356" i="39"/>
  <c r="DC1356" i="39" s="1"/>
  <c r="DB1360" i="39"/>
  <c r="DC1362" i="39"/>
  <c r="DC1366" i="39"/>
  <c r="DJ1369" i="39"/>
  <c r="DI1387" i="39"/>
  <c r="CF1387" i="39"/>
  <c r="DJ1387" i="39"/>
  <c r="DB1388" i="39"/>
  <c r="DC1388" i="39" s="1"/>
  <c r="DB1392" i="39"/>
  <c r="DC1392" i="39" s="1"/>
  <c r="DC1394" i="39"/>
  <c r="DC1398" i="39"/>
  <c r="DJ1401" i="39"/>
  <c r="DI1419" i="39"/>
  <c r="CF1419" i="39"/>
  <c r="DJ1419" i="39"/>
  <c r="DB1420" i="39"/>
  <c r="DC1420" i="39" s="1"/>
  <c r="DB1424" i="39"/>
  <c r="DC1424" i="39" s="1"/>
  <c r="DC1426" i="39"/>
  <c r="DJ1433" i="39"/>
  <c r="DB1444" i="39"/>
  <c r="DC1444" i="39" s="1"/>
  <c r="DB1477" i="39"/>
  <c r="DC1477" i="39" s="1"/>
  <c r="CF1224" i="39"/>
  <c r="CF1226" i="39"/>
  <c r="CF1228" i="39"/>
  <c r="CF1230" i="39"/>
  <c r="CF1232" i="39"/>
  <c r="CF1234" i="39"/>
  <c r="CF1236" i="39"/>
  <c r="CF1238" i="39"/>
  <c r="CF1240" i="39"/>
  <c r="CF1242" i="39"/>
  <c r="CF1244" i="39"/>
  <c r="DI1255" i="39"/>
  <c r="CF1255" i="39"/>
  <c r="DC1257" i="39"/>
  <c r="DC1259" i="39"/>
  <c r="DB1260" i="39"/>
  <c r="DC1260" i="39" s="1"/>
  <c r="DC1262" i="39"/>
  <c r="DI1262" i="39"/>
  <c r="DC1270" i="39"/>
  <c r="DC1275" i="39"/>
  <c r="DJ1276" i="39"/>
  <c r="DI1279" i="39"/>
  <c r="CF1279" i="39"/>
  <c r="DJ1279" i="39"/>
  <c r="DB1280" i="39"/>
  <c r="DC1280" i="39" s="1"/>
  <c r="DC1286" i="39"/>
  <c r="DI1289" i="39"/>
  <c r="CF1289" i="39"/>
  <c r="DI1293" i="39"/>
  <c r="CF1293" i="39"/>
  <c r="DJ1293" i="39"/>
  <c r="DI1295" i="39"/>
  <c r="CF1295" i="39"/>
  <c r="DJ1295" i="39"/>
  <c r="CF1296" i="39"/>
  <c r="DI1296" i="39"/>
  <c r="DC1296" i="39"/>
  <c r="DJ1296" i="39"/>
  <c r="CF1308" i="39"/>
  <c r="DJ1308" i="39"/>
  <c r="DI1308" i="39"/>
  <c r="DC1308" i="39"/>
  <c r="DC1310" i="39"/>
  <c r="DB1310" i="39"/>
  <c r="DI1321" i="39"/>
  <c r="CF1321" i="39"/>
  <c r="DI1325" i="39"/>
  <c r="CF1325" i="39"/>
  <c r="DJ1325" i="39"/>
  <c r="DI1327" i="39"/>
  <c r="CF1327" i="39"/>
  <c r="DJ1327" i="39"/>
  <c r="CF1328" i="39"/>
  <c r="DI1328" i="39"/>
  <c r="DJ1328" i="39"/>
  <c r="CF1340" i="39"/>
  <c r="DJ1340" i="39"/>
  <c r="DI1340" i="39"/>
  <c r="DC1340" i="39"/>
  <c r="DB1342" i="39"/>
  <c r="DC1342" i="39" s="1"/>
  <c r="DI1353" i="39"/>
  <c r="CF1353" i="39"/>
  <c r="DI1357" i="39"/>
  <c r="CF1357" i="39"/>
  <c r="DJ1357" i="39"/>
  <c r="DI1359" i="39"/>
  <c r="CF1359" i="39"/>
  <c r="DJ1359" i="39"/>
  <c r="CF1360" i="39"/>
  <c r="DI1360" i="39"/>
  <c r="DC1360" i="39"/>
  <c r="DJ1360" i="39"/>
  <c r="CF1372" i="39"/>
  <c r="DJ1372" i="39"/>
  <c r="DI1372" i="39"/>
  <c r="DC1372" i="39"/>
  <c r="DC1374" i="39"/>
  <c r="DB1374" i="39"/>
  <c r="DI1385" i="39"/>
  <c r="CF1385" i="39"/>
  <c r="DI1389" i="39"/>
  <c r="CF1389" i="39"/>
  <c r="DJ1389" i="39"/>
  <c r="DI1391" i="39"/>
  <c r="CF1391" i="39"/>
  <c r="DJ1391" i="39"/>
  <c r="CF1392" i="39"/>
  <c r="DI1392" i="39"/>
  <c r="DJ1392" i="39"/>
  <c r="CF1404" i="39"/>
  <c r="DJ1404" i="39"/>
  <c r="DI1404" i="39"/>
  <c r="DC1404" i="39"/>
  <c r="DC1406" i="39"/>
  <c r="DB1406" i="39"/>
  <c r="DI1417" i="39"/>
  <c r="CF1417" i="39"/>
  <c r="DI1421" i="39"/>
  <c r="CF1421" i="39"/>
  <c r="DJ1421" i="39"/>
  <c r="DI1423" i="39"/>
  <c r="CF1423" i="39"/>
  <c r="DJ1423" i="39"/>
  <c r="CF1424" i="39"/>
  <c r="DI1424" i="39"/>
  <c r="DJ1424" i="39"/>
  <c r="DB1430" i="39"/>
  <c r="DC1430" i="39" s="1"/>
  <c r="CF1436" i="39"/>
  <c r="DJ1436" i="39"/>
  <c r="DI1436" i="39"/>
  <c r="DC1436" i="39"/>
  <c r="DB1438" i="39"/>
  <c r="DC1438" i="39" s="1"/>
  <c r="DI1445" i="39"/>
  <c r="CF1445" i="39"/>
  <c r="DC1449" i="39"/>
  <c r="DB1449" i="39"/>
  <c r="DB1453" i="39"/>
  <c r="DC1453" i="39" s="1"/>
  <c r="DC1465" i="39"/>
  <c r="DB1465" i="39"/>
  <c r="DI1498" i="39"/>
  <c r="CF1498" i="39"/>
  <c r="DJ1498" i="39"/>
  <c r="DC1513" i="39"/>
  <c r="DB1513" i="39"/>
  <c r="DI1530" i="39"/>
  <c r="CF1530" i="39"/>
  <c r="DJ1530" i="39"/>
  <c r="DI1546" i="39"/>
  <c r="CF1546" i="39"/>
  <c r="DJ1546" i="39"/>
  <c r="CF1557" i="39"/>
  <c r="DJ1557" i="39"/>
  <c r="DI1557" i="39"/>
  <c r="DC1557" i="39"/>
  <c r="DB1557" i="39"/>
  <c r="DI1464" i="39"/>
  <c r="CF1464" i="39"/>
  <c r="DI1468" i="39"/>
  <c r="CF1468" i="39"/>
  <c r="DJ1468" i="39"/>
  <c r="DI1470" i="39"/>
  <c r="CF1470" i="39"/>
  <c r="DJ1470" i="39"/>
  <c r="CF1471" i="39"/>
  <c r="DI1471" i="39"/>
  <c r="DC1471" i="39"/>
  <c r="DJ1471" i="39"/>
  <c r="CF1483" i="39"/>
  <c r="DJ1483" i="39"/>
  <c r="DI1483" i="39"/>
  <c r="DC1485" i="39"/>
  <c r="DB1485" i="39"/>
  <c r="DI1496" i="39"/>
  <c r="CF1496" i="39"/>
  <c r="DI1500" i="39"/>
  <c r="CF1500" i="39"/>
  <c r="DJ1500" i="39"/>
  <c r="DI1502" i="39"/>
  <c r="CF1502" i="39"/>
  <c r="DJ1502" i="39"/>
  <c r="CF1503" i="39"/>
  <c r="DI1503" i="39"/>
  <c r="DC1503" i="39"/>
  <c r="DJ1503" i="39"/>
  <c r="DB1505" i="39"/>
  <c r="DC1505" i="39" s="1"/>
  <c r="DB1509" i="39"/>
  <c r="DC1509" i="39" s="1"/>
  <c r="CF1515" i="39"/>
  <c r="DJ1515" i="39"/>
  <c r="DI1515" i="39"/>
  <c r="DC1517" i="39"/>
  <c r="DB1517" i="39"/>
  <c r="DI1528" i="39"/>
  <c r="CF1528" i="39"/>
  <c r="DI1532" i="39"/>
  <c r="DJ1532" i="39"/>
  <c r="CF1532" i="39"/>
  <c r="DI1540" i="39"/>
  <c r="CF1540" i="39"/>
  <c r="DJ1540" i="39"/>
  <c r="DB1543" i="39"/>
  <c r="DC1543" i="39" s="1"/>
  <c r="DJ1558" i="39"/>
  <c r="DI1558" i="39"/>
  <c r="CF1558" i="39"/>
  <c r="DJ1605" i="39"/>
  <c r="CF1605" i="39"/>
  <c r="DI1605" i="39"/>
  <c r="DC1269" i="39"/>
  <c r="DI1270" i="39"/>
  <c r="DC1273" i="39"/>
  <c r="DI1274" i="39"/>
  <c r="DC1277" i="39"/>
  <c r="DI1278" i="39"/>
  <c r="DC1281" i="39"/>
  <c r="DI1282" i="39"/>
  <c r="DC1285" i="39"/>
  <c r="DI1286" i="39"/>
  <c r="DC1291" i="39"/>
  <c r="DI1297" i="39"/>
  <c r="CF1297" i="39"/>
  <c r="DI1299" i="39"/>
  <c r="CF1299" i="39"/>
  <c r="DJ1299" i="39"/>
  <c r="DB1299" i="39"/>
  <c r="DC1299" i="39" s="1"/>
  <c r="DC1307" i="39"/>
  <c r="DI1313" i="39"/>
  <c r="CF1313" i="39"/>
  <c r="DI1315" i="39"/>
  <c r="CF1315" i="39"/>
  <c r="DJ1315" i="39"/>
  <c r="DB1315" i="39"/>
  <c r="DC1315" i="39" s="1"/>
  <c r="DC1323" i="39"/>
  <c r="DI1329" i="39"/>
  <c r="CF1329" i="39"/>
  <c r="DI1331" i="39"/>
  <c r="CF1331" i="39"/>
  <c r="DJ1331" i="39"/>
  <c r="DB1331" i="39"/>
  <c r="DC1331" i="39" s="1"/>
  <c r="DC1339" i="39"/>
  <c r="DI1345" i="39"/>
  <c r="CF1345" i="39"/>
  <c r="DI1347" i="39"/>
  <c r="CF1347" i="39"/>
  <c r="DJ1347" i="39"/>
  <c r="DB1347" i="39"/>
  <c r="DC1347" i="39" s="1"/>
  <c r="DC1355" i="39"/>
  <c r="DI1361" i="39"/>
  <c r="CF1361" i="39"/>
  <c r="DI1363" i="39"/>
  <c r="CF1363" i="39"/>
  <c r="DJ1363" i="39"/>
  <c r="DB1363" i="39"/>
  <c r="DC1363" i="39" s="1"/>
  <c r="DC1371" i="39"/>
  <c r="DI1377" i="39"/>
  <c r="CF1377" i="39"/>
  <c r="DI1379" i="39"/>
  <c r="CF1379" i="39"/>
  <c r="DJ1379" i="39"/>
  <c r="DB1379" i="39"/>
  <c r="DC1379" i="39" s="1"/>
  <c r="DC1387" i="39"/>
  <c r="DI1393" i="39"/>
  <c r="CF1393" i="39"/>
  <c r="DI1395" i="39"/>
  <c r="CF1395" i="39"/>
  <c r="DJ1395" i="39"/>
  <c r="DB1395" i="39"/>
  <c r="DC1395" i="39" s="1"/>
  <c r="DC1403" i="39"/>
  <c r="DI1409" i="39"/>
  <c r="CF1409" i="39"/>
  <c r="DI1411" i="39"/>
  <c r="CF1411" i="39"/>
  <c r="DJ1411" i="39"/>
  <c r="DB1411" i="39"/>
  <c r="DC1411" i="39" s="1"/>
  <c r="DC1419" i="39"/>
  <c r="DI1425" i="39"/>
  <c r="CF1425" i="39"/>
  <c r="DI1427" i="39"/>
  <c r="CF1427" i="39"/>
  <c r="DJ1427" i="39"/>
  <c r="DB1427" i="39"/>
  <c r="DC1427" i="39" s="1"/>
  <c r="DC1435" i="39"/>
  <c r="DI1441" i="39"/>
  <c r="CF1441" i="39"/>
  <c r="DI1450" i="39"/>
  <c r="CF1450" i="39"/>
  <c r="DJ1450" i="39"/>
  <c r="DJ1464" i="39"/>
  <c r="DI1482" i="39"/>
  <c r="CF1482" i="39"/>
  <c r="DJ1482" i="39"/>
  <c r="DB1483" i="39"/>
  <c r="DC1483" i="39" s="1"/>
  <c r="DJ1496" i="39"/>
  <c r="DI1514" i="39"/>
  <c r="CF1514" i="39"/>
  <c r="DJ1514" i="39"/>
  <c r="DB1515" i="39"/>
  <c r="DC1515" i="39" s="1"/>
  <c r="DJ1528" i="39"/>
  <c r="DI1538" i="39"/>
  <c r="CF1538" i="39"/>
  <c r="DB1566" i="39"/>
  <c r="DC1566" i="39" s="1"/>
  <c r="DJ1597" i="39"/>
  <c r="CF1597" i="39"/>
  <c r="DI1597" i="39"/>
  <c r="DC1609" i="39"/>
  <c r="DI1249" i="39"/>
  <c r="CF1249" i="39"/>
  <c r="DI1253" i="39"/>
  <c r="CF1253" i="39"/>
  <c r="DI1257" i="39"/>
  <c r="CF1257" i="39"/>
  <c r="DI1261" i="39"/>
  <c r="CF1261" i="39"/>
  <c r="DI1265" i="39"/>
  <c r="CF1265" i="39"/>
  <c r="DI1269" i="39"/>
  <c r="CF1269" i="39"/>
  <c r="DI1273" i="39"/>
  <c r="CF1273" i="39"/>
  <c r="DI1277" i="39"/>
  <c r="CF1277" i="39"/>
  <c r="DI1281" i="39"/>
  <c r="CF1281" i="39"/>
  <c r="DI1285" i="39"/>
  <c r="CF1285" i="39"/>
  <c r="DC1295" i="39"/>
  <c r="DJ1297" i="39"/>
  <c r="DI1301" i="39"/>
  <c r="CF1301" i="39"/>
  <c r="DI1303" i="39"/>
  <c r="CF1303" i="39"/>
  <c r="DJ1303" i="39"/>
  <c r="DB1303" i="39"/>
  <c r="DC1303" i="39" s="1"/>
  <c r="DC1311" i="39"/>
  <c r="DJ1313" i="39"/>
  <c r="DI1317" i="39"/>
  <c r="CF1317" i="39"/>
  <c r="DI1319" i="39"/>
  <c r="CF1319" i="39"/>
  <c r="DJ1319" i="39"/>
  <c r="DB1319" i="39"/>
  <c r="DC1319" i="39" s="1"/>
  <c r="DC1327" i="39"/>
  <c r="DJ1329" i="39"/>
  <c r="DI1333" i="39"/>
  <c r="CF1333" i="39"/>
  <c r="DI1335" i="39"/>
  <c r="CF1335" i="39"/>
  <c r="DJ1335" i="39"/>
  <c r="DB1335" i="39"/>
  <c r="DC1335" i="39" s="1"/>
  <c r="DC1343" i="39"/>
  <c r="DJ1345" i="39"/>
  <c r="DI1349" i="39"/>
  <c r="CF1349" i="39"/>
  <c r="DI1351" i="39"/>
  <c r="CF1351" i="39"/>
  <c r="DJ1351" i="39"/>
  <c r="DB1351" i="39"/>
  <c r="DC1351" i="39" s="1"/>
  <c r="DC1359" i="39"/>
  <c r="DJ1361" i="39"/>
  <c r="DI1365" i="39"/>
  <c r="CF1365" i="39"/>
  <c r="DI1367" i="39"/>
  <c r="CF1367" i="39"/>
  <c r="DJ1367" i="39"/>
  <c r="DB1367" i="39"/>
  <c r="DC1367" i="39" s="1"/>
  <c r="DC1375" i="39"/>
  <c r="DJ1377" i="39"/>
  <c r="DI1381" i="39"/>
  <c r="CF1381" i="39"/>
  <c r="DI1383" i="39"/>
  <c r="CF1383" i="39"/>
  <c r="DJ1383" i="39"/>
  <c r="DB1383" i="39"/>
  <c r="DC1383" i="39" s="1"/>
  <c r="DC1391" i="39"/>
  <c r="DJ1393" i="39"/>
  <c r="DI1397" i="39"/>
  <c r="CF1397" i="39"/>
  <c r="DI1399" i="39"/>
  <c r="CF1399" i="39"/>
  <c r="DJ1399" i="39"/>
  <c r="DB1399" i="39"/>
  <c r="DC1399" i="39" s="1"/>
  <c r="DC1407" i="39"/>
  <c r="DJ1409" i="39"/>
  <c r="DI1413" i="39"/>
  <c r="CF1413" i="39"/>
  <c r="DI1415" i="39"/>
  <c r="CF1415" i="39"/>
  <c r="DJ1415" i="39"/>
  <c r="DB1415" i="39"/>
  <c r="DC1415" i="39" s="1"/>
  <c r="DC1423" i="39"/>
  <c r="DJ1425" i="39"/>
  <c r="DI1429" i="39"/>
  <c r="CF1429" i="39"/>
  <c r="DI1431" i="39"/>
  <c r="CF1431" i="39"/>
  <c r="DJ1431" i="39"/>
  <c r="DB1431" i="39"/>
  <c r="DC1431" i="39" s="1"/>
  <c r="DC1439" i="39"/>
  <c r="DJ1441" i="39"/>
  <c r="DC1443" i="39"/>
  <c r="DI1448" i="39"/>
  <c r="CF1448" i="39"/>
  <c r="DI1452" i="39"/>
  <c r="CF1452" i="39"/>
  <c r="DJ1452" i="39"/>
  <c r="DI1454" i="39"/>
  <c r="CF1454" i="39"/>
  <c r="DJ1454" i="39"/>
  <c r="CF1455" i="39"/>
  <c r="DI1455" i="39"/>
  <c r="DC1455" i="39"/>
  <c r="DJ1455" i="39"/>
  <c r="DB1457" i="39"/>
  <c r="DC1457" i="39" s="1"/>
  <c r="DB1461" i="39"/>
  <c r="DC1461" i="39" s="1"/>
  <c r="CF1467" i="39"/>
  <c r="DJ1467" i="39"/>
  <c r="DI1467" i="39"/>
  <c r="DC1467" i="39"/>
  <c r="DB1469" i="39"/>
  <c r="DC1469" i="39" s="1"/>
  <c r="DI1480" i="39"/>
  <c r="CF1480" i="39"/>
  <c r="DI1484" i="39"/>
  <c r="CF1484" i="39"/>
  <c r="DJ1484" i="39"/>
  <c r="DI1486" i="39"/>
  <c r="CF1486" i="39"/>
  <c r="DJ1486" i="39"/>
  <c r="CF1487" i="39"/>
  <c r="DI1487" i="39"/>
  <c r="DC1487" i="39"/>
  <c r="DJ1487" i="39"/>
  <c r="DB1489" i="39"/>
  <c r="DC1489" i="39" s="1"/>
  <c r="DB1493" i="39"/>
  <c r="DC1493" i="39" s="1"/>
  <c r="CF1499" i="39"/>
  <c r="DJ1499" i="39"/>
  <c r="DI1499" i="39"/>
  <c r="DC1499" i="39"/>
  <c r="DB1501" i="39"/>
  <c r="DC1501" i="39" s="1"/>
  <c r="DI1512" i="39"/>
  <c r="CF1512" i="39"/>
  <c r="DI1516" i="39"/>
  <c r="CF1516" i="39"/>
  <c r="DJ1516" i="39"/>
  <c r="DI1518" i="39"/>
  <c r="CF1518" i="39"/>
  <c r="DJ1518" i="39"/>
  <c r="CF1519" i="39"/>
  <c r="DI1519" i="39"/>
  <c r="DC1519" i="39"/>
  <c r="DJ1519" i="39"/>
  <c r="DB1521" i="39"/>
  <c r="DC1521" i="39" s="1"/>
  <c r="DB1525" i="39"/>
  <c r="DC1525" i="39" s="1"/>
  <c r="CF1531" i="39"/>
  <c r="DJ1531" i="39"/>
  <c r="DI1531" i="39"/>
  <c r="DC1531" i="39"/>
  <c r="DC1535" i="39"/>
  <c r="DJ1538" i="39"/>
  <c r="DI1548" i="39"/>
  <c r="CF1548" i="39"/>
  <c r="DJ1548" i="39"/>
  <c r="CF1549" i="39"/>
  <c r="DJ1549" i="39"/>
  <c r="DI1549" i="39"/>
  <c r="DC1549" i="39"/>
  <c r="DB1555" i="39"/>
  <c r="DC1555" i="39" s="1"/>
  <c r="DI1569" i="39"/>
  <c r="DB1590" i="39"/>
  <c r="DC1590" i="39" s="1"/>
  <c r="DI1443" i="39"/>
  <c r="CF1443" i="39"/>
  <c r="DJ1447" i="39"/>
  <c r="DC1450" i="39"/>
  <c r="DI1456" i="39"/>
  <c r="CF1456" i="39"/>
  <c r="DI1458" i="39"/>
  <c r="CF1458" i="39"/>
  <c r="DJ1458" i="39"/>
  <c r="DB1458" i="39"/>
  <c r="DC1458" i="39" s="1"/>
  <c r="DC1466" i="39"/>
  <c r="DI1472" i="39"/>
  <c r="CF1472" i="39"/>
  <c r="DI1474" i="39"/>
  <c r="CF1474" i="39"/>
  <c r="DJ1474" i="39"/>
  <c r="DB1474" i="39"/>
  <c r="DC1474" i="39" s="1"/>
  <c r="DC1482" i="39"/>
  <c r="DI1488" i="39"/>
  <c r="CF1488" i="39"/>
  <c r="DI1490" i="39"/>
  <c r="CF1490" i="39"/>
  <c r="DJ1490" i="39"/>
  <c r="DB1490" i="39"/>
  <c r="DC1490" i="39" s="1"/>
  <c r="DC1498" i="39"/>
  <c r="DI1504" i="39"/>
  <c r="CF1504" i="39"/>
  <c r="DI1506" i="39"/>
  <c r="CF1506" i="39"/>
  <c r="DJ1506" i="39"/>
  <c r="DB1506" i="39"/>
  <c r="DC1506" i="39" s="1"/>
  <c r="DC1514" i="39"/>
  <c r="DI1520" i="39"/>
  <c r="CF1520" i="39"/>
  <c r="DI1522" i="39"/>
  <c r="CF1522" i="39"/>
  <c r="DJ1522" i="39"/>
  <c r="DB1522" i="39"/>
  <c r="DC1522" i="39" s="1"/>
  <c r="DC1530" i="39"/>
  <c r="DC1540" i="39"/>
  <c r="DI1544" i="39"/>
  <c r="CF1544" i="39"/>
  <c r="DJ1544" i="39"/>
  <c r="CF1545" i="39"/>
  <c r="DI1545" i="39"/>
  <c r="DC1545" i="39"/>
  <c r="DI1554" i="39"/>
  <c r="CF1554" i="39"/>
  <c r="DI1556" i="39"/>
  <c r="CF1556" i="39"/>
  <c r="DJ1556" i="39"/>
  <c r="DB1556" i="39"/>
  <c r="DC1556" i="39" s="1"/>
  <c r="DJ1565" i="39"/>
  <c r="CF1565" i="39"/>
  <c r="DI1567" i="39"/>
  <c r="DJ1567" i="39"/>
  <c r="DB1570" i="39"/>
  <c r="DJ1573" i="39"/>
  <c r="CF1573" i="39"/>
  <c r="DI1573" i="39"/>
  <c r="DI1591" i="39"/>
  <c r="DJ1591" i="39"/>
  <c r="CF1591" i="39"/>
  <c r="DC1595" i="39"/>
  <c r="DC1289" i="39"/>
  <c r="DC1293" i="39"/>
  <c r="DC1297" i="39"/>
  <c r="DC1301" i="39"/>
  <c r="DC1305" i="39"/>
  <c r="DC1309" i="39"/>
  <c r="DC1313" i="39"/>
  <c r="DC1317" i="39"/>
  <c r="DC1321" i="39"/>
  <c r="DC1325" i="39"/>
  <c r="DC1329" i="39"/>
  <c r="DC1333" i="39"/>
  <c r="DC1337" i="39"/>
  <c r="DC1341" i="39"/>
  <c r="DC1345" i="39"/>
  <c r="DC1349" i="39"/>
  <c r="DC1353" i="39"/>
  <c r="DC1357" i="39"/>
  <c r="DC1361" i="39"/>
  <c r="DC1365" i="39"/>
  <c r="DC1369" i="39"/>
  <c r="DC1373" i="39"/>
  <c r="DC1377" i="39"/>
  <c r="DC1381" i="39"/>
  <c r="DC1385" i="39"/>
  <c r="DC1389" i="39"/>
  <c r="DC1393" i="39"/>
  <c r="DC1397" i="39"/>
  <c r="DC1401" i="39"/>
  <c r="DC1405" i="39"/>
  <c r="DC1409" i="39"/>
  <c r="DC1413" i="39"/>
  <c r="DC1417" i="39"/>
  <c r="DC1421" i="39"/>
  <c r="DC1425" i="39"/>
  <c r="DC1429" i="39"/>
  <c r="DC1433" i="39"/>
  <c r="DC1437" i="39"/>
  <c r="DC1441" i="39"/>
  <c r="DJ1443" i="39"/>
  <c r="DC1445" i="39"/>
  <c r="DC1454" i="39"/>
  <c r="DJ1456" i="39"/>
  <c r="DI1460" i="39"/>
  <c r="CF1460" i="39"/>
  <c r="DI1462" i="39"/>
  <c r="CF1462" i="39"/>
  <c r="DJ1462" i="39"/>
  <c r="DB1462" i="39"/>
  <c r="DC1462" i="39" s="1"/>
  <c r="DC1470" i="39"/>
  <c r="DJ1472" i="39"/>
  <c r="DI1476" i="39"/>
  <c r="CF1476" i="39"/>
  <c r="DI1478" i="39"/>
  <c r="CF1478" i="39"/>
  <c r="DJ1478" i="39"/>
  <c r="DB1478" i="39"/>
  <c r="DC1478" i="39" s="1"/>
  <c r="DC1486" i="39"/>
  <c r="DJ1488" i="39"/>
  <c r="DI1492" i="39"/>
  <c r="CF1492" i="39"/>
  <c r="DI1494" i="39"/>
  <c r="CF1494" i="39"/>
  <c r="DJ1494" i="39"/>
  <c r="DB1494" i="39"/>
  <c r="DC1494" i="39" s="1"/>
  <c r="DC1502" i="39"/>
  <c r="DJ1504" i="39"/>
  <c r="DI1508" i="39"/>
  <c r="CF1508" i="39"/>
  <c r="DI1510" i="39"/>
  <c r="CF1510" i="39"/>
  <c r="DJ1510" i="39"/>
  <c r="DB1510" i="39"/>
  <c r="DC1510" i="39" s="1"/>
  <c r="DC1518" i="39"/>
  <c r="DJ1520" i="39"/>
  <c r="DI1524" i="39"/>
  <c r="CF1524" i="39"/>
  <c r="DI1526" i="39"/>
  <c r="CF1526" i="39"/>
  <c r="DJ1526" i="39"/>
  <c r="DB1526" i="39"/>
  <c r="DC1526" i="39" s="1"/>
  <c r="CF1541" i="39"/>
  <c r="DJ1541" i="39"/>
  <c r="DI1542" i="39"/>
  <c r="CF1542" i="39"/>
  <c r="DJ1545" i="39"/>
  <c r="DB1547" i="39"/>
  <c r="DC1547" i="39" s="1"/>
  <c r="DC1548" i="39"/>
  <c r="DB1551" i="39"/>
  <c r="DC1551" i="39" s="1"/>
  <c r="DJ1554" i="39"/>
  <c r="DB1562" i="39"/>
  <c r="DC1562" i="39" s="1"/>
  <c r="DI1565" i="39"/>
  <c r="DC1568" i="39"/>
  <c r="DC1570" i="39"/>
  <c r="DC1448" i="39"/>
  <c r="DC1452" i="39"/>
  <c r="DC1456" i="39"/>
  <c r="DC1460" i="39"/>
  <c r="DC1464" i="39"/>
  <c r="DC1468" i="39"/>
  <c r="DC1472" i="39"/>
  <c r="DC1476" i="39"/>
  <c r="DC1480" i="39"/>
  <c r="DC1484" i="39"/>
  <c r="DC1488" i="39"/>
  <c r="DC1492" i="39"/>
  <c r="DC1496" i="39"/>
  <c r="DC1500" i="39"/>
  <c r="DC1504" i="39"/>
  <c r="DC1508" i="39"/>
  <c r="DC1512" i="39"/>
  <c r="DC1516" i="39"/>
  <c r="DC1520" i="39"/>
  <c r="DC1524" i="39"/>
  <c r="DC1528" i="39"/>
  <c r="DC1532" i="39"/>
  <c r="DI1534" i="39"/>
  <c r="CF1534" i="39"/>
  <c r="DI1536" i="39"/>
  <c r="CF1536" i="39"/>
  <c r="DJ1536" i="39"/>
  <c r="DB1536" i="39"/>
  <c r="DC1536" i="39" s="1"/>
  <c r="DC1544" i="39"/>
  <c r="DI1550" i="39"/>
  <c r="CF1550" i="39"/>
  <c r="DI1552" i="39"/>
  <c r="CF1552" i="39"/>
  <c r="DJ1552" i="39"/>
  <c r="DB1552" i="39"/>
  <c r="DC1552" i="39" s="1"/>
  <c r="DI1559" i="39"/>
  <c r="DJ1559" i="39"/>
  <c r="DB1560" i="39"/>
  <c r="DC1560" i="39" s="1"/>
  <c r="DI1561" i="39"/>
  <c r="DC1578" i="39"/>
  <c r="DB1598" i="39"/>
  <c r="DC1598" i="39" s="1"/>
  <c r="DC1600" i="39"/>
  <c r="DC1574" i="39"/>
  <c r="DB1579" i="39"/>
  <c r="DC1579" i="39" s="1"/>
  <c r="DB1582" i="39"/>
  <c r="DC1582" i="39" s="1"/>
  <c r="DJ1589" i="39"/>
  <c r="CF1589" i="39"/>
  <c r="DI1589" i="39"/>
  <c r="DB1593" i="39"/>
  <c r="DC1593" i="39" s="1"/>
  <c r="DB1611" i="39"/>
  <c r="DC1611" i="39" s="1"/>
  <c r="DB1614" i="39"/>
  <c r="DC1614" i="39" s="1"/>
  <c r="DC1534" i="39"/>
  <c r="DC1538" i="39"/>
  <c r="DC1542" i="39"/>
  <c r="DC1546" i="39"/>
  <c r="DC1550" i="39"/>
  <c r="DC1554" i="39"/>
  <c r="DC1558" i="39"/>
  <c r="DB1561" i="39"/>
  <c r="DC1561" i="39" s="1"/>
  <c r="DB1569" i="39"/>
  <c r="DC1569" i="39" s="1"/>
  <c r="DB1577" i="39"/>
  <c r="DC1577" i="39" s="1"/>
  <c r="DJ1581" i="39"/>
  <c r="CF1581" i="39"/>
  <c r="DI1581" i="39"/>
  <c r="DB1585" i="39"/>
  <c r="DC1585" i="39" s="1"/>
  <c r="DC1601" i="39"/>
  <c r="DB1603" i="39"/>
  <c r="DC1603" i="39" s="1"/>
  <c r="DC1605" i="39"/>
  <c r="DB1606" i="39"/>
  <c r="DC1606" i="39" s="1"/>
  <c r="DB1608" i="39"/>
  <c r="DC1608" i="39" s="1"/>
  <c r="DJ1613" i="39"/>
  <c r="CF1613" i="39"/>
  <c r="DI1613" i="39"/>
  <c r="DB1581" i="39"/>
  <c r="DC1581" i="39" s="1"/>
  <c r="DB1589" i="39"/>
  <c r="DC1589" i="39" s="1"/>
  <c r="DB1597" i="39"/>
  <c r="DC1597" i="39" s="1"/>
  <c r="DB1605" i="39"/>
  <c r="DB1613" i="39"/>
  <c r="DC1613" i="39" s="1"/>
  <c r="DB1559" i="39"/>
  <c r="DC1559" i="39" s="1"/>
  <c r="DB1567" i="39"/>
  <c r="DC1567" i="39" s="1"/>
  <c r="DB1575" i="39"/>
  <c r="DC1575" i="39" s="1"/>
  <c r="DB1583" i="39"/>
  <c r="DC1583" i="39" s="1"/>
  <c r="DB1591" i="39"/>
  <c r="DC1591" i="39" s="1"/>
  <c r="DB1599" i="39"/>
  <c r="DC1599" i="39" s="1"/>
  <c r="DB1607" i="39"/>
  <c r="DC1607" i="39" s="1"/>
  <c r="T21" i="17" l="1"/>
  <c r="S21" i="17"/>
  <c r="R21" i="17"/>
  <c r="Q21" i="17"/>
  <c r="U21" i="17" s="1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N5" i="34" l="1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B63" i="16"/>
  <c r="AA63" i="16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B55" i="16"/>
  <c r="AA55" i="16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B47" i="16"/>
  <c r="AA47" i="16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B39" i="16"/>
  <c r="AA39" i="16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B31" i="16"/>
  <c r="AA31" i="16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B23" i="16"/>
  <c r="AA23" i="16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B15" i="16"/>
  <c r="AA15" i="16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B7" i="16"/>
  <c r="AA7" i="16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<sst xmlns="http://schemas.openxmlformats.org/spreadsheetml/2006/main" count="2079" uniqueCount="495">
  <si>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</si>
  <si>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</si>
  <si>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</si>
  <si>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</si>
  <si>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</si>
  <si>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</si>
  <si>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</si>
  <si>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</si>
  <si>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</si>
  <si>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</si>
  <si>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</si>
  <si>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</si>
  <si>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</si>
  <si>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</si>
  <si>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</si>
  <si>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</si>
  <si>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</si>
  <si>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</si>
  <si>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</si>
  <si>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</si>
  <si>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</si>
  <si>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</si>
  <si>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</si>
  <si>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</si>
  <si>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</si>
  <si>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</si>
  <si>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</si>
  <si>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</si>
  <si>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</si>
  <si>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</si>
  <si>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</si>
  <si>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</si>
  <si>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</si>
  <si>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</si>
  <si>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</si>
  <si>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</si>
  <si>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</si>
  <si>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</si>
  <si>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</si>
  <si>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</si>
  <si>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</si>
  <si>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</si>
  <si>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</si>
  <si>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</si>
  <si>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</si>
  <si>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</si>
  <si>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</si>
  <si>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</si>
  <si>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</si>
  <si>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</si>
  <si>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</si>
  <si>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</si>
  <si>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</si>
  <si>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</si>
  <si>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</si>
  <si>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</si>
  <si>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</si>
  <si>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</si>
  <si>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</si>
  <si>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</si>
  <si>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</si>
  <si>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</si>
  <si>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</si>
  <si>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</si>
  <si>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</si>
  <si>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</si>
  <si>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</si>
  <si>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</si>
  <si>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</si>
  <si>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</si>
  <si>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</si>
  <si>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</si>
  <si>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</si>
  <si>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</si>
  <si>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</si>
  <si>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</si>
  <si>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</si>
  <si>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</si>
  <si>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</si>
  <si>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</si>
  <si>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</si>
  <si>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</si>
  <si>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</si>
  <si>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</si>
  <si>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</si>
  <si>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</si>
  <si>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</si>
  <si>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</si>
  <si>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</si>
  <si>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</si>
  <si>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</si>
  <si>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</si>
  <si>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</si>
  <si>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</si>
  <si>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</si>
  <si>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</si>
  <si>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</si>
  <si>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</si>
  <si>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</si>
  <si>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</si>
  <si>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</si>
  <si>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</si>
  <si>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</si>
  <si>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</si>
  <si>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</si>
  <si>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</si>
  <si>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</si>
  <si>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</si>
  <si>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</si>
  <si>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</si>
  <si>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</si>
  <si>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</si>
  <si>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</si>
  <si>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</si>
  <si>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</si>
  <si>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</si>
  <si>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</si>
  <si>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</si>
  <si>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</si>
  <si>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</si>
  <si>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</si>
  <si>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</si>
  <si>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</si>
  <si>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</si>
  <si>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</si>
  <si>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</si>
  <si>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</si>
  <si>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</si>
  <si>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</si>
  <si>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</si>
  <si>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</si>
  <si>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</si>
  <si>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</si>
  <si>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</si>
  <si>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</si>
  <si>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</si>
  <si>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</si>
  <si>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</si>
  <si>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</si>
  <si>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</si>
  <si>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</si>
  <si>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</si>
  <si>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</si>
  <si>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</si>
  <si>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</si>
  <si>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</si>
  <si>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</si>
  <si>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</si>
  <si>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</si>
  <si>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</si>
  <si>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</si>
  <si>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</si>
  <si>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</si>
  <si>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</si>
  <si>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</si>
  <si>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</si>
  <si>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</si>
  <si>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</si>
  <si>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</si>
  <si>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</si>
  <si>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</si>
  <si>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</si>
  <si>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</si>
  <si>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</si>
  <si>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</si>
  <si>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</si>
  <si>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</si>
  <si>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</si>
  <si>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</si>
  <si>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</si>
  <si>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</si>
  <si>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</si>
  <si>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</si>
  <si>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</si>
  <si>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</si>
  <si>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</si>
  <si>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</si>
  <si>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</si>
  <si>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</si>
  <si>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</si>
  <si>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</si>
  <si>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</si>
  <si>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</si>
  <si>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</si>
  <si>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</si>
  <si>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</si>
  <si>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</si>
  <si>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</si>
  <si>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</si>
  <si>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</si>
  <si>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</si>
  <si>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</si>
  <si>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</si>
  <si>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</si>
  <si>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</si>
  <si>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</si>
  <si>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</si>
  <si>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</si>
  <si>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</si>
  <si>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</si>
  <si>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</si>
  <si>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</si>
  <si>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</si>
  <si>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</si>
  <si>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</si>
  <si>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</si>
  <si>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</si>
  <si>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</si>
  <si>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</si>
  <si>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</si>
  <si>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</si>
  <si>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</si>
  <si>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</si>
  <si>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</si>
  <si>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</si>
  <si>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</si>
  <si>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</si>
  <si>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</si>
  <si>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</si>
  <si>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</si>
  <si>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</si>
  <si>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</si>
  <si>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</si>
  <si>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</si>
  <si>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</si>
  <si>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</si>
  <si>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</si>
  <si>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</si>
  <si>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</si>
  <si>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</si>
  <si>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</si>
  <si>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</si>
  <si>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</si>
  <si>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</si>
  <si>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</si>
  <si>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</si>
  <si>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</si>
  <si>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</si>
  <si>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</si>
  <si>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</si>
  <si>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</si>
  <si>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</si>
  <si>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</si>
  <si>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</si>
  <si>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</si>
  <si>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</si>
  <si>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</si>
  <si>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</si>
  <si>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</si>
  <si>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</si>
  <si>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</si>
  <si>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</si>
  <si>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</si>
  <si>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</si>
  <si>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</si>
  <si>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</si>
  <si>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</si>
  <si>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</si>
  <si>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</si>
  <si>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</si>
  <si>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</si>
  <si>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</si>
  <si>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</si>
  <si>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</si>
  <si>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</si>
  <si>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</si>
  <si>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</si>
  <si>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</si>
  <si>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</si>
  <si>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</si>
  <si>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</si>
  <si>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</si>
  <si>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</si>
  <si>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</si>
  <si>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</si>
  <si>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</si>
  <si>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</si>
  <si>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</si>
  <si>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</si>
  <si>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</si>
  <si>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</si>
  <si>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</si>
  <si>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</si>
  <si>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</si>
  <si>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</si>
  <si>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</si>
  <si>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</si>
  <si>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</si>
  <si>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</si>
  <si>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</si>
  <si>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</si>
  <si>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</si>
  <si>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</si>
  <si>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</si>
  <si>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</si>
  <si>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</si>
  <si>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</si>
  <si>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</si>
  <si>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</si>
  <si>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</si>
  <si>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</si>
  <si>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</si>
  <si>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</si>
  <si>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</si>
  <si>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</si>
  <si>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</si>
  <si>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</si>
  <si>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</si>
  <si>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</si>
  <si>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</si>
  <si>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</si>
  <si>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</si>
  <si>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</si>
  <si>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</si>
  <si>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</si>
  <si>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</si>
  <si>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</si>
  <si>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</si>
  <si>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</si>
  <si>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</si>
  <si>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</si>
  <si>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</si>
  <si>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</si>
  <si>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</si>
  <si>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</si>
  <si>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</si>
  <si>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</si>
  <si>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</si>
  <si>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</si>
  <si>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</si>
  <si>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</si>
  <si>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</si>
  <si>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</si>
  <si>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</si>
  <si>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</si>
  <si>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</si>
  <si>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</si>
  <si>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</si>
  <si>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</si>
  <si>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</si>
  <si>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</si>
  <si>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</si>
  <si>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</si>
  <si>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</si>
  <si>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</si>
  <si>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</si>
  <si>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</si>
  <si>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</si>
  <si>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</si>
  <si>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</si>
  <si>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</si>
  <si>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</si>
  <si>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</si>
  <si>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</si>
  <si>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</si>
  <si>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</si>
  <si>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</si>
  <si>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</si>
  <si>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</si>
  <si>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</si>
  <si>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</si>
  <si>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</si>
  <si>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</si>
  <si>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</si>
  <si>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</si>
  <si>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</si>
  <si>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</si>
  <si>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</si>
  <si>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</si>
  <si>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</si>
  <si>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</si>
  <si>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</si>
  <si>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</si>
  <si>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</si>
  <si>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</si>
  <si>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</si>
  <si>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</si>
  <si>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</si>
  <si>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</si>
  <si>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</si>
  <si>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</si>
  <si>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</si>
  <si>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</si>
  <si>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</si>
  <si>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</si>
  <si>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</si>
  <si>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</si>
  <si>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</si>
  <si>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</si>
  <si>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</si>
  <si>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</si>
  <si>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</si>
  <si>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</si>
  <si>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</si>
  <si>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</si>
  <si>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</si>
  <si>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</si>
  <si>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</si>
  <si>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</si>
  <si>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</si>
  <si>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</si>
  <si>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</si>
  <si>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</si>
  <si>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</si>
  <si>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</si>
  <si>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</si>
  <si>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</si>
  <si>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</si>
  <si>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</si>
  <si>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</si>
  <si>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</si>
  <si>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</si>
  <si>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</si>
  <si>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</si>
  <si>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</si>
  <si>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</si>
  <si>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</si>
  <si>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</si>
  <si>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</si>
  <si>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</si>
  <si>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</si>
  <si>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</si>
  <si>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</si>
  <si>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</si>
  <si>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</si>
  <si>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</si>
  <si>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</si>
  <si>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</si>
  <si>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</si>
  <si>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</si>
  <si>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</si>
  <si>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</si>
  <si>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</si>
  <si>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</si>
  <si>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</si>
  <si>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</si>
  <si>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</si>
  <si>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</si>
  <si>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</si>
  <si>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</si>
  <si>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</si>
  <si>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</si>
  <si>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standard_rate_hour</t>
  </si>
  <si>
    <t>c_t_standard_per_second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</si>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</sst>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7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0" fontId="17" fillId="0" borderId="42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0" fontId="0" fillId="0" borderId="0" xfId="0"/>
    <xf numFmtId="3" fontId="15" fillId="0" borderId="42" xfId="0" applyNumberFormat="1" applyFont="1" applyFill="1" applyBorder="1" applyAlignment="1">
      <alignment horizontal="center" vertical="center"/>
    </xf>
    <xf numFmtId="170" fontId="16" fillId="0" borderId="42" xfId="0" applyNumberFormat="1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 wrapText="1"/>
    </xf>
    <xf numFmtId="0" fontId="16" fillId="0" borderId="42" xfId="0" applyFont="1" applyFill="1" applyBorder="1" applyAlignment="1">
      <alignment horizontal="center" vertical="center"/>
    </xf>
    <xf numFmtId="166" fontId="18" fillId="0" borderId="42" xfId="0" applyNumberFormat="1" applyFont="1" applyFill="1" applyBorder="1" applyAlignment="1">
      <alignment horizontal="center" vertical="center" wrapText="1"/>
    </xf>
    <xf numFmtId="166" fontId="16" fillId="0" borderId="42" xfId="0" applyNumberFormat="1" applyFont="1" applyFill="1" applyBorder="1" applyAlignment="1">
      <alignment horizontal="center" vertical="center"/>
    </xf>
    <xf numFmtId="166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1" fontId="2" fillId="0" borderId="42" xfId="0" applyNumberFormat="1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10" fontId="2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6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9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7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 readingOrder="2"/>
    </xf>
    <xf numFmtId="0" fontId="12" fillId="0" borderId="56" xfId="0" applyFont="1" applyBorder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0" fillId="0" borderId="43" xfId="0" applyBorder="1"/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29" fillId="4" borderId="42" xfId="0" applyFont="1" applyFill="1" applyBorder="1" applyAlignment="1">
      <alignment horizontal="center" vertical="center" wrapText="1"/>
    </xf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36" fillId="20" borderId="58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46" xfId="0" applyBorder="1" applyAlignment="1">
      <alignment horizontal="center" vertical="center"/>
    </xf>
    <xf numFmtId="0" fontId="11" fillId="0" borderId="1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468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output!$N$2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output!$J$2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output!$J$3:$J$100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output!$K$2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output!$P$2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output!$Q$2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output!$R$2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output!$S$2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output!$T$2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output!$U$2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output!$V$2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output!$W$2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output!$X$2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output!$Y$2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output!$Z$2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output!$L$2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output!$L$3:$L$100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3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3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73C3-1659-460C-881D-8C641CB4228B}"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217" customWidth="1"/>
    <col min="3" max="3" width="14.625" style="217" bestFit="1" customWidth="1"/>
    <col min="4" max="5" width="9.125" style="217" customWidth="1"/>
    <col min="6" max="6" width="8.875" style="217" customWidth="1"/>
    <col min="7" max="7" width="26.75" style="248" customWidth="1"/>
    <col min="8" max="8" width="24.875" style="238" customWidth="1"/>
    <col min="9" max="9" width="15.75" style="217" customWidth="1"/>
    <col min="10" max="10" width="6.625" style="217" customWidth="1"/>
    <col min="11" max="11" width="8.25" style="217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0.6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customWidth="1"/>
    <col min="70" max="70" width="20.25" style="217" customWidth="1"/>
    <col min="71" max="71" width="23.125" style="217" customWidth="1"/>
    <col min="72" max="75" width="9.125" style="217" hidden="1" customWidth="1"/>
    <col min="76" max="76" width="12.375" style="216" hidden="1" customWidth="1"/>
    <col min="77" max="82" width="10.625" style="217" hidden="1" customWidth="1"/>
    <col min="83" max="83" width="9.125" style="217" hidden="1" customWidth="1"/>
    <col min="84" max="91" width="12.25" style="217" hidden="1" customWidth="1"/>
    <col min="92" max="92" width="12.25" style="217" customWidth="1"/>
    <col min="93" max="93" width="15.25" style="216" customWidth="1"/>
    <col min="94" max="94" width="13.375" style="217" customWidth="1"/>
    <col min="95" max="95" width="9.75" style="217" customWidth="1"/>
    <col min="96" max="99" width="15.875" style="252" hidden="1" customWidth="1"/>
    <col min="100" max="100" width="9.125" style="217"/>
    <col min="101" max="172" width="9.125" style="217" customWidth="1"/>
    <col min="173" max="16384" width="9.125" style="217"/>
  </cols>
  <sheetData>
    <row r="1" spans="1:118" s="336" customFormat="1" ht="52.5" customHeight="1" x14ac:dyDescent="0.2">
      <c r="A1" s="336" t="s">
        <v>78</v>
      </c>
      <c r="B1" s="336" t="s">
        <v>79</v>
      </c>
      <c r="C1" s="337" t="s">
        <v>111</v>
      </c>
      <c r="D1" s="337" t="s">
        <v>112</v>
      </c>
      <c r="E1" s="337" t="s">
        <v>81</v>
      </c>
      <c r="F1" s="337" t="s">
        <v>113</v>
      </c>
      <c r="G1" s="337" t="s">
        <v>114</v>
      </c>
      <c r="H1" s="337" t="s">
        <v>115</v>
      </c>
      <c r="I1" s="337" t="s">
        <v>116</v>
      </c>
      <c r="J1" s="337" t="s">
        <v>117</v>
      </c>
      <c r="K1" s="337" t="s">
        <v>118</v>
      </c>
      <c r="L1" s="337" t="s">
        <v>414</v>
      </c>
      <c r="M1" s="337" t="s">
        <v>415</v>
      </c>
      <c r="N1" s="337" t="s">
        <v>416</v>
      </c>
      <c r="O1" s="337" t="s">
        <v>417</v>
      </c>
      <c r="P1" s="337" t="s">
        <v>418</v>
      </c>
      <c r="Q1" s="337" t="s">
        <v>419</v>
      </c>
      <c r="R1" s="337" t="s">
        <v>420</v>
      </c>
      <c r="S1" s="337" t="s">
        <v>421</v>
      </c>
      <c r="T1" s="337" t="s">
        <v>422</v>
      </c>
      <c r="U1" s="337" t="s">
        <v>423</v>
      </c>
      <c r="V1" s="337" t="s">
        <v>424</v>
      </c>
      <c r="W1" s="337" t="s">
        <v>425</v>
      </c>
      <c r="X1" s="337" t="s">
        <v>426</v>
      </c>
      <c r="Y1" s="337" t="s">
        <v>427</v>
      </c>
      <c r="Z1" s="337" t="s">
        <v>428</v>
      </c>
      <c r="AA1" s="337" t="s">
        <v>429</v>
      </c>
      <c r="AB1" s="337" t="s">
        <v>430</v>
      </c>
      <c r="AC1" s="337" t="s">
        <v>431</v>
      </c>
      <c r="AD1" s="337" t="s">
        <v>432</v>
      </c>
      <c r="AE1" s="337" t="s">
        <v>433</v>
      </c>
      <c r="AF1" s="337" t="s">
        <v>434</v>
      </c>
      <c r="AG1" s="337" t="s">
        <v>435</v>
      </c>
      <c r="AH1" s="337" t="s">
        <v>436</v>
      </c>
      <c r="AI1" s="337" t="s">
        <v>437</v>
      </c>
      <c r="AJ1" s="337" t="s">
        <v>438</v>
      </c>
      <c r="AK1" s="337" t="s">
        <v>439</v>
      </c>
      <c r="AL1" s="337" t="s">
        <v>440</v>
      </c>
      <c r="AM1" s="337" t="s">
        <v>441</v>
      </c>
      <c r="AN1" s="337" t="s">
        <v>288</v>
      </c>
      <c r="AO1" s="337" t="s">
        <v>442</v>
      </c>
      <c r="AP1" s="337" t="s">
        <v>443</v>
      </c>
      <c r="AQ1" s="337" t="s">
        <v>289</v>
      </c>
      <c r="AR1" s="337" t="s">
        <v>290</v>
      </c>
      <c r="AS1" s="337" t="s">
        <v>444</v>
      </c>
      <c r="AT1" s="337" t="s">
        <v>445</v>
      </c>
      <c r="AU1" s="337" t="s">
        <v>446</v>
      </c>
      <c r="AV1" s="337" t="s">
        <v>447</v>
      </c>
      <c r="AW1" s="337" t="s">
        <v>448</v>
      </c>
      <c r="AX1" s="337" t="s">
        <v>449</v>
      </c>
      <c r="AY1" s="337" t="s">
        <v>450</v>
      </c>
      <c r="AZ1" s="337" t="s">
        <v>451</v>
      </c>
      <c r="BA1" s="337" t="s">
        <v>452</v>
      </c>
      <c r="BB1" s="337" t="s">
        <v>453</v>
      </c>
      <c r="BC1" s="337" t="s">
        <v>454</v>
      </c>
      <c r="BD1" s="337" t="s">
        <v>455</v>
      </c>
      <c r="BE1" s="337" t="s">
        <v>444</v>
      </c>
      <c r="BF1" s="337" t="s">
        <v>445</v>
      </c>
      <c r="BG1" s="337" t="s">
        <v>456</v>
      </c>
      <c r="BH1" s="337" t="s">
        <v>457</v>
      </c>
      <c r="BI1" s="337" t="s">
        <v>458</v>
      </c>
      <c r="BJ1" s="337" t="s">
        <v>459</v>
      </c>
      <c r="BK1" s="337" t="s">
        <v>460</v>
      </c>
      <c r="BL1" s="337" t="s">
        <v>461</v>
      </c>
      <c r="BM1" s="337" t="s">
        <v>462</v>
      </c>
      <c r="BN1" s="337" t="s">
        <v>463</v>
      </c>
      <c r="BO1" s="337" t="s">
        <v>464</v>
      </c>
      <c r="BP1" s="337" t="s">
        <v>465</v>
      </c>
      <c r="BQ1" s="337" t="s">
        <v>466</v>
      </c>
      <c r="BR1" s="337" t="s">
        <v>467</v>
      </c>
      <c r="BS1" s="337" t="s">
        <v>468</v>
      </c>
      <c r="BT1" s="337" t="s">
        <v>469</v>
      </c>
      <c r="BU1" s="337" t="s">
        <v>470</v>
      </c>
      <c r="BV1" s="337" t="s">
        <v>471</v>
      </c>
      <c r="BW1" s="337" t="s">
        <v>472</v>
      </c>
      <c r="BX1" s="337" t="s">
        <v>473</v>
      </c>
      <c r="BY1" s="337" t="s">
        <v>474</v>
      </c>
      <c r="BZ1" s="337" t="s">
        <v>475</v>
      </c>
      <c r="CA1" s="337" t="s">
        <v>476</v>
      </c>
      <c r="CB1" s="337" t="s">
        <v>477</v>
      </c>
      <c r="CC1" s="337" t="s">
        <v>478</v>
      </c>
      <c r="CD1" s="337" t="s">
        <v>479</v>
      </c>
      <c r="CE1" s="337" t="s">
        <v>480</v>
      </c>
      <c r="CF1" s="337" t="s">
        <v>481</v>
      </c>
      <c r="CG1" s="337" t="s">
        <v>482</v>
      </c>
      <c r="CH1" s="337" t="s">
        <v>483</v>
      </c>
      <c r="CI1" s="337" t="s">
        <v>480</v>
      </c>
      <c r="CJ1" s="337" t="s">
        <v>484</v>
      </c>
      <c r="CK1" s="337" t="s">
        <v>485</v>
      </c>
      <c r="CL1" s="337" t="s">
        <v>486</v>
      </c>
      <c r="CM1" s="337" t="s">
        <v>487</v>
      </c>
      <c r="CN1" s="337" t="s">
        <v>488</v>
      </c>
      <c r="CO1" s="337" t="s">
        <v>488</v>
      </c>
      <c r="CP1" s="337" t="s">
        <v>489</v>
      </c>
      <c r="CQ1" s="337" t="s">
        <v>490</v>
      </c>
      <c r="CR1" s="338" t="s">
        <v>491</v>
      </c>
      <c r="CS1" s="338" t="s">
        <v>492</v>
      </c>
      <c r="CT1" s="338" t="s">
        <v>493</v>
      </c>
      <c r="CU1" s="338" t="s">
        <v>494</v>
      </c>
    </row>
    <row r="2" spans="1:118" s="218" customFormat="1" ht="31.5" customHeight="1" x14ac:dyDescent="0.2">
      <c r="A2" s="216"/>
      <c r="B2" s="217"/>
      <c r="C2" s="239"/>
      <c r="D2" s="217"/>
      <c r="E2" s="217"/>
      <c r="F2" s="217"/>
      <c r="G2" s="232"/>
      <c r="H2" s="335"/>
      <c r="I2" s="335"/>
      <c r="J2" s="335"/>
      <c r="K2" s="335"/>
      <c r="L2" s="233"/>
      <c r="M2" s="234"/>
      <c r="N2" s="235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20"/>
      <c r="Z2" s="220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20"/>
      <c r="AL2" s="220"/>
      <c r="AM2" s="327"/>
      <c r="AN2" s="327"/>
      <c r="AO2" s="243"/>
      <c r="AP2" s="244"/>
      <c r="AQ2" s="242"/>
      <c r="AR2" s="242"/>
      <c r="AS2" s="242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333"/>
      <c r="BR2" s="333"/>
      <c r="BS2" s="333"/>
      <c r="BT2" s="333"/>
      <c r="BU2" s="333"/>
      <c r="BV2" s="333"/>
      <c r="BW2" s="333"/>
      <c r="BX2" s="246"/>
      <c r="BY2" s="242"/>
      <c r="BZ2" s="242"/>
      <c r="CA2" s="242"/>
      <c r="CB2" s="242"/>
      <c r="CC2" s="242"/>
      <c r="CD2" s="242"/>
      <c r="CE2" s="333"/>
      <c r="CF2" s="333"/>
      <c r="CG2" s="113"/>
      <c r="CH2" s="113"/>
      <c r="CI2" s="113"/>
      <c r="CJ2" s="113"/>
      <c r="CK2" s="113"/>
      <c r="CL2" s="113"/>
      <c r="CM2" s="113"/>
      <c r="CN2" s="113"/>
      <c r="CO2" s="245"/>
      <c r="CP2" s="241"/>
      <c r="CQ2" s="247"/>
      <c r="CR2" s="221"/>
      <c r="CS2" s="221"/>
      <c r="CT2" s="221"/>
      <c r="CU2" s="221"/>
      <c r="CV2" s="333"/>
      <c r="CW2" s="333"/>
      <c r="CX2" s="333"/>
      <c r="CY2" s="333"/>
      <c r="CZ2" s="333"/>
      <c r="DA2" s="333"/>
      <c r="DB2" s="333"/>
      <c r="DC2" s="333"/>
      <c r="DD2" s="333"/>
      <c r="DE2" s="333"/>
      <c r="DF2" s="333"/>
      <c r="DG2" s="333"/>
      <c r="DH2" s="333"/>
      <c r="DI2" s="333"/>
      <c r="DJ2" s="333"/>
      <c r="DK2" s="333"/>
      <c r="DL2" s="333"/>
      <c r="DM2" s="333"/>
      <c r="DN2" s="333"/>
    </row>
    <row r="3" spans="1:118" s="218" customFormat="1" ht="31.5" customHeight="1" x14ac:dyDescent="0.2">
      <c r="A3" s="216"/>
      <c r="B3" s="217"/>
      <c r="C3" s="239"/>
      <c r="D3" s="217"/>
      <c r="E3" s="217"/>
      <c r="F3" s="217"/>
      <c r="G3" s="232"/>
      <c r="H3" s="335"/>
      <c r="I3" s="335"/>
      <c r="J3" s="335"/>
      <c r="K3" s="335"/>
      <c r="L3" s="233"/>
      <c r="M3" s="234"/>
      <c r="N3" s="235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20"/>
      <c r="Z3" s="220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20"/>
      <c r="AL3" s="220"/>
      <c r="AM3" s="327"/>
      <c r="AN3" s="327"/>
      <c r="AO3" s="243"/>
      <c r="AP3" s="244"/>
      <c r="AQ3" s="242"/>
      <c r="AR3" s="242"/>
      <c r="AS3" s="242"/>
      <c r="AT3" s="242"/>
      <c r="AU3" s="242"/>
      <c r="AV3" s="242"/>
      <c r="AW3" s="242"/>
      <c r="AX3" s="242"/>
      <c r="AY3" s="242"/>
      <c r="AZ3" s="242"/>
      <c r="BA3" s="242"/>
      <c r="BB3" s="242"/>
      <c r="BC3" s="242"/>
      <c r="BD3" s="242"/>
      <c r="BE3" s="242"/>
      <c r="BF3" s="242"/>
      <c r="BG3" s="242"/>
      <c r="BH3" s="242"/>
      <c r="BI3" s="242"/>
      <c r="BJ3" s="242"/>
      <c r="BK3" s="242"/>
      <c r="BL3" s="242"/>
      <c r="BM3" s="242"/>
      <c r="BN3" s="242"/>
      <c r="BO3" s="242"/>
      <c r="BP3" s="242"/>
      <c r="BQ3" s="333"/>
      <c r="BR3" s="333"/>
      <c r="BS3" s="333"/>
      <c r="BT3" s="333"/>
      <c r="BU3" s="333"/>
      <c r="BV3" s="333"/>
      <c r="BW3" s="333"/>
      <c r="BX3" s="246"/>
      <c r="BY3" s="242"/>
      <c r="BZ3" s="242"/>
      <c r="CA3" s="242"/>
      <c r="CB3" s="242"/>
      <c r="CC3" s="242"/>
      <c r="CD3" s="242"/>
      <c r="CE3" s="333"/>
      <c r="CF3" s="333"/>
      <c r="CG3" s="113"/>
      <c r="CH3" s="113"/>
      <c r="CI3" s="113"/>
      <c r="CJ3" s="113"/>
      <c r="CK3" s="113"/>
      <c r="CL3" s="113"/>
      <c r="CM3" s="113"/>
      <c r="CN3" s="113"/>
      <c r="CO3" s="245"/>
      <c r="CP3" s="241"/>
      <c r="CQ3" s="247"/>
      <c r="CR3" s="221"/>
      <c r="CS3" s="221"/>
      <c r="CT3" s="221"/>
      <c r="CU3" s="221"/>
      <c r="CV3" s="333"/>
      <c r="CW3" s="333"/>
      <c r="CX3" s="333"/>
      <c r="CY3" s="333"/>
      <c r="CZ3" s="333"/>
      <c r="DA3" s="333"/>
      <c r="DB3" s="333"/>
      <c r="DC3" s="333"/>
      <c r="DD3" s="333"/>
      <c r="DE3" s="333"/>
      <c r="DF3" s="333"/>
      <c r="DG3" s="333"/>
      <c r="DH3" s="333"/>
      <c r="DI3" s="333"/>
      <c r="DJ3" s="333"/>
      <c r="DK3" s="333"/>
      <c r="DL3" s="333"/>
      <c r="DM3" s="333"/>
      <c r="DN3" s="333"/>
    </row>
    <row r="4" spans="1:118" s="218" customFormat="1" ht="31.5" customHeight="1" x14ac:dyDescent="0.2">
      <c r="A4" s="216"/>
      <c r="B4" s="217"/>
      <c r="C4" s="239"/>
      <c r="D4" s="217"/>
      <c r="E4" s="217"/>
      <c r="F4" s="217"/>
      <c r="G4" s="232"/>
      <c r="H4" s="335"/>
      <c r="I4" s="335"/>
      <c r="J4" s="335"/>
      <c r="K4" s="335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/>
      <c r="AN4" s="327"/>
      <c r="AO4" s="243"/>
      <c r="AP4" s="244"/>
      <c r="AQ4" s="242"/>
      <c r="AR4" s="242"/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33"/>
      <c r="BR4" s="333"/>
      <c r="BS4" s="333"/>
      <c r="BT4" s="333"/>
      <c r="BU4" s="333"/>
      <c r="BV4" s="333"/>
      <c r="BW4" s="333"/>
      <c r="BX4" s="246"/>
      <c r="BY4" s="242"/>
      <c r="BZ4" s="242"/>
      <c r="CA4" s="242"/>
      <c r="CB4" s="242"/>
      <c r="CC4" s="242"/>
      <c r="CD4" s="242"/>
      <c r="CE4" s="333"/>
      <c r="CF4" s="333"/>
      <c r="CG4" s="113"/>
      <c r="CH4" s="113"/>
      <c r="CI4" s="113"/>
      <c r="CJ4" s="113"/>
      <c r="CK4" s="113"/>
      <c r="CL4" s="113"/>
      <c r="CM4" s="113"/>
      <c r="CN4" s="113"/>
      <c r="CO4" s="245"/>
      <c r="CP4" s="241"/>
      <c r="CQ4" s="247"/>
      <c r="CR4" s="221"/>
      <c r="CS4" s="221"/>
      <c r="CT4" s="221"/>
      <c r="CU4" s="221"/>
      <c r="CV4" s="333"/>
      <c r="CW4" s="333"/>
      <c r="CX4" s="333"/>
      <c r="CY4" s="333"/>
      <c r="CZ4" s="333"/>
      <c r="DA4" s="333"/>
      <c r="DB4" s="333"/>
      <c r="DC4" s="333"/>
      <c r="DD4" s="333"/>
      <c r="DE4" s="333"/>
      <c r="DF4" s="333"/>
      <c r="DG4" s="333"/>
      <c r="DH4" s="333"/>
      <c r="DI4" s="333"/>
      <c r="DJ4" s="333"/>
      <c r="DK4" s="333"/>
      <c r="DL4" s="333"/>
      <c r="DM4" s="333"/>
      <c r="DN4" s="333"/>
    </row>
    <row r="5" spans="1:118" s="218" customFormat="1" ht="31.5" customHeight="1" x14ac:dyDescent="0.2">
      <c r="A5" s="216"/>
      <c r="B5" s="217"/>
      <c r="C5" s="239"/>
      <c r="D5" s="217"/>
      <c r="E5" s="217"/>
      <c r="F5" s="217"/>
      <c r="G5" s="232"/>
      <c r="H5" s="335"/>
      <c r="I5" s="335"/>
      <c r="J5" s="335"/>
      <c r="K5" s="335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/>
      <c r="AN5" s="327"/>
      <c r="AO5" s="243"/>
      <c r="AP5" s="244"/>
      <c r="AQ5" s="242"/>
      <c r="AR5" s="242"/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33"/>
      <c r="BR5" s="333"/>
      <c r="BS5" s="333"/>
      <c r="BT5" s="333"/>
      <c r="BU5" s="333"/>
      <c r="BV5" s="333"/>
      <c r="BW5" s="333"/>
      <c r="BX5" s="246"/>
      <c r="BY5" s="242"/>
      <c r="BZ5" s="242"/>
      <c r="CA5" s="242"/>
      <c r="CB5" s="242"/>
      <c r="CC5" s="242"/>
      <c r="CD5" s="242"/>
      <c r="CE5" s="333"/>
      <c r="CF5" s="333"/>
      <c r="CG5" s="113"/>
      <c r="CH5" s="113"/>
      <c r="CI5" s="113"/>
      <c r="CJ5" s="113"/>
      <c r="CK5" s="113"/>
      <c r="CL5" s="113"/>
      <c r="CM5" s="113"/>
      <c r="CN5" s="113"/>
      <c r="CO5" s="245"/>
      <c r="CP5" s="241"/>
      <c r="CQ5" s="247"/>
      <c r="CR5" s="221"/>
      <c r="CS5" s="221"/>
      <c r="CT5" s="221"/>
      <c r="CU5" s="221"/>
      <c r="CV5" s="333"/>
      <c r="CW5" s="333"/>
      <c r="CX5" s="333"/>
      <c r="CY5" s="333"/>
      <c r="CZ5" s="333"/>
      <c r="DA5" s="333"/>
      <c r="DB5" s="333"/>
      <c r="DC5" s="333"/>
      <c r="DD5" s="333"/>
      <c r="DE5" s="333"/>
      <c r="DF5" s="333"/>
      <c r="DG5" s="333"/>
      <c r="DH5" s="333"/>
      <c r="DI5" s="333"/>
      <c r="DJ5" s="333"/>
      <c r="DK5" s="333"/>
      <c r="DL5" s="333"/>
      <c r="DM5" s="333"/>
      <c r="DN5" s="333"/>
    </row>
    <row r="6" spans="1:118" s="218" customFormat="1" ht="31.5" customHeight="1" x14ac:dyDescent="0.2">
      <c r="A6" s="216"/>
      <c r="B6" s="217"/>
      <c r="C6" s="239"/>
      <c r="D6" s="217"/>
      <c r="E6" s="217"/>
      <c r="F6" s="217"/>
      <c r="G6" s="232"/>
      <c r="H6" s="335"/>
      <c r="I6" s="335"/>
      <c r="J6" s="335"/>
      <c r="K6" s="335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/>
      <c r="AN6" s="327"/>
      <c r="AO6" s="243"/>
      <c r="AP6" s="244"/>
      <c r="AQ6" s="242"/>
      <c r="AR6" s="242"/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33"/>
      <c r="BR6" s="333"/>
      <c r="BS6" s="333"/>
      <c r="BT6" s="333"/>
      <c r="BU6" s="333"/>
      <c r="BV6" s="333"/>
      <c r="BW6" s="333"/>
      <c r="BX6" s="246"/>
      <c r="BY6" s="242"/>
      <c r="BZ6" s="242"/>
      <c r="CA6" s="242"/>
      <c r="CB6" s="242"/>
      <c r="CC6" s="242"/>
      <c r="CD6" s="242"/>
      <c r="CE6" s="333"/>
      <c r="CF6" s="333"/>
      <c r="CG6" s="113"/>
      <c r="CH6" s="113"/>
      <c r="CI6" s="113"/>
      <c r="CJ6" s="113"/>
      <c r="CK6" s="113"/>
      <c r="CL6" s="113"/>
      <c r="CM6" s="113"/>
      <c r="CN6" s="113"/>
      <c r="CO6" s="245"/>
      <c r="CP6" s="241"/>
      <c r="CQ6" s="247"/>
      <c r="CR6" s="221"/>
      <c r="CS6" s="221"/>
      <c r="CT6" s="221"/>
      <c r="CU6" s="221"/>
      <c r="CV6" s="333"/>
      <c r="CW6" s="333"/>
      <c r="CX6" s="333"/>
      <c r="CY6" s="333"/>
      <c r="CZ6" s="333"/>
      <c r="DA6" s="333"/>
      <c r="DB6" s="333"/>
      <c r="DC6" s="333"/>
      <c r="DD6" s="333"/>
      <c r="DE6" s="333"/>
      <c r="DF6" s="333"/>
      <c r="DG6" s="333"/>
      <c r="DH6" s="333"/>
      <c r="DI6" s="333"/>
      <c r="DJ6" s="333"/>
      <c r="DK6" s="333"/>
      <c r="DL6" s="333"/>
      <c r="DM6" s="333"/>
      <c r="DN6" s="333"/>
    </row>
    <row r="7" spans="1:118" s="218" customFormat="1" ht="31.5" customHeight="1" x14ac:dyDescent="0.2">
      <c r="A7" s="216"/>
      <c r="B7" s="217"/>
      <c r="C7" s="239"/>
      <c r="D7" s="217"/>
      <c r="E7" s="217"/>
      <c r="F7" s="217"/>
      <c r="G7" s="232"/>
      <c r="H7" s="335"/>
      <c r="I7" s="335"/>
      <c r="J7" s="335"/>
      <c r="K7" s="335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/>
      <c r="AN7" s="327"/>
      <c r="AO7" s="243"/>
      <c r="AP7" s="244"/>
      <c r="AQ7" s="242"/>
      <c r="AR7" s="242"/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33"/>
      <c r="BR7" s="333"/>
      <c r="BS7" s="333"/>
      <c r="BT7" s="333"/>
      <c r="BU7" s="333"/>
      <c r="BV7" s="333"/>
      <c r="BW7" s="333"/>
      <c r="BX7" s="246"/>
      <c r="BY7" s="242"/>
      <c r="BZ7" s="242"/>
      <c r="CA7" s="242"/>
      <c r="CB7" s="242"/>
      <c r="CC7" s="242"/>
      <c r="CD7" s="242"/>
      <c r="CE7" s="333"/>
      <c r="CF7" s="333"/>
      <c r="CG7" s="113"/>
      <c r="CH7" s="113"/>
      <c r="CI7" s="113"/>
      <c r="CJ7" s="113"/>
      <c r="CK7" s="113"/>
      <c r="CL7" s="113"/>
      <c r="CM7" s="113"/>
      <c r="CN7" s="113"/>
      <c r="CO7" s="245"/>
      <c r="CP7" s="241"/>
      <c r="CQ7" s="247"/>
      <c r="CR7" s="221"/>
      <c r="CS7" s="221"/>
      <c r="CT7" s="221"/>
      <c r="CU7" s="221"/>
      <c r="CV7" s="333"/>
      <c r="CW7" s="333"/>
      <c r="CX7" s="333"/>
      <c r="CY7" s="333"/>
      <c r="CZ7" s="333"/>
      <c r="DA7" s="333"/>
      <c r="DB7" s="333"/>
      <c r="DC7" s="333"/>
      <c r="DD7" s="333"/>
      <c r="DE7" s="333"/>
      <c r="DF7" s="333"/>
      <c r="DG7" s="333"/>
      <c r="DH7" s="333"/>
      <c r="DI7" s="333"/>
      <c r="DJ7" s="333"/>
      <c r="DK7" s="333"/>
      <c r="DL7" s="333"/>
      <c r="DM7" s="333"/>
      <c r="DN7" s="333"/>
    </row>
    <row r="8" spans="1:118" s="218" customFormat="1" ht="31.5" customHeight="1" x14ac:dyDescent="0.2">
      <c r="A8" s="216"/>
      <c r="B8" s="217"/>
      <c r="C8" s="239"/>
      <c r="D8" s="217"/>
      <c r="E8" s="217"/>
      <c r="F8" s="217"/>
      <c r="G8" s="232"/>
      <c r="H8" s="335"/>
      <c r="I8" s="335"/>
      <c r="J8" s="335"/>
      <c r="K8" s="335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/>
      <c r="AN8" s="327"/>
      <c r="AO8" s="243"/>
      <c r="AP8" s="244"/>
      <c r="AQ8" s="242"/>
      <c r="AR8" s="242"/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33"/>
      <c r="BR8" s="333"/>
      <c r="BS8" s="333"/>
      <c r="BT8" s="333"/>
      <c r="BU8" s="333"/>
      <c r="BV8" s="333"/>
      <c r="BW8" s="333"/>
      <c r="BX8" s="246"/>
      <c r="BY8" s="242"/>
      <c r="BZ8" s="242"/>
      <c r="CA8" s="242"/>
      <c r="CB8" s="242"/>
      <c r="CC8" s="242"/>
      <c r="CD8" s="242"/>
      <c r="CE8" s="333"/>
      <c r="CF8" s="333"/>
      <c r="CG8" s="113"/>
      <c r="CH8" s="113"/>
      <c r="CI8" s="113"/>
      <c r="CJ8" s="113"/>
      <c r="CK8" s="113"/>
      <c r="CL8" s="113"/>
      <c r="CM8" s="113"/>
      <c r="CN8" s="113"/>
      <c r="CO8" s="245"/>
      <c r="CP8" s="241"/>
      <c r="CQ8" s="247"/>
      <c r="CR8" s="221"/>
      <c r="CS8" s="221"/>
      <c r="CT8" s="221"/>
      <c r="CU8" s="221"/>
      <c r="CV8" s="333"/>
      <c r="CW8" s="333"/>
      <c r="CX8" s="333"/>
      <c r="CY8" s="333"/>
      <c r="CZ8" s="333"/>
      <c r="DA8" s="333"/>
      <c r="DB8" s="333"/>
      <c r="DC8" s="333"/>
      <c r="DD8" s="333"/>
      <c r="DE8" s="333"/>
      <c r="DF8" s="333"/>
      <c r="DG8" s="333"/>
      <c r="DH8" s="333"/>
      <c r="DI8" s="333"/>
      <c r="DJ8" s="333"/>
      <c r="DK8" s="333"/>
      <c r="DL8" s="333"/>
      <c r="DM8" s="333"/>
      <c r="DN8" s="333"/>
    </row>
    <row r="9" spans="1:118" s="218" customFormat="1" ht="31.5" customHeight="1" x14ac:dyDescent="0.2">
      <c r="A9" s="216"/>
      <c r="B9" s="217"/>
      <c r="C9" s="239"/>
      <c r="D9" s="217"/>
      <c r="E9" s="217"/>
      <c r="F9" s="217"/>
      <c r="G9" s="232"/>
      <c r="H9" s="335"/>
      <c r="I9" s="335"/>
      <c r="J9" s="335"/>
      <c r="K9" s="335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/>
      <c r="AN9" s="327"/>
      <c r="AO9" s="243"/>
      <c r="AP9" s="244"/>
      <c r="AQ9" s="242"/>
      <c r="AR9" s="242"/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33"/>
      <c r="BR9" s="333"/>
      <c r="BS9" s="333"/>
      <c r="BT9" s="333"/>
      <c r="BU9" s="333"/>
      <c r="BV9" s="333"/>
      <c r="BW9" s="333"/>
      <c r="BX9" s="246"/>
      <c r="BY9" s="242"/>
      <c r="BZ9" s="242"/>
      <c r="CA9" s="242"/>
      <c r="CB9" s="242"/>
      <c r="CC9" s="242"/>
      <c r="CD9" s="242"/>
      <c r="CE9" s="333"/>
      <c r="CF9" s="333"/>
      <c r="CG9" s="113"/>
      <c r="CH9" s="113"/>
      <c r="CI9" s="113"/>
      <c r="CJ9" s="113"/>
      <c r="CK9" s="113"/>
      <c r="CL9" s="113"/>
      <c r="CM9" s="113"/>
      <c r="CN9" s="113"/>
      <c r="CO9" s="245"/>
      <c r="CP9" s="241"/>
      <c r="CQ9" s="247"/>
      <c r="CR9" s="221"/>
      <c r="CS9" s="221"/>
      <c r="CT9" s="221"/>
      <c r="CU9" s="221"/>
      <c r="CV9" s="333"/>
      <c r="CW9" s="333"/>
      <c r="CX9" s="333"/>
      <c r="CY9" s="333"/>
      <c r="CZ9" s="333"/>
      <c r="DA9" s="333"/>
      <c r="DB9" s="333"/>
      <c r="DC9" s="333"/>
      <c r="DD9" s="333"/>
      <c r="DE9" s="333"/>
      <c r="DF9" s="333"/>
      <c r="DG9" s="333"/>
      <c r="DH9" s="333"/>
      <c r="DI9" s="333"/>
      <c r="DJ9" s="333"/>
      <c r="DK9" s="333"/>
      <c r="DL9" s="333"/>
      <c r="DM9" s="333"/>
      <c r="DN9" s="333"/>
    </row>
    <row r="10" spans="1:118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35"/>
      <c r="I10" s="335"/>
      <c r="J10" s="335"/>
      <c r="K10" s="335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/>
      <c r="AN10" s="327"/>
      <c r="AO10" s="243"/>
      <c r="AP10" s="244"/>
      <c r="AQ10" s="242"/>
      <c r="AR10" s="242"/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33"/>
      <c r="BR10" s="333"/>
      <c r="BS10" s="333"/>
      <c r="BT10" s="333"/>
      <c r="BU10" s="333"/>
      <c r="BV10" s="333"/>
      <c r="BW10" s="333"/>
      <c r="BX10" s="246"/>
      <c r="BY10" s="242"/>
      <c r="BZ10" s="242"/>
      <c r="CA10" s="242"/>
      <c r="CB10" s="242"/>
      <c r="CC10" s="242"/>
      <c r="CD10" s="242"/>
      <c r="CE10" s="333"/>
      <c r="CF10" s="333"/>
      <c r="CG10" s="113"/>
      <c r="CH10" s="113"/>
      <c r="CI10" s="113"/>
      <c r="CJ10" s="113"/>
      <c r="CK10" s="113"/>
      <c r="CL10" s="113"/>
      <c r="CM10" s="113"/>
      <c r="CN10" s="113"/>
      <c r="CO10" s="245"/>
      <c r="CP10" s="241"/>
      <c r="CQ10" s="247"/>
      <c r="CR10" s="221"/>
      <c r="CS10" s="221"/>
      <c r="CT10" s="221"/>
      <c r="CU10" s="221"/>
      <c r="CV10" s="333"/>
      <c r="CW10" s="333"/>
      <c r="CX10" s="333"/>
      <c r="CY10" s="333"/>
      <c r="CZ10" s="333"/>
      <c r="DA10" s="333"/>
      <c r="DB10" s="333"/>
      <c r="DC10" s="333"/>
      <c r="DD10" s="333"/>
      <c r="DE10" s="333"/>
      <c r="DF10" s="333"/>
      <c r="DG10" s="333"/>
      <c r="DH10" s="333"/>
      <c r="DI10" s="333"/>
      <c r="DJ10" s="333"/>
      <c r="DK10" s="333"/>
      <c r="DL10" s="333"/>
      <c r="DM10" s="333"/>
      <c r="DN10" s="333"/>
    </row>
    <row r="11" spans="1:118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35"/>
      <c r="I11" s="335"/>
      <c r="J11" s="335"/>
      <c r="K11" s="335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/>
      <c r="AN11" s="327"/>
      <c r="AO11" s="243"/>
      <c r="AP11" s="244"/>
      <c r="AQ11" s="242"/>
      <c r="AR11" s="242"/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33"/>
      <c r="BR11" s="333"/>
      <c r="BS11" s="333"/>
      <c r="BT11" s="333"/>
      <c r="BU11" s="333"/>
      <c r="BV11" s="333"/>
      <c r="BW11" s="333"/>
      <c r="BX11" s="246"/>
      <c r="BY11" s="242"/>
      <c r="BZ11" s="242"/>
      <c r="CA11" s="242"/>
      <c r="CB11" s="242"/>
      <c r="CC11" s="242"/>
      <c r="CD11" s="242"/>
      <c r="CE11" s="333"/>
      <c r="CF11" s="333"/>
      <c r="CG11" s="113"/>
      <c r="CH11" s="113"/>
      <c r="CI11" s="113"/>
      <c r="CJ11" s="113"/>
      <c r="CK11" s="113"/>
      <c r="CL11" s="113"/>
      <c r="CM11" s="113"/>
      <c r="CN11" s="113"/>
      <c r="CO11" s="245"/>
      <c r="CP11" s="241"/>
      <c r="CQ11" s="247"/>
      <c r="CR11" s="221"/>
      <c r="CS11" s="221"/>
      <c r="CT11" s="221"/>
      <c r="CU11" s="221"/>
      <c r="CV11" s="333"/>
      <c r="CW11" s="333"/>
      <c r="CX11" s="333"/>
      <c r="CY11" s="333"/>
      <c r="CZ11" s="333"/>
      <c r="DA11" s="333"/>
      <c r="DB11" s="333"/>
      <c r="DC11" s="333"/>
      <c r="DD11" s="333"/>
      <c r="DE11" s="333"/>
      <c r="DF11" s="333"/>
      <c r="DG11" s="333"/>
      <c r="DH11" s="333"/>
      <c r="DI11" s="333"/>
      <c r="DJ11" s="333"/>
      <c r="DK11" s="333"/>
      <c r="DL11" s="333"/>
      <c r="DM11" s="333"/>
      <c r="DN11" s="333"/>
    </row>
    <row r="12" spans="1:118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35"/>
      <c r="I12" s="335"/>
      <c r="J12" s="335"/>
      <c r="K12" s="335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/>
      <c r="AN12" s="327"/>
      <c r="AO12" s="243"/>
      <c r="AP12" s="244"/>
      <c r="AQ12" s="242"/>
      <c r="AR12" s="242"/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33"/>
      <c r="BR12" s="333"/>
      <c r="BS12" s="333"/>
      <c r="BT12" s="333"/>
      <c r="BU12" s="333"/>
      <c r="BV12" s="333"/>
      <c r="BW12" s="333"/>
      <c r="BX12" s="246"/>
      <c r="BY12" s="242"/>
      <c r="BZ12" s="242"/>
      <c r="CA12" s="242"/>
      <c r="CB12" s="242"/>
      <c r="CC12" s="242"/>
      <c r="CD12" s="242"/>
      <c r="CE12" s="333"/>
      <c r="CF12" s="333"/>
      <c r="CG12" s="113"/>
      <c r="CH12" s="113"/>
      <c r="CI12" s="113"/>
      <c r="CJ12" s="113"/>
      <c r="CK12" s="113"/>
      <c r="CL12" s="113"/>
      <c r="CM12" s="113"/>
      <c r="CN12" s="113"/>
      <c r="CO12" s="245"/>
      <c r="CP12" s="241"/>
      <c r="CQ12" s="247"/>
      <c r="CR12" s="221"/>
      <c r="CS12" s="221"/>
      <c r="CT12" s="221"/>
      <c r="CU12" s="221"/>
      <c r="CV12" s="333"/>
      <c r="CW12" s="333"/>
      <c r="CX12" s="333"/>
      <c r="CY12" s="333"/>
      <c r="CZ12" s="333"/>
      <c r="DA12" s="333"/>
      <c r="DB12" s="333"/>
      <c r="DC12" s="333"/>
      <c r="DD12" s="333"/>
      <c r="DE12" s="333"/>
      <c r="DF12" s="333"/>
      <c r="DG12" s="333"/>
      <c r="DH12" s="333"/>
      <c r="DI12" s="333"/>
      <c r="DJ12" s="333"/>
      <c r="DK12" s="333"/>
      <c r="DL12" s="333"/>
      <c r="DM12" s="333"/>
      <c r="DN12" s="333"/>
    </row>
    <row r="13" spans="1:118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35"/>
      <c r="I13" s="335"/>
      <c r="J13" s="335"/>
      <c r="K13" s="335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/>
      <c r="AN13" s="327"/>
      <c r="AO13" s="243"/>
      <c r="AP13" s="244"/>
      <c r="AQ13" s="242"/>
      <c r="AR13" s="242"/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33"/>
      <c r="BR13" s="333"/>
      <c r="BS13" s="333"/>
      <c r="BT13" s="333"/>
      <c r="BU13" s="333"/>
      <c r="BV13" s="333"/>
      <c r="BW13" s="333"/>
      <c r="BX13" s="246"/>
      <c r="BY13" s="242"/>
      <c r="BZ13" s="242"/>
      <c r="CA13" s="242"/>
      <c r="CB13" s="242"/>
      <c r="CC13" s="242"/>
      <c r="CD13" s="242"/>
      <c r="CE13" s="333"/>
      <c r="CF13" s="333"/>
      <c r="CG13" s="113"/>
      <c r="CH13" s="113"/>
      <c r="CI13" s="113"/>
      <c r="CJ13" s="113"/>
      <c r="CK13" s="113"/>
      <c r="CL13" s="113"/>
      <c r="CM13" s="113"/>
      <c r="CN13" s="113"/>
      <c r="CO13" s="245"/>
      <c r="CP13" s="241"/>
      <c r="CQ13" s="247"/>
      <c r="CR13" s="221"/>
      <c r="CS13" s="221"/>
      <c r="CT13" s="221"/>
      <c r="CU13" s="221"/>
      <c r="CV13" s="333"/>
      <c r="CW13" s="333"/>
      <c r="CX13" s="333"/>
      <c r="CY13" s="333"/>
      <c r="CZ13" s="333"/>
      <c r="DA13" s="333"/>
      <c r="DB13" s="333"/>
      <c r="DC13" s="333"/>
      <c r="DD13" s="333"/>
      <c r="DE13" s="333"/>
      <c r="DF13" s="333"/>
      <c r="DG13" s="333"/>
      <c r="DH13" s="333"/>
      <c r="DI13" s="333"/>
      <c r="DJ13" s="333"/>
      <c r="DK13" s="333"/>
      <c r="DL13" s="333"/>
      <c r="DM13" s="333"/>
      <c r="DN13" s="333"/>
    </row>
    <row r="14" spans="1:118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35"/>
      <c r="I14" s="335"/>
      <c r="J14" s="335"/>
      <c r="K14" s="335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/>
      <c r="AN14" s="327"/>
      <c r="AO14" s="243"/>
      <c r="AP14" s="244"/>
      <c r="AQ14" s="242"/>
      <c r="AR14" s="242"/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33"/>
      <c r="BR14" s="333"/>
      <c r="BS14" s="333"/>
      <c r="BT14" s="333"/>
      <c r="BU14" s="333"/>
      <c r="BV14" s="333"/>
      <c r="BW14" s="333"/>
      <c r="BX14" s="246"/>
      <c r="BY14" s="242"/>
      <c r="BZ14" s="242"/>
      <c r="CA14" s="242"/>
      <c r="CB14" s="242"/>
      <c r="CC14" s="242"/>
      <c r="CD14" s="242"/>
      <c r="CE14" s="333"/>
      <c r="CF14" s="333"/>
      <c r="CG14" s="113"/>
      <c r="CH14" s="113"/>
      <c r="CI14" s="113"/>
      <c r="CJ14" s="113"/>
      <c r="CK14" s="113"/>
      <c r="CL14" s="113"/>
      <c r="CM14" s="113"/>
      <c r="CN14" s="113"/>
      <c r="CO14" s="245"/>
      <c r="CP14" s="241"/>
      <c r="CQ14" s="247"/>
      <c r="CR14" s="221"/>
      <c r="CS14" s="221"/>
      <c r="CT14" s="221"/>
      <c r="CU14" s="221"/>
      <c r="CV14" s="333"/>
      <c r="CW14" s="333"/>
      <c r="CX14" s="333"/>
      <c r="CY14" s="333"/>
      <c r="CZ14" s="333"/>
      <c r="DA14" s="333"/>
      <c r="DB14" s="333"/>
      <c r="DC14" s="333"/>
      <c r="DD14" s="333"/>
      <c r="DE14" s="333"/>
      <c r="DF14" s="333"/>
      <c r="DG14" s="333"/>
      <c r="DH14" s="333"/>
      <c r="DI14" s="333"/>
      <c r="DJ14" s="333"/>
      <c r="DK14" s="333"/>
      <c r="DL14" s="333"/>
      <c r="DM14" s="333"/>
      <c r="DN14" s="333"/>
    </row>
    <row r="15" spans="1:118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35"/>
      <c r="I15" s="335"/>
      <c r="J15" s="335"/>
      <c r="K15" s="335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/>
      <c r="AN15" s="327"/>
      <c r="AO15" s="243"/>
      <c r="AP15" s="244"/>
      <c r="AQ15" s="242"/>
      <c r="AR15" s="242"/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33"/>
      <c r="BR15" s="333"/>
      <c r="BS15" s="333"/>
      <c r="BT15" s="333"/>
      <c r="BU15" s="333"/>
      <c r="BV15" s="333"/>
      <c r="BW15" s="333"/>
      <c r="BX15" s="246"/>
      <c r="BY15" s="242"/>
      <c r="BZ15" s="242"/>
      <c r="CA15" s="242"/>
      <c r="CB15" s="242"/>
      <c r="CC15" s="242"/>
      <c r="CD15" s="242"/>
      <c r="CE15" s="333"/>
      <c r="CF15" s="333"/>
      <c r="CG15" s="113"/>
      <c r="CH15" s="113"/>
      <c r="CI15" s="113"/>
      <c r="CJ15" s="113"/>
      <c r="CK15" s="113"/>
      <c r="CL15" s="113"/>
      <c r="CM15" s="113"/>
      <c r="CN15" s="113"/>
      <c r="CO15" s="245"/>
      <c r="CP15" s="241"/>
      <c r="CQ15" s="247"/>
      <c r="CR15" s="221"/>
      <c r="CS15" s="221"/>
      <c r="CT15" s="221"/>
      <c r="CU15" s="221"/>
      <c r="CV15" s="333"/>
      <c r="CW15" s="333"/>
      <c r="CX15" s="333"/>
      <c r="CY15" s="333"/>
      <c r="CZ15" s="333"/>
      <c r="DA15" s="333"/>
      <c r="DB15" s="333"/>
      <c r="DC15" s="333"/>
      <c r="DD15" s="333"/>
      <c r="DE15" s="333"/>
      <c r="DF15" s="333"/>
      <c r="DG15" s="333"/>
      <c r="DH15" s="333"/>
      <c r="DI15" s="333"/>
      <c r="DJ15" s="333"/>
      <c r="DK15" s="333"/>
      <c r="DL15" s="333"/>
      <c r="DM15" s="333"/>
      <c r="DN15" s="333"/>
    </row>
    <row r="16" spans="1:118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35"/>
      <c r="I16" s="335"/>
      <c r="J16" s="335"/>
      <c r="K16" s="335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/>
      <c r="AN16" s="327"/>
      <c r="AO16" s="243"/>
      <c r="AP16" s="244"/>
      <c r="AQ16" s="242"/>
      <c r="AR16" s="242"/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33"/>
      <c r="BR16" s="333"/>
      <c r="BS16" s="333"/>
      <c r="BT16" s="333"/>
      <c r="BU16" s="333"/>
      <c r="BV16" s="333"/>
      <c r="BW16" s="333"/>
      <c r="BX16" s="246"/>
      <c r="BY16" s="242"/>
      <c r="BZ16" s="242"/>
      <c r="CA16" s="242"/>
      <c r="CB16" s="242"/>
      <c r="CC16" s="242"/>
      <c r="CD16" s="242"/>
      <c r="CE16" s="333"/>
      <c r="CF16" s="333"/>
      <c r="CG16" s="113"/>
      <c r="CH16" s="113"/>
      <c r="CI16" s="113"/>
      <c r="CJ16" s="113"/>
      <c r="CK16" s="113"/>
      <c r="CL16" s="113"/>
      <c r="CM16" s="113"/>
      <c r="CN16" s="113"/>
      <c r="CO16" s="245"/>
      <c r="CP16" s="241"/>
      <c r="CQ16" s="247"/>
      <c r="CR16" s="221"/>
      <c r="CS16" s="221"/>
      <c r="CT16" s="221"/>
      <c r="CU16" s="221"/>
      <c r="CV16" s="333"/>
      <c r="CW16" s="333"/>
      <c r="CX16" s="333"/>
      <c r="CY16" s="333"/>
      <c r="CZ16" s="333"/>
      <c r="DA16" s="333"/>
      <c r="DB16" s="333"/>
      <c r="DC16" s="333"/>
      <c r="DD16" s="333"/>
      <c r="DE16" s="333"/>
      <c r="DF16" s="333"/>
      <c r="DG16" s="333"/>
      <c r="DH16" s="333"/>
      <c r="DI16" s="333"/>
      <c r="DJ16" s="333"/>
      <c r="DK16" s="333"/>
      <c r="DL16" s="333"/>
      <c r="DM16" s="333"/>
      <c r="DN16" s="333"/>
    </row>
    <row r="17" spans="1:118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35"/>
      <c r="I17" s="335"/>
      <c r="J17" s="335"/>
      <c r="K17" s="335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/>
      <c r="AN17" s="327"/>
      <c r="AO17" s="243"/>
      <c r="AP17" s="244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33"/>
      <c r="BR17" s="333"/>
      <c r="BS17" s="333"/>
      <c r="BT17" s="333"/>
      <c r="BU17" s="333"/>
      <c r="BV17" s="333"/>
      <c r="BW17" s="333"/>
      <c r="BX17" s="246"/>
      <c r="BY17" s="242"/>
      <c r="BZ17" s="242"/>
      <c r="CA17" s="242"/>
      <c r="CB17" s="242"/>
      <c r="CC17" s="242"/>
      <c r="CD17" s="242"/>
      <c r="CE17" s="333"/>
      <c r="CF17" s="333"/>
      <c r="CG17" s="113"/>
      <c r="CH17" s="113"/>
      <c r="CI17" s="113"/>
      <c r="CJ17" s="113"/>
      <c r="CK17" s="113"/>
      <c r="CL17" s="113"/>
      <c r="CM17" s="113"/>
      <c r="CN17" s="113"/>
      <c r="CO17" s="245"/>
      <c r="CP17" s="241"/>
      <c r="CQ17" s="247"/>
      <c r="CR17" s="221"/>
      <c r="CS17" s="221"/>
      <c r="CT17" s="221"/>
      <c r="CU17" s="221"/>
      <c r="CV17" s="333"/>
      <c r="CW17" s="333"/>
      <c r="CX17" s="333"/>
      <c r="CY17" s="333"/>
      <c r="CZ17" s="333"/>
      <c r="DA17" s="333"/>
      <c r="DB17" s="333"/>
      <c r="DC17" s="333"/>
      <c r="DD17" s="333"/>
      <c r="DE17" s="333"/>
      <c r="DF17" s="333"/>
      <c r="DG17" s="333"/>
      <c r="DH17" s="333"/>
      <c r="DI17" s="333"/>
      <c r="DJ17" s="333"/>
      <c r="DK17" s="333"/>
      <c r="DL17" s="333"/>
      <c r="DM17" s="333"/>
      <c r="DN17" s="333"/>
    </row>
    <row r="18" spans="1:118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35"/>
      <c r="I18" s="335"/>
      <c r="J18" s="335"/>
      <c r="K18" s="335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/>
      <c r="AN18" s="327"/>
      <c r="AO18" s="243"/>
      <c r="AP18" s="244"/>
      <c r="AQ18" s="242"/>
      <c r="AR18" s="242"/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33"/>
      <c r="BR18" s="333"/>
      <c r="BS18" s="333"/>
      <c r="BT18" s="333"/>
      <c r="BU18" s="333"/>
      <c r="BV18" s="333"/>
      <c r="BW18" s="333"/>
      <c r="BX18" s="246"/>
      <c r="BY18" s="242"/>
      <c r="BZ18" s="242"/>
      <c r="CA18" s="242"/>
      <c r="CB18" s="242"/>
      <c r="CC18" s="242"/>
      <c r="CD18" s="242"/>
      <c r="CE18" s="333"/>
      <c r="CF18" s="333"/>
      <c r="CG18" s="113"/>
      <c r="CH18" s="113"/>
      <c r="CI18" s="113"/>
      <c r="CJ18" s="113"/>
      <c r="CK18" s="113"/>
      <c r="CL18" s="113"/>
      <c r="CM18" s="113"/>
      <c r="CN18" s="113"/>
      <c r="CO18" s="245"/>
      <c r="CP18" s="241"/>
      <c r="CQ18" s="247"/>
      <c r="CR18" s="221"/>
      <c r="CS18" s="221"/>
      <c r="CT18" s="221"/>
      <c r="CU18" s="221"/>
      <c r="CV18" s="333"/>
      <c r="CW18" s="333"/>
      <c r="CX18" s="333"/>
      <c r="CY18" s="333"/>
      <c r="CZ18" s="333"/>
      <c r="DA18" s="333"/>
      <c r="DB18" s="333"/>
      <c r="DC18" s="333"/>
      <c r="DD18" s="333"/>
      <c r="DE18" s="333"/>
      <c r="DF18" s="333"/>
      <c r="DG18" s="333"/>
      <c r="DH18" s="333"/>
      <c r="DI18" s="333"/>
      <c r="DJ18" s="333"/>
      <c r="DK18" s="333"/>
      <c r="DL18" s="333"/>
      <c r="DM18" s="333"/>
      <c r="DN18" s="333"/>
    </row>
    <row r="19" spans="1:118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35"/>
      <c r="I19" s="335"/>
      <c r="J19" s="335"/>
      <c r="K19" s="335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/>
      <c r="AN19" s="327"/>
      <c r="AO19" s="243"/>
      <c r="AP19" s="244"/>
      <c r="AQ19" s="242"/>
      <c r="AR19" s="242"/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33"/>
      <c r="BR19" s="333"/>
      <c r="BS19" s="333"/>
      <c r="BT19" s="333"/>
      <c r="BU19" s="333"/>
      <c r="BV19" s="333"/>
      <c r="BW19" s="333"/>
      <c r="BX19" s="246"/>
      <c r="BY19" s="242"/>
      <c r="BZ19" s="242"/>
      <c r="CA19" s="242"/>
      <c r="CB19" s="242"/>
      <c r="CC19" s="242"/>
      <c r="CD19" s="242"/>
      <c r="CE19" s="333"/>
      <c r="CF19" s="333"/>
      <c r="CG19" s="113"/>
      <c r="CH19" s="113"/>
      <c r="CI19" s="113"/>
      <c r="CJ19" s="113"/>
      <c r="CK19" s="113"/>
      <c r="CL19" s="113"/>
      <c r="CM19" s="113"/>
      <c r="CN19" s="113"/>
      <c r="CO19" s="245"/>
      <c r="CP19" s="241"/>
      <c r="CQ19" s="247"/>
      <c r="CR19" s="221"/>
      <c r="CS19" s="221"/>
      <c r="CT19" s="221"/>
      <c r="CU19" s="221"/>
      <c r="CV19" s="333"/>
      <c r="CW19" s="333"/>
      <c r="CX19" s="333"/>
      <c r="CY19" s="333"/>
      <c r="CZ19" s="333"/>
      <c r="DA19" s="333"/>
      <c r="DB19" s="333"/>
      <c r="DC19" s="333"/>
      <c r="DD19" s="333"/>
      <c r="DE19" s="333"/>
      <c r="DF19" s="333"/>
      <c r="DG19" s="333"/>
      <c r="DH19" s="333"/>
      <c r="DI19" s="333"/>
      <c r="DJ19" s="333"/>
      <c r="DK19" s="333"/>
      <c r="DL19" s="333"/>
      <c r="DM19" s="333"/>
      <c r="DN19" s="333"/>
    </row>
    <row r="20" spans="1:118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35"/>
      <c r="I20" s="335"/>
      <c r="J20" s="335"/>
      <c r="K20" s="335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/>
      <c r="AN20" s="327"/>
      <c r="AO20" s="243"/>
      <c r="AP20" s="244"/>
      <c r="AQ20" s="242"/>
      <c r="AR20" s="242"/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33"/>
      <c r="BR20" s="333"/>
      <c r="BS20" s="333"/>
      <c r="BT20" s="333"/>
      <c r="BU20" s="333"/>
      <c r="BV20" s="333"/>
      <c r="BW20" s="333"/>
      <c r="BX20" s="246"/>
      <c r="BY20" s="242"/>
      <c r="BZ20" s="242"/>
      <c r="CA20" s="242"/>
      <c r="CB20" s="242"/>
      <c r="CC20" s="242"/>
      <c r="CD20" s="242"/>
      <c r="CE20" s="333"/>
      <c r="CF20" s="333"/>
      <c r="CG20" s="113"/>
      <c r="CH20" s="113"/>
      <c r="CI20" s="113"/>
      <c r="CJ20" s="113"/>
      <c r="CK20" s="113"/>
      <c r="CL20" s="113"/>
      <c r="CM20" s="113"/>
      <c r="CN20" s="113"/>
      <c r="CO20" s="245"/>
      <c r="CP20" s="241"/>
      <c r="CQ20" s="247"/>
      <c r="CR20" s="221"/>
      <c r="CS20" s="221"/>
      <c r="CT20" s="221"/>
      <c r="CU20" s="221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</row>
    <row r="21" spans="1:118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35"/>
      <c r="I21" s="335"/>
      <c r="J21" s="335"/>
      <c r="K21" s="335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/>
      <c r="AN21" s="327"/>
      <c r="AO21" s="243"/>
      <c r="AP21" s="244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33"/>
      <c r="BR21" s="333"/>
      <c r="BS21" s="333"/>
      <c r="BT21" s="333"/>
      <c r="BU21" s="333"/>
      <c r="BV21" s="333"/>
      <c r="BW21" s="333"/>
      <c r="BX21" s="246"/>
      <c r="BY21" s="242"/>
      <c r="BZ21" s="242"/>
      <c r="CA21" s="242"/>
      <c r="CB21" s="242"/>
      <c r="CC21" s="242"/>
      <c r="CD21" s="242"/>
      <c r="CE21" s="333"/>
      <c r="CF21" s="333"/>
      <c r="CG21" s="113"/>
      <c r="CH21" s="113"/>
      <c r="CI21" s="113"/>
      <c r="CJ21" s="113"/>
      <c r="CK21" s="113"/>
      <c r="CL21" s="113"/>
      <c r="CM21" s="113"/>
      <c r="CN21" s="113"/>
      <c r="CO21" s="245"/>
      <c r="CP21" s="241"/>
      <c r="CQ21" s="247"/>
      <c r="CR21" s="221"/>
      <c r="CS21" s="221"/>
      <c r="CT21" s="221"/>
      <c r="CU21" s="221"/>
      <c r="CV21" s="333"/>
      <c r="CW21" s="333"/>
      <c r="CX21" s="333"/>
      <c r="CY21" s="333"/>
      <c r="CZ21" s="333"/>
      <c r="DA21" s="333"/>
      <c r="DB21" s="333"/>
      <c r="DC21" s="333"/>
      <c r="DD21" s="333"/>
      <c r="DE21" s="333"/>
      <c r="DF21" s="333"/>
      <c r="DG21" s="333"/>
      <c r="DH21" s="333"/>
      <c r="DI21" s="333"/>
      <c r="DJ21" s="333"/>
      <c r="DK21" s="333"/>
      <c r="DL21" s="333"/>
      <c r="DM21" s="333"/>
      <c r="DN21" s="333"/>
    </row>
    <row r="22" spans="1:118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35"/>
      <c r="I22" s="335"/>
      <c r="J22" s="335"/>
      <c r="K22" s="335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/>
      <c r="AN22" s="327"/>
      <c r="AO22" s="243"/>
      <c r="AP22" s="244"/>
      <c r="AQ22" s="242"/>
      <c r="AR22" s="242"/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33"/>
      <c r="BR22" s="333"/>
      <c r="BS22" s="333"/>
      <c r="BT22" s="333"/>
      <c r="BU22" s="333"/>
      <c r="BV22" s="333"/>
      <c r="BW22" s="333"/>
      <c r="BX22" s="246"/>
      <c r="BY22" s="242"/>
      <c r="BZ22" s="242"/>
      <c r="CA22" s="242"/>
      <c r="CB22" s="242"/>
      <c r="CC22" s="242"/>
      <c r="CD22" s="242"/>
      <c r="CE22" s="333"/>
      <c r="CF22" s="333"/>
      <c r="CG22" s="113"/>
      <c r="CH22" s="113"/>
      <c r="CI22" s="113"/>
      <c r="CJ22" s="113"/>
      <c r="CK22" s="113"/>
      <c r="CL22" s="113"/>
      <c r="CM22" s="113"/>
      <c r="CN22" s="113"/>
      <c r="CO22" s="245"/>
      <c r="CP22" s="241"/>
      <c r="CQ22" s="247"/>
      <c r="CR22" s="221"/>
      <c r="CS22" s="221"/>
      <c r="CT22" s="221"/>
      <c r="CU22" s="221"/>
      <c r="CV22" s="333"/>
      <c r="CW22" s="333"/>
      <c r="CX22" s="333"/>
      <c r="CY22" s="333"/>
      <c r="CZ22" s="333"/>
      <c r="DA22" s="333"/>
      <c r="DB22" s="333"/>
      <c r="DC22" s="333"/>
      <c r="DD22" s="333"/>
      <c r="DE22" s="333"/>
      <c r="DF22" s="333"/>
      <c r="DG22" s="333"/>
      <c r="DH22" s="333"/>
      <c r="DI22" s="333"/>
      <c r="DJ22" s="333"/>
      <c r="DK22" s="333"/>
      <c r="DL22" s="333"/>
      <c r="DM22" s="333"/>
      <c r="DN22" s="333"/>
    </row>
    <row r="23" spans="1:118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35"/>
      <c r="I23" s="335"/>
      <c r="J23" s="335"/>
      <c r="K23" s="335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/>
      <c r="AN23" s="327"/>
      <c r="AO23" s="243"/>
      <c r="AP23" s="244"/>
      <c r="AQ23" s="242"/>
      <c r="AR23" s="242"/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33"/>
      <c r="BR23" s="333"/>
      <c r="BS23" s="333"/>
      <c r="BT23" s="333"/>
      <c r="BU23" s="333"/>
      <c r="BV23" s="333"/>
      <c r="BW23" s="333"/>
      <c r="BX23" s="246"/>
      <c r="BY23" s="242"/>
      <c r="BZ23" s="242"/>
      <c r="CA23" s="242"/>
      <c r="CB23" s="242"/>
      <c r="CC23" s="242"/>
      <c r="CD23" s="242"/>
      <c r="CE23" s="333"/>
      <c r="CF23" s="333"/>
      <c r="CG23" s="113"/>
      <c r="CH23" s="113"/>
      <c r="CI23" s="113"/>
      <c r="CJ23" s="113"/>
      <c r="CK23" s="113"/>
      <c r="CL23" s="113"/>
      <c r="CM23" s="113"/>
      <c r="CN23" s="113"/>
      <c r="CO23" s="245"/>
      <c r="CP23" s="241"/>
      <c r="CQ23" s="247"/>
      <c r="CR23" s="221"/>
      <c r="CS23" s="221"/>
      <c r="CT23" s="221"/>
      <c r="CU23" s="221"/>
      <c r="CV23" s="333"/>
      <c r="CW23" s="333"/>
      <c r="CX23" s="333"/>
      <c r="CY23" s="333"/>
      <c r="CZ23" s="333"/>
      <c r="DA23" s="333"/>
      <c r="DB23" s="333"/>
      <c r="DC23" s="333"/>
      <c r="DD23" s="333"/>
      <c r="DE23" s="333"/>
      <c r="DF23" s="333"/>
      <c r="DG23" s="333"/>
      <c r="DH23" s="333"/>
      <c r="DI23" s="333"/>
      <c r="DJ23" s="333"/>
      <c r="DK23" s="333"/>
      <c r="DL23" s="333"/>
      <c r="DM23" s="333"/>
      <c r="DN23" s="333"/>
    </row>
    <row r="24" spans="1:118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35"/>
      <c r="I24" s="335"/>
      <c r="J24" s="335"/>
      <c r="K24" s="335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/>
      <c r="AN24" s="327"/>
      <c r="AO24" s="243"/>
      <c r="AP24" s="244"/>
      <c r="AQ24" s="242"/>
      <c r="AR24" s="242"/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33"/>
      <c r="BR24" s="333"/>
      <c r="BS24" s="333"/>
      <c r="BT24" s="333"/>
      <c r="BU24" s="333"/>
      <c r="BV24" s="333"/>
      <c r="BW24" s="333"/>
      <c r="BX24" s="246"/>
      <c r="BY24" s="242"/>
      <c r="BZ24" s="242"/>
      <c r="CA24" s="242"/>
      <c r="CB24" s="242"/>
      <c r="CC24" s="242"/>
      <c r="CD24" s="242"/>
      <c r="CE24" s="333"/>
      <c r="CF24" s="333"/>
      <c r="CG24" s="113"/>
      <c r="CH24" s="113"/>
      <c r="CI24" s="113"/>
      <c r="CJ24" s="113"/>
      <c r="CK24" s="113"/>
      <c r="CL24" s="113"/>
      <c r="CM24" s="113"/>
      <c r="CN24" s="113"/>
      <c r="CO24" s="245"/>
      <c r="CP24" s="241"/>
      <c r="CQ24" s="247"/>
      <c r="CR24" s="221"/>
      <c r="CS24" s="221"/>
      <c r="CT24" s="221"/>
      <c r="CU24" s="221"/>
      <c r="CV24" s="333"/>
      <c r="CW24" s="333"/>
      <c r="CX24" s="333"/>
      <c r="CY24" s="333"/>
      <c r="CZ24" s="333"/>
      <c r="DA24" s="333"/>
      <c r="DB24" s="333"/>
      <c r="DC24" s="333"/>
      <c r="DD24" s="333"/>
      <c r="DE24" s="333"/>
      <c r="DF24" s="333"/>
      <c r="DG24" s="333"/>
      <c r="DH24" s="333"/>
      <c r="DI24" s="333"/>
      <c r="DJ24" s="333"/>
      <c r="DK24" s="333"/>
      <c r="DL24" s="333"/>
      <c r="DM24" s="333"/>
      <c r="DN24" s="333"/>
    </row>
    <row r="25" spans="1:118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35"/>
      <c r="I25" s="335"/>
      <c r="J25" s="335"/>
      <c r="K25" s="335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/>
      <c r="AN25" s="327"/>
      <c r="AO25" s="243"/>
      <c r="AP25" s="244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33"/>
      <c r="BR25" s="333"/>
      <c r="BS25" s="333"/>
      <c r="BT25" s="333"/>
      <c r="BU25" s="333"/>
      <c r="BV25" s="333"/>
      <c r="BW25" s="333"/>
      <c r="BX25" s="246"/>
      <c r="BY25" s="242"/>
      <c r="BZ25" s="242"/>
      <c r="CA25" s="242"/>
      <c r="CB25" s="242"/>
      <c r="CC25" s="242"/>
      <c r="CD25" s="242"/>
      <c r="CE25" s="333"/>
      <c r="CF25" s="333"/>
      <c r="CG25" s="113"/>
      <c r="CH25" s="113"/>
      <c r="CI25" s="113"/>
      <c r="CJ25" s="113"/>
      <c r="CK25" s="113"/>
      <c r="CL25" s="113"/>
      <c r="CM25" s="113"/>
      <c r="CN25" s="113"/>
      <c r="CO25" s="245"/>
      <c r="CP25" s="241"/>
      <c r="CQ25" s="247"/>
      <c r="CR25" s="221"/>
      <c r="CS25" s="221"/>
      <c r="CT25" s="221"/>
      <c r="CU25" s="221"/>
      <c r="CV25" s="333"/>
      <c r="CW25" s="333"/>
      <c r="CX25" s="333"/>
      <c r="CY25" s="333"/>
      <c r="CZ25" s="333"/>
      <c r="DA25" s="333"/>
      <c r="DB25" s="333"/>
      <c r="DC25" s="333"/>
      <c r="DD25" s="333"/>
      <c r="DE25" s="333"/>
      <c r="DF25" s="333"/>
      <c r="DG25" s="333"/>
      <c r="DH25" s="333"/>
      <c r="DI25" s="333"/>
      <c r="DJ25" s="333"/>
      <c r="DK25" s="333"/>
      <c r="DL25" s="333"/>
      <c r="DM25" s="333"/>
      <c r="DN25" s="333"/>
    </row>
    <row r="26" spans="1:118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35"/>
      <c r="I26" s="335"/>
      <c r="J26" s="335"/>
      <c r="K26" s="335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/>
      <c r="AN26" s="327"/>
      <c r="AO26" s="243"/>
      <c r="AP26" s="244"/>
      <c r="AQ26" s="242"/>
      <c r="AR26" s="242"/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33"/>
      <c r="BR26" s="333"/>
      <c r="BS26" s="333"/>
      <c r="BT26" s="333"/>
      <c r="BU26" s="333"/>
      <c r="BV26" s="333"/>
      <c r="BW26" s="333"/>
      <c r="BX26" s="246"/>
      <c r="BY26" s="242"/>
      <c r="BZ26" s="242"/>
      <c r="CA26" s="242"/>
      <c r="CB26" s="242"/>
      <c r="CC26" s="242"/>
      <c r="CD26" s="242"/>
      <c r="CE26" s="333"/>
      <c r="CF26" s="333"/>
      <c r="CG26" s="113"/>
      <c r="CH26" s="113"/>
      <c r="CI26" s="113"/>
      <c r="CJ26" s="113"/>
      <c r="CK26" s="113"/>
      <c r="CL26" s="113"/>
      <c r="CM26" s="113"/>
      <c r="CN26" s="113"/>
      <c r="CO26" s="245"/>
      <c r="CP26" s="241"/>
      <c r="CQ26" s="247"/>
      <c r="CR26" s="221"/>
      <c r="CS26" s="221"/>
      <c r="CT26" s="221"/>
      <c r="CU26" s="221"/>
      <c r="CV26" s="333"/>
      <c r="CW26" s="333"/>
      <c r="CX26" s="333"/>
      <c r="CY26" s="333"/>
      <c r="CZ26" s="333"/>
      <c r="DA26" s="333"/>
      <c r="DB26" s="333"/>
      <c r="DC26" s="333"/>
      <c r="DD26" s="333"/>
      <c r="DE26" s="333"/>
      <c r="DF26" s="333"/>
      <c r="DG26" s="333"/>
      <c r="DH26" s="333"/>
      <c r="DI26" s="333"/>
      <c r="DJ26" s="333"/>
      <c r="DK26" s="333"/>
      <c r="DL26" s="333"/>
      <c r="DM26" s="333"/>
      <c r="DN26" s="333"/>
    </row>
    <row r="27" spans="1:118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35"/>
      <c r="I27" s="335"/>
      <c r="J27" s="335"/>
      <c r="K27" s="335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/>
      <c r="AN27" s="327"/>
      <c r="AO27" s="243"/>
      <c r="AP27" s="244"/>
      <c r="AQ27" s="242"/>
      <c r="AR27" s="242"/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33"/>
      <c r="BR27" s="333"/>
      <c r="BS27" s="333"/>
      <c r="BT27" s="333"/>
      <c r="BU27" s="333"/>
      <c r="BV27" s="333"/>
      <c r="BW27" s="333"/>
      <c r="BX27" s="246"/>
      <c r="BY27" s="242"/>
      <c r="BZ27" s="242"/>
      <c r="CA27" s="242"/>
      <c r="CB27" s="242"/>
      <c r="CC27" s="242"/>
      <c r="CD27" s="242"/>
      <c r="CE27" s="333"/>
      <c r="CF27" s="333"/>
      <c r="CG27" s="113"/>
      <c r="CH27" s="113"/>
      <c r="CI27" s="113"/>
      <c r="CJ27" s="113"/>
      <c r="CK27" s="113"/>
      <c r="CL27" s="113"/>
      <c r="CM27" s="113"/>
      <c r="CN27" s="113"/>
      <c r="CO27" s="245"/>
      <c r="CP27" s="241"/>
      <c r="CQ27" s="247"/>
      <c r="CR27" s="221"/>
      <c r="CS27" s="221"/>
      <c r="CT27" s="221"/>
      <c r="CU27" s="221"/>
      <c r="CV27" s="333"/>
      <c r="CW27" s="333"/>
      <c r="CX27" s="333"/>
      <c r="CY27" s="333"/>
      <c r="CZ27" s="333"/>
      <c r="DA27" s="333"/>
      <c r="DB27" s="333"/>
      <c r="DC27" s="333"/>
      <c r="DD27" s="333"/>
      <c r="DE27" s="333"/>
      <c r="DF27" s="333"/>
      <c r="DG27" s="333"/>
      <c r="DH27" s="333"/>
      <c r="DI27" s="333"/>
      <c r="DJ27" s="333"/>
      <c r="DK27" s="333"/>
      <c r="DL27" s="333"/>
      <c r="DM27" s="333"/>
      <c r="DN27" s="333"/>
    </row>
    <row r="28" spans="1:118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35"/>
      <c r="I28" s="335"/>
      <c r="J28" s="335"/>
      <c r="K28" s="335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/>
      <c r="AN28" s="327"/>
      <c r="AO28" s="243"/>
      <c r="AP28" s="244"/>
      <c r="AQ28" s="242"/>
      <c r="AR28" s="242"/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33"/>
      <c r="BR28" s="333"/>
      <c r="BS28" s="333"/>
      <c r="BT28" s="333"/>
      <c r="BU28" s="333"/>
      <c r="BV28" s="333"/>
      <c r="BW28" s="333"/>
      <c r="BX28" s="246"/>
      <c r="BY28" s="242"/>
      <c r="BZ28" s="242"/>
      <c r="CA28" s="242"/>
      <c r="CB28" s="242"/>
      <c r="CC28" s="242"/>
      <c r="CD28" s="242"/>
      <c r="CE28" s="333"/>
      <c r="CF28" s="333"/>
      <c r="CG28" s="113"/>
      <c r="CH28" s="113"/>
      <c r="CI28" s="113"/>
      <c r="CJ28" s="113"/>
      <c r="CK28" s="113"/>
      <c r="CL28" s="113"/>
      <c r="CM28" s="113"/>
      <c r="CN28" s="113"/>
      <c r="CO28" s="245"/>
      <c r="CP28" s="241"/>
      <c r="CQ28" s="247"/>
      <c r="CR28" s="221"/>
      <c r="CS28" s="221"/>
      <c r="CT28" s="221"/>
      <c r="CU28" s="221"/>
      <c r="CV28" s="333"/>
      <c r="CW28" s="333"/>
      <c r="CX28" s="333"/>
      <c r="CY28" s="333"/>
      <c r="CZ28" s="333"/>
      <c r="DA28" s="333"/>
      <c r="DB28" s="333"/>
      <c r="DC28" s="333"/>
      <c r="DD28" s="333"/>
      <c r="DE28" s="333"/>
      <c r="DF28" s="333"/>
      <c r="DG28" s="333"/>
      <c r="DH28" s="333"/>
      <c r="DI28" s="333"/>
      <c r="DJ28" s="333"/>
      <c r="DK28" s="333"/>
      <c r="DL28" s="333"/>
      <c r="DM28" s="333"/>
      <c r="DN28" s="333"/>
    </row>
    <row r="29" spans="1:118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35"/>
      <c r="I29" s="335"/>
      <c r="J29" s="335"/>
      <c r="K29" s="335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/>
      <c r="AN29" s="327"/>
      <c r="AO29" s="243"/>
      <c r="AP29" s="244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33"/>
      <c r="BR29" s="333"/>
      <c r="BS29" s="333"/>
      <c r="BT29" s="333"/>
      <c r="BU29" s="333"/>
      <c r="BV29" s="333"/>
      <c r="BW29" s="333"/>
      <c r="BX29" s="246"/>
      <c r="BY29" s="242"/>
      <c r="BZ29" s="242"/>
      <c r="CA29" s="242"/>
      <c r="CB29" s="242"/>
      <c r="CC29" s="242"/>
      <c r="CD29" s="242"/>
      <c r="CE29" s="333"/>
      <c r="CF29" s="333"/>
      <c r="CG29" s="113"/>
      <c r="CH29" s="113"/>
      <c r="CI29" s="113"/>
      <c r="CJ29" s="113"/>
      <c r="CK29" s="113"/>
      <c r="CL29" s="113"/>
      <c r="CM29" s="113"/>
      <c r="CN29" s="113"/>
      <c r="CO29" s="245"/>
      <c r="CP29" s="241"/>
      <c r="CQ29" s="247"/>
      <c r="CR29" s="221"/>
      <c r="CS29" s="221"/>
      <c r="CT29" s="221"/>
      <c r="CU29" s="221"/>
      <c r="CV29" s="333"/>
      <c r="CW29" s="333"/>
      <c r="CX29" s="333"/>
      <c r="CY29" s="333"/>
      <c r="CZ29" s="333"/>
      <c r="DA29" s="333"/>
      <c r="DB29" s="333"/>
      <c r="DC29" s="333"/>
      <c r="DD29" s="333"/>
      <c r="DE29" s="333"/>
      <c r="DF29" s="333"/>
      <c r="DG29" s="333"/>
      <c r="DH29" s="333"/>
      <c r="DI29" s="333"/>
      <c r="DJ29" s="333"/>
      <c r="DK29" s="333"/>
      <c r="DL29" s="333"/>
      <c r="DM29" s="333"/>
      <c r="DN29" s="333"/>
    </row>
    <row r="30" spans="1:118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35"/>
      <c r="I30" s="335"/>
      <c r="J30" s="335"/>
      <c r="K30" s="335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/>
      <c r="AN30" s="327"/>
      <c r="AO30" s="243"/>
      <c r="AP30" s="244"/>
      <c r="AQ30" s="242"/>
      <c r="AR30" s="242"/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33"/>
      <c r="BR30" s="333"/>
      <c r="BS30" s="333"/>
      <c r="BT30" s="333"/>
      <c r="BU30" s="333"/>
      <c r="BV30" s="333"/>
      <c r="BW30" s="333"/>
      <c r="BX30" s="246"/>
      <c r="BY30" s="242"/>
      <c r="BZ30" s="242"/>
      <c r="CA30" s="242"/>
      <c r="CB30" s="242"/>
      <c r="CC30" s="242"/>
      <c r="CD30" s="242"/>
      <c r="CE30" s="333"/>
      <c r="CF30" s="333"/>
      <c r="CG30" s="113"/>
      <c r="CH30" s="113"/>
      <c r="CI30" s="113"/>
      <c r="CJ30" s="113"/>
      <c r="CK30" s="113"/>
      <c r="CL30" s="113"/>
      <c r="CM30" s="113"/>
      <c r="CN30" s="113"/>
      <c r="CO30" s="245"/>
      <c r="CP30" s="241"/>
      <c r="CQ30" s="247"/>
      <c r="CR30" s="221"/>
      <c r="CS30" s="221"/>
      <c r="CT30" s="221"/>
      <c r="CU30" s="221"/>
      <c r="CV30" s="333"/>
      <c r="CW30" s="333"/>
      <c r="CX30" s="333"/>
      <c r="CY30" s="333"/>
      <c r="CZ30" s="333"/>
      <c r="DA30" s="333"/>
      <c r="DB30" s="333"/>
      <c r="DC30" s="333"/>
      <c r="DD30" s="333"/>
      <c r="DE30" s="333"/>
      <c r="DF30" s="333"/>
      <c r="DG30" s="333"/>
      <c r="DH30" s="333"/>
      <c r="DI30" s="333"/>
      <c r="DJ30" s="333"/>
      <c r="DK30" s="333"/>
      <c r="DL30" s="333"/>
      <c r="DM30" s="333"/>
      <c r="DN30" s="333"/>
    </row>
    <row r="31" spans="1:118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35"/>
      <c r="I31" s="335"/>
      <c r="J31" s="335"/>
      <c r="K31" s="335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/>
      <c r="AN31" s="327"/>
      <c r="AO31" s="243"/>
      <c r="AP31" s="244"/>
      <c r="AQ31" s="242"/>
      <c r="AR31" s="242"/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33"/>
      <c r="BR31" s="333"/>
      <c r="BS31" s="333"/>
      <c r="BT31" s="333"/>
      <c r="BU31" s="333"/>
      <c r="BV31" s="333"/>
      <c r="BW31" s="333"/>
      <c r="BX31" s="246"/>
      <c r="BY31" s="242"/>
      <c r="BZ31" s="242"/>
      <c r="CA31" s="242"/>
      <c r="CB31" s="242"/>
      <c r="CC31" s="242"/>
      <c r="CD31" s="242"/>
      <c r="CE31" s="333"/>
      <c r="CF31" s="333"/>
      <c r="CG31" s="113"/>
      <c r="CH31" s="113"/>
      <c r="CI31" s="113"/>
      <c r="CJ31" s="113"/>
      <c r="CK31" s="113"/>
      <c r="CL31" s="113"/>
      <c r="CM31" s="113"/>
      <c r="CN31" s="113"/>
      <c r="CO31" s="245"/>
      <c r="CP31" s="241"/>
      <c r="CQ31" s="247"/>
      <c r="CR31" s="221"/>
      <c r="CS31" s="221"/>
      <c r="CT31" s="221"/>
      <c r="CU31" s="221"/>
      <c r="CV31" s="333"/>
      <c r="CW31" s="333"/>
      <c r="CX31" s="333"/>
      <c r="CY31" s="333"/>
      <c r="CZ31" s="333"/>
      <c r="DA31" s="333"/>
      <c r="DB31" s="333"/>
      <c r="DC31" s="333"/>
      <c r="DD31" s="333"/>
      <c r="DE31" s="333"/>
      <c r="DF31" s="333"/>
      <c r="DG31" s="333"/>
      <c r="DH31" s="333"/>
      <c r="DI31" s="333"/>
      <c r="DJ31" s="333"/>
      <c r="DK31" s="333"/>
      <c r="DL31" s="333"/>
      <c r="DM31" s="333"/>
      <c r="DN31" s="333"/>
    </row>
    <row r="32" spans="1:118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35"/>
      <c r="I32" s="335"/>
      <c r="J32" s="335"/>
      <c r="K32" s="335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/>
      <c r="AN32" s="327"/>
      <c r="AO32" s="243"/>
      <c r="AP32" s="244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33"/>
      <c r="BR32" s="333"/>
      <c r="BS32" s="333"/>
      <c r="BT32" s="333"/>
      <c r="BU32" s="333"/>
      <c r="BV32" s="333"/>
      <c r="BW32" s="333"/>
      <c r="BX32" s="246"/>
      <c r="BY32" s="242"/>
      <c r="BZ32" s="242"/>
      <c r="CA32" s="242"/>
      <c r="CB32" s="242"/>
      <c r="CC32" s="242"/>
      <c r="CD32" s="242"/>
      <c r="CE32" s="333"/>
      <c r="CF32" s="333"/>
      <c r="CG32" s="113"/>
      <c r="CH32" s="113"/>
      <c r="CI32" s="113"/>
      <c r="CJ32" s="113"/>
      <c r="CK32" s="113"/>
      <c r="CL32" s="113"/>
      <c r="CM32" s="113"/>
      <c r="CN32" s="113"/>
      <c r="CO32" s="245"/>
      <c r="CP32" s="241"/>
      <c r="CQ32" s="247"/>
      <c r="CR32" s="221"/>
      <c r="CS32" s="221"/>
      <c r="CT32" s="221"/>
      <c r="CU32" s="221"/>
      <c r="CV32" s="333"/>
      <c r="CW32" s="333"/>
      <c r="CX32" s="333"/>
      <c r="CY32" s="333"/>
      <c r="CZ32" s="333"/>
      <c r="DA32" s="333"/>
      <c r="DB32" s="333"/>
      <c r="DC32" s="333"/>
      <c r="DD32" s="333"/>
      <c r="DE32" s="333"/>
      <c r="DF32" s="333"/>
      <c r="DG32" s="333"/>
      <c r="DH32" s="333"/>
      <c r="DI32" s="333"/>
      <c r="DJ32" s="333"/>
      <c r="DK32" s="333"/>
      <c r="DL32" s="333"/>
      <c r="DM32" s="333"/>
      <c r="DN32" s="333"/>
    </row>
    <row r="33" spans="1:118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35"/>
      <c r="I33" s="335"/>
      <c r="J33" s="335"/>
      <c r="K33" s="335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/>
      <c r="AN33" s="327"/>
      <c r="AO33" s="243"/>
      <c r="AP33" s="244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33"/>
      <c r="BR33" s="333"/>
      <c r="BS33" s="333"/>
      <c r="BT33" s="333"/>
      <c r="BU33" s="333"/>
      <c r="BV33" s="333"/>
      <c r="BW33" s="333"/>
      <c r="BX33" s="246"/>
      <c r="BY33" s="242"/>
      <c r="BZ33" s="242"/>
      <c r="CA33" s="242"/>
      <c r="CB33" s="242"/>
      <c r="CC33" s="242"/>
      <c r="CD33" s="242"/>
      <c r="CE33" s="333"/>
      <c r="CF33" s="333"/>
      <c r="CG33" s="113"/>
      <c r="CH33" s="113"/>
      <c r="CI33" s="113"/>
      <c r="CJ33" s="113"/>
      <c r="CK33" s="113"/>
      <c r="CL33" s="113"/>
      <c r="CM33" s="113"/>
      <c r="CN33" s="113"/>
      <c r="CO33" s="245"/>
      <c r="CP33" s="241"/>
      <c r="CQ33" s="247"/>
      <c r="CR33" s="221"/>
      <c r="CS33" s="221"/>
      <c r="CT33" s="221"/>
      <c r="CU33" s="221"/>
      <c r="CV33" s="333"/>
      <c r="CW33" s="333"/>
      <c r="CX33" s="333"/>
      <c r="CY33" s="333"/>
      <c r="CZ33" s="333"/>
      <c r="DA33" s="333"/>
      <c r="DB33" s="333"/>
      <c r="DC33" s="333"/>
      <c r="DD33" s="333"/>
      <c r="DE33" s="333"/>
      <c r="DF33" s="333"/>
      <c r="DG33" s="333"/>
      <c r="DH33" s="333"/>
      <c r="DI33" s="333"/>
      <c r="DJ33" s="333"/>
      <c r="DK33" s="333"/>
      <c r="DL33" s="333"/>
      <c r="DM33" s="333"/>
      <c r="DN33" s="333"/>
    </row>
    <row r="34" spans="1:118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35"/>
      <c r="I34" s="335"/>
      <c r="J34" s="335"/>
      <c r="K34" s="335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/>
      <c r="AN34" s="327"/>
      <c r="AO34" s="243"/>
      <c r="AP34" s="244"/>
      <c r="AQ34" s="242"/>
      <c r="AR34" s="242"/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33"/>
      <c r="BR34" s="333"/>
      <c r="BS34" s="333"/>
      <c r="BT34" s="333"/>
      <c r="BU34" s="333"/>
      <c r="BV34" s="333"/>
      <c r="BW34" s="333"/>
      <c r="BX34" s="246"/>
      <c r="BY34" s="242"/>
      <c r="BZ34" s="242"/>
      <c r="CA34" s="242"/>
      <c r="CB34" s="242"/>
      <c r="CC34" s="242"/>
      <c r="CD34" s="242"/>
      <c r="CE34" s="333"/>
      <c r="CF34" s="333"/>
      <c r="CG34" s="113"/>
      <c r="CH34" s="113"/>
      <c r="CI34" s="113"/>
      <c r="CJ34" s="113"/>
      <c r="CK34" s="113"/>
      <c r="CL34" s="113"/>
      <c r="CM34" s="113"/>
      <c r="CN34" s="113"/>
      <c r="CO34" s="245"/>
      <c r="CP34" s="241"/>
      <c r="CQ34" s="247"/>
      <c r="CR34" s="221"/>
      <c r="CS34" s="221"/>
      <c r="CT34" s="221"/>
      <c r="CU34" s="221"/>
      <c r="CV34" s="333"/>
      <c r="CW34" s="333"/>
      <c r="CX34" s="333"/>
      <c r="CY34" s="333"/>
      <c r="CZ34" s="333"/>
      <c r="DA34" s="333"/>
      <c r="DB34" s="333"/>
      <c r="DC34" s="333"/>
      <c r="DD34" s="333"/>
      <c r="DE34" s="333"/>
      <c r="DF34" s="333"/>
      <c r="DG34" s="333"/>
      <c r="DH34" s="333"/>
      <c r="DI34" s="333"/>
      <c r="DJ34" s="333"/>
      <c r="DK34" s="333"/>
      <c r="DL34" s="333"/>
      <c r="DM34" s="333"/>
      <c r="DN34" s="333"/>
    </row>
    <row r="35" spans="1:118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35"/>
      <c r="I35" s="335"/>
      <c r="J35" s="335"/>
      <c r="K35" s="335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/>
      <c r="AN35" s="327"/>
      <c r="AO35" s="243"/>
      <c r="AP35" s="244"/>
      <c r="AQ35" s="242"/>
      <c r="AR35" s="242"/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33"/>
      <c r="BR35" s="333"/>
      <c r="BS35" s="333"/>
      <c r="BT35" s="333"/>
      <c r="BU35" s="333"/>
      <c r="BV35" s="333"/>
      <c r="BW35" s="333"/>
      <c r="BX35" s="246"/>
      <c r="BY35" s="242"/>
      <c r="BZ35" s="242"/>
      <c r="CA35" s="242"/>
      <c r="CB35" s="242"/>
      <c r="CC35" s="242"/>
      <c r="CD35" s="242"/>
      <c r="CE35" s="333"/>
      <c r="CF35" s="333"/>
      <c r="CG35" s="113"/>
      <c r="CH35" s="113"/>
      <c r="CI35" s="113"/>
      <c r="CJ35" s="113"/>
      <c r="CK35" s="113"/>
      <c r="CL35" s="113"/>
      <c r="CM35" s="113"/>
      <c r="CN35" s="113"/>
      <c r="CO35" s="245"/>
      <c r="CP35" s="241"/>
      <c r="CQ35" s="247"/>
      <c r="CR35" s="221"/>
      <c r="CS35" s="221"/>
      <c r="CT35" s="221"/>
      <c r="CU35" s="221"/>
      <c r="CV35" s="333"/>
      <c r="CW35" s="333"/>
      <c r="CX35" s="333"/>
      <c r="CY35" s="333"/>
      <c r="CZ35" s="333"/>
      <c r="DA35" s="333"/>
      <c r="DB35" s="333"/>
      <c r="DC35" s="333"/>
      <c r="DD35" s="333"/>
      <c r="DE35" s="333"/>
      <c r="DF35" s="333"/>
      <c r="DG35" s="333"/>
      <c r="DH35" s="333"/>
      <c r="DI35" s="333"/>
      <c r="DJ35" s="333"/>
      <c r="DK35" s="333"/>
      <c r="DL35" s="333"/>
      <c r="DM35" s="333"/>
      <c r="DN35" s="333"/>
    </row>
    <row r="36" spans="1:118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35"/>
      <c r="I36" s="335"/>
      <c r="J36" s="335"/>
      <c r="K36" s="335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/>
      <c r="AN36" s="327"/>
      <c r="AO36" s="243"/>
      <c r="AP36" s="244"/>
      <c r="AQ36" s="242"/>
      <c r="AR36" s="242"/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33"/>
      <c r="BR36" s="333"/>
      <c r="BS36" s="333"/>
      <c r="BT36" s="333"/>
      <c r="BU36" s="333"/>
      <c r="BV36" s="333"/>
      <c r="BW36" s="333"/>
      <c r="BX36" s="246"/>
      <c r="BY36" s="242"/>
      <c r="BZ36" s="242"/>
      <c r="CA36" s="242"/>
      <c r="CB36" s="242"/>
      <c r="CC36" s="242"/>
      <c r="CD36" s="242"/>
      <c r="CE36" s="333"/>
      <c r="CF36" s="333"/>
      <c r="CG36" s="113"/>
      <c r="CH36" s="113"/>
      <c r="CI36" s="113"/>
      <c r="CJ36" s="113"/>
      <c r="CK36" s="113"/>
      <c r="CL36" s="113"/>
      <c r="CM36" s="113"/>
      <c r="CN36" s="113"/>
      <c r="CO36" s="245"/>
      <c r="CP36" s="241"/>
      <c r="CQ36" s="247"/>
      <c r="CR36" s="221"/>
      <c r="CS36" s="221"/>
      <c r="CT36" s="221"/>
      <c r="CU36" s="221"/>
      <c r="CV36" s="333"/>
      <c r="CW36" s="333"/>
      <c r="CX36" s="333"/>
      <c r="CY36" s="333"/>
      <c r="CZ36" s="333"/>
      <c r="DA36" s="333"/>
      <c r="DB36" s="333"/>
      <c r="DC36" s="333"/>
      <c r="DD36" s="333"/>
      <c r="DE36" s="333"/>
      <c r="DF36" s="333"/>
      <c r="DG36" s="333"/>
      <c r="DH36" s="333"/>
      <c r="DI36" s="333"/>
      <c r="DJ36" s="333"/>
      <c r="DK36" s="333"/>
      <c r="DL36" s="333"/>
      <c r="DM36" s="333"/>
      <c r="DN36" s="333"/>
    </row>
    <row r="37" spans="1:118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35"/>
      <c r="I37" s="335"/>
      <c r="J37" s="335"/>
      <c r="K37" s="335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/>
      <c r="AN37" s="327"/>
      <c r="AO37" s="243"/>
      <c r="AP37" s="244"/>
      <c r="AQ37" s="242"/>
      <c r="AR37" s="242"/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33"/>
      <c r="BR37" s="333"/>
      <c r="BS37" s="333"/>
      <c r="BT37" s="333"/>
      <c r="BU37" s="333"/>
      <c r="BV37" s="333"/>
      <c r="BW37" s="333"/>
      <c r="BX37" s="246"/>
      <c r="BY37" s="242"/>
      <c r="BZ37" s="242"/>
      <c r="CA37" s="242"/>
      <c r="CB37" s="242"/>
      <c r="CC37" s="242"/>
      <c r="CD37" s="242"/>
      <c r="CE37" s="333"/>
      <c r="CF37" s="333"/>
      <c r="CG37" s="113"/>
      <c r="CH37" s="113"/>
      <c r="CI37" s="113"/>
      <c r="CJ37" s="113"/>
      <c r="CK37" s="113"/>
      <c r="CL37" s="113"/>
      <c r="CM37" s="113"/>
      <c r="CN37" s="113"/>
      <c r="CO37" s="245"/>
      <c r="CP37" s="241"/>
      <c r="CQ37" s="247"/>
      <c r="CR37" s="221"/>
      <c r="CS37" s="221"/>
      <c r="CT37" s="221"/>
      <c r="CU37" s="221"/>
      <c r="CV37" s="333"/>
      <c r="CW37" s="333"/>
      <c r="CX37" s="333"/>
      <c r="CY37" s="333"/>
      <c r="CZ37" s="333"/>
      <c r="DA37" s="333"/>
      <c r="DB37" s="333"/>
      <c r="DC37" s="333"/>
      <c r="DD37" s="333"/>
      <c r="DE37" s="333"/>
      <c r="DF37" s="333"/>
      <c r="DG37" s="333"/>
      <c r="DH37" s="333"/>
      <c r="DI37" s="333"/>
      <c r="DJ37" s="333"/>
      <c r="DK37" s="333"/>
      <c r="DL37" s="333"/>
      <c r="DM37" s="333"/>
      <c r="DN37" s="333"/>
    </row>
    <row r="38" spans="1:118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35"/>
      <c r="I38" s="335"/>
      <c r="J38" s="335"/>
      <c r="K38" s="335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/>
      <c r="AN38" s="327"/>
      <c r="AO38" s="243"/>
      <c r="AP38" s="244"/>
      <c r="AQ38" s="242"/>
      <c r="AR38" s="242"/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33"/>
      <c r="BR38" s="333"/>
      <c r="BS38" s="333"/>
      <c r="BT38" s="333"/>
      <c r="BU38" s="333"/>
      <c r="BV38" s="333"/>
      <c r="BW38" s="333"/>
      <c r="BX38" s="246"/>
      <c r="BY38" s="242"/>
      <c r="BZ38" s="242"/>
      <c r="CA38" s="242"/>
      <c r="CB38" s="242"/>
      <c r="CC38" s="242"/>
      <c r="CD38" s="242"/>
      <c r="CE38" s="333"/>
      <c r="CF38" s="333"/>
      <c r="CG38" s="113"/>
      <c r="CH38" s="113"/>
      <c r="CI38" s="113"/>
      <c r="CJ38" s="113"/>
      <c r="CK38" s="113"/>
      <c r="CL38" s="113"/>
      <c r="CM38" s="113"/>
      <c r="CN38" s="113"/>
      <c r="CO38" s="245"/>
      <c r="CP38" s="241"/>
      <c r="CQ38" s="247"/>
      <c r="CR38" s="221"/>
      <c r="CS38" s="221"/>
      <c r="CT38" s="221"/>
      <c r="CU38" s="221"/>
      <c r="CV38" s="333"/>
      <c r="CW38" s="333"/>
      <c r="CX38" s="333"/>
      <c r="CY38" s="333"/>
      <c r="CZ38" s="333"/>
      <c r="DA38" s="333"/>
      <c r="DB38" s="333"/>
      <c r="DC38" s="333"/>
      <c r="DD38" s="333"/>
      <c r="DE38" s="333"/>
      <c r="DF38" s="333"/>
      <c r="DG38" s="333"/>
      <c r="DH38" s="333"/>
      <c r="DI38" s="333"/>
      <c r="DJ38" s="333"/>
      <c r="DK38" s="333"/>
      <c r="DL38" s="333"/>
      <c r="DM38" s="333"/>
      <c r="DN38" s="333"/>
    </row>
    <row r="39" spans="1:118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35"/>
      <c r="I39" s="335"/>
      <c r="J39" s="335"/>
      <c r="K39" s="335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/>
      <c r="AN39" s="327"/>
      <c r="AO39" s="243"/>
      <c r="AP39" s="244"/>
      <c r="AQ39" s="242"/>
      <c r="AR39" s="242"/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33"/>
      <c r="BR39" s="333"/>
      <c r="BS39" s="333"/>
      <c r="BT39" s="333"/>
      <c r="BU39" s="333"/>
      <c r="BV39" s="333"/>
      <c r="BW39" s="333"/>
      <c r="BX39" s="246"/>
      <c r="BY39" s="242"/>
      <c r="BZ39" s="242"/>
      <c r="CA39" s="242"/>
      <c r="CB39" s="242"/>
      <c r="CC39" s="242"/>
      <c r="CD39" s="242"/>
      <c r="CE39" s="333"/>
      <c r="CF39" s="333"/>
      <c r="CG39" s="113"/>
      <c r="CH39" s="113"/>
      <c r="CI39" s="113"/>
      <c r="CJ39" s="113"/>
      <c r="CK39" s="113"/>
      <c r="CL39" s="113"/>
      <c r="CM39" s="113"/>
      <c r="CN39" s="113"/>
      <c r="CO39" s="245"/>
      <c r="CP39" s="241"/>
      <c r="CQ39" s="247"/>
      <c r="CR39" s="221"/>
      <c r="CS39" s="221"/>
      <c r="CT39" s="221"/>
      <c r="CU39" s="221"/>
      <c r="CV39" s="333"/>
      <c r="CW39" s="333"/>
      <c r="CX39" s="333"/>
      <c r="CY39" s="333"/>
      <c r="CZ39" s="333"/>
      <c r="DA39" s="333"/>
      <c r="DB39" s="333"/>
      <c r="DC39" s="333"/>
      <c r="DD39" s="333"/>
      <c r="DE39" s="333"/>
      <c r="DF39" s="333"/>
      <c r="DG39" s="333"/>
      <c r="DH39" s="333"/>
      <c r="DI39" s="333"/>
      <c r="DJ39" s="333"/>
      <c r="DK39" s="333"/>
      <c r="DL39" s="333"/>
      <c r="DM39" s="333"/>
      <c r="DN39" s="333"/>
    </row>
    <row r="40" spans="1:118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35"/>
      <c r="I40" s="335"/>
      <c r="J40" s="335"/>
      <c r="K40" s="335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/>
      <c r="AN40" s="327"/>
      <c r="AO40" s="243"/>
      <c r="AP40" s="244"/>
      <c r="AQ40" s="242"/>
      <c r="AR40" s="242"/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33"/>
      <c r="BR40" s="333"/>
      <c r="BS40" s="333"/>
      <c r="BT40" s="333"/>
      <c r="BU40" s="333"/>
      <c r="BV40" s="333"/>
      <c r="BW40" s="333"/>
      <c r="BX40" s="246"/>
      <c r="BY40" s="242"/>
      <c r="BZ40" s="242"/>
      <c r="CA40" s="242"/>
      <c r="CB40" s="242"/>
      <c r="CC40" s="242"/>
      <c r="CD40" s="242"/>
      <c r="CE40" s="333"/>
      <c r="CF40" s="333"/>
      <c r="CG40" s="113"/>
      <c r="CH40" s="113"/>
      <c r="CI40" s="113"/>
      <c r="CJ40" s="113"/>
      <c r="CK40" s="113"/>
      <c r="CL40" s="113"/>
      <c r="CM40" s="113"/>
      <c r="CN40" s="113"/>
      <c r="CO40" s="245"/>
      <c r="CP40" s="241"/>
      <c r="CQ40" s="247"/>
      <c r="CR40" s="221"/>
      <c r="CS40" s="221"/>
      <c r="CT40" s="221"/>
      <c r="CU40" s="221"/>
      <c r="CV40" s="333"/>
      <c r="CW40" s="333"/>
      <c r="CX40" s="333"/>
      <c r="CY40" s="333"/>
      <c r="CZ40" s="333"/>
      <c r="DA40" s="333"/>
      <c r="DB40" s="333"/>
      <c r="DC40" s="333"/>
      <c r="DD40" s="333"/>
      <c r="DE40" s="333"/>
      <c r="DF40" s="333"/>
      <c r="DG40" s="333"/>
      <c r="DH40" s="333"/>
      <c r="DI40" s="333"/>
      <c r="DJ40" s="333"/>
      <c r="DK40" s="333"/>
      <c r="DL40" s="333"/>
      <c r="DM40" s="333"/>
      <c r="DN40" s="333"/>
    </row>
    <row r="41" spans="1:118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35"/>
      <c r="I41" s="335"/>
      <c r="J41" s="335"/>
      <c r="K41" s="335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/>
      <c r="AN41" s="327"/>
      <c r="AO41" s="243"/>
      <c r="AP41" s="244"/>
      <c r="AQ41" s="242"/>
      <c r="AR41" s="242"/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33"/>
      <c r="BR41" s="333"/>
      <c r="BS41" s="333"/>
      <c r="BT41" s="333"/>
      <c r="BU41" s="333"/>
      <c r="BV41" s="333"/>
      <c r="BW41" s="333"/>
      <c r="BX41" s="246"/>
      <c r="BY41" s="242"/>
      <c r="BZ41" s="242"/>
      <c r="CA41" s="242"/>
      <c r="CB41" s="242"/>
      <c r="CC41" s="242"/>
      <c r="CD41" s="242"/>
      <c r="CE41" s="333"/>
      <c r="CF41" s="333"/>
      <c r="CG41" s="113"/>
      <c r="CH41" s="113"/>
      <c r="CI41" s="113"/>
      <c r="CJ41" s="113"/>
      <c r="CK41" s="113"/>
      <c r="CL41" s="113"/>
      <c r="CM41" s="113"/>
      <c r="CN41" s="113"/>
      <c r="CO41" s="245"/>
      <c r="CP41" s="241"/>
      <c r="CQ41" s="247"/>
      <c r="CR41" s="221"/>
      <c r="CS41" s="221"/>
      <c r="CT41" s="221"/>
      <c r="CU41" s="221"/>
      <c r="CV41" s="333"/>
      <c r="CW41" s="333"/>
      <c r="CX41" s="333"/>
      <c r="CY41" s="333"/>
      <c r="CZ41" s="333"/>
      <c r="DA41" s="333"/>
      <c r="DB41" s="333"/>
      <c r="DC41" s="333"/>
      <c r="DD41" s="333"/>
      <c r="DE41" s="333"/>
      <c r="DF41" s="333"/>
      <c r="DG41" s="333"/>
      <c r="DH41" s="333"/>
      <c r="DI41" s="333"/>
      <c r="DJ41" s="333"/>
      <c r="DK41" s="333"/>
      <c r="DL41" s="333"/>
      <c r="DM41" s="333"/>
      <c r="DN41" s="333"/>
    </row>
    <row r="42" spans="1:118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35"/>
      <c r="I42" s="335"/>
      <c r="J42" s="335"/>
      <c r="K42" s="335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/>
      <c r="AN42" s="327"/>
      <c r="AO42" s="243"/>
      <c r="AP42" s="244"/>
      <c r="AQ42" s="242"/>
      <c r="AR42" s="242"/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33"/>
      <c r="BR42" s="333"/>
      <c r="BS42" s="333"/>
      <c r="BT42" s="333"/>
      <c r="BU42" s="333"/>
      <c r="BV42" s="333"/>
      <c r="BW42" s="333"/>
      <c r="BX42" s="246"/>
      <c r="BY42" s="242"/>
      <c r="BZ42" s="242"/>
      <c r="CA42" s="242"/>
      <c r="CB42" s="242"/>
      <c r="CC42" s="242"/>
      <c r="CD42" s="242"/>
      <c r="CE42" s="333"/>
      <c r="CF42" s="333"/>
      <c r="CG42" s="113"/>
      <c r="CH42" s="113"/>
      <c r="CI42" s="113"/>
      <c r="CJ42" s="113"/>
      <c r="CK42" s="113"/>
      <c r="CL42" s="113"/>
      <c r="CM42" s="113"/>
      <c r="CN42" s="113"/>
      <c r="CO42" s="245"/>
      <c r="CP42" s="241"/>
      <c r="CQ42" s="247"/>
      <c r="CR42" s="221"/>
      <c r="CS42" s="221"/>
      <c r="CT42" s="221"/>
      <c r="CU42" s="221"/>
      <c r="CV42" s="333"/>
      <c r="CW42" s="333"/>
      <c r="CX42" s="333"/>
      <c r="CY42" s="333"/>
      <c r="CZ42" s="333"/>
      <c r="DA42" s="333"/>
      <c r="DB42" s="333"/>
      <c r="DC42" s="333"/>
      <c r="DD42" s="333"/>
      <c r="DE42" s="333"/>
      <c r="DF42" s="333"/>
      <c r="DG42" s="333"/>
      <c r="DH42" s="333"/>
      <c r="DI42" s="333"/>
      <c r="DJ42" s="333"/>
      <c r="DK42" s="333"/>
      <c r="DL42" s="333"/>
      <c r="DM42" s="333"/>
      <c r="DN42" s="333"/>
    </row>
    <row r="43" spans="1:118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35"/>
      <c r="I43" s="335"/>
      <c r="J43" s="335"/>
      <c r="K43" s="335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/>
      <c r="AN43" s="327"/>
      <c r="AO43" s="243"/>
      <c r="AP43" s="244"/>
      <c r="AQ43" s="242"/>
      <c r="AR43" s="242"/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33"/>
      <c r="BR43" s="333"/>
      <c r="BS43" s="333"/>
      <c r="BT43" s="333"/>
      <c r="BU43" s="333"/>
      <c r="BV43" s="333"/>
      <c r="BW43" s="333"/>
      <c r="BX43" s="246"/>
      <c r="BY43" s="242"/>
      <c r="BZ43" s="242"/>
      <c r="CA43" s="242"/>
      <c r="CB43" s="242"/>
      <c r="CC43" s="242"/>
      <c r="CD43" s="242"/>
      <c r="CE43" s="333"/>
      <c r="CF43" s="333"/>
      <c r="CG43" s="113"/>
      <c r="CH43" s="113"/>
      <c r="CI43" s="113"/>
      <c r="CJ43" s="113"/>
      <c r="CK43" s="113"/>
      <c r="CL43" s="113"/>
      <c r="CM43" s="113"/>
      <c r="CN43" s="113"/>
      <c r="CO43" s="245"/>
      <c r="CP43" s="241"/>
      <c r="CQ43" s="247"/>
      <c r="CR43" s="221"/>
      <c r="CS43" s="221"/>
      <c r="CT43" s="221"/>
      <c r="CU43" s="221"/>
      <c r="CV43" s="333"/>
      <c r="CW43" s="333"/>
      <c r="CX43" s="333"/>
      <c r="CY43" s="333"/>
      <c r="CZ43" s="333"/>
      <c r="DA43" s="333"/>
      <c r="DB43" s="333"/>
      <c r="DC43" s="333"/>
      <c r="DD43" s="333"/>
      <c r="DE43" s="333"/>
      <c r="DF43" s="333"/>
      <c r="DG43" s="333"/>
      <c r="DH43" s="333"/>
      <c r="DI43" s="333"/>
      <c r="DJ43" s="333"/>
      <c r="DK43" s="333"/>
      <c r="DL43" s="333"/>
      <c r="DM43" s="333"/>
      <c r="DN43" s="333"/>
    </row>
    <row r="44" spans="1:118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35"/>
      <c r="I44" s="335"/>
      <c r="J44" s="335"/>
      <c r="K44" s="335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/>
      <c r="AN44" s="327"/>
      <c r="AO44" s="243"/>
      <c r="AP44" s="244"/>
      <c r="AQ44" s="242"/>
      <c r="AR44" s="242"/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33"/>
      <c r="BR44" s="333"/>
      <c r="BS44" s="333"/>
      <c r="BT44" s="333"/>
      <c r="BU44" s="333"/>
      <c r="BV44" s="333"/>
      <c r="BW44" s="333"/>
      <c r="BX44" s="246"/>
      <c r="BY44" s="242"/>
      <c r="BZ44" s="242"/>
      <c r="CA44" s="242"/>
      <c r="CB44" s="242"/>
      <c r="CC44" s="242"/>
      <c r="CD44" s="242"/>
      <c r="CE44" s="333"/>
      <c r="CF44" s="333"/>
      <c r="CG44" s="113"/>
      <c r="CH44" s="113"/>
      <c r="CI44" s="113"/>
      <c r="CJ44" s="113"/>
      <c r="CK44" s="113"/>
      <c r="CL44" s="113"/>
      <c r="CM44" s="113"/>
      <c r="CN44" s="113"/>
      <c r="CO44" s="245"/>
      <c r="CP44" s="241"/>
      <c r="CQ44" s="247"/>
      <c r="CR44" s="221"/>
      <c r="CS44" s="221"/>
      <c r="CT44" s="221"/>
      <c r="CU44" s="221"/>
      <c r="CV44" s="333"/>
      <c r="CW44" s="333"/>
      <c r="CX44" s="333"/>
      <c r="CY44" s="333"/>
      <c r="CZ44" s="333"/>
      <c r="DA44" s="333"/>
      <c r="DB44" s="333"/>
      <c r="DC44" s="333"/>
      <c r="DD44" s="333"/>
      <c r="DE44" s="333"/>
      <c r="DF44" s="333"/>
      <c r="DG44" s="333"/>
      <c r="DH44" s="333"/>
      <c r="DI44" s="333"/>
      <c r="DJ44" s="333"/>
      <c r="DK44" s="333"/>
      <c r="DL44" s="333"/>
      <c r="DM44" s="333"/>
      <c r="DN44" s="333"/>
    </row>
    <row r="45" spans="1:118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35"/>
      <c r="I45" s="335"/>
      <c r="J45" s="335"/>
      <c r="K45" s="335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/>
      <c r="AN45" s="327"/>
      <c r="AO45" s="243"/>
      <c r="AP45" s="244"/>
      <c r="AQ45" s="242"/>
      <c r="AR45" s="242"/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33"/>
      <c r="BR45" s="333"/>
      <c r="BS45" s="333"/>
      <c r="BT45" s="333"/>
      <c r="BU45" s="333"/>
      <c r="BV45" s="333"/>
      <c r="BW45" s="333"/>
      <c r="BX45" s="246"/>
      <c r="BY45" s="242"/>
      <c r="BZ45" s="242"/>
      <c r="CA45" s="242"/>
      <c r="CB45" s="242"/>
      <c r="CC45" s="242"/>
      <c r="CD45" s="242"/>
      <c r="CE45" s="333"/>
      <c r="CF45" s="333"/>
      <c r="CG45" s="113"/>
      <c r="CH45" s="113"/>
      <c r="CI45" s="113"/>
      <c r="CJ45" s="113"/>
      <c r="CK45" s="113"/>
      <c r="CL45" s="113"/>
      <c r="CM45" s="113"/>
      <c r="CN45" s="113"/>
      <c r="CO45" s="245"/>
      <c r="CP45" s="241"/>
      <c r="CQ45" s="247"/>
      <c r="CR45" s="221"/>
      <c r="CS45" s="221"/>
      <c r="CT45" s="221"/>
      <c r="CU45" s="221"/>
      <c r="CV45" s="333"/>
      <c r="CW45" s="333"/>
      <c r="CX45" s="333"/>
      <c r="CY45" s="333"/>
      <c r="CZ45" s="333"/>
      <c r="DA45" s="333"/>
      <c r="DB45" s="333"/>
      <c r="DC45" s="333"/>
      <c r="DD45" s="333"/>
      <c r="DE45" s="333"/>
      <c r="DF45" s="333"/>
      <c r="DG45" s="333"/>
      <c r="DH45" s="333"/>
      <c r="DI45" s="333"/>
      <c r="DJ45" s="333"/>
      <c r="DK45" s="333"/>
      <c r="DL45" s="333"/>
      <c r="DM45" s="333"/>
      <c r="DN45" s="333"/>
    </row>
    <row r="46" spans="1:118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35"/>
      <c r="I46" s="335"/>
      <c r="J46" s="335"/>
      <c r="K46" s="335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/>
      <c r="AN46" s="327"/>
      <c r="AO46" s="243"/>
      <c r="AP46" s="244"/>
      <c r="AQ46" s="242"/>
      <c r="AR46" s="242"/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33"/>
      <c r="BR46" s="333"/>
      <c r="BS46" s="333"/>
      <c r="BT46" s="333"/>
      <c r="BU46" s="333"/>
      <c r="BV46" s="333"/>
      <c r="BW46" s="333"/>
      <c r="BX46" s="246"/>
      <c r="BY46" s="242"/>
      <c r="BZ46" s="242"/>
      <c r="CA46" s="242"/>
      <c r="CB46" s="242"/>
      <c r="CC46" s="242"/>
      <c r="CD46" s="242"/>
      <c r="CE46" s="333"/>
      <c r="CF46" s="333"/>
      <c r="CG46" s="113"/>
      <c r="CH46" s="113"/>
      <c r="CI46" s="113"/>
      <c r="CJ46" s="113"/>
      <c r="CK46" s="113"/>
      <c r="CL46" s="113"/>
      <c r="CM46" s="113"/>
      <c r="CN46" s="113"/>
      <c r="CO46" s="245"/>
      <c r="CP46" s="241"/>
      <c r="CQ46" s="247"/>
      <c r="CR46" s="221"/>
      <c r="CS46" s="221"/>
      <c r="CT46" s="221"/>
      <c r="CU46" s="221"/>
      <c r="CV46" s="333"/>
      <c r="CW46" s="333"/>
      <c r="CX46" s="333"/>
      <c r="CY46" s="333"/>
      <c r="CZ46" s="333"/>
      <c r="DA46" s="333"/>
      <c r="DB46" s="333"/>
      <c r="DC46" s="333"/>
      <c r="DD46" s="333"/>
      <c r="DE46" s="333"/>
      <c r="DF46" s="333"/>
      <c r="DG46" s="333"/>
      <c r="DH46" s="333"/>
      <c r="DI46" s="333"/>
      <c r="DJ46" s="333"/>
      <c r="DK46" s="333"/>
      <c r="DL46" s="333"/>
      <c r="DM46" s="333"/>
      <c r="DN46" s="333"/>
    </row>
    <row r="47" spans="1:118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35"/>
      <c r="I47" s="335"/>
      <c r="J47" s="335"/>
      <c r="K47" s="335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/>
      <c r="AN47" s="327"/>
      <c r="AO47" s="243"/>
      <c r="AP47" s="244"/>
      <c r="AQ47" s="242"/>
      <c r="AR47" s="242"/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33"/>
      <c r="BR47" s="333"/>
      <c r="BS47" s="333"/>
      <c r="BT47" s="333"/>
      <c r="BU47" s="333"/>
      <c r="BV47" s="333"/>
      <c r="BW47" s="333"/>
      <c r="BX47" s="246"/>
      <c r="BY47" s="242"/>
      <c r="BZ47" s="242"/>
      <c r="CA47" s="242"/>
      <c r="CB47" s="242"/>
      <c r="CC47" s="242"/>
      <c r="CD47" s="242"/>
      <c r="CE47" s="333"/>
      <c r="CF47" s="333"/>
      <c r="CG47" s="113"/>
      <c r="CH47" s="113"/>
      <c r="CI47" s="113"/>
      <c r="CJ47" s="113"/>
      <c r="CK47" s="113"/>
      <c r="CL47" s="113"/>
      <c r="CM47" s="113"/>
      <c r="CN47" s="113"/>
      <c r="CO47" s="245"/>
      <c r="CP47" s="241"/>
      <c r="CQ47" s="247"/>
      <c r="CR47" s="221"/>
      <c r="CS47" s="221"/>
      <c r="CT47" s="221"/>
      <c r="CU47" s="221"/>
      <c r="CV47" s="333"/>
      <c r="CW47" s="333"/>
      <c r="CX47" s="333"/>
      <c r="CY47" s="333"/>
      <c r="CZ47" s="333"/>
      <c r="DA47" s="333"/>
      <c r="DB47" s="333"/>
      <c r="DC47" s="333"/>
      <c r="DD47" s="333"/>
      <c r="DE47" s="333"/>
      <c r="DF47" s="333"/>
      <c r="DG47" s="333"/>
      <c r="DH47" s="333"/>
      <c r="DI47" s="333"/>
      <c r="DJ47" s="333"/>
      <c r="DK47" s="333"/>
      <c r="DL47" s="333"/>
      <c r="DM47" s="333"/>
      <c r="DN47" s="333"/>
    </row>
    <row r="48" spans="1:118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35"/>
      <c r="I48" s="335"/>
      <c r="J48" s="335"/>
      <c r="K48" s="335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/>
      <c r="AN48" s="327"/>
      <c r="AO48" s="243"/>
      <c r="AP48" s="244"/>
      <c r="AQ48" s="242"/>
      <c r="AR48" s="242"/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33"/>
      <c r="BR48" s="333"/>
      <c r="BS48" s="333"/>
      <c r="BT48" s="333"/>
      <c r="BU48" s="333"/>
      <c r="BV48" s="333"/>
      <c r="BW48" s="333"/>
      <c r="BX48" s="246"/>
      <c r="BY48" s="242"/>
      <c r="BZ48" s="242"/>
      <c r="CA48" s="242"/>
      <c r="CB48" s="242"/>
      <c r="CC48" s="242"/>
      <c r="CD48" s="242"/>
      <c r="CE48" s="333"/>
      <c r="CF48" s="333"/>
      <c r="CG48" s="113"/>
      <c r="CH48" s="113"/>
      <c r="CI48" s="113"/>
      <c r="CJ48" s="113"/>
      <c r="CK48" s="113"/>
      <c r="CL48" s="113"/>
      <c r="CM48" s="113"/>
      <c r="CN48" s="113"/>
      <c r="CO48" s="245"/>
      <c r="CP48" s="241"/>
      <c r="CQ48" s="247"/>
      <c r="CR48" s="221"/>
      <c r="CS48" s="221"/>
      <c r="CT48" s="221"/>
      <c r="CU48" s="221"/>
      <c r="CV48" s="333"/>
      <c r="CW48" s="333"/>
      <c r="CX48" s="333"/>
      <c r="CY48" s="333"/>
      <c r="CZ48" s="333"/>
      <c r="DA48" s="333"/>
      <c r="DB48" s="333"/>
      <c r="DC48" s="333"/>
      <c r="DD48" s="333"/>
      <c r="DE48" s="333"/>
      <c r="DF48" s="333"/>
      <c r="DG48" s="333"/>
      <c r="DH48" s="333"/>
      <c r="DI48" s="333"/>
      <c r="DJ48" s="333"/>
      <c r="DK48" s="333"/>
      <c r="DL48" s="333"/>
      <c r="DM48" s="333"/>
      <c r="DN48" s="333"/>
    </row>
    <row r="49" spans="1:118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35"/>
      <c r="I49" s="335"/>
      <c r="J49" s="335"/>
      <c r="K49" s="335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/>
      <c r="AN49" s="327"/>
      <c r="AO49" s="243"/>
      <c r="AP49" s="244"/>
      <c r="AQ49" s="242"/>
      <c r="AR49" s="242"/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33"/>
      <c r="BR49" s="333"/>
      <c r="BS49" s="333"/>
      <c r="BT49" s="333"/>
      <c r="BU49" s="333"/>
      <c r="BV49" s="333"/>
      <c r="BW49" s="333"/>
      <c r="BX49" s="246"/>
      <c r="BY49" s="242"/>
      <c r="BZ49" s="242"/>
      <c r="CA49" s="242"/>
      <c r="CB49" s="242"/>
      <c r="CC49" s="242"/>
      <c r="CD49" s="242"/>
      <c r="CE49" s="333"/>
      <c r="CF49" s="333"/>
      <c r="CG49" s="113"/>
      <c r="CH49" s="113"/>
      <c r="CI49" s="113"/>
      <c r="CJ49" s="113"/>
      <c r="CK49" s="113"/>
      <c r="CL49" s="113"/>
      <c r="CM49" s="113"/>
      <c r="CN49" s="113"/>
      <c r="CO49" s="245"/>
      <c r="CP49" s="241"/>
      <c r="CQ49" s="247"/>
      <c r="CR49" s="221"/>
      <c r="CS49" s="221"/>
      <c r="CT49" s="221"/>
      <c r="CU49" s="221"/>
      <c r="CV49" s="333"/>
      <c r="CW49" s="333"/>
      <c r="CX49" s="333"/>
      <c r="CY49" s="333"/>
      <c r="CZ49" s="333"/>
      <c r="DA49" s="333"/>
      <c r="DB49" s="333"/>
      <c r="DC49" s="333"/>
      <c r="DD49" s="333"/>
      <c r="DE49" s="333"/>
      <c r="DF49" s="333"/>
      <c r="DG49" s="333"/>
      <c r="DH49" s="333"/>
      <c r="DI49" s="333"/>
      <c r="DJ49" s="333"/>
      <c r="DK49" s="333"/>
      <c r="DL49" s="333"/>
      <c r="DM49" s="333"/>
      <c r="DN49" s="333"/>
    </row>
    <row r="50" spans="1:118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35"/>
      <c r="I50" s="335"/>
      <c r="J50" s="335"/>
      <c r="K50" s="335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/>
      <c r="AN50" s="327"/>
      <c r="AO50" s="243"/>
      <c r="AP50" s="244"/>
      <c r="AQ50" s="242"/>
      <c r="AR50" s="242"/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33"/>
      <c r="BR50" s="333"/>
      <c r="BS50" s="333"/>
      <c r="BT50" s="333"/>
      <c r="BU50" s="333"/>
      <c r="BV50" s="333"/>
      <c r="BW50" s="333"/>
      <c r="BX50" s="246"/>
      <c r="BY50" s="242"/>
      <c r="BZ50" s="242"/>
      <c r="CA50" s="242"/>
      <c r="CB50" s="242"/>
      <c r="CC50" s="242"/>
      <c r="CD50" s="242"/>
      <c r="CE50" s="333"/>
      <c r="CF50" s="333"/>
      <c r="CG50" s="113"/>
      <c r="CH50" s="113"/>
      <c r="CI50" s="113"/>
      <c r="CJ50" s="113"/>
      <c r="CK50" s="113"/>
      <c r="CL50" s="113"/>
      <c r="CM50" s="113"/>
      <c r="CN50" s="113"/>
      <c r="CO50" s="245"/>
      <c r="CP50" s="241"/>
      <c r="CQ50" s="247"/>
      <c r="CR50" s="221"/>
      <c r="CS50" s="221"/>
      <c r="CT50" s="221"/>
      <c r="CU50" s="221"/>
      <c r="CV50" s="333"/>
      <c r="CW50" s="333"/>
      <c r="CX50" s="333"/>
      <c r="CY50" s="333"/>
      <c r="CZ50" s="333"/>
      <c r="DA50" s="333"/>
      <c r="DB50" s="333"/>
      <c r="DC50" s="333"/>
      <c r="DD50" s="333"/>
      <c r="DE50" s="333"/>
      <c r="DF50" s="333"/>
      <c r="DG50" s="333"/>
      <c r="DH50" s="333"/>
      <c r="DI50" s="333"/>
      <c r="DJ50" s="333"/>
      <c r="DK50" s="333"/>
      <c r="DL50" s="333"/>
      <c r="DM50" s="333"/>
      <c r="DN50" s="333"/>
    </row>
    <row r="51" spans="1:118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35"/>
      <c r="I51" s="335"/>
      <c r="J51" s="335"/>
      <c r="K51" s="335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/>
      <c r="AN51" s="327"/>
      <c r="AO51" s="243"/>
      <c r="AP51" s="244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33"/>
      <c r="BR51" s="333"/>
      <c r="BS51" s="333"/>
      <c r="BT51" s="333"/>
      <c r="BU51" s="333"/>
      <c r="BV51" s="333"/>
      <c r="BW51" s="333"/>
      <c r="BX51" s="246"/>
      <c r="BY51" s="242"/>
      <c r="BZ51" s="242"/>
      <c r="CA51" s="242"/>
      <c r="CB51" s="242"/>
      <c r="CC51" s="242"/>
      <c r="CD51" s="242"/>
      <c r="CE51" s="333"/>
      <c r="CF51" s="333"/>
      <c r="CG51" s="113"/>
      <c r="CH51" s="113"/>
      <c r="CI51" s="113"/>
      <c r="CJ51" s="113"/>
      <c r="CK51" s="113"/>
      <c r="CL51" s="113"/>
      <c r="CM51" s="113"/>
      <c r="CN51" s="113"/>
      <c r="CO51" s="245"/>
      <c r="CP51" s="241"/>
      <c r="CQ51" s="247"/>
      <c r="CR51" s="221"/>
      <c r="CS51" s="221"/>
      <c r="CT51" s="221"/>
      <c r="CU51" s="221"/>
      <c r="CV51" s="333"/>
      <c r="CW51" s="333"/>
      <c r="CX51" s="333"/>
      <c r="CY51" s="333"/>
      <c r="CZ51" s="333"/>
      <c r="DA51" s="333"/>
      <c r="DB51" s="333"/>
      <c r="DC51" s="333"/>
      <c r="DD51" s="333"/>
      <c r="DE51" s="333"/>
      <c r="DF51" s="333"/>
      <c r="DG51" s="333"/>
      <c r="DH51" s="333"/>
      <c r="DI51" s="333"/>
      <c r="DJ51" s="333"/>
      <c r="DK51" s="333"/>
      <c r="DL51" s="333"/>
      <c r="DM51" s="333"/>
      <c r="DN51" s="333"/>
    </row>
    <row r="52" spans="1:118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35"/>
      <c r="I52" s="335"/>
      <c r="J52" s="335"/>
      <c r="K52" s="335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/>
      <c r="AN52" s="327"/>
      <c r="AO52" s="243"/>
      <c r="AP52" s="244"/>
      <c r="AQ52" s="242"/>
      <c r="AR52" s="242"/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33"/>
      <c r="BR52" s="333"/>
      <c r="BS52" s="333"/>
      <c r="BT52" s="333"/>
      <c r="BU52" s="333"/>
      <c r="BV52" s="333"/>
      <c r="BW52" s="333"/>
      <c r="BX52" s="246"/>
      <c r="BY52" s="242"/>
      <c r="BZ52" s="242"/>
      <c r="CA52" s="242"/>
      <c r="CB52" s="242"/>
      <c r="CC52" s="242"/>
      <c r="CD52" s="242"/>
      <c r="CE52" s="333"/>
      <c r="CF52" s="333"/>
      <c r="CG52" s="113"/>
      <c r="CH52" s="113"/>
      <c r="CI52" s="113"/>
      <c r="CJ52" s="113"/>
      <c r="CK52" s="113"/>
      <c r="CL52" s="113"/>
      <c r="CM52" s="113"/>
      <c r="CN52" s="113"/>
      <c r="CO52" s="245"/>
      <c r="CP52" s="241"/>
      <c r="CQ52" s="247"/>
      <c r="CR52" s="221"/>
      <c r="CS52" s="221"/>
      <c r="CT52" s="221"/>
      <c r="CU52" s="221"/>
      <c r="CV52" s="333"/>
      <c r="CW52" s="333"/>
      <c r="CX52" s="333"/>
      <c r="CY52" s="333"/>
      <c r="CZ52" s="333"/>
      <c r="DA52" s="333"/>
      <c r="DB52" s="333"/>
      <c r="DC52" s="333"/>
      <c r="DD52" s="333"/>
      <c r="DE52" s="333"/>
      <c r="DF52" s="333"/>
      <c r="DG52" s="333"/>
      <c r="DH52" s="333"/>
      <c r="DI52" s="333"/>
      <c r="DJ52" s="333"/>
      <c r="DK52" s="333"/>
      <c r="DL52" s="333"/>
      <c r="DM52" s="333"/>
      <c r="DN52" s="333"/>
    </row>
    <row r="53" spans="1:118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35"/>
      <c r="I53" s="335"/>
      <c r="J53" s="335"/>
      <c r="K53" s="335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/>
      <c r="AN53" s="327"/>
      <c r="AO53" s="243"/>
      <c r="AP53" s="244"/>
      <c r="AQ53" s="242"/>
      <c r="AR53" s="242"/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33"/>
      <c r="BR53" s="333"/>
      <c r="BS53" s="333"/>
      <c r="BT53" s="333"/>
      <c r="BU53" s="333"/>
      <c r="BV53" s="333"/>
      <c r="BW53" s="333"/>
      <c r="BX53" s="246"/>
      <c r="BY53" s="242"/>
      <c r="BZ53" s="242"/>
      <c r="CA53" s="242"/>
      <c r="CB53" s="242"/>
      <c r="CC53" s="242"/>
      <c r="CD53" s="242"/>
      <c r="CE53" s="333"/>
      <c r="CF53" s="333"/>
      <c r="CG53" s="113"/>
      <c r="CH53" s="113"/>
      <c r="CI53" s="113"/>
      <c r="CJ53" s="113"/>
      <c r="CK53" s="113"/>
      <c r="CL53" s="113"/>
      <c r="CM53" s="113"/>
      <c r="CN53" s="113"/>
      <c r="CO53" s="245"/>
      <c r="CP53" s="241"/>
      <c r="CQ53" s="247"/>
      <c r="CR53" s="221"/>
      <c r="CS53" s="221"/>
      <c r="CT53" s="221"/>
      <c r="CU53" s="221"/>
      <c r="CV53" s="333"/>
      <c r="CW53" s="333"/>
      <c r="CX53" s="333"/>
      <c r="CY53" s="333"/>
      <c r="CZ53" s="333"/>
      <c r="DA53" s="333"/>
      <c r="DB53" s="333"/>
      <c r="DC53" s="333"/>
      <c r="DD53" s="333"/>
      <c r="DE53" s="333"/>
      <c r="DF53" s="333"/>
      <c r="DG53" s="333"/>
      <c r="DH53" s="333"/>
      <c r="DI53" s="333"/>
      <c r="DJ53" s="333"/>
      <c r="DK53" s="333"/>
      <c r="DL53" s="333"/>
      <c r="DM53" s="333"/>
      <c r="DN53" s="333"/>
    </row>
    <row r="54" spans="1:118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35"/>
      <c r="I54" s="335"/>
      <c r="J54" s="335"/>
      <c r="K54" s="335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/>
      <c r="AN54" s="327"/>
      <c r="AO54" s="243"/>
      <c r="AP54" s="244"/>
      <c r="AQ54" s="242"/>
      <c r="AR54" s="242"/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33"/>
      <c r="BR54" s="333"/>
      <c r="BS54" s="333"/>
      <c r="BT54" s="333"/>
      <c r="BU54" s="333"/>
      <c r="BV54" s="333"/>
      <c r="BW54" s="333"/>
      <c r="BX54" s="246"/>
      <c r="BY54" s="242"/>
      <c r="BZ54" s="242"/>
      <c r="CA54" s="242"/>
      <c r="CB54" s="242"/>
      <c r="CC54" s="242"/>
      <c r="CD54" s="242"/>
      <c r="CE54" s="333"/>
      <c r="CF54" s="333"/>
      <c r="CG54" s="113"/>
      <c r="CH54" s="113"/>
      <c r="CI54" s="113"/>
      <c r="CJ54" s="113"/>
      <c r="CK54" s="113"/>
      <c r="CL54" s="113"/>
      <c r="CM54" s="113"/>
      <c r="CN54" s="113"/>
      <c r="CO54" s="245"/>
      <c r="CP54" s="241"/>
      <c r="CQ54" s="247"/>
      <c r="CR54" s="221"/>
      <c r="CS54" s="221"/>
      <c r="CT54" s="221"/>
      <c r="CU54" s="221"/>
      <c r="CV54" s="333"/>
      <c r="CW54" s="333"/>
      <c r="CX54" s="333"/>
      <c r="CY54" s="333"/>
      <c r="CZ54" s="333"/>
      <c r="DA54" s="333"/>
      <c r="DB54" s="333"/>
      <c r="DC54" s="333"/>
      <c r="DD54" s="333"/>
      <c r="DE54" s="333"/>
      <c r="DF54" s="333"/>
      <c r="DG54" s="333"/>
      <c r="DH54" s="333"/>
      <c r="DI54" s="333"/>
      <c r="DJ54" s="333"/>
      <c r="DK54" s="333"/>
      <c r="DL54" s="333"/>
      <c r="DM54" s="333"/>
      <c r="DN54" s="333"/>
    </row>
    <row r="55" spans="1:118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35"/>
      <c r="I55" s="335"/>
      <c r="J55" s="335"/>
      <c r="K55" s="335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/>
      <c r="AN55" s="327"/>
      <c r="AO55" s="243"/>
      <c r="AP55" s="244"/>
      <c r="AQ55" s="242"/>
      <c r="AR55" s="242"/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33"/>
      <c r="BR55" s="333"/>
      <c r="BS55" s="333"/>
      <c r="BT55" s="333"/>
      <c r="BU55" s="333"/>
      <c r="BV55" s="333"/>
      <c r="BW55" s="333"/>
      <c r="BX55" s="246"/>
      <c r="BY55" s="242"/>
      <c r="BZ55" s="242"/>
      <c r="CA55" s="242"/>
      <c r="CB55" s="242"/>
      <c r="CC55" s="242"/>
      <c r="CD55" s="242"/>
      <c r="CE55" s="333"/>
      <c r="CF55" s="333"/>
      <c r="CG55" s="113"/>
      <c r="CH55" s="113"/>
      <c r="CI55" s="113"/>
      <c r="CJ55" s="113"/>
      <c r="CK55" s="113"/>
      <c r="CL55" s="113"/>
      <c r="CM55" s="113"/>
      <c r="CN55" s="113"/>
      <c r="CO55" s="245"/>
      <c r="CP55" s="241"/>
      <c r="CQ55" s="247"/>
      <c r="CR55" s="221"/>
      <c r="CS55" s="221"/>
      <c r="CT55" s="221"/>
      <c r="CU55" s="221"/>
      <c r="CV55" s="333"/>
      <c r="CW55" s="333"/>
      <c r="CX55" s="333"/>
      <c r="CY55" s="333"/>
      <c r="CZ55" s="333"/>
      <c r="DA55" s="333"/>
      <c r="DB55" s="333"/>
      <c r="DC55" s="333"/>
      <c r="DD55" s="333"/>
      <c r="DE55" s="333"/>
      <c r="DF55" s="333"/>
      <c r="DG55" s="333"/>
      <c r="DH55" s="333"/>
      <c r="DI55" s="333"/>
      <c r="DJ55" s="333"/>
      <c r="DK55" s="333"/>
      <c r="DL55" s="333"/>
      <c r="DM55" s="333"/>
      <c r="DN55" s="333"/>
    </row>
    <row r="56" spans="1:118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35"/>
      <c r="I56" s="335"/>
      <c r="J56" s="335"/>
      <c r="K56" s="335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/>
      <c r="AN56" s="327"/>
      <c r="AO56" s="243"/>
      <c r="AP56" s="244"/>
      <c r="AQ56" s="242"/>
      <c r="AR56" s="242"/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33"/>
      <c r="BR56" s="333"/>
      <c r="BS56" s="333"/>
      <c r="BT56" s="333"/>
      <c r="BU56" s="333"/>
      <c r="BV56" s="333"/>
      <c r="BW56" s="333"/>
      <c r="BX56" s="246"/>
      <c r="BY56" s="242"/>
      <c r="BZ56" s="242"/>
      <c r="CA56" s="242"/>
      <c r="CB56" s="242"/>
      <c r="CC56" s="242"/>
      <c r="CD56" s="242"/>
      <c r="CE56" s="333"/>
      <c r="CF56" s="333"/>
      <c r="CG56" s="113"/>
      <c r="CH56" s="113"/>
      <c r="CI56" s="113"/>
      <c r="CJ56" s="113"/>
      <c r="CK56" s="113"/>
      <c r="CL56" s="113"/>
      <c r="CM56" s="113"/>
      <c r="CN56" s="113"/>
      <c r="CO56" s="245"/>
      <c r="CP56" s="241"/>
      <c r="CQ56" s="247"/>
      <c r="CR56" s="221"/>
      <c r="CS56" s="221"/>
      <c r="CT56" s="221"/>
      <c r="CU56" s="221"/>
      <c r="CV56" s="333"/>
      <c r="CW56" s="333"/>
      <c r="CX56" s="333"/>
      <c r="CY56" s="333"/>
      <c r="CZ56" s="333"/>
      <c r="DA56" s="333"/>
      <c r="DB56" s="333"/>
      <c r="DC56" s="333"/>
      <c r="DD56" s="333"/>
      <c r="DE56" s="333"/>
      <c r="DF56" s="333"/>
      <c r="DG56" s="333"/>
      <c r="DH56" s="333"/>
      <c r="DI56" s="333"/>
      <c r="DJ56" s="333"/>
      <c r="DK56" s="333"/>
      <c r="DL56" s="333"/>
      <c r="DM56" s="333"/>
      <c r="DN56" s="333"/>
    </row>
    <row r="57" spans="1:118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35"/>
      <c r="I57" s="335"/>
      <c r="J57" s="335"/>
      <c r="K57" s="335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/>
      <c r="AN57" s="327"/>
      <c r="AO57" s="243"/>
      <c r="AP57" s="244"/>
      <c r="AQ57" s="242"/>
      <c r="AR57" s="242"/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33"/>
      <c r="BR57" s="333"/>
      <c r="BS57" s="333"/>
      <c r="BT57" s="333"/>
      <c r="BU57" s="333"/>
      <c r="BV57" s="333"/>
      <c r="BW57" s="333"/>
      <c r="BX57" s="246"/>
      <c r="BY57" s="242"/>
      <c r="BZ57" s="242"/>
      <c r="CA57" s="242"/>
      <c r="CB57" s="242"/>
      <c r="CC57" s="242"/>
      <c r="CD57" s="242"/>
      <c r="CE57" s="333"/>
      <c r="CF57" s="333"/>
      <c r="CG57" s="113"/>
      <c r="CH57" s="113"/>
      <c r="CI57" s="113"/>
      <c r="CJ57" s="113"/>
      <c r="CK57" s="113"/>
      <c r="CL57" s="113"/>
      <c r="CM57" s="113"/>
      <c r="CN57" s="113"/>
      <c r="CO57" s="245"/>
      <c r="CP57" s="241"/>
      <c r="CQ57" s="247"/>
      <c r="CR57" s="221"/>
      <c r="CS57" s="221"/>
      <c r="CT57" s="221"/>
      <c r="CU57" s="221"/>
      <c r="CV57" s="333"/>
      <c r="CW57" s="333"/>
      <c r="CX57" s="333"/>
      <c r="CY57" s="333"/>
      <c r="CZ57" s="333"/>
      <c r="DA57" s="333"/>
      <c r="DB57" s="333"/>
      <c r="DC57" s="333"/>
      <c r="DD57" s="333"/>
      <c r="DE57" s="333"/>
      <c r="DF57" s="333"/>
      <c r="DG57" s="333"/>
      <c r="DH57" s="333"/>
      <c r="DI57" s="333"/>
      <c r="DJ57" s="333"/>
      <c r="DK57" s="333"/>
      <c r="DL57" s="333"/>
      <c r="DM57" s="333"/>
      <c r="DN57" s="333"/>
    </row>
    <row r="58" spans="1:118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35"/>
      <c r="I58" s="335"/>
      <c r="J58" s="335"/>
      <c r="K58" s="335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/>
      <c r="AN58" s="327"/>
      <c r="AO58" s="243"/>
      <c r="AP58" s="244"/>
      <c r="AQ58" s="242"/>
      <c r="AR58" s="242"/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33"/>
      <c r="BR58" s="333"/>
      <c r="BS58" s="333"/>
      <c r="BT58" s="333"/>
      <c r="BU58" s="333"/>
      <c r="BV58" s="333"/>
      <c r="BW58" s="333"/>
      <c r="BX58" s="246"/>
      <c r="BY58" s="242"/>
      <c r="BZ58" s="242"/>
      <c r="CA58" s="242"/>
      <c r="CB58" s="242"/>
      <c r="CC58" s="242"/>
      <c r="CD58" s="242"/>
      <c r="CE58" s="333"/>
      <c r="CF58" s="333"/>
      <c r="CG58" s="113"/>
      <c r="CH58" s="113"/>
      <c r="CI58" s="113"/>
      <c r="CJ58" s="113"/>
      <c r="CK58" s="113"/>
      <c r="CL58" s="113"/>
      <c r="CM58" s="113"/>
      <c r="CN58" s="113"/>
      <c r="CO58" s="245"/>
      <c r="CP58" s="241"/>
      <c r="CQ58" s="247"/>
      <c r="CR58" s="221"/>
      <c r="CS58" s="221"/>
      <c r="CT58" s="221"/>
      <c r="CU58" s="221"/>
      <c r="CV58" s="333"/>
      <c r="CW58" s="333"/>
      <c r="CX58" s="333"/>
      <c r="CY58" s="333"/>
      <c r="CZ58" s="333"/>
      <c r="DA58" s="333"/>
      <c r="DB58" s="333"/>
      <c r="DC58" s="333"/>
      <c r="DD58" s="333"/>
      <c r="DE58" s="333"/>
      <c r="DF58" s="333"/>
      <c r="DG58" s="333"/>
      <c r="DH58" s="333"/>
      <c r="DI58" s="333"/>
      <c r="DJ58" s="333"/>
      <c r="DK58" s="333"/>
      <c r="DL58" s="333"/>
      <c r="DM58" s="333"/>
      <c r="DN58" s="333"/>
    </row>
    <row r="59" spans="1:118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35"/>
      <c r="I59" s="335"/>
      <c r="J59" s="335"/>
      <c r="K59" s="335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/>
      <c r="AN59" s="327"/>
      <c r="AO59" s="243"/>
      <c r="AP59" s="244"/>
      <c r="AQ59" s="242"/>
      <c r="AR59" s="242"/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33"/>
      <c r="BR59" s="333"/>
      <c r="BS59" s="333"/>
      <c r="BT59" s="333"/>
      <c r="BU59" s="333"/>
      <c r="BV59" s="333"/>
      <c r="BW59" s="333"/>
      <c r="BX59" s="246"/>
      <c r="BY59" s="242"/>
      <c r="BZ59" s="242"/>
      <c r="CA59" s="242"/>
      <c r="CB59" s="242"/>
      <c r="CC59" s="242"/>
      <c r="CD59" s="242"/>
      <c r="CE59" s="333"/>
      <c r="CF59" s="333"/>
      <c r="CG59" s="113"/>
      <c r="CH59" s="113"/>
      <c r="CI59" s="113"/>
      <c r="CJ59" s="113"/>
      <c r="CK59" s="113"/>
      <c r="CL59" s="113"/>
      <c r="CM59" s="113"/>
      <c r="CN59" s="113"/>
      <c r="CO59" s="245"/>
      <c r="CP59" s="241"/>
      <c r="CQ59" s="247"/>
      <c r="CR59" s="221"/>
      <c r="CS59" s="221"/>
      <c r="CT59" s="221"/>
      <c r="CU59" s="221"/>
      <c r="CV59" s="333"/>
      <c r="CW59" s="333"/>
      <c r="CX59" s="333"/>
      <c r="CY59" s="333"/>
      <c r="CZ59" s="333"/>
      <c r="DA59" s="333"/>
      <c r="DB59" s="333"/>
      <c r="DC59" s="333"/>
      <c r="DD59" s="333"/>
      <c r="DE59" s="333"/>
      <c r="DF59" s="333"/>
      <c r="DG59" s="333"/>
      <c r="DH59" s="333"/>
      <c r="DI59" s="333"/>
      <c r="DJ59" s="333"/>
      <c r="DK59" s="333"/>
      <c r="DL59" s="333"/>
      <c r="DM59" s="333"/>
      <c r="DN59" s="333"/>
    </row>
    <row r="60" spans="1:118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35"/>
      <c r="I60" s="335"/>
      <c r="J60" s="335"/>
      <c r="K60" s="335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/>
      <c r="AN60" s="327"/>
      <c r="AO60" s="243"/>
      <c r="AP60" s="244"/>
      <c r="AQ60" s="242"/>
      <c r="AR60" s="242"/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33"/>
      <c r="BR60" s="333"/>
      <c r="BS60" s="333"/>
      <c r="BT60" s="333"/>
      <c r="BU60" s="333"/>
      <c r="BV60" s="333"/>
      <c r="BW60" s="333"/>
      <c r="BX60" s="246"/>
      <c r="BY60" s="242"/>
      <c r="BZ60" s="242"/>
      <c r="CA60" s="242"/>
      <c r="CB60" s="242"/>
      <c r="CC60" s="242"/>
      <c r="CD60" s="242"/>
      <c r="CE60" s="333"/>
      <c r="CF60" s="333"/>
      <c r="CG60" s="113"/>
      <c r="CH60" s="113"/>
      <c r="CI60" s="113"/>
      <c r="CJ60" s="113"/>
      <c r="CK60" s="113"/>
      <c r="CL60" s="113"/>
      <c r="CM60" s="113"/>
      <c r="CN60" s="113"/>
      <c r="CO60" s="245"/>
      <c r="CP60" s="241"/>
      <c r="CQ60" s="247"/>
      <c r="CR60" s="221"/>
      <c r="CS60" s="221"/>
      <c r="CT60" s="221"/>
      <c r="CU60" s="221"/>
      <c r="CV60" s="333"/>
      <c r="CW60" s="333"/>
      <c r="CX60" s="333"/>
      <c r="CY60" s="333"/>
      <c r="CZ60" s="333"/>
      <c r="DA60" s="333"/>
      <c r="DB60" s="333"/>
      <c r="DC60" s="333"/>
      <c r="DD60" s="333"/>
      <c r="DE60" s="333"/>
      <c r="DF60" s="333"/>
      <c r="DG60" s="333"/>
      <c r="DH60" s="333"/>
      <c r="DI60" s="333"/>
      <c r="DJ60" s="333"/>
      <c r="DK60" s="333"/>
      <c r="DL60" s="333"/>
      <c r="DM60" s="333"/>
      <c r="DN60" s="333"/>
    </row>
    <row r="61" spans="1:118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35"/>
      <c r="I61" s="335"/>
      <c r="J61" s="335"/>
      <c r="K61" s="335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/>
      <c r="AN61" s="327"/>
      <c r="AO61" s="243"/>
      <c r="AP61" s="244"/>
      <c r="AQ61" s="242"/>
      <c r="AR61" s="242"/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33"/>
      <c r="BR61" s="333"/>
      <c r="BS61" s="333"/>
      <c r="BT61" s="333"/>
      <c r="BU61" s="333"/>
      <c r="BV61" s="333"/>
      <c r="BW61" s="333"/>
      <c r="BX61" s="246"/>
      <c r="BY61" s="242"/>
      <c r="BZ61" s="242"/>
      <c r="CA61" s="242"/>
      <c r="CB61" s="242"/>
      <c r="CC61" s="242"/>
      <c r="CD61" s="242"/>
      <c r="CE61" s="333"/>
      <c r="CF61" s="333"/>
      <c r="CG61" s="113"/>
      <c r="CH61" s="113"/>
      <c r="CI61" s="113"/>
      <c r="CJ61" s="113"/>
      <c r="CK61" s="113"/>
      <c r="CL61" s="113"/>
      <c r="CM61" s="113"/>
      <c r="CN61" s="113"/>
      <c r="CO61" s="245"/>
      <c r="CP61" s="241"/>
      <c r="CQ61" s="247"/>
      <c r="CR61" s="221"/>
      <c r="CS61" s="221"/>
      <c r="CT61" s="221"/>
      <c r="CU61" s="221"/>
      <c r="CV61" s="333"/>
      <c r="CW61" s="333"/>
      <c r="CX61" s="333"/>
      <c r="CY61" s="333"/>
      <c r="CZ61" s="333"/>
      <c r="DA61" s="333"/>
      <c r="DB61" s="333"/>
      <c r="DC61" s="333"/>
      <c r="DD61" s="333"/>
      <c r="DE61" s="333"/>
      <c r="DF61" s="333"/>
      <c r="DG61" s="333"/>
      <c r="DH61" s="333"/>
      <c r="DI61" s="333"/>
      <c r="DJ61" s="333"/>
      <c r="DK61" s="333"/>
      <c r="DL61" s="333"/>
      <c r="DM61" s="333"/>
      <c r="DN61" s="333"/>
    </row>
    <row r="62" spans="1:118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35"/>
      <c r="I62" s="335"/>
      <c r="J62" s="335"/>
      <c r="K62" s="335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/>
      <c r="AN62" s="327"/>
      <c r="AO62" s="243"/>
      <c r="AP62" s="244"/>
      <c r="AQ62" s="242"/>
      <c r="AR62" s="242"/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33"/>
      <c r="BR62" s="333"/>
      <c r="BS62" s="333"/>
      <c r="BT62" s="333"/>
      <c r="BU62" s="333"/>
      <c r="BV62" s="333"/>
      <c r="BW62" s="333"/>
      <c r="BX62" s="246"/>
      <c r="BY62" s="242"/>
      <c r="BZ62" s="242"/>
      <c r="CA62" s="242"/>
      <c r="CB62" s="242"/>
      <c r="CC62" s="242"/>
      <c r="CD62" s="242"/>
      <c r="CE62" s="333"/>
      <c r="CF62" s="333"/>
      <c r="CG62" s="113"/>
      <c r="CH62" s="113"/>
      <c r="CI62" s="113"/>
      <c r="CJ62" s="113"/>
      <c r="CK62" s="113"/>
      <c r="CL62" s="113"/>
      <c r="CM62" s="113"/>
      <c r="CN62" s="113"/>
      <c r="CO62" s="245"/>
      <c r="CP62" s="241"/>
      <c r="CQ62" s="247"/>
      <c r="CR62" s="221"/>
      <c r="CS62" s="221"/>
      <c r="CT62" s="221"/>
      <c r="CU62" s="221"/>
      <c r="CV62" s="333"/>
      <c r="CW62" s="333"/>
      <c r="CX62" s="333"/>
      <c r="CY62" s="333"/>
      <c r="CZ62" s="333"/>
      <c r="DA62" s="333"/>
      <c r="DB62" s="333"/>
      <c r="DC62" s="333"/>
      <c r="DD62" s="333"/>
      <c r="DE62" s="333"/>
      <c r="DF62" s="333"/>
      <c r="DG62" s="333"/>
      <c r="DH62" s="333"/>
      <c r="DI62" s="333"/>
      <c r="DJ62" s="333"/>
      <c r="DK62" s="333"/>
      <c r="DL62" s="333"/>
      <c r="DM62" s="333"/>
      <c r="DN62" s="333"/>
    </row>
    <row r="63" spans="1:118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35"/>
      <c r="I63" s="335"/>
      <c r="J63" s="335"/>
      <c r="K63" s="335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/>
      <c r="AN63" s="327"/>
      <c r="AO63" s="243"/>
      <c r="AP63" s="244"/>
      <c r="AQ63" s="242"/>
      <c r="AR63" s="242"/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33"/>
      <c r="BR63" s="333"/>
      <c r="BS63" s="333"/>
      <c r="BT63" s="333"/>
      <c r="BU63" s="333"/>
      <c r="BV63" s="333"/>
      <c r="BW63" s="333"/>
      <c r="BX63" s="246"/>
      <c r="BY63" s="242"/>
      <c r="BZ63" s="242"/>
      <c r="CA63" s="242"/>
      <c r="CB63" s="242"/>
      <c r="CC63" s="242"/>
      <c r="CD63" s="242"/>
      <c r="CE63" s="333"/>
      <c r="CF63" s="333"/>
      <c r="CG63" s="113"/>
      <c r="CH63" s="113"/>
      <c r="CI63" s="113"/>
      <c r="CJ63" s="113"/>
      <c r="CK63" s="113"/>
      <c r="CL63" s="113"/>
      <c r="CM63" s="113"/>
      <c r="CN63" s="113"/>
      <c r="CO63" s="245"/>
      <c r="CP63" s="241"/>
      <c r="CQ63" s="247"/>
      <c r="CR63" s="221"/>
      <c r="CS63" s="221"/>
      <c r="CT63" s="221"/>
      <c r="CU63" s="221"/>
      <c r="CV63" s="333"/>
      <c r="CW63" s="333"/>
      <c r="CX63" s="333"/>
      <c r="CY63" s="333"/>
      <c r="CZ63" s="333"/>
      <c r="DA63" s="333"/>
      <c r="DB63" s="333"/>
      <c r="DC63" s="333"/>
      <c r="DD63" s="333"/>
      <c r="DE63" s="333"/>
      <c r="DF63" s="333"/>
      <c r="DG63" s="333"/>
      <c r="DH63" s="333"/>
      <c r="DI63" s="333"/>
      <c r="DJ63" s="333"/>
      <c r="DK63" s="333"/>
      <c r="DL63" s="333"/>
      <c r="DM63" s="333"/>
      <c r="DN63" s="333"/>
    </row>
    <row r="64" spans="1:118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35"/>
      <c r="I64" s="335"/>
      <c r="J64" s="335"/>
      <c r="K64" s="335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/>
      <c r="AN64" s="327"/>
      <c r="AO64" s="243"/>
      <c r="AP64" s="244"/>
      <c r="AQ64" s="242"/>
      <c r="AR64" s="242"/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33"/>
      <c r="BR64" s="333"/>
      <c r="BS64" s="333"/>
      <c r="BT64" s="333"/>
      <c r="BU64" s="333"/>
      <c r="BV64" s="333"/>
      <c r="BW64" s="333"/>
      <c r="BX64" s="246"/>
      <c r="BY64" s="242"/>
      <c r="BZ64" s="242"/>
      <c r="CA64" s="242"/>
      <c r="CB64" s="242"/>
      <c r="CC64" s="242"/>
      <c r="CD64" s="242"/>
      <c r="CE64" s="333"/>
      <c r="CF64" s="333"/>
      <c r="CG64" s="113"/>
      <c r="CH64" s="113"/>
      <c r="CI64" s="113"/>
      <c r="CJ64" s="113"/>
      <c r="CK64" s="113"/>
      <c r="CL64" s="113"/>
      <c r="CM64" s="113"/>
      <c r="CN64" s="113"/>
      <c r="CO64" s="245"/>
      <c r="CP64" s="241"/>
      <c r="CQ64" s="247"/>
      <c r="CR64" s="221"/>
      <c r="CS64" s="221"/>
      <c r="CT64" s="221"/>
      <c r="CU64" s="221"/>
      <c r="CV64" s="333"/>
      <c r="CW64" s="333"/>
      <c r="CX64" s="333"/>
      <c r="CY64" s="333"/>
      <c r="CZ64" s="333"/>
      <c r="DA64" s="333"/>
      <c r="DB64" s="333"/>
      <c r="DC64" s="333"/>
      <c r="DD64" s="333"/>
      <c r="DE64" s="333"/>
      <c r="DF64" s="333"/>
      <c r="DG64" s="333"/>
      <c r="DH64" s="333"/>
      <c r="DI64" s="333"/>
      <c r="DJ64" s="333"/>
      <c r="DK64" s="333"/>
      <c r="DL64" s="333"/>
      <c r="DM64" s="333"/>
      <c r="DN64" s="333"/>
    </row>
    <row r="65" spans="1:118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35"/>
      <c r="I65" s="335"/>
      <c r="J65" s="335"/>
      <c r="K65" s="335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/>
      <c r="AN65" s="327"/>
      <c r="AO65" s="243"/>
      <c r="AP65" s="244"/>
      <c r="AQ65" s="242"/>
      <c r="AR65" s="242"/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33"/>
      <c r="BR65" s="333"/>
      <c r="BS65" s="333"/>
      <c r="BT65" s="333"/>
      <c r="BU65" s="333"/>
      <c r="BV65" s="333"/>
      <c r="BW65" s="333"/>
      <c r="BX65" s="246"/>
      <c r="BY65" s="242"/>
      <c r="BZ65" s="242"/>
      <c r="CA65" s="242"/>
      <c r="CB65" s="242"/>
      <c r="CC65" s="242"/>
      <c r="CD65" s="242"/>
      <c r="CE65" s="333"/>
      <c r="CF65" s="333"/>
      <c r="CG65" s="113"/>
      <c r="CH65" s="113"/>
      <c r="CI65" s="113"/>
      <c r="CJ65" s="113"/>
      <c r="CK65" s="113"/>
      <c r="CL65" s="113"/>
      <c r="CM65" s="113"/>
      <c r="CN65" s="113"/>
      <c r="CO65" s="245"/>
      <c r="CP65" s="241"/>
      <c r="CQ65" s="247"/>
      <c r="CR65" s="221"/>
      <c r="CS65" s="221"/>
      <c r="CT65" s="221"/>
      <c r="CU65" s="221"/>
      <c r="CV65" s="333"/>
      <c r="CW65" s="333"/>
      <c r="CX65" s="333"/>
      <c r="CY65" s="333"/>
      <c r="CZ65" s="333"/>
      <c r="DA65" s="333"/>
      <c r="DB65" s="333"/>
      <c r="DC65" s="333"/>
      <c r="DD65" s="333"/>
      <c r="DE65" s="333"/>
      <c r="DF65" s="333"/>
      <c r="DG65" s="333"/>
      <c r="DH65" s="333"/>
      <c r="DI65" s="333"/>
      <c r="DJ65" s="333"/>
      <c r="DK65" s="333"/>
      <c r="DL65" s="333"/>
      <c r="DM65" s="333"/>
      <c r="DN65" s="333"/>
    </row>
    <row r="66" spans="1:118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35"/>
      <c r="I66" s="335"/>
      <c r="J66" s="335"/>
      <c r="K66" s="335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/>
      <c r="AN66" s="327"/>
      <c r="AO66" s="243"/>
      <c r="AP66" s="244"/>
      <c r="AQ66" s="242"/>
      <c r="AR66" s="242"/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33"/>
      <c r="BR66" s="333"/>
      <c r="BS66" s="333"/>
      <c r="BT66" s="333"/>
      <c r="BU66" s="333"/>
      <c r="BV66" s="333"/>
      <c r="BW66" s="333"/>
      <c r="BX66" s="246"/>
      <c r="BY66" s="242"/>
      <c r="BZ66" s="242"/>
      <c r="CA66" s="242"/>
      <c r="CB66" s="242"/>
      <c r="CC66" s="242"/>
      <c r="CD66" s="242"/>
      <c r="CE66" s="333"/>
      <c r="CF66" s="333"/>
      <c r="CG66" s="113"/>
      <c r="CH66" s="113"/>
      <c r="CI66" s="113"/>
      <c r="CJ66" s="113"/>
      <c r="CK66" s="113"/>
      <c r="CL66" s="113"/>
      <c r="CM66" s="113"/>
      <c r="CN66" s="113"/>
      <c r="CO66" s="245"/>
      <c r="CP66" s="241"/>
      <c r="CQ66" s="247"/>
      <c r="CR66" s="221"/>
      <c r="CS66" s="221"/>
      <c r="CT66" s="221"/>
      <c r="CU66" s="221"/>
      <c r="CV66" s="333"/>
      <c r="CW66" s="333"/>
      <c r="CX66" s="333"/>
      <c r="CY66" s="333"/>
      <c r="CZ66" s="333"/>
      <c r="DA66" s="333"/>
      <c r="DB66" s="333"/>
      <c r="DC66" s="333"/>
      <c r="DD66" s="333"/>
      <c r="DE66" s="333"/>
      <c r="DF66" s="333"/>
      <c r="DG66" s="333"/>
      <c r="DH66" s="333"/>
      <c r="DI66" s="333"/>
      <c r="DJ66" s="333"/>
      <c r="DK66" s="333"/>
      <c r="DL66" s="333"/>
      <c r="DM66" s="333"/>
      <c r="DN66" s="333"/>
    </row>
    <row r="67" spans="1:118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35"/>
      <c r="I67" s="335"/>
      <c r="J67" s="335"/>
      <c r="K67" s="335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/>
      <c r="AN67" s="327"/>
      <c r="AO67" s="243"/>
      <c r="AP67" s="244"/>
      <c r="AQ67" s="242"/>
      <c r="AR67" s="242"/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33"/>
      <c r="BR67" s="333"/>
      <c r="BS67" s="333"/>
      <c r="BT67" s="333"/>
      <c r="BU67" s="333"/>
      <c r="BV67" s="333"/>
      <c r="BW67" s="333"/>
      <c r="BX67" s="246"/>
      <c r="BY67" s="242"/>
      <c r="BZ67" s="242"/>
      <c r="CA67" s="242"/>
      <c r="CB67" s="242"/>
      <c r="CC67" s="242"/>
      <c r="CD67" s="242"/>
      <c r="CE67" s="333"/>
      <c r="CF67" s="333"/>
      <c r="CG67" s="113"/>
      <c r="CH67" s="113"/>
      <c r="CI67" s="113"/>
      <c r="CJ67" s="113"/>
      <c r="CK67" s="113"/>
      <c r="CL67" s="113"/>
      <c r="CM67" s="113"/>
      <c r="CN67" s="113"/>
      <c r="CO67" s="245"/>
      <c r="CP67" s="241"/>
      <c r="CQ67" s="247"/>
      <c r="CR67" s="221"/>
      <c r="CS67" s="221"/>
      <c r="CT67" s="221"/>
      <c r="CU67" s="221"/>
      <c r="CV67" s="333"/>
      <c r="CW67" s="333"/>
      <c r="CX67" s="333"/>
      <c r="CY67" s="333"/>
      <c r="CZ67" s="333"/>
      <c r="DA67" s="333"/>
      <c r="DB67" s="333"/>
      <c r="DC67" s="333"/>
      <c r="DD67" s="333"/>
      <c r="DE67" s="333"/>
      <c r="DF67" s="333"/>
      <c r="DG67" s="333"/>
      <c r="DH67" s="333"/>
      <c r="DI67" s="333"/>
      <c r="DJ67" s="333"/>
      <c r="DK67" s="333"/>
      <c r="DL67" s="333"/>
      <c r="DM67" s="333"/>
      <c r="DN67" s="333"/>
    </row>
    <row r="68" spans="1:118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35"/>
      <c r="I68" s="335"/>
      <c r="J68" s="335"/>
      <c r="K68" s="335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/>
      <c r="AN68" s="327"/>
      <c r="AO68" s="243"/>
      <c r="AP68" s="244"/>
      <c r="AQ68" s="242"/>
      <c r="AR68" s="242"/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33"/>
      <c r="BR68" s="333"/>
      <c r="BS68" s="333"/>
      <c r="BT68" s="333"/>
      <c r="BU68" s="333"/>
      <c r="BV68" s="333"/>
      <c r="BW68" s="333"/>
      <c r="BX68" s="246"/>
      <c r="BY68" s="242"/>
      <c r="BZ68" s="242"/>
      <c r="CA68" s="242"/>
      <c r="CB68" s="242"/>
      <c r="CC68" s="242"/>
      <c r="CD68" s="242"/>
      <c r="CE68" s="333"/>
      <c r="CF68" s="333"/>
      <c r="CG68" s="113"/>
      <c r="CH68" s="113"/>
      <c r="CI68" s="113"/>
      <c r="CJ68" s="113"/>
      <c r="CK68" s="113"/>
      <c r="CL68" s="113"/>
      <c r="CM68" s="113"/>
      <c r="CN68" s="113"/>
      <c r="CO68" s="245"/>
      <c r="CP68" s="241"/>
      <c r="CQ68" s="247"/>
      <c r="CR68" s="221"/>
      <c r="CS68" s="221"/>
      <c r="CT68" s="221"/>
      <c r="CU68" s="221"/>
      <c r="CV68" s="333"/>
      <c r="CW68" s="333"/>
      <c r="CX68" s="333"/>
      <c r="CY68" s="333"/>
      <c r="CZ68" s="333"/>
      <c r="DA68" s="333"/>
      <c r="DB68" s="333"/>
      <c r="DC68" s="333"/>
      <c r="DD68" s="333"/>
      <c r="DE68" s="333"/>
      <c r="DF68" s="333"/>
      <c r="DG68" s="333"/>
      <c r="DH68" s="333"/>
      <c r="DI68" s="333"/>
      <c r="DJ68" s="333"/>
      <c r="DK68" s="333"/>
      <c r="DL68" s="333"/>
      <c r="DM68" s="333"/>
      <c r="DN68" s="333"/>
    </row>
    <row r="69" spans="1:118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35"/>
      <c r="I69" s="335"/>
      <c r="J69" s="335"/>
      <c r="K69" s="335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/>
      <c r="AN69" s="327"/>
      <c r="AO69" s="243"/>
      <c r="AP69" s="244"/>
      <c r="AQ69" s="242"/>
      <c r="AR69" s="242"/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33"/>
      <c r="BR69" s="333"/>
      <c r="BS69" s="333"/>
      <c r="BT69" s="333"/>
      <c r="BU69" s="333"/>
      <c r="BV69" s="333"/>
      <c r="BW69" s="333"/>
      <c r="BX69" s="246"/>
      <c r="BY69" s="242"/>
      <c r="BZ69" s="242"/>
      <c r="CA69" s="242"/>
      <c r="CB69" s="242"/>
      <c r="CC69" s="242"/>
      <c r="CD69" s="242"/>
      <c r="CE69" s="333"/>
      <c r="CF69" s="333"/>
      <c r="CG69" s="113"/>
      <c r="CH69" s="113"/>
      <c r="CI69" s="113"/>
      <c r="CJ69" s="113"/>
      <c r="CK69" s="113"/>
      <c r="CL69" s="113"/>
      <c r="CM69" s="113"/>
      <c r="CN69" s="113"/>
      <c r="CO69" s="245"/>
      <c r="CP69" s="241"/>
      <c r="CQ69" s="247"/>
      <c r="CR69" s="221"/>
      <c r="CS69" s="221"/>
      <c r="CT69" s="221"/>
      <c r="CU69" s="221"/>
      <c r="CV69" s="333"/>
      <c r="CW69" s="333"/>
      <c r="CX69" s="333"/>
      <c r="CY69" s="333"/>
      <c r="CZ69" s="333"/>
      <c r="DA69" s="333"/>
      <c r="DB69" s="333"/>
      <c r="DC69" s="333"/>
      <c r="DD69" s="333"/>
      <c r="DE69" s="333"/>
      <c r="DF69" s="333"/>
      <c r="DG69" s="333"/>
      <c r="DH69" s="333"/>
      <c r="DI69" s="333"/>
      <c r="DJ69" s="333"/>
      <c r="DK69" s="333"/>
      <c r="DL69" s="333"/>
      <c r="DM69" s="333"/>
      <c r="DN69" s="333"/>
    </row>
    <row r="70" spans="1:118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35"/>
      <c r="I70" s="335"/>
      <c r="J70" s="335"/>
      <c r="K70" s="335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/>
      <c r="AN70" s="327"/>
      <c r="AO70" s="243"/>
      <c r="AP70" s="244"/>
      <c r="AQ70" s="242"/>
      <c r="AR70" s="242"/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33"/>
      <c r="BR70" s="333"/>
      <c r="BS70" s="333"/>
      <c r="BT70" s="333"/>
      <c r="BU70" s="333"/>
      <c r="BV70" s="333"/>
      <c r="BW70" s="333"/>
      <c r="BX70" s="246"/>
      <c r="BY70" s="242"/>
      <c r="BZ70" s="242"/>
      <c r="CA70" s="242"/>
      <c r="CB70" s="242"/>
      <c r="CC70" s="242"/>
      <c r="CD70" s="242"/>
      <c r="CE70" s="333"/>
      <c r="CF70" s="333"/>
      <c r="CG70" s="113"/>
      <c r="CH70" s="113"/>
      <c r="CI70" s="113"/>
      <c r="CJ70" s="113"/>
      <c r="CK70" s="113"/>
      <c r="CL70" s="113"/>
      <c r="CM70" s="113"/>
      <c r="CN70" s="113"/>
      <c r="CO70" s="245"/>
      <c r="CP70" s="241"/>
      <c r="CQ70" s="247"/>
      <c r="CR70" s="221"/>
      <c r="CS70" s="221"/>
      <c r="CT70" s="221"/>
      <c r="CU70" s="221"/>
      <c r="CV70" s="333"/>
      <c r="CW70" s="333"/>
      <c r="CX70" s="333"/>
      <c r="CY70" s="333"/>
      <c r="CZ70" s="333"/>
      <c r="DA70" s="333"/>
      <c r="DB70" s="333"/>
      <c r="DC70" s="333"/>
      <c r="DD70" s="333"/>
      <c r="DE70" s="333"/>
      <c r="DF70" s="333"/>
      <c r="DG70" s="333"/>
      <c r="DH70" s="333"/>
      <c r="DI70" s="333"/>
      <c r="DJ70" s="333"/>
      <c r="DK70" s="333"/>
      <c r="DL70" s="333"/>
      <c r="DM70" s="333"/>
      <c r="DN70" s="333"/>
    </row>
    <row r="71" spans="1:118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35"/>
      <c r="I71" s="335"/>
      <c r="J71" s="335"/>
      <c r="K71" s="335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/>
      <c r="AN71" s="327"/>
      <c r="AO71" s="243"/>
      <c r="AP71" s="244"/>
      <c r="AQ71" s="242"/>
      <c r="AR71" s="242"/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33"/>
      <c r="BR71" s="333"/>
      <c r="BS71" s="333"/>
      <c r="BT71" s="333"/>
      <c r="BU71" s="333"/>
      <c r="BV71" s="333"/>
      <c r="BW71" s="333"/>
      <c r="BX71" s="246"/>
      <c r="BY71" s="242"/>
      <c r="BZ71" s="242"/>
      <c r="CA71" s="242"/>
      <c r="CB71" s="242"/>
      <c r="CC71" s="242"/>
      <c r="CD71" s="242"/>
      <c r="CE71" s="333"/>
      <c r="CF71" s="333"/>
      <c r="CG71" s="113"/>
      <c r="CH71" s="113"/>
      <c r="CI71" s="113"/>
      <c r="CJ71" s="113"/>
      <c r="CK71" s="113"/>
      <c r="CL71" s="113"/>
      <c r="CM71" s="113"/>
      <c r="CN71" s="113"/>
      <c r="CO71" s="245"/>
      <c r="CP71" s="241"/>
      <c r="CQ71" s="247"/>
      <c r="CR71" s="221"/>
      <c r="CS71" s="221"/>
      <c r="CT71" s="221"/>
      <c r="CU71" s="221"/>
      <c r="CV71" s="333"/>
      <c r="CW71" s="333"/>
      <c r="CX71" s="333"/>
      <c r="CY71" s="333"/>
      <c r="CZ71" s="333"/>
      <c r="DA71" s="333"/>
      <c r="DB71" s="333"/>
      <c r="DC71" s="333"/>
      <c r="DD71" s="333"/>
      <c r="DE71" s="333"/>
      <c r="DF71" s="333"/>
      <c r="DG71" s="333"/>
      <c r="DH71" s="333"/>
      <c r="DI71" s="333"/>
      <c r="DJ71" s="333"/>
      <c r="DK71" s="333"/>
      <c r="DL71" s="333"/>
      <c r="DM71" s="333"/>
      <c r="DN71" s="333"/>
    </row>
    <row r="72" spans="1:118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35"/>
      <c r="I72" s="335"/>
      <c r="J72" s="335"/>
      <c r="K72" s="335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/>
      <c r="AN72" s="327"/>
      <c r="AO72" s="243"/>
      <c r="AP72" s="244"/>
      <c r="AQ72" s="242"/>
      <c r="AR72" s="242"/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33"/>
      <c r="BR72" s="333"/>
      <c r="BS72" s="333"/>
      <c r="BT72" s="333"/>
      <c r="BU72" s="333"/>
      <c r="BV72" s="333"/>
      <c r="BW72" s="333"/>
      <c r="BX72" s="246"/>
      <c r="BY72" s="242"/>
      <c r="BZ72" s="242"/>
      <c r="CA72" s="242"/>
      <c r="CB72" s="242"/>
      <c r="CC72" s="242"/>
      <c r="CD72" s="242"/>
      <c r="CE72" s="333"/>
      <c r="CF72" s="333"/>
      <c r="CG72" s="113"/>
      <c r="CH72" s="113"/>
      <c r="CI72" s="113"/>
      <c r="CJ72" s="113"/>
      <c r="CK72" s="113"/>
      <c r="CL72" s="113"/>
      <c r="CM72" s="113"/>
      <c r="CN72" s="113"/>
      <c r="CO72" s="245"/>
      <c r="CP72" s="241"/>
      <c r="CQ72" s="247"/>
      <c r="CR72" s="221"/>
      <c r="CS72" s="221"/>
      <c r="CT72" s="221"/>
      <c r="CU72" s="221"/>
      <c r="CV72" s="333"/>
      <c r="CW72" s="333"/>
      <c r="CX72" s="333"/>
      <c r="CY72" s="333"/>
      <c r="CZ72" s="333"/>
      <c r="DA72" s="333"/>
      <c r="DB72" s="333"/>
      <c r="DC72" s="333"/>
      <c r="DD72" s="333"/>
      <c r="DE72" s="333"/>
      <c r="DF72" s="333"/>
      <c r="DG72" s="333"/>
      <c r="DH72" s="333"/>
      <c r="DI72" s="333"/>
      <c r="DJ72" s="333"/>
      <c r="DK72" s="333"/>
      <c r="DL72" s="333"/>
      <c r="DM72" s="333"/>
      <c r="DN72" s="333"/>
    </row>
    <row r="73" spans="1:118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35"/>
      <c r="I73" s="335"/>
      <c r="J73" s="335"/>
      <c r="K73" s="335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/>
      <c r="AN73" s="327"/>
      <c r="AO73" s="243"/>
      <c r="AP73" s="244"/>
      <c r="AQ73" s="242"/>
      <c r="AR73" s="242"/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33"/>
      <c r="BR73" s="333"/>
      <c r="BS73" s="333"/>
      <c r="BT73" s="333"/>
      <c r="BU73" s="333"/>
      <c r="BV73" s="333"/>
      <c r="BW73" s="333"/>
      <c r="BX73" s="246"/>
      <c r="BY73" s="242"/>
      <c r="BZ73" s="242"/>
      <c r="CA73" s="242"/>
      <c r="CB73" s="242"/>
      <c r="CC73" s="242"/>
      <c r="CD73" s="242"/>
      <c r="CE73" s="333"/>
      <c r="CF73" s="333"/>
      <c r="CG73" s="113"/>
      <c r="CH73" s="113"/>
      <c r="CI73" s="113"/>
      <c r="CJ73" s="113"/>
      <c r="CK73" s="113"/>
      <c r="CL73" s="113"/>
      <c r="CM73" s="113"/>
      <c r="CN73" s="113"/>
      <c r="CO73" s="245"/>
      <c r="CP73" s="241"/>
      <c r="CQ73" s="247"/>
      <c r="CR73" s="221"/>
      <c r="CS73" s="221"/>
      <c r="CT73" s="221"/>
      <c r="CU73" s="221"/>
      <c r="CV73" s="333"/>
      <c r="CW73" s="333"/>
      <c r="CX73" s="333"/>
      <c r="CY73" s="333"/>
      <c r="CZ73" s="333"/>
      <c r="DA73" s="333"/>
      <c r="DB73" s="333"/>
      <c r="DC73" s="333"/>
      <c r="DD73" s="333"/>
      <c r="DE73" s="333"/>
      <c r="DF73" s="333"/>
      <c r="DG73" s="333"/>
      <c r="DH73" s="333"/>
      <c r="DI73" s="333"/>
      <c r="DJ73" s="333"/>
      <c r="DK73" s="333"/>
      <c r="DL73" s="333"/>
      <c r="DM73" s="333"/>
      <c r="DN73" s="333"/>
    </row>
    <row r="74" spans="1:118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35"/>
      <c r="I74" s="335"/>
      <c r="J74" s="335"/>
      <c r="K74" s="335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/>
      <c r="AN74" s="327"/>
      <c r="AO74" s="243"/>
      <c r="AP74" s="244"/>
      <c r="AQ74" s="242"/>
      <c r="AR74" s="242"/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33"/>
      <c r="BR74" s="333"/>
      <c r="BS74" s="333"/>
      <c r="BT74" s="333"/>
      <c r="BU74" s="333"/>
      <c r="BV74" s="333"/>
      <c r="BW74" s="333"/>
      <c r="BX74" s="246"/>
      <c r="BY74" s="242"/>
      <c r="BZ74" s="242"/>
      <c r="CA74" s="242"/>
      <c r="CB74" s="242"/>
      <c r="CC74" s="242"/>
      <c r="CD74" s="242"/>
      <c r="CE74" s="333"/>
      <c r="CF74" s="333"/>
      <c r="CG74" s="113"/>
      <c r="CH74" s="113"/>
      <c r="CI74" s="113"/>
      <c r="CJ74" s="113"/>
      <c r="CK74" s="113"/>
      <c r="CL74" s="113"/>
      <c r="CM74" s="113"/>
      <c r="CN74" s="113"/>
      <c r="CO74" s="245"/>
      <c r="CP74" s="241"/>
      <c r="CQ74" s="247"/>
      <c r="CR74" s="221"/>
      <c r="CS74" s="221"/>
      <c r="CT74" s="221"/>
      <c r="CU74" s="221"/>
      <c r="CV74" s="333"/>
      <c r="CW74" s="333"/>
      <c r="CX74" s="333"/>
      <c r="CY74" s="333"/>
      <c r="CZ74" s="333"/>
      <c r="DA74" s="333"/>
      <c r="DB74" s="333"/>
      <c r="DC74" s="333"/>
      <c r="DD74" s="333"/>
      <c r="DE74" s="333"/>
      <c r="DF74" s="333"/>
      <c r="DG74" s="333"/>
      <c r="DH74" s="333"/>
      <c r="DI74" s="333"/>
      <c r="DJ74" s="333"/>
      <c r="DK74" s="333"/>
      <c r="DL74" s="333"/>
      <c r="DM74" s="333"/>
      <c r="DN74" s="333"/>
    </row>
    <row r="75" spans="1:118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35"/>
      <c r="I75" s="335"/>
      <c r="J75" s="335"/>
      <c r="K75" s="335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/>
      <c r="AN75" s="327"/>
      <c r="AO75" s="243"/>
      <c r="AP75" s="244"/>
      <c r="AQ75" s="242"/>
      <c r="AR75" s="242"/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33"/>
      <c r="BR75" s="333"/>
      <c r="BS75" s="333"/>
      <c r="BT75" s="333"/>
      <c r="BU75" s="333"/>
      <c r="BV75" s="333"/>
      <c r="BW75" s="333"/>
      <c r="BX75" s="246"/>
      <c r="BY75" s="242"/>
      <c r="BZ75" s="242"/>
      <c r="CA75" s="242"/>
      <c r="CB75" s="242"/>
      <c r="CC75" s="242"/>
      <c r="CD75" s="242"/>
      <c r="CE75" s="333"/>
      <c r="CF75" s="333"/>
      <c r="CG75" s="113"/>
      <c r="CH75" s="113"/>
      <c r="CI75" s="113"/>
      <c r="CJ75" s="113"/>
      <c r="CK75" s="113"/>
      <c r="CL75" s="113"/>
      <c r="CM75" s="113"/>
      <c r="CN75" s="113"/>
      <c r="CO75" s="245"/>
      <c r="CP75" s="241"/>
      <c r="CQ75" s="247"/>
      <c r="CR75" s="221"/>
      <c r="CS75" s="221"/>
      <c r="CT75" s="221"/>
      <c r="CU75" s="221"/>
      <c r="CV75" s="333"/>
      <c r="CW75" s="333"/>
      <c r="CX75" s="333"/>
      <c r="CY75" s="333"/>
      <c r="CZ75" s="333"/>
      <c r="DA75" s="333"/>
      <c r="DB75" s="333"/>
      <c r="DC75" s="333"/>
      <c r="DD75" s="333"/>
      <c r="DE75" s="333"/>
      <c r="DF75" s="333"/>
      <c r="DG75" s="333"/>
      <c r="DH75" s="333"/>
      <c r="DI75" s="333"/>
      <c r="DJ75" s="333"/>
      <c r="DK75" s="333"/>
      <c r="DL75" s="333"/>
      <c r="DM75" s="333"/>
      <c r="DN75" s="333"/>
    </row>
    <row r="76" spans="1:118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35"/>
      <c r="I76" s="335"/>
      <c r="J76" s="335"/>
      <c r="K76" s="335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/>
      <c r="AN76" s="327"/>
      <c r="AO76" s="243"/>
      <c r="AP76" s="244"/>
      <c r="AQ76" s="242"/>
      <c r="AR76" s="242"/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33"/>
      <c r="BR76" s="333"/>
      <c r="BS76" s="333"/>
      <c r="BT76" s="333"/>
      <c r="BU76" s="333"/>
      <c r="BV76" s="333"/>
      <c r="BW76" s="333"/>
      <c r="BX76" s="246"/>
      <c r="BY76" s="242"/>
      <c r="BZ76" s="242"/>
      <c r="CA76" s="242"/>
      <c r="CB76" s="242"/>
      <c r="CC76" s="242"/>
      <c r="CD76" s="242"/>
      <c r="CE76" s="333"/>
      <c r="CF76" s="333"/>
      <c r="CG76" s="113"/>
      <c r="CH76" s="113"/>
      <c r="CI76" s="113"/>
      <c r="CJ76" s="113"/>
      <c r="CK76" s="113"/>
      <c r="CL76" s="113"/>
      <c r="CM76" s="113"/>
      <c r="CN76" s="113"/>
      <c r="CO76" s="245"/>
      <c r="CP76" s="241"/>
      <c r="CQ76" s="247"/>
      <c r="CR76" s="221"/>
      <c r="CS76" s="221"/>
      <c r="CT76" s="221"/>
      <c r="CU76" s="221"/>
      <c r="CV76" s="333"/>
      <c r="CW76" s="333"/>
      <c r="CX76" s="333"/>
      <c r="CY76" s="333"/>
      <c r="CZ76" s="333"/>
      <c r="DA76" s="333"/>
      <c r="DB76" s="333"/>
      <c r="DC76" s="333"/>
      <c r="DD76" s="333"/>
      <c r="DE76" s="333"/>
      <c r="DF76" s="333"/>
      <c r="DG76" s="333"/>
      <c r="DH76" s="333"/>
      <c r="DI76" s="333"/>
      <c r="DJ76" s="333"/>
      <c r="DK76" s="333"/>
      <c r="DL76" s="333"/>
      <c r="DM76" s="333"/>
      <c r="DN76" s="333"/>
    </row>
    <row r="77" spans="1:118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35"/>
      <c r="I77" s="335"/>
      <c r="J77" s="335"/>
      <c r="K77" s="335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/>
      <c r="AN77" s="327"/>
      <c r="AO77" s="243"/>
      <c r="AP77" s="244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33"/>
      <c r="BR77" s="333"/>
      <c r="BS77" s="333"/>
      <c r="BT77" s="333"/>
      <c r="BU77" s="333"/>
      <c r="BV77" s="333"/>
      <c r="BW77" s="333"/>
      <c r="BX77" s="246"/>
      <c r="BY77" s="242"/>
      <c r="BZ77" s="242"/>
      <c r="CA77" s="242"/>
      <c r="CB77" s="242"/>
      <c r="CC77" s="242"/>
      <c r="CD77" s="242"/>
      <c r="CE77" s="333"/>
      <c r="CF77" s="333"/>
      <c r="CG77" s="113"/>
      <c r="CH77" s="113"/>
      <c r="CI77" s="113"/>
      <c r="CJ77" s="113"/>
      <c r="CK77" s="113"/>
      <c r="CL77" s="113"/>
      <c r="CM77" s="113"/>
      <c r="CN77" s="113"/>
      <c r="CO77" s="245"/>
      <c r="CP77" s="241"/>
      <c r="CQ77" s="247"/>
      <c r="CR77" s="221"/>
      <c r="CS77" s="221"/>
      <c r="CT77" s="221"/>
      <c r="CU77" s="221"/>
      <c r="CV77" s="333"/>
      <c r="CW77" s="333"/>
      <c r="CX77" s="333"/>
      <c r="CY77" s="333"/>
      <c r="CZ77" s="333"/>
      <c r="DA77" s="333"/>
      <c r="DB77" s="333"/>
      <c r="DC77" s="333"/>
      <c r="DD77" s="333"/>
      <c r="DE77" s="333"/>
      <c r="DF77" s="333"/>
      <c r="DG77" s="333"/>
      <c r="DH77" s="333"/>
      <c r="DI77" s="333"/>
      <c r="DJ77" s="333"/>
      <c r="DK77" s="333"/>
      <c r="DL77" s="333"/>
      <c r="DM77" s="333"/>
      <c r="DN77" s="333"/>
    </row>
    <row r="78" spans="1:118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35"/>
      <c r="I78" s="335"/>
      <c r="J78" s="335"/>
      <c r="K78" s="335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/>
      <c r="AN78" s="327"/>
      <c r="AO78" s="243"/>
      <c r="AP78" s="244"/>
      <c r="AQ78" s="242"/>
      <c r="AR78" s="242"/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33"/>
      <c r="BR78" s="333"/>
      <c r="BS78" s="333"/>
      <c r="BT78" s="333"/>
      <c r="BU78" s="333"/>
      <c r="BV78" s="333"/>
      <c r="BW78" s="333"/>
      <c r="BX78" s="246"/>
      <c r="BY78" s="242"/>
      <c r="BZ78" s="242"/>
      <c r="CA78" s="242"/>
      <c r="CB78" s="242"/>
      <c r="CC78" s="242"/>
      <c r="CD78" s="242"/>
      <c r="CE78" s="333"/>
      <c r="CF78" s="333"/>
      <c r="CG78" s="113"/>
      <c r="CH78" s="113"/>
      <c r="CI78" s="113"/>
      <c r="CJ78" s="113"/>
      <c r="CK78" s="113"/>
      <c r="CL78" s="113"/>
      <c r="CM78" s="113"/>
      <c r="CN78" s="113"/>
      <c r="CO78" s="245"/>
      <c r="CP78" s="241"/>
      <c r="CQ78" s="247"/>
      <c r="CR78" s="221"/>
      <c r="CS78" s="221"/>
      <c r="CT78" s="221"/>
      <c r="CU78" s="221"/>
      <c r="CV78" s="333"/>
      <c r="CW78" s="333"/>
      <c r="CX78" s="333"/>
      <c r="CY78" s="333"/>
      <c r="CZ78" s="333"/>
      <c r="DA78" s="333"/>
      <c r="DB78" s="333"/>
      <c r="DC78" s="333"/>
      <c r="DD78" s="333"/>
      <c r="DE78" s="333"/>
      <c r="DF78" s="333"/>
      <c r="DG78" s="333"/>
      <c r="DH78" s="333"/>
      <c r="DI78" s="333"/>
      <c r="DJ78" s="333"/>
      <c r="DK78" s="333"/>
      <c r="DL78" s="333"/>
      <c r="DM78" s="333"/>
      <c r="DN78" s="333"/>
    </row>
    <row r="79" spans="1:118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35"/>
      <c r="I79" s="335"/>
      <c r="J79" s="335"/>
      <c r="K79" s="335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/>
      <c r="AN79" s="327"/>
      <c r="AO79" s="243"/>
      <c r="AP79" s="244"/>
      <c r="AQ79" s="242"/>
      <c r="AR79" s="242"/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33"/>
      <c r="BR79" s="333"/>
      <c r="BS79" s="333"/>
      <c r="BT79" s="333"/>
      <c r="BU79" s="333"/>
      <c r="BV79" s="333"/>
      <c r="BW79" s="333"/>
      <c r="BX79" s="246"/>
      <c r="BY79" s="242"/>
      <c r="BZ79" s="242"/>
      <c r="CA79" s="242"/>
      <c r="CB79" s="242"/>
      <c r="CC79" s="242"/>
      <c r="CD79" s="242"/>
      <c r="CE79" s="333"/>
      <c r="CF79" s="333"/>
      <c r="CG79" s="113"/>
      <c r="CH79" s="113"/>
      <c r="CI79" s="113"/>
      <c r="CJ79" s="113"/>
      <c r="CK79" s="113"/>
      <c r="CL79" s="113"/>
      <c r="CM79" s="113"/>
      <c r="CN79" s="113"/>
      <c r="CO79" s="245"/>
      <c r="CP79" s="241"/>
      <c r="CQ79" s="247"/>
      <c r="CR79" s="221"/>
      <c r="CS79" s="221"/>
      <c r="CT79" s="221"/>
      <c r="CU79" s="221"/>
      <c r="CV79" s="333"/>
      <c r="CW79" s="333"/>
      <c r="CX79" s="333"/>
      <c r="CY79" s="333"/>
      <c r="CZ79" s="333"/>
      <c r="DA79" s="333"/>
      <c r="DB79" s="333"/>
      <c r="DC79" s="333"/>
      <c r="DD79" s="333"/>
      <c r="DE79" s="333"/>
      <c r="DF79" s="333"/>
      <c r="DG79" s="333"/>
      <c r="DH79" s="333"/>
      <c r="DI79" s="333"/>
      <c r="DJ79" s="333"/>
      <c r="DK79" s="333"/>
      <c r="DL79" s="333"/>
      <c r="DM79" s="333"/>
      <c r="DN79" s="333"/>
    </row>
    <row r="80" spans="1:118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35"/>
      <c r="I80" s="335"/>
      <c r="J80" s="335"/>
      <c r="K80" s="335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/>
      <c r="AN80" s="327"/>
      <c r="AO80" s="243"/>
      <c r="AP80" s="244"/>
      <c r="AQ80" s="242"/>
      <c r="AR80" s="242"/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33"/>
      <c r="BR80" s="333"/>
      <c r="BS80" s="333"/>
      <c r="BT80" s="333"/>
      <c r="BU80" s="333"/>
      <c r="BV80" s="333"/>
      <c r="BW80" s="333"/>
      <c r="BX80" s="246"/>
      <c r="BY80" s="242"/>
      <c r="BZ80" s="242"/>
      <c r="CA80" s="242"/>
      <c r="CB80" s="242"/>
      <c r="CC80" s="242"/>
      <c r="CD80" s="242"/>
      <c r="CE80" s="333"/>
      <c r="CF80" s="333"/>
      <c r="CG80" s="113"/>
      <c r="CH80" s="113"/>
      <c r="CI80" s="113"/>
      <c r="CJ80" s="113"/>
      <c r="CK80" s="113"/>
      <c r="CL80" s="113"/>
      <c r="CM80" s="113"/>
      <c r="CN80" s="113"/>
      <c r="CO80" s="245"/>
      <c r="CP80" s="241"/>
      <c r="CQ80" s="247"/>
      <c r="CR80" s="221"/>
      <c r="CS80" s="221"/>
      <c r="CT80" s="221"/>
      <c r="CU80" s="221"/>
      <c r="CV80" s="333"/>
      <c r="CW80" s="333"/>
      <c r="CX80" s="333"/>
      <c r="CY80" s="333"/>
      <c r="CZ80" s="333"/>
      <c r="DA80" s="333"/>
      <c r="DB80" s="333"/>
      <c r="DC80" s="333"/>
      <c r="DD80" s="333"/>
      <c r="DE80" s="333"/>
      <c r="DF80" s="333"/>
      <c r="DG80" s="333"/>
      <c r="DH80" s="333"/>
      <c r="DI80" s="333"/>
      <c r="DJ80" s="333"/>
      <c r="DK80" s="333"/>
      <c r="DL80" s="333"/>
      <c r="DM80" s="333"/>
      <c r="DN80" s="333"/>
    </row>
    <row r="81" spans="1:118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35"/>
      <c r="I81" s="335"/>
      <c r="J81" s="335"/>
      <c r="K81" s="335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/>
      <c r="AN81" s="327"/>
      <c r="AO81" s="243"/>
      <c r="AP81" s="244"/>
      <c r="AQ81" s="242"/>
      <c r="AR81" s="242"/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33"/>
      <c r="BR81" s="333"/>
      <c r="BS81" s="333"/>
      <c r="BT81" s="333"/>
      <c r="BU81" s="333"/>
      <c r="BV81" s="333"/>
      <c r="BW81" s="333"/>
      <c r="BX81" s="246"/>
      <c r="BY81" s="242"/>
      <c r="BZ81" s="242"/>
      <c r="CA81" s="242"/>
      <c r="CB81" s="242"/>
      <c r="CC81" s="242"/>
      <c r="CD81" s="242"/>
      <c r="CE81" s="333"/>
      <c r="CF81" s="333"/>
      <c r="CG81" s="113"/>
      <c r="CH81" s="113"/>
      <c r="CI81" s="113"/>
      <c r="CJ81" s="113"/>
      <c r="CK81" s="113"/>
      <c r="CL81" s="113"/>
      <c r="CM81" s="113"/>
      <c r="CN81" s="113"/>
      <c r="CO81" s="245"/>
      <c r="CP81" s="241"/>
      <c r="CQ81" s="247"/>
      <c r="CR81" s="221"/>
      <c r="CS81" s="221"/>
      <c r="CT81" s="221"/>
      <c r="CU81" s="221"/>
      <c r="CV81" s="333"/>
      <c r="CW81" s="333"/>
      <c r="CX81" s="333"/>
      <c r="CY81" s="333"/>
      <c r="CZ81" s="333"/>
      <c r="DA81" s="333"/>
      <c r="DB81" s="333"/>
      <c r="DC81" s="333"/>
      <c r="DD81" s="333"/>
      <c r="DE81" s="333"/>
      <c r="DF81" s="333"/>
      <c r="DG81" s="333"/>
      <c r="DH81" s="333"/>
      <c r="DI81" s="333"/>
      <c r="DJ81" s="333"/>
      <c r="DK81" s="333"/>
      <c r="DL81" s="333"/>
      <c r="DM81" s="333"/>
      <c r="DN81" s="333"/>
    </row>
    <row r="82" spans="1:118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35"/>
      <c r="I82" s="335"/>
      <c r="J82" s="335"/>
      <c r="K82" s="335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/>
      <c r="AN82" s="327"/>
      <c r="AO82" s="243"/>
      <c r="AP82" s="244"/>
      <c r="AQ82" s="242"/>
      <c r="AR82" s="242"/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33"/>
      <c r="BR82" s="333"/>
      <c r="BS82" s="333"/>
      <c r="BT82" s="333"/>
      <c r="BU82" s="333"/>
      <c r="BV82" s="333"/>
      <c r="BW82" s="333"/>
      <c r="BX82" s="246"/>
      <c r="BY82" s="242"/>
      <c r="BZ82" s="242"/>
      <c r="CA82" s="242"/>
      <c r="CB82" s="242"/>
      <c r="CC82" s="242"/>
      <c r="CD82" s="242"/>
      <c r="CE82" s="333"/>
      <c r="CF82" s="333"/>
      <c r="CG82" s="113"/>
      <c r="CH82" s="113"/>
      <c r="CI82" s="113"/>
      <c r="CJ82" s="113"/>
      <c r="CK82" s="113"/>
      <c r="CL82" s="113"/>
      <c r="CM82" s="113"/>
      <c r="CN82" s="113"/>
      <c r="CO82" s="245"/>
      <c r="CP82" s="241"/>
      <c r="CQ82" s="247"/>
      <c r="CR82" s="221"/>
      <c r="CS82" s="221"/>
      <c r="CT82" s="221"/>
      <c r="CU82" s="221"/>
      <c r="CV82" s="333"/>
      <c r="CW82" s="333"/>
      <c r="CX82" s="333"/>
      <c r="CY82" s="333"/>
      <c r="CZ82" s="333"/>
      <c r="DA82" s="333"/>
      <c r="DB82" s="333"/>
      <c r="DC82" s="333"/>
      <c r="DD82" s="333"/>
      <c r="DE82" s="333"/>
      <c r="DF82" s="333"/>
      <c r="DG82" s="333"/>
      <c r="DH82" s="333"/>
      <c r="DI82" s="333"/>
      <c r="DJ82" s="333"/>
      <c r="DK82" s="333"/>
      <c r="DL82" s="333"/>
      <c r="DM82" s="333"/>
      <c r="DN82" s="333"/>
    </row>
    <row r="83" spans="1:118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35"/>
      <c r="I83" s="335"/>
      <c r="J83" s="335"/>
      <c r="K83" s="335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/>
      <c r="AN83" s="327"/>
      <c r="AO83" s="243"/>
      <c r="AP83" s="244"/>
      <c r="AQ83" s="242"/>
      <c r="AR83" s="242"/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33"/>
      <c r="BR83" s="333"/>
      <c r="BS83" s="333"/>
      <c r="BT83" s="333"/>
      <c r="BU83" s="333"/>
      <c r="BV83" s="333"/>
      <c r="BW83" s="333"/>
      <c r="BX83" s="246"/>
      <c r="BY83" s="242"/>
      <c r="BZ83" s="242"/>
      <c r="CA83" s="242"/>
      <c r="CB83" s="242"/>
      <c r="CC83" s="242"/>
      <c r="CD83" s="242"/>
      <c r="CE83" s="333"/>
      <c r="CF83" s="333"/>
      <c r="CG83" s="113"/>
      <c r="CH83" s="113"/>
      <c r="CI83" s="113"/>
      <c r="CJ83" s="113"/>
      <c r="CK83" s="113"/>
      <c r="CL83" s="113"/>
      <c r="CM83" s="113"/>
      <c r="CN83" s="113"/>
      <c r="CO83" s="245"/>
      <c r="CP83" s="241"/>
      <c r="CQ83" s="247"/>
      <c r="CR83" s="221"/>
      <c r="CS83" s="221"/>
      <c r="CT83" s="221"/>
      <c r="CU83" s="221"/>
      <c r="CV83" s="333"/>
      <c r="CW83" s="333"/>
      <c r="CX83" s="333"/>
      <c r="CY83" s="333"/>
      <c r="CZ83" s="333"/>
      <c r="DA83" s="333"/>
      <c r="DB83" s="333"/>
      <c r="DC83" s="333"/>
      <c r="DD83" s="333"/>
      <c r="DE83" s="333"/>
      <c r="DF83" s="333"/>
      <c r="DG83" s="333"/>
      <c r="DH83" s="333"/>
      <c r="DI83" s="333"/>
      <c r="DJ83" s="333"/>
      <c r="DK83" s="333"/>
      <c r="DL83" s="333"/>
      <c r="DM83" s="333"/>
      <c r="DN83" s="333"/>
    </row>
    <row r="84" spans="1:118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35"/>
      <c r="I84" s="335"/>
      <c r="J84" s="335"/>
      <c r="K84" s="335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/>
      <c r="AN84" s="327"/>
      <c r="AO84" s="243"/>
      <c r="AP84" s="244"/>
      <c r="AQ84" s="242"/>
      <c r="AR84" s="242"/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33"/>
      <c r="BR84" s="333"/>
      <c r="BS84" s="333"/>
      <c r="BT84" s="333"/>
      <c r="BU84" s="333"/>
      <c r="BV84" s="333"/>
      <c r="BW84" s="333"/>
      <c r="BX84" s="246"/>
      <c r="BY84" s="242"/>
      <c r="BZ84" s="242"/>
      <c r="CA84" s="242"/>
      <c r="CB84" s="242"/>
      <c r="CC84" s="242"/>
      <c r="CD84" s="242"/>
      <c r="CE84" s="333"/>
      <c r="CF84" s="333"/>
      <c r="CG84" s="113"/>
      <c r="CH84" s="113"/>
      <c r="CI84" s="113"/>
      <c r="CJ84" s="113"/>
      <c r="CK84" s="113"/>
      <c r="CL84" s="113"/>
      <c r="CM84" s="113"/>
      <c r="CN84" s="113"/>
      <c r="CO84" s="245"/>
      <c r="CP84" s="241"/>
      <c r="CQ84" s="247"/>
      <c r="CR84" s="221"/>
      <c r="CS84" s="221"/>
      <c r="CT84" s="221"/>
      <c r="CU84" s="221"/>
      <c r="CV84" s="333"/>
      <c r="CW84" s="333"/>
      <c r="CX84" s="333"/>
      <c r="CY84" s="333"/>
      <c r="CZ84" s="333"/>
      <c r="DA84" s="333"/>
      <c r="DB84" s="333"/>
      <c r="DC84" s="333"/>
      <c r="DD84" s="333"/>
      <c r="DE84" s="333"/>
      <c r="DF84" s="333"/>
      <c r="DG84" s="333"/>
      <c r="DH84" s="333"/>
      <c r="DI84" s="333"/>
      <c r="DJ84" s="333"/>
      <c r="DK84" s="333"/>
      <c r="DL84" s="333"/>
      <c r="DM84" s="333"/>
      <c r="DN84" s="333"/>
    </row>
    <row r="85" spans="1:118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35"/>
      <c r="I85" s="335"/>
      <c r="J85" s="335"/>
      <c r="K85" s="335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/>
      <c r="AN85" s="327"/>
      <c r="AO85" s="243"/>
      <c r="AP85" s="244"/>
      <c r="AQ85" s="242"/>
      <c r="AR85" s="242"/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33"/>
      <c r="BR85" s="333"/>
      <c r="BS85" s="333"/>
      <c r="BT85" s="333"/>
      <c r="BU85" s="333"/>
      <c r="BV85" s="333"/>
      <c r="BW85" s="333"/>
      <c r="BX85" s="246"/>
      <c r="BY85" s="242"/>
      <c r="BZ85" s="242"/>
      <c r="CA85" s="242"/>
      <c r="CB85" s="242"/>
      <c r="CC85" s="242"/>
      <c r="CD85" s="242"/>
      <c r="CE85" s="333"/>
      <c r="CF85" s="333"/>
      <c r="CG85" s="113"/>
      <c r="CH85" s="113"/>
      <c r="CI85" s="113"/>
      <c r="CJ85" s="113"/>
      <c r="CK85" s="113"/>
      <c r="CL85" s="113"/>
      <c r="CM85" s="113"/>
      <c r="CN85" s="113"/>
      <c r="CO85" s="245"/>
      <c r="CP85" s="241"/>
      <c r="CQ85" s="247"/>
      <c r="CR85" s="221"/>
      <c r="CS85" s="221"/>
      <c r="CT85" s="221"/>
      <c r="CU85" s="221"/>
      <c r="CV85" s="333"/>
      <c r="CW85" s="333"/>
      <c r="CX85" s="333"/>
      <c r="CY85" s="333"/>
      <c r="CZ85" s="333"/>
      <c r="DA85" s="333"/>
      <c r="DB85" s="333"/>
      <c r="DC85" s="333"/>
      <c r="DD85" s="333"/>
      <c r="DE85" s="333"/>
      <c r="DF85" s="333"/>
      <c r="DG85" s="333"/>
      <c r="DH85" s="333"/>
      <c r="DI85" s="333"/>
      <c r="DJ85" s="333"/>
      <c r="DK85" s="333"/>
      <c r="DL85" s="333"/>
      <c r="DM85" s="333"/>
      <c r="DN85" s="333"/>
    </row>
    <row r="86" spans="1:118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35"/>
      <c r="I86" s="335"/>
      <c r="J86" s="335"/>
      <c r="K86" s="335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/>
      <c r="AN86" s="327"/>
      <c r="AO86" s="243"/>
      <c r="AP86" s="244"/>
      <c r="AQ86" s="242"/>
      <c r="AR86" s="242"/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33"/>
      <c r="BR86" s="333"/>
      <c r="BS86" s="333"/>
      <c r="BT86" s="333"/>
      <c r="BU86" s="333"/>
      <c r="BV86" s="333"/>
      <c r="BW86" s="333"/>
      <c r="BX86" s="246"/>
      <c r="BY86" s="242"/>
      <c r="BZ86" s="242"/>
      <c r="CA86" s="242"/>
      <c r="CB86" s="242"/>
      <c r="CC86" s="242"/>
      <c r="CD86" s="242"/>
      <c r="CE86" s="333"/>
      <c r="CF86" s="333"/>
      <c r="CG86" s="113"/>
      <c r="CH86" s="113"/>
      <c r="CI86" s="113"/>
      <c r="CJ86" s="113"/>
      <c r="CK86" s="113"/>
      <c r="CL86" s="113"/>
      <c r="CM86" s="113"/>
      <c r="CN86" s="113"/>
      <c r="CO86" s="245"/>
      <c r="CP86" s="241"/>
      <c r="CQ86" s="247"/>
      <c r="CR86" s="221"/>
      <c r="CS86" s="221"/>
      <c r="CT86" s="221"/>
      <c r="CU86" s="221"/>
      <c r="CV86" s="333"/>
      <c r="CW86" s="333"/>
      <c r="CX86" s="333"/>
      <c r="CY86" s="333"/>
      <c r="CZ86" s="333"/>
      <c r="DA86" s="333"/>
      <c r="DB86" s="333"/>
      <c r="DC86" s="333"/>
      <c r="DD86" s="333"/>
      <c r="DE86" s="333"/>
      <c r="DF86" s="333"/>
      <c r="DG86" s="333"/>
      <c r="DH86" s="333"/>
      <c r="DI86" s="333"/>
      <c r="DJ86" s="333"/>
      <c r="DK86" s="333"/>
      <c r="DL86" s="333"/>
      <c r="DM86" s="333"/>
      <c r="DN86" s="333"/>
    </row>
    <row r="87" spans="1:118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35"/>
      <c r="I87" s="335"/>
      <c r="J87" s="335"/>
      <c r="K87" s="335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/>
      <c r="AN87" s="327"/>
      <c r="AO87" s="243"/>
      <c r="AP87" s="244"/>
      <c r="AQ87" s="242"/>
      <c r="AR87" s="242"/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33"/>
      <c r="BR87" s="333"/>
      <c r="BS87" s="333"/>
      <c r="BT87" s="333"/>
      <c r="BU87" s="333"/>
      <c r="BV87" s="333"/>
      <c r="BW87" s="333"/>
      <c r="BX87" s="246"/>
      <c r="BY87" s="242"/>
      <c r="BZ87" s="242"/>
      <c r="CA87" s="242"/>
      <c r="CB87" s="242"/>
      <c r="CC87" s="242"/>
      <c r="CD87" s="242"/>
      <c r="CE87" s="333"/>
      <c r="CF87" s="333"/>
      <c r="CG87" s="113"/>
      <c r="CH87" s="113"/>
      <c r="CI87" s="113"/>
      <c r="CJ87" s="113"/>
      <c r="CK87" s="113"/>
      <c r="CL87" s="113"/>
      <c r="CM87" s="113"/>
      <c r="CN87" s="113"/>
      <c r="CO87" s="245"/>
      <c r="CP87" s="241"/>
      <c r="CQ87" s="247"/>
      <c r="CR87" s="221"/>
      <c r="CS87" s="221"/>
      <c r="CT87" s="221"/>
      <c r="CU87" s="221"/>
      <c r="CV87" s="333"/>
      <c r="CW87" s="333"/>
      <c r="CX87" s="333"/>
      <c r="CY87" s="333"/>
      <c r="CZ87" s="333"/>
      <c r="DA87" s="333"/>
      <c r="DB87" s="333"/>
      <c r="DC87" s="333"/>
      <c r="DD87" s="333"/>
      <c r="DE87" s="333"/>
      <c r="DF87" s="333"/>
      <c r="DG87" s="333"/>
      <c r="DH87" s="333"/>
      <c r="DI87" s="333"/>
      <c r="DJ87" s="333"/>
      <c r="DK87" s="333"/>
      <c r="DL87" s="333"/>
      <c r="DM87" s="333"/>
      <c r="DN87" s="333"/>
    </row>
    <row r="88" spans="1:118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35"/>
      <c r="I88" s="335"/>
      <c r="J88" s="335"/>
      <c r="K88" s="335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/>
      <c r="AN88" s="327"/>
      <c r="AO88" s="243"/>
      <c r="AP88" s="244"/>
      <c r="AQ88" s="242"/>
      <c r="AR88" s="242"/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33"/>
      <c r="BR88" s="333"/>
      <c r="BS88" s="333"/>
      <c r="BT88" s="333"/>
      <c r="BU88" s="333"/>
      <c r="BV88" s="333"/>
      <c r="BW88" s="333"/>
      <c r="BX88" s="246"/>
      <c r="BY88" s="242"/>
      <c r="BZ88" s="242"/>
      <c r="CA88" s="242"/>
      <c r="CB88" s="242"/>
      <c r="CC88" s="242"/>
      <c r="CD88" s="242"/>
      <c r="CE88" s="333"/>
      <c r="CF88" s="333"/>
      <c r="CG88" s="113"/>
      <c r="CH88" s="113"/>
      <c r="CI88" s="113"/>
      <c r="CJ88" s="113"/>
      <c r="CK88" s="113"/>
      <c r="CL88" s="113"/>
      <c r="CM88" s="113"/>
      <c r="CN88" s="113"/>
      <c r="CO88" s="245"/>
      <c r="CP88" s="241"/>
      <c r="CQ88" s="247"/>
      <c r="CR88" s="221"/>
      <c r="CS88" s="221"/>
      <c r="CT88" s="221"/>
      <c r="CU88" s="221"/>
      <c r="CV88" s="333"/>
      <c r="CW88" s="333"/>
      <c r="CX88" s="333"/>
      <c r="CY88" s="333"/>
      <c r="CZ88" s="333"/>
      <c r="DA88" s="333"/>
      <c r="DB88" s="333"/>
      <c r="DC88" s="333"/>
      <c r="DD88" s="333"/>
      <c r="DE88" s="333"/>
      <c r="DF88" s="333"/>
      <c r="DG88" s="333"/>
      <c r="DH88" s="333"/>
      <c r="DI88" s="333"/>
      <c r="DJ88" s="333"/>
      <c r="DK88" s="333"/>
      <c r="DL88" s="333"/>
      <c r="DM88" s="333"/>
      <c r="DN88" s="333"/>
    </row>
    <row r="89" spans="1:118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35"/>
      <c r="I89" s="335"/>
      <c r="J89" s="335"/>
      <c r="K89" s="335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/>
      <c r="AN89" s="327"/>
      <c r="AO89" s="243"/>
      <c r="AP89" s="244"/>
      <c r="AQ89" s="242"/>
      <c r="AR89" s="242"/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33"/>
      <c r="BR89" s="333"/>
      <c r="BS89" s="333"/>
      <c r="BT89" s="333"/>
      <c r="BU89" s="333"/>
      <c r="BV89" s="333"/>
      <c r="BW89" s="333"/>
      <c r="BX89" s="246"/>
      <c r="BY89" s="242"/>
      <c r="BZ89" s="242"/>
      <c r="CA89" s="242"/>
      <c r="CB89" s="242"/>
      <c r="CC89" s="242"/>
      <c r="CD89" s="242"/>
      <c r="CE89" s="333"/>
      <c r="CF89" s="333"/>
      <c r="CG89" s="113"/>
      <c r="CH89" s="113"/>
      <c r="CI89" s="113"/>
      <c r="CJ89" s="113"/>
      <c r="CK89" s="113"/>
      <c r="CL89" s="113"/>
      <c r="CM89" s="113"/>
      <c r="CN89" s="113"/>
      <c r="CO89" s="245"/>
      <c r="CP89" s="241"/>
      <c r="CQ89" s="247"/>
      <c r="CR89" s="221"/>
      <c r="CS89" s="221"/>
      <c r="CT89" s="221"/>
      <c r="CU89" s="221"/>
      <c r="CV89" s="333"/>
      <c r="CW89" s="333"/>
      <c r="CX89" s="333"/>
      <c r="CY89" s="333"/>
      <c r="CZ89" s="333"/>
      <c r="DA89" s="333"/>
      <c r="DB89" s="333"/>
      <c r="DC89" s="333"/>
      <c r="DD89" s="333"/>
      <c r="DE89" s="333"/>
      <c r="DF89" s="333"/>
      <c r="DG89" s="333"/>
      <c r="DH89" s="333"/>
      <c r="DI89" s="333"/>
      <c r="DJ89" s="333"/>
      <c r="DK89" s="333"/>
      <c r="DL89" s="333"/>
      <c r="DM89" s="333"/>
      <c r="DN89" s="333"/>
    </row>
    <row r="90" spans="1:118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35"/>
      <c r="I90" s="335"/>
      <c r="J90" s="335"/>
      <c r="K90" s="335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/>
      <c r="AN90" s="327"/>
      <c r="AO90" s="243"/>
      <c r="AP90" s="244"/>
      <c r="AQ90" s="242"/>
      <c r="AR90" s="242"/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33"/>
      <c r="BR90" s="333"/>
      <c r="BS90" s="333"/>
      <c r="BT90" s="333"/>
      <c r="BU90" s="333"/>
      <c r="BV90" s="333"/>
      <c r="BW90" s="333"/>
      <c r="BX90" s="246"/>
      <c r="BY90" s="242"/>
      <c r="BZ90" s="242"/>
      <c r="CA90" s="242"/>
      <c r="CB90" s="242"/>
      <c r="CC90" s="242"/>
      <c r="CD90" s="242"/>
      <c r="CE90" s="333"/>
      <c r="CF90" s="333"/>
      <c r="CG90" s="113"/>
      <c r="CH90" s="113"/>
      <c r="CI90" s="113"/>
      <c r="CJ90" s="113"/>
      <c r="CK90" s="113"/>
      <c r="CL90" s="113"/>
      <c r="CM90" s="113"/>
      <c r="CN90" s="113"/>
      <c r="CO90" s="245"/>
      <c r="CP90" s="241"/>
      <c r="CQ90" s="247"/>
      <c r="CR90" s="221"/>
      <c r="CS90" s="221"/>
      <c r="CT90" s="221"/>
      <c r="CU90" s="221"/>
      <c r="CV90" s="333"/>
      <c r="CW90" s="333"/>
      <c r="CX90" s="333"/>
      <c r="CY90" s="333"/>
      <c r="CZ90" s="333"/>
      <c r="DA90" s="333"/>
      <c r="DB90" s="333"/>
      <c r="DC90" s="333"/>
      <c r="DD90" s="333"/>
      <c r="DE90" s="333"/>
      <c r="DF90" s="333"/>
      <c r="DG90" s="333"/>
      <c r="DH90" s="333"/>
      <c r="DI90" s="333"/>
      <c r="DJ90" s="333"/>
      <c r="DK90" s="333"/>
      <c r="DL90" s="333"/>
      <c r="DM90" s="333"/>
      <c r="DN90" s="333"/>
    </row>
    <row r="91" spans="1:118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35"/>
      <c r="I91" s="335"/>
      <c r="J91" s="335"/>
      <c r="K91" s="335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/>
      <c r="AN91" s="327"/>
      <c r="AO91" s="243"/>
      <c r="AP91" s="244"/>
      <c r="AQ91" s="242"/>
      <c r="AR91" s="242"/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33"/>
      <c r="BR91" s="333"/>
      <c r="BS91" s="333"/>
      <c r="BT91" s="333"/>
      <c r="BU91" s="333"/>
      <c r="BV91" s="333"/>
      <c r="BW91" s="333"/>
      <c r="BX91" s="246"/>
      <c r="BY91" s="242"/>
      <c r="BZ91" s="242"/>
      <c r="CA91" s="242"/>
      <c r="CB91" s="242"/>
      <c r="CC91" s="242"/>
      <c r="CD91" s="242"/>
      <c r="CE91" s="333"/>
      <c r="CF91" s="333"/>
      <c r="CG91" s="113"/>
      <c r="CH91" s="113"/>
      <c r="CI91" s="113"/>
      <c r="CJ91" s="113"/>
      <c r="CK91" s="113"/>
      <c r="CL91" s="113"/>
      <c r="CM91" s="113"/>
      <c r="CN91" s="113"/>
      <c r="CO91" s="245"/>
      <c r="CP91" s="241"/>
      <c r="CQ91" s="247"/>
      <c r="CR91" s="221"/>
      <c r="CS91" s="221"/>
      <c r="CT91" s="221"/>
      <c r="CU91" s="221"/>
      <c r="CV91" s="333"/>
      <c r="CW91" s="333"/>
      <c r="CX91" s="333"/>
      <c r="CY91" s="333"/>
      <c r="CZ91" s="333"/>
      <c r="DA91" s="333"/>
      <c r="DB91" s="333"/>
      <c r="DC91" s="333"/>
      <c r="DD91" s="333"/>
      <c r="DE91" s="333"/>
      <c r="DF91" s="333"/>
      <c r="DG91" s="333"/>
      <c r="DH91" s="333"/>
      <c r="DI91" s="333"/>
      <c r="DJ91" s="333"/>
      <c r="DK91" s="333"/>
      <c r="DL91" s="333"/>
      <c r="DM91" s="333"/>
      <c r="DN91" s="333"/>
    </row>
    <row r="92" spans="1:118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35"/>
      <c r="I92" s="335"/>
      <c r="J92" s="335"/>
      <c r="K92" s="335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/>
      <c r="AN92" s="327"/>
      <c r="AO92" s="243"/>
      <c r="AP92" s="244"/>
      <c r="AQ92" s="242"/>
      <c r="AR92" s="242"/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33"/>
      <c r="BR92" s="333"/>
      <c r="BS92" s="333"/>
      <c r="BT92" s="333"/>
      <c r="BU92" s="333"/>
      <c r="BV92" s="333"/>
      <c r="BW92" s="333"/>
      <c r="BX92" s="246"/>
      <c r="BY92" s="242"/>
      <c r="BZ92" s="242"/>
      <c r="CA92" s="242"/>
      <c r="CB92" s="242"/>
      <c r="CC92" s="242"/>
      <c r="CD92" s="242"/>
      <c r="CE92" s="333"/>
      <c r="CF92" s="333"/>
      <c r="CG92" s="113"/>
      <c r="CH92" s="113"/>
      <c r="CI92" s="113"/>
      <c r="CJ92" s="113"/>
      <c r="CK92" s="113"/>
      <c r="CL92" s="113"/>
      <c r="CM92" s="113"/>
      <c r="CN92" s="113"/>
      <c r="CO92" s="245"/>
      <c r="CP92" s="241"/>
      <c r="CQ92" s="247"/>
      <c r="CR92" s="221"/>
      <c r="CS92" s="221"/>
      <c r="CT92" s="221"/>
      <c r="CU92" s="221"/>
      <c r="CV92" s="333"/>
      <c r="CW92" s="333"/>
      <c r="CX92" s="333"/>
      <c r="CY92" s="333"/>
      <c r="CZ92" s="333"/>
      <c r="DA92" s="333"/>
      <c r="DB92" s="333"/>
      <c r="DC92" s="333"/>
      <c r="DD92" s="333"/>
      <c r="DE92" s="333"/>
      <c r="DF92" s="333"/>
      <c r="DG92" s="333"/>
      <c r="DH92" s="333"/>
      <c r="DI92" s="333"/>
      <c r="DJ92" s="333"/>
      <c r="DK92" s="333"/>
      <c r="DL92" s="333"/>
      <c r="DM92" s="333"/>
      <c r="DN92" s="333"/>
    </row>
    <row r="93" spans="1:118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35"/>
      <c r="I93" s="335"/>
      <c r="J93" s="335"/>
      <c r="K93" s="335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/>
      <c r="AN93" s="327"/>
      <c r="AO93" s="243"/>
      <c r="AP93" s="244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33"/>
      <c r="BR93" s="333"/>
      <c r="BS93" s="333"/>
      <c r="BT93" s="333"/>
      <c r="BU93" s="333"/>
      <c r="BV93" s="333"/>
      <c r="BW93" s="333"/>
      <c r="BX93" s="246"/>
      <c r="BY93" s="242"/>
      <c r="BZ93" s="242"/>
      <c r="CA93" s="242"/>
      <c r="CB93" s="242"/>
      <c r="CC93" s="242"/>
      <c r="CD93" s="242"/>
      <c r="CE93" s="333"/>
      <c r="CF93" s="333"/>
      <c r="CG93" s="113"/>
      <c r="CH93" s="113"/>
      <c r="CI93" s="113"/>
      <c r="CJ93" s="113"/>
      <c r="CK93" s="113"/>
      <c r="CL93" s="113"/>
      <c r="CM93" s="113"/>
      <c r="CN93" s="113"/>
      <c r="CO93" s="245"/>
      <c r="CP93" s="241"/>
      <c r="CQ93" s="247"/>
      <c r="CR93" s="221"/>
      <c r="CS93" s="221"/>
      <c r="CT93" s="221"/>
      <c r="CU93" s="221"/>
      <c r="CV93" s="333"/>
      <c r="CW93" s="333"/>
      <c r="CX93" s="333"/>
      <c r="CY93" s="333"/>
      <c r="CZ93" s="333"/>
      <c r="DA93" s="333"/>
      <c r="DB93" s="333"/>
      <c r="DC93" s="333"/>
      <c r="DD93" s="333"/>
      <c r="DE93" s="333"/>
      <c r="DF93" s="333"/>
      <c r="DG93" s="333"/>
      <c r="DH93" s="333"/>
      <c r="DI93" s="333"/>
      <c r="DJ93" s="333"/>
      <c r="DK93" s="333"/>
      <c r="DL93" s="333"/>
      <c r="DM93" s="333"/>
      <c r="DN93" s="333"/>
    </row>
    <row r="94" spans="1:118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35"/>
      <c r="I94" s="335"/>
      <c r="J94" s="335"/>
      <c r="K94" s="335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/>
      <c r="AN94" s="327"/>
      <c r="AO94" s="243"/>
      <c r="AP94" s="244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33"/>
      <c r="BR94" s="333"/>
      <c r="BS94" s="333"/>
      <c r="BT94" s="333"/>
      <c r="BU94" s="333"/>
      <c r="BV94" s="333"/>
      <c r="BW94" s="333"/>
      <c r="BX94" s="246"/>
      <c r="BY94" s="242"/>
      <c r="BZ94" s="242"/>
      <c r="CA94" s="242"/>
      <c r="CB94" s="242"/>
      <c r="CC94" s="242"/>
      <c r="CD94" s="242"/>
      <c r="CE94" s="333"/>
      <c r="CF94" s="333"/>
      <c r="CG94" s="113"/>
      <c r="CH94" s="113"/>
      <c r="CI94" s="113"/>
      <c r="CJ94" s="113"/>
      <c r="CK94" s="113"/>
      <c r="CL94" s="113"/>
      <c r="CM94" s="113"/>
      <c r="CN94" s="113"/>
      <c r="CO94" s="245"/>
      <c r="CP94" s="241"/>
      <c r="CQ94" s="247"/>
      <c r="CR94" s="221"/>
      <c r="CS94" s="221"/>
      <c r="CT94" s="221"/>
      <c r="CU94" s="221"/>
      <c r="CV94" s="333"/>
      <c r="CW94" s="333"/>
      <c r="CX94" s="333"/>
      <c r="CY94" s="333"/>
      <c r="CZ94" s="333"/>
      <c r="DA94" s="333"/>
      <c r="DB94" s="333"/>
      <c r="DC94" s="333"/>
      <c r="DD94" s="333"/>
      <c r="DE94" s="333"/>
      <c r="DF94" s="333"/>
      <c r="DG94" s="333"/>
      <c r="DH94" s="333"/>
      <c r="DI94" s="333"/>
      <c r="DJ94" s="333"/>
      <c r="DK94" s="333"/>
      <c r="DL94" s="333"/>
      <c r="DM94" s="333"/>
      <c r="DN94" s="333"/>
    </row>
    <row r="95" spans="1:118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35"/>
      <c r="I95" s="335"/>
      <c r="J95" s="335"/>
      <c r="K95" s="335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/>
      <c r="AN95" s="327"/>
      <c r="AO95" s="243"/>
      <c r="AP95" s="244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33"/>
      <c r="BR95" s="333"/>
      <c r="BS95" s="333"/>
      <c r="BT95" s="333"/>
      <c r="BU95" s="333"/>
      <c r="BV95" s="333"/>
      <c r="BW95" s="333"/>
      <c r="BX95" s="246"/>
      <c r="BY95" s="242"/>
      <c r="BZ95" s="242"/>
      <c r="CA95" s="242"/>
      <c r="CB95" s="242"/>
      <c r="CC95" s="242"/>
      <c r="CD95" s="242"/>
      <c r="CE95" s="333"/>
      <c r="CF95" s="333"/>
      <c r="CG95" s="113"/>
      <c r="CH95" s="113"/>
      <c r="CI95" s="113"/>
      <c r="CJ95" s="113"/>
      <c r="CK95" s="113"/>
      <c r="CL95" s="113"/>
      <c r="CM95" s="113"/>
      <c r="CN95" s="113"/>
      <c r="CO95" s="245"/>
      <c r="CP95" s="241"/>
      <c r="CQ95" s="247"/>
      <c r="CR95" s="221"/>
      <c r="CS95" s="221"/>
      <c r="CT95" s="221"/>
      <c r="CU95" s="221"/>
      <c r="CV95" s="333"/>
      <c r="CW95" s="333"/>
      <c r="CX95" s="333"/>
      <c r="CY95" s="333"/>
      <c r="CZ95" s="333"/>
      <c r="DA95" s="333"/>
      <c r="DB95" s="333"/>
      <c r="DC95" s="333"/>
      <c r="DD95" s="333"/>
      <c r="DE95" s="333"/>
      <c r="DF95" s="333"/>
      <c r="DG95" s="333"/>
      <c r="DH95" s="333"/>
      <c r="DI95" s="333"/>
      <c r="DJ95" s="333"/>
      <c r="DK95" s="333"/>
      <c r="DL95" s="333"/>
      <c r="DM95" s="333"/>
      <c r="DN95" s="333"/>
    </row>
    <row r="96" spans="1:118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35"/>
      <c r="I96" s="335"/>
      <c r="J96" s="335"/>
      <c r="K96" s="335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/>
      <c r="AN96" s="327"/>
      <c r="AO96" s="243"/>
      <c r="AP96" s="244"/>
      <c r="AQ96" s="242"/>
      <c r="AR96" s="242"/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33"/>
      <c r="BR96" s="333"/>
      <c r="BS96" s="333"/>
      <c r="BT96" s="333"/>
      <c r="BU96" s="333"/>
      <c r="BV96" s="333"/>
      <c r="BW96" s="333"/>
      <c r="BX96" s="246"/>
      <c r="BY96" s="242"/>
      <c r="BZ96" s="242"/>
      <c r="CA96" s="242"/>
      <c r="CB96" s="242"/>
      <c r="CC96" s="242"/>
      <c r="CD96" s="242"/>
      <c r="CE96" s="333"/>
      <c r="CF96" s="333"/>
      <c r="CG96" s="113"/>
      <c r="CH96" s="113"/>
      <c r="CI96" s="113"/>
      <c r="CJ96" s="113"/>
      <c r="CK96" s="113"/>
      <c r="CL96" s="113"/>
      <c r="CM96" s="113"/>
      <c r="CN96" s="113"/>
      <c r="CO96" s="245"/>
      <c r="CP96" s="241"/>
      <c r="CQ96" s="247"/>
      <c r="CR96" s="221"/>
      <c r="CS96" s="221"/>
      <c r="CT96" s="221"/>
      <c r="CU96" s="221"/>
      <c r="CV96" s="333"/>
      <c r="CW96" s="333"/>
      <c r="CX96" s="333"/>
      <c r="CY96" s="333"/>
      <c r="CZ96" s="333"/>
      <c r="DA96" s="333"/>
      <c r="DB96" s="333"/>
      <c r="DC96" s="333"/>
      <c r="DD96" s="333"/>
      <c r="DE96" s="333"/>
      <c r="DF96" s="333"/>
      <c r="DG96" s="333"/>
      <c r="DH96" s="333"/>
      <c r="DI96" s="333"/>
      <c r="DJ96" s="333"/>
      <c r="DK96" s="333"/>
      <c r="DL96" s="333"/>
      <c r="DM96" s="333"/>
      <c r="DN96" s="333"/>
    </row>
    <row r="97" spans="1:118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35"/>
      <c r="I97" s="335"/>
      <c r="J97" s="335"/>
      <c r="K97" s="335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/>
      <c r="AN97" s="327"/>
      <c r="AO97" s="243"/>
      <c r="AP97" s="244"/>
      <c r="AQ97" s="242"/>
      <c r="AR97" s="242"/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33"/>
      <c r="BR97" s="333"/>
      <c r="BS97" s="333"/>
      <c r="BT97" s="333"/>
      <c r="BU97" s="333"/>
      <c r="BV97" s="333"/>
      <c r="BW97" s="333"/>
      <c r="BX97" s="246"/>
      <c r="BY97" s="242"/>
      <c r="BZ97" s="242"/>
      <c r="CA97" s="242"/>
      <c r="CB97" s="242"/>
      <c r="CC97" s="242"/>
      <c r="CD97" s="242"/>
      <c r="CE97" s="333"/>
      <c r="CF97" s="333"/>
      <c r="CG97" s="113"/>
      <c r="CH97" s="113"/>
      <c r="CI97" s="113"/>
      <c r="CJ97" s="113"/>
      <c r="CK97" s="113"/>
      <c r="CL97" s="113"/>
      <c r="CM97" s="113"/>
      <c r="CN97" s="113"/>
      <c r="CO97" s="245"/>
      <c r="CP97" s="241"/>
      <c r="CQ97" s="247"/>
      <c r="CR97" s="221"/>
      <c r="CS97" s="221"/>
      <c r="CT97" s="221"/>
      <c r="CU97" s="221"/>
      <c r="CV97" s="333"/>
      <c r="CW97" s="333"/>
      <c r="CX97" s="333"/>
      <c r="CY97" s="333"/>
      <c r="CZ97" s="333"/>
      <c r="DA97" s="333"/>
      <c r="DB97" s="333"/>
      <c r="DC97" s="333"/>
      <c r="DD97" s="333"/>
      <c r="DE97" s="333"/>
      <c r="DF97" s="333"/>
      <c r="DG97" s="333"/>
      <c r="DH97" s="333"/>
      <c r="DI97" s="333"/>
      <c r="DJ97" s="333"/>
      <c r="DK97" s="333"/>
      <c r="DL97" s="333"/>
      <c r="DM97" s="333"/>
      <c r="DN97" s="333"/>
    </row>
    <row r="98" spans="1:118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35"/>
      <c r="I98" s="335"/>
      <c r="J98" s="335"/>
      <c r="K98" s="335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/>
      <c r="AN98" s="327"/>
      <c r="AO98" s="243"/>
      <c r="AP98" s="244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33"/>
      <c r="BR98" s="333"/>
      <c r="BS98" s="333"/>
      <c r="BT98" s="333"/>
      <c r="BU98" s="333"/>
      <c r="BV98" s="333"/>
      <c r="BW98" s="333"/>
      <c r="BX98" s="246"/>
      <c r="BY98" s="242"/>
      <c r="BZ98" s="242"/>
      <c r="CA98" s="242"/>
      <c r="CB98" s="242"/>
      <c r="CC98" s="242"/>
      <c r="CD98" s="242"/>
      <c r="CE98" s="333"/>
      <c r="CF98" s="333"/>
      <c r="CG98" s="113"/>
      <c r="CH98" s="113"/>
      <c r="CI98" s="113"/>
      <c r="CJ98" s="113"/>
      <c r="CK98" s="113"/>
      <c r="CL98" s="113"/>
      <c r="CM98" s="113"/>
      <c r="CN98" s="113"/>
      <c r="CO98" s="245"/>
      <c r="CP98" s="241"/>
      <c r="CQ98" s="247"/>
      <c r="CR98" s="221"/>
      <c r="CS98" s="221"/>
      <c r="CT98" s="221"/>
      <c r="CU98" s="221"/>
      <c r="CV98" s="333"/>
      <c r="CW98" s="333"/>
      <c r="CX98" s="333"/>
      <c r="CY98" s="333"/>
      <c r="CZ98" s="333"/>
      <c r="DA98" s="333"/>
      <c r="DB98" s="333"/>
      <c r="DC98" s="333"/>
      <c r="DD98" s="333"/>
      <c r="DE98" s="333"/>
      <c r="DF98" s="333"/>
      <c r="DG98" s="333"/>
      <c r="DH98" s="333"/>
      <c r="DI98" s="333"/>
      <c r="DJ98" s="333"/>
      <c r="DK98" s="333"/>
      <c r="DL98" s="333"/>
      <c r="DM98" s="333"/>
      <c r="DN98" s="333"/>
    </row>
    <row r="99" spans="1:118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35"/>
      <c r="I99" s="335"/>
      <c r="J99" s="335"/>
      <c r="K99" s="335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/>
      <c r="AN99" s="327"/>
      <c r="AO99" s="243"/>
      <c r="AP99" s="244"/>
      <c r="AQ99" s="242"/>
      <c r="AR99" s="242"/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33"/>
      <c r="BR99" s="333"/>
      <c r="BS99" s="333"/>
      <c r="BT99" s="333"/>
      <c r="BU99" s="333"/>
      <c r="BV99" s="333"/>
      <c r="BW99" s="333"/>
      <c r="BX99" s="246"/>
      <c r="BY99" s="242"/>
      <c r="BZ99" s="242"/>
      <c r="CA99" s="242"/>
      <c r="CB99" s="242"/>
      <c r="CC99" s="242"/>
      <c r="CD99" s="242"/>
      <c r="CE99" s="333"/>
      <c r="CF99" s="333"/>
      <c r="CG99" s="113"/>
      <c r="CH99" s="113"/>
      <c r="CI99" s="113"/>
      <c r="CJ99" s="113"/>
      <c r="CK99" s="113"/>
      <c r="CL99" s="113"/>
      <c r="CM99" s="113"/>
      <c r="CN99" s="113"/>
      <c r="CO99" s="245"/>
      <c r="CP99" s="241"/>
      <c r="CQ99" s="247"/>
      <c r="CR99" s="221"/>
      <c r="CS99" s="221"/>
      <c r="CT99" s="221"/>
      <c r="CU99" s="221"/>
      <c r="CV99" s="333"/>
      <c r="CW99" s="333"/>
      <c r="CX99" s="333"/>
      <c r="CY99" s="333"/>
      <c r="CZ99" s="333"/>
      <c r="DA99" s="333"/>
      <c r="DB99" s="333"/>
      <c r="DC99" s="333"/>
      <c r="DD99" s="333"/>
      <c r="DE99" s="333"/>
      <c r="DF99" s="333"/>
      <c r="DG99" s="333"/>
      <c r="DH99" s="333"/>
      <c r="DI99" s="333"/>
      <c r="DJ99" s="333"/>
      <c r="DK99" s="333"/>
      <c r="DL99" s="333"/>
      <c r="DM99" s="333"/>
      <c r="DN99" s="333"/>
    </row>
    <row r="100" spans="1:118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35"/>
      <c r="I100" s="335"/>
      <c r="J100" s="335"/>
      <c r="K100" s="335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/>
      <c r="AN100" s="327"/>
      <c r="AO100" s="243"/>
      <c r="AP100" s="244"/>
      <c r="AQ100" s="242"/>
      <c r="AR100" s="242"/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33"/>
      <c r="BR100" s="333"/>
      <c r="BS100" s="333"/>
      <c r="BT100" s="333"/>
      <c r="BU100" s="333"/>
      <c r="BV100" s="333"/>
      <c r="BW100" s="333"/>
      <c r="BX100" s="246"/>
      <c r="BY100" s="242"/>
      <c r="BZ100" s="242"/>
      <c r="CA100" s="242"/>
      <c r="CB100" s="242"/>
      <c r="CC100" s="242"/>
      <c r="CD100" s="242"/>
      <c r="CE100" s="333"/>
      <c r="CF100" s="333"/>
      <c r="CG100" s="113"/>
      <c r="CH100" s="113"/>
      <c r="CI100" s="113"/>
      <c r="CJ100" s="113"/>
      <c r="CK100" s="113"/>
      <c r="CL100" s="113"/>
      <c r="CM100" s="113"/>
      <c r="CN100" s="113"/>
      <c r="CO100" s="245"/>
      <c r="CP100" s="241"/>
      <c r="CQ100" s="247"/>
      <c r="CR100" s="221"/>
      <c r="CS100" s="221"/>
      <c r="CT100" s="221"/>
      <c r="CU100" s="221"/>
      <c r="CV100" s="333"/>
      <c r="CW100" s="333"/>
      <c r="CX100" s="333"/>
      <c r="CY100" s="333"/>
      <c r="CZ100" s="333"/>
      <c r="DA100" s="333"/>
      <c r="DB100" s="333"/>
      <c r="DC100" s="333"/>
      <c r="DD100" s="333"/>
      <c r="DE100" s="333"/>
      <c r="DF100" s="333"/>
      <c r="DG100" s="333"/>
      <c r="DH100" s="333"/>
      <c r="DI100" s="333"/>
      <c r="DJ100" s="333"/>
      <c r="DK100" s="333"/>
      <c r="DL100" s="333"/>
      <c r="DM100" s="333"/>
      <c r="DN100" s="333"/>
    </row>
    <row r="101" spans="1:118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35"/>
      <c r="I101" s="335"/>
      <c r="J101" s="335"/>
      <c r="K101" s="335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/>
      <c r="AN101" s="327"/>
      <c r="AO101" s="243"/>
      <c r="AP101" s="244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33"/>
      <c r="BR101" s="333"/>
      <c r="BS101" s="333"/>
      <c r="BT101" s="333"/>
      <c r="BU101" s="333"/>
      <c r="BV101" s="333"/>
      <c r="BW101" s="333"/>
      <c r="BX101" s="246"/>
      <c r="BY101" s="242"/>
      <c r="BZ101" s="242"/>
      <c r="CA101" s="242"/>
      <c r="CB101" s="242"/>
      <c r="CC101" s="242"/>
      <c r="CD101" s="242"/>
      <c r="CE101" s="333"/>
      <c r="CF101" s="333"/>
      <c r="CG101" s="113"/>
      <c r="CH101" s="113"/>
      <c r="CI101" s="113"/>
      <c r="CJ101" s="113"/>
      <c r="CK101" s="113"/>
      <c r="CL101" s="113"/>
      <c r="CM101" s="113"/>
      <c r="CN101" s="113"/>
      <c r="CO101" s="245"/>
      <c r="CP101" s="241"/>
      <c r="CQ101" s="247"/>
      <c r="CR101" s="221"/>
      <c r="CS101" s="221"/>
      <c r="CT101" s="221"/>
      <c r="CU101" s="221"/>
      <c r="CV101" s="333"/>
      <c r="CW101" s="333"/>
      <c r="CX101" s="333"/>
      <c r="CY101" s="333"/>
      <c r="CZ101" s="333"/>
      <c r="DA101" s="333"/>
      <c r="DB101" s="333"/>
      <c r="DC101" s="333"/>
      <c r="DD101" s="333"/>
      <c r="DE101" s="333"/>
      <c r="DF101" s="333"/>
      <c r="DG101" s="333"/>
      <c r="DH101" s="333"/>
      <c r="DI101" s="333"/>
      <c r="DJ101" s="333"/>
      <c r="DK101" s="333"/>
      <c r="DL101" s="333"/>
      <c r="DM101" s="333"/>
      <c r="DN101" s="333"/>
    </row>
    <row r="102" spans="1:118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35"/>
      <c r="I102" s="335"/>
      <c r="J102" s="335"/>
      <c r="K102" s="335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/>
      <c r="AN102" s="327"/>
      <c r="AO102" s="243"/>
      <c r="AP102" s="244"/>
      <c r="AQ102" s="242"/>
      <c r="AR102" s="242"/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33"/>
      <c r="BR102" s="333"/>
      <c r="BS102" s="333"/>
      <c r="BT102" s="333"/>
      <c r="BU102" s="333"/>
      <c r="BV102" s="333"/>
      <c r="BW102" s="333"/>
      <c r="BX102" s="246"/>
      <c r="BY102" s="242"/>
      <c r="BZ102" s="242"/>
      <c r="CA102" s="242"/>
      <c r="CB102" s="242"/>
      <c r="CC102" s="242"/>
      <c r="CD102" s="242"/>
      <c r="CE102" s="333"/>
      <c r="CF102" s="333"/>
      <c r="CG102" s="113"/>
      <c r="CH102" s="113"/>
      <c r="CI102" s="113"/>
      <c r="CJ102" s="113"/>
      <c r="CK102" s="113"/>
      <c r="CL102" s="113"/>
      <c r="CM102" s="113"/>
      <c r="CN102" s="113"/>
      <c r="CO102" s="245"/>
      <c r="CP102" s="241"/>
      <c r="CQ102" s="247"/>
      <c r="CR102" s="221"/>
      <c r="CS102" s="221"/>
      <c r="CT102" s="221"/>
      <c r="CU102" s="221"/>
      <c r="CV102" s="333"/>
      <c r="CW102" s="333"/>
      <c r="CX102" s="333"/>
      <c r="CY102" s="333"/>
      <c r="CZ102" s="333"/>
      <c r="DA102" s="333"/>
      <c r="DB102" s="333"/>
      <c r="DC102" s="333"/>
      <c r="DD102" s="333"/>
      <c r="DE102" s="333"/>
      <c r="DF102" s="333"/>
      <c r="DG102" s="333"/>
      <c r="DH102" s="333"/>
      <c r="DI102" s="333"/>
      <c r="DJ102" s="333"/>
      <c r="DK102" s="333"/>
      <c r="DL102" s="333"/>
      <c r="DM102" s="333"/>
      <c r="DN102" s="333"/>
    </row>
    <row r="103" spans="1:118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35"/>
      <c r="I103" s="335"/>
      <c r="J103" s="335"/>
      <c r="K103" s="335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/>
      <c r="AN103" s="327"/>
      <c r="AO103" s="243"/>
      <c r="AP103" s="244"/>
      <c r="AQ103" s="242"/>
      <c r="AR103" s="242"/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33"/>
      <c r="BR103" s="333"/>
      <c r="BS103" s="333"/>
      <c r="BT103" s="333"/>
      <c r="BU103" s="333"/>
      <c r="BV103" s="333"/>
      <c r="BW103" s="333"/>
      <c r="BX103" s="246"/>
      <c r="BY103" s="242"/>
      <c r="BZ103" s="242"/>
      <c r="CA103" s="242"/>
      <c r="CB103" s="242"/>
      <c r="CC103" s="242"/>
      <c r="CD103" s="242"/>
      <c r="CE103" s="333"/>
      <c r="CF103" s="333"/>
      <c r="CG103" s="113"/>
      <c r="CH103" s="113"/>
      <c r="CI103" s="113"/>
      <c r="CJ103" s="113"/>
      <c r="CK103" s="113"/>
      <c r="CL103" s="113"/>
      <c r="CM103" s="113"/>
      <c r="CN103" s="113"/>
      <c r="CO103" s="245"/>
      <c r="CP103" s="241"/>
      <c r="CQ103" s="247"/>
      <c r="CR103" s="221"/>
      <c r="CS103" s="221"/>
      <c r="CT103" s="221"/>
      <c r="CU103" s="221"/>
      <c r="CV103" s="333"/>
      <c r="CW103" s="333"/>
      <c r="CX103" s="333"/>
      <c r="CY103" s="333"/>
      <c r="CZ103" s="333"/>
      <c r="DA103" s="333"/>
      <c r="DB103" s="333"/>
      <c r="DC103" s="333"/>
      <c r="DD103" s="333"/>
      <c r="DE103" s="333"/>
      <c r="DF103" s="333"/>
      <c r="DG103" s="333"/>
      <c r="DH103" s="333"/>
      <c r="DI103" s="333"/>
      <c r="DJ103" s="333"/>
      <c r="DK103" s="333"/>
      <c r="DL103" s="333"/>
      <c r="DM103" s="333"/>
      <c r="DN103" s="333"/>
    </row>
    <row r="104" spans="1:118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35"/>
      <c r="I104" s="335"/>
      <c r="J104" s="335"/>
      <c r="K104" s="335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/>
      <c r="AN104" s="327"/>
      <c r="AO104" s="243"/>
      <c r="AP104" s="244"/>
      <c r="AQ104" s="242"/>
      <c r="AR104" s="242"/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33"/>
      <c r="BR104" s="333"/>
      <c r="BS104" s="333"/>
      <c r="BT104" s="333"/>
      <c r="BU104" s="333"/>
      <c r="BV104" s="333"/>
      <c r="BW104" s="333"/>
      <c r="BX104" s="246"/>
      <c r="BY104" s="242"/>
      <c r="BZ104" s="242"/>
      <c r="CA104" s="242"/>
      <c r="CB104" s="242"/>
      <c r="CC104" s="242"/>
      <c r="CD104" s="242"/>
      <c r="CE104" s="333"/>
      <c r="CF104" s="333"/>
      <c r="CG104" s="113"/>
      <c r="CH104" s="113"/>
      <c r="CI104" s="113"/>
      <c r="CJ104" s="113"/>
      <c r="CK104" s="113"/>
      <c r="CL104" s="113"/>
      <c r="CM104" s="113"/>
      <c r="CN104" s="113"/>
      <c r="CO104" s="245"/>
      <c r="CP104" s="241"/>
      <c r="CQ104" s="247"/>
      <c r="CR104" s="221"/>
      <c r="CS104" s="221"/>
      <c r="CT104" s="221"/>
      <c r="CU104" s="221"/>
      <c r="CV104" s="333"/>
      <c r="CW104" s="333"/>
      <c r="CX104" s="333"/>
      <c r="CY104" s="333"/>
      <c r="CZ104" s="333"/>
      <c r="DA104" s="333"/>
      <c r="DB104" s="333"/>
      <c r="DC104" s="333"/>
      <c r="DD104" s="333"/>
      <c r="DE104" s="333"/>
      <c r="DF104" s="333"/>
      <c r="DG104" s="333"/>
      <c r="DH104" s="333"/>
      <c r="DI104" s="333"/>
      <c r="DJ104" s="333"/>
      <c r="DK104" s="333"/>
      <c r="DL104" s="333"/>
      <c r="DM104" s="333"/>
      <c r="DN104" s="333"/>
    </row>
    <row r="105" spans="1:118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35"/>
      <c r="I105" s="335"/>
      <c r="J105" s="335"/>
      <c r="K105" s="335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/>
      <c r="AN105" s="327"/>
      <c r="AO105" s="243"/>
      <c r="AP105" s="244"/>
      <c r="AQ105" s="242"/>
      <c r="AR105" s="242"/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33"/>
      <c r="BR105" s="333"/>
      <c r="BS105" s="333"/>
      <c r="BT105" s="333"/>
      <c r="BU105" s="333"/>
      <c r="BV105" s="333"/>
      <c r="BW105" s="333"/>
      <c r="BX105" s="246"/>
      <c r="BY105" s="242"/>
      <c r="BZ105" s="242"/>
      <c r="CA105" s="242"/>
      <c r="CB105" s="242"/>
      <c r="CC105" s="242"/>
      <c r="CD105" s="242"/>
      <c r="CE105" s="333"/>
      <c r="CF105" s="333"/>
      <c r="CG105" s="113"/>
      <c r="CH105" s="113"/>
      <c r="CI105" s="113"/>
      <c r="CJ105" s="113"/>
      <c r="CK105" s="113"/>
      <c r="CL105" s="113"/>
      <c r="CM105" s="113"/>
      <c r="CN105" s="113"/>
      <c r="CO105" s="245"/>
      <c r="CP105" s="241"/>
      <c r="CQ105" s="247"/>
      <c r="CR105" s="221"/>
      <c r="CS105" s="221"/>
      <c r="CT105" s="221"/>
      <c r="CU105" s="221"/>
      <c r="CV105" s="333"/>
      <c r="CW105" s="333"/>
      <c r="CX105" s="333"/>
      <c r="CY105" s="333"/>
      <c r="CZ105" s="333"/>
      <c r="DA105" s="333"/>
      <c r="DB105" s="333"/>
      <c r="DC105" s="333"/>
      <c r="DD105" s="333"/>
      <c r="DE105" s="333"/>
      <c r="DF105" s="333"/>
      <c r="DG105" s="333"/>
      <c r="DH105" s="333"/>
      <c r="DI105" s="333"/>
      <c r="DJ105" s="333"/>
      <c r="DK105" s="333"/>
      <c r="DL105" s="333"/>
      <c r="DM105" s="333"/>
      <c r="DN105" s="333"/>
    </row>
    <row r="106" spans="1:118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35"/>
      <c r="I106" s="335"/>
      <c r="J106" s="335"/>
      <c r="K106" s="335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/>
      <c r="AN106" s="327"/>
      <c r="AO106" s="243"/>
      <c r="AP106" s="244"/>
      <c r="AQ106" s="242"/>
      <c r="AR106" s="242"/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33"/>
      <c r="BR106" s="333"/>
      <c r="BS106" s="333"/>
      <c r="BT106" s="333"/>
      <c r="BU106" s="333"/>
      <c r="BV106" s="333"/>
      <c r="BW106" s="333"/>
      <c r="BX106" s="246"/>
      <c r="BY106" s="242"/>
      <c r="BZ106" s="242"/>
      <c r="CA106" s="242"/>
      <c r="CB106" s="242"/>
      <c r="CC106" s="242"/>
      <c r="CD106" s="242"/>
      <c r="CE106" s="333"/>
      <c r="CF106" s="333"/>
      <c r="CG106" s="113"/>
      <c r="CH106" s="113"/>
      <c r="CI106" s="113"/>
      <c r="CJ106" s="113"/>
      <c r="CK106" s="113"/>
      <c r="CL106" s="113"/>
      <c r="CM106" s="113"/>
      <c r="CN106" s="113"/>
      <c r="CO106" s="245"/>
      <c r="CP106" s="241"/>
      <c r="CQ106" s="247"/>
      <c r="CR106" s="221"/>
      <c r="CS106" s="221"/>
      <c r="CT106" s="221"/>
      <c r="CU106" s="221"/>
      <c r="CV106" s="333"/>
      <c r="CW106" s="333"/>
      <c r="CX106" s="333"/>
      <c r="CY106" s="333"/>
      <c r="CZ106" s="333"/>
      <c r="DA106" s="333"/>
      <c r="DB106" s="333"/>
      <c r="DC106" s="333"/>
      <c r="DD106" s="333"/>
      <c r="DE106" s="333"/>
      <c r="DF106" s="333"/>
      <c r="DG106" s="333"/>
      <c r="DH106" s="333"/>
      <c r="DI106" s="333"/>
      <c r="DJ106" s="333"/>
      <c r="DK106" s="333"/>
      <c r="DL106" s="333"/>
      <c r="DM106" s="333"/>
      <c r="DN106" s="333"/>
    </row>
    <row r="107" spans="1:118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35"/>
      <c r="I107" s="335"/>
      <c r="J107" s="335"/>
      <c r="K107" s="335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/>
      <c r="AN107" s="327"/>
      <c r="AO107" s="243"/>
      <c r="AP107" s="244"/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33"/>
      <c r="BR107" s="333"/>
      <c r="BS107" s="333"/>
      <c r="BT107" s="333"/>
      <c r="BU107" s="333"/>
      <c r="BV107" s="333"/>
      <c r="BW107" s="333"/>
      <c r="BX107" s="246"/>
      <c r="BY107" s="242"/>
      <c r="BZ107" s="242"/>
      <c r="CA107" s="242"/>
      <c r="CB107" s="242"/>
      <c r="CC107" s="242"/>
      <c r="CD107" s="242"/>
      <c r="CE107" s="333"/>
      <c r="CF107" s="333"/>
      <c r="CG107" s="113"/>
      <c r="CH107" s="113"/>
      <c r="CI107" s="113"/>
      <c r="CJ107" s="113"/>
      <c r="CK107" s="113"/>
      <c r="CL107" s="113"/>
      <c r="CM107" s="113"/>
      <c r="CN107" s="113"/>
      <c r="CO107" s="245"/>
      <c r="CP107" s="241"/>
      <c r="CQ107" s="247"/>
      <c r="CR107" s="221"/>
      <c r="CS107" s="221"/>
      <c r="CT107" s="221"/>
      <c r="CU107" s="221"/>
      <c r="CV107" s="333"/>
      <c r="CW107" s="333"/>
      <c r="CX107" s="333"/>
      <c r="CY107" s="333"/>
      <c r="CZ107" s="333"/>
      <c r="DA107" s="333"/>
      <c r="DB107" s="333"/>
      <c r="DC107" s="333"/>
      <c r="DD107" s="333"/>
      <c r="DE107" s="333"/>
      <c r="DF107" s="333"/>
      <c r="DG107" s="333"/>
      <c r="DH107" s="333"/>
      <c r="DI107" s="333"/>
      <c r="DJ107" s="333"/>
      <c r="DK107" s="333"/>
      <c r="DL107" s="333"/>
      <c r="DM107" s="333"/>
      <c r="DN107" s="333"/>
    </row>
    <row r="108" spans="1:118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35"/>
      <c r="I108" s="335"/>
      <c r="J108" s="335"/>
      <c r="K108" s="335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/>
      <c r="AN108" s="327"/>
      <c r="AO108" s="243"/>
      <c r="AP108" s="244"/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33"/>
      <c r="BR108" s="333"/>
      <c r="BS108" s="333"/>
      <c r="BT108" s="333"/>
      <c r="BU108" s="333"/>
      <c r="BV108" s="333"/>
      <c r="BW108" s="333"/>
      <c r="BX108" s="246"/>
      <c r="BY108" s="242"/>
      <c r="BZ108" s="242"/>
      <c r="CA108" s="242"/>
      <c r="CB108" s="242"/>
      <c r="CC108" s="242"/>
      <c r="CD108" s="242"/>
      <c r="CE108" s="333"/>
      <c r="CF108" s="333"/>
      <c r="CG108" s="113"/>
      <c r="CH108" s="113"/>
      <c r="CI108" s="113"/>
      <c r="CJ108" s="113"/>
      <c r="CK108" s="113"/>
      <c r="CL108" s="113"/>
      <c r="CM108" s="113"/>
      <c r="CN108" s="113"/>
      <c r="CO108" s="245"/>
      <c r="CP108" s="241"/>
      <c r="CQ108" s="247"/>
      <c r="CR108" s="221"/>
      <c r="CS108" s="221"/>
      <c r="CT108" s="221"/>
      <c r="CU108" s="221"/>
      <c r="CV108" s="333"/>
      <c r="CW108" s="333"/>
      <c r="CX108" s="333"/>
      <c r="CY108" s="333"/>
      <c r="CZ108" s="333"/>
      <c r="DA108" s="333"/>
      <c r="DB108" s="333"/>
      <c r="DC108" s="333"/>
      <c r="DD108" s="333"/>
      <c r="DE108" s="333"/>
      <c r="DF108" s="333"/>
      <c r="DG108" s="333"/>
      <c r="DH108" s="333"/>
      <c r="DI108" s="333"/>
      <c r="DJ108" s="333"/>
      <c r="DK108" s="333"/>
      <c r="DL108" s="333"/>
      <c r="DM108" s="333"/>
      <c r="DN108" s="333"/>
    </row>
    <row r="109" spans="1:118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35"/>
      <c r="I109" s="335"/>
      <c r="J109" s="335"/>
      <c r="K109" s="335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/>
      <c r="AN109" s="327"/>
      <c r="AO109" s="243"/>
      <c r="AP109" s="244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33"/>
      <c r="BR109" s="333"/>
      <c r="BS109" s="333"/>
      <c r="BT109" s="333"/>
      <c r="BU109" s="333"/>
      <c r="BV109" s="333"/>
      <c r="BW109" s="333"/>
      <c r="BX109" s="246"/>
      <c r="BY109" s="242"/>
      <c r="BZ109" s="242"/>
      <c r="CA109" s="242"/>
      <c r="CB109" s="242"/>
      <c r="CC109" s="242"/>
      <c r="CD109" s="242"/>
      <c r="CE109" s="333"/>
      <c r="CF109" s="333"/>
      <c r="CG109" s="113"/>
      <c r="CH109" s="113"/>
      <c r="CI109" s="113"/>
      <c r="CJ109" s="113"/>
      <c r="CK109" s="113"/>
      <c r="CL109" s="113"/>
      <c r="CM109" s="113"/>
      <c r="CN109" s="113"/>
      <c r="CO109" s="245"/>
      <c r="CP109" s="241"/>
      <c r="CQ109" s="247"/>
      <c r="CR109" s="221"/>
      <c r="CS109" s="221"/>
      <c r="CT109" s="221"/>
      <c r="CU109" s="221"/>
      <c r="CV109" s="333"/>
      <c r="CW109" s="333"/>
      <c r="CX109" s="333"/>
      <c r="CY109" s="333"/>
      <c r="CZ109" s="333"/>
      <c r="DA109" s="333"/>
      <c r="DB109" s="333"/>
      <c r="DC109" s="333"/>
      <c r="DD109" s="333"/>
      <c r="DE109" s="333"/>
      <c r="DF109" s="333"/>
      <c r="DG109" s="333"/>
      <c r="DH109" s="333"/>
      <c r="DI109" s="333"/>
      <c r="DJ109" s="333"/>
      <c r="DK109" s="333"/>
      <c r="DL109" s="333"/>
      <c r="DM109" s="333"/>
      <c r="DN109" s="333"/>
    </row>
    <row r="110" spans="1:118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35"/>
      <c r="I110" s="335"/>
      <c r="J110" s="335"/>
      <c r="K110" s="335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/>
      <c r="AN110" s="327"/>
      <c r="AO110" s="243"/>
      <c r="AP110" s="244"/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33"/>
      <c r="BR110" s="333"/>
      <c r="BS110" s="333"/>
      <c r="BT110" s="333"/>
      <c r="BU110" s="333"/>
      <c r="BV110" s="333"/>
      <c r="BW110" s="333"/>
      <c r="BX110" s="246"/>
      <c r="BY110" s="242"/>
      <c r="BZ110" s="242"/>
      <c r="CA110" s="242"/>
      <c r="CB110" s="242"/>
      <c r="CC110" s="242"/>
      <c r="CD110" s="242"/>
      <c r="CE110" s="333"/>
      <c r="CF110" s="333"/>
      <c r="CG110" s="113"/>
      <c r="CH110" s="113"/>
      <c r="CI110" s="113"/>
      <c r="CJ110" s="113"/>
      <c r="CK110" s="113"/>
      <c r="CL110" s="113"/>
      <c r="CM110" s="113"/>
      <c r="CN110" s="113"/>
      <c r="CO110" s="245"/>
      <c r="CP110" s="241"/>
      <c r="CQ110" s="247"/>
      <c r="CR110" s="221"/>
      <c r="CS110" s="221"/>
      <c r="CT110" s="221"/>
      <c r="CU110" s="221"/>
      <c r="CV110" s="333"/>
      <c r="CW110" s="333"/>
      <c r="CX110" s="333"/>
      <c r="CY110" s="333"/>
      <c r="CZ110" s="333"/>
      <c r="DA110" s="333"/>
      <c r="DB110" s="333"/>
      <c r="DC110" s="333"/>
      <c r="DD110" s="333"/>
      <c r="DE110" s="333"/>
      <c r="DF110" s="333"/>
      <c r="DG110" s="333"/>
      <c r="DH110" s="333"/>
      <c r="DI110" s="333"/>
      <c r="DJ110" s="333"/>
      <c r="DK110" s="333"/>
      <c r="DL110" s="333"/>
      <c r="DM110" s="333"/>
      <c r="DN110" s="333"/>
    </row>
    <row r="111" spans="1:118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35"/>
      <c r="I111" s="335"/>
      <c r="J111" s="335"/>
      <c r="K111" s="335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/>
      <c r="AN111" s="327"/>
      <c r="AO111" s="243"/>
      <c r="AP111" s="244"/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33"/>
      <c r="BR111" s="333"/>
      <c r="BS111" s="333"/>
      <c r="BT111" s="333"/>
      <c r="BU111" s="333"/>
      <c r="BV111" s="333"/>
      <c r="BW111" s="333"/>
      <c r="BX111" s="246"/>
      <c r="BY111" s="242"/>
      <c r="BZ111" s="242"/>
      <c r="CA111" s="242"/>
      <c r="CB111" s="242"/>
      <c r="CC111" s="242"/>
      <c r="CD111" s="242"/>
      <c r="CE111" s="333"/>
      <c r="CF111" s="333"/>
      <c r="CG111" s="113"/>
      <c r="CH111" s="113"/>
      <c r="CI111" s="113"/>
      <c r="CJ111" s="113"/>
      <c r="CK111" s="113"/>
      <c r="CL111" s="113"/>
      <c r="CM111" s="113"/>
      <c r="CN111" s="113"/>
      <c r="CO111" s="245"/>
      <c r="CP111" s="241"/>
      <c r="CQ111" s="247"/>
      <c r="CR111" s="221"/>
      <c r="CS111" s="221"/>
      <c r="CT111" s="221"/>
      <c r="CU111" s="221"/>
      <c r="CV111" s="333"/>
      <c r="CW111" s="333"/>
      <c r="CX111" s="333"/>
      <c r="CY111" s="333"/>
      <c r="CZ111" s="333"/>
      <c r="DA111" s="333"/>
      <c r="DB111" s="333"/>
      <c r="DC111" s="333"/>
      <c r="DD111" s="333"/>
      <c r="DE111" s="333"/>
      <c r="DF111" s="333"/>
      <c r="DG111" s="333"/>
      <c r="DH111" s="333"/>
      <c r="DI111" s="333"/>
      <c r="DJ111" s="333"/>
      <c r="DK111" s="333"/>
      <c r="DL111" s="333"/>
      <c r="DM111" s="333"/>
      <c r="DN111" s="333"/>
    </row>
    <row r="112" spans="1:118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35"/>
      <c r="I112" s="335"/>
      <c r="J112" s="335"/>
      <c r="K112" s="335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/>
      <c r="AN112" s="327"/>
      <c r="AO112" s="243"/>
      <c r="AP112" s="244"/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33"/>
      <c r="BR112" s="333"/>
      <c r="BS112" s="333"/>
      <c r="BT112" s="333"/>
      <c r="BU112" s="333"/>
      <c r="BV112" s="333"/>
      <c r="BW112" s="333"/>
      <c r="BX112" s="246"/>
      <c r="BY112" s="242"/>
      <c r="BZ112" s="242"/>
      <c r="CA112" s="242"/>
      <c r="CB112" s="242"/>
      <c r="CC112" s="242"/>
      <c r="CD112" s="242"/>
      <c r="CE112" s="333"/>
      <c r="CF112" s="333"/>
      <c r="CG112" s="113"/>
      <c r="CH112" s="113"/>
      <c r="CI112" s="113"/>
      <c r="CJ112" s="113"/>
      <c r="CK112" s="113"/>
      <c r="CL112" s="113"/>
      <c r="CM112" s="113"/>
      <c r="CN112" s="113"/>
      <c r="CO112" s="245"/>
      <c r="CP112" s="241"/>
      <c r="CQ112" s="247"/>
      <c r="CR112" s="221"/>
      <c r="CS112" s="221"/>
      <c r="CT112" s="221"/>
      <c r="CU112" s="221"/>
      <c r="CV112" s="333"/>
      <c r="CW112" s="333"/>
      <c r="CX112" s="333"/>
      <c r="CY112" s="333"/>
      <c r="CZ112" s="333"/>
      <c r="DA112" s="333"/>
      <c r="DB112" s="333"/>
      <c r="DC112" s="333"/>
      <c r="DD112" s="333"/>
      <c r="DE112" s="333"/>
      <c r="DF112" s="333"/>
      <c r="DG112" s="333"/>
      <c r="DH112" s="333"/>
      <c r="DI112" s="333"/>
      <c r="DJ112" s="333"/>
      <c r="DK112" s="333"/>
      <c r="DL112" s="333"/>
      <c r="DM112" s="333"/>
      <c r="DN112" s="333"/>
    </row>
    <row r="113" spans="1:118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35"/>
      <c r="I113" s="335"/>
      <c r="J113" s="335"/>
      <c r="K113" s="335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/>
      <c r="AN113" s="327"/>
      <c r="AO113" s="243"/>
      <c r="AP113" s="244"/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33"/>
      <c r="BR113" s="333"/>
      <c r="BS113" s="333"/>
      <c r="BT113" s="333"/>
      <c r="BU113" s="333"/>
      <c r="BV113" s="333"/>
      <c r="BW113" s="333"/>
      <c r="BX113" s="246"/>
      <c r="BY113" s="242"/>
      <c r="BZ113" s="242"/>
      <c r="CA113" s="242"/>
      <c r="CB113" s="242"/>
      <c r="CC113" s="242"/>
      <c r="CD113" s="242"/>
      <c r="CE113" s="333"/>
      <c r="CF113" s="333"/>
      <c r="CG113" s="113"/>
      <c r="CH113" s="113"/>
      <c r="CI113" s="113"/>
      <c r="CJ113" s="113"/>
      <c r="CK113" s="113"/>
      <c r="CL113" s="113"/>
      <c r="CM113" s="113"/>
      <c r="CN113" s="113"/>
      <c r="CO113" s="245"/>
      <c r="CP113" s="241"/>
      <c r="CQ113" s="247"/>
      <c r="CR113" s="221"/>
      <c r="CS113" s="221"/>
      <c r="CT113" s="221"/>
      <c r="CU113" s="221"/>
      <c r="CV113" s="333"/>
      <c r="CW113" s="333"/>
      <c r="CX113" s="333"/>
      <c r="CY113" s="333"/>
      <c r="CZ113" s="333"/>
      <c r="DA113" s="333"/>
      <c r="DB113" s="333"/>
      <c r="DC113" s="333"/>
      <c r="DD113" s="333"/>
      <c r="DE113" s="333"/>
      <c r="DF113" s="333"/>
      <c r="DG113" s="333"/>
      <c r="DH113" s="333"/>
      <c r="DI113" s="333"/>
      <c r="DJ113" s="333"/>
      <c r="DK113" s="333"/>
      <c r="DL113" s="333"/>
      <c r="DM113" s="333"/>
      <c r="DN113" s="333"/>
    </row>
    <row r="114" spans="1:118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35"/>
      <c r="I114" s="335"/>
      <c r="J114" s="335"/>
      <c r="K114" s="335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/>
      <c r="AN114" s="327"/>
      <c r="AO114" s="243"/>
      <c r="AP114" s="244"/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33"/>
      <c r="BR114" s="333"/>
      <c r="BS114" s="333"/>
      <c r="BT114" s="333"/>
      <c r="BU114" s="333"/>
      <c r="BV114" s="333"/>
      <c r="BW114" s="333"/>
      <c r="BX114" s="246"/>
      <c r="BY114" s="242"/>
      <c r="BZ114" s="242"/>
      <c r="CA114" s="242"/>
      <c r="CB114" s="242"/>
      <c r="CC114" s="242"/>
      <c r="CD114" s="242"/>
      <c r="CE114" s="333"/>
      <c r="CF114" s="333"/>
      <c r="CG114" s="113"/>
      <c r="CH114" s="113"/>
      <c r="CI114" s="113"/>
      <c r="CJ114" s="113"/>
      <c r="CK114" s="113"/>
      <c r="CL114" s="113"/>
      <c r="CM114" s="113"/>
      <c r="CN114" s="113"/>
      <c r="CO114" s="245"/>
      <c r="CP114" s="241"/>
      <c r="CQ114" s="247"/>
      <c r="CR114" s="221"/>
      <c r="CS114" s="221"/>
      <c r="CT114" s="221"/>
      <c r="CU114" s="221"/>
      <c r="CV114" s="333"/>
      <c r="CW114" s="333"/>
      <c r="CX114" s="333"/>
      <c r="CY114" s="333"/>
      <c r="CZ114" s="333"/>
      <c r="DA114" s="333"/>
      <c r="DB114" s="333"/>
      <c r="DC114" s="333"/>
      <c r="DD114" s="333"/>
      <c r="DE114" s="333"/>
      <c r="DF114" s="333"/>
      <c r="DG114" s="333"/>
      <c r="DH114" s="333"/>
      <c r="DI114" s="333"/>
      <c r="DJ114" s="333"/>
      <c r="DK114" s="333"/>
      <c r="DL114" s="333"/>
      <c r="DM114" s="333"/>
      <c r="DN114" s="333"/>
    </row>
    <row r="115" spans="1:118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35"/>
      <c r="I115" s="335"/>
      <c r="J115" s="335"/>
      <c r="K115" s="335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/>
      <c r="AN115" s="327"/>
      <c r="AO115" s="243"/>
      <c r="AP115" s="244"/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33"/>
      <c r="BR115" s="333"/>
      <c r="BS115" s="333"/>
      <c r="BT115" s="333"/>
      <c r="BU115" s="333"/>
      <c r="BV115" s="333"/>
      <c r="BW115" s="333"/>
      <c r="BX115" s="246"/>
      <c r="BY115" s="242"/>
      <c r="BZ115" s="242"/>
      <c r="CA115" s="242"/>
      <c r="CB115" s="242"/>
      <c r="CC115" s="242"/>
      <c r="CD115" s="242"/>
      <c r="CE115" s="333"/>
      <c r="CF115" s="333"/>
      <c r="CG115" s="113"/>
      <c r="CH115" s="113"/>
      <c r="CI115" s="113"/>
      <c r="CJ115" s="113"/>
      <c r="CK115" s="113"/>
      <c r="CL115" s="113"/>
      <c r="CM115" s="113"/>
      <c r="CN115" s="113"/>
      <c r="CO115" s="245"/>
      <c r="CP115" s="241"/>
      <c r="CQ115" s="247"/>
      <c r="CR115" s="221"/>
      <c r="CS115" s="221"/>
      <c r="CT115" s="221"/>
      <c r="CU115" s="221"/>
      <c r="CV115" s="333"/>
      <c r="CW115" s="333"/>
      <c r="CX115" s="333"/>
      <c r="CY115" s="333"/>
      <c r="CZ115" s="333"/>
      <c r="DA115" s="333"/>
      <c r="DB115" s="333"/>
      <c r="DC115" s="333"/>
      <c r="DD115" s="333"/>
      <c r="DE115" s="333"/>
      <c r="DF115" s="333"/>
      <c r="DG115" s="333"/>
      <c r="DH115" s="333"/>
      <c r="DI115" s="333"/>
      <c r="DJ115" s="333"/>
      <c r="DK115" s="333"/>
      <c r="DL115" s="333"/>
      <c r="DM115" s="333"/>
      <c r="DN115" s="333"/>
    </row>
    <row r="116" spans="1:118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35"/>
      <c r="I116" s="335"/>
      <c r="J116" s="335"/>
      <c r="K116" s="335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/>
      <c r="AN116" s="327"/>
      <c r="AO116" s="243"/>
      <c r="AP116" s="244"/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33"/>
      <c r="BR116" s="333"/>
      <c r="BS116" s="333"/>
      <c r="BT116" s="333"/>
      <c r="BU116" s="333"/>
      <c r="BV116" s="333"/>
      <c r="BW116" s="333"/>
      <c r="BX116" s="246"/>
      <c r="BY116" s="242"/>
      <c r="BZ116" s="242"/>
      <c r="CA116" s="242"/>
      <c r="CB116" s="242"/>
      <c r="CC116" s="242"/>
      <c r="CD116" s="242"/>
      <c r="CE116" s="333"/>
      <c r="CF116" s="333"/>
      <c r="CG116" s="113"/>
      <c r="CH116" s="113"/>
      <c r="CI116" s="113"/>
      <c r="CJ116" s="113"/>
      <c r="CK116" s="113"/>
      <c r="CL116" s="113"/>
      <c r="CM116" s="113"/>
      <c r="CN116" s="113"/>
      <c r="CO116" s="245"/>
      <c r="CP116" s="241"/>
      <c r="CQ116" s="247"/>
      <c r="CR116" s="221"/>
      <c r="CS116" s="221"/>
      <c r="CT116" s="221"/>
      <c r="CU116" s="221"/>
      <c r="CV116" s="333"/>
      <c r="CW116" s="333"/>
      <c r="CX116" s="333"/>
      <c r="CY116" s="333"/>
      <c r="CZ116" s="333"/>
      <c r="DA116" s="333"/>
      <c r="DB116" s="333"/>
      <c r="DC116" s="333"/>
      <c r="DD116" s="333"/>
      <c r="DE116" s="333"/>
      <c r="DF116" s="333"/>
      <c r="DG116" s="333"/>
      <c r="DH116" s="333"/>
      <c r="DI116" s="333"/>
      <c r="DJ116" s="333"/>
      <c r="DK116" s="333"/>
      <c r="DL116" s="333"/>
      <c r="DM116" s="333"/>
      <c r="DN116" s="333"/>
    </row>
    <row r="117" spans="1:118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35"/>
      <c r="I117" s="335"/>
      <c r="J117" s="335"/>
      <c r="K117" s="335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/>
      <c r="AN117" s="327"/>
      <c r="AO117" s="243"/>
      <c r="AP117" s="244"/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33"/>
      <c r="BR117" s="333"/>
      <c r="BS117" s="333"/>
      <c r="BT117" s="333"/>
      <c r="BU117" s="333"/>
      <c r="BV117" s="333"/>
      <c r="BW117" s="333"/>
      <c r="BX117" s="246"/>
      <c r="BY117" s="242"/>
      <c r="BZ117" s="242"/>
      <c r="CA117" s="242"/>
      <c r="CB117" s="242"/>
      <c r="CC117" s="242"/>
      <c r="CD117" s="242"/>
      <c r="CE117" s="333"/>
      <c r="CF117" s="333"/>
      <c r="CG117" s="113"/>
      <c r="CH117" s="113"/>
      <c r="CI117" s="113"/>
      <c r="CJ117" s="113"/>
      <c r="CK117" s="113"/>
      <c r="CL117" s="113"/>
      <c r="CM117" s="113"/>
      <c r="CN117" s="113"/>
      <c r="CO117" s="245"/>
      <c r="CP117" s="241"/>
      <c r="CQ117" s="247"/>
      <c r="CR117" s="221"/>
      <c r="CS117" s="221"/>
      <c r="CT117" s="221"/>
      <c r="CU117" s="221"/>
      <c r="CV117" s="333"/>
      <c r="CW117" s="333"/>
      <c r="CX117" s="333"/>
      <c r="CY117" s="333"/>
      <c r="CZ117" s="333"/>
      <c r="DA117" s="333"/>
      <c r="DB117" s="333"/>
      <c r="DC117" s="333"/>
      <c r="DD117" s="333"/>
      <c r="DE117" s="333"/>
      <c r="DF117" s="333"/>
      <c r="DG117" s="333"/>
      <c r="DH117" s="333"/>
      <c r="DI117" s="333"/>
      <c r="DJ117" s="333"/>
      <c r="DK117" s="333"/>
      <c r="DL117" s="333"/>
      <c r="DM117" s="333"/>
      <c r="DN117" s="333"/>
    </row>
    <row r="118" spans="1:118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35"/>
      <c r="I118" s="335"/>
      <c r="J118" s="335"/>
      <c r="K118" s="335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/>
      <c r="AN118" s="327"/>
      <c r="AO118" s="243"/>
      <c r="AP118" s="244"/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33"/>
      <c r="BR118" s="333"/>
      <c r="BS118" s="333"/>
      <c r="BT118" s="333"/>
      <c r="BU118" s="333"/>
      <c r="BV118" s="333"/>
      <c r="BW118" s="333"/>
      <c r="BX118" s="246"/>
      <c r="BY118" s="242"/>
      <c r="BZ118" s="242"/>
      <c r="CA118" s="242"/>
      <c r="CB118" s="242"/>
      <c r="CC118" s="242"/>
      <c r="CD118" s="242"/>
      <c r="CE118" s="333"/>
      <c r="CF118" s="333"/>
      <c r="CG118" s="113"/>
      <c r="CH118" s="113"/>
      <c r="CI118" s="113"/>
      <c r="CJ118" s="113"/>
      <c r="CK118" s="113"/>
      <c r="CL118" s="113"/>
      <c r="CM118" s="113"/>
      <c r="CN118" s="113"/>
      <c r="CO118" s="245"/>
      <c r="CP118" s="241"/>
      <c r="CQ118" s="247"/>
      <c r="CR118" s="221"/>
      <c r="CS118" s="221"/>
      <c r="CT118" s="221"/>
      <c r="CU118" s="221"/>
      <c r="CV118" s="333"/>
      <c r="CW118" s="333"/>
      <c r="CX118" s="333"/>
      <c r="CY118" s="333"/>
      <c r="CZ118" s="333"/>
      <c r="DA118" s="333"/>
      <c r="DB118" s="333"/>
      <c r="DC118" s="333"/>
      <c r="DD118" s="333"/>
      <c r="DE118" s="333"/>
      <c r="DF118" s="333"/>
      <c r="DG118" s="333"/>
      <c r="DH118" s="333"/>
      <c r="DI118" s="333"/>
      <c r="DJ118" s="333"/>
      <c r="DK118" s="333"/>
      <c r="DL118" s="333"/>
      <c r="DM118" s="333"/>
      <c r="DN118" s="333"/>
    </row>
    <row r="119" spans="1:118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35"/>
      <c r="I119" s="335"/>
      <c r="J119" s="335"/>
      <c r="K119" s="335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/>
      <c r="AN119" s="327"/>
      <c r="AO119" s="243"/>
      <c r="AP119" s="244"/>
      <c r="AQ119" s="242"/>
      <c r="AR119" s="242"/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33"/>
      <c r="BR119" s="333"/>
      <c r="BS119" s="333"/>
      <c r="BT119" s="333"/>
      <c r="BU119" s="333"/>
      <c r="BV119" s="333"/>
      <c r="BW119" s="333"/>
      <c r="BX119" s="246"/>
      <c r="BY119" s="242"/>
      <c r="BZ119" s="242"/>
      <c r="CA119" s="242"/>
      <c r="CB119" s="242"/>
      <c r="CC119" s="242"/>
      <c r="CD119" s="242"/>
      <c r="CE119" s="333"/>
      <c r="CF119" s="333"/>
      <c r="CG119" s="113"/>
      <c r="CH119" s="113"/>
      <c r="CI119" s="113"/>
      <c r="CJ119" s="113"/>
      <c r="CK119" s="113"/>
      <c r="CL119" s="113"/>
      <c r="CM119" s="113"/>
      <c r="CN119" s="113"/>
      <c r="CO119" s="245"/>
      <c r="CP119" s="241"/>
      <c r="CQ119" s="247"/>
      <c r="CR119" s="221"/>
      <c r="CS119" s="221"/>
      <c r="CT119" s="221"/>
      <c r="CU119" s="221"/>
      <c r="CV119" s="333"/>
      <c r="CW119" s="333"/>
      <c r="CX119" s="333"/>
      <c r="CY119" s="333"/>
      <c r="CZ119" s="333"/>
      <c r="DA119" s="333"/>
      <c r="DB119" s="333"/>
      <c r="DC119" s="333"/>
      <c r="DD119" s="333"/>
      <c r="DE119" s="333"/>
      <c r="DF119" s="333"/>
      <c r="DG119" s="333"/>
      <c r="DH119" s="333"/>
      <c r="DI119" s="333"/>
      <c r="DJ119" s="333"/>
      <c r="DK119" s="333"/>
      <c r="DL119" s="333"/>
      <c r="DM119" s="333"/>
      <c r="DN119" s="333"/>
    </row>
    <row r="120" spans="1:118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35"/>
      <c r="I120" s="335"/>
      <c r="J120" s="335"/>
      <c r="K120" s="335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/>
      <c r="AN120" s="327"/>
      <c r="AO120" s="243"/>
      <c r="AP120" s="244"/>
      <c r="AQ120" s="242"/>
      <c r="AR120" s="242"/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33"/>
      <c r="BR120" s="333"/>
      <c r="BS120" s="333"/>
      <c r="BT120" s="333"/>
      <c r="BU120" s="333"/>
      <c r="BV120" s="333"/>
      <c r="BW120" s="333"/>
      <c r="BX120" s="246"/>
      <c r="BY120" s="242"/>
      <c r="BZ120" s="242"/>
      <c r="CA120" s="242"/>
      <c r="CB120" s="242"/>
      <c r="CC120" s="242"/>
      <c r="CD120" s="242"/>
      <c r="CE120" s="333"/>
      <c r="CF120" s="333"/>
      <c r="CG120" s="113"/>
      <c r="CH120" s="113"/>
      <c r="CI120" s="113"/>
      <c r="CJ120" s="113"/>
      <c r="CK120" s="113"/>
      <c r="CL120" s="113"/>
      <c r="CM120" s="113"/>
      <c r="CN120" s="113"/>
      <c r="CO120" s="245"/>
      <c r="CP120" s="241"/>
      <c r="CQ120" s="247"/>
      <c r="CR120" s="221"/>
      <c r="CS120" s="221"/>
      <c r="CT120" s="221"/>
      <c r="CU120" s="221"/>
      <c r="CV120" s="333"/>
      <c r="CW120" s="333"/>
      <c r="CX120" s="333"/>
      <c r="CY120" s="333"/>
      <c r="CZ120" s="333"/>
      <c r="DA120" s="333"/>
      <c r="DB120" s="333"/>
      <c r="DC120" s="333"/>
      <c r="DD120" s="333"/>
      <c r="DE120" s="333"/>
      <c r="DF120" s="333"/>
      <c r="DG120" s="333"/>
      <c r="DH120" s="333"/>
      <c r="DI120" s="333"/>
      <c r="DJ120" s="333"/>
      <c r="DK120" s="333"/>
      <c r="DL120" s="333"/>
      <c r="DM120" s="333"/>
      <c r="DN120" s="333"/>
    </row>
    <row r="121" spans="1:118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35"/>
      <c r="I121" s="335"/>
      <c r="J121" s="335"/>
      <c r="K121" s="335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/>
      <c r="AN121" s="327"/>
      <c r="AO121" s="243"/>
      <c r="AP121" s="244"/>
      <c r="AQ121" s="242"/>
      <c r="AR121" s="242"/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33"/>
      <c r="BR121" s="333"/>
      <c r="BS121" s="333"/>
      <c r="BT121" s="333"/>
      <c r="BU121" s="333"/>
      <c r="BV121" s="333"/>
      <c r="BW121" s="333"/>
      <c r="BX121" s="246"/>
      <c r="BY121" s="242"/>
      <c r="BZ121" s="242"/>
      <c r="CA121" s="242"/>
      <c r="CB121" s="242"/>
      <c r="CC121" s="242"/>
      <c r="CD121" s="242"/>
      <c r="CE121" s="333"/>
      <c r="CF121" s="333"/>
      <c r="CG121" s="113"/>
      <c r="CH121" s="113"/>
      <c r="CI121" s="113"/>
      <c r="CJ121" s="113"/>
      <c r="CK121" s="113"/>
      <c r="CL121" s="113"/>
      <c r="CM121" s="113"/>
      <c r="CN121" s="113"/>
      <c r="CO121" s="245"/>
      <c r="CP121" s="241"/>
      <c r="CQ121" s="247"/>
      <c r="CR121" s="221"/>
      <c r="CS121" s="221"/>
      <c r="CT121" s="221"/>
      <c r="CU121" s="221"/>
      <c r="CV121" s="333"/>
      <c r="CW121" s="333"/>
      <c r="CX121" s="333"/>
      <c r="CY121" s="333"/>
      <c r="CZ121" s="333"/>
      <c r="DA121" s="333"/>
      <c r="DB121" s="333"/>
      <c r="DC121" s="333"/>
      <c r="DD121" s="333"/>
      <c r="DE121" s="333"/>
      <c r="DF121" s="333"/>
      <c r="DG121" s="333"/>
      <c r="DH121" s="333"/>
      <c r="DI121" s="333"/>
      <c r="DJ121" s="333"/>
      <c r="DK121" s="333"/>
      <c r="DL121" s="333"/>
      <c r="DM121" s="333"/>
      <c r="DN121" s="333"/>
    </row>
    <row r="122" spans="1:118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35"/>
      <c r="I122" s="335"/>
      <c r="J122" s="335"/>
      <c r="K122" s="335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/>
      <c r="AN122" s="327"/>
      <c r="AO122" s="243"/>
      <c r="AP122" s="244"/>
      <c r="AQ122" s="242"/>
      <c r="AR122" s="242"/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33"/>
      <c r="BR122" s="333"/>
      <c r="BS122" s="333"/>
      <c r="BT122" s="333"/>
      <c r="BU122" s="333"/>
      <c r="BV122" s="333"/>
      <c r="BW122" s="333"/>
      <c r="BX122" s="246"/>
      <c r="BY122" s="242"/>
      <c r="BZ122" s="242"/>
      <c r="CA122" s="242"/>
      <c r="CB122" s="242"/>
      <c r="CC122" s="242"/>
      <c r="CD122" s="242"/>
      <c r="CE122" s="333"/>
      <c r="CF122" s="333"/>
      <c r="CG122" s="113"/>
      <c r="CH122" s="113"/>
      <c r="CI122" s="113"/>
      <c r="CJ122" s="113"/>
      <c r="CK122" s="113"/>
      <c r="CL122" s="113"/>
      <c r="CM122" s="113"/>
      <c r="CN122" s="113"/>
      <c r="CO122" s="245"/>
      <c r="CP122" s="241"/>
      <c r="CQ122" s="247"/>
      <c r="CR122" s="221"/>
      <c r="CS122" s="221"/>
      <c r="CT122" s="221"/>
      <c r="CU122" s="221"/>
      <c r="CV122" s="333"/>
      <c r="CW122" s="333"/>
      <c r="CX122" s="333"/>
      <c r="CY122" s="333"/>
      <c r="CZ122" s="333"/>
      <c r="DA122" s="333"/>
      <c r="DB122" s="333"/>
      <c r="DC122" s="333"/>
      <c r="DD122" s="333"/>
      <c r="DE122" s="333"/>
      <c r="DF122" s="333"/>
      <c r="DG122" s="333"/>
      <c r="DH122" s="333"/>
      <c r="DI122" s="333"/>
      <c r="DJ122" s="333"/>
      <c r="DK122" s="333"/>
      <c r="DL122" s="333"/>
      <c r="DM122" s="333"/>
      <c r="DN122" s="333"/>
    </row>
    <row r="123" spans="1:118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35"/>
      <c r="I123" s="335"/>
      <c r="J123" s="335"/>
      <c r="K123" s="335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/>
      <c r="AN123" s="327"/>
      <c r="AO123" s="243"/>
      <c r="AP123" s="244"/>
      <c r="AQ123" s="242"/>
      <c r="AR123" s="242"/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33"/>
      <c r="BR123" s="333"/>
      <c r="BS123" s="333"/>
      <c r="BT123" s="333"/>
      <c r="BU123" s="333"/>
      <c r="BV123" s="333"/>
      <c r="BW123" s="333"/>
      <c r="BX123" s="246"/>
      <c r="BY123" s="242"/>
      <c r="BZ123" s="242"/>
      <c r="CA123" s="242"/>
      <c r="CB123" s="242"/>
      <c r="CC123" s="242"/>
      <c r="CD123" s="242"/>
      <c r="CE123" s="333"/>
      <c r="CF123" s="333"/>
      <c r="CG123" s="113"/>
      <c r="CH123" s="113"/>
      <c r="CI123" s="113"/>
      <c r="CJ123" s="113"/>
      <c r="CK123" s="113"/>
      <c r="CL123" s="113"/>
      <c r="CM123" s="113"/>
      <c r="CN123" s="113"/>
      <c r="CO123" s="245"/>
      <c r="CP123" s="241"/>
      <c r="CQ123" s="247"/>
      <c r="CR123" s="221"/>
      <c r="CS123" s="221"/>
      <c r="CT123" s="221"/>
      <c r="CU123" s="221"/>
      <c r="CV123" s="333"/>
      <c r="CW123" s="333"/>
      <c r="CX123" s="333"/>
      <c r="CY123" s="333"/>
      <c r="CZ123" s="333"/>
      <c r="DA123" s="333"/>
      <c r="DB123" s="333"/>
      <c r="DC123" s="333"/>
      <c r="DD123" s="333"/>
      <c r="DE123" s="333"/>
      <c r="DF123" s="333"/>
      <c r="DG123" s="333"/>
      <c r="DH123" s="333"/>
      <c r="DI123" s="333"/>
      <c r="DJ123" s="333"/>
      <c r="DK123" s="333"/>
      <c r="DL123" s="333"/>
      <c r="DM123" s="333"/>
      <c r="DN123" s="333"/>
    </row>
    <row r="124" spans="1:118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35"/>
      <c r="I124" s="335"/>
      <c r="J124" s="335"/>
      <c r="K124" s="335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/>
      <c r="AN124" s="327"/>
      <c r="AO124" s="243"/>
      <c r="AP124" s="244"/>
      <c r="AQ124" s="242"/>
      <c r="AR124" s="242"/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33"/>
      <c r="BR124" s="333"/>
      <c r="BS124" s="333"/>
      <c r="BT124" s="333"/>
      <c r="BU124" s="333"/>
      <c r="BV124" s="333"/>
      <c r="BW124" s="333"/>
      <c r="BX124" s="246"/>
      <c r="BY124" s="242"/>
      <c r="BZ124" s="242"/>
      <c r="CA124" s="242"/>
      <c r="CB124" s="242"/>
      <c r="CC124" s="242"/>
      <c r="CD124" s="242"/>
      <c r="CE124" s="333"/>
      <c r="CF124" s="333"/>
      <c r="CG124" s="113"/>
      <c r="CH124" s="113"/>
      <c r="CI124" s="113"/>
      <c r="CJ124" s="113"/>
      <c r="CK124" s="113"/>
      <c r="CL124" s="113"/>
      <c r="CM124" s="113"/>
      <c r="CN124" s="113"/>
      <c r="CO124" s="245"/>
      <c r="CP124" s="241"/>
      <c r="CQ124" s="247"/>
      <c r="CR124" s="221"/>
      <c r="CS124" s="221"/>
      <c r="CT124" s="221"/>
      <c r="CU124" s="221"/>
      <c r="CV124" s="333"/>
      <c r="CW124" s="333"/>
      <c r="CX124" s="333"/>
      <c r="CY124" s="333"/>
      <c r="CZ124" s="333"/>
      <c r="DA124" s="333"/>
      <c r="DB124" s="333"/>
      <c r="DC124" s="333"/>
      <c r="DD124" s="333"/>
      <c r="DE124" s="333"/>
      <c r="DF124" s="333"/>
      <c r="DG124" s="333"/>
      <c r="DH124" s="333"/>
      <c r="DI124" s="333"/>
      <c r="DJ124" s="333"/>
      <c r="DK124" s="333"/>
      <c r="DL124" s="333"/>
      <c r="DM124" s="333"/>
      <c r="DN124" s="333"/>
    </row>
    <row r="125" spans="1:118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35"/>
      <c r="I125" s="335"/>
      <c r="J125" s="335"/>
      <c r="K125" s="335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/>
      <c r="AN125" s="327"/>
      <c r="AO125" s="243"/>
      <c r="AP125" s="244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33"/>
      <c r="BR125" s="333"/>
      <c r="BS125" s="333"/>
      <c r="BT125" s="333"/>
      <c r="BU125" s="333"/>
      <c r="BV125" s="333"/>
      <c r="BW125" s="333"/>
      <c r="BX125" s="246"/>
      <c r="BY125" s="242"/>
      <c r="BZ125" s="242"/>
      <c r="CA125" s="242"/>
      <c r="CB125" s="242"/>
      <c r="CC125" s="242"/>
      <c r="CD125" s="242"/>
      <c r="CE125" s="333"/>
      <c r="CF125" s="333"/>
      <c r="CG125" s="113"/>
      <c r="CH125" s="113"/>
      <c r="CI125" s="113"/>
      <c r="CJ125" s="113"/>
      <c r="CK125" s="113"/>
      <c r="CL125" s="113"/>
      <c r="CM125" s="113"/>
      <c r="CN125" s="113"/>
      <c r="CO125" s="245"/>
      <c r="CP125" s="241"/>
      <c r="CQ125" s="247"/>
      <c r="CR125" s="221"/>
      <c r="CS125" s="221"/>
      <c r="CT125" s="221"/>
      <c r="CU125" s="221"/>
      <c r="CV125" s="333"/>
      <c r="CW125" s="333"/>
      <c r="CX125" s="333"/>
      <c r="CY125" s="333"/>
      <c r="CZ125" s="333"/>
      <c r="DA125" s="333"/>
      <c r="DB125" s="333"/>
      <c r="DC125" s="333"/>
      <c r="DD125" s="333"/>
      <c r="DE125" s="333"/>
      <c r="DF125" s="333"/>
      <c r="DG125" s="333"/>
      <c r="DH125" s="333"/>
      <c r="DI125" s="333"/>
      <c r="DJ125" s="333"/>
      <c r="DK125" s="333"/>
      <c r="DL125" s="333"/>
      <c r="DM125" s="333"/>
      <c r="DN125" s="333"/>
    </row>
    <row r="126" spans="1:118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35"/>
      <c r="I126" s="335"/>
      <c r="J126" s="335"/>
      <c r="K126" s="335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/>
      <c r="AN126" s="327"/>
      <c r="AO126" s="243"/>
      <c r="AP126" s="244"/>
      <c r="AQ126" s="242"/>
      <c r="AR126" s="242"/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33"/>
      <c r="BR126" s="333"/>
      <c r="BS126" s="333"/>
      <c r="BT126" s="333"/>
      <c r="BU126" s="333"/>
      <c r="BV126" s="333"/>
      <c r="BW126" s="333"/>
      <c r="BX126" s="246"/>
      <c r="BY126" s="242"/>
      <c r="BZ126" s="242"/>
      <c r="CA126" s="242"/>
      <c r="CB126" s="242"/>
      <c r="CC126" s="242"/>
      <c r="CD126" s="242"/>
      <c r="CE126" s="333"/>
      <c r="CF126" s="333"/>
      <c r="CG126" s="113"/>
      <c r="CH126" s="113"/>
      <c r="CI126" s="113"/>
      <c r="CJ126" s="113"/>
      <c r="CK126" s="113"/>
      <c r="CL126" s="113"/>
      <c r="CM126" s="113"/>
      <c r="CN126" s="113"/>
      <c r="CO126" s="245"/>
      <c r="CP126" s="241"/>
      <c r="CQ126" s="247"/>
      <c r="CR126" s="221"/>
      <c r="CS126" s="221"/>
      <c r="CT126" s="221"/>
      <c r="CU126" s="221"/>
      <c r="CV126" s="333"/>
      <c r="CW126" s="333"/>
      <c r="CX126" s="333"/>
      <c r="CY126" s="333"/>
      <c r="CZ126" s="333"/>
      <c r="DA126" s="333"/>
      <c r="DB126" s="333"/>
      <c r="DC126" s="333"/>
      <c r="DD126" s="333"/>
      <c r="DE126" s="333"/>
      <c r="DF126" s="333"/>
      <c r="DG126" s="333"/>
      <c r="DH126" s="333"/>
      <c r="DI126" s="333"/>
      <c r="DJ126" s="333"/>
      <c r="DK126" s="333"/>
      <c r="DL126" s="333"/>
      <c r="DM126" s="333"/>
      <c r="DN126" s="333"/>
    </row>
    <row r="127" spans="1:118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35"/>
      <c r="I127" s="335"/>
      <c r="J127" s="335"/>
      <c r="K127" s="335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/>
      <c r="AN127" s="327"/>
      <c r="AO127" s="243"/>
      <c r="AP127" s="244"/>
      <c r="AQ127" s="242"/>
      <c r="AR127" s="242"/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33"/>
      <c r="BR127" s="333"/>
      <c r="BS127" s="333"/>
      <c r="BT127" s="333"/>
      <c r="BU127" s="333"/>
      <c r="BV127" s="333"/>
      <c r="BW127" s="333"/>
      <c r="BX127" s="246"/>
      <c r="BY127" s="242"/>
      <c r="BZ127" s="242"/>
      <c r="CA127" s="242"/>
      <c r="CB127" s="242"/>
      <c r="CC127" s="242"/>
      <c r="CD127" s="242"/>
      <c r="CE127" s="333"/>
      <c r="CF127" s="333"/>
      <c r="CG127" s="113"/>
      <c r="CH127" s="113"/>
      <c r="CI127" s="113"/>
      <c r="CJ127" s="113"/>
      <c r="CK127" s="113"/>
      <c r="CL127" s="113"/>
      <c r="CM127" s="113"/>
      <c r="CN127" s="113"/>
      <c r="CO127" s="245"/>
      <c r="CP127" s="241"/>
      <c r="CQ127" s="247"/>
      <c r="CR127" s="221"/>
      <c r="CS127" s="221"/>
      <c r="CT127" s="221"/>
      <c r="CU127" s="221"/>
      <c r="CV127" s="333"/>
      <c r="CW127" s="333"/>
      <c r="CX127" s="333"/>
      <c r="CY127" s="333"/>
      <c r="CZ127" s="333"/>
      <c r="DA127" s="333"/>
      <c r="DB127" s="333"/>
      <c r="DC127" s="333"/>
      <c r="DD127" s="333"/>
      <c r="DE127" s="333"/>
      <c r="DF127" s="333"/>
      <c r="DG127" s="333"/>
      <c r="DH127" s="333"/>
      <c r="DI127" s="333"/>
      <c r="DJ127" s="333"/>
      <c r="DK127" s="333"/>
      <c r="DL127" s="333"/>
      <c r="DM127" s="333"/>
      <c r="DN127" s="333"/>
    </row>
    <row r="128" spans="1:118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35"/>
      <c r="I128" s="335"/>
      <c r="J128" s="335"/>
      <c r="K128" s="335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/>
      <c r="AN128" s="327"/>
      <c r="AO128" s="243"/>
      <c r="AP128" s="244"/>
      <c r="AQ128" s="242"/>
      <c r="AR128" s="242"/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33"/>
      <c r="BR128" s="333"/>
      <c r="BS128" s="333"/>
      <c r="BT128" s="333"/>
      <c r="BU128" s="333"/>
      <c r="BV128" s="333"/>
      <c r="BW128" s="333"/>
      <c r="BX128" s="246"/>
      <c r="BY128" s="242"/>
      <c r="BZ128" s="242"/>
      <c r="CA128" s="242"/>
      <c r="CB128" s="242"/>
      <c r="CC128" s="242"/>
      <c r="CD128" s="242"/>
      <c r="CE128" s="333"/>
      <c r="CF128" s="333"/>
      <c r="CG128" s="113"/>
      <c r="CH128" s="113"/>
      <c r="CI128" s="113"/>
      <c r="CJ128" s="113"/>
      <c r="CK128" s="113"/>
      <c r="CL128" s="113"/>
      <c r="CM128" s="113"/>
      <c r="CN128" s="113"/>
      <c r="CO128" s="245"/>
      <c r="CP128" s="241"/>
      <c r="CQ128" s="247"/>
      <c r="CR128" s="221"/>
      <c r="CS128" s="221"/>
      <c r="CT128" s="221"/>
      <c r="CU128" s="221"/>
      <c r="CV128" s="333"/>
      <c r="CW128" s="333"/>
      <c r="CX128" s="333"/>
      <c r="CY128" s="333"/>
      <c r="CZ128" s="333"/>
      <c r="DA128" s="333"/>
      <c r="DB128" s="333"/>
      <c r="DC128" s="333"/>
      <c r="DD128" s="333"/>
      <c r="DE128" s="333"/>
      <c r="DF128" s="333"/>
      <c r="DG128" s="333"/>
      <c r="DH128" s="333"/>
      <c r="DI128" s="333"/>
      <c r="DJ128" s="333"/>
      <c r="DK128" s="333"/>
      <c r="DL128" s="333"/>
      <c r="DM128" s="333"/>
      <c r="DN128" s="333"/>
    </row>
    <row r="129" spans="1:118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35"/>
      <c r="I129" s="335"/>
      <c r="J129" s="335"/>
      <c r="K129" s="335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/>
      <c r="AN129" s="327"/>
      <c r="AO129" s="243"/>
      <c r="AP129" s="244"/>
      <c r="AQ129" s="242"/>
      <c r="AR129" s="242"/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33"/>
      <c r="BR129" s="333"/>
      <c r="BS129" s="333"/>
      <c r="BT129" s="333"/>
      <c r="BU129" s="333"/>
      <c r="BV129" s="333"/>
      <c r="BW129" s="333"/>
      <c r="BX129" s="246"/>
      <c r="BY129" s="242"/>
      <c r="BZ129" s="242"/>
      <c r="CA129" s="242"/>
      <c r="CB129" s="242"/>
      <c r="CC129" s="242"/>
      <c r="CD129" s="242"/>
      <c r="CE129" s="333"/>
      <c r="CF129" s="333"/>
      <c r="CG129" s="113"/>
      <c r="CH129" s="113"/>
      <c r="CI129" s="113"/>
      <c r="CJ129" s="113"/>
      <c r="CK129" s="113"/>
      <c r="CL129" s="113"/>
      <c r="CM129" s="113"/>
      <c r="CN129" s="113"/>
      <c r="CO129" s="245"/>
      <c r="CP129" s="241"/>
      <c r="CQ129" s="247"/>
      <c r="CR129" s="221"/>
      <c r="CS129" s="221"/>
      <c r="CT129" s="221"/>
      <c r="CU129" s="221"/>
      <c r="CV129" s="333"/>
      <c r="CW129" s="333"/>
      <c r="CX129" s="333"/>
      <c r="CY129" s="333"/>
      <c r="CZ129" s="333"/>
      <c r="DA129" s="333"/>
      <c r="DB129" s="333"/>
      <c r="DC129" s="333"/>
      <c r="DD129" s="333"/>
      <c r="DE129" s="333"/>
      <c r="DF129" s="333"/>
      <c r="DG129" s="333"/>
      <c r="DH129" s="333"/>
      <c r="DI129" s="333"/>
      <c r="DJ129" s="333"/>
      <c r="DK129" s="333"/>
      <c r="DL129" s="333"/>
      <c r="DM129" s="333"/>
      <c r="DN129" s="333"/>
    </row>
    <row r="130" spans="1:118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35"/>
      <c r="I130" s="335"/>
      <c r="J130" s="335"/>
      <c r="K130" s="335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/>
      <c r="AN130" s="327"/>
      <c r="AO130" s="243"/>
      <c r="AP130" s="244"/>
      <c r="AQ130" s="242"/>
      <c r="AR130" s="242"/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33"/>
      <c r="BR130" s="333"/>
      <c r="BS130" s="333"/>
      <c r="BT130" s="333"/>
      <c r="BU130" s="333"/>
      <c r="BV130" s="333"/>
      <c r="BW130" s="333"/>
      <c r="BX130" s="246"/>
      <c r="BY130" s="242"/>
      <c r="BZ130" s="242"/>
      <c r="CA130" s="242"/>
      <c r="CB130" s="242"/>
      <c r="CC130" s="242"/>
      <c r="CD130" s="242"/>
      <c r="CE130" s="333"/>
      <c r="CF130" s="333"/>
      <c r="CG130" s="113"/>
      <c r="CH130" s="113"/>
      <c r="CI130" s="113"/>
      <c r="CJ130" s="113"/>
      <c r="CK130" s="113"/>
      <c r="CL130" s="113"/>
      <c r="CM130" s="113"/>
      <c r="CN130" s="113"/>
      <c r="CO130" s="245"/>
      <c r="CP130" s="241"/>
      <c r="CQ130" s="247"/>
      <c r="CR130" s="221"/>
      <c r="CS130" s="221"/>
      <c r="CT130" s="221"/>
      <c r="CU130" s="221"/>
      <c r="CV130" s="333"/>
      <c r="CW130" s="333"/>
      <c r="CX130" s="333"/>
      <c r="CY130" s="333"/>
      <c r="CZ130" s="333"/>
      <c r="DA130" s="333"/>
      <c r="DB130" s="333"/>
      <c r="DC130" s="333"/>
      <c r="DD130" s="333"/>
      <c r="DE130" s="333"/>
      <c r="DF130" s="333"/>
      <c r="DG130" s="333"/>
      <c r="DH130" s="333"/>
      <c r="DI130" s="333"/>
      <c r="DJ130" s="333"/>
      <c r="DK130" s="333"/>
      <c r="DL130" s="333"/>
      <c r="DM130" s="333"/>
      <c r="DN130" s="333"/>
    </row>
    <row r="131" spans="1:118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35"/>
      <c r="I131" s="335"/>
      <c r="J131" s="335"/>
      <c r="K131" s="335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/>
      <c r="AN131" s="327"/>
      <c r="AO131" s="243"/>
      <c r="AP131" s="244"/>
      <c r="AQ131" s="242"/>
      <c r="AR131" s="242"/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33"/>
      <c r="BR131" s="333"/>
      <c r="BS131" s="333"/>
      <c r="BT131" s="333"/>
      <c r="BU131" s="333"/>
      <c r="BV131" s="333"/>
      <c r="BW131" s="333"/>
      <c r="BX131" s="246"/>
      <c r="BY131" s="242"/>
      <c r="BZ131" s="242"/>
      <c r="CA131" s="242"/>
      <c r="CB131" s="242"/>
      <c r="CC131" s="242"/>
      <c r="CD131" s="242"/>
      <c r="CE131" s="333"/>
      <c r="CF131" s="333"/>
      <c r="CG131" s="113"/>
      <c r="CH131" s="113"/>
      <c r="CI131" s="113"/>
      <c r="CJ131" s="113"/>
      <c r="CK131" s="113"/>
      <c r="CL131" s="113"/>
      <c r="CM131" s="113"/>
      <c r="CN131" s="113"/>
      <c r="CO131" s="245"/>
      <c r="CP131" s="241"/>
      <c r="CQ131" s="247"/>
      <c r="CR131" s="221"/>
      <c r="CS131" s="221"/>
      <c r="CT131" s="221"/>
      <c r="CU131" s="221"/>
      <c r="CV131" s="333"/>
      <c r="CW131" s="333"/>
      <c r="CX131" s="333"/>
      <c r="CY131" s="333"/>
      <c r="CZ131" s="333"/>
      <c r="DA131" s="333"/>
      <c r="DB131" s="333"/>
      <c r="DC131" s="333"/>
      <c r="DD131" s="333"/>
      <c r="DE131" s="333"/>
      <c r="DF131" s="333"/>
      <c r="DG131" s="333"/>
      <c r="DH131" s="333"/>
      <c r="DI131" s="333"/>
      <c r="DJ131" s="333"/>
      <c r="DK131" s="333"/>
      <c r="DL131" s="333"/>
      <c r="DM131" s="333"/>
      <c r="DN131" s="333"/>
    </row>
    <row r="132" spans="1:118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35"/>
      <c r="I132" s="335"/>
      <c r="J132" s="335"/>
      <c r="K132" s="335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/>
      <c r="AN132" s="327"/>
      <c r="AO132" s="243"/>
      <c r="AP132" s="244"/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33"/>
      <c r="BR132" s="333"/>
      <c r="BS132" s="333"/>
      <c r="BT132" s="333"/>
      <c r="BU132" s="333"/>
      <c r="BV132" s="333"/>
      <c r="BW132" s="333"/>
      <c r="BX132" s="246"/>
      <c r="BY132" s="242"/>
      <c r="BZ132" s="242"/>
      <c r="CA132" s="242"/>
      <c r="CB132" s="242"/>
      <c r="CC132" s="242"/>
      <c r="CD132" s="242"/>
      <c r="CE132" s="333"/>
      <c r="CF132" s="333"/>
      <c r="CG132" s="113"/>
      <c r="CH132" s="113"/>
      <c r="CI132" s="113"/>
      <c r="CJ132" s="113"/>
      <c r="CK132" s="113"/>
      <c r="CL132" s="113"/>
      <c r="CM132" s="113"/>
      <c r="CN132" s="113"/>
      <c r="CO132" s="245"/>
      <c r="CP132" s="241"/>
      <c r="CQ132" s="247"/>
      <c r="CR132" s="221"/>
      <c r="CS132" s="221"/>
      <c r="CT132" s="221"/>
      <c r="CU132" s="221"/>
      <c r="CV132" s="333"/>
      <c r="CW132" s="333"/>
      <c r="CX132" s="333"/>
      <c r="CY132" s="333"/>
      <c r="CZ132" s="333"/>
      <c r="DA132" s="333"/>
      <c r="DB132" s="333"/>
      <c r="DC132" s="333"/>
      <c r="DD132" s="333"/>
      <c r="DE132" s="333"/>
      <c r="DF132" s="333"/>
      <c r="DG132" s="333"/>
      <c r="DH132" s="333"/>
      <c r="DI132" s="333"/>
      <c r="DJ132" s="333"/>
      <c r="DK132" s="333"/>
      <c r="DL132" s="333"/>
      <c r="DM132" s="333"/>
      <c r="DN132" s="333"/>
    </row>
    <row r="133" spans="1:118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35"/>
      <c r="I133" s="335"/>
      <c r="J133" s="335"/>
      <c r="K133" s="335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/>
      <c r="AN133" s="327"/>
      <c r="AO133" s="243"/>
      <c r="AP133" s="244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33"/>
      <c r="BR133" s="333"/>
      <c r="BS133" s="333"/>
      <c r="BT133" s="333"/>
      <c r="BU133" s="333"/>
      <c r="BV133" s="333"/>
      <c r="BW133" s="333"/>
      <c r="BX133" s="246"/>
      <c r="BY133" s="242"/>
      <c r="BZ133" s="242"/>
      <c r="CA133" s="242"/>
      <c r="CB133" s="242"/>
      <c r="CC133" s="242"/>
      <c r="CD133" s="242"/>
      <c r="CE133" s="333"/>
      <c r="CF133" s="333"/>
      <c r="CG133" s="113"/>
      <c r="CH133" s="113"/>
      <c r="CI133" s="113"/>
      <c r="CJ133" s="113"/>
      <c r="CK133" s="113"/>
      <c r="CL133" s="113"/>
      <c r="CM133" s="113"/>
      <c r="CN133" s="113"/>
      <c r="CO133" s="245"/>
      <c r="CP133" s="241"/>
      <c r="CQ133" s="247"/>
      <c r="CR133" s="221"/>
      <c r="CS133" s="221"/>
      <c r="CT133" s="221"/>
      <c r="CU133" s="221"/>
      <c r="CV133" s="333"/>
      <c r="CW133" s="333"/>
      <c r="CX133" s="333"/>
      <c r="CY133" s="333"/>
      <c r="CZ133" s="333"/>
      <c r="DA133" s="333"/>
      <c r="DB133" s="333"/>
      <c r="DC133" s="333"/>
      <c r="DD133" s="333"/>
      <c r="DE133" s="333"/>
      <c r="DF133" s="333"/>
      <c r="DG133" s="333"/>
      <c r="DH133" s="333"/>
      <c r="DI133" s="333"/>
      <c r="DJ133" s="333"/>
      <c r="DK133" s="333"/>
      <c r="DL133" s="333"/>
      <c r="DM133" s="333"/>
      <c r="DN133" s="333"/>
    </row>
    <row r="134" spans="1:118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35"/>
      <c r="I134" s="335"/>
      <c r="J134" s="335"/>
      <c r="K134" s="335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/>
      <c r="AN134" s="327"/>
      <c r="AO134" s="243"/>
      <c r="AP134" s="244"/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33"/>
      <c r="BR134" s="333"/>
      <c r="BS134" s="333"/>
      <c r="BT134" s="333"/>
      <c r="BU134" s="333"/>
      <c r="BV134" s="333"/>
      <c r="BW134" s="333"/>
      <c r="BX134" s="246"/>
      <c r="BY134" s="242"/>
      <c r="BZ134" s="242"/>
      <c r="CA134" s="242"/>
      <c r="CB134" s="242"/>
      <c r="CC134" s="242"/>
      <c r="CD134" s="242"/>
      <c r="CE134" s="333"/>
      <c r="CF134" s="333"/>
      <c r="CG134" s="113"/>
      <c r="CH134" s="113"/>
      <c r="CI134" s="113"/>
      <c r="CJ134" s="113"/>
      <c r="CK134" s="113"/>
      <c r="CL134" s="113"/>
      <c r="CM134" s="113"/>
      <c r="CN134" s="113"/>
      <c r="CO134" s="245"/>
      <c r="CP134" s="241"/>
      <c r="CQ134" s="247"/>
      <c r="CR134" s="221"/>
      <c r="CS134" s="221"/>
      <c r="CT134" s="221"/>
      <c r="CU134" s="221"/>
      <c r="CV134" s="333"/>
      <c r="CW134" s="333"/>
      <c r="CX134" s="333"/>
      <c r="CY134" s="333"/>
      <c r="CZ134" s="333"/>
      <c r="DA134" s="333"/>
      <c r="DB134" s="333"/>
      <c r="DC134" s="333"/>
      <c r="DD134" s="333"/>
      <c r="DE134" s="333"/>
      <c r="DF134" s="333"/>
      <c r="DG134" s="333"/>
      <c r="DH134" s="333"/>
      <c r="DI134" s="333"/>
      <c r="DJ134" s="333"/>
      <c r="DK134" s="333"/>
      <c r="DL134" s="333"/>
      <c r="DM134" s="333"/>
      <c r="DN134" s="333"/>
    </row>
    <row r="135" spans="1:118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35"/>
      <c r="I135" s="335"/>
      <c r="J135" s="335"/>
      <c r="K135" s="335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/>
      <c r="AN135" s="327"/>
      <c r="AO135" s="243"/>
      <c r="AP135" s="244"/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33"/>
      <c r="BR135" s="333"/>
      <c r="BS135" s="333"/>
      <c r="BT135" s="333"/>
      <c r="BU135" s="333"/>
      <c r="BV135" s="333"/>
      <c r="BW135" s="333"/>
      <c r="BX135" s="246"/>
      <c r="BY135" s="242"/>
      <c r="BZ135" s="242"/>
      <c r="CA135" s="242"/>
      <c r="CB135" s="242"/>
      <c r="CC135" s="242"/>
      <c r="CD135" s="242"/>
      <c r="CE135" s="333"/>
      <c r="CF135" s="333"/>
      <c r="CG135" s="113"/>
      <c r="CH135" s="113"/>
      <c r="CI135" s="113"/>
      <c r="CJ135" s="113"/>
      <c r="CK135" s="113"/>
      <c r="CL135" s="113"/>
      <c r="CM135" s="113"/>
      <c r="CN135" s="113"/>
      <c r="CO135" s="245"/>
      <c r="CP135" s="241"/>
      <c r="CQ135" s="247"/>
      <c r="CR135" s="221"/>
      <c r="CS135" s="221"/>
      <c r="CT135" s="221"/>
      <c r="CU135" s="221"/>
      <c r="CV135" s="333"/>
      <c r="CW135" s="333"/>
      <c r="CX135" s="333"/>
      <c r="CY135" s="333"/>
      <c r="CZ135" s="333"/>
      <c r="DA135" s="333"/>
      <c r="DB135" s="333"/>
      <c r="DC135" s="333"/>
      <c r="DD135" s="333"/>
      <c r="DE135" s="333"/>
      <c r="DF135" s="333"/>
      <c r="DG135" s="333"/>
      <c r="DH135" s="333"/>
      <c r="DI135" s="333"/>
      <c r="DJ135" s="333"/>
      <c r="DK135" s="333"/>
      <c r="DL135" s="333"/>
      <c r="DM135" s="333"/>
      <c r="DN135" s="333"/>
    </row>
    <row r="136" spans="1:118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35"/>
      <c r="I136" s="335"/>
      <c r="J136" s="335"/>
      <c r="K136" s="335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/>
      <c r="AN136" s="327"/>
      <c r="AO136" s="243"/>
      <c r="AP136" s="244"/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33"/>
      <c r="BR136" s="333"/>
      <c r="BS136" s="333"/>
      <c r="BT136" s="333"/>
      <c r="BU136" s="333"/>
      <c r="BV136" s="333"/>
      <c r="BW136" s="333"/>
      <c r="BX136" s="246"/>
      <c r="BY136" s="242"/>
      <c r="BZ136" s="242"/>
      <c r="CA136" s="242"/>
      <c r="CB136" s="242"/>
      <c r="CC136" s="242"/>
      <c r="CD136" s="242"/>
      <c r="CE136" s="333"/>
      <c r="CF136" s="333"/>
      <c r="CG136" s="113"/>
      <c r="CH136" s="113"/>
      <c r="CI136" s="113"/>
      <c r="CJ136" s="113"/>
      <c r="CK136" s="113"/>
      <c r="CL136" s="113"/>
      <c r="CM136" s="113"/>
      <c r="CN136" s="113"/>
      <c r="CO136" s="245"/>
      <c r="CP136" s="241"/>
      <c r="CQ136" s="247"/>
      <c r="CR136" s="221"/>
      <c r="CS136" s="221"/>
      <c r="CT136" s="221"/>
      <c r="CU136" s="221"/>
      <c r="CV136" s="333"/>
      <c r="CW136" s="333"/>
      <c r="CX136" s="333"/>
      <c r="CY136" s="333"/>
      <c r="CZ136" s="333"/>
      <c r="DA136" s="333"/>
      <c r="DB136" s="333"/>
      <c r="DC136" s="333"/>
      <c r="DD136" s="333"/>
      <c r="DE136" s="333"/>
      <c r="DF136" s="333"/>
      <c r="DG136" s="333"/>
      <c r="DH136" s="333"/>
      <c r="DI136" s="333"/>
      <c r="DJ136" s="333"/>
      <c r="DK136" s="333"/>
      <c r="DL136" s="333"/>
      <c r="DM136" s="333"/>
      <c r="DN136" s="333"/>
    </row>
    <row r="137" spans="1:118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35"/>
      <c r="I137" s="335"/>
      <c r="J137" s="335"/>
      <c r="K137" s="335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/>
      <c r="AN137" s="327"/>
      <c r="AO137" s="243"/>
      <c r="AP137" s="244"/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33"/>
      <c r="BR137" s="333"/>
      <c r="BS137" s="333"/>
      <c r="BT137" s="333"/>
      <c r="BU137" s="333"/>
      <c r="BV137" s="333"/>
      <c r="BW137" s="333"/>
      <c r="BX137" s="246"/>
      <c r="BY137" s="242"/>
      <c r="BZ137" s="242"/>
      <c r="CA137" s="242"/>
      <c r="CB137" s="242"/>
      <c r="CC137" s="242"/>
      <c r="CD137" s="242"/>
      <c r="CE137" s="333"/>
      <c r="CF137" s="333"/>
      <c r="CG137" s="113"/>
      <c r="CH137" s="113"/>
      <c r="CI137" s="113"/>
      <c r="CJ137" s="113"/>
      <c r="CK137" s="113"/>
      <c r="CL137" s="113"/>
      <c r="CM137" s="113"/>
      <c r="CN137" s="113"/>
      <c r="CO137" s="245"/>
      <c r="CP137" s="241"/>
      <c r="CQ137" s="247"/>
      <c r="CR137" s="221"/>
      <c r="CS137" s="221"/>
      <c r="CT137" s="221"/>
      <c r="CU137" s="221"/>
      <c r="CV137" s="333"/>
      <c r="CW137" s="333"/>
      <c r="CX137" s="333"/>
      <c r="CY137" s="333"/>
      <c r="CZ137" s="333"/>
      <c r="DA137" s="333"/>
      <c r="DB137" s="333"/>
      <c r="DC137" s="333"/>
      <c r="DD137" s="333"/>
      <c r="DE137" s="333"/>
      <c r="DF137" s="333"/>
      <c r="DG137" s="333"/>
      <c r="DH137" s="333"/>
      <c r="DI137" s="333"/>
      <c r="DJ137" s="333"/>
      <c r="DK137" s="333"/>
      <c r="DL137" s="333"/>
      <c r="DM137" s="333"/>
      <c r="DN137" s="333"/>
    </row>
    <row r="138" spans="1:118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35"/>
      <c r="I138" s="335"/>
      <c r="J138" s="335"/>
      <c r="K138" s="335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/>
      <c r="AN138" s="327"/>
      <c r="AO138" s="243"/>
      <c r="AP138" s="244"/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33"/>
      <c r="BR138" s="333"/>
      <c r="BS138" s="333"/>
      <c r="BT138" s="333"/>
      <c r="BU138" s="333"/>
      <c r="BV138" s="333"/>
      <c r="BW138" s="333"/>
      <c r="BX138" s="246"/>
      <c r="BY138" s="242"/>
      <c r="BZ138" s="242"/>
      <c r="CA138" s="242"/>
      <c r="CB138" s="242"/>
      <c r="CC138" s="242"/>
      <c r="CD138" s="242"/>
      <c r="CE138" s="333"/>
      <c r="CF138" s="333"/>
      <c r="CG138" s="113"/>
      <c r="CH138" s="113"/>
      <c r="CI138" s="113"/>
      <c r="CJ138" s="113"/>
      <c r="CK138" s="113"/>
      <c r="CL138" s="113"/>
      <c r="CM138" s="113"/>
      <c r="CN138" s="113"/>
      <c r="CO138" s="245"/>
      <c r="CP138" s="241"/>
      <c r="CQ138" s="247"/>
      <c r="CR138" s="221"/>
      <c r="CS138" s="221"/>
      <c r="CT138" s="221"/>
      <c r="CU138" s="221"/>
      <c r="CV138" s="333"/>
      <c r="CW138" s="333"/>
      <c r="CX138" s="333"/>
      <c r="CY138" s="333"/>
      <c r="CZ138" s="333"/>
      <c r="DA138" s="333"/>
      <c r="DB138" s="333"/>
      <c r="DC138" s="333"/>
      <c r="DD138" s="333"/>
      <c r="DE138" s="333"/>
      <c r="DF138" s="333"/>
      <c r="DG138" s="333"/>
      <c r="DH138" s="333"/>
      <c r="DI138" s="333"/>
      <c r="DJ138" s="333"/>
      <c r="DK138" s="333"/>
      <c r="DL138" s="333"/>
      <c r="DM138" s="333"/>
      <c r="DN138" s="333"/>
    </row>
    <row r="139" spans="1:118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35"/>
      <c r="I139" s="335"/>
      <c r="J139" s="335"/>
      <c r="K139" s="335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/>
      <c r="AN139" s="327"/>
      <c r="AO139" s="243"/>
      <c r="AP139" s="244"/>
      <c r="AQ139" s="242"/>
      <c r="AR139" s="242"/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33"/>
      <c r="BR139" s="333"/>
      <c r="BS139" s="333"/>
      <c r="BT139" s="333"/>
      <c r="BU139" s="333"/>
      <c r="BV139" s="333"/>
      <c r="BW139" s="333"/>
      <c r="BX139" s="246"/>
      <c r="BY139" s="242"/>
      <c r="BZ139" s="242"/>
      <c r="CA139" s="242"/>
      <c r="CB139" s="242"/>
      <c r="CC139" s="242"/>
      <c r="CD139" s="242"/>
      <c r="CE139" s="333"/>
      <c r="CF139" s="333"/>
      <c r="CG139" s="113"/>
      <c r="CH139" s="113"/>
      <c r="CI139" s="113"/>
      <c r="CJ139" s="113"/>
      <c r="CK139" s="113"/>
      <c r="CL139" s="113"/>
      <c r="CM139" s="113"/>
      <c r="CN139" s="113"/>
      <c r="CO139" s="245"/>
      <c r="CP139" s="241"/>
      <c r="CQ139" s="247"/>
      <c r="CR139" s="221"/>
      <c r="CS139" s="221"/>
      <c r="CT139" s="221"/>
      <c r="CU139" s="221"/>
      <c r="CV139" s="333"/>
      <c r="CW139" s="333"/>
      <c r="CX139" s="333"/>
      <c r="CY139" s="333"/>
      <c r="CZ139" s="333"/>
      <c r="DA139" s="333"/>
      <c r="DB139" s="333"/>
      <c r="DC139" s="333"/>
      <c r="DD139" s="333"/>
      <c r="DE139" s="333"/>
      <c r="DF139" s="333"/>
      <c r="DG139" s="333"/>
      <c r="DH139" s="333"/>
      <c r="DI139" s="333"/>
      <c r="DJ139" s="333"/>
      <c r="DK139" s="333"/>
      <c r="DL139" s="333"/>
      <c r="DM139" s="333"/>
      <c r="DN139" s="333"/>
    </row>
    <row r="140" spans="1:118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35"/>
      <c r="I140" s="335"/>
      <c r="J140" s="335"/>
      <c r="K140" s="335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/>
      <c r="AN140" s="327"/>
      <c r="AO140" s="243"/>
      <c r="AP140" s="244"/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33"/>
      <c r="BR140" s="333"/>
      <c r="BS140" s="333"/>
      <c r="BT140" s="333"/>
      <c r="BU140" s="333"/>
      <c r="BV140" s="333"/>
      <c r="BW140" s="333"/>
      <c r="BX140" s="246"/>
      <c r="BY140" s="242"/>
      <c r="BZ140" s="242"/>
      <c r="CA140" s="242"/>
      <c r="CB140" s="242"/>
      <c r="CC140" s="242"/>
      <c r="CD140" s="242"/>
      <c r="CE140" s="333"/>
      <c r="CF140" s="333"/>
      <c r="CG140" s="113"/>
      <c r="CH140" s="113"/>
      <c r="CI140" s="113"/>
      <c r="CJ140" s="113"/>
      <c r="CK140" s="113"/>
      <c r="CL140" s="113"/>
      <c r="CM140" s="113"/>
      <c r="CN140" s="113"/>
      <c r="CO140" s="245"/>
      <c r="CP140" s="241"/>
      <c r="CQ140" s="247"/>
      <c r="CR140" s="221"/>
      <c r="CS140" s="221"/>
      <c r="CT140" s="221"/>
      <c r="CU140" s="221"/>
      <c r="CV140" s="333"/>
      <c r="CW140" s="333"/>
      <c r="CX140" s="333"/>
      <c r="CY140" s="333"/>
      <c r="CZ140" s="333"/>
      <c r="DA140" s="333"/>
      <c r="DB140" s="333"/>
      <c r="DC140" s="333"/>
      <c r="DD140" s="333"/>
      <c r="DE140" s="333"/>
      <c r="DF140" s="333"/>
      <c r="DG140" s="333"/>
      <c r="DH140" s="333"/>
      <c r="DI140" s="333"/>
      <c r="DJ140" s="333"/>
      <c r="DK140" s="333"/>
      <c r="DL140" s="333"/>
      <c r="DM140" s="333"/>
      <c r="DN140" s="333"/>
    </row>
    <row r="141" spans="1:118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35"/>
      <c r="I141" s="335"/>
      <c r="J141" s="335"/>
      <c r="K141" s="335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/>
      <c r="AN141" s="327"/>
      <c r="AO141" s="243"/>
      <c r="AP141" s="244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33"/>
      <c r="BR141" s="333"/>
      <c r="BS141" s="333"/>
      <c r="BT141" s="333"/>
      <c r="BU141" s="333"/>
      <c r="BV141" s="333"/>
      <c r="BW141" s="333"/>
      <c r="BX141" s="246"/>
      <c r="BY141" s="242"/>
      <c r="BZ141" s="242"/>
      <c r="CA141" s="242"/>
      <c r="CB141" s="242"/>
      <c r="CC141" s="242"/>
      <c r="CD141" s="242"/>
      <c r="CE141" s="333"/>
      <c r="CF141" s="333"/>
      <c r="CG141" s="113"/>
      <c r="CH141" s="113"/>
      <c r="CI141" s="113"/>
      <c r="CJ141" s="113"/>
      <c r="CK141" s="113"/>
      <c r="CL141" s="113"/>
      <c r="CM141" s="113"/>
      <c r="CN141" s="113"/>
      <c r="CO141" s="245"/>
      <c r="CP141" s="241"/>
      <c r="CQ141" s="247"/>
      <c r="CR141" s="221"/>
      <c r="CS141" s="221"/>
      <c r="CT141" s="221"/>
      <c r="CU141" s="221"/>
      <c r="CV141" s="333"/>
      <c r="CW141" s="333"/>
      <c r="CX141" s="333"/>
      <c r="CY141" s="333"/>
      <c r="CZ141" s="333"/>
      <c r="DA141" s="333"/>
      <c r="DB141" s="333"/>
      <c r="DC141" s="333"/>
      <c r="DD141" s="333"/>
      <c r="DE141" s="333"/>
      <c r="DF141" s="333"/>
      <c r="DG141" s="333"/>
      <c r="DH141" s="333"/>
      <c r="DI141" s="333"/>
      <c r="DJ141" s="333"/>
      <c r="DK141" s="333"/>
      <c r="DL141" s="333"/>
      <c r="DM141" s="333"/>
      <c r="DN141" s="333"/>
    </row>
    <row r="142" spans="1:118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35"/>
      <c r="I142" s="335"/>
      <c r="J142" s="335"/>
      <c r="K142" s="335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/>
      <c r="AN142" s="327"/>
      <c r="AO142" s="243"/>
      <c r="AP142" s="244"/>
      <c r="AQ142" s="242"/>
      <c r="AR142" s="242"/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33"/>
      <c r="BR142" s="333"/>
      <c r="BS142" s="333"/>
      <c r="BT142" s="333"/>
      <c r="BU142" s="333"/>
      <c r="BV142" s="333"/>
      <c r="BW142" s="333"/>
      <c r="BX142" s="246"/>
      <c r="BY142" s="242"/>
      <c r="BZ142" s="242"/>
      <c r="CA142" s="242"/>
      <c r="CB142" s="242"/>
      <c r="CC142" s="242"/>
      <c r="CD142" s="242"/>
      <c r="CE142" s="333"/>
      <c r="CF142" s="333"/>
      <c r="CG142" s="113"/>
      <c r="CH142" s="113"/>
      <c r="CI142" s="113"/>
      <c r="CJ142" s="113"/>
      <c r="CK142" s="113"/>
      <c r="CL142" s="113"/>
      <c r="CM142" s="113"/>
      <c r="CN142" s="113"/>
      <c r="CO142" s="245"/>
      <c r="CP142" s="241"/>
      <c r="CQ142" s="247"/>
      <c r="CR142" s="221"/>
      <c r="CS142" s="221"/>
      <c r="CT142" s="221"/>
      <c r="CU142" s="221"/>
      <c r="CV142" s="333"/>
      <c r="CW142" s="333"/>
      <c r="CX142" s="333"/>
      <c r="CY142" s="333"/>
      <c r="CZ142" s="333"/>
      <c r="DA142" s="333"/>
      <c r="DB142" s="333"/>
      <c r="DC142" s="333"/>
      <c r="DD142" s="333"/>
      <c r="DE142" s="333"/>
      <c r="DF142" s="333"/>
      <c r="DG142" s="333"/>
      <c r="DH142" s="333"/>
      <c r="DI142" s="333"/>
      <c r="DJ142" s="333"/>
      <c r="DK142" s="333"/>
      <c r="DL142" s="333"/>
      <c r="DM142" s="333"/>
      <c r="DN142" s="333"/>
    </row>
    <row r="143" spans="1:118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35"/>
      <c r="I143" s="335"/>
      <c r="J143" s="335"/>
      <c r="K143" s="335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/>
      <c r="AN143" s="327"/>
      <c r="AO143" s="243"/>
      <c r="AP143" s="244"/>
      <c r="AQ143" s="242"/>
      <c r="AR143" s="242"/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33"/>
      <c r="BR143" s="333"/>
      <c r="BS143" s="333"/>
      <c r="BT143" s="333"/>
      <c r="BU143" s="333"/>
      <c r="BV143" s="333"/>
      <c r="BW143" s="333"/>
      <c r="BX143" s="246"/>
      <c r="BY143" s="242"/>
      <c r="BZ143" s="242"/>
      <c r="CA143" s="242"/>
      <c r="CB143" s="242"/>
      <c r="CC143" s="242"/>
      <c r="CD143" s="242"/>
      <c r="CE143" s="333"/>
      <c r="CF143" s="333"/>
      <c r="CG143" s="113"/>
      <c r="CH143" s="113"/>
      <c r="CI143" s="113"/>
      <c r="CJ143" s="113"/>
      <c r="CK143" s="113"/>
      <c r="CL143" s="113"/>
      <c r="CM143" s="113"/>
      <c r="CN143" s="113"/>
      <c r="CO143" s="245"/>
      <c r="CP143" s="241"/>
      <c r="CQ143" s="247"/>
      <c r="CR143" s="221"/>
      <c r="CS143" s="221"/>
      <c r="CT143" s="221"/>
      <c r="CU143" s="221"/>
      <c r="CV143" s="333"/>
      <c r="CW143" s="333"/>
      <c r="CX143" s="333"/>
      <c r="CY143" s="333"/>
      <c r="CZ143" s="333"/>
      <c r="DA143" s="333"/>
      <c r="DB143" s="333"/>
      <c r="DC143" s="333"/>
      <c r="DD143" s="333"/>
      <c r="DE143" s="333"/>
      <c r="DF143" s="333"/>
      <c r="DG143" s="333"/>
      <c r="DH143" s="333"/>
      <c r="DI143" s="333"/>
      <c r="DJ143" s="333"/>
      <c r="DK143" s="333"/>
      <c r="DL143" s="333"/>
      <c r="DM143" s="333"/>
      <c r="DN143" s="333"/>
    </row>
    <row r="144" spans="1:118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35"/>
      <c r="I144" s="335"/>
      <c r="J144" s="335"/>
      <c r="K144" s="335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/>
      <c r="AN144" s="327"/>
      <c r="AO144" s="243"/>
      <c r="AP144" s="244"/>
      <c r="AQ144" s="242"/>
      <c r="AR144" s="242"/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33"/>
      <c r="BR144" s="333"/>
      <c r="BS144" s="333"/>
      <c r="BT144" s="333"/>
      <c r="BU144" s="333"/>
      <c r="BV144" s="333"/>
      <c r="BW144" s="333"/>
      <c r="BX144" s="246"/>
      <c r="BY144" s="242"/>
      <c r="BZ144" s="242"/>
      <c r="CA144" s="242"/>
      <c r="CB144" s="242"/>
      <c r="CC144" s="242"/>
      <c r="CD144" s="242"/>
      <c r="CE144" s="333"/>
      <c r="CF144" s="333"/>
      <c r="CG144" s="113"/>
      <c r="CH144" s="113"/>
      <c r="CI144" s="113"/>
      <c r="CJ144" s="113"/>
      <c r="CK144" s="113"/>
      <c r="CL144" s="113"/>
      <c r="CM144" s="113"/>
      <c r="CN144" s="113"/>
      <c r="CO144" s="245"/>
      <c r="CP144" s="241"/>
      <c r="CQ144" s="247"/>
      <c r="CR144" s="221"/>
      <c r="CS144" s="221"/>
      <c r="CT144" s="221"/>
      <c r="CU144" s="221"/>
      <c r="CV144" s="333"/>
      <c r="CW144" s="333"/>
      <c r="CX144" s="333"/>
      <c r="CY144" s="333"/>
      <c r="CZ144" s="333"/>
      <c r="DA144" s="333"/>
      <c r="DB144" s="333"/>
      <c r="DC144" s="333"/>
      <c r="DD144" s="333"/>
      <c r="DE144" s="333"/>
      <c r="DF144" s="333"/>
      <c r="DG144" s="333"/>
      <c r="DH144" s="333"/>
      <c r="DI144" s="333"/>
      <c r="DJ144" s="333"/>
      <c r="DK144" s="333"/>
      <c r="DL144" s="333"/>
      <c r="DM144" s="333"/>
      <c r="DN144" s="333"/>
    </row>
    <row r="145" spans="1:118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35"/>
      <c r="I145" s="335"/>
      <c r="J145" s="335"/>
      <c r="K145" s="335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/>
      <c r="AN145" s="327"/>
      <c r="AO145" s="243"/>
      <c r="AP145" s="244"/>
      <c r="AQ145" s="242"/>
      <c r="AR145" s="242"/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33"/>
      <c r="BR145" s="333"/>
      <c r="BS145" s="333"/>
      <c r="BT145" s="333"/>
      <c r="BU145" s="333"/>
      <c r="BV145" s="333"/>
      <c r="BW145" s="333"/>
      <c r="BX145" s="246"/>
      <c r="BY145" s="242"/>
      <c r="BZ145" s="242"/>
      <c r="CA145" s="242"/>
      <c r="CB145" s="242"/>
      <c r="CC145" s="242"/>
      <c r="CD145" s="242"/>
      <c r="CE145" s="333"/>
      <c r="CF145" s="333"/>
      <c r="CG145" s="113"/>
      <c r="CH145" s="113"/>
      <c r="CI145" s="113"/>
      <c r="CJ145" s="113"/>
      <c r="CK145" s="113"/>
      <c r="CL145" s="113"/>
      <c r="CM145" s="113"/>
      <c r="CN145" s="113"/>
      <c r="CO145" s="245"/>
      <c r="CP145" s="241"/>
      <c r="CQ145" s="247"/>
      <c r="CR145" s="221"/>
      <c r="CS145" s="221"/>
      <c r="CT145" s="221"/>
      <c r="CU145" s="221"/>
      <c r="CV145" s="333"/>
      <c r="CW145" s="333"/>
      <c r="CX145" s="333"/>
      <c r="CY145" s="333"/>
      <c r="CZ145" s="333"/>
      <c r="DA145" s="333"/>
      <c r="DB145" s="333"/>
      <c r="DC145" s="333"/>
      <c r="DD145" s="333"/>
      <c r="DE145" s="333"/>
      <c r="DF145" s="333"/>
      <c r="DG145" s="333"/>
      <c r="DH145" s="333"/>
      <c r="DI145" s="333"/>
      <c r="DJ145" s="333"/>
      <c r="DK145" s="333"/>
      <c r="DL145" s="333"/>
      <c r="DM145" s="333"/>
      <c r="DN145" s="333"/>
    </row>
    <row r="146" spans="1:118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35"/>
      <c r="I146" s="335"/>
      <c r="J146" s="335"/>
      <c r="K146" s="335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/>
      <c r="AN146" s="327"/>
      <c r="AO146" s="243"/>
      <c r="AP146" s="244"/>
      <c r="AQ146" s="242"/>
      <c r="AR146" s="242"/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33"/>
      <c r="BR146" s="333"/>
      <c r="BS146" s="333"/>
      <c r="BT146" s="333"/>
      <c r="BU146" s="333"/>
      <c r="BV146" s="333"/>
      <c r="BW146" s="333"/>
      <c r="BX146" s="246"/>
      <c r="BY146" s="242"/>
      <c r="BZ146" s="242"/>
      <c r="CA146" s="242"/>
      <c r="CB146" s="242"/>
      <c r="CC146" s="242"/>
      <c r="CD146" s="242"/>
      <c r="CE146" s="333"/>
      <c r="CF146" s="333"/>
      <c r="CG146" s="113"/>
      <c r="CH146" s="113"/>
      <c r="CI146" s="113"/>
      <c r="CJ146" s="113"/>
      <c r="CK146" s="113"/>
      <c r="CL146" s="113"/>
      <c r="CM146" s="113"/>
      <c r="CN146" s="113"/>
      <c r="CO146" s="245"/>
      <c r="CP146" s="241"/>
      <c r="CQ146" s="247"/>
      <c r="CR146" s="221"/>
      <c r="CS146" s="221"/>
      <c r="CT146" s="221"/>
      <c r="CU146" s="221"/>
      <c r="CV146" s="333"/>
      <c r="CW146" s="333"/>
      <c r="CX146" s="333"/>
      <c r="CY146" s="333"/>
      <c r="CZ146" s="333"/>
      <c r="DA146" s="333"/>
      <c r="DB146" s="333"/>
      <c r="DC146" s="333"/>
      <c r="DD146" s="333"/>
      <c r="DE146" s="333"/>
      <c r="DF146" s="333"/>
      <c r="DG146" s="333"/>
      <c r="DH146" s="333"/>
      <c r="DI146" s="333"/>
      <c r="DJ146" s="333"/>
      <c r="DK146" s="333"/>
      <c r="DL146" s="333"/>
      <c r="DM146" s="333"/>
      <c r="DN146" s="333"/>
    </row>
    <row r="147" spans="1:118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35"/>
      <c r="I147" s="335"/>
      <c r="J147" s="335"/>
      <c r="K147" s="335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/>
      <c r="AN147" s="327"/>
      <c r="AO147" s="243"/>
      <c r="AP147" s="244"/>
      <c r="AQ147" s="242"/>
      <c r="AR147" s="242"/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33"/>
      <c r="BR147" s="333"/>
      <c r="BS147" s="333"/>
      <c r="BT147" s="333"/>
      <c r="BU147" s="333"/>
      <c r="BV147" s="333"/>
      <c r="BW147" s="333"/>
      <c r="BX147" s="246"/>
      <c r="BY147" s="242"/>
      <c r="BZ147" s="242"/>
      <c r="CA147" s="242"/>
      <c r="CB147" s="242"/>
      <c r="CC147" s="242"/>
      <c r="CD147" s="242"/>
      <c r="CE147" s="333"/>
      <c r="CF147" s="333"/>
      <c r="CG147" s="113"/>
      <c r="CH147" s="113"/>
      <c r="CI147" s="113"/>
      <c r="CJ147" s="113"/>
      <c r="CK147" s="113"/>
      <c r="CL147" s="113"/>
      <c r="CM147" s="113"/>
      <c r="CN147" s="113"/>
      <c r="CO147" s="245"/>
      <c r="CP147" s="241"/>
      <c r="CQ147" s="247"/>
      <c r="CR147" s="221"/>
      <c r="CS147" s="221"/>
      <c r="CT147" s="221"/>
      <c r="CU147" s="221"/>
      <c r="CV147" s="333"/>
      <c r="CW147" s="333"/>
      <c r="CX147" s="333"/>
      <c r="CY147" s="333"/>
      <c r="CZ147" s="333"/>
      <c r="DA147" s="333"/>
      <c r="DB147" s="333"/>
      <c r="DC147" s="333"/>
      <c r="DD147" s="333"/>
      <c r="DE147" s="333"/>
      <c r="DF147" s="333"/>
      <c r="DG147" s="333"/>
      <c r="DH147" s="333"/>
      <c r="DI147" s="333"/>
      <c r="DJ147" s="333"/>
      <c r="DK147" s="333"/>
      <c r="DL147" s="333"/>
      <c r="DM147" s="333"/>
      <c r="DN147" s="333"/>
    </row>
    <row r="148" spans="1:118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35"/>
      <c r="I148" s="335"/>
      <c r="J148" s="335"/>
      <c r="K148" s="335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/>
      <c r="AN148" s="327"/>
      <c r="AO148" s="243"/>
      <c r="AP148" s="244"/>
      <c r="AQ148" s="242"/>
      <c r="AR148" s="242"/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33"/>
      <c r="BR148" s="333"/>
      <c r="BS148" s="333"/>
      <c r="BT148" s="333"/>
      <c r="BU148" s="333"/>
      <c r="BV148" s="333"/>
      <c r="BW148" s="333"/>
      <c r="BX148" s="246"/>
      <c r="BY148" s="242"/>
      <c r="BZ148" s="242"/>
      <c r="CA148" s="242"/>
      <c r="CB148" s="242"/>
      <c r="CC148" s="242"/>
      <c r="CD148" s="242"/>
      <c r="CE148" s="333"/>
      <c r="CF148" s="333"/>
      <c r="CG148" s="113"/>
      <c r="CH148" s="113"/>
      <c r="CI148" s="113"/>
      <c r="CJ148" s="113"/>
      <c r="CK148" s="113"/>
      <c r="CL148" s="113"/>
      <c r="CM148" s="113"/>
      <c r="CN148" s="113"/>
      <c r="CO148" s="245"/>
      <c r="CP148" s="241"/>
      <c r="CQ148" s="247"/>
      <c r="CR148" s="221"/>
      <c r="CS148" s="221"/>
      <c r="CT148" s="221"/>
      <c r="CU148" s="221"/>
      <c r="CV148" s="333"/>
      <c r="CW148" s="333"/>
      <c r="CX148" s="333"/>
      <c r="CY148" s="333"/>
      <c r="CZ148" s="333"/>
      <c r="DA148" s="333"/>
      <c r="DB148" s="333"/>
      <c r="DC148" s="333"/>
      <c r="DD148" s="333"/>
      <c r="DE148" s="333"/>
      <c r="DF148" s="333"/>
      <c r="DG148" s="333"/>
      <c r="DH148" s="333"/>
      <c r="DI148" s="333"/>
      <c r="DJ148" s="333"/>
      <c r="DK148" s="333"/>
      <c r="DL148" s="333"/>
      <c r="DM148" s="333"/>
      <c r="DN148" s="333"/>
    </row>
    <row r="149" spans="1:118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35"/>
      <c r="I149" s="335"/>
      <c r="J149" s="335"/>
      <c r="K149" s="335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/>
      <c r="AN149" s="327"/>
      <c r="AO149" s="243"/>
      <c r="AP149" s="244"/>
      <c r="AQ149" s="242"/>
      <c r="AR149" s="242"/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33"/>
      <c r="BR149" s="333"/>
      <c r="BS149" s="333"/>
      <c r="BT149" s="333"/>
      <c r="BU149" s="333"/>
      <c r="BV149" s="333"/>
      <c r="BW149" s="333"/>
      <c r="BX149" s="246"/>
      <c r="BY149" s="242"/>
      <c r="BZ149" s="242"/>
      <c r="CA149" s="242"/>
      <c r="CB149" s="242"/>
      <c r="CC149" s="242"/>
      <c r="CD149" s="242"/>
      <c r="CE149" s="333"/>
      <c r="CF149" s="333"/>
      <c r="CG149" s="113"/>
      <c r="CH149" s="113"/>
      <c r="CI149" s="113"/>
      <c r="CJ149" s="113"/>
      <c r="CK149" s="113"/>
      <c r="CL149" s="113"/>
      <c r="CM149" s="113"/>
      <c r="CN149" s="113"/>
      <c r="CO149" s="245"/>
      <c r="CP149" s="241"/>
      <c r="CQ149" s="247"/>
      <c r="CR149" s="221"/>
      <c r="CS149" s="221"/>
      <c r="CT149" s="221"/>
      <c r="CU149" s="221"/>
      <c r="CV149" s="333"/>
      <c r="CW149" s="333"/>
      <c r="CX149" s="333"/>
      <c r="CY149" s="333"/>
      <c r="CZ149" s="333"/>
      <c r="DA149" s="333"/>
      <c r="DB149" s="333"/>
      <c r="DC149" s="333"/>
      <c r="DD149" s="333"/>
      <c r="DE149" s="333"/>
      <c r="DF149" s="333"/>
      <c r="DG149" s="333"/>
      <c r="DH149" s="333"/>
      <c r="DI149" s="333"/>
      <c r="DJ149" s="333"/>
      <c r="DK149" s="333"/>
      <c r="DL149" s="333"/>
      <c r="DM149" s="333"/>
      <c r="DN149" s="333"/>
    </row>
    <row r="150" spans="1:118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35"/>
      <c r="I150" s="335"/>
      <c r="J150" s="335"/>
      <c r="K150" s="335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/>
      <c r="AN150" s="327"/>
      <c r="AO150" s="243"/>
      <c r="AP150" s="244"/>
      <c r="AQ150" s="242"/>
      <c r="AR150" s="242"/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33"/>
      <c r="BR150" s="333"/>
      <c r="BS150" s="333"/>
      <c r="BT150" s="333"/>
      <c r="BU150" s="333"/>
      <c r="BV150" s="333"/>
      <c r="BW150" s="333"/>
      <c r="BX150" s="246"/>
      <c r="BY150" s="242"/>
      <c r="BZ150" s="242"/>
      <c r="CA150" s="242"/>
      <c r="CB150" s="242"/>
      <c r="CC150" s="242"/>
      <c r="CD150" s="242"/>
      <c r="CE150" s="333"/>
      <c r="CF150" s="333"/>
      <c r="CG150" s="113"/>
      <c r="CH150" s="113"/>
      <c r="CI150" s="113"/>
      <c r="CJ150" s="113"/>
      <c r="CK150" s="113"/>
      <c r="CL150" s="113"/>
      <c r="CM150" s="113"/>
      <c r="CN150" s="113"/>
      <c r="CO150" s="245"/>
      <c r="CP150" s="241"/>
      <c r="CQ150" s="247"/>
      <c r="CR150" s="221"/>
      <c r="CS150" s="221"/>
      <c r="CT150" s="221"/>
      <c r="CU150" s="221"/>
      <c r="CV150" s="333"/>
      <c r="CW150" s="333"/>
      <c r="CX150" s="333"/>
      <c r="CY150" s="333"/>
      <c r="CZ150" s="333"/>
      <c r="DA150" s="333"/>
      <c r="DB150" s="333"/>
      <c r="DC150" s="333"/>
      <c r="DD150" s="333"/>
      <c r="DE150" s="333"/>
      <c r="DF150" s="333"/>
      <c r="DG150" s="333"/>
      <c r="DH150" s="333"/>
      <c r="DI150" s="333"/>
      <c r="DJ150" s="333"/>
      <c r="DK150" s="333"/>
      <c r="DL150" s="333"/>
      <c r="DM150" s="333"/>
      <c r="DN150" s="333"/>
    </row>
    <row r="151" spans="1:118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35"/>
      <c r="I151" s="335"/>
      <c r="J151" s="335"/>
      <c r="K151" s="335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/>
      <c r="AN151" s="327"/>
      <c r="AO151" s="243"/>
      <c r="AP151" s="244"/>
      <c r="AQ151" s="242"/>
      <c r="AR151" s="242"/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33"/>
      <c r="BR151" s="333"/>
      <c r="BS151" s="333"/>
      <c r="BT151" s="333"/>
      <c r="BU151" s="333"/>
      <c r="BV151" s="333"/>
      <c r="BW151" s="333"/>
      <c r="BX151" s="246"/>
      <c r="BY151" s="242"/>
      <c r="BZ151" s="242"/>
      <c r="CA151" s="242"/>
      <c r="CB151" s="242"/>
      <c r="CC151" s="242"/>
      <c r="CD151" s="242"/>
      <c r="CE151" s="333"/>
      <c r="CF151" s="333"/>
      <c r="CG151" s="113"/>
      <c r="CH151" s="113"/>
      <c r="CI151" s="113"/>
      <c r="CJ151" s="113"/>
      <c r="CK151" s="113"/>
      <c r="CL151" s="113"/>
      <c r="CM151" s="113"/>
      <c r="CN151" s="113"/>
      <c r="CO151" s="245"/>
      <c r="CP151" s="241"/>
      <c r="CQ151" s="247"/>
      <c r="CR151" s="221"/>
      <c r="CS151" s="221"/>
      <c r="CT151" s="221"/>
      <c r="CU151" s="221"/>
      <c r="CV151" s="333"/>
      <c r="CW151" s="333"/>
      <c r="CX151" s="333"/>
      <c r="CY151" s="333"/>
      <c r="CZ151" s="333"/>
      <c r="DA151" s="333"/>
      <c r="DB151" s="333"/>
      <c r="DC151" s="333"/>
      <c r="DD151" s="333"/>
      <c r="DE151" s="333"/>
      <c r="DF151" s="333"/>
      <c r="DG151" s="333"/>
      <c r="DH151" s="333"/>
      <c r="DI151" s="333"/>
      <c r="DJ151" s="333"/>
      <c r="DK151" s="333"/>
      <c r="DL151" s="333"/>
      <c r="DM151" s="333"/>
      <c r="DN151" s="333"/>
    </row>
    <row r="152" spans="1:118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35"/>
      <c r="I152" s="335"/>
      <c r="J152" s="335"/>
      <c r="K152" s="335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/>
      <c r="AN152" s="327"/>
      <c r="AO152" s="243"/>
      <c r="AP152" s="244"/>
      <c r="AQ152" s="242"/>
      <c r="AR152" s="242"/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33"/>
      <c r="BR152" s="333"/>
      <c r="BS152" s="333"/>
      <c r="BT152" s="333"/>
      <c r="BU152" s="333"/>
      <c r="BV152" s="333"/>
      <c r="BW152" s="333"/>
      <c r="BX152" s="246"/>
      <c r="BY152" s="242"/>
      <c r="BZ152" s="242"/>
      <c r="CA152" s="242"/>
      <c r="CB152" s="242"/>
      <c r="CC152" s="242"/>
      <c r="CD152" s="242"/>
      <c r="CE152" s="333"/>
      <c r="CF152" s="333"/>
      <c r="CG152" s="113"/>
      <c r="CH152" s="113"/>
      <c r="CI152" s="113"/>
      <c r="CJ152" s="113"/>
      <c r="CK152" s="113"/>
      <c r="CL152" s="113"/>
      <c r="CM152" s="113"/>
      <c r="CN152" s="113"/>
      <c r="CO152" s="245"/>
      <c r="CP152" s="241"/>
      <c r="CQ152" s="247"/>
      <c r="CR152" s="221"/>
      <c r="CS152" s="221"/>
      <c r="CT152" s="221"/>
      <c r="CU152" s="221"/>
      <c r="CV152" s="333"/>
      <c r="CW152" s="333"/>
      <c r="CX152" s="333"/>
      <c r="CY152" s="333"/>
      <c r="CZ152" s="333"/>
      <c r="DA152" s="333"/>
      <c r="DB152" s="333"/>
      <c r="DC152" s="333"/>
      <c r="DD152" s="333"/>
      <c r="DE152" s="333"/>
      <c r="DF152" s="333"/>
      <c r="DG152" s="333"/>
      <c r="DH152" s="333"/>
      <c r="DI152" s="333"/>
      <c r="DJ152" s="333"/>
      <c r="DK152" s="333"/>
      <c r="DL152" s="333"/>
      <c r="DM152" s="333"/>
      <c r="DN152" s="333"/>
    </row>
    <row r="153" spans="1:118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35"/>
      <c r="I153" s="335"/>
      <c r="J153" s="335"/>
      <c r="K153" s="335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/>
      <c r="AN153" s="327"/>
      <c r="AO153" s="243"/>
      <c r="AP153" s="244"/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33"/>
      <c r="BR153" s="333"/>
      <c r="BS153" s="333"/>
      <c r="BT153" s="333"/>
      <c r="BU153" s="333"/>
      <c r="BV153" s="333"/>
      <c r="BW153" s="333"/>
      <c r="BX153" s="246"/>
      <c r="BY153" s="242"/>
      <c r="BZ153" s="242"/>
      <c r="CA153" s="242"/>
      <c r="CB153" s="242"/>
      <c r="CC153" s="242"/>
      <c r="CD153" s="242"/>
      <c r="CE153" s="333"/>
      <c r="CF153" s="333"/>
      <c r="CG153" s="113"/>
      <c r="CH153" s="113"/>
      <c r="CI153" s="113"/>
      <c r="CJ153" s="113"/>
      <c r="CK153" s="113"/>
      <c r="CL153" s="113"/>
      <c r="CM153" s="113"/>
      <c r="CN153" s="113"/>
      <c r="CO153" s="245"/>
      <c r="CP153" s="241"/>
      <c r="CQ153" s="247"/>
      <c r="CR153" s="221"/>
      <c r="CS153" s="221"/>
      <c r="CT153" s="221"/>
      <c r="CU153" s="221"/>
      <c r="CV153" s="333"/>
      <c r="CW153" s="333"/>
      <c r="CX153" s="333"/>
      <c r="CY153" s="333"/>
      <c r="CZ153" s="333"/>
      <c r="DA153" s="333"/>
      <c r="DB153" s="333"/>
      <c r="DC153" s="333"/>
      <c r="DD153" s="333"/>
      <c r="DE153" s="333"/>
      <c r="DF153" s="333"/>
      <c r="DG153" s="333"/>
      <c r="DH153" s="333"/>
      <c r="DI153" s="333"/>
      <c r="DJ153" s="333"/>
      <c r="DK153" s="333"/>
      <c r="DL153" s="333"/>
      <c r="DM153" s="333"/>
      <c r="DN153" s="333"/>
    </row>
    <row r="154" spans="1:118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35"/>
      <c r="I154" s="335"/>
      <c r="J154" s="335"/>
      <c r="K154" s="335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/>
      <c r="AN154" s="327"/>
      <c r="AO154" s="243"/>
      <c r="AP154" s="244"/>
      <c r="AQ154" s="242"/>
      <c r="AR154" s="242"/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33"/>
      <c r="BR154" s="333"/>
      <c r="BS154" s="333"/>
      <c r="BT154" s="333"/>
      <c r="BU154" s="333"/>
      <c r="BV154" s="333"/>
      <c r="BW154" s="333"/>
      <c r="BX154" s="246"/>
      <c r="BY154" s="242"/>
      <c r="BZ154" s="242"/>
      <c r="CA154" s="242"/>
      <c r="CB154" s="242"/>
      <c r="CC154" s="242"/>
      <c r="CD154" s="242"/>
      <c r="CE154" s="333"/>
      <c r="CF154" s="333"/>
      <c r="CG154" s="113"/>
      <c r="CH154" s="113"/>
      <c r="CI154" s="113"/>
      <c r="CJ154" s="113"/>
      <c r="CK154" s="113"/>
      <c r="CL154" s="113"/>
      <c r="CM154" s="113"/>
      <c r="CN154" s="113"/>
      <c r="CO154" s="245"/>
      <c r="CP154" s="241"/>
      <c r="CQ154" s="247"/>
      <c r="CR154" s="221"/>
      <c r="CS154" s="221"/>
      <c r="CT154" s="221"/>
      <c r="CU154" s="221"/>
      <c r="CV154" s="333"/>
      <c r="CW154" s="333"/>
      <c r="CX154" s="333"/>
      <c r="CY154" s="333"/>
      <c r="CZ154" s="333"/>
      <c r="DA154" s="333"/>
      <c r="DB154" s="333"/>
      <c r="DC154" s="333"/>
      <c r="DD154" s="333"/>
      <c r="DE154" s="333"/>
      <c r="DF154" s="333"/>
      <c r="DG154" s="333"/>
      <c r="DH154" s="333"/>
      <c r="DI154" s="333"/>
      <c r="DJ154" s="333"/>
      <c r="DK154" s="333"/>
      <c r="DL154" s="333"/>
      <c r="DM154" s="333"/>
      <c r="DN154" s="333"/>
    </row>
    <row r="155" spans="1:118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35"/>
      <c r="I155" s="335"/>
      <c r="J155" s="335"/>
      <c r="K155" s="335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/>
      <c r="AN155" s="327"/>
      <c r="AO155" s="243"/>
      <c r="AP155" s="244"/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33"/>
      <c r="BR155" s="333"/>
      <c r="BS155" s="333"/>
      <c r="BT155" s="333"/>
      <c r="BU155" s="333"/>
      <c r="BV155" s="333"/>
      <c r="BW155" s="333"/>
      <c r="BX155" s="246"/>
      <c r="BY155" s="242"/>
      <c r="BZ155" s="242"/>
      <c r="CA155" s="242"/>
      <c r="CB155" s="242"/>
      <c r="CC155" s="242"/>
      <c r="CD155" s="242"/>
      <c r="CE155" s="333"/>
      <c r="CF155" s="333"/>
      <c r="CG155" s="113"/>
      <c r="CH155" s="113"/>
      <c r="CI155" s="113"/>
      <c r="CJ155" s="113"/>
      <c r="CK155" s="113"/>
      <c r="CL155" s="113"/>
      <c r="CM155" s="113"/>
      <c r="CN155" s="113"/>
      <c r="CO155" s="245"/>
      <c r="CP155" s="241"/>
      <c r="CQ155" s="247"/>
      <c r="CR155" s="221"/>
      <c r="CS155" s="221"/>
      <c r="CT155" s="221"/>
      <c r="CU155" s="221"/>
      <c r="CV155" s="333"/>
      <c r="CW155" s="333"/>
      <c r="CX155" s="333"/>
      <c r="CY155" s="333"/>
      <c r="CZ155" s="333"/>
      <c r="DA155" s="333"/>
      <c r="DB155" s="333"/>
      <c r="DC155" s="333"/>
      <c r="DD155" s="333"/>
      <c r="DE155" s="333"/>
      <c r="DF155" s="333"/>
      <c r="DG155" s="333"/>
      <c r="DH155" s="333"/>
      <c r="DI155" s="333"/>
      <c r="DJ155" s="333"/>
      <c r="DK155" s="333"/>
      <c r="DL155" s="333"/>
      <c r="DM155" s="333"/>
      <c r="DN155" s="333"/>
    </row>
    <row r="156" spans="1:118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35"/>
      <c r="I156" s="335"/>
      <c r="J156" s="335"/>
      <c r="K156" s="335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/>
      <c r="AN156" s="327"/>
      <c r="AO156" s="243"/>
      <c r="AP156" s="244"/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33"/>
      <c r="BR156" s="333"/>
      <c r="BS156" s="333"/>
      <c r="BT156" s="333"/>
      <c r="BU156" s="333"/>
      <c r="BV156" s="333"/>
      <c r="BW156" s="333"/>
      <c r="BX156" s="246"/>
      <c r="BY156" s="242"/>
      <c r="BZ156" s="242"/>
      <c r="CA156" s="242"/>
      <c r="CB156" s="242"/>
      <c r="CC156" s="242"/>
      <c r="CD156" s="242"/>
      <c r="CE156" s="333"/>
      <c r="CF156" s="333"/>
      <c r="CG156" s="113"/>
      <c r="CH156" s="113"/>
      <c r="CI156" s="113"/>
      <c r="CJ156" s="113"/>
      <c r="CK156" s="113"/>
      <c r="CL156" s="113"/>
      <c r="CM156" s="113"/>
      <c r="CN156" s="113"/>
      <c r="CO156" s="245"/>
      <c r="CP156" s="241"/>
      <c r="CQ156" s="247"/>
      <c r="CR156" s="221"/>
      <c r="CS156" s="221"/>
      <c r="CT156" s="221"/>
      <c r="CU156" s="221"/>
      <c r="CV156" s="333"/>
      <c r="CW156" s="333"/>
      <c r="CX156" s="333"/>
      <c r="CY156" s="333"/>
      <c r="CZ156" s="333"/>
      <c r="DA156" s="333"/>
      <c r="DB156" s="333"/>
      <c r="DC156" s="333"/>
      <c r="DD156" s="333"/>
      <c r="DE156" s="333"/>
      <c r="DF156" s="333"/>
      <c r="DG156" s="333"/>
      <c r="DH156" s="333"/>
      <c r="DI156" s="333"/>
      <c r="DJ156" s="333"/>
      <c r="DK156" s="333"/>
      <c r="DL156" s="333"/>
      <c r="DM156" s="333"/>
      <c r="DN156" s="333"/>
    </row>
    <row r="157" spans="1:118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35"/>
      <c r="I157" s="335"/>
      <c r="J157" s="335"/>
      <c r="K157" s="335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/>
      <c r="AN157" s="327"/>
      <c r="AO157" s="243"/>
      <c r="AP157" s="244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33"/>
      <c r="BR157" s="333"/>
      <c r="BS157" s="333"/>
      <c r="BT157" s="333"/>
      <c r="BU157" s="333"/>
      <c r="BV157" s="333"/>
      <c r="BW157" s="333"/>
      <c r="BX157" s="246"/>
      <c r="BY157" s="242"/>
      <c r="BZ157" s="242"/>
      <c r="CA157" s="242"/>
      <c r="CB157" s="242"/>
      <c r="CC157" s="242"/>
      <c r="CD157" s="242"/>
      <c r="CE157" s="333"/>
      <c r="CF157" s="333"/>
      <c r="CG157" s="113"/>
      <c r="CH157" s="113"/>
      <c r="CI157" s="113"/>
      <c r="CJ157" s="113"/>
      <c r="CK157" s="113"/>
      <c r="CL157" s="113"/>
      <c r="CM157" s="113"/>
      <c r="CN157" s="113"/>
      <c r="CO157" s="245"/>
      <c r="CP157" s="241"/>
      <c r="CQ157" s="247"/>
      <c r="CR157" s="221"/>
      <c r="CS157" s="221"/>
      <c r="CT157" s="221"/>
      <c r="CU157" s="221"/>
      <c r="CV157" s="333"/>
      <c r="CW157" s="333"/>
      <c r="CX157" s="333"/>
      <c r="CY157" s="333"/>
      <c r="CZ157" s="333"/>
      <c r="DA157" s="333"/>
      <c r="DB157" s="333"/>
      <c r="DC157" s="333"/>
      <c r="DD157" s="333"/>
      <c r="DE157" s="333"/>
      <c r="DF157" s="333"/>
      <c r="DG157" s="333"/>
      <c r="DH157" s="333"/>
      <c r="DI157" s="333"/>
      <c r="DJ157" s="333"/>
      <c r="DK157" s="333"/>
      <c r="DL157" s="333"/>
      <c r="DM157" s="333"/>
      <c r="DN157" s="333"/>
    </row>
    <row r="158" spans="1:118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35"/>
      <c r="I158" s="335"/>
      <c r="J158" s="335"/>
      <c r="K158" s="335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/>
      <c r="AN158" s="327"/>
      <c r="AO158" s="243"/>
      <c r="AP158" s="244"/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33"/>
      <c r="BR158" s="333"/>
      <c r="BS158" s="333"/>
      <c r="BT158" s="333"/>
      <c r="BU158" s="333"/>
      <c r="BV158" s="333"/>
      <c r="BW158" s="333"/>
      <c r="BX158" s="246"/>
      <c r="BY158" s="242"/>
      <c r="BZ158" s="242"/>
      <c r="CA158" s="242"/>
      <c r="CB158" s="242"/>
      <c r="CC158" s="242"/>
      <c r="CD158" s="242"/>
      <c r="CE158" s="333"/>
      <c r="CF158" s="333"/>
      <c r="CG158" s="113"/>
      <c r="CH158" s="113"/>
      <c r="CI158" s="113"/>
      <c r="CJ158" s="113"/>
      <c r="CK158" s="113"/>
      <c r="CL158" s="113"/>
      <c r="CM158" s="113"/>
      <c r="CN158" s="113"/>
      <c r="CO158" s="245"/>
      <c r="CP158" s="241"/>
      <c r="CQ158" s="247"/>
      <c r="CR158" s="221"/>
      <c r="CS158" s="221"/>
      <c r="CT158" s="221"/>
      <c r="CU158" s="221"/>
      <c r="CV158" s="333"/>
      <c r="CW158" s="333"/>
      <c r="CX158" s="333"/>
      <c r="CY158" s="333"/>
      <c r="CZ158" s="333"/>
      <c r="DA158" s="333"/>
      <c r="DB158" s="333"/>
      <c r="DC158" s="333"/>
      <c r="DD158" s="333"/>
      <c r="DE158" s="333"/>
      <c r="DF158" s="333"/>
      <c r="DG158" s="333"/>
      <c r="DH158" s="333"/>
      <c r="DI158" s="333"/>
      <c r="DJ158" s="333"/>
      <c r="DK158" s="333"/>
      <c r="DL158" s="333"/>
      <c r="DM158" s="333"/>
      <c r="DN158" s="333"/>
    </row>
    <row r="159" spans="1:118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35"/>
      <c r="I159" s="335"/>
      <c r="J159" s="335"/>
      <c r="K159" s="335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/>
      <c r="AN159" s="327"/>
      <c r="AO159" s="243"/>
      <c r="AP159" s="244"/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33"/>
      <c r="BR159" s="333"/>
      <c r="BS159" s="333"/>
      <c r="BT159" s="333"/>
      <c r="BU159" s="333"/>
      <c r="BV159" s="333"/>
      <c r="BW159" s="333"/>
      <c r="BX159" s="246"/>
      <c r="BY159" s="242"/>
      <c r="BZ159" s="242"/>
      <c r="CA159" s="242"/>
      <c r="CB159" s="242"/>
      <c r="CC159" s="242"/>
      <c r="CD159" s="242"/>
      <c r="CE159" s="333"/>
      <c r="CF159" s="333"/>
      <c r="CG159" s="113"/>
      <c r="CH159" s="113"/>
      <c r="CI159" s="113"/>
      <c r="CJ159" s="113"/>
      <c r="CK159" s="113"/>
      <c r="CL159" s="113"/>
      <c r="CM159" s="113"/>
      <c r="CN159" s="113"/>
      <c r="CO159" s="245"/>
      <c r="CP159" s="241"/>
      <c r="CQ159" s="247"/>
      <c r="CR159" s="221"/>
      <c r="CS159" s="221"/>
      <c r="CT159" s="221"/>
      <c r="CU159" s="221"/>
      <c r="CV159" s="333"/>
      <c r="CW159" s="333"/>
      <c r="CX159" s="333"/>
      <c r="CY159" s="333"/>
      <c r="CZ159" s="333"/>
      <c r="DA159" s="333"/>
      <c r="DB159" s="333"/>
      <c r="DC159" s="333"/>
      <c r="DD159" s="333"/>
      <c r="DE159" s="333"/>
      <c r="DF159" s="333"/>
      <c r="DG159" s="333"/>
      <c r="DH159" s="333"/>
      <c r="DI159" s="333"/>
      <c r="DJ159" s="333"/>
      <c r="DK159" s="333"/>
      <c r="DL159" s="333"/>
      <c r="DM159" s="333"/>
      <c r="DN159" s="333"/>
    </row>
    <row r="160" spans="1:118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35"/>
      <c r="I160" s="335"/>
      <c r="J160" s="335"/>
      <c r="K160" s="335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/>
      <c r="AN160" s="327"/>
      <c r="AO160" s="243"/>
      <c r="AP160" s="244"/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33"/>
      <c r="BR160" s="333"/>
      <c r="BS160" s="333"/>
      <c r="BT160" s="333"/>
      <c r="BU160" s="333"/>
      <c r="BV160" s="333"/>
      <c r="BW160" s="333"/>
      <c r="BX160" s="246"/>
      <c r="BY160" s="242"/>
      <c r="BZ160" s="242"/>
      <c r="CA160" s="242"/>
      <c r="CB160" s="242"/>
      <c r="CC160" s="242"/>
      <c r="CD160" s="242"/>
      <c r="CE160" s="333"/>
      <c r="CF160" s="333"/>
      <c r="CG160" s="113"/>
      <c r="CH160" s="113"/>
      <c r="CI160" s="113"/>
      <c r="CJ160" s="113"/>
      <c r="CK160" s="113"/>
      <c r="CL160" s="113"/>
      <c r="CM160" s="113"/>
      <c r="CN160" s="113"/>
      <c r="CO160" s="245"/>
      <c r="CP160" s="241"/>
      <c r="CQ160" s="247"/>
      <c r="CR160" s="221"/>
      <c r="CS160" s="221"/>
      <c r="CT160" s="221"/>
      <c r="CU160" s="221"/>
      <c r="CV160" s="333"/>
      <c r="CW160" s="333"/>
      <c r="CX160" s="333"/>
      <c r="CY160" s="333"/>
      <c r="CZ160" s="333"/>
      <c r="DA160" s="333"/>
      <c r="DB160" s="333"/>
      <c r="DC160" s="333"/>
      <c r="DD160" s="333"/>
      <c r="DE160" s="333"/>
      <c r="DF160" s="333"/>
      <c r="DG160" s="333"/>
      <c r="DH160" s="333"/>
      <c r="DI160" s="333"/>
      <c r="DJ160" s="333"/>
      <c r="DK160" s="333"/>
      <c r="DL160" s="333"/>
      <c r="DM160" s="333"/>
      <c r="DN160" s="333"/>
    </row>
    <row r="161" spans="1:118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35"/>
      <c r="I161" s="335"/>
      <c r="J161" s="335"/>
      <c r="K161" s="335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/>
      <c r="AN161" s="327"/>
      <c r="AO161" s="243"/>
      <c r="AP161" s="244"/>
      <c r="AQ161" s="242"/>
      <c r="AR161" s="242"/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33"/>
      <c r="BR161" s="333"/>
      <c r="BS161" s="333"/>
      <c r="BT161" s="333"/>
      <c r="BU161" s="333"/>
      <c r="BV161" s="333"/>
      <c r="BW161" s="333"/>
      <c r="BX161" s="246"/>
      <c r="BY161" s="242"/>
      <c r="BZ161" s="242"/>
      <c r="CA161" s="242"/>
      <c r="CB161" s="242"/>
      <c r="CC161" s="242"/>
      <c r="CD161" s="242"/>
      <c r="CE161" s="333"/>
      <c r="CF161" s="333"/>
      <c r="CG161" s="113"/>
      <c r="CH161" s="113"/>
      <c r="CI161" s="113"/>
      <c r="CJ161" s="113"/>
      <c r="CK161" s="113"/>
      <c r="CL161" s="113"/>
      <c r="CM161" s="113"/>
      <c r="CN161" s="113"/>
      <c r="CO161" s="245"/>
      <c r="CP161" s="241"/>
      <c r="CQ161" s="247"/>
      <c r="CR161" s="221"/>
      <c r="CS161" s="221"/>
      <c r="CT161" s="221"/>
      <c r="CU161" s="221"/>
      <c r="CV161" s="333"/>
      <c r="CW161" s="333"/>
      <c r="CX161" s="333"/>
      <c r="CY161" s="333"/>
      <c r="CZ161" s="333"/>
      <c r="DA161" s="333"/>
      <c r="DB161" s="333"/>
      <c r="DC161" s="333"/>
      <c r="DD161" s="333"/>
      <c r="DE161" s="333"/>
      <c r="DF161" s="333"/>
      <c r="DG161" s="333"/>
      <c r="DH161" s="333"/>
      <c r="DI161" s="333"/>
      <c r="DJ161" s="333"/>
      <c r="DK161" s="333"/>
      <c r="DL161" s="333"/>
      <c r="DM161" s="333"/>
      <c r="DN161" s="333"/>
    </row>
    <row r="162" spans="1:118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35"/>
      <c r="I162" s="335"/>
      <c r="J162" s="335"/>
      <c r="K162" s="335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/>
      <c r="AN162" s="327"/>
      <c r="AO162" s="243"/>
      <c r="AP162" s="244"/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33"/>
      <c r="BR162" s="333"/>
      <c r="BS162" s="333"/>
      <c r="BT162" s="333"/>
      <c r="BU162" s="333"/>
      <c r="BV162" s="333"/>
      <c r="BW162" s="333"/>
      <c r="BX162" s="246"/>
      <c r="BY162" s="242"/>
      <c r="BZ162" s="242"/>
      <c r="CA162" s="242"/>
      <c r="CB162" s="242"/>
      <c r="CC162" s="242"/>
      <c r="CD162" s="242"/>
      <c r="CE162" s="333"/>
      <c r="CF162" s="333"/>
      <c r="CG162" s="113"/>
      <c r="CH162" s="113"/>
      <c r="CI162" s="113"/>
      <c r="CJ162" s="113"/>
      <c r="CK162" s="113"/>
      <c r="CL162" s="113"/>
      <c r="CM162" s="113"/>
      <c r="CN162" s="113"/>
      <c r="CO162" s="245"/>
      <c r="CP162" s="241"/>
      <c r="CQ162" s="247"/>
      <c r="CR162" s="221"/>
      <c r="CS162" s="221"/>
      <c r="CT162" s="221"/>
      <c r="CU162" s="221"/>
      <c r="CV162" s="333"/>
      <c r="CW162" s="333"/>
      <c r="CX162" s="333"/>
      <c r="CY162" s="333"/>
      <c r="CZ162" s="333"/>
      <c r="DA162" s="333"/>
      <c r="DB162" s="333"/>
      <c r="DC162" s="333"/>
      <c r="DD162" s="333"/>
      <c r="DE162" s="333"/>
      <c r="DF162" s="333"/>
      <c r="DG162" s="333"/>
      <c r="DH162" s="333"/>
      <c r="DI162" s="333"/>
      <c r="DJ162" s="333"/>
      <c r="DK162" s="333"/>
      <c r="DL162" s="333"/>
      <c r="DM162" s="333"/>
      <c r="DN162" s="333"/>
    </row>
    <row r="163" spans="1:118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35"/>
      <c r="I163" s="335"/>
      <c r="J163" s="335"/>
      <c r="K163" s="335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/>
      <c r="AN163" s="327"/>
      <c r="AO163" s="243"/>
      <c r="AP163" s="244"/>
      <c r="AQ163" s="242"/>
      <c r="AR163" s="242"/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33"/>
      <c r="BR163" s="333"/>
      <c r="BS163" s="333"/>
      <c r="BT163" s="333"/>
      <c r="BU163" s="333"/>
      <c r="BV163" s="333"/>
      <c r="BW163" s="333"/>
      <c r="BX163" s="246"/>
      <c r="BY163" s="242"/>
      <c r="BZ163" s="242"/>
      <c r="CA163" s="242"/>
      <c r="CB163" s="242"/>
      <c r="CC163" s="242"/>
      <c r="CD163" s="242"/>
      <c r="CE163" s="333"/>
      <c r="CF163" s="333"/>
      <c r="CG163" s="113"/>
      <c r="CH163" s="113"/>
      <c r="CI163" s="113"/>
      <c r="CJ163" s="113"/>
      <c r="CK163" s="113"/>
      <c r="CL163" s="113"/>
      <c r="CM163" s="113"/>
      <c r="CN163" s="113"/>
      <c r="CO163" s="245"/>
      <c r="CP163" s="241"/>
      <c r="CQ163" s="247"/>
      <c r="CR163" s="221"/>
      <c r="CS163" s="221"/>
      <c r="CT163" s="221"/>
      <c r="CU163" s="221"/>
      <c r="CV163" s="333"/>
      <c r="CW163" s="333"/>
      <c r="CX163" s="333"/>
      <c r="CY163" s="333"/>
      <c r="CZ163" s="333"/>
      <c r="DA163" s="333"/>
      <c r="DB163" s="333"/>
      <c r="DC163" s="333"/>
      <c r="DD163" s="333"/>
      <c r="DE163" s="333"/>
      <c r="DF163" s="333"/>
      <c r="DG163" s="333"/>
      <c r="DH163" s="333"/>
      <c r="DI163" s="333"/>
      <c r="DJ163" s="333"/>
      <c r="DK163" s="333"/>
      <c r="DL163" s="333"/>
      <c r="DM163" s="333"/>
      <c r="DN163" s="333"/>
    </row>
    <row r="164" spans="1:118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35"/>
      <c r="I164" s="335"/>
      <c r="J164" s="335"/>
      <c r="K164" s="335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/>
      <c r="AN164" s="327"/>
      <c r="AO164" s="243"/>
      <c r="AP164" s="244"/>
      <c r="AQ164" s="242"/>
      <c r="AR164" s="242"/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33"/>
      <c r="BR164" s="333"/>
      <c r="BS164" s="333"/>
      <c r="BT164" s="333"/>
      <c r="BU164" s="333"/>
      <c r="BV164" s="333"/>
      <c r="BW164" s="333"/>
      <c r="BX164" s="246"/>
      <c r="BY164" s="242"/>
      <c r="BZ164" s="242"/>
      <c r="CA164" s="242"/>
      <c r="CB164" s="242"/>
      <c r="CC164" s="242"/>
      <c r="CD164" s="242"/>
      <c r="CE164" s="333"/>
      <c r="CF164" s="333"/>
      <c r="CG164" s="113"/>
      <c r="CH164" s="113"/>
      <c r="CI164" s="113"/>
      <c r="CJ164" s="113"/>
      <c r="CK164" s="113"/>
      <c r="CL164" s="113"/>
      <c r="CM164" s="113"/>
      <c r="CN164" s="113"/>
      <c r="CO164" s="245"/>
      <c r="CP164" s="241"/>
      <c r="CQ164" s="247"/>
      <c r="CR164" s="221"/>
      <c r="CS164" s="221"/>
      <c r="CT164" s="221"/>
      <c r="CU164" s="221"/>
      <c r="CV164" s="333"/>
      <c r="CW164" s="333"/>
      <c r="CX164" s="333"/>
      <c r="CY164" s="333"/>
      <c r="CZ164" s="333"/>
      <c r="DA164" s="333"/>
      <c r="DB164" s="333"/>
      <c r="DC164" s="333"/>
      <c r="DD164" s="333"/>
      <c r="DE164" s="333"/>
      <c r="DF164" s="333"/>
      <c r="DG164" s="333"/>
      <c r="DH164" s="333"/>
      <c r="DI164" s="333"/>
      <c r="DJ164" s="333"/>
      <c r="DK164" s="333"/>
      <c r="DL164" s="333"/>
      <c r="DM164" s="333"/>
      <c r="DN164" s="333"/>
    </row>
    <row r="165" spans="1:118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35"/>
      <c r="I165" s="335"/>
      <c r="J165" s="335"/>
      <c r="K165" s="335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/>
      <c r="AN165" s="327"/>
      <c r="AO165" s="243"/>
      <c r="AP165" s="244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33"/>
      <c r="BR165" s="333"/>
      <c r="BS165" s="333"/>
      <c r="BT165" s="333"/>
      <c r="BU165" s="333"/>
      <c r="BV165" s="333"/>
      <c r="BW165" s="333"/>
      <c r="BX165" s="246"/>
      <c r="BY165" s="242"/>
      <c r="BZ165" s="242"/>
      <c r="CA165" s="242"/>
      <c r="CB165" s="242"/>
      <c r="CC165" s="242"/>
      <c r="CD165" s="242"/>
      <c r="CE165" s="333"/>
      <c r="CF165" s="333"/>
      <c r="CG165" s="113"/>
      <c r="CH165" s="113"/>
      <c r="CI165" s="113"/>
      <c r="CJ165" s="113"/>
      <c r="CK165" s="113"/>
      <c r="CL165" s="113"/>
      <c r="CM165" s="113"/>
      <c r="CN165" s="113"/>
      <c r="CO165" s="245"/>
      <c r="CP165" s="241"/>
      <c r="CQ165" s="247"/>
      <c r="CR165" s="221"/>
      <c r="CS165" s="221"/>
      <c r="CT165" s="221"/>
      <c r="CU165" s="221"/>
      <c r="CV165" s="333"/>
      <c r="CW165" s="333"/>
      <c r="CX165" s="333"/>
      <c r="CY165" s="333"/>
      <c r="CZ165" s="333"/>
      <c r="DA165" s="333"/>
      <c r="DB165" s="333"/>
      <c r="DC165" s="333"/>
      <c r="DD165" s="333"/>
      <c r="DE165" s="333"/>
      <c r="DF165" s="333"/>
      <c r="DG165" s="333"/>
      <c r="DH165" s="333"/>
      <c r="DI165" s="333"/>
      <c r="DJ165" s="333"/>
      <c r="DK165" s="333"/>
      <c r="DL165" s="333"/>
      <c r="DM165" s="333"/>
      <c r="DN165" s="333"/>
    </row>
    <row r="166" spans="1:118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35"/>
      <c r="I166" s="335"/>
      <c r="J166" s="335"/>
      <c r="K166" s="335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/>
      <c r="AN166" s="327"/>
      <c r="AO166" s="243"/>
      <c r="AP166" s="244"/>
      <c r="AQ166" s="242"/>
      <c r="AR166" s="242"/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33"/>
      <c r="BR166" s="333"/>
      <c r="BS166" s="333"/>
      <c r="BT166" s="333"/>
      <c r="BU166" s="333"/>
      <c r="BV166" s="333"/>
      <c r="BW166" s="333"/>
      <c r="BX166" s="246"/>
      <c r="BY166" s="242"/>
      <c r="BZ166" s="242"/>
      <c r="CA166" s="242"/>
      <c r="CB166" s="242"/>
      <c r="CC166" s="242"/>
      <c r="CD166" s="242"/>
      <c r="CE166" s="333"/>
      <c r="CF166" s="333"/>
      <c r="CG166" s="113"/>
      <c r="CH166" s="113"/>
      <c r="CI166" s="113"/>
      <c r="CJ166" s="113"/>
      <c r="CK166" s="113"/>
      <c r="CL166" s="113"/>
      <c r="CM166" s="113"/>
      <c r="CN166" s="113"/>
      <c r="CO166" s="245"/>
      <c r="CP166" s="241"/>
      <c r="CQ166" s="247"/>
      <c r="CR166" s="221"/>
      <c r="CS166" s="221"/>
      <c r="CT166" s="221"/>
      <c r="CU166" s="221"/>
      <c r="CV166" s="333"/>
      <c r="CW166" s="333"/>
      <c r="CX166" s="333"/>
      <c r="CY166" s="333"/>
      <c r="CZ166" s="333"/>
      <c r="DA166" s="333"/>
      <c r="DB166" s="333"/>
      <c r="DC166" s="333"/>
      <c r="DD166" s="333"/>
      <c r="DE166" s="333"/>
      <c r="DF166" s="333"/>
      <c r="DG166" s="333"/>
      <c r="DH166" s="333"/>
      <c r="DI166" s="333"/>
      <c r="DJ166" s="333"/>
      <c r="DK166" s="333"/>
      <c r="DL166" s="333"/>
      <c r="DM166" s="333"/>
      <c r="DN166" s="333"/>
    </row>
    <row r="167" spans="1:118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35"/>
      <c r="I167" s="335"/>
      <c r="J167" s="335"/>
      <c r="K167" s="335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/>
      <c r="AN167" s="327"/>
      <c r="AO167" s="243"/>
      <c r="AP167" s="244"/>
      <c r="AQ167" s="242"/>
      <c r="AR167" s="242"/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33"/>
      <c r="BR167" s="333"/>
      <c r="BS167" s="333"/>
      <c r="BT167" s="333"/>
      <c r="BU167" s="333"/>
      <c r="BV167" s="333"/>
      <c r="BW167" s="333"/>
      <c r="BX167" s="246"/>
      <c r="BY167" s="242"/>
      <c r="BZ167" s="242"/>
      <c r="CA167" s="242"/>
      <c r="CB167" s="242"/>
      <c r="CC167" s="242"/>
      <c r="CD167" s="242"/>
      <c r="CE167" s="333"/>
      <c r="CF167" s="333"/>
      <c r="CG167" s="113"/>
      <c r="CH167" s="113"/>
      <c r="CI167" s="113"/>
      <c r="CJ167" s="113"/>
      <c r="CK167" s="113"/>
      <c r="CL167" s="113"/>
      <c r="CM167" s="113"/>
      <c r="CN167" s="113"/>
      <c r="CO167" s="245"/>
      <c r="CP167" s="241"/>
      <c r="CQ167" s="247"/>
      <c r="CR167" s="221"/>
      <c r="CS167" s="221"/>
      <c r="CT167" s="221"/>
      <c r="CU167" s="221"/>
      <c r="CV167" s="333"/>
      <c r="CW167" s="333"/>
      <c r="CX167" s="333"/>
      <c r="CY167" s="333"/>
      <c r="CZ167" s="333"/>
      <c r="DA167" s="333"/>
      <c r="DB167" s="333"/>
      <c r="DC167" s="333"/>
      <c r="DD167" s="333"/>
      <c r="DE167" s="333"/>
      <c r="DF167" s="333"/>
      <c r="DG167" s="333"/>
      <c r="DH167" s="333"/>
      <c r="DI167" s="333"/>
      <c r="DJ167" s="333"/>
      <c r="DK167" s="333"/>
      <c r="DL167" s="333"/>
      <c r="DM167" s="333"/>
      <c r="DN167" s="333"/>
    </row>
    <row r="168" spans="1:118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35"/>
      <c r="I168" s="335"/>
      <c r="J168" s="335"/>
      <c r="K168" s="335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/>
      <c r="AN168" s="327"/>
      <c r="AO168" s="243"/>
      <c r="AP168" s="244"/>
      <c r="AQ168" s="242"/>
      <c r="AR168" s="242"/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33"/>
      <c r="BR168" s="333"/>
      <c r="BS168" s="333"/>
      <c r="BT168" s="333"/>
      <c r="BU168" s="333"/>
      <c r="BV168" s="333"/>
      <c r="BW168" s="333"/>
      <c r="BX168" s="246"/>
      <c r="BY168" s="242"/>
      <c r="BZ168" s="242"/>
      <c r="CA168" s="242"/>
      <c r="CB168" s="242"/>
      <c r="CC168" s="242"/>
      <c r="CD168" s="242"/>
      <c r="CE168" s="333"/>
      <c r="CF168" s="333"/>
      <c r="CG168" s="113"/>
      <c r="CH168" s="113"/>
      <c r="CI168" s="113"/>
      <c r="CJ168" s="113"/>
      <c r="CK168" s="113"/>
      <c r="CL168" s="113"/>
      <c r="CM168" s="113"/>
      <c r="CN168" s="113"/>
      <c r="CO168" s="245"/>
      <c r="CP168" s="241"/>
      <c r="CQ168" s="247"/>
      <c r="CR168" s="221"/>
      <c r="CS168" s="221"/>
      <c r="CT168" s="221"/>
      <c r="CU168" s="221"/>
      <c r="CV168" s="333"/>
      <c r="CW168" s="333"/>
      <c r="CX168" s="333"/>
      <c r="CY168" s="333"/>
      <c r="CZ168" s="333"/>
      <c r="DA168" s="333"/>
      <c r="DB168" s="333"/>
      <c r="DC168" s="333"/>
      <c r="DD168" s="333"/>
      <c r="DE168" s="333"/>
      <c r="DF168" s="333"/>
      <c r="DG168" s="333"/>
      <c r="DH168" s="333"/>
      <c r="DI168" s="333"/>
      <c r="DJ168" s="333"/>
      <c r="DK168" s="333"/>
      <c r="DL168" s="333"/>
      <c r="DM168" s="333"/>
      <c r="DN168" s="333"/>
    </row>
    <row r="169" spans="1:118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35"/>
      <c r="I169" s="335"/>
      <c r="J169" s="335"/>
      <c r="K169" s="335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/>
      <c r="AN169" s="327"/>
      <c r="AO169" s="243"/>
      <c r="AP169" s="244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33"/>
      <c r="BR169" s="333"/>
      <c r="BS169" s="333"/>
      <c r="BT169" s="333"/>
      <c r="BU169" s="333"/>
      <c r="BV169" s="333"/>
      <c r="BW169" s="333"/>
      <c r="BX169" s="246"/>
      <c r="BY169" s="242"/>
      <c r="BZ169" s="242"/>
      <c r="CA169" s="242"/>
      <c r="CB169" s="242"/>
      <c r="CC169" s="242"/>
      <c r="CD169" s="242"/>
      <c r="CE169" s="333"/>
      <c r="CF169" s="333"/>
      <c r="CG169" s="113"/>
      <c r="CH169" s="113"/>
      <c r="CI169" s="113"/>
      <c r="CJ169" s="113"/>
      <c r="CK169" s="113"/>
      <c r="CL169" s="113"/>
      <c r="CM169" s="113"/>
      <c r="CN169" s="113"/>
      <c r="CO169" s="245"/>
      <c r="CP169" s="241"/>
      <c r="CQ169" s="247"/>
      <c r="CR169" s="221"/>
      <c r="CS169" s="221"/>
      <c r="CT169" s="221"/>
      <c r="CU169" s="221"/>
      <c r="CV169" s="333"/>
      <c r="CW169" s="333"/>
      <c r="CX169" s="333"/>
      <c r="CY169" s="333"/>
      <c r="CZ169" s="333"/>
      <c r="DA169" s="333"/>
      <c r="DB169" s="333"/>
      <c r="DC169" s="333"/>
      <c r="DD169" s="333"/>
      <c r="DE169" s="333"/>
      <c r="DF169" s="333"/>
      <c r="DG169" s="333"/>
      <c r="DH169" s="333"/>
      <c r="DI169" s="333"/>
      <c r="DJ169" s="333"/>
      <c r="DK169" s="333"/>
      <c r="DL169" s="333"/>
      <c r="DM169" s="333"/>
      <c r="DN169" s="333"/>
    </row>
    <row r="170" spans="1:118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35"/>
      <c r="I170" s="335"/>
      <c r="J170" s="335"/>
      <c r="K170" s="335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/>
      <c r="AN170" s="327"/>
      <c r="AO170" s="243"/>
      <c r="AP170" s="244"/>
      <c r="AQ170" s="242"/>
      <c r="AR170" s="242"/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33"/>
      <c r="BR170" s="333"/>
      <c r="BS170" s="333"/>
      <c r="BT170" s="333"/>
      <c r="BU170" s="333"/>
      <c r="BV170" s="333"/>
      <c r="BW170" s="333"/>
      <c r="BX170" s="246"/>
      <c r="BY170" s="242"/>
      <c r="BZ170" s="242"/>
      <c r="CA170" s="242"/>
      <c r="CB170" s="242"/>
      <c r="CC170" s="242"/>
      <c r="CD170" s="242"/>
      <c r="CE170" s="333"/>
      <c r="CF170" s="333"/>
      <c r="CG170" s="113"/>
      <c r="CH170" s="113"/>
      <c r="CI170" s="113"/>
      <c r="CJ170" s="113"/>
      <c r="CK170" s="113"/>
      <c r="CL170" s="113"/>
      <c r="CM170" s="113"/>
      <c r="CN170" s="113"/>
      <c r="CO170" s="245"/>
      <c r="CP170" s="241"/>
      <c r="CQ170" s="247"/>
      <c r="CR170" s="221"/>
      <c r="CS170" s="221"/>
      <c r="CT170" s="221"/>
      <c r="CU170" s="221"/>
      <c r="CV170" s="333"/>
      <c r="CW170" s="333"/>
      <c r="CX170" s="333"/>
      <c r="CY170" s="333"/>
      <c r="CZ170" s="333"/>
      <c r="DA170" s="333"/>
      <c r="DB170" s="333"/>
      <c r="DC170" s="333"/>
      <c r="DD170" s="333"/>
      <c r="DE170" s="333"/>
      <c r="DF170" s="333"/>
      <c r="DG170" s="333"/>
      <c r="DH170" s="333"/>
      <c r="DI170" s="333"/>
      <c r="DJ170" s="333"/>
      <c r="DK170" s="333"/>
      <c r="DL170" s="333"/>
      <c r="DM170" s="333"/>
      <c r="DN170" s="333"/>
    </row>
    <row r="171" spans="1:118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35"/>
      <c r="I171" s="335"/>
      <c r="J171" s="335"/>
      <c r="K171" s="335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/>
      <c r="AN171" s="327"/>
      <c r="AO171" s="243"/>
      <c r="AP171" s="244"/>
      <c r="AQ171" s="242"/>
      <c r="AR171" s="242"/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33"/>
      <c r="BR171" s="333"/>
      <c r="BS171" s="333"/>
      <c r="BT171" s="333"/>
      <c r="BU171" s="333"/>
      <c r="BV171" s="333"/>
      <c r="BW171" s="333"/>
      <c r="BX171" s="246"/>
      <c r="BY171" s="242"/>
      <c r="BZ171" s="242"/>
      <c r="CA171" s="242"/>
      <c r="CB171" s="242"/>
      <c r="CC171" s="242"/>
      <c r="CD171" s="242"/>
      <c r="CE171" s="333"/>
      <c r="CF171" s="333"/>
      <c r="CG171" s="113"/>
      <c r="CH171" s="113"/>
      <c r="CI171" s="113"/>
      <c r="CJ171" s="113"/>
      <c r="CK171" s="113"/>
      <c r="CL171" s="113"/>
      <c r="CM171" s="113"/>
      <c r="CN171" s="113"/>
      <c r="CO171" s="245"/>
      <c r="CP171" s="241"/>
      <c r="CQ171" s="247"/>
      <c r="CR171" s="221"/>
      <c r="CS171" s="221"/>
      <c r="CT171" s="221"/>
      <c r="CU171" s="221"/>
      <c r="CV171" s="333"/>
      <c r="CW171" s="333"/>
      <c r="CX171" s="333"/>
      <c r="CY171" s="333"/>
      <c r="CZ171" s="333"/>
      <c r="DA171" s="333"/>
      <c r="DB171" s="333"/>
      <c r="DC171" s="333"/>
      <c r="DD171" s="333"/>
      <c r="DE171" s="333"/>
      <c r="DF171" s="333"/>
      <c r="DG171" s="333"/>
      <c r="DH171" s="333"/>
      <c r="DI171" s="333"/>
      <c r="DJ171" s="333"/>
      <c r="DK171" s="333"/>
      <c r="DL171" s="333"/>
      <c r="DM171" s="333"/>
      <c r="DN171" s="333"/>
    </row>
    <row r="172" spans="1:118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35"/>
      <c r="I172" s="335"/>
      <c r="J172" s="335"/>
      <c r="K172" s="335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/>
      <c r="AN172" s="327"/>
      <c r="AO172" s="243"/>
      <c r="AP172" s="244"/>
      <c r="AQ172" s="242"/>
      <c r="AR172" s="242"/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33"/>
      <c r="BR172" s="333"/>
      <c r="BS172" s="333"/>
      <c r="BT172" s="333"/>
      <c r="BU172" s="333"/>
      <c r="BV172" s="333"/>
      <c r="BW172" s="333"/>
      <c r="BX172" s="246"/>
      <c r="BY172" s="242"/>
      <c r="BZ172" s="242"/>
      <c r="CA172" s="242"/>
      <c r="CB172" s="242"/>
      <c r="CC172" s="242"/>
      <c r="CD172" s="242"/>
      <c r="CE172" s="333"/>
      <c r="CF172" s="333"/>
      <c r="CG172" s="113"/>
      <c r="CH172" s="113"/>
      <c r="CI172" s="113"/>
      <c r="CJ172" s="113"/>
      <c r="CK172" s="113"/>
      <c r="CL172" s="113"/>
      <c r="CM172" s="113"/>
      <c r="CN172" s="113"/>
      <c r="CO172" s="245"/>
      <c r="CP172" s="241"/>
      <c r="CQ172" s="247"/>
      <c r="CR172" s="221"/>
      <c r="CS172" s="221"/>
      <c r="CT172" s="221"/>
      <c r="CU172" s="221"/>
      <c r="CV172" s="333"/>
      <c r="CW172" s="333"/>
      <c r="CX172" s="333"/>
      <c r="CY172" s="333"/>
      <c r="CZ172" s="333"/>
      <c r="DA172" s="333"/>
      <c r="DB172" s="333"/>
      <c r="DC172" s="333"/>
      <c r="DD172" s="333"/>
      <c r="DE172" s="333"/>
      <c r="DF172" s="333"/>
      <c r="DG172" s="333"/>
      <c r="DH172" s="333"/>
      <c r="DI172" s="333"/>
      <c r="DJ172" s="333"/>
      <c r="DK172" s="333"/>
      <c r="DL172" s="333"/>
      <c r="DM172" s="333"/>
      <c r="DN172" s="333"/>
    </row>
    <row r="173" spans="1:118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35"/>
      <c r="I173" s="335"/>
      <c r="J173" s="335"/>
      <c r="K173" s="335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/>
      <c r="AN173" s="327"/>
      <c r="AO173" s="243"/>
      <c r="AP173" s="244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33"/>
      <c r="BR173" s="333"/>
      <c r="BS173" s="333"/>
      <c r="BT173" s="333"/>
      <c r="BU173" s="333"/>
      <c r="BV173" s="333"/>
      <c r="BW173" s="333"/>
      <c r="BX173" s="246"/>
      <c r="BY173" s="242"/>
      <c r="BZ173" s="242"/>
      <c r="CA173" s="242"/>
      <c r="CB173" s="242"/>
      <c r="CC173" s="242"/>
      <c r="CD173" s="242"/>
      <c r="CE173" s="333"/>
      <c r="CF173" s="333"/>
      <c r="CG173" s="113"/>
      <c r="CH173" s="113"/>
      <c r="CI173" s="113"/>
      <c r="CJ173" s="113"/>
      <c r="CK173" s="113"/>
      <c r="CL173" s="113"/>
      <c r="CM173" s="113"/>
      <c r="CN173" s="113"/>
      <c r="CO173" s="245"/>
      <c r="CP173" s="241"/>
      <c r="CQ173" s="247"/>
      <c r="CR173" s="221"/>
      <c r="CS173" s="221"/>
      <c r="CT173" s="221"/>
      <c r="CU173" s="221"/>
      <c r="CV173" s="333"/>
      <c r="CW173" s="333"/>
      <c r="CX173" s="333"/>
      <c r="CY173" s="333"/>
      <c r="CZ173" s="333"/>
      <c r="DA173" s="333"/>
      <c r="DB173" s="333"/>
      <c r="DC173" s="333"/>
      <c r="DD173" s="333"/>
      <c r="DE173" s="333"/>
      <c r="DF173" s="333"/>
      <c r="DG173" s="333"/>
      <c r="DH173" s="333"/>
      <c r="DI173" s="333"/>
      <c r="DJ173" s="333"/>
      <c r="DK173" s="333"/>
      <c r="DL173" s="333"/>
      <c r="DM173" s="333"/>
      <c r="DN173" s="333"/>
    </row>
    <row r="174" spans="1:118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35"/>
      <c r="I174" s="335"/>
      <c r="J174" s="335"/>
      <c r="K174" s="335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/>
      <c r="AN174" s="327"/>
      <c r="AO174" s="243"/>
      <c r="AP174" s="244"/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33"/>
      <c r="BR174" s="333"/>
      <c r="BS174" s="333"/>
      <c r="BT174" s="333"/>
      <c r="BU174" s="333"/>
      <c r="BV174" s="333"/>
      <c r="BW174" s="333"/>
      <c r="BX174" s="246"/>
      <c r="BY174" s="242"/>
      <c r="BZ174" s="242"/>
      <c r="CA174" s="242"/>
      <c r="CB174" s="242"/>
      <c r="CC174" s="242"/>
      <c r="CD174" s="242"/>
      <c r="CE174" s="333"/>
      <c r="CF174" s="333"/>
      <c r="CG174" s="113"/>
      <c r="CH174" s="113"/>
      <c r="CI174" s="113"/>
      <c r="CJ174" s="113"/>
      <c r="CK174" s="113"/>
      <c r="CL174" s="113"/>
      <c r="CM174" s="113"/>
      <c r="CN174" s="113"/>
      <c r="CO174" s="245"/>
      <c r="CP174" s="241"/>
      <c r="CQ174" s="247"/>
      <c r="CR174" s="221"/>
      <c r="CS174" s="221"/>
      <c r="CT174" s="221"/>
      <c r="CU174" s="221"/>
      <c r="CV174" s="333"/>
      <c r="CW174" s="333"/>
      <c r="CX174" s="333"/>
      <c r="CY174" s="333"/>
      <c r="CZ174" s="333"/>
      <c r="DA174" s="333"/>
      <c r="DB174" s="333"/>
      <c r="DC174" s="333"/>
      <c r="DD174" s="333"/>
      <c r="DE174" s="333"/>
      <c r="DF174" s="333"/>
      <c r="DG174" s="333"/>
      <c r="DH174" s="333"/>
      <c r="DI174" s="333"/>
      <c r="DJ174" s="333"/>
      <c r="DK174" s="333"/>
      <c r="DL174" s="333"/>
      <c r="DM174" s="333"/>
      <c r="DN174" s="333"/>
    </row>
    <row r="175" spans="1:118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35"/>
      <c r="I175" s="335"/>
      <c r="J175" s="335"/>
      <c r="K175" s="335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/>
      <c r="AN175" s="327"/>
      <c r="AO175" s="243"/>
      <c r="AP175" s="244"/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33"/>
      <c r="BR175" s="333"/>
      <c r="BS175" s="333"/>
      <c r="BT175" s="333"/>
      <c r="BU175" s="333"/>
      <c r="BV175" s="333"/>
      <c r="BW175" s="333"/>
      <c r="BX175" s="246"/>
      <c r="BY175" s="242"/>
      <c r="BZ175" s="242"/>
      <c r="CA175" s="242"/>
      <c r="CB175" s="242"/>
      <c r="CC175" s="242"/>
      <c r="CD175" s="242"/>
      <c r="CE175" s="333"/>
      <c r="CF175" s="333"/>
      <c r="CG175" s="113"/>
      <c r="CH175" s="113"/>
      <c r="CI175" s="113"/>
      <c r="CJ175" s="113"/>
      <c r="CK175" s="113"/>
      <c r="CL175" s="113"/>
      <c r="CM175" s="113"/>
      <c r="CN175" s="113"/>
      <c r="CO175" s="245"/>
      <c r="CP175" s="241"/>
      <c r="CQ175" s="247"/>
      <c r="CR175" s="221"/>
      <c r="CS175" s="221"/>
      <c r="CT175" s="221"/>
      <c r="CU175" s="221"/>
      <c r="CV175" s="333"/>
      <c r="CW175" s="333"/>
      <c r="CX175" s="333"/>
      <c r="CY175" s="333"/>
      <c r="CZ175" s="333"/>
      <c r="DA175" s="333"/>
      <c r="DB175" s="333"/>
      <c r="DC175" s="333"/>
      <c r="DD175" s="333"/>
      <c r="DE175" s="333"/>
      <c r="DF175" s="333"/>
      <c r="DG175" s="333"/>
      <c r="DH175" s="333"/>
      <c r="DI175" s="333"/>
      <c r="DJ175" s="333"/>
      <c r="DK175" s="333"/>
      <c r="DL175" s="333"/>
      <c r="DM175" s="333"/>
      <c r="DN175" s="333"/>
    </row>
    <row r="176" spans="1:118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35"/>
      <c r="I176" s="335"/>
      <c r="J176" s="335"/>
      <c r="K176" s="335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/>
      <c r="AN176" s="327"/>
      <c r="AO176" s="243"/>
      <c r="AP176" s="244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33"/>
      <c r="BR176" s="333"/>
      <c r="BS176" s="333"/>
      <c r="BT176" s="333"/>
      <c r="BU176" s="333"/>
      <c r="BV176" s="333"/>
      <c r="BW176" s="333"/>
      <c r="BX176" s="246"/>
      <c r="BY176" s="242"/>
      <c r="BZ176" s="242"/>
      <c r="CA176" s="242"/>
      <c r="CB176" s="242"/>
      <c r="CC176" s="242"/>
      <c r="CD176" s="242"/>
      <c r="CE176" s="333"/>
      <c r="CF176" s="333"/>
      <c r="CG176" s="113"/>
      <c r="CH176" s="113"/>
      <c r="CI176" s="113"/>
      <c r="CJ176" s="113"/>
      <c r="CK176" s="113"/>
      <c r="CL176" s="113"/>
      <c r="CM176" s="113"/>
      <c r="CN176" s="113"/>
      <c r="CO176" s="245"/>
      <c r="CP176" s="241"/>
      <c r="CQ176" s="247"/>
      <c r="CR176" s="221"/>
      <c r="CS176" s="221"/>
      <c r="CT176" s="221"/>
      <c r="CU176" s="221"/>
      <c r="CV176" s="333"/>
      <c r="CW176" s="333"/>
      <c r="CX176" s="333"/>
      <c r="CY176" s="333"/>
      <c r="CZ176" s="333"/>
      <c r="DA176" s="333"/>
      <c r="DB176" s="333"/>
      <c r="DC176" s="333"/>
      <c r="DD176" s="333"/>
      <c r="DE176" s="333"/>
      <c r="DF176" s="333"/>
      <c r="DG176" s="333"/>
      <c r="DH176" s="333"/>
      <c r="DI176" s="333"/>
      <c r="DJ176" s="333"/>
      <c r="DK176" s="333"/>
      <c r="DL176" s="333"/>
      <c r="DM176" s="333"/>
      <c r="DN176" s="333"/>
    </row>
    <row r="177" spans="1:118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35"/>
      <c r="I177" s="335"/>
      <c r="J177" s="335"/>
      <c r="K177" s="335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/>
      <c r="AN177" s="327"/>
      <c r="AO177" s="243"/>
      <c r="AP177" s="244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33"/>
      <c r="BR177" s="333"/>
      <c r="BS177" s="333"/>
      <c r="BT177" s="333"/>
      <c r="BU177" s="333"/>
      <c r="BV177" s="333"/>
      <c r="BW177" s="333"/>
      <c r="BX177" s="246"/>
      <c r="BY177" s="242"/>
      <c r="BZ177" s="242"/>
      <c r="CA177" s="242"/>
      <c r="CB177" s="242"/>
      <c r="CC177" s="242"/>
      <c r="CD177" s="242"/>
      <c r="CE177" s="333"/>
      <c r="CF177" s="333"/>
      <c r="CG177" s="113"/>
      <c r="CH177" s="113"/>
      <c r="CI177" s="113"/>
      <c r="CJ177" s="113"/>
      <c r="CK177" s="113"/>
      <c r="CL177" s="113"/>
      <c r="CM177" s="113"/>
      <c r="CN177" s="113"/>
      <c r="CO177" s="245"/>
      <c r="CP177" s="241"/>
      <c r="CQ177" s="247"/>
      <c r="CR177" s="221"/>
      <c r="CS177" s="221"/>
      <c r="CT177" s="221"/>
      <c r="CU177" s="221"/>
      <c r="CV177" s="333"/>
      <c r="CW177" s="333"/>
      <c r="CX177" s="333"/>
      <c r="CY177" s="333"/>
      <c r="CZ177" s="333"/>
      <c r="DA177" s="333"/>
      <c r="DB177" s="333"/>
      <c r="DC177" s="333"/>
      <c r="DD177" s="333"/>
      <c r="DE177" s="333"/>
      <c r="DF177" s="333"/>
      <c r="DG177" s="333"/>
      <c r="DH177" s="333"/>
      <c r="DI177" s="333"/>
      <c r="DJ177" s="333"/>
      <c r="DK177" s="333"/>
      <c r="DL177" s="333"/>
      <c r="DM177" s="333"/>
      <c r="DN177" s="333"/>
    </row>
    <row r="178" spans="1:118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35"/>
      <c r="I178" s="335"/>
      <c r="J178" s="335"/>
      <c r="K178" s="335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/>
      <c r="AN178" s="327"/>
      <c r="AO178" s="243"/>
      <c r="AP178" s="244"/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33"/>
      <c r="BR178" s="333"/>
      <c r="BS178" s="333"/>
      <c r="BT178" s="333"/>
      <c r="BU178" s="333"/>
      <c r="BV178" s="333"/>
      <c r="BW178" s="333"/>
      <c r="BX178" s="246"/>
      <c r="BY178" s="242"/>
      <c r="BZ178" s="242"/>
      <c r="CA178" s="242"/>
      <c r="CB178" s="242"/>
      <c r="CC178" s="242"/>
      <c r="CD178" s="242"/>
      <c r="CE178" s="333"/>
      <c r="CF178" s="333"/>
      <c r="CG178" s="113"/>
      <c r="CH178" s="113"/>
      <c r="CI178" s="113"/>
      <c r="CJ178" s="113"/>
      <c r="CK178" s="113"/>
      <c r="CL178" s="113"/>
      <c r="CM178" s="113"/>
      <c r="CN178" s="113"/>
      <c r="CO178" s="245"/>
      <c r="CP178" s="241"/>
      <c r="CQ178" s="247"/>
      <c r="CR178" s="221"/>
      <c r="CS178" s="221"/>
      <c r="CT178" s="221"/>
      <c r="CU178" s="221"/>
      <c r="CV178" s="333"/>
      <c r="CW178" s="333"/>
      <c r="CX178" s="333"/>
      <c r="CY178" s="333"/>
      <c r="CZ178" s="333"/>
      <c r="DA178" s="333"/>
      <c r="DB178" s="333"/>
      <c r="DC178" s="333"/>
      <c r="DD178" s="333"/>
      <c r="DE178" s="333"/>
      <c r="DF178" s="333"/>
      <c r="DG178" s="333"/>
      <c r="DH178" s="333"/>
      <c r="DI178" s="333"/>
      <c r="DJ178" s="333"/>
      <c r="DK178" s="333"/>
      <c r="DL178" s="333"/>
      <c r="DM178" s="333"/>
      <c r="DN178" s="333"/>
    </row>
    <row r="179" spans="1:118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35"/>
      <c r="I179" s="335"/>
      <c r="J179" s="335"/>
      <c r="K179" s="335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/>
      <c r="AN179" s="327"/>
      <c r="AO179" s="243"/>
      <c r="AP179" s="244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33"/>
      <c r="BR179" s="333"/>
      <c r="BS179" s="333"/>
      <c r="BT179" s="333"/>
      <c r="BU179" s="333"/>
      <c r="BV179" s="333"/>
      <c r="BW179" s="333"/>
      <c r="BX179" s="246"/>
      <c r="BY179" s="242"/>
      <c r="BZ179" s="242"/>
      <c r="CA179" s="242"/>
      <c r="CB179" s="242"/>
      <c r="CC179" s="242"/>
      <c r="CD179" s="242"/>
      <c r="CE179" s="333"/>
      <c r="CF179" s="333"/>
      <c r="CG179" s="113"/>
      <c r="CH179" s="113"/>
      <c r="CI179" s="113"/>
      <c r="CJ179" s="113"/>
      <c r="CK179" s="113"/>
      <c r="CL179" s="113"/>
      <c r="CM179" s="113"/>
      <c r="CN179" s="113"/>
      <c r="CO179" s="245"/>
      <c r="CP179" s="241"/>
      <c r="CQ179" s="247"/>
      <c r="CR179" s="221"/>
      <c r="CS179" s="221"/>
      <c r="CT179" s="221"/>
      <c r="CU179" s="221"/>
      <c r="CV179" s="333"/>
      <c r="CW179" s="333"/>
      <c r="CX179" s="333"/>
      <c r="CY179" s="333"/>
      <c r="CZ179" s="333"/>
      <c r="DA179" s="333"/>
      <c r="DB179" s="333"/>
      <c r="DC179" s="333"/>
      <c r="DD179" s="333"/>
      <c r="DE179" s="333"/>
      <c r="DF179" s="333"/>
      <c r="DG179" s="333"/>
      <c r="DH179" s="333"/>
      <c r="DI179" s="333"/>
      <c r="DJ179" s="333"/>
      <c r="DK179" s="333"/>
      <c r="DL179" s="333"/>
      <c r="DM179" s="333"/>
      <c r="DN179" s="333"/>
    </row>
    <row r="180" spans="1:118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35"/>
      <c r="I180" s="335"/>
      <c r="J180" s="335"/>
      <c r="K180" s="335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/>
      <c r="AN180" s="327"/>
      <c r="AO180" s="243"/>
      <c r="AP180" s="244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33"/>
      <c r="BR180" s="333"/>
      <c r="BS180" s="333"/>
      <c r="BT180" s="333"/>
      <c r="BU180" s="333"/>
      <c r="BV180" s="333"/>
      <c r="BW180" s="333"/>
      <c r="BX180" s="246"/>
      <c r="BY180" s="242"/>
      <c r="BZ180" s="242"/>
      <c r="CA180" s="242"/>
      <c r="CB180" s="242"/>
      <c r="CC180" s="242"/>
      <c r="CD180" s="242"/>
      <c r="CE180" s="333"/>
      <c r="CF180" s="333"/>
      <c r="CG180" s="113"/>
      <c r="CH180" s="113"/>
      <c r="CI180" s="113"/>
      <c r="CJ180" s="113"/>
      <c r="CK180" s="113"/>
      <c r="CL180" s="113"/>
      <c r="CM180" s="113"/>
      <c r="CN180" s="113"/>
      <c r="CO180" s="245"/>
      <c r="CP180" s="241"/>
      <c r="CQ180" s="247"/>
      <c r="CR180" s="221"/>
      <c r="CS180" s="221"/>
      <c r="CT180" s="221"/>
      <c r="CU180" s="221"/>
      <c r="CV180" s="333"/>
      <c r="CW180" s="333"/>
      <c r="CX180" s="333"/>
      <c r="CY180" s="333"/>
      <c r="CZ180" s="333"/>
      <c r="DA180" s="333"/>
      <c r="DB180" s="333"/>
      <c r="DC180" s="333"/>
      <c r="DD180" s="333"/>
      <c r="DE180" s="333"/>
      <c r="DF180" s="333"/>
      <c r="DG180" s="333"/>
      <c r="DH180" s="333"/>
      <c r="DI180" s="333"/>
      <c r="DJ180" s="333"/>
      <c r="DK180" s="333"/>
      <c r="DL180" s="333"/>
      <c r="DM180" s="333"/>
      <c r="DN180" s="333"/>
    </row>
    <row r="181" spans="1:118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35"/>
      <c r="I181" s="335"/>
      <c r="J181" s="335"/>
      <c r="K181" s="335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/>
      <c r="AN181" s="327"/>
      <c r="AO181" s="243"/>
      <c r="AP181" s="244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33"/>
      <c r="BR181" s="333"/>
      <c r="BS181" s="333"/>
      <c r="BT181" s="333"/>
      <c r="BU181" s="333"/>
      <c r="BV181" s="333"/>
      <c r="BW181" s="333"/>
      <c r="BX181" s="246"/>
      <c r="BY181" s="242"/>
      <c r="BZ181" s="242"/>
      <c r="CA181" s="242"/>
      <c r="CB181" s="242"/>
      <c r="CC181" s="242"/>
      <c r="CD181" s="242"/>
      <c r="CE181" s="333"/>
      <c r="CF181" s="333"/>
      <c r="CG181" s="113"/>
      <c r="CH181" s="113"/>
      <c r="CI181" s="113"/>
      <c r="CJ181" s="113"/>
      <c r="CK181" s="113"/>
      <c r="CL181" s="113"/>
      <c r="CM181" s="113"/>
      <c r="CN181" s="113"/>
      <c r="CO181" s="245"/>
      <c r="CP181" s="241"/>
      <c r="CQ181" s="247"/>
      <c r="CR181" s="221"/>
      <c r="CS181" s="221"/>
      <c r="CT181" s="221"/>
      <c r="CU181" s="221"/>
      <c r="CV181" s="333"/>
      <c r="CW181" s="333"/>
      <c r="CX181" s="333"/>
      <c r="CY181" s="333"/>
      <c r="CZ181" s="333"/>
      <c r="DA181" s="333"/>
      <c r="DB181" s="333"/>
      <c r="DC181" s="333"/>
      <c r="DD181" s="333"/>
      <c r="DE181" s="333"/>
      <c r="DF181" s="333"/>
      <c r="DG181" s="333"/>
      <c r="DH181" s="333"/>
      <c r="DI181" s="333"/>
      <c r="DJ181" s="333"/>
      <c r="DK181" s="333"/>
      <c r="DL181" s="333"/>
      <c r="DM181" s="333"/>
      <c r="DN181" s="333"/>
    </row>
    <row r="182" spans="1:118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35"/>
      <c r="I182" s="335"/>
      <c r="J182" s="335"/>
      <c r="K182" s="335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/>
      <c r="AN182" s="327"/>
      <c r="AO182" s="243"/>
      <c r="AP182" s="244"/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33"/>
      <c r="BR182" s="333"/>
      <c r="BS182" s="333"/>
      <c r="BT182" s="333"/>
      <c r="BU182" s="333"/>
      <c r="BV182" s="333"/>
      <c r="BW182" s="333"/>
      <c r="BX182" s="246"/>
      <c r="BY182" s="242"/>
      <c r="BZ182" s="242"/>
      <c r="CA182" s="242"/>
      <c r="CB182" s="242"/>
      <c r="CC182" s="242"/>
      <c r="CD182" s="242"/>
      <c r="CE182" s="333"/>
      <c r="CF182" s="333"/>
      <c r="CG182" s="113"/>
      <c r="CH182" s="113"/>
      <c r="CI182" s="113"/>
      <c r="CJ182" s="113"/>
      <c r="CK182" s="113"/>
      <c r="CL182" s="113"/>
      <c r="CM182" s="113"/>
      <c r="CN182" s="113"/>
      <c r="CO182" s="245"/>
      <c r="CP182" s="241"/>
      <c r="CQ182" s="247"/>
      <c r="CR182" s="221"/>
      <c r="CS182" s="221"/>
      <c r="CT182" s="221"/>
      <c r="CU182" s="221"/>
      <c r="CV182" s="333"/>
      <c r="CW182" s="333"/>
      <c r="CX182" s="333"/>
      <c r="CY182" s="333"/>
      <c r="CZ182" s="333"/>
      <c r="DA182" s="333"/>
      <c r="DB182" s="333"/>
      <c r="DC182" s="333"/>
      <c r="DD182" s="333"/>
      <c r="DE182" s="333"/>
      <c r="DF182" s="333"/>
      <c r="DG182" s="333"/>
      <c r="DH182" s="333"/>
      <c r="DI182" s="333"/>
      <c r="DJ182" s="333"/>
      <c r="DK182" s="333"/>
      <c r="DL182" s="333"/>
      <c r="DM182" s="333"/>
      <c r="DN182" s="333"/>
    </row>
    <row r="183" spans="1:118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35"/>
      <c r="I183" s="335"/>
      <c r="J183" s="335"/>
      <c r="K183" s="335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/>
      <c r="AN183" s="327"/>
      <c r="AO183" s="243"/>
      <c r="AP183" s="244"/>
      <c r="AQ183" s="242"/>
      <c r="AR183" s="242"/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33"/>
      <c r="BR183" s="333"/>
      <c r="BS183" s="333"/>
      <c r="BT183" s="333"/>
      <c r="BU183" s="333"/>
      <c r="BV183" s="333"/>
      <c r="BW183" s="333"/>
      <c r="BX183" s="246"/>
      <c r="BY183" s="242"/>
      <c r="BZ183" s="242"/>
      <c r="CA183" s="242"/>
      <c r="CB183" s="242"/>
      <c r="CC183" s="242"/>
      <c r="CD183" s="242"/>
      <c r="CE183" s="333"/>
      <c r="CF183" s="333"/>
      <c r="CG183" s="113"/>
      <c r="CH183" s="113"/>
      <c r="CI183" s="113"/>
      <c r="CJ183" s="113"/>
      <c r="CK183" s="113"/>
      <c r="CL183" s="113"/>
      <c r="CM183" s="113"/>
      <c r="CN183" s="113"/>
      <c r="CO183" s="245"/>
      <c r="CP183" s="241"/>
      <c r="CQ183" s="247"/>
      <c r="CR183" s="221"/>
      <c r="CS183" s="221"/>
      <c r="CT183" s="221"/>
      <c r="CU183" s="221"/>
      <c r="CV183" s="333"/>
      <c r="CW183" s="333"/>
      <c r="CX183" s="333"/>
      <c r="CY183" s="333"/>
      <c r="CZ183" s="333"/>
      <c r="DA183" s="333"/>
      <c r="DB183" s="333"/>
      <c r="DC183" s="333"/>
      <c r="DD183" s="333"/>
      <c r="DE183" s="333"/>
      <c r="DF183" s="333"/>
      <c r="DG183" s="333"/>
      <c r="DH183" s="333"/>
      <c r="DI183" s="333"/>
      <c r="DJ183" s="333"/>
      <c r="DK183" s="333"/>
      <c r="DL183" s="333"/>
      <c r="DM183" s="333"/>
      <c r="DN183" s="333"/>
    </row>
    <row r="184" spans="1:118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35"/>
      <c r="I184" s="335"/>
      <c r="J184" s="335"/>
      <c r="K184" s="335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/>
      <c r="AN184" s="327"/>
      <c r="AO184" s="243"/>
      <c r="AP184" s="244"/>
      <c r="AQ184" s="242"/>
      <c r="AR184" s="242"/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33"/>
      <c r="BR184" s="333"/>
      <c r="BS184" s="333"/>
      <c r="BT184" s="333"/>
      <c r="BU184" s="333"/>
      <c r="BV184" s="333"/>
      <c r="BW184" s="333"/>
      <c r="BX184" s="246"/>
      <c r="BY184" s="242"/>
      <c r="BZ184" s="242"/>
      <c r="CA184" s="242"/>
      <c r="CB184" s="242"/>
      <c r="CC184" s="242"/>
      <c r="CD184" s="242"/>
      <c r="CE184" s="333"/>
      <c r="CF184" s="333"/>
      <c r="CG184" s="113"/>
      <c r="CH184" s="113"/>
      <c r="CI184" s="113"/>
      <c r="CJ184" s="113"/>
      <c r="CK184" s="113"/>
      <c r="CL184" s="113"/>
      <c r="CM184" s="113"/>
      <c r="CN184" s="113"/>
      <c r="CO184" s="245"/>
      <c r="CP184" s="241"/>
      <c r="CQ184" s="247"/>
      <c r="CR184" s="221"/>
      <c r="CS184" s="221"/>
      <c r="CT184" s="221"/>
      <c r="CU184" s="221"/>
      <c r="CV184" s="333"/>
      <c r="CW184" s="333"/>
      <c r="CX184" s="333"/>
      <c r="CY184" s="333"/>
      <c r="CZ184" s="333"/>
      <c r="DA184" s="333"/>
      <c r="DB184" s="333"/>
      <c r="DC184" s="333"/>
      <c r="DD184" s="333"/>
      <c r="DE184" s="333"/>
      <c r="DF184" s="333"/>
      <c r="DG184" s="333"/>
      <c r="DH184" s="333"/>
      <c r="DI184" s="333"/>
      <c r="DJ184" s="333"/>
      <c r="DK184" s="333"/>
      <c r="DL184" s="333"/>
      <c r="DM184" s="333"/>
      <c r="DN184" s="333"/>
    </row>
    <row r="185" spans="1:118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35"/>
      <c r="I185" s="335"/>
      <c r="J185" s="335"/>
      <c r="K185" s="335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/>
      <c r="AN185" s="327"/>
      <c r="AO185" s="243"/>
      <c r="AP185" s="244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33"/>
      <c r="BR185" s="333"/>
      <c r="BS185" s="333"/>
      <c r="BT185" s="333"/>
      <c r="BU185" s="333"/>
      <c r="BV185" s="333"/>
      <c r="BW185" s="333"/>
      <c r="BX185" s="246"/>
      <c r="BY185" s="242"/>
      <c r="BZ185" s="242"/>
      <c r="CA185" s="242"/>
      <c r="CB185" s="242"/>
      <c r="CC185" s="242"/>
      <c r="CD185" s="242"/>
      <c r="CE185" s="333"/>
      <c r="CF185" s="333"/>
      <c r="CG185" s="113"/>
      <c r="CH185" s="113"/>
      <c r="CI185" s="113"/>
      <c r="CJ185" s="113"/>
      <c r="CK185" s="113"/>
      <c r="CL185" s="113"/>
      <c r="CM185" s="113"/>
      <c r="CN185" s="113"/>
      <c r="CO185" s="245"/>
      <c r="CP185" s="241"/>
      <c r="CQ185" s="247"/>
      <c r="CR185" s="221"/>
      <c r="CS185" s="221"/>
      <c r="CT185" s="221"/>
      <c r="CU185" s="221"/>
      <c r="CV185" s="333"/>
      <c r="CW185" s="333"/>
      <c r="CX185" s="333"/>
      <c r="CY185" s="333"/>
      <c r="CZ185" s="333"/>
      <c r="DA185" s="333"/>
      <c r="DB185" s="333"/>
      <c r="DC185" s="333"/>
      <c r="DD185" s="333"/>
      <c r="DE185" s="333"/>
      <c r="DF185" s="333"/>
      <c r="DG185" s="333"/>
      <c r="DH185" s="333"/>
      <c r="DI185" s="333"/>
      <c r="DJ185" s="333"/>
      <c r="DK185" s="333"/>
      <c r="DL185" s="333"/>
      <c r="DM185" s="333"/>
      <c r="DN185" s="333"/>
    </row>
    <row r="186" spans="1:118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35"/>
      <c r="I186" s="335"/>
      <c r="J186" s="335"/>
      <c r="K186" s="335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/>
      <c r="AN186" s="327"/>
      <c r="AO186" s="243"/>
      <c r="AP186" s="244"/>
      <c r="AQ186" s="242"/>
      <c r="AR186" s="242"/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33"/>
      <c r="BR186" s="333"/>
      <c r="BS186" s="333"/>
      <c r="BT186" s="333"/>
      <c r="BU186" s="333"/>
      <c r="BV186" s="333"/>
      <c r="BW186" s="333"/>
      <c r="BX186" s="246"/>
      <c r="BY186" s="242"/>
      <c r="BZ186" s="242"/>
      <c r="CA186" s="242"/>
      <c r="CB186" s="242"/>
      <c r="CC186" s="242"/>
      <c r="CD186" s="242"/>
      <c r="CE186" s="333"/>
      <c r="CF186" s="333"/>
      <c r="CG186" s="113"/>
      <c r="CH186" s="113"/>
      <c r="CI186" s="113"/>
      <c r="CJ186" s="113"/>
      <c r="CK186" s="113"/>
      <c r="CL186" s="113"/>
      <c r="CM186" s="113"/>
      <c r="CN186" s="113"/>
      <c r="CO186" s="245"/>
      <c r="CP186" s="241"/>
      <c r="CQ186" s="247"/>
      <c r="CR186" s="221"/>
      <c r="CS186" s="221"/>
      <c r="CT186" s="221"/>
      <c r="CU186" s="221"/>
      <c r="CV186" s="333"/>
      <c r="CW186" s="333"/>
      <c r="CX186" s="333"/>
      <c r="CY186" s="333"/>
      <c r="CZ186" s="333"/>
      <c r="DA186" s="333"/>
      <c r="DB186" s="333"/>
      <c r="DC186" s="333"/>
      <c r="DD186" s="333"/>
      <c r="DE186" s="333"/>
      <c r="DF186" s="333"/>
      <c r="DG186" s="333"/>
      <c r="DH186" s="333"/>
      <c r="DI186" s="333"/>
      <c r="DJ186" s="333"/>
      <c r="DK186" s="333"/>
      <c r="DL186" s="333"/>
      <c r="DM186" s="333"/>
      <c r="DN186" s="333"/>
    </row>
    <row r="187" spans="1:118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35"/>
      <c r="I187" s="335"/>
      <c r="J187" s="335"/>
      <c r="K187" s="335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/>
      <c r="AN187" s="327"/>
      <c r="AO187" s="243"/>
      <c r="AP187" s="244"/>
      <c r="AQ187" s="242"/>
      <c r="AR187" s="242"/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33"/>
      <c r="BR187" s="333"/>
      <c r="BS187" s="333"/>
      <c r="BT187" s="333"/>
      <c r="BU187" s="333"/>
      <c r="BV187" s="333"/>
      <c r="BW187" s="333"/>
      <c r="BX187" s="246"/>
      <c r="BY187" s="242"/>
      <c r="BZ187" s="242"/>
      <c r="CA187" s="242"/>
      <c r="CB187" s="242"/>
      <c r="CC187" s="242"/>
      <c r="CD187" s="242"/>
      <c r="CE187" s="333"/>
      <c r="CF187" s="333"/>
      <c r="CG187" s="113"/>
      <c r="CH187" s="113"/>
      <c r="CI187" s="113"/>
      <c r="CJ187" s="113"/>
      <c r="CK187" s="113"/>
      <c r="CL187" s="113"/>
      <c r="CM187" s="113"/>
      <c r="CN187" s="113"/>
      <c r="CO187" s="245"/>
      <c r="CP187" s="241"/>
      <c r="CQ187" s="247"/>
      <c r="CR187" s="221"/>
      <c r="CS187" s="221"/>
      <c r="CT187" s="221"/>
      <c r="CU187" s="221"/>
      <c r="CV187" s="333"/>
      <c r="CW187" s="333"/>
      <c r="CX187" s="333"/>
      <c r="CY187" s="333"/>
      <c r="CZ187" s="333"/>
      <c r="DA187" s="333"/>
      <c r="DB187" s="333"/>
      <c r="DC187" s="333"/>
      <c r="DD187" s="333"/>
      <c r="DE187" s="333"/>
      <c r="DF187" s="333"/>
      <c r="DG187" s="333"/>
      <c r="DH187" s="333"/>
      <c r="DI187" s="333"/>
      <c r="DJ187" s="333"/>
      <c r="DK187" s="333"/>
      <c r="DL187" s="333"/>
      <c r="DM187" s="333"/>
      <c r="DN187" s="333"/>
    </row>
    <row r="188" spans="1:118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35"/>
      <c r="I188" s="335"/>
      <c r="J188" s="335"/>
      <c r="K188" s="335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/>
      <c r="AN188" s="327"/>
      <c r="AO188" s="243"/>
      <c r="AP188" s="244"/>
      <c r="AQ188" s="242"/>
      <c r="AR188" s="242"/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33"/>
      <c r="BR188" s="333"/>
      <c r="BS188" s="333"/>
      <c r="BT188" s="333"/>
      <c r="BU188" s="333"/>
      <c r="BV188" s="333"/>
      <c r="BW188" s="333"/>
      <c r="BX188" s="246"/>
      <c r="BY188" s="242"/>
      <c r="BZ188" s="242"/>
      <c r="CA188" s="242"/>
      <c r="CB188" s="242"/>
      <c r="CC188" s="242"/>
      <c r="CD188" s="242"/>
      <c r="CE188" s="333"/>
      <c r="CF188" s="333"/>
      <c r="CG188" s="113"/>
      <c r="CH188" s="113"/>
      <c r="CI188" s="113"/>
      <c r="CJ188" s="113"/>
      <c r="CK188" s="113"/>
      <c r="CL188" s="113"/>
      <c r="CM188" s="113"/>
      <c r="CN188" s="113"/>
      <c r="CO188" s="245"/>
      <c r="CP188" s="241"/>
      <c r="CQ188" s="247"/>
      <c r="CR188" s="221"/>
      <c r="CS188" s="221"/>
      <c r="CT188" s="221"/>
      <c r="CU188" s="221"/>
      <c r="CV188" s="333"/>
      <c r="CW188" s="333"/>
      <c r="CX188" s="333"/>
      <c r="CY188" s="333"/>
      <c r="CZ188" s="333"/>
      <c r="DA188" s="333"/>
      <c r="DB188" s="333"/>
      <c r="DC188" s="333"/>
      <c r="DD188" s="333"/>
      <c r="DE188" s="333"/>
      <c r="DF188" s="333"/>
      <c r="DG188" s="333"/>
      <c r="DH188" s="333"/>
      <c r="DI188" s="333"/>
      <c r="DJ188" s="333"/>
      <c r="DK188" s="333"/>
      <c r="DL188" s="333"/>
      <c r="DM188" s="333"/>
      <c r="DN188" s="333"/>
    </row>
    <row r="189" spans="1:118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35"/>
      <c r="I189" s="335"/>
      <c r="J189" s="335"/>
      <c r="K189" s="335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/>
      <c r="AN189" s="327"/>
      <c r="AO189" s="243"/>
      <c r="AP189" s="244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33"/>
      <c r="BR189" s="333"/>
      <c r="BS189" s="333"/>
      <c r="BT189" s="333"/>
      <c r="BU189" s="333"/>
      <c r="BV189" s="333"/>
      <c r="BW189" s="333"/>
      <c r="BX189" s="246"/>
      <c r="BY189" s="242"/>
      <c r="BZ189" s="242"/>
      <c r="CA189" s="242"/>
      <c r="CB189" s="242"/>
      <c r="CC189" s="242"/>
      <c r="CD189" s="242"/>
      <c r="CE189" s="333"/>
      <c r="CF189" s="333"/>
      <c r="CG189" s="113"/>
      <c r="CH189" s="113"/>
      <c r="CI189" s="113"/>
      <c r="CJ189" s="113"/>
      <c r="CK189" s="113"/>
      <c r="CL189" s="113"/>
      <c r="CM189" s="113"/>
      <c r="CN189" s="113"/>
      <c r="CO189" s="245"/>
      <c r="CP189" s="241"/>
      <c r="CQ189" s="247"/>
      <c r="CR189" s="221"/>
      <c r="CS189" s="221"/>
      <c r="CT189" s="221"/>
      <c r="CU189" s="221"/>
      <c r="CV189" s="333"/>
      <c r="CW189" s="333"/>
      <c r="CX189" s="333"/>
      <c r="CY189" s="333"/>
      <c r="CZ189" s="333"/>
      <c r="DA189" s="333"/>
      <c r="DB189" s="333"/>
      <c r="DC189" s="333"/>
      <c r="DD189" s="333"/>
      <c r="DE189" s="333"/>
      <c r="DF189" s="333"/>
      <c r="DG189" s="333"/>
      <c r="DH189" s="333"/>
      <c r="DI189" s="333"/>
      <c r="DJ189" s="333"/>
      <c r="DK189" s="333"/>
      <c r="DL189" s="333"/>
      <c r="DM189" s="333"/>
      <c r="DN189" s="333"/>
    </row>
    <row r="190" spans="1:118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35"/>
      <c r="I190" s="335"/>
      <c r="J190" s="335"/>
      <c r="K190" s="335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/>
      <c r="AN190" s="327"/>
      <c r="AO190" s="243"/>
      <c r="AP190" s="244"/>
      <c r="AQ190" s="242"/>
      <c r="AR190" s="242"/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33"/>
      <c r="BR190" s="333"/>
      <c r="BS190" s="333"/>
      <c r="BT190" s="333"/>
      <c r="BU190" s="333"/>
      <c r="BV190" s="333"/>
      <c r="BW190" s="333"/>
      <c r="BX190" s="246"/>
      <c r="BY190" s="242"/>
      <c r="BZ190" s="242"/>
      <c r="CA190" s="242"/>
      <c r="CB190" s="242"/>
      <c r="CC190" s="242"/>
      <c r="CD190" s="242"/>
      <c r="CE190" s="333"/>
      <c r="CF190" s="333"/>
      <c r="CG190" s="113"/>
      <c r="CH190" s="113"/>
      <c r="CI190" s="113"/>
      <c r="CJ190" s="113"/>
      <c r="CK190" s="113"/>
      <c r="CL190" s="113"/>
      <c r="CM190" s="113"/>
      <c r="CN190" s="113"/>
      <c r="CO190" s="245"/>
      <c r="CP190" s="241"/>
      <c r="CQ190" s="247"/>
      <c r="CR190" s="221"/>
      <c r="CS190" s="221"/>
      <c r="CT190" s="221"/>
      <c r="CU190" s="221"/>
      <c r="CV190" s="333"/>
      <c r="CW190" s="333"/>
      <c r="CX190" s="333"/>
      <c r="CY190" s="333"/>
      <c r="CZ190" s="333"/>
      <c r="DA190" s="333"/>
      <c r="DB190" s="333"/>
      <c r="DC190" s="333"/>
      <c r="DD190" s="333"/>
      <c r="DE190" s="333"/>
      <c r="DF190" s="333"/>
      <c r="DG190" s="333"/>
      <c r="DH190" s="333"/>
      <c r="DI190" s="333"/>
      <c r="DJ190" s="333"/>
      <c r="DK190" s="333"/>
      <c r="DL190" s="333"/>
      <c r="DM190" s="333"/>
      <c r="DN190" s="333"/>
    </row>
    <row r="191" spans="1:118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35"/>
      <c r="I191" s="335"/>
      <c r="J191" s="335"/>
      <c r="K191" s="335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/>
      <c r="AN191" s="327"/>
      <c r="AO191" s="243"/>
      <c r="AP191" s="244"/>
      <c r="AQ191" s="242"/>
      <c r="AR191" s="242"/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33"/>
      <c r="BR191" s="333"/>
      <c r="BS191" s="333"/>
      <c r="BT191" s="333"/>
      <c r="BU191" s="333"/>
      <c r="BV191" s="333"/>
      <c r="BW191" s="333"/>
      <c r="BX191" s="246"/>
      <c r="BY191" s="242"/>
      <c r="BZ191" s="242"/>
      <c r="CA191" s="242"/>
      <c r="CB191" s="242"/>
      <c r="CC191" s="242"/>
      <c r="CD191" s="242"/>
      <c r="CE191" s="333"/>
      <c r="CF191" s="333"/>
      <c r="CG191" s="113"/>
      <c r="CH191" s="113"/>
      <c r="CI191" s="113"/>
      <c r="CJ191" s="113"/>
      <c r="CK191" s="113"/>
      <c r="CL191" s="113"/>
      <c r="CM191" s="113"/>
      <c r="CN191" s="113"/>
      <c r="CO191" s="245"/>
      <c r="CP191" s="241"/>
      <c r="CQ191" s="247"/>
      <c r="CR191" s="221"/>
      <c r="CS191" s="221"/>
      <c r="CT191" s="221"/>
      <c r="CU191" s="221"/>
      <c r="CV191" s="333"/>
      <c r="CW191" s="333"/>
      <c r="CX191" s="333"/>
      <c r="CY191" s="333"/>
      <c r="CZ191" s="333"/>
      <c r="DA191" s="333"/>
      <c r="DB191" s="333"/>
      <c r="DC191" s="333"/>
      <c r="DD191" s="333"/>
      <c r="DE191" s="333"/>
      <c r="DF191" s="333"/>
      <c r="DG191" s="333"/>
      <c r="DH191" s="333"/>
      <c r="DI191" s="333"/>
      <c r="DJ191" s="333"/>
      <c r="DK191" s="333"/>
      <c r="DL191" s="333"/>
      <c r="DM191" s="333"/>
      <c r="DN191" s="333"/>
    </row>
    <row r="192" spans="1:118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35"/>
      <c r="I192" s="335"/>
      <c r="J192" s="335"/>
      <c r="K192" s="335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/>
      <c r="AN192" s="327"/>
      <c r="AO192" s="243"/>
      <c r="AP192" s="244"/>
      <c r="AQ192" s="242"/>
      <c r="AR192" s="242"/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33"/>
      <c r="BR192" s="333"/>
      <c r="BS192" s="333"/>
      <c r="BT192" s="333"/>
      <c r="BU192" s="333"/>
      <c r="BV192" s="333"/>
      <c r="BW192" s="333"/>
      <c r="BX192" s="246"/>
      <c r="BY192" s="242"/>
      <c r="BZ192" s="242"/>
      <c r="CA192" s="242"/>
      <c r="CB192" s="242"/>
      <c r="CC192" s="242"/>
      <c r="CD192" s="242"/>
      <c r="CE192" s="333"/>
      <c r="CF192" s="333"/>
      <c r="CG192" s="113"/>
      <c r="CH192" s="113"/>
      <c r="CI192" s="113"/>
      <c r="CJ192" s="113"/>
      <c r="CK192" s="113"/>
      <c r="CL192" s="113"/>
      <c r="CM192" s="113"/>
      <c r="CN192" s="113"/>
      <c r="CO192" s="245"/>
      <c r="CP192" s="241"/>
      <c r="CQ192" s="247"/>
      <c r="CR192" s="221"/>
      <c r="CS192" s="221"/>
      <c r="CT192" s="221"/>
      <c r="CU192" s="221"/>
      <c r="CV192" s="333"/>
      <c r="CW192" s="333"/>
      <c r="CX192" s="333"/>
      <c r="CY192" s="333"/>
      <c r="CZ192" s="333"/>
      <c r="DA192" s="333"/>
      <c r="DB192" s="333"/>
      <c r="DC192" s="333"/>
      <c r="DD192" s="333"/>
      <c r="DE192" s="333"/>
      <c r="DF192" s="333"/>
      <c r="DG192" s="333"/>
      <c r="DH192" s="333"/>
      <c r="DI192" s="333"/>
      <c r="DJ192" s="333"/>
      <c r="DK192" s="333"/>
      <c r="DL192" s="333"/>
      <c r="DM192" s="333"/>
      <c r="DN192" s="333"/>
    </row>
    <row r="193" spans="1:118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35"/>
      <c r="I193" s="335"/>
      <c r="J193" s="335"/>
      <c r="K193" s="335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/>
      <c r="AN193" s="327"/>
      <c r="AO193" s="243"/>
      <c r="AP193" s="244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33"/>
      <c r="BR193" s="333"/>
      <c r="BS193" s="333"/>
      <c r="BT193" s="333"/>
      <c r="BU193" s="333"/>
      <c r="BV193" s="333"/>
      <c r="BW193" s="333"/>
      <c r="BX193" s="246"/>
      <c r="BY193" s="242"/>
      <c r="BZ193" s="242"/>
      <c r="CA193" s="242"/>
      <c r="CB193" s="242"/>
      <c r="CC193" s="242"/>
      <c r="CD193" s="242"/>
      <c r="CE193" s="333"/>
      <c r="CF193" s="333"/>
      <c r="CG193" s="113"/>
      <c r="CH193" s="113"/>
      <c r="CI193" s="113"/>
      <c r="CJ193" s="113"/>
      <c r="CK193" s="113"/>
      <c r="CL193" s="113"/>
      <c r="CM193" s="113"/>
      <c r="CN193" s="113"/>
      <c r="CO193" s="245"/>
      <c r="CP193" s="241"/>
      <c r="CQ193" s="247"/>
      <c r="CR193" s="221"/>
      <c r="CS193" s="221"/>
      <c r="CT193" s="221"/>
      <c r="CU193" s="221"/>
      <c r="CV193" s="333"/>
      <c r="CW193" s="333"/>
      <c r="CX193" s="333"/>
      <c r="CY193" s="333"/>
      <c r="CZ193" s="333"/>
      <c r="DA193" s="333"/>
      <c r="DB193" s="333"/>
      <c r="DC193" s="333"/>
      <c r="DD193" s="333"/>
      <c r="DE193" s="333"/>
      <c r="DF193" s="333"/>
      <c r="DG193" s="333"/>
      <c r="DH193" s="333"/>
      <c r="DI193" s="333"/>
      <c r="DJ193" s="333"/>
      <c r="DK193" s="333"/>
      <c r="DL193" s="333"/>
      <c r="DM193" s="333"/>
      <c r="DN193" s="333"/>
    </row>
    <row r="194" spans="1:118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35"/>
      <c r="I194" s="335"/>
      <c r="J194" s="335"/>
      <c r="K194" s="335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/>
      <c r="AN194" s="327"/>
      <c r="AO194" s="243"/>
      <c r="AP194" s="244"/>
      <c r="AQ194" s="242"/>
      <c r="AR194" s="242"/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33"/>
      <c r="BR194" s="333"/>
      <c r="BS194" s="333"/>
      <c r="BT194" s="333"/>
      <c r="BU194" s="333"/>
      <c r="BV194" s="333"/>
      <c r="BW194" s="333"/>
      <c r="BX194" s="246"/>
      <c r="BY194" s="242"/>
      <c r="BZ194" s="242"/>
      <c r="CA194" s="242"/>
      <c r="CB194" s="242"/>
      <c r="CC194" s="242"/>
      <c r="CD194" s="242"/>
      <c r="CE194" s="333"/>
      <c r="CF194" s="333"/>
      <c r="CG194" s="113"/>
      <c r="CH194" s="113"/>
      <c r="CI194" s="113"/>
      <c r="CJ194" s="113"/>
      <c r="CK194" s="113"/>
      <c r="CL194" s="113"/>
      <c r="CM194" s="113"/>
      <c r="CN194" s="113"/>
      <c r="CO194" s="245"/>
      <c r="CP194" s="241"/>
      <c r="CQ194" s="247"/>
      <c r="CR194" s="221"/>
      <c r="CS194" s="221"/>
      <c r="CT194" s="221"/>
      <c r="CU194" s="221"/>
      <c r="CV194" s="333"/>
      <c r="CW194" s="333"/>
      <c r="CX194" s="333"/>
      <c r="CY194" s="333"/>
      <c r="CZ194" s="333"/>
      <c r="DA194" s="333"/>
      <c r="DB194" s="333"/>
      <c r="DC194" s="333"/>
      <c r="DD194" s="333"/>
      <c r="DE194" s="333"/>
      <c r="DF194" s="333"/>
      <c r="DG194" s="333"/>
      <c r="DH194" s="333"/>
      <c r="DI194" s="333"/>
      <c r="DJ194" s="333"/>
      <c r="DK194" s="333"/>
      <c r="DL194" s="333"/>
      <c r="DM194" s="333"/>
      <c r="DN194" s="333"/>
    </row>
    <row r="195" spans="1:118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35"/>
      <c r="I195" s="335"/>
      <c r="J195" s="335"/>
      <c r="K195" s="335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/>
      <c r="AN195" s="327"/>
      <c r="AO195" s="243"/>
      <c r="AP195" s="244"/>
      <c r="AQ195" s="242"/>
      <c r="AR195" s="242"/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33"/>
      <c r="BR195" s="333"/>
      <c r="BS195" s="333"/>
      <c r="BT195" s="333"/>
      <c r="BU195" s="333"/>
      <c r="BV195" s="333"/>
      <c r="BW195" s="333"/>
      <c r="BX195" s="246"/>
      <c r="BY195" s="242"/>
      <c r="BZ195" s="242"/>
      <c r="CA195" s="242"/>
      <c r="CB195" s="242"/>
      <c r="CC195" s="242"/>
      <c r="CD195" s="242"/>
      <c r="CE195" s="333"/>
      <c r="CF195" s="333"/>
      <c r="CG195" s="113"/>
      <c r="CH195" s="113"/>
      <c r="CI195" s="113"/>
      <c r="CJ195" s="113"/>
      <c r="CK195" s="113"/>
      <c r="CL195" s="113"/>
      <c r="CM195" s="113"/>
      <c r="CN195" s="113"/>
      <c r="CO195" s="245"/>
      <c r="CP195" s="241"/>
      <c r="CQ195" s="247"/>
      <c r="CR195" s="221"/>
      <c r="CS195" s="221"/>
      <c r="CT195" s="221"/>
      <c r="CU195" s="221"/>
      <c r="CV195" s="333"/>
      <c r="CW195" s="333"/>
      <c r="CX195" s="333"/>
      <c r="CY195" s="333"/>
      <c r="CZ195" s="333"/>
      <c r="DA195" s="333"/>
      <c r="DB195" s="333"/>
      <c r="DC195" s="333"/>
      <c r="DD195" s="333"/>
      <c r="DE195" s="333"/>
      <c r="DF195" s="333"/>
      <c r="DG195" s="333"/>
      <c r="DH195" s="333"/>
      <c r="DI195" s="333"/>
      <c r="DJ195" s="333"/>
      <c r="DK195" s="333"/>
      <c r="DL195" s="333"/>
      <c r="DM195" s="333"/>
      <c r="DN195" s="333"/>
    </row>
    <row r="196" spans="1:118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35"/>
      <c r="I196" s="335"/>
      <c r="J196" s="335"/>
      <c r="K196" s="335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/>
      <c r="AN196" s="327"/>
      <c r="AO196" s="243"/>
      <c r="AP196" s="244"/>
      <c r="AQ196" s="242"/>
      <c r="AR196" s="242"/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33"/>
      <c r="BR196" s="333"/>
      <c r="BS196" s="333"/>
      <c r="BT196" s="333"/>
      <c r="BU196" s="333"/>
      <c r="BV196" s="333"/>
      <c r="BW196" s="333"/>
      <c r="BX196" s="246"/>
      <c r="BY196" s="242"/>
      <c r="BZ196" s="242"/>
      <c r="CA196" s="242"/>
      <c r="CB196" s="242"/>
      <c r="CC196" s="242"/>
      <c r="CD196" s="242"/>
      <c r="CE196" s="333"/>
      <c r="CF196" s="333"/>
      <c r="CG196" s="113"/>
      <c r="CH196" s="113"/>
      <c r="CI196" s="113"/>
      <c r="CJ196" s="113"/>
      <c r="CK196" s="113"/>
      <c r="CL196" s="113"/>
      <c r="CM196" s="113"/>
      <c r="CN196" s="113"/>
      <c r="CO196" s="245"/>
      <c r="CP196" s="241"/>
      <c r="CQ196" s="247"/>
      <c r="CR196" s="221"/>
      <c r="CS196" s="221"/>
      <c r="CT196" s="221"/>
      <c r="CU196" s="221"/>
      <c r="CV196" s="333"/>
      <c r="CW196" s="333"/>
      <c r="CX196" s="333"/>
      <c r="CY196" s="333"/>
      <c r="CZ196" s="333"/>
      <c r="DA196" s="333"/>
      <c r="DB196" s="333"/>
      <c r="DC196" s="333"/>
      <c r="DD196" s="333"/>
      <c r="DE196" s="333"/>
      <c r="DF196" s="333"/>
      <c r="DG196" s="333"/>
      <c r="DH196" s="333"/>
      <c r="DI196" s="333"/>
      <c r="DJ196" s="333"/>
      <c r="DK196" s="333"/>
      <c r="DL196" s="333"/>
      <c r="DM196" s="333"/>
      <c r="DN196" s="333"/>
    </row>
    <row r="197" spans="1:118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35"/>
      <c r="I197" s="335"/>
      <c r="J197" s="335"/>
      <c r="K197" s="335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/>
      <c r="AN197" s="327"/>
      <c r="AO197" s="243"/>
      <c r="AP197" s="244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33"/>
      <c r="BR197" s="333"/>
      <c r="BS197" s="333"/>
      <c r="BT197" s="333"/>
      <c r="BU197" s="333"/>
      <c r="BV197" s="333"/>
      <c r="BW197" s="333"/>
      <c r="BX197" s="246"/>
      <c r="BY197" s="242"/>
      <c r="BZ197" s="242"/>
      <c r="CA197" s="242"/>
      <c r="CB197" s="242"/>
      <c r="CC197" s="242"/>
      <c r="CD197" s="242"/>
      <c r="CE197" s="333"/>
      <c r="CF197" s="333"/>
      <c r="CG197" s="113"/>
      <c r="CH197" s="113"/>
      <c r="CI197" s="113"/>
      <c r="CJ197" s="113"/>
      <c r="CK197" s="113"/>
      <c r="CL197" s="113"/>
      <c r="CM197" s="113"/>
      <c r="CN197" s="113"/>
      <c r="CO197" s="245"/>
      <c r="CP197" s="241"/>
      <c r="CQ197" s="247"/>
      <c r="CR197" s="221"/>
      <c r="CS197" s="221"/>
      <c r="CT197" s="221"/>
      <c r="CU197" s="221"/>
      <c r="CV197" s="333"/>
      <c r="CW197" s="333"/>
      <c r="CX197" s="333"/>
      <c r="CY197" s="333"/>
      <c r="CZ197" s="333"/>
      <c r="DA197" s="333"/>
      <c r="DB197" s="333"/>
      <c r="DC197" s="333"/>
      <c r="DD197" s="333"/>
      <c r="DE197" s="333"/>
      <c r="DF197" s="333"/>
      <c r="DG197" s="333"/>
      <c r="DH197" s="333"/>
      <c r="DI197" s="333"/>
      <c r="DJ197" s="333"/>
      <c r="DK197" s="333"/>
      <c r="DL197" s="333"/>
      <c r="DM197" s="333"/>
      <c r="DN197" s="333"/>
    </row>
    <row r="198" spans="1:118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35"/>
      <c r="I198" s="335"/>
      <c r="J198" s="335"/>
      <c r="K198" s="335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/>
      <c r="AN198" s="327"/>
      <c r="AO198" s="243"/>
      <c r="AP198" s="244"/>
      <c r="AQ198" s="242"/>
      <c r="AR198" s="242"/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33"/>
      <c r="BR198" s="333"/>
      <c r="BS198" s="333"/>
      <c r="BT198" s="333"/>
      <c r="BU198" s="333"/>
      <c r="BV198" s="333"/>
      <c r="BW198" s="333"/>
      <c r="BX198" s="246"/>
      <c r="BY198" s="242"/>
      <c r="BZ198" s="242"/>
      <c r="CA198" s="242"/>
      <c r="CB198" s="242"/>
      <c r="CC198" s="242"/>
      <c r="CD198" s="242"/>
      <c r="CE198" s="333"/>
      <c r="CF198" s="333"/>
      <c r="CG198" s="113"/>
      <c r="CH198" s="113"/>
      <c r="CI198" s="113"/>
      <c r="CJ198" s="113"/>
      <c r="CK198" s="113"/>
      <c r="CL198" s="113"/>
      <c r="CM198" s="113"/>
      <c r="CN198" s="113"/>
      <c r="CO198" s="245"/>
      <c r="CP198" s="241"/>
      <c r="CQ198" s="247"/>
      <c r="CR198" s="221"/>
      <c r="CS198" s="221"/>
      <c r="CT198" s="221"/>
      <c r="CU198" s="221"/>
      <c r="CV198" s="333"/>
      <c r="CW198" s="333"/>
      <c r="CX198" s="333"/>
      <c r="CY198" s="333"/>
      <c r="CZ198" s="333"/>
      <c r="DA198" s="333"/>
      <c r="DB198" s="333"/>
      <c r="DC198" s="333"/>
      <c r="DD198" s="333"/>
      <c r="DE198" s="333"/>
      <c r="DF198" s="333"/>
      <c r="DG198" s="333"/>
      <c r="DH198" s="333"/>
      <c r="DI198" s="333"/>
      <c r="DJ198" s="333"/>
      <c r="DK198" s="333"/>
      <c r="DL198" s="333"/>
      <c r="DM198" s="333"/>
      <c r="DN198" s="333"/>
    </row>
    <row r="199" spans="1:118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35"/>
      <c r="I199" s="335"/>
      <c r="J199" s="335"/>
      <c r="K199" s="335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/>
      <c r="AN199" s="327"/>
      <c r="AO199" s="243"/>
      <c r="AP199" s="244"/>
      <c r="AQ199" s="242"/>
      <c r="AR199" s="242"/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33"/>
      <c r="BR199" s="333"/>
      <c r="BS199" s="333"/>
      <c r="BT199" s="333"/>
      <c r="BU199" s="333"/>
      <c r="BV199" s="333"/>
      <c r="BW199" s="333"/>
      <c r="BX199" s="246"/>
      <c r="BY199" s="242"/>
      <c r="BZ199" s="242"/>
      <c r="CA199" s="242"/>
      <c r="CB199" s="242"/>
      <c r="CC199" s="242"/>
      <c r="CD199" s="242"/>
      <c r="CE199" s="333"/>
      <c r="CF199" s="333"/>
      <c r="CG199" s="113"/>
      <c r="CH199" s="113"/>
      <c r="CI199" s="113"/>
      <c r="CJ199" s="113"/>
      <c r="CK199" s="113"/>
      <c r="CL199" s="113"/>
      <c r="CM199" s="113"/>
      <c r="CN199" s="113"/>
      <c r="CO199" s="245"/>
      <c r="CP199" s="241"/>
      <c r="CQ199" s="247"/>
      <c r="CR199" s="221"/>
      <c r="CS199" s="221"/>
      <c r="CT199" s="221"/>
      <c r="CU199" s="221"/>
      <c r="CV199" s="333"/>
      <c r="CW199" s="333"/>
      <c r="CX199" s="333"/>
      <c r="CY199" s="333"/>
      <c r="CZ199" s="333"/>
      <c r="DA199" s="333"/>
      <c r="DB199" s="333"/>
      <c r="DC199" s="333"/>
      <c r="DD199" s="333"/>
      <c r="DE199" s="333"/>
      <c r="DF199" s="333"/>
      <c r="DG199" s="333"/>
      <c r="DH199" s="333"/>
      <c r="DI199" s="333"/>
      <c r="DJ199" s="333"/>
      <c r="DK199" s="333"/>
      <c r="DL199" s="333"/>
      <c r="DM199" s="333"/>
      <c r="DN199" s="333"/>
    </row>
    <row r="200" spans="1:118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35"/>
      <c r="I200" s="335"/>
      <c r="J200" s="335"/>
      <c r="K200" s="335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/>
      <c r="AN200" s="327"/>
      <c r="AO200" s="243"/>
      <c r="AP200" s="244"/>
      <c r="AQ200" s="242"/>
      <c r="AR200" s="242"/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33"/>
      <c r="BR200" s="333"/>
      <c r="BS200" s="333"/>
      <c r="BT200" s="333"/>
      <c r="BU200" s="333"/>
      <c r="BV200" s="333"/>
      <c r="BW200" s="333"/>
      <c r="BX200" s="246"/>
      <c r="BY200" s="242"/>
      <c r="BZ200" s="242"/>
      <c r="CA200" s="242"/>
      <c r="CB200" s="242"/>
      <c r="CC200" s="242"/>
      <c r="CD200" s="242"/>
      <c r="CE200" s="333"/>
      <c r="CF200" s="333"/>
      <c r="CG200" s="113"/>
      <c r="CH200" s="113"/>
      <c r="CI200" s="113"/>
      <c r="CJ200" s="113"/>
      <c r="CK200" s="113"/>
      <c r="CL200" s="113"/>
      <c r="CM200" s="113"/>
      <c r="CN200" s="113"/>
      <c r="CO200" s="245"/>
      <c r="CP200" s="241"/>
      <c r="CQ200" s="247"/>
      <c r="CR200" s="221"/>
      <c r="CS200" s="221"/>
      <c r="CT200" s="221"/>
      <c r="CU200" s="221"/>
      <c r="CV200" s="333"/>
      <c r="CW200" s="333"/>
      <c r="CX200" s="333"/>
      <c r="CY200" s="333"/>
      <c r="CZ200" s="333"/>
      <c r="DA200" s="333"/>
      <c r="DB200" s="333"/>
      <c r="DC200" s="333"/>
      <c r="DD200" s="333"/>
      <c r="DE200" s="333"/>
      <c r="DF200" s="333"/>
      <c r="DG200" s="333"/>
      <c r="DH200" s="333"/>
      <c r="DI200" s="333"/>
      <c r="DJ200" s="333"/>
      <c r="DK200" s="333"/>
      <c r="DL200" s="333"/>
      <c r="DM200" s="333"/>
      <c r="DN200" s="333"/>
    </row>
    <row r="201" spans="1:118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35"/>
      <c r="I201" s="335"/>
      <c r="J201" s="335"/>
      <c r="K201" s="335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/>
      <c r="AN201" s="327"/>
      <c r="AO201" s="243"/>
      <c r="AP201" s="244"/>
      <c r="AQ201" s="242"/>
      <c r="AR201" s="242"/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33"/>
      <c r="BR201" s="333"/>
      <c r="BS201" s="333"/>
      <c r="BT201" s="333"/>
      <c r="BU201" s="333"/>
      <c r="BV201" s="333"/>
      <c r="BW201" s="333"/>
      <c r="BX201" s="246"/>
      <c r="BY201" s="242"/>
      <c r="BZ201" s="242"/>
      <c r="CA201" s="242"/>
      <c r="CB201" s="242"/>
      <c r="CC201" s="242"/>
      <c r="CD201" s="242"/>
      <c r="CE201" s="333"/>
      <c r="CF201" s="333"/>
      <c r="CG201" s="113"/>
      <c r="CH201" s="113"/>
      <c r="CI201" s="113"/>
      <c r="CJ201" s="113"/>
      <c r="CK201" s="113"/>
      <c r="CL201" s="113"/>
      <c r="CM201" s="113"/>
      <c r="CN201" s="113"/>
      <c r="CO201" s="245"/>
      <c r="CP201" s="241"/>
      <c r="CQ201" s="247"/>
      <c r="CR201" s="221"/>
      <c r="CS201" s="221"/>
      <c r="CT201" s="221"/>
      <c r="CU201" s="221"/>
      <c r="CV201" s="333"/>
      <c r="CW201" s="333"/>
      <c r="CX201" s="333"/>
      <c r="CY201" s="333"/>
      <c r="CZ201" s="333"/>
      <c r="DA201" s="333"/>
      <c r="DB201" s="333"/>
      <c r="DC201" s="333"/>
      <c r="DD201" s="333"/>
      <c r="DE201" s="333"/>
      <c r="DF201" s="333"/>
      <c r="DG201" s="333"/>
      <c r="DH201" s="333"/>
      <c r="DI201" s="333"/>
      <c r="DJ201" s="333"/>
      <c r="DK201" s="333"/>
      <c r="DL201" s="333"/>
      <c r="DM201" s="333"/>
      <c r="DN201" s="333"/>
    </row>
    <row r="202" spans="1:118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35"/>
      <c r="I202" s="335"/>
      <c r="J202" s="335"/>
      <c r="K202" s="335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/>
      <c r="AN202" s="327"/>
      <c r="AO202" s="243"/>
      <c r="AP202" s="244"/>
      <c r="AQ202" s="242"/>
      <c r="AR202" s="242"/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33"/>
      <c r="BR202" s="333"/>
      <c r="BS202" s="333"/>
      <c r="BT202" s="333"/>
      <c r="BU202" s="333"/>
      <c r="BV202" s="333"/>
      <c r="BW202" s="333"/>
      <c r="BX202" s="246"/>
      <c r="BY202" s="242"/>
      <c r="BZ202" s="242"/>
      <c r="CA202" s="242"/>
      <c r="CB202" s="242"/>
      <c r="CC202" s="242"/>
      <c r="CD202" s="242"/>
      <c r="CE202" s="333"/>
      <c r="CF202" s="333"/>
      <c r="CG202" s="113"/>
      <c r="CH202" s="113"/>
      <c r="CI202" s="113"/>
      <c r="CJ202" s="113"/>
      <c r="CK202" s="113"/>
      <c r="CL202" s="113"/>
      <c r="CM202" s="113"/>
      <c r="CN202" s="113"/>
      <c r="CO202" s="245"/>
      <c r="CP202" s="241"/>
      <c r="CQ202" s="247"/>
      <c r="CR202" s="221"/>
      <c r="CS202" s="221"/>
      <c r="CT202" s="221"/>
      <c r="CU202" s="221"/>
      <c r="CV202" s="333"/>
      <c r="CW202" s="333"/>
      <c r="CX202" s="333"/>
      <c r="CY202" s="333"/>
      <c r="CZ202" s="333"/>
      <c r="DA202" s="333"/>
      <c r="DB202" s="333"/>
      <c r="DC202" s="333"/>
      <c r="DD202" s="333"/>
      <c r="DE202" s="333"/>
      <c r="DF202" s="333"/>
      <c r="DG202" s="333"/>
      <c r="DH202" s="333"/>
      <c r="DI202" s="333"/>
      <c r="DJ202" s="333"/>
      <c r="DK202" s="333"/>
      <c r="DL202" s="333"/>
      <c r="DM202" s="333"/>
      <c r="DN202" s="333"/>
    </row>
    <row r="203" spans="1:118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35"/>
      <c r="I203" s="335"/>
      <c r="J203" s="335"/>
      <c r="K203" s="335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/>
      <c r="AN203" s="327"/>
      <c r="AO203" s="243"/>
      <c r="AP203" s="244"/>
      <c r="AQ203" s="242"/>
      <c r="AR203" s="242"/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33"/>
      <c r="BR203" s="333"/>
      <c r="BS203" s="333"/>
      <c r="BT203" s="333"/>
      <c r="BU203" s="333"/>
      <c r="BV203" s="333"/>
      <c r="BW203" s="333"/>
      <c r="BX203" s="246"/>
      <c r="BY203" s="242"/>
      <c r="BZ203" s="242"/>
      <c r="CA203" s="242"/>
      <c r="CB203" s="242"/>
      <c r="CC203" s="242"/>
      <c r="CD203" s="242"/>
      <c r="CE203" s="333"/>
      <c r="CF203" s="333"/>
      <c r="CG203" s="113"/>
      <c r="CH203" s="113"/>
      <c r="CI203" s="113"/>
      <c r="CJ203" s="113"/>
      <c r="CK203" s="113"/>
      <c r="CL203" s="113"/>
      <c r="CM203" s="113"/>
      <c r="CN203" s="113"/>
      <c r="CO203" s="245"/>
      <c r="CP203" s="241"/>
      <c r="CQ203" s="247"/>
      <c r="CR203" s="221"/>
      <c r="CS203" s="221"/>
      <c r="CT203" s="221"/>
      <c r="CU203" s="221"/>
      <c r="CV203" s="333"/>
      <c r="CW203" s="333"/>
      <c r="CX203" s="333"/>
      <c r="CY203" s="333"/>
      <c r="CZ203" s="333"/>
      <c r="DA203" s="333"/>
      <c r="DB203" s="333"/>
      <c r="DC203" s="333"/>
      <c r="DD203" s="333"/>
      <c r="DE203" s="333"/>
      <c r="DF203" s="333"/>
      <c r="DG203" s="333"/>
      <c r="DH203" s="333"/>
      <c r="DI203" s="333"/>
      <c r="DJ203" s="333"/>
      <c r="DK203" s="333"/>
      <c r="DL203" s="333"/>
      <c r="DM203" s="333"/>
      <c r="DN203" s="333"/>
    </row>
    <row r="204" spans="1:118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35"/>
      <c r="I204" s="335"/>
      <c r="J204" s="335"/>
      <c r="K204" s="335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/>
      <c r="AN204" s="327"/>
      <c r="AO204" s="243"/>
      <c r="AP204" s="244"/>
      <c r="AQ204" s="242"/>
      <c r="AR204" s="242"/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33"/>
      <c r="BR204" s="333"/>
      <c r="BS204" s="333"/>
      <c r="BT204" s="333"/>
      <c r="BU204" s="333"/>
      <c r="BV204" s="333"/>
      <c r="BW204" s="333"/>
      <c r="BX204" s="246"/>
      <c r="BY204" s="242"/>
      <c r="BZ204" s="242"/>
      <c r="CA204" s="242"/>
      <c r="CB204" s="242"/>
      <c r="CC204" s="242"/>
      <c r="CD204" s="242"/>
      <c r="CE204" s="333"/>
      <c r="CF204" s="333"/>
      <c r="CG204" s="113"/>
      <c r="CH204" s="113"/>
      <c r="CI204" s="113"/>
      <c r="CJ204" s="113"/>
      <c r="CK204" s="113"/>
      <c r="CL204" s="113"/>
      <c r="CM204" s="113"/>
      <c r="CN204" s="113"/>
      <c r="CO204" s="245"/>
      <c r="CP204" s="241"/>
      <c r="CQ204" s="247"/>
      <c r="CR204" s="221"/>
      <c r="CS204" s="221"/>
      <c r="CT204" s="221"/>
      <c r="CU204" s="221"/>
      <c r="CV204" s="333"/>
      <c r="CW204" s="333"/>
      <c r="CX204" s="333"/>
      <c r="CY204" s="333"/>
      <c r="CZ204" s="333"/>
      <c r="DA204" s="333"/>
      <c r="DB204" s="333"/>
      <c r="DC204" s="333"/>
      <c r="DD204" s="333"/>
      <c r="DE204" s="333"/>
      <c r="DF204" s="333"/>
      <c r="DG204" s="333"/>
      <c r="DH204" s="333"/>
      <c r="DI204" s="333"/>
      <c r="DJ204" s="333"/>
      <c r="DK204" s="333"/>
      <c r="DL204" s="333"/>
      <c r="DM204" s="333"/>
      <c r="DN204" s="333"/>
    </row>
    <row r="205" spans="1:118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35"/>
      <c r="I205" s="335"/>
      <c r="J205" s="335"/>
      <c r="K205" s="335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/>
      <c r="AN205" s="327"/>
      <c r="AO205" s="243"/>
      <c r="AP205" s="244"/>
      <c r="AQ205" s="242"/>
      <c r="AR205" s="242"/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33"/>
      <c r="BR205" s="333"/>
      <c r="BS205" s="333"/>
      <c r="BT205" s="333"/>
      <c r="BU205" s="333"/>
      <c r="BV205" s="333"/>
      <c r="BW205" s="333"/>
      <c r="BX205" s="246"/>
      <c r="BY205" s="242"/>
      <c r="BZ205" s="242"/>
      <c r="CA205" s="242"/>
      <c r="CB205" s="242"/>
      <c r="CC205" s="242"/>
      <c r="CD205" s="242"/>
      <c r="CE205" s="333"/>
      <c r="CF205" s="333"/>
      <c r="CG205" s="113"/>
      <c r="CH205" s="113"/>
      <c r="CI205" s="113"/>
      <c r="CJ205" s="113"/>
      <c r="CK205" s="113"/>
      <c r="CL205" s="113"/>
      <c r="CM205" s="113"/>
      <c r="CN205" s="113"/>
      <c r="CO205" s="245"/>
      <c r="CP205" s="241"/>
      <c r="CQ205" s="247"/>
      <c r="CR205" s="221"/>
      <c r="CS205" s="221"/>
      <c r="CT205" s="221"/>
      <c r="CU205" s="221"/>
      <c r="CV205" s="333"/>
      <c r="CW205" s="333"/>
      <c r="CX205" s="333"/>
      <c r="CY205" s="333"/>
      <c r="CZ205" s="333"/>
      <c r="DA205" s="333"/>
      <c r="DB205" s="333"/>
      <c r="DC205" s="333"/>
      <c r="DD205" s="333"/>
      <c r="DE205" s="333"/>
      <c r="DF205" s="333"/>
      <c r="DG205" s="333"/>
      <c r="DH205" s="333"/>
      <c r="DI205" s="333"/>
      <c r="DJ205" s="333"/>
      <c r="DK205" s="333"/>
      <c r="DL205" s="333"/>
      <c r="DM205" s="333"/>
      <c r="DN205" s="333"/>
    </row>
    <row r="206" spans="1:118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35"/>
      <c r="I206" s="335"/>
      <c r="J206" s="335"/>
      <c r="K206" s="335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/>
      <c r="AN206" s="327"/>
      <c r="AO206" s="243"/>
      <c r="AP206" s="244"/>
      <c r="AQ206" s="242"/>
      <c r="AR206" s="242"/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33"/>
      <c r="BR206" s="333"/>
      <c r="BS206" s="333"/>
      <c r="BT206" s="333"/>
      <c r="BU206" s="333"/>
      <c r="BV206" s="333"/>
      <c r="BW206" s="333"/>
      <c r="BX206" s="246"/>
      <c r="BY206" s="242"/>
      <c r="BZ206" s="242"/>
      <c r="CA206" s="242"/>
      <c r="CB206" s="242"/>
      <c r="CC206" s="242"/>
      <c r="CD206" s="242"/>
      <c r="CE206" s="333"/>
      <c r="CF206" s="333"/>
      <c r="CG206" s="113"/>
      <c r="CH206" s="113"/>
      <c r="CI206" s="113"/>
      <c r="CJ206" s="113"/>
      <c r="CK206" s="113"/>
      <c r="CL206" s="113"/>
      <c r="CM206" s="113"/>
      <c r="CN206" s="113"/>
      <c r="CO206" s="245"/>
      <c r="CP206" s="241"/>
      <c r="CQ206" s="247"/>
      <c r="CR206" s="221"/>
      <c r="CS206" s="221"/>
      <c r="CT206" s="221"/>
      <c r="CU206" s="221"/>
      <c r="CV206" s="333"/>
      <c r="CW206" s="333"/>
      <c r="CX206" s="333"/>
      <c r="CY206" s="333"/>
      <c r="CZ206" s="333"/>
      <c r="DA206" s="333"/>
      <c r="DB206" s="333"/>
      <c r="DC206" s="333"/>
      <c r="DD206" s="333"/>
      <c r="DE206" s="333"/>
      <c r="DF206" s="333"/>
      <c r="DG206" s="333"/>
      <c r="DH206" s="333"/>
      <c r="DI206" s="333"/>
      <c r="DJ206" s="333"/>
      <c r="DK206" s="333"/>
      <c r="DL206" s="333"/>
      <c r="DM206" s="333"/>
      <c r="DN206" s="333"/>
    </row>
    <row r="207" spans="1:118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35"/>
      <c r="I207" s="335"/>
      <c r="J207" s="335"/>
      <c r="K207" s="335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/>
      <c r="AN207" s="327"/>
      <c r="AO207" s="243"/>
      <c r="AP207" s="244"/>
      <c r="AQ207" s="242"/>
      <c r="AR207" s="242"/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33"/>
      <c r="BR207" s="333"/>
      <c r="BS207" s="333"/>
      <c r="BT207" s="333"/>
      <c r="BU207" s="333"/>
      <c r="BV207" s="333"/>
      <c r="BW207" s="333"/>
      <c r="BX207" s="246"/>
      <c r="BY207" s="242"/>
      <c r="BZ207" s="242"/>
      <c r="CA207" s="242"/>
      <c r="CB207" s="242"/>
      <c r="CC207" s="242"/>
      <c r="CD207" s="242"/>
      <c r="CE207" s="333"/>
      <c r="CF207" s="333"/>
      <c r="CG207" s="113"/>
      <c r="CH207" s="113"/>
      <c r="CI207" s="113"/>
      <c r="CJ207" s="113"/>
      <c r="CK207" s="113"/>
      <c r="CL207" s="113"/>
      <c r="CM207" s="113"/>
      <c r="CN207" s="113"/>
      <c r="CO207" s="245"/>
      <c r="CP207" s="241"/>
      <c r="CQ207" s="247"/>
      <c r="CR207" s="221"/>
      <c r="CS207" s="221"/>
      <c r="CT207" s="221"/>
      <c r="CU207" s="221"/>
      <c r="CV207" s="333"/>
      <c r="CW207" s="333"/>
      <c r="CX207" s="333"/>
      <c r="CY207" s="333"/>
      <c r="CZ207" s="333"/>
      <c r="DA207" s="333"/>
      <c r="DB207" s="333"/>
      <c r="DC207" s="333"/>
      <c r="DD207" s="333"/>
      <c r="DE207" s="333"/>
      <c r="DF207" s="333"/>
      <c r="DG207" s="333"/>
      <c r="DH207" s="333"/>
      <c r="DI207" s="333"/>
      <c r="DJ207" s="333"/>
      <c r="DK207" s="333"/>
      <c r="DL207" s="333"/>
      <c r="DM207" s="333"/>
      <c r="DN207" s="333"/>
    </row>
    <row r="208" spans="1:118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35"/>
      <c r="I208" s="335"/>
      <c r="J208" s="335"/>
      <c r="K208" s="335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/>
      <c r="AN208" s="327"/>
      <c r="AO208" s="243"/>
      <c r="AP208" s="244"/>
      <c r="AQ208" s="242"/>
      <c r="AR208" s="242"/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33"/>
      <c r="BR208" s="333"/>
      <c r="BS208" s="333"/>
      <c r="BT208" s="333"/>
      <c r="BU208" s="333"/>
      <c r="BV208" s="333"/>
      <c r="BW208" s="333"/>
      <c r="BX208" s="246"/>
      <c r="BY208" s="242"/>
      <c r="BZ208" s="242"/>
      <c r="CA208" s="242"/>
      <c r="CB208" s="242"/>
      <c r="CC208" s="242"/>
      <c r="CD208" s="242"/>
      <c r="CE208" s="333"/>
      <c r="CF208" s="333"/>
      <c r="CG208" s="113"/>
      <c r="CH208" s="113"/>
      <c r="CI208" s="113"/>
      <c r="CJ208" s="113"/>
      <c r="CK208" s="113"/>
      <c r="CL208" s="113"/>
      <c r="CM208" s="113"/>
      <c r="CN208" s="113"/>
      <c r="CO208" s="245"/>
      <c r="CP208" s="241"/>
      <c r="CQ208" s="247"/>
      <c r="CR208" s="221"/>
      <c r="CS208" s="221"/>
      <c r="CT208" s="221"/>
      <c r="CU208" s="221"/>
      <c r="CV208" s="333"/>
      <c r="CW208" s="333"/>
      <c r="CX208" s="333"/>
      <c r="CY208" s="333"/>
      <c r="CZ208" s="333"/>
      <c r="DA208" s="333"/>
      <c r="DB208" s="333"/>
      <c r="DC208" s="333"/>
      <c r="DD208" s="333"/>
      <c r="DE208" s="333"/>
      <c r="DF208" s="333"/>
      <c r="DG208" s="333"/>
      <c r="DH208" s="333"/>
      <c r="DI208" s="333"/>
      <c r="DJ208" s="333"/>
      <c r="DK208" s="333"/>
      <c r="DL208" s="333"/>
      <c r="DM208" s="333"/>
      <c r="DN208" s="333"/>
    </row>
    <row r="209" spans="1:118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35"/>
      <c r="I209" s="335"/>
      <c r="J209" s="335"/>
      <c r="K209" s="335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/>
      <c r="AN209" s="327"/>
      <c r="AO209" s="243"/>
      <c r="AP209" s="244"/>
      <c r="AQ209" s="242"/>
      <c r="AR209" s="242"/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33"/>
      <c r="BR209" s="333"/>
      <c r="BS209" s="333"/>
      <c r="BT209" s="333"/>
      <c r="BU209" s="333"/>
      <c r="BV209" s="333"/>
      <c r="BW209" s="333"/>
      <c r="BX209" s="246"/>
      <c r="BY209" s="242"/>
      <c r="BZ209" s="242"/>
      <c r="CA209" s="242"/>
      <c r="CB209" s="242"/>
      <c r="CC209" s="242"/>
      <c r="CD209" s="242"/>
      <c r="CE209" s="333"/>
      <c r="CF209" s="333"/>
      <c r="CG209" s="113"/>
      <c r="CH209" s="113"/>
      <c r="CI209" s="113"/>
      <c r="CJ209" s="113"/>
      <c r="CK209" s="113"/>
      <c r="CL209" s="113"/>
      <c r="CM209" s="113"/>
      <c r="CN209" s="113"/>
      <c r="CO209" s="245"/>
      <c r="CP209" s="241"/>
      <c r="CQ209" s="247"/>
      <c r="CR209" s="221"/>
      <c r="CS209" s="221"/>
      <c r="CT209" s="221"/>
      <c r="CU209" s="221"/>
      <c r="CV209" s="333"/>
      <c r="CW209" s="333"/>
      <c r="CX209" s="333"/>
      <c r="CY209" s="333"/>
      <c r="CZ209" s="333"/>
      <c r="DA209" s="333"/>
      <c r="DB209" s="333"/>
      <c r="DC209" s="333"/>
      <c r="DD209" s="333"/>
      <c r="DE209" s="333"/>
      <c r="DF209" s="333"/>
      <c r="DG209" s="333"/>
      <c r="DH209" s="333"/>
      <c r="DI209" s="333"/>
      <c r="DJ209" s="333"/>
      <c r="DK209" s="333"/>
      <c r="DL209" s="333"/>
      <c r="DM209" s="333"/>
      <c r="DN209" s="333"/>
    </row>
    <row r="210" spans="1:118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35"/>
      <c r="I210" s="335"/>
      <c r="J210" s="335"/>
      <c r="K210" s="335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/>
      <c r="AN210" s="327"/>
      <c r="AO210" s="243"/>
      <c r="AP210" s="244"/>
      <c r="AQ210" s="242"/>
      <c r="AR210" s="242"/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33"/>
      <c r="BR210" s="333"/>
      <c r="BS210" s="333"/>
      <c r="BT210" s="333"/>
      <c r="BU210" s="333"/>
      <c r="BV210" s="333"/>
      <c r="BW210" s="333"/>
      <c r="BX210" s="246"/>
      <c r="BY210" s="242"/>
      <c r="BZ210" s="242"/>
      <c r="CA210" s="242"/>
      <c r="CB210" s="242"/>
      <c r="CC210" s="242"/>
      <c r="CD210" s="242"/>
      <c r="CE210" s="333"/>
      <c r="CF210" s="333"/>
      <c r="CG210" s="113"/>
      <c r="CH210" s="113"/>
      <c r="CI210" s="113"/>
      <c r="CJ210" s="113"/>
      <c r="CK210" s="113"/>
      <c r="CL210" s="113"/>
      <c r="CM210" s="113"/>
      <c r="CN210" s="113"/>
      <c r="CO210" s="245"/>
      <c r="CP210" s="241"/>
      <c r="CQ210" s="247"/>
      <c r="CR210" s="221"/>
      <c r="CS210" s="221"/>
      <c r="CT210" s="221"/>
      <c r="CU210" s="221"/>
      <c r="CV210" s="333"/>
      <c r="CW210" s="333"/>
      <c r="CX210" s="333"/>
      <c r="CY210" s="333"/>
      <c r="CZ210" s="333"/>
      <c r="DA210" s="333"/>
      <c r="DB210" s="333"/>
      <c r="DC210" s="333"/>
      <c r="DD210" s="333"/>
      <c r="DE210" s="333"/>
      <c r="DF210" s="333"/>
      <c r="DG210" s="333"/>
      <c r="DH210" s="333"/>
      <c r="DI210" s="333"/>
      <c r="DJ210" s="333"/>
      <c r="DK210" s="333"/>
      <c r="DL210" s="333"/>
      <c r="DM210" s="333"/>
      <c r="DN210" s="333"/>
    </row>
    <row r="211" spans="1:118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35"/>
      <c r="I211" s="335"/>
      <c r="J211" s="335"/>
      <c r="K211" s="335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/>
      <c r="AN211" s="327"/>
      <c r="AO211" s="243"/>
      <c r="AP211" s="244"/>
      <c r="AQ211" s="242"/>
      <c r="AR211" s="242"/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33"/>
      <c r="BR211" s="333"/>
      <c r="BS211" s="333"/>
      <c r="BT211" s="333"/>
      <c r="BU211" s="333"/>
      <c r="BV211" s="333"/>
      <c r="BW211" s="333"/>
      <c r="BX211" s="246"/>
      <c r="BY211" s="242"/>
      <c r="BZ211" s="242"/>
      <c r="CA211" s="242"/>
      <c r="CB211" s="242"/>
      <c r="CC211" s="242"/>
      <c r="CD211" s="242"/>
      <c r="CE211" s="333"/>
      <c r="CF211" s="333"/>
      <c r="CG211" s="113"/>
      <c r="CH211" s="113"/>
      <c r="CI211" s="113"/>
      <c r="CJ211" s="113"/>
      <c r="CK211" s="113"/>
      <c r="CL211" s="113"/>
      <c r="CM211" s="113"/>
      <c r="CN211" s="113"/>
      <c r="CO211" s="245"/>
      <c r="CP211" s="241"/>
      <c r="CQ211" s="247"/>
      <c r="CR211" s="221"/>
      <c r="CS211" s="221"/>
      <c r="CT211" s="221"/>
      <c r="CU211" s="221"/>
      <c r="CV211" s="333"/>
      <c r="CW211" s="333"/>
      <c r="CX211" s="333"/>
      <c r="CY211" s="333"/>
      <c r="CZ211" s="333"/>
      <c r="DA211" s="333"/>
      <c r="DB211" s="333"/>
      <c r="DC211" s="333"/>
      <c r="DD211" s="333"/>
      <c r="DE211" s="333"/>
      <c r="DF211" s="333"/>
      <c r="DG211" s="333"/>
      <c r="DH211" s="333"/>
      <c r="DI211" s="333"/>
      <c r="DJ211" s="333"/>
      <c r="DK211" s="333"/>
      <c r="DL211" s="333"/>
      <c r="DM211" s="333"/>
      <c r="DN211" s="333"/>
    </row>
    <row r="212" spans="1:118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35"/>
      <c r="I212" s="335"/>
      <c r="J212" s="335"/>
      <c r="K212" s="335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/>
      <c r="AN212" s="327"/>
      <c r="AO212" s="243"/>
      <c r="AP212" s="244"/>
      <c r="AQ212" s="242"/>
      <c r="AR212" s="242"/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33"/>
      <c r="BR212" s="333"/>
      <c r="BS212" s="333"/>
      <c r="BT212" s="333"/>
      <c r="BU212" s="333"/>
      <c r="BV212" s="333"/>
      <c r="BW212" s="333"/>
      <c r="BX212" s="246"/>
      <c r="BY212" s="242"/>
      <c r="BZ212" s="242"/>
      <c r="CA212" s="242"/>
      <c r="CB212" s="242"/>
      <c r="CC212" s="242"/>
      <c r="CD212" s="242"/>
      <c r="CE212" s="333"/>
      <c r="CF212" s="333"/>
      <c r="CG212" s="113"/>
      <c r="CH212" s="113"/>
      <c r="CI212" s="113"/>
      <c r="CJ212" s="113"/>
      <c r="CK212" s="113"/>
      <c r="CL212" s="113"/>
      <c r="CM212" s="113"/>
      <c r="CN212" s="113"/>
      <c r="CO212" s="245"/>
      <c r="CP212" s="241"/>
      <c r="CQ212" s="247"/>
      <c r="CR212" s="221"/>
      <c r="CS212" s="221"/>
      <c r="CT212" s="221"/>
      <c r="CU212" s="221"/>
      <c r="CV212" s="333"/>
      <c r="CW212" s="333"/>
      <c r="CX212" s="333"/>
      <c r="CY212" s="333"/>
      <c r="CZ212" s="333"/>
      <c r="DA212" s="333"/>
      <c r="DB212" s="333"/>
      <c r="DC212" s="333"/>
      <c r="DD212" s="333"/>
      <c r="DE212" s="333"/>
      <c r="DF212" s="333"/>
      <c r="DG212" s="333"/>
      <c r="DH212" s="333"/>
      <c r="DI212" s="333"/>
      <c r="DJ212" s="333"/>
      <c r="DK212" s="333"/>
      <c r="DL212" s="333"/>
      <c r="DM212" s="333"/>
      <c r="DN212" s="333"/>
    </row>
    <row r="213" spans="1:118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35"/>
      <c r="I213" s="335"/>
      <c r="J213" s="335"/>
      <c r="K213" s="335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/>
      <c r="AN213" s="327"/>
      <c r="AO213" s="243"/>
      <c r="AP213" s="244"/>
      <c r="AQ213" s="242"/>
      <c r="AR213" s="242"/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33"/>
      <c r="BR213" s="333"/>
      <c r="BS213" s="333"/>
      <c r="BT213" s="333"/>
      <c r="BU213" s="333"/>
      <c r="BV213" s="333"/>
      <c r="BW213" s="333"/>
      <c r="BX213" s="246"/>
      <c r="BY213" s="242"/>
      <c r="BZ213" s="242"/>
      <c r="CA213" s="242"/>
      <c r="CB213" s="242"/>
      <c r="CC213" s="242"/>
      <c r="CD213" s="242"/>
      <c r="CE213" s="333"/>
      <c r="CF213" s="333"/>
      <c r="CG213" s="113"/>
      <c r="CH213" s="113"/>
      <c r="CI213" s="113"/>
      <c r="CJ213" s="113"/>
      <c r="CK213" s="113"/>
      <c r="CL213" s="113"/>
      <c r="CM213" s="113"/>
      <c r="CN213" s="113"/>
      <c r="CO213" s="245"/>
      <c r="CP213" s="241"/>
      <c r="CQ213" s="247"/>
      <c r="CR213" s="221"/>
      <c r="CS213" s="221"/>
      <c r="CT213" s="221"/>
      <c r="CU213" s="221"/>
      <c r="CV213" s="333"/>
      <c r="CW213" s="333"/>
      <c r="CX213" s="333"/>
      <c r="CY213" s="333"/>
      <c r="CZ213" s="333"/>
      <c r="DA213" s="333"/>
      <c r="DB213" s="333"/>
      <c r="DC213" s="333"/>
      <c r="DD213" s="333"/>
      <c r="DE213" s="333"/>
      <c r="DF213" s="333"/>
      <c r="DG213" s="333"/>
      <c r="DH213" s="333"/>
      <c r="DI213" s="333"/>
      <c r="DJ213" s="333"/>
      <c r="DK213" s="333"/>
      <c r="DL213" s="333"/>
      <c r="DM213" s="333"/>
      <c r="DN213" s="333"/>
    </row>
    <row r="214" spans="1:118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35"/>
      <c r="I214" s="335"/>
      <c r="J214" s="335"/>
      <c r="K214" s="335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/>
      <c r="AN214" s="327"/>
      <c r="AO214" s="243"/>
      <c r="AP214" s="244"/>
      <c r="AQ214" s="242"/>
      <c r="AR214" s="242"/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33"/>
      <c r="BR214" s="333"/>
      <c r="BS214" s="333"/>
      <c r="BT214" s="333"/>
      <c r="BU214" s="333"/>
      <c r="BV214" s="333"/>
      <c r="BW214" s="333"/>
      <c r="BX214" s="246"/>
      <c r="BY214" s="242"/>
      <c r="BZ214" s="242"/>
      <c r="CA214" s="242"/>
      <c r="CB214" s="242"/>
      <c r="CC214" s="242"/>
      <c r="CD214" s="242"/>
      <c r="CE214" s="333"/>
      <c r="CF214" s="333"/>
      <c r="CG214" s="113"/>
      <c r="CH214" s="113"/>
      <c r="CI214" s="113"/>
      <c r="CJ214" s="113"/>
      <c r="CK214" s="113"/>
      <c r="CL214" s="113"/>
      <c r="CM214" s="113"/>
      <c r="CN214" s="113"/>
      <c r="CO214" s="245"/>
      <c r="CP214" s="241"/>
      <c r="CQ214" s="247"/>
      <c r="CR214" s="221"/>
      <c r="CS214" s="221"/>
      <c r="CT214" s="221"/>
      <c r="CU214" s="221"/>
      <c r="CV214" s="333"/>
      <c r="CW214" s="333"/>
      <c r="CX214" s="333"/>
      <c r="CY214" s="333"/>
      <c r="CZ214" s="333"/>
      <c r="DA214" s="333"/>
      <c r="DB214" s="333"/>
      <c r="DC214" s="333"/>
      <c r="DD214" s="333"/>
      <c r="DE214" s="333"/>
      <c r="DF214" s="333"/>
      <c r="DG214" s="333"/>
      <c r="DH214" s="333"/>
      <c r="DI214" s="333"/>
      <c r="DJ214" s="333"/>
      <c r="DK214" s="333"/>
      <c r="DL214" s="333"/>
      <c r="DM214" s="333"/>
      <c r="DN214" s="333"/>
    </row>
    <row r="215" spans="1:118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35"/>
      <c r="I215" s="335"/>
      <c r="J215" s="335"/>
      <c r="K215" s="335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/>
      <c r="AN215" s="327"/>
      <c r="AO215" s="243"/>
      <c r="AP215" s="244"/>
      <c r="AQ215" s="242"/>
      <c r="AR215" s="242"/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33"/>
      <c r="BR215" s="333"/>
      <c r="BS215" s="333"/>
      <c r="BT215" s="333"/>
      <c r="BU215" s="333"/>
      <c r="BV215" s="333"/>
      <c r="BW215" s="333"/>
      <c r="BX215" s="246"/>
      <c r="BY215" s="242"/>
      <c r="BZ215" s="242"/>
      <c r="CA215" s="242"/>
      <c r="CB215" s="242"/>
      <c r="CC215" s="242"/>
      <c r="CD215" s="242"/>
      <c r="CE215" s="333"/>
      <c r="CF215" s="333"/>
      <c r="CG215" s="113"/>
      <c r="CH215" s="113"/>
      <c r="CI215" s="113"/>
      <c r="CJ215" s="113"/>
      <c r="CK215" s="113"/>
      <c r="CL215" s="113"/>
      <c r="CM215" s="113"/>
      <c r="CN215" s="113"/>
      <c r="CO215" s="245"/>
      <c r="CP215" s="241"/>
      <c r="CQ215" s="247"/>
      <c r="CR215" s="221"/>
      <c r="CS215" s="221"/>
      <c r="CT215" s="221"/>
      <c r="CU215" s="221"/>
      <c r="CV215" s="333"/>
      <c r="CW215" s="333"/>
      <c r="CX215" s="333"/>
      <c r="CY215" s="333"/>
      <c r="CZ215" s="333"/>
      <c r="DA215" s="333"/>
      <c r="DB215" s="333"/>
      <c r="DC215" s="333"/>
      <c r="DD215" s="333"/>
      <c r="DE215" s="333"/>
      <c r="DF215" s="333"/>
      <c r="DG215" s="333"/>
      <c r="DH215" s="333"/>
      <c r="DI215" s="333"/>
      <c r="DJ215" s="333"/>
      <c r="DK215" s="333"/>
      <c r="DL215" s="333"/>
      <c r="DM215" s="333"/>
      <c r="DN215" s="333"/>
    </row>
    <row r="216" spans="1:118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35"/>
      <c r="I216" s="335"/>
      <c r="J216" s="335"/>
      <c r="K216" s="335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/>
      <c r="AN216" s="327"/>
      <c r="AO216" s="243"/>
      <c r="AP216" s="244"/>
      <c r="AQ216" s="242"/>
      <c r="AR216" s="242"/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33"/>
      <c r="BR216" s="333"/>
      <c r="BS216" s="333"/>
      <c r="BT216" s="333"/>
      <c r="BU216" s="333"/>
      <c r="BV216" s="333"/>
      <c r="BW216" s="333"/>
      <c r="BX216" s="246"/>
      <c r="BY216" s="242"/>
      <c r="BZ216" s="242"/>
      <c r="CA216" s="242"/>
      <c r="CB216" s="242"/>
      <c r="CC216" s="242"/>
      <c r="CD216" s="242"/>
      <c r="CE216" s="333"/>
      <c r="CF216" s="333"/>
      <c r="CG216" s="113"/>
      <c r="CH216" s="113"/>
      <c r="CI216" s="113"/>
      <c r="CJ216" s="113"/>
      <c r="CK216" s="113"/>
      <c r="CL216" s="113"/>
      <c r="CM216" s="113"/>
      <c r="CN216" s="113"/>
      <c r="CO216" s="245"/>
      <c r="CP216" s="241"/>
      <c r="CQ216" s="247"/>
      <c r="CR216" s="221"/>
      <c r="CS216" s="221"/>
      <c r="CT216" s="221"/>
      <c r="CU216" s="221"/>
      <c r="CV216" s="333"/>
      <c r="CW216" s="333"/>
      <c r="CX216" s="333"/>
      <c r="CY216" s="333"/>
      <c r="CZ216" s="333"/>
      <c r="DA216" s="333"/>
      <c r="DB216" s="333"/>
      <c r="DC216" s="333"/>
      <c r="DD216" s="333"/>
      <c r="DE216" s="333"/>
      <c r="DF216" s="333"/>
      <c r="DG216" s="333"/>
      <c r="DH216" s="333"/>
      <c r="DI216" s="333"/>
      <c r="DJ216" s="333"/>
      <c r="DK216" s="333"/>
      <c r="DL216" s="333"/>
      <c r="DM216" s="333"/>
      <c r="DN216" s="333"/>
    </row>
    <row r="217" spans="1:118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35"/>
      <c r="I217" s="335"/>
      <c r="J217" s="335"/>
      <c r="K217" s="335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/>
      <c r="AN217" s="327"/>
      <c r="AO217" s="243"/>
      <c r="AP217" s="244"/>
      <c r="AQ217" s="242"/>
      <c r="AR217" s="242"/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33"/>
      <c r="BR217" s="333"/>
      <c r="BS217" s="333"/>
      <c r="BT217" s="333"/>
      <c r="BU217" s="333"/>
      <c r="BV217" s="333"/>
      <c r="BW217" s="333"/>
      <c r="BX217" s="246"/>
      <c r="BY217" s="242"/>
      <c r="BZ217" s="242"/>
      <c r="CA217" s="242"/>
      <c r="CB217" s="242"/>
      <c r="CC217" s="242"/>
      <c r="CD217" s="242"/>
      <c r="CE217" s="333"/>
      <c r="CF217" s="333"/>
      <c r="CG217" s="113"/>
      <c r="CH217" s="113"/>
      <c r="CI217" s="113"/>
      <c r="CJ217" s="113"/>
      <c r="CK217" s="113"/>
      <c r="CL217" s="113"/>
      <c r="CM217" s="113"/>
      <c r="CN217" s="113"/>
      <c r="CO217" s="245"/>
      <c r="CP217" s="241"/>
      <c r="CQ217" s="247"/>
      <c r="CR217" s="221"/>
      <c r="CS217" s="221"/>
      <c r="CT217" s="221"/>
      <c r="CU217" s="221"/>
      <c r="CV217" s="333"/>
      <c r="CW217" s="333"/>
      <c r="CX217" s="333"/>
      <c r="CY217" s="333"/>
      <c r="CZ217" s="333"/>
      <c r="DA217" s="333"/>
      <c r="DB217" s="333"/>
      <c r="DC217" s="333"/>
      <c r="DD217" s="333"/>
      <c r="DE217" s="333"/>
      <c r="DF217" s="333"/>
      <c r="DG217" s="333"/>
      <c r="DH217" s="333"/>
      <c r="DI217" s="333"/>
      <c r="DJ217" s="333"/>
      <c r="DK217" s="333"/>
      <c r="DL217" s="333"/>
      <c r="DM217" s="333"/>
      <c r="DN217" s="333"/>
    </row>
    <row r="218" spans="1:118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35"/>
      <c r="I218" s="335"/>
      <c r="J218" s="335"/>
      <c r="K218" s="335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/>
      <c r="AN218" s="327"/>
      <c r="AO218" s="243"/>
      <c r="AP218" s="244"/>
      <c r="AQ218" s="242"/>
      <c r="AR218" s="242"/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33"/>
      <c r="BR218" s="333"/>
      <c r="BS218" s="333"/>
      <c r="BT218" s="333"/>
      <c r="BU218" s="333"/>
      <c r="BV218" s="333"/>
      <c r="BW218" s="333"/>
      <c r="BX218" s="246"/>
      <c r="BY218" s="242"/>
      <c r="BZ218" s="242"/>
      <c r="CA218" s="242"/>
      <c r="CB218" s="242"/>
      <c r="CC218" s="242"/>
      <c r="CD218" s="242"/>
      <c r="CE218" s="333"/>
      <c r="CF218" s="333"/>
      <c r="CG218" s="113"/>
      <c r="CH218" s="113"/>
      <c r="CI218" s="113"/>
      <c r="CJ218" s="113"/>
      <c r="CK218" s="113"/>
      <c r="CL218" s="113"/>
      <c r="CM218" s="113"/>
      <c r="CN218" s="113"/>
      <c r="CO218" s="245"/>
      <c r="CP218" s="241"/>
      <c r="CQ218" s="247"/>
      <c r="CR218" s="221"/>
      <c r="CS218" s="221"/>
      <c r="CT218" s="221"/>
      <c r="CU218" s="221"/>
      <c r="CV218" s="333"/>
      <c r="CW218" s="333"/>
      <c r="CX218" s="333"/>
      <c r="CY218" s="333"/>
      <c r="CZ218" s="333"/>
      <c r="DA218" s="333"/>
      <c r="DB218" s="333"/>
      <c r="DC218" s="333"/>
      <c r="DD218" s="333"/>
      <c r="DE218" s="333"/>
      <c r="DF218" s="333"/>
      <c r="DG218" s="333"/>
      <c r="DH218" s="333"/>
      <c r="DI218" s="333"/>
      <c r="DJ218" s="333"/>
      <c r="DK218" s="333"/>
      <c r="DL218" s="333"/>
      <c r="DM218" s="333"/>
      <c r="DN218" s="333"/>
    </row>
    <row r="219" spans="1:118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35"/>
      <c r="I219" s="335"/>
      <c r="J219" s="335"/>
      <c r="K219" s="335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/>
      <c r="AN219" s="327"/>
      <c r="AO219" s="243"/>
      <c r="AP219" s="244"/>
      <c r="AQ219" s="242"/>
      <c r="AR219" s="242"/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33"/>
      <c r="BR219" s="333"/>
      <c r="BS219" s="333"/>
      <c r="BT219" s="333"/>
      <c r="BU219" s="333"/>
      <c r="BV219" s="333"/>
      <c r="BW219" s="333"/>
      <c r="BX219" s="246"/>
      <c r="BY219" s="242"/>
      <c r="BZ219" s="242"/>
      <c r="CA219" s="242"/>
      <c r="CB219" s="242"/>
      <c r="CC219" s="242"/>
      <c r="CD219" s="242"/>
      <c r="CE219" s="333"/>
      <c r="CF219" s="333"/>
      <c r="CG219" s="113"/>
      <c r="CH219" s="113"/>
      <c r="CI219" s="113"/>
      <c r="CJ219" s="113"/>
      <c r="CK219" s="113"/>
      <c r="CL219" s="113"/>
      <c r="CM219" s="113"/>
      <c r="CN219" s="113"/>
      <c r="CO219" s="245"/>
      <c r="CP219" s="241"/>
      <c r="CQ219" s="247"/>
      <c r="CR219" s="221"/>
      <c r="CS219" s="221"/>
      <c r="CT219" s="221"/>
      <c r="CU219" s="221"/>
      <c r="CV219" s="333"/>
      <c r="CW219" s="333"/>
      <c r="CX219" s="333"/>
      <c r="CY219" s="333"/>
      <c r="CZ219" s="333"/>
      <c r="DA219" s="333"/>
      <c r="DB219" s="333"/>
      <c r="DC219" s="333"/>
      <c r="DD219" s="333"/>
      <c r="DE219" s="333"/>
      <c r="DF219" s="333"/>
      <c r="DG219" s="333"/>
      <c r="DH219" s="333"/>
      <c r="DI219" s="333"/>
      <c r="DJ219" s="333"/>
      <c r="DK219" s="333"/>
      <c r="DL219" s="333"/>
      <c r="DM219" s="333"/>
      <c r="DN219" s="333"/>
    </row>
    <row r="220" spans="1:118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35"/>
      <c r="I220" s="335"/>
      <c r="J220" s="335"/>
      <c r="K220" s="335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/>
      <c r="AN220" s="327"/>
      <c r="AO220" s="243"/>
      <c r="AP220" s="244"/>
      <c r="AQ220" s="242"/>
      <c r="AR220" s="242"/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33"/>
      <c r="BR220" s="333"/>
      <c r="BS220" s="333"/>
      <c r="BT220" s="333"/>
      <c r="BU220" s="333"/>
      <c r="BV220" s="333"/>
      <c r="BW220" s="333"/>
      <c r="BX220" s="246"/>
      <c r="BY220" s="242"/>
      <c r="BZ220" s="242"/>
      <c r="CA220" s="242"/>
      <c r="CB220" s="242"/>
      <c r="CC220" s="242"/>
      <c r="CD220" s="242"/>
      <c r="CE220" s="333"/>
      <c r="CF220" s="333"/>
      <c r="CG220" s="113"/>
      <c r="CH220" s="113"/>
      <c r="CI220" s="113"/>
      <c r="CJ220" s="113"/>
      <c r="CK220" s="113"/>
      <c r="CL220" s="113"/>
      <c r="CM220" s="113"/>
      <c r="CN220" s="113"/>
      <c r="CO220" s="245"/>
      <c r="CP220" s="241"/>
      <c r="CQ220" s="247"/>
      <c r="CR220" s="221"/>
      <c r="CS220" s="221"/>
      <c r="CT220" s="221"/>
      <c r="CU220" s="221"/>
      <c r="CV220" s="333"/>
      <c r="CW220" s="333"/>
      <c r="CX220" s="333"/>
      <c r="CY220" s="333"/>
      <c r="CZ220" s="333"/>
      <c r="DA220" s="333"/>
      <c r="DB220" s="333"/>
      <c r="DC220" s="333"/>
      <c r="DD220" s="333"/>
      <c r="DE220" s="333"/>
      <c r="DF220" s="333"/>
      <c r="DG220" s="333"/>
      <c r="DH220" s="333"/>
      <c r="DI220" s="333"/>
      <c r="DJ220" s="333"/>
      <c r="DK220" s="333"/>
      <c r="DL220" s="333"/>
      <c r="DM220" s="333"/>
      <c r="DN220" s="333"/>
    </row>
    <row r="221" spans="1:118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35"/>
      <c r="I221" s="335"/>
      <c r="J221" s="335"/>
      <c r="K221" s="335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/>
      <c r="AN221" s="327"/>
      <c r="AO221" s="243"/>
      <c r="AP221" s="244"/>
      <c r="AQ221" s="242"/>
      <c r="AR221" s="242"/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33"/>
      <c r="BR221" s="333"/>
      <c r="BS221" s="333"/>
      <c r="BT221" s="333"/>
      <c r="BU221" s="333"/>
      <c r="BV221" s="333"/>
      <c r="BW221" s="333"/>
      <c r="BX221" s="246"/>
      <c r="BY221" s="242"/>
      <c r="BZ221" s="242"/>
      <c r="CA221" s="242"/>
      <c r="CB221" s="242"/>
      <c r="CC221" s="242"/>
      <c r="CD221" s="242"/>
      <c r="CE221" s="333"/>
      <c r="CF221" s="333"/>
      <c r="CG221" s="113"/>
      <c r="CH221" s="113"/>
      <c r="CI221" s="113"/>
      <c r="CJ221" s="113"/>
      <c r="CK221" s="113"/>
      <c r="CL221" s="113"/>
      <c r="CM221" s="113"/>
      <c r="CN221" s="113"/>
      <c r="CO221" s="245"/>
      <c r="CP221" s="241"/>
      <c r="CQ221" s="247"/>
      <c r="CR221" s="221"/>
      <c r="CS221" s="221"/>
      <c r="CT221" s="221"/>
      <c r="CU221" s="221"/>
      <c r="CV221" s="333"/>
      <c r="CW221" s="333"/>
      <c r="CX221" s="333"/>
      <c r="CY221" s="333"/>
      <c r="CZ221" s="333"/>
      <c r="DA221" s="333"/>
      <c r="DB221" s="333"/>
      <c r="DC221" s="333"/>
      <c r="DD221" s="333"/>
      <c r="DE221" s="333"/>
      <c r="DF221" s="333"/>
      <c r="DG221" s="333"/>
      <c r="DH221" s="333"/>
      <c r="DI221" s="333"/>
      <c r="DJ221" s="333"/>
      <c r="DK221" s="333"/>
      <c r="DL221" s="333"/>
      <c r="DM221" s="333"/>
      <c r="DN221" s="333"/>
    </row>
    <row r="222" spans="1:118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35"/>
      <c r="I222" s="335"/>
      <c r="J222" s="335"/>
      <c r="K222" s="335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/>
      <c r="AN222" s="327"/>
      <c r="AO222" s="243"/>
      <c r="AP222" s="244"/>
      <c r="AQ222" s="242"/>
      <c r="AR222" s="242"/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33"/>
      <c r="BR222" s="333"/>
      <c r="BS222" s="333"/>
      <c r="BT222" s="333"/>
      <c r="BU222" s="333"/>
      <c r="BV222" s="333"/>
      <c r="BW222" s="333"/>
      <c r="BX222" s="246"/>
      <c r="BY222" s="242"/>
      <c r="BZ222" s="242"/>
      <c r="CA222" s="242"/>
      <c r="CB222" s="242"/>
      <c r="CC222" s="242"/>
      <c r="CD222" s="242"/>
      <c r="CE222" s="333"/>
      <c r="CF222" s="333"/>
      <c r="CG222" s="113"/>
      <c r="CH222" s="113"/>
      <c r="CI222" s="113"/>
      <c r="CJ222" s="113"/>
      <c r="CK222" s="113"/>
      <c r="CL222" s="113"/>
      <c r="CM222" s="113"/>
      <c r="CN222" s="113"/>
      <c r="CO222" s="245"/>
      <c r="CP222" s="241"/>
      <c r="CQ222" s="247"/>
      <c r="CR222" s="221"/>
      <c r="CS222" s="221"/>
      <c r="CT222" s="221"/>
      <c r="CU222" s="221"/>
      <c r="CV222" s="333"/>
      <c r="CW222" s="333"/>
      <c r="CX222" s="333"/>
      <c r="CY222" s="333"/>
      <c r="CZ222" s="333"/>
      <c r="DA222" s="333"/>
      <c r="DB222" s="333"/>
      <c r="DC222" s="333"/>
      <c r="DD222" s="333"/>
      <c r="DE222" s="333"/>
      <c r="DF222" s="333"/>
      <c r="DG222" s="333"/>
      <c r="DH222" s="333"/>
      <c r="DI222" s="333"/>
      <c r="DJ222" s="333"/>
      <c r="DK222" s="333"/>
      <c r="DL222" s="333"/>
      <c r="DM222" s="333"/>
      <c r="DN222" s="333"/>
    </row>
    <row r="223" spans="1:118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35"/>
      <c r="I223" s="335"/>
      <c r="J223" s="335"/>
      <c r="K223" s="335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/>
      <c r="AN223" s="327"/>
      <c r="AO223" s="243"/>
      <c r="AP223" s="244"/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33"/>
      <c r="BR223" s="333"/>
      <c r="BS223" s="333"/>
      <c r="BT223" s="333"/>
      <c r="BU223" s="333"/>
      <c r="BV223" s="333"/>
      <c r="BW223" s="333"/>
      <c r="BX223" s="246"/>
      <c r="BY223" s="242"/>
      <c r="BZ223" s="242"/>
      <c r="CA223" s="242"/>
      <c r="CB223" s="242"/>
      <c r="CC223" s="242"/>
      <c r="CD223" s="242"/>
      <c r="CE223" s="333"/>
      <c r="CF223" s="333"/>
      <c r="CG223" s="113"/>
      <c r="CH223" s="113"/>
      <c r="CI223" s="113"/>
      <c r="CJ223" s="113"/>
      <c r="CK223" s="113"/>
      <c r="CL223" s="113"/>
      <c r="CM223" s="113"/>
      <c r="CN223" s="113"/>
      <c r="CO223" s="245"/>
      <c r="CP223" s="241"/>
      <c r="CQ223" s="247"/>
      <c r="CR223" s="221"/>
      <c r="CS223" s="221"/>
      <c r="CT223" s="221"/>
      <c r="CU223" s="221"/>
      <c r="CV223" s="333"/>
      <c r="CW223" s="333"/>
      <c r="CX223" s="333"/>
      <c r="CY223" s="333"/>
      <c r="CZ223" s="333"/>
      <c r="DA223" s="333"/>
      <c r="DB223" s="333"/>
      <c r="DC223" s="333"/>
      <c r="DD223" s="333"/>
      <c r="DE223" s="333"/>
      <c r="DF223" s="333"/>
      <c r="DG223" s="333"/>
      <c r="DH223" s="333"/>
      <c r="DI223" s="333"/>
      <c r="DJ223" s="333"/>
      <c r="DK223" s="333"/>
      <c r="DL223" s="333"/>
      <c r="DM223" s="333"/>
      <c r="DN223" s="333"/>
    </row>
    <row r="224" spans="1:118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35"/>
      <c r="I224" s="335"/>
      <c r="J224" s="335"/>
      <c r="K224" s="335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/>
      <c r="AN224" s="327"/>
      <c r="AO224" s="243"/>
      <c r="AP224" s="244"/>
      <c r="AQ224" s="242"/>
      <c r="AR224" s="242"/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33"/>
      <c r="BR224" s="333"/>
      <c r="BS224" s="333"/>
      <c r="BT224" s="333"/>
      <c r="BU224" s="333"/>
      <c r="BV224" s="333"/>
      <c r="BW224" s="333"/>
      <c r="BX224" s="246"/>
      <c r="BY224" s="242"/>
      <c r="BZ224" s="242"/>
      <c r="CA224" s="242"/>
      <c r="CB224" s="242"/>
      <c r="CC224" s="242"/>
      <c r="CD224" s="242"/>
      <c r="CE224" s="333"/>
      <c r="CF224" s="333"/>
      <c r="CG224" s="113"/>
      <c r="CH224" s="113"/>
      <c r="CI224" s="113"/>
      <c r="CJ224" s="113"/>
      <c r="CK224" s="113"/>
      <c r="CL224" s="113"/>
      <c r="CM224" s="113"/>
      <c r="CN224" s="113"/>
      <c r="CO224" s="245"/>
      <c r="CP224" s="241"/>
      <c r="CQ224" s="247"/>
      <c r="CR224" s="221"/>
      <c r="CS224" s="221"/>
      <c r="CT224" s="221"/>
      <c r="CU224" s="221"/>
      <c r="CV224" s="333"/>
      <c r="CW224" s="333"/>
      <c r="CX224" s="333"/>
      <c r="CY224" s="333"/>
      <c r="CZ224" s="333"/>
      <c r="DA224" s="333"/>
      <c r="DB224" s="333"/>
      <c r="DC224" s="333"/>
      <c r="DD224" s="333"/>
      <c r="DE224" s="333"/>
      <c r="DF224" s="333"/>
      <c r="DG224" s="333"/>
      <c r="DH224" s="333"/>
      <c r="DI224" s="333"/>
      <c r="DJ224" s="333"/>
      <c r="DK224" s="333"/>
      <c r="DL224" s="333"/>
      <c r="DM224" s="333"/>
      <c r="DN224" s="333"/>
    </row>
    <row r="225" spans="1:118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35"/>
      <c r="I225" s="335"/>
      <c r="J225" s="335"/>
      <c r="K225" s="335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/>
      <c r="AN225" s="327"/>
      <c r="AO225" s="243"/>
      <c r="AP225" s="244"/>
      <c r="AQ225" s="242"/>
      <c r="AR225" s="242"/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33"/>
      <c r="BR225" s="333"/>
      <c r="BS225" s="333"/>
      <c r="BT225" s="333"/>
      <c r="BU225" s="333"/>
      <c r="BV225" s="333"/>
      <c r="BW225" s="333"/>
      <c r="BX225" s="246"/>
      <c r="BY225" s="242"/>
      <c r="BZ225" s="242"/>
      <c r="CA225" s="242"/>
      <c r="CB225" s="242"/>
      <c r="CC225" s="242"/>
      <c r="CD225" s="242"/>
      <c r="CE225" s="333"/>
      <c r="CF225" s="333"/>
      <c r="CG225" s="113"/>
      <c r="CH225" s="113"/>
      <c r="CI225" s="113"/>
      <c r="CJ225" s="113"/>
      <c r="CK225" s="113"/>
      <c r="CL225" s="113"/>
      <c r="CM225" s="113"/>
      <c r="CN225" s="113"/>
      <c r="CO225" s="245"/>
      <c r="CP225" s="241"/>
      <c r="CQ225" s="247"/>
      <c r="CR225" s="221"/>
      <c r="CS225" s="221"/>
      <c r="CT225" s="221"/>
      <c r="CU225" s="221"/>
      <c r="CV225" s="333"/>
      <c r="CW225" s="333"/>
      <c r="CX225" s="333"/>
      <c r="CY225" s="333"/>
      <c r="CZ225" s="333"/>
      <c r="DA225" s="333"/>
      <c r="DB225" s="333"/>
      <c r="DC225" s="333"/>
      <c r="DD225" s="333"/>
      <c r="DE225" s="333"/>
      <c r="DF225" s="333"/>
      <c r="DG225" s="333"/>
      <c r="DH225" s="333"/>
      <c r="DI225" s="333"/>
      <c r="DJ225" s="333"/>
      <c r="DK225" s="333"/>
      <c r="DL225" s="333"/>
      <c r="DM225" s="333"/>
      <c r="DN225" s="333"/>
    </row>
    <row r="226" spans="1:118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35"/>
      <c r="I226" s="335"/>
      <c r="J226" s="335"/>
      <c r="K226" s="335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/>
      <c r="AN226" s="327"/>
      <c r="AO226" s="243"/>
      <c r="AP226" s="244"/>
      <c r="AQ226" s="242"/>
      <c r="AR226" s="242"/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33"/>
      <c r="BR226" s="333"/>
      <c r="BS226" s="333"/>
      <c r="BT226" s="333"/>
      <c r="BU226" s="333"/>
      <c r="BV226" s="333"/>
      <c r="BW226" s="333"/>
      <c r="BX226" s="246"/>
      <c r="BY226" s="242"/>
      <c r="BZ226" s="242"/>
      <c r="CA226" s="242"/>
      <c r="CB226" s="242"/>
      <c r="CC226" s="242"/>
      <c r="CD226" s="242"/>
      <c r="CE226" s="333"/>
      <c r="CF226" s="333"/>
      <c r="CG226" s="113"/>
      <c r="CH226" s="113"/>
      <c r="CI226" s="113"/>
      <c r="CJ226" s="113"/>
      <c r="CK226" s="113"/>
      <c r="CL226" s="113"/>
      <c r="CM226" s="113"/>
      <c r="CN226" s="113"/>
      <c r="CO226" s="245"/>
      <c r="CP226" s="241"/>
      <c r="CQ226" s="247"/>
      <c r="CR226" s="221"/>
      <c r="CS226" s="221"/>
      <c r="CT226" s="221"/>
      <c r="CU226" s="221"/>
      <c r="CV226" s="333"/>
      <c r="CW226" s="333"/>
      <c r="CX226" s="333"/>
      <c r="CY226" s="333"/>
      <c r="CZ226" s="333"/>
      <c r="DA226" s="333"/>
      <c r="DB226" s="333"/>
      <c r="DC226" s="333"/>
      <c r="DD226" s="333"/>
      <c r="DE226" s="333"/>
      <c r="DF226" s="333"/>
      <c r="DG226" s="333"/>
      <c r="DH226" s="333"/>
      <c r="DI226" s="333"/>
      <c r="DJ226" s="333"/>
      <c r="DK226" s="333"/>
      <c r="DL226" s="333"/>
      <c r="DM226" s="333"/>
      <c r="DN226" s="333"/>
    </row>
    <row r="227" spans="1:118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35"/>
      <c r="I227" s="335"/>
      <c r="J227" s="335"/>
      <c r="K227" s="335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/>
      <c r="AN227" s="327"/>
      <c r="AO227" s="243"/>
      <c r="AP227" s="244"/>
      <c r="AQ227" s="242"/>
      <c r="AR227" s="242"/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33"/>
      <c r="BR227" s="333"/>
      <c r="BS227" s="333"/>
      <c r="BT227" s="333"/>
      <c r="BU227" s="333"/>
      <c r="BV227" s="333"/>
      <c r="BW227" s="333"/>
      <c r="BX227" s="246"/>
      <c r="BY227" s="242"/>
      <c r="BZ227" s="242"/>
      <c r="CA227" s="242"/>
      <c r="CB227" s="242"/>
      <c r="CC227" s="242"/>
      <c r="CD227" s="242"/>
      <c r="CE227" s="333"/>
      <c r="CF227" s="333"/>
      <c r="CG227" s="113"/>
      <c r="CH227" s="113"/>
      <c r="CI227" s="113"/>
      <c r="CJ227" s="113"/>
      <c r="CK227" s="113"/>
      <c r="CL227" s="113"/>
      <c r="CM227" s="113"/>
      <c r="CN227" s="113"/>
      <c r="CO227" s="245"/>
      <c r="CP227" s="241"/>
      <c r="CQ227" s="247"/>
      <c r="CR227" s="221"/>
      <c r="CS227" s="221"/>
      <c r="CT227" s="221"/>
      <c r="CU227" s="221"/>
      <c r="CV227" s="333"/>
      <c r="CW227" s="333"/>
      <c r="CX227" s="333"/>
      <c r="CY227" s="333"/>
      <c r="CZ227" s="333"/>
      <c r="DA227" s="333"/>
      <c r="DB227" s="333"/>
      <c r="DC227" s="333"/>
      <c r="DD227" s="333"/>
      <c r="DE227" s="333"/>
      <c r="DF227" s="333"/>
      <c r="DG227" s="333"/>
      <c r="DH227" s="333"/>
      <c r="DI227" s="333"/>
      <c r="DJ227" s="333"/>
      <c r="DK227" s="333"/>
      <c r="DL227" s="333"/>
      <c r="DM227" s="333"/>
      <c r="DN227" s="333"/>
    </row>
    <row r="228" spans="1:118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35"/>
      <c r="I228" s="335"/>
      <c r="J228" s="335"/>
      <c r="K228" s="335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/>
      <c r="AN228" s="327"/>
      <c r="AO228" s="243"/>
      <c r="AP228" s="244"/>
      <c r="AQ228" s="242"/>
      <c r="AR228" s="242"/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33"/>
      <c r="BR228" s="333"/>
      <c r="BS228" s="333"/>
      <c r="BT228" s="333"/>
      <c r="BU228" s="333"/>
      <c r="BV228" s="333"/>
      <c r="BW228" s="333"/>
      <c r="BX228" s="246"/>
      <c r="BY228" s="242"/>
      <c r="BZ228" s="242"/>
      <c r="CA228" s="242"/>
      <c r="CB228" s="242"/>
      <c r="CC228" s="242"/>
      <c r="CD228" s="242"/>
      <c r="CE228" s="333"/>
      <c r="CF228" s="333"/>
      <c r="CG228" s="113"/>
      <c r="CH228" s="113"/>
      <c r="CI228" s="113"/>
      <c r="CJ228" s="113"/>
      <c r="CK228" s="113"/>
      <c r="CL228" s="113"/>
      <c r="CM228" s="113"/>
      <c r="CN228" s="113"/>
      <c r="CO228" s="245"/>
      <c r="CP228" s="241"/>
      <c r="CQ228" s="247"/>
      <c r="CR228" s="221"/>
      <c r="CS228" s="221"/>
      <c r="CT228" s="221"/>
      <c r="CU228" s="221"/>
      <c r="CV228" s="333"/>
      <c r="CW228" s="333"/>
      <c r="CX228" s="333"/>
      <c r="CY228" s="333"/>
      <c r="CZ228" s="333"/>
      <c r="DA228" s="333"/>
      <c r="DB228" s="333"/>
      <c r="DC228" s="333"/>
      <c r="DD228" s="333"/>
      <c r="DE228" s="333"/>
      <c r="DF228" s="333"/>
      <c r="DG228" s="333"/>
      <c r="DH228" s="333"/>
      <c r="DI228" s="333"/>
      <c r="DJ228" s="333"/>
      <c r="DK228" s="333"/>
      <c r="DL228" s="333"/>
      <c r="DM228" s="333"/>
      <c r="DN228" s="333"/>
    </row>
    <row r="229" spans="1:118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35"/>
      <c r="I229" s="335"/>
      <c r="J229" s="335"/>
      <c r="K229" s="335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/>
      <c r="AN229" s="327"/>
      <c r="AO229" s="243"/>
      <c r="AP229" s="244"/>
      <c r="AQ229" s="242"/>
      <c r="AR229" s="242"/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33"/>
      <c r="BR229" s="333"/>
      <c r="BS229" s="333"/>
      <c r="BT229" s="333"/>
      <c r="BU229" s="333"/>
      <c r="BV229" s="333"/>
      <c r="BW229" s="333"/>
      <c r="BX229" s="246"/>
      <c r="BY229" s="242"/>
      <c r="BZ229" s="242"/>
      <c r="CA229" s="242"/>
      <c r="CB229" s="242"/>
      <c r="CC229" s="242"/>
      <c r="CD229" s="242"/>
      <c r="CE229" s="333"/>
      <c r="CF229" s="333"/>
      <c r="CG229" s="113"/>
      <c r="CH229" s="113"/>
      <c r="CI229" s="113"/>
      <c r="CJ229" s="113"/>
      <c r="CK229" s="113"/>
      <c r="CL229" s="113"/>
      <c r="CM229" s="113"/>
      <c r="CN229" s="113"/>
      <c r="CO229" s="245"/>
      <c r="CP229" s="241"/>
      <c r="CQ229" s="247"/>
      <c r="CR229" s="221"/>
      <c r="CS229" s="221"/>
      <c r="CT229" s="221"/>
      <c r="CU229" s="221"/>
      <c r="CV229" s="333"/>
      <c r="CW229" s="333"/>
      <c r="CX229" s="333"/>
      <c r="CY229" s="333"/>
      <c r="CZ229" s="333"/>
      <c r="DA229" s="333"/>
      <c r="DB229" s="333"/>
      <c r="DC229" s="333"/>
      <c r="DD229" s="333"/>
      <c r="DE229" s="333"/>
      <c r="DF229" s="333"/>
      <c r="DG229" s="333"/>
      <c r="DH229" s="333"/>
      <c r="DI229" s="333"/>
      <c r="DJ229" s="333"/>
      <c r="DK229" s="333"/>
      <c r="DL229" s="333"/>
      <c r="DM229" s="333"/>
      <c r="DN229" s="333"/>
    </row>
    <row r="230" spans="1:118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35"/>
      <c r="I230" s="335"/>
      <c r="J230" s="335"/>
      <c r="K230" s="335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/>
      <c r="AN230" s="327"/>
      <c r="AO230" s="243"/>
      <c r="AP230" s="244"/>
      <c r="AQ230" s="242"/>
      <c r="AR230" s="242"/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33"/>
      <c r="BR230" s="333"/>
      <c r="BS230" s="333"/>
      <c r="BT230" s="333"/>
      <c r="BU230" s="333"/>
      <c r="BV230" s="333"/>
      <c r="BW230" s="333"/>
      <c r="BX230" s="246"/>
      <c r="BY230" s="242"/>
      <c r="BZ230" s="242"/>
      <c r="CA230" s="242"/>
      <c r="CB230" s="242"/>
      <c r="CC230" s="242"/>
      <c r="CD230" s="242"/>
      <c r="CE230" s="333"/>
      <c r="CF230" s="333"/>
      <c r="CG230" s="113"/>
      <c r="CH230" s="113"/>
      <c r="CI230" s="113"/>
      <c r="CJ230" s="113"/>
      <c r="CK230" s="113"/>
      <c r="CL230" s="113"/>
      <c r="CM230" s="113"/>
      <c r="CN230" s="113"/>
      <c r="CO230" s="245"/>
      <c r="CP230" s="241"/>
      <c r="CQ230" s="247"/>
      <c r="CR230" s="221"/>
      <c r="CS230" s="221"/>
      <c r="CT230" s="221"/>
      <c r="CU230" s="221"/>
      <c r="CV230" s="333"/>
      <c r="CW230" s="333"/>
      <c r="CX230" s="333"/>
      <c r="CY230" s="333"/>
      <c r="CZ230" s="333"/>
      <c r="DA230" s="333"/>
      <c r="DB230" s="333"/>
      <c r="DC230" s="333"/>
      <c r="DD230" s="333"/>
      <c r="DE230" s="333"/>
      <c r="DF230" s="333"/>
      <c r="DG230" s="333"/>
      <c r="DH230" s="333"/>
      <c r="DI230" s="333"/>
      <c r="DJ230" s="333"/>
      <c r="DK230" s="333"/>
      <c r="DL230" s="333"/>
      <c r="DM230" s="333"/>
      <c r="DN230" s="333"/>
    </row>
    <row r="231" spans="1:118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35"/>
      <c r="I231" s="335"/>
      <c r="J231" s="335"/>
      <c r="K231" s="335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/>
      <c r="AN231" s="327"/>
      <c r="AO231" s="243"/>
      <c r="AP231" s="244"/>
      <c r="AQ231" s="242"/>
      <c r="AR231" s="242"/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33"/>
      <c r="BR231" s="333"/>
      <c r="BS231" s="333"/>
      <c r="BT231" s="333"/>
      <c r="BU231" s="333"/>
      <c r="BV231" s="333"/>
      <c r="BW231" s="333"/>
      <c r="BX231" s="246"/>
      <c r="BY231" s="242"/>
      <c r="BZ231" s="242"/>
      <c r="CA231" s="242"/>
      <c r="CB231" s="242"/>
      <c r="CC231" s="242"/>
      <c r="CD231" s="242"/>
      <c r="CE231" s="333"/>
      <c r="CF231" s="333"/>
      <c r="CG231" s="113"/>
      <c r="CH231" s="113"/>
      <c r="CI231" s="113"/>
      <c r="CJ231" s="113"/>
      <c r="CK231" s="113"/>
      <c r="CL231" s="113"/>
      <c r="CM231" s="113"/>
      <c r="CN231" s="113"/>
      <c r="CO231" s="245"/>
      <c r="CP231" s="241"/>
      <c r="CQ231" s="247"/>
      <c r="CR231" s="221"/>
      <c r="CS231" s="221"/>
      <c r="CT231" s="221"/>
      <c r="CU231" s="221"/>
      <c r="CV231" s="333"/>
      <c r="CW231" s="333"/>
      <c r="CX231" s="333"/>
      <c r="CY231" s="333"/>
      <c r="CZ231" s="333"/>
      <c r="DA231" s="333"/>
      <c r="DB231" s="333"/>
      <c r="DC231" s="333"/>
      <c r="DD231" s="333"/>
      <c r="DE231" s="333"/>
      <c r="DF231" s="333"/>
      <c r="DG231" s="333"/>
      <c r="DH231" s="333"/>
      <c r="DI231" s="333"/>
      <c r="DJ231" s="333"/>
      <c r="DK231" s="333"/>
      <c r="DL231" s="333"/>
      <c r="DM231" s="333"/>
      <c r="DN231" s="333"/>
    </row>
    <row r="232" spans="1:118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35"/>
      <c r="I232" s="335"/>
      <c r="J232" s="335"/>
      <c r="K232" s="335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/>
      <c r="AN232" s="327"/>
      <c r="AO232" s="243"/>
      <c r="AP232" s="244"/>
      <c r="AQ232" s="242"/>
      <c r="AR232" s="242"/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33"/>
      <c r="BR232" s="333"/>
      <c r="BS232" s="333"/>
      <c r="BT232" s="333"/>
      <c r="BU232" s="333"/>
      <c r="BV232" s="333"/>
      <c r="BW232" s="333"/>
      <c r="BX232" s="246"/>
      <c r="BY232" s="242"/>
      <c r="BZ232" s="242"/>
      <c r="CA232" s="242"/>
      <c r="CB232" s="242"/>
      <c r="CC232" s="242"/>
      <c r="CD232" s="242"/>
      <c r="CE232" s="333"/>
      <c r="CF232" s="333"/>
      <c r="CG232" s="113"/>
      <c r="CH232" s="113"/>
      <c r="CI232" s="113"/>
      <c r="CJ232" s="113"/>
      <c r="CK232" s="113"/>
      <c r="CL232" s="113"/>
      <c r="CM232" s="113"/>
      <c r="CN232" s="113"/>
      <c r="CO232" s="245"/>
      <c r="CP232" s="241"/>
      <c r="CQ232" s="247"/>
      <c r="CR232" s="221"/>
      <c r="CS232" s="221"/>
      <c r="CT232" s="221"/>
      <c r="CU232" s="221"/>
      <c r="CV232" s="333"/>
      <c r="CW232" s="333"/>
      <c r="CX232" s="333"/>
      <c r="CY232" s="333"/>
      <c r="CZ232" s="333"/>
      <c r="DA232" s="333"/>
      <c r="DB232" s="333"/>
      <c r="DC232" s="333"/>
      <c r="DD232" s="333"/>
      <c r="DE232" s="333"/>
      <c r="DF232" s="333"/>
      <c r="DG232" s="333"/>
      <c r="DH232" s="333"/>
      <c r="DI232" s="333"/>
      <c r="DJ232" s="333"/>
      <c r="DK232" s="333"/>
      <c r="DL232" s="333"/>
      <c r="DM232" s="333"/>
      <c r="DN232" s="333"/>
    </row>
    <row r="233" spans="1:118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35"/>
      <c r="I233" s="335"/>
      <c r="J233" s="335"/>
      <c r="K233" s="335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/>
      <c r="AN233" s="327"/>
      <c r="AO233" s="243"/>
      <c r="AP233" s="244"/>
      <c r="AQ233" s="242"/>
      <c r="AR233" s="242"/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33"/>
      <c r="BR233" s="333"/>
      <c r="BS233" s="333"/>
      <c r="BT233" s="333"/>
      <c r="BU233" s="333"/>
      <c r="BV233" s="333"/>
      <c r="BW233" s="333"/>
      <c r="BX233" s="246"/>
      <c r="BY233" s="242"/>
      <c r="BZ233" s="242"/>
      <c r="CA233" s="242"/>
      <c r="CB233" s="242"/>
      <c r="CC233" s="242"/>
      <c r="CD233" s="242"/>
      <c r="CE233" s="333"/>
      <c r="CF233" s="333"/>
      <c r="CG233" s="113"/>
      <c r="CH233" s="113"/>
      <c r="CI233" s="113"/>
      <c r="CJ233" s="113"/>
      <c r="CK233" s="113"/>
      <c r="CL233" s="113"/>
      <c r="CM233" s="113"/>
      <c r="CN233" s="113"/>
      <c r="CO233" s="245"/>
      <c r="CP233" s="241"/>
      <c r="CQ233" s="247"/>
      <c r="CR233" s="221"/>
      <c r="CS233" s="221"/>
      <c r="CT233" s="221"/>
      <c r="CU233" s="221"/>
      <c r="CV233" s="333"/>
      <c r="CW233" s="333"/>
      <c r="CX233" s="333"/>
      <c r="CY233" s="333"/>
      <c r="CZ233" s="333"/>
      <c r="DA233" s="333"/>
      <c r="DB233" s="333"/>
      <c r="DC233" s="333"/>
      <c r="DD233" s="333"/>
      <c r="DE233" s="333"/>
      <c r="DF233" s="333"/>
      <c r="DG233" s="333"/>
      <c r="DH233" s="333"/>
      <c r="DI233" s="333"/>
      <c r="DJ233" s="333"/>
      <c r="DK233" s="333"/>
      <c r="DL233" s="333"/>
      <c r="DM233" s="333"/>
      <c r="DN233" s="333"/>
    </row>
    <row r="234" spans="1:118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35"/>
      <c r="I234" s="335"/>
      <c r="J234" s="335"/>
      <c r="K234" s="335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/>
      <c r="AN234" s="327"/>
      <c r="AO234" s="243"/>
      <c r="AP234" s="244"/>
      <c r="AQ234" s="242"/>
      <c r="AR234" s="242"/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33"/>
      <c r="BR234" s="333"/>
      <c r="BS234" s="333"/>
      <c r="BT234" s="333"/>
      <c r="BU234" s="333"/>
      <c r="BV234" s="333"/>
      <c r="BW234" s="333"/>
      <c r="BX234" s="246"/>
      <c r="BY234" s="242"/>
      <c r="BZ234" s="242"/>
      <c r="CA234" s="242"/>
      <c r="CB234" s="242"/>
      <c r="CC234" s="242"/>
      <c r="CD234" s="242"/>
      <c r="CE234" s="333"/>
      <c r="CF234" s="333"/>
      <c r="CG234" s="113"/>
      <c r="CH234" s="113"/>
      <c r="CI234" s="113"/>
      <c r="CJ234" s="113"/>
      <c r="CK234" s="113"/>
      <c r="CL234" s="113"/>
      <c r="CM234" s="113"/>
      <c r="CN234" s="113"/>
      <c r="CO234" s="245"/>
      <c r="CP234" s="241"/>
      <c r="CQ234" s="247"/>
      <c r="CR234" s="221"/>
      <c r="CS234" s="221"/>
      <c r="CT234" s="221"/>
      <c r="CU234" s="221"/>
      <c r="CV234" s="333"/>
      <c r="CW234" s="333"/>
      <c r="CX234" s="333"/>
      <c r="CY234" s="333"/>
      <c r="CZ234" s="333"/>
      <c r="DA234" s="333"/>
      <c r="DB234" s="333"/>
      <c r="DC234" s="333"/>
      <c r="DD234" s="333"/>
      <c r="DE234" s="333"/>
      <c r="DF234" s="333"/>
      <c r="DG234" s="333"/>
      <c r="DH234" s="333"/>
      <c r="DI234" s="333"/>
      <c r="DJ234" s="333"/>
      <c r="DK234" s="333"/>
      <c r="DL234" s="333"/>
      <c r="DM234" s="333"/>
      <c r="DN234" s="333"/>
    </row>
    <row r="235" spans="1:118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35"/>
      <c r="I235" s="335"/>
      <c r="J235" s="335"/>
      <c r="K235" s="335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/>
      <c r="AN235" s="327"/>
      <c r="AO235" s="243"/>
      <c r="AP235" s="244"/>
      <c r="AQ235" s="242"/>
      <c r="AR235" s="242"/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33"/>
      <c r="BR235" s="333"/>
      <c r="BS235" s="333"/>
      <c r="BT235" s="333"/>
      <c r="BU235" s="333"/>
      <c r="BV235" s="333"/>
      <c r="BW235" s="333"/>
      <c r="BX235" s="246"/>
      <c r="BY235" s="242"/>
      <c r="BZ235" s="242"/>
      <c r="CA235" s="242"/>
      <c r="CB235" s="242"/>
      <c r="CC235" s="242"/>
      <c r="CD235" s="242"/>
      <c r="CE235" s="333"/>
      <c r="CF235" s="333"/>
      <c r="CG235" s="113"/>
      <c r="CH235" s="113"/>
      <c r="CI235" s="113"/>
      <c r="CJ235" s="113"/>
      <c r="CK235" s="113"/>
      <c r="CL235" s="113"/>
      <c r="CM235" s="113"/>
      <c r="CN235" s="113"/>
      <c r="CO235" s="245"/>
      <c r="CP235" s="241"/>
      <c r="CQ235" s="247"/>
      <c r="CR235" s="221"/>
      <c r="CS235" s="221"/>
      <c r="CT235" s="221"/>
      <c r="CU235" s="221"/>
      <c r="CV235" s="333"/>
      <c r="CW235" s="333"/>
      <c r="CX235" s="333"/>
      <c r="CY235" s="333"/>
      <c r="CZ235" s="333"/>
      <c r="DA235" s="333"/>
      <c r="DB235" s="333"/>
      <c r="DC235" s="333"/>
      <c r="DD235" s="333"/>
      <c r="DE235" s="333"/>
      <c r="DF235" s="333"/>
      <c r="DG235" s="333"/>
      <c r="DH235" s="333"/>
      <c r="DI235" s="333"/>
      <c r="DJ235" s="333"/>
      <c r="DK235" s="333"/>
      <c r="DL235" s="333"/>
      <c r="DM235" s="333"/>
      <c r="DN235" s="333"/>
    </row>
    <row r="236" spans="1:118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35"/>
      <c r="I236" s="335"/>
      <c r="J236" s="335"/>
      <c r="K236" s="335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/>
      <c r="AN236" s="327"/>
      <c r="AO236" s="243"/>
      <c r="AP236" s="244"/>
      <c r="AQ236" s="242"/>
      <c r="AR236" s="242"/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33"/>
      <c r="BR236" s="333"/>
      <c r="BS236" s="333"/>
      <c r="BT236" s="333"/>
      <c r="BU236" s="333"/>
      <c r="BV236" s="333"/>
      <c r="BW236" s="333"/>
      <c r="BX236" s="246"/>
      <c r="BY236" s="242"/>
      <c r="BZ236" s="242"/>
      <c r="CA236" s="242"/>
      <c r="CB236" s="242"/>
      <c r="CC236" s="242"/>
      <c r="CD236" s="242"/>
      <c r="CE236" s="333"/>
      <c r="CF236" s="333"/>
      <c r="CG236" s="113"/>
      <c r="CH236" s="113"/>
      <c r="CI236" s="113"/>
      <c r="CJ236" s="113"/>
      <c r="CK236" s="113"/>
      <c r="CL236" s="113"/>
      <c r="CM236" s="113"/>
      <c r="CN236" s="113"/>
      <c r="CO236" s="245"/>
      <c r="CP236" s="241"/>
      <c r="CQ236" s="247"/>
      <c r="CR236" s="221"/>
      <c r="CS236" s="221"/>
      <c r="CT236" s="221"/>
      <c r="CU236" s="221"/>
      <c r="CV236" s="333"/>
      <c r="CW236" s="333"/>
      <c r="CX236" s="333"/>
      <c r="CY236" s="333"/>
      <c r="CZ236" s="333"/>
      <c r="DA236" s="333"/>
      <c r="DB236" s="333"/>
      <c r="DC236" s="333"/>
      <c r="DD236" s="333"/>
      <c r="DE236" s="333"/>
      <c r="DF236" s="333"/>
      <c r="DG236" s="333"/>
      <c r="DH236" s="333"/>
      <c r="DI236" s="333"/>
      <c r="DJ236" s="333"/>
      <c r="DK236" s="333"/>
      <c r="DL236" s="333"/>
      <c r="DM236" s="333"/>
      <c r="DN236" s="333"/>
    </row>
    <row r="237" spans="1:118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35"/>
      <c r="I237" s="335"/>
      <c r="J237" s="335"/>
      <c r="K237" s="335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/>
      <c r="AN237" s="327"/>
      <c r="AO237" s="243"/>
      <c r="AP237" s="244"/>
      <c r="AQ237" s="242"/>
      <c r="AR237" s="242"/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33"/>
      <c r="BR237" s="333"/>
      <c r="BS237" s="333"/>
      <c r="BT237" s="333"/>
      <c r="BU237" s="333"/>
      <c r="BV237" s="333"/>
      <c r="BW237" s="333"/>
      <c r="BX237" s="246"/>
      <c r="BY237" s="242"/>
      <c r="BZ237" s="242"/>
      <c r="CA237" s="242"/>
      <c r="CB237" s="242"/>
      <c r="CC237" s="242"/>
      <c r="CD237" s="242"/>
      <c r="CE237" s="333"/>
      <c r="CF237" s="333"/>
      <c r="CG237" s="113"/>
      <c r="CH237" s="113"/>
      <c r="CI237" s="113"/>
      <c r="CJ237" s="113"/>
      <c r="CK237" s="113"/>
      <c r="CL237" s="113"/>
      <c r="CM237" s="113"/>
      <c r="CN237" s="113"/>
      <c r="CO237" s="245"/>
      <c r="CP237" s="241"/>
      <c r="CQ237" s="247"/>
      <c r="CR237" s="221"/>
      <c r="CS237" s="221"/>
      <c r="CT237" s="221"/>
      <c r="CU237" s="221"/>
      <c r="CV237" s="333"/>
      <c r="CW237" s="333"/>
      <c r="CX237" s="333"/>
      <c r="CY237" s="333"/>
      <c r="CZ237" s="333"/>
      <c r="DA237" s="333"/>
      <c r="DB237" s="333"/>
      <c r="DC237" s="333"/>
      <c r="DD237" s="333"/>
      <c r="DE237" s="333"/>
      <c r="DF237" s="333"/>
      <c r="DG237" s="333"/>
      <c r="DH237" s="333"/>
      <c r="DI237" s="333"/>
      <c r="DJ237" s="333"/>
      <c r="DK237" s="333"/>
      <c r="DL237" s="333"/>
      <c r="DM237" s="333"/>
      <c r="DN237" s="333"/>
    </row>
    <row r="238" spans="1:118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35"/>
      <c r="I238" s="335"/>
      <c r="J238" s="335"/>
      <c r="K238" s="335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/>
      <c r="AN238" s="327"/>
      <c r="AO238" s="243"/>
      <c r="AP238" s="244"/>
      <c r="AQ238" s="242"/>
      <c r="AR238" s="242"/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33"/>
      <c r="BR238" s="333"/>
      <c r="BS238" s="333"/>
      <c r="BT238" s="333"/>
      <c r="BU238" s="333"/>
      <c r="BV238" s="333"/>
      <c r="BW238" s="333"/>
      <c r="BX238" s="246"/>
      <c r="BY238" s="242"/>
      <c r="BZ238" s="242"/>
      <c r="CA238" s="242"/>
      <c r="CB238" s="242"/>
      <c r="CC238" s="242"/>
      <c r="CD238" s="242"/>
      <c r="CE238" s="333"/>
      <c r="CF238" s="333"/>
      <c r="CG238" s="113"/>
      <c r="CH238" s="113"/>
      <c r="CI238" s="113"/>
      <c r="CJ238" s="113"/>
      <c r="CK238" s="113"/>
      <c r="CL238" s="113"/>
      <c r="CM238" s="113"/>
      <c r="CN238" s="113"/>
      <c r="CO238" s="245"/>
      <c r="CP238" s="241"/>
      <c r="CQ238" s="247"/>
      <c r="CR238" s="221"/>
      <c r="CS238" s="221"/>
      <c r="CT238" s="221"/>
      <c r="CU238" s="221"/>
      <c r="CV238" s="333"/>
      <c r="CW238" s="333"/>
      <c r="CX238" s="333"/>
      <c r="CY238" s="333"/>
      <c r="CZ238" s="333"/>
      <c r="DA238" s="333"/>
      <c r="DB238" s="333"/>
      <c r="DC238" s="333"/>
      <c r="DD238" s="333"/>
      <c r="DE238" s="333"/>
      <c r="DF238" s="333"/>
      <c r="DG238" s="333"/>
      <c r="DH238" s="333"/>
      <c r="DI238" s="333"/>
      <c r="DJ238" s="333"/>
      <c r="DK238" s="333"/>
      <c r="DL238" s="333"/>
      <c r="DM238" s="333"/>
      <c r="DN238" s="333"/>
    </row>
    <row r="239" spans="1:118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35"/>
      <c r="I239" s="335"/>
      <c r="J239" s="335"/>
      <c r="K239" s="335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/>
      <c r="AN239" s="327"/>
      <c r="AO239" s="243"/>
      <c r="AP239" s="244"/>
      <c r="AQ239" s="242"/>
      <c r="AR239" s="242"/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33"/>
      <c r="BR239" s="333"/>
      <c r="BS239" s="333"/>
      <c r="BT239" s="333"/>
      <c r="BU239" s="333"/>
      <c r="BV239" s="333"/>
      <c r="BW239" s="333"/>
      <c r="BX239" s="246"/>
      <c r="BY239" s="242"/>
      <c r="BZ239" s="242"/>
      <c r="CA239" s="242"/>
      <c r="CB239" s="242"/>
      <c r="CC239" s="242"/>
      <c r="CD239" s="242"/>
      <c r="CE239" s="333"/>
      <c r="CF239" s="333"/>
      <c r="CG239" s="113"/>
      <c r="CH239" s="113"/>
      <c r="CI239" s="113"/>
      <c r="CJ239" s="113"/>
      <c r="CK239" s="113"/>
      <c r="CL239" s="113"/>
      <c r="CM239" s="113"/>
      <c r="CN239" s="113"/>
      <c r="CO239" s="245"/>
      <c r="CP239" s="241"/>
      <c r="CQ239" s="247"/>
      <c r="CR239" s="221"/>
      <c r="CS239" s="221"/>
      <c r="CT239" s="221"/>
      <c r="CU239" s="221"/>
      <c r="CV239" s="333"/>
      <c r="CW239" s="333"/>
      <c r="CX239" s="333"/>
      <c r="CY239" s="333"/>
      <c r="CZ239" s="333"/>
      <c r="DA239" s="333"/>
      <c r="DB239" s="333"/>
      <c r="DC239" s="333"/>
      <c r="DD239" s="333"/>
      <c r="DE239" s="333"/>
      <c r="DF239" s="333"/>
      <c r="DG239" s="333"/>
      <c r="DH239" s="333"/>
      <c r="DI239" s="333"/>
      <c r="DJ239" s="333"/>
      <c r="DK239" s="333"/>
      <c r="DL239" s="333"/>
      <c r="DM239" s="333"/>
      <c r="DN239" s="333"/>
    </row>
    <row r="240" spans="1:118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35"/>
      <c r="I240" s="335"/>
      <c r="J240" s="335"/>
      <c r="K240" s="335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/>
      <c r="AN240" s="327"/>
      <c r="AO240" s="243"/>
      <c r="AP240" s="244"/>
      <c r="AQ240" s="242"/>
      <c r="AR240" s="242"/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33"/>
      <c r="BR240" s="333"/>
      <c r="BS240" s="333"/>
      <c r="BT240" s="333"/>
      <c r="BU240" s="333"/>
      <c r="BV240" s="333"/>
      <c r="BW240" s="333"/>
      <c r="BX240" s="246"/>
      <c r="BY240" s="242"/>
      <c r="BZ240" s="242"/>
      <c r="CA240" s="242"/>
      <c r="CB240" s="242"/>
      <c r="CC240" s="242"/>
      <c r="CD240" s="242"/>
      <c r="CE240" s="333"/>
      <c r="CF240" s="333"/>
      <c r="CG240" s="113"/>
      <c r="CH240" s="113"/>
      <c r="CI240" s="113"/>
      <c r="CJ240" s="113"/>
      <c r="CK240" s="113"/>
      <c r="CL240" s="113"/>
      <c r="CM240" s="113"/>
      <c r="CN240" s="113"/>
      <c r="CO240" s="245"/>
      <c r="CP240" s="241"/>
      <c r="CQ240" s="247"/>
      <c r="CR240" s="221"/>
      <c r="CS240" s="221"/>
      <c r="CT240" s="221"/>
      <c r="CU240" s="221"/>
      <c r="CV240" s="333"/>
      <c r="CW240" s="333"/>
      <c r="CX240" s="333"/>
      <c r="CY240" s="333"/>
      <c r="CZ240" s="333"/>
      <c r="DA240" s="333"/>
      <c r="DB240" s="333"/>
      <c r="DC240" s="333"/>
      <c r="DD240" s="333"/>
      <c r="DE240" s="333"/>
      <c r="DF240" s="333"/>
      <c r="DG240" s="333"/>
      <c r="DH240" s="333"/>
      <c r="DI240" s="333"/>
      <c r="DJ240" s="333"/>
      <c r="DK240" s="333"/>
      <c r="DL240" s="333"/>
      <c r="DM240" s="333"/>
      <c r="DN240" s="333"/>
    </row>
    <row r="241" spans="1:118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35"/>
      <c r="I241" s="335"/>
      <c r="J241" s="335"/>
      <c r="K241" s="335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/>
      <c r="AN241" s="327"/>
      <c r="AO241" s="243"/>
      <c r="AP241" s="244"/>
      <c r="AQ241" s="242"/>
      <c r="AR241" s="242"/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33"/>
      <c r="BR241" s="333"/>
      <c r="BS241" s="333"/>
      <c r="BT241" s="333"/>
      <c r="BU241" s="333"/>
      <c r="BV241" s="333"/>
      <c r="BW241" s="333"/>
      <c r="BX241" s="246"/>
      <c r="BY241" s="242"/>
      <c r="BZ241" s="242"/>
      <c r="CA241" s="242"/>
      <c r="CB241" s="242"/>
      <c r="CC241" s="242"/>
      <c r="CD241" s="242"/>
      <c r="CE241" s="333"/>
      <c r="CF241" s="333"/>
      <c r="CG241" s="113"/>
      <c r="CH241" s="113"/>
      <c r="CI241" s="113"/>
      <c r="CJ241" s="113"/>
      <c r="CK241" s="113"/>
      <c r="CL241" s="113"/>
      <c r="CM241" s="113"/>
      <c r="CN241" s="113"/>
      <c r="CO241" s="245"/>
      <c r="CP241" s="241"/>
      <c r="CQ241" s="247"/>
      <c r="CR241" s="221"/>
      <c r="CS241" s="221"/>
      <c r="CT241" s="221"/>
      <c r="CU241" s="221"/>
      <c r="CV241" s="333"/>
      <c r="CW241" s="333"/>
      <c r="CX241" s="333"/>
      <c r="CY241" s="333"/>
      <c r="CZ241" s="333"/>
      <c r="DA241" s="333"/>
      <c r="DB241" s="333"/>
      <c r="DC241" s="333"/>
      <c r="DD241" s="333"/>
      <c r="DE241" s="333"/>
      <c r="DF241" s="333"/>
      <c r="DG241" s="333"/>
      <c r="DH241" s="333"/>
      <c r="DI241" s="333"/>
      <c r="DJ241" s="333"/>
      <c r="DK241" s="333"/>
      <c r="DL241" s="333"/>
      <c r="DM241" s="333"/>
      <c r="DN241" s="333"/>
    </row>
    <row r="242" spans="1:118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35"/>
      <c r="I242" s="335"/>
      <c r="J242" s="335"/>
      <c r="K242" s="335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/>
      <c r="AN242" s="327"/>
      <c r="AO242" s="243"/>
      <c r="AP242" s="244"/>
      <c r="AQ242" s="242"/>
      <c r="AR242" s="242"/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33"/>
      <c r="BR242" s="333"/>
      <c r="BS242" s="333"/>
      <c r="BT242" s="333"/>
      <c r="BU242" s="333"/>
      <c r="BV242" s="333"/>
      <c r="BW242" s="333"/>
      <c r="BX242" s="246"/>
      <c r="BY242" s="242"/>
      <c r="BZ242" s="242"/>
      <c r="CA242" s="242"/>
      <c r="CB242" s="242"/>
      <c r="CC242" s="242"/>
      <c r="CD242" s="242"/>
      <c r="CE242" s="333"/>
      <c r="CF242" s="333"/>
      <c r="CG242" s="113"/>
      <c r="CH242" s="113"/>
      <c r="CI242" s="113"/>
      <c r="CJ242" s="113"/>
      <c r="CK242" s="113"/>
      <c r="CL242" s="113"/>
      <c r="CM242" s="113"/>
      <c r="CN242" s="113"/>
      <c r="CO242" s="245"/>
      <c r="CP242" s="241"/>
      <c r="CQ242" s="247"/>
      <c r="CR242" s="221"/>
      <c r="CS242" s="221"/>
      <c r="CT242" s="221"/>
      <c r="CU242" s="221"/>
      <c r="CV242" s="333"/>
      <c r="CW242" s="333"/>
      <c r="CX242" s="333"/>
      <c r="CY242" s="333"/>
      <c r="CZ242" s="333"/>
      <c r="DA242" s="333"/>
      <c r="DB242" s="333"/>
      <c r="DC242" s="333"/>
      <c r="DD242" s="333"/>
      <c r="DE242" s="333"/>
      <c r="DF242" s="333"/>
      <c r="DG242" s="333"/>
      <c r="DH242" s="333"/>
      <c r="DI242" s="333"/>
      <c r="DJ242" s="333"/>
      <c r="DK242" s="333"/>
      <c r="DL242" s="333"/>
      <c r="DM242" s="333"/>
      <c r="DN242" s="333"/>
    </row>
    <row r="243" spans="1:118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35"/>
      <c r="I243" s="335"/>
      <c r="J243" s="335"/>
      <c r="K243" s="335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/>
      <c r="AN243" s="327"/>
      <c r="AO243" s="243"/>
      <c r="AP243" s="244"/>
      <c r="AQ243" s="242"/>
      <c r="AR243" s="242"/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33"/>
      <c r="BR243" s="333"/>
      <c r="BS243" s="333"/>
      <c r="BT243" s="333"/>
      <c r="BU243" s="333"/>
      <c r="BV243" s="333"/>
      <c r="BW243" s="333"/>
      <c r="BX243" s="246"/>
      <c r="BY243" s="242"/>
      <c r="BZ243" s="242"/>
      <c r="CA243" s="242"/>
      <c r="CB243" s="242"/>
      <c r="CC243" s="242"/>
      <c r="CD243" s="242"/>
      <c r="CE243" s="333"/>
      <c r="CF243" s="333"/>
      <c r="CG243" s="113"/>
      <c r="CH243" s="113"/>
      <c r="CI243" s="113"/>
      <c r="CJ243" s="113"/>
      <c r="CK243" s="113"/>
      <c r="CL243" s="113"/>
      <c r="CM243" s="113"/>
      <c r="CN243" s="113"/>
      <c r="CO243" s="245"/>
      <c r="CP243" s="241"/>
      <c r="CQ243" s="247"/>
      <c r="CR243" s="221"/>
      <c r="CS243" s="221"/>
      <c r="CT243" s="221"/>
      <c r="CU243" s="221"/>
      <c r="CV243" s="333"/>
      <c r="CW243" s="333"/>
      <c r="CX243" s="333"/>
      <c r="CY243" s="333"/>
      <c r="CZ243" s="333"/>
      <c r="DA243" s="333"/>
      <c r="DB243" s="333"/>
      <c r="DC243" s="333"/>
      <c r="DD243" s="333"/>
      <c r="DE243" s="333"/>
      <c r="DF243" s="333"/>
      <c r="DG243" s="333"/>
      <c r="DH243" s="333"/>
      <c r="DI243" s="333"/>
      <c r="DJ243" s="333"/>
      <c r="DK243" s="333"/>
      <c r="DL243" s="333"/>
      <c r="DM243" s="333"/>
      <c r="DN243" s="333"/>
    </row>
    <row r="244" spans="1:118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35"/>
      <c r="I244" s="335"/>
      <c r="J244" s="335"/>
      <c r="K244" s="335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/>
      <c r="AN244" s="327"/>
      <c r="AO244" s="243"/>
      <c r="AP244" s="244"/>
      <c r="AQ244" s="242"/>
      <c r="AR244" s="242"/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33"/>
      <c r="BR244" s="333"/>
      <c r="BS244" s="333"/>
      <c r="BT244" s="333"/>
      <c r="BU244" s="333"/>
      <c r="BV244" s="333"/>
      <c r="BW244" s="333"/>
      <c r="BX244" s="246"/>
      <c r="BY244" s="242"/>
      <c r="BZ244" s="242"/>
      <c r="CA244" s="242"/>
      <c r="CB244" s="242"/>
      <c r="CC244" s="242"/>
      <c r="CD244" s="242"/>
      <c r="CE244" s="333"/>
      <c r="CF244" s="333"/>
      <c r="CG244" s="113"/>
      <c r="CH244" s="113"/>
      <c r="CI244" s="113"/>
      <c r="CJ244" s="113"/>
      <c r="CK244" s="113"/>
      <c r="CL244" s="113"/>
      <c r="CM244" s="113"/>
      <c r="CN244" s="113"/>
      <c r="CO244" s="245"/>
      <c r="CP244" s="241"/>
      <c r="CQ244" s="247"/>
      <c r="CR244" s="221"/>
      <c r="CS244" s="221"/>
      <c r="CT244" s="221"/>
      <c r="CU244" s="221"/>
      <c r="CV244" s="333"/>
      <c r="CW244" s="333"/>
      <c r="CX244" s="333"/>
      <c r="CY244" s="333"/>
      <c r="CZ244" s="333"/>
      <c r="DA244" s="333"/>
      <c r="DB244" s="333"/>
      <c r="DC244" s="333"/>
      <c r="DD244" s="333"/>
      <c r="DE244" s="333"/>
      <c r="DF244" s="333"/>
      <c r="DG244" s="333"/>
      <c r="DH244" s="333"/>
      <c r="DI244" s="333"/>
      <c r="DJ244" s="333"/>
      <c r="DK244" s="333"/>
      <c r="DL244" s="333"/>
      <c r="DM244" s="333"/>
      <c r="DN244" s="333"/>
    </row>
    <row r="245" spans="1:118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35"/>
      <c r="I245" s="335"/>
      <c r="J245" s="335"/>
      <c r="K245" s="335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/>
      <c r="AN245" s="327"/>
      <c r="AO245" s="243"/>
      <c r="AP245" s="244"/>
      <c r="AQ245" s="242"/>
      <c r="AR245" s="242"/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33"/>
      <c r="BR245" s="333"/>
      <c r="BS245" s="333"/>
      <c r="BT245" s="333"/>
      <c r="BU245" s="333"/>
      <c r="BV245" s="333"/>
      <c r="BW245" s="333"/>
      <c r="BX245" s="246"/>
      <c r="BY245" s="242"/>
      <c r="BZ245" s="242"/>
      <c r="CA245" s="242"/>
      <c r="CB245" s="242"/>
      <c r="CC245" s="242"/>
      <c r="CD245" s="242"/>
      <c r="CE245" s="333"/>
      <c r="CF245" s="333"/>
      <c r="CG245" s="113"/>
      <c r="CH245" s="113"/>
      <c r="CI245" s="113"/>
      <c r="CJ245" s="113"/>
      <c r="CK245" s="113"/>
      <c r="CL245" s="113"/>
      <c r="CM245" s="113"/>
      <c r="CN245" s="113"/>
      <c r="CO245" s="245"/>
      <c r="CP245" s="241"/>
      <c r="CQ245" s="247"/>
      <c r="CR245" s="221"/>
      <c r="CS245" s="221"/>
      <c r="CT245" s="221"/>
      <c r="CU245" s="221"/>
      <c r="CV245" s="333"/>
      <c r="CW245" s="333"/>
      <c r="CX245" s="333"/>
      <c r="CY245" s="333"/>
      <c r="CZ245" s="333"/>
      <c r="DA245" s="333"/>
      <c r="DB245" s="333"/>
      <c r="DC245" s="333"/>
      <c r="DD245" s="333"/>
      <c r="DE245" s="333"/>
      <c r="DF245" s="333"/>
      <c r="DG245" s="333"/>
      <c r="DH245" s="333"/>
      <c r="DI245" s="333"/>
      <c r="DJ245" s="333"/>
      <c r="DK245" s="333"/>
      <c r="DL245" s="333"/>
      <c r="DM245" s="333"/>
      <c r="DN245" s="333"/>
    </row>
    <row r="246" spans="1:118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35"/>
      <c r="I246" s="335"/>
      <c r="J246" s="335"/>
      <c r="K246" s="335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/>
      <c r="AN246" s="327"/>
      <c r="AO246" s="243"/>
      <c r="AP246" s="244"/>
      <c r="AQ246" s="242"/>
      <c r="AR246" s="242"/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33"/>
      <c r="BR246" s="333"/>
      <c r="BS246" s="333"/>
      <c r="BT246" s="333"/>
      <c r="BU246" s="333"/>
      <c r="BV246" s="333"/>
      <c r="BW246" s="333"/>
      <c r="BX246" s="246"/>
      <c r="BY246" s="242"/>
      <c r="BZ246" s="242"/>
      <c r="CA246" s="242"/>
      <c r="CB246" s="242"/>
      <c r="CC246" s="242"/>
      <c r="CD246" s="242"/>
      <c r="CE246" s="333"/>
      <c r="CF246" s="333"/>
      <c r="CG246" s="113"/>
      <c r="CH246" s="113"/>
      <c r="CI246" s="113"/>
      <c r="CJ246" s="113"/>
      <c r="CK246" s="113"/>
      <c r="CL246" s="113"/>
      <c r="CM246" s="113"/>
      <c r="CN246" s="113"/>
      <c r="CO246" s="245"/>
      <c r="CP246" s="241"/>
      <c r="CQ246" s="247"/>
      <c r="CR246" s="221"/>
      <c r="CS246" s="221"/>
      <c r="CT246" s="221"/>
      <c r="CU246" s="221"/>
      <c r="CV246" s="333"/>
      <c r="CW246" s="333"/>
      <c r="CX246" s="333"/>
      <c r="CY246" s="333"/>
      <c r="CZ246" s="333"/>
      <c r="DA246" s="333"/>
      <c r="DB246" s="333"/>
      <c r="DC246" s="333"/>
      <c r="DD246" s="333"/>
      <c r="DE246" s="333"/>
      <c r="DF246" s="333"/>
      <c r="DG246" s="333"/>
      <c r="DH246" s="333"/>
      <c r="DI246" s="333"/>
      <c r="DJ246" s="333"/>
      <c r="DK246" s="333"/>
      <c r="DL246" s="333"/>
      <c r="DM246" s="333"/>
      <c r="DN246" s="333"/>
    </row>
    <row r="247" spans="1:118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35"/>
      <c r="I247" s="335"/>
      <c r="J247" s="335"/>
      <c r="K247" s="335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/>
      <c r="AN247" s="327"/>
      <c r="AO247" s="243"/>
      <c r="AP247" s="244"/>
      <c r="AQ247" s="242"/>
      <c r="AR247" s="242"/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33"/>
      <c r="BR247" s="333"/>
      <c r="BS247" s="333"/>
      <c r="BT247" s="333"/>
      <c r="BU247" s="333"/>
      <c r="BV247" s="333"/>
      <c r="BW247" s="333"/>
      <c r="BX247" s="246"/>
      <c r="BY247" s="242"/>
      <c r="BZ247" s="242"/>
      <c r="CA247" s="242"/>
      <c r="CB247" s="242"/>
      <c r="CC247" s="242"/>
      <c r="CD247" s="242"/>
      <c r="CE247" s="333"/>
      <c r="CF247" s="333"/>
      <c r="CG247" s="113"/>
      <c r="CH247" s="113"/>
      <c r="CI247" s="113"/>
      <c r="CJ247" s="113"/>
      <c r="CK247" s="113"/>
      <c r="CL247" s="113"/>
      <c r="CM247" s="113"/>
      <c r="CN247" s="113"/>
      <c r="CO247" s="245"/>
      <c r="CP247" s="241"/>
      <c r="CQ247" s="247"/>
      <c r="CR247" s="221"/>
      <c r="CS247" s="221"/>
      <c r="CT247" s="221"/>
      <c r="CU247" s="221"/>
      <c r="CV247" s="333"/>
      <c r="CW247" s="333"/>
      <c r="CX247" s="333"/>
      <c r="CY247" s="333"/>
      <c r="CZ247" s="333"/>
      <c r="DA247" s="333"/>
      <c r="DB247" s="333"/>
      <c r="DC247" s="333"/>
      <c r="DD247" s="333"/>
      <c r="DE247" s="333"/>
      <c r="DF247" s="333"/>
      <c r="DG247" s="333"/>
      <c r="DH247" s="333"/>
      <c r="DI247" s="333"/>
      <c r="DJ247" s="333"/>
      <c r="DK247" s="333"/>
      <c r="DL247" s="333"/>
      <c r="DM247" s="333"/>
      <c r="DN247" s="333"/>
    </row>
    <row r="248" spans="1:118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35"/>
      <c r="I248" s="335"/>
      <c r="J248" s="335"/>
      <c r="K248" s="335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/>
      <c r="AN248" s="327"/>
      <c r="AO248" s="243"/>
      <c r="AP248" s="244"/>
      <c r="AQ248" s="242"/>
      <c r="AR248" s="242"/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33"/>
      <c r="BR248" s="333"/>
      <c r="BS248" s="333"/>
      <c r="BT248" s="333"/>
      <c r="BU248" s="333"/>
      <c r="BV248" s="333"/>
      <c r="BW248" s="333"/>
      <c r="BX248" s="246"/>
      <c r="BY248" s="242"/>
      <c r="BZ248" s="242"/>
      <c r="CA248" s="242"/>
      <c r="CB248" s="242"/>
      <c r="CC248" s="242"/>
      <c r="CD248" s="242"/>
      <c r="CE248" s="333"/>
      <c r="CF248" s="333"/>
      <c r="CG248" s="113"/>
      <c r="CH248" s="113"/>
      <c r="CI248" s="113"/>
      <c r="CJ248" s="113"/>
      <c r="CK248" s="113"/>
      <c r="CL248" s="113"/>
      <c r="CM248" s="113"/>
      <c r="CN248" s="113"/>
      <c r="CO248" s="245"/>
      <c r="CP248" s="241"/>
      <c r="CQ248" s="247"/>
      <c r="CR248" s="221"/>
      <c r="CS248" s="221"/>
      <c r="CT248" s="221"/>
      <c r="CU248" s="221"/>
      <c r="CV248" s="333"/>
      <c r="CW248" s="333"/>
      <c r="CX248" s="333"/>
      <c r="CY248" s="333"/>
      <c r="CZ248" s="333"/>
      <c r="DA248" s="333"/>
      <c r="DB248" s="333"/>
      <c r="DC248" s="333"/>
      <c r="DD248" s="333"/>
      <c r="DE248" s="333"/>
      <c r="DF248" s="333"/>
      <c r="DG248" s="333"/>
      <c r="DH248" s="333"/>
      <c r="DI248" s="333"/>
      <c r="DJ248" s="333"/>
      <c r="DK248" s="333"/>
      <c r="DL248" s="333"/>
      <c r="DM248" s="333"/>
      <c r="DN248" s="333"/>
    </row>
    <row r="249" spans="1:118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35"/>
      <c r="I249" s="335"/>
      <c r="J249" s="335"/>
      <c r="K249" s="335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/>
      <c r="AN249" s="327"/>
      <c r="AO249" s="243"/>
      <c r="AP249" s="244"/>
      <c r="AQ249" s="242"/>
      <c r="AR249" s="242"/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33"/>
      <c r="BR249" s="333"/>
      <c r="BS249" s="333"/>
      <c r="BT249" s="333"/>
      <c r="BU249" s="333"/>
      <c r="BV249" s="333"/>
      <c r="BW249" s="333"/>
      <c r="BX249" s="246"/>
      <c r="BY249" s="242"/>
      <c r="BZ249" s="242"/>
      <c r="CA249" s="242"/>
      <c r="CB249" s="242"/>
      <c r="CC249" s="242"/>
      <c r="CD249" s="242"/>
      <c r="CE249" s="333"/>
      <c r="CF249" s="333"/>
      <c r="CG249" s="113"/>
      <c r="CH249" s="113"/>
      <c r="CI249" s="113"/>
      <c r="CJ249" s="113"/>
      <c r="CK249" s="113"/>
      <c r="CL249" s="113"/>
      <c r="CM249" s="113"/>
      <c r="CN249" s="113"/>
      <c r="CO249" s="245"/>
      <c r="CP249" s="241"/>
      <c r="CQ249" s="247"/>
      <c r="CR249" s="221"/>
      <c r="CS249" s="221"/>
      <c r="CT249" s="221"/>
      <c r="CU249" s="221"/>
      <c r="CV249" s="333"/>
      <c r="CW249" s="333"/>
      <c r="CX249" s="333"/>
      <c r="CY249" s="333"/>
      <c r="CZ249" s="333"/>
      <c r="DA249" s="333"/>
      <c r="DB249" s="333"/>
      <c r="DC249" s="333"/>
      <c r="DD249" s="333"/>
      <c r="DE249" s="333"/>
      <c r="DF249" s="333"/>
      <c r="DG249" s="333"/>
      <c r="DH249" s="333"/>
      <c r="DI249" s="333"/>
      <c r="DJ249" s="333"/>
      <c r="DK249" s="333"/>
      <c r="DL249" s="333"/>
      <c r="DM249" s="333"/>
      <c r="DN249" s="333"/>
    </row>
    <row r="250" spans="1:118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35"/>
      <c r="I250" s="335"/>
      <c r="J250" s="335"/>
      <c r="K250" s="335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/>
      <c r="AN250" s="327"/>
      <c r="AO250" s="243"/>
      <c r="AP250" s="244"/>
      <c r="AQ250" s="242"/>
      <c r="AR250" s="242"/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33"/>
      <c r="BR250" s="333"/>
      <c r="BS250" s="333"/>
      <c r="BT250" s="333"/>
      <c r="BU250" s="333"/>
      <c r="BV250" s="333"/>
      <c r="BW250" s="333"/>
      <c r="BX250" s="246"/>
      <c r="BY250" s="242"/>
      <c r="BZ250" s="242"/>
      <c r="CA250" s="242"/>
      <c r="CB250" s="242"/>
      <c r="CC250" s="242"/>
      <c r="CD250" s="242"/>
      <c r="CE250" s="333"/>
      <c r="CF250" s="333"/>
      <c r="CG250" s="113"/>
      <c r="CH250" s="113"/>
      <c r="CI250" s="113"/>
      <c r="CJ250" s="113"/>
      <c r="CK250" s="113"/>
      <c r="CL250" s="113"/>
      <c r="CM250" s="113"/>
      <c r="CN250" s="113"/>
      <c r="CO250" s="245"/>
      <c r="CP250" s="241"/>
      <c r="CQ250" s="247"/>
      <c r="CR250" s="221"/>
      <c r="CS250" s="221"/>
      <c r="CT250" s="221"/>
      <c r="CU250" s="221"/>
      <c r="CV250" s="333"/>
      <c r="CW250" s="333"/>
      <c r="CX250" s="333"/>
      <c r="CY250" s="333"/>
      <c r="CZ250" s="333"/>
      <c r="DA250" s="333"/>
      <c r="DB250" s="333"/>
      <c r="DC250" s="333"/>
      <c r="DD250" s="333"/>
      <c r="DE250" s="333"/>
      <c r="DF250" s="333"/>
      <c r="DG250" s="333"/>
      <c r="DH250" s="333"/>
      <c r="DI250" s="333"/>
      <c r="DJ250" s="333"/>
      <c r="DK250" s="333"/>
      <c r="DL250" s="333"/>
      <c r="DM250" s="333"/>
      <c r="DN250" s="333"/>
    </row>
    <row r="251" spans="1:118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35"/>
      <c r="I251" s="335"/>
      <c r="J251" s="335"/>
      <c r="K251" s="335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/>
      <c r="AN251" s="327"/>
      <c r="AO251" s="243"/>
      <c r="AP251" s="244"/>
      <c r="AQ251" s="242"/>
      <c r="AR251" s="242"/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33"/>
      <c r="BR251" s="333"/>
      <c r="BS251" s="333"/>
      <c r="BT251" s="333"/>
      <c r="BU251" s="333"/>
      <c r="BV251" s="333"/>
      <c r="BW251" s="333"/>
      <c r="BX251" s="246"/>
      <c r="BY251" s="242"/>
      <c r="BZ251" s="242"/>
      <c r="CA251" s="242"/>
      <c r="CB251" s="242"/>
      <c r="CC251" s="242"/>
      <c r="CD251" s="242"/>
      <c r="CE251" s="333"/>
      <c r="CF251" s="333"/>
      <c r="CG251" s="113"/>
      <c r="CH251" s="113"/>
      <c r="CI251" s="113"/>
      <c r="CJ251" s="113"/>
      <c r="CK251" s="113"/>
      <c r="CL251" s="113"/>
      <c r="CM251" s="113"/>
      <c r="CN251" s="113"/>
      <c r="CO251" s="245"/>
      <c r="CP251" s="241"/>
      <c r="CQ251" s="247"/>
      <c r="CR251" s="221"/>
      <c r="CS251" s="221"/>
      <c r="CT251" s="221"/>
      <c r="CU251" s="221"/>
      <c r="CV251" s="333"/>
      <c r="CW251" s="333"/>
      <c r="CX251" s="333"/>
      <c r="CY251" s="333"/>
      <c r="CZ251" s="333"/>
      <c r="DA251" s="333"/>
      <c r="DB251" s="333"/>
      <c r="DC251" s="333"/>
      <c r="DD251" s="333"/>
      <c r="DE251" s="333"/>
      <c r="DF251" s="333"/>
      <c r="DG251" s="333"/>
      <c r="DH251" s="333"/>
      <c r="DI251" s="333"/>
      <c r="DJ251" s="333"/>
      <c r="DK251" s="333"/>
      <c r="DL251" s="333"/>
      <c r="DM251" s="333"/>
      <c r="DN251" s="333"/>
    </row>
    <row r="252" spans="1:118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35"/>
      <c r="I252" s="335"/>
      <c r="J252" s="335"/>
      <c r="K252" s="335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/>
      <c r="AN252" s="327"/>
      <c r="AO252" s="243"/>
      <c r="AP252" s="244"/>
      <c r="AQ252" s="242"/>
      <c r="AR252" s="242"/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33"/>
      <c r="BR252" s="333"/>
      <c r="BS252" s="333"/>
      <c r="BT252" s="333"/>
      <c r="BU252" s="333"/>
      <c r="BV252" s="333"/>
      <c r="BW252" s="333"/>
      <c r="BX252" s="246"/>
      <c r="BY252" s="242"/>
      <c r="BZ252" s="242"/>
      <c r="CA252" s="242"/>
      <c r="CB252" s="242"/>
      <c r="CC252" s="242"/>
      <c r="CD252" s="242"/>
      <c r="CE252" s="333"/>
      <c r="CF252" s="333"/>
      <c r="CG252" s="113"/>
      <c r="CH252" s="113"/>
      <c r="CI252" s="113"/>
      <c r="CJ252" s="113"/>
      <c r="CK252" s="113"/>
      <c r="CL252" s="113"/>
      <c r="CM252" s="113"/>
      <c r="CN252" s="113"/>
      <c r="CO252" s="245"/>
      <c r="CP252" s="241"/>
      <c r="CQ252" s="247"/>
      <c r="CR252" s="221"/>
      <c r="CS252" s="221"/>
      <c r="CT252" s="221"/>
      <c r="CU252" s="221"/>
      <c r="CV252" s="333"/>
      <c r="CW252" s="333"/>
      <c r="CX252" s="333"/>
      <c r="CY252" s="333"/>
      <c r="CZ252" s="333"/>
      <c r="DA252" s="333"/>
      <c r="DB252" s="333"/>
      <c r="DC252" s="333"/>
      <c r="DD252" s="333"/>
      <c r="DE252" s="333"/>
      <c r="DF252" s="333"/>
      <c r="DG252" s="333"/>
      <c r="DH252" s="333"/>
      <c r="DI252" s="333"/>
      <c r="DJ252" s="333"/>
      <c r="DK252" s="333"/>
      <c r="DL252" s="333"/>
      <c r="DM252" s="333"/>
      <c r="DN252" s="333"/>
    </row>
    <row r="253" spans="1:118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35"/>
      <c r="I253" s="335"/>
      <c r="J253" s="335"/>
      <c r="K253" s="335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/>
      <c r="AN253" s="327"/>
      <c r="AO253" s="243"/>
      <c r="AP253" s="244"/>
      <c r="AQ253" s="242"/>
      <c r="AR253" s="242"/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33"/>
      <c r="BR253" s="333"/>
      <c r="BS253" s="333"/>
      <c r="BT253" s="333"/>
      <c r="BU253" s="333"/>
      <c r="BV253" s="333"/>
      <c r="BW253" s="333"/>
      <c r="BX253" s="246"/>
      <c r="BY253" s="242"/>
      <c r="BZ253" s="242"/>
      <c r="CA253" s="242"/>
      <c r="CB253" s="242"/>
      <c r="CC253" s="242"/>
      <c r="CD253" s="242"/>
      <c r="CE253" s="333"/>
      <c r="CF253" s="333"/>
      <c r="CG253" s="113"/>
      <c r="CH253" s="113"/>
      <c r="CI253" s="113"/>
      <c r="CJ253" s="113"/>
      <c r="CK253" s="113"/>
      <c r="CL253" s="113"/>
      <c r="CM253" s="113"/>
      <c r="CN253" s="113"/>
      <c r="CO253" s="245"/>
      <c r="CP253" s="241"/>
      <c r="CQ253" s="247"/>
      <c r="CR253" s="221"/>
      <c r="CS253" s="221"/>
      <c r="CT253" s="221"/>
      <c r="CU253" s="221"/>
      <c r="CV253" s="333"/>
      <c r="CW253" s="333"/>
      <c r="CX253" s="333"/>
      <c r="CY253" s="333"/>
      <c r="CZ253" s="333"/>
      <c r="DA253" s="333"/>
      <c r="DB253" s="333"/>
      <c r="DC253" s="333"/>
      <c r="DD253" s="333"/>
      <c r="DE253" s="333"/>
      <c r="DF253" s="333"/>
      <c r="DG253" s="333"/>
      <c r="DH253" s="333"/>
      <c r="DI253" s="333"/>
      <c r="DJ253" s="333"/>
      <c r="DK253" s="333"/>
      <c r="DL253" s="333"/>
      <c r="DM253" s="333"/>
      <c r="DN253" s="333"/>
    </row>
    <row r="254" spans="1:118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35"/>
      <c r="I254" s="335"/>
      <c r="J254" s="335"/>
      <c r="K254" s="335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/>
      <c r="AN254" s="327"/>
      <c r="AO254" s="243"/>
      <c r="AP254" s="244"/>
      <c r="AQ254" s="242"/>
      <c r="AR254" s="242"/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33"/>
      <c r="BR254" s="333"/>
      <c r="BS254" s="333"/>
      <c r="BT254" s="333"/>
      <c r="BU254" s="333"/>
      <c r="BV254" s="333"/>
      <c r="BW254" s="333"/>
      <c r="BX254" s="246"/>
      <c r="BY254" s="242"/>
      <c r="BZ254" s="242"/>
      <c r="CA254" s="242"/>
      <c r="CB254" s="242"/>
      <c r="CC254" s="242"/>
      <c r="CD254" s="242"/>
      <c r="CE254" s="333"/>
      <c r="CF254" s="333"/>
      <c r="CG254" s="113"/>
      <c r="CH254" s="113"/>
      <c r="CI254" s="113"/>
      <c r="CJ254" s="113"/>
      <c r="CK254" s="113"/>
      <c r="CL254" s="113"/>
      <c r="CM254" s="113"/>
      <c r="CN254" s="113"/>
      <c r="CO254" s="245"/>
      <c r="CP254" s="241"/>
      <c r="CQ254" s="247"/>
      <c r="CR254" s="221"/>
      <c r="CS254" s="221"/>
      <c r="CT254" s="221"/>
      <c r="CU254" s="221"/>
      <c r="CV254" s="333"/>
      <c r="CW254" s="333"/>
      <c r="CX254" s="333"/>
      <c r="CY254" s="333"/>
      <c r="CZ254" s="333"/>
      <c r="DA254" s="333"/>
      <c r="DB254" s="333"/>
      <c r="DC254" s="333"/>
      <c r="DD254" s="333"/>
      <c r="DE254" s="333"/>
      <c r="DF254" s="333"/>
      <c r="DG254" s="333"/>
      <c r="DH254" s="333"/>
      <c r="DI254" s="333"/>
      <c r="DJ254" s="333"/>
      <c r="DK254" s="333"/>
      <c r="DL254" s="333"/>
      <c r="DM254" s="333"/>
      <c r="DN254" s="333"/>
    </row>
    <row r="255" spans="1:118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35"/>
      <c r="I255" s="335"/>
      <c r="J255" s="335"/>
      <c r="K255" s="335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/>
      <c r="AN255" s="327"/>
      <c r="AO255" s="243"/>
      <c r="AP255" s="244"/>
      <c r="AQ255" s="242"/>
      <c r="AR255" s="242"/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33"/>
      <c r="BR255" s="333"/>
      <c r="BS255" s="333"/>
      <c r="BT255" s="333"/>
      <c r="BU255" s="333"/>
      <c r="BV255" s="333"/>
      <c r="BW255" s="333"/>
      <c r="BX255" s="246"/>
      <c r="BY255" s="242"/>
      <c r="BZ255" s="242"/>
      <c r="CA255" s="242"/>
      <c r="CB255" s="242"/>
      <c r="CC255" s="242"/>
      <c r="CD255" s="242"/>
      <c r="CE255" s="333"/>
      <c r="CF255" s="333"/>
      <c r="CG255" s="113"/>
      <c r="CH255" s="113"/>
      <c r="CI255" s="113"/>
      <c r="CJ255" s="113"/>
      <c r="CK255" s="113"/>
      <c r="CL255" s="113"/>
      <c r="CM255" s="113"/>
      <c r="CN255" s="113"/>
      <c r="CO255" s="245"/>
      <c r="CP255" s="241"/>
      <c r="CQ255" s="247"/>
      <c r="CR255" s="221"/>
      <c r="CS255" s="221"/>
      <c r="CT255" s="221"/>
      <c r="CU255" s="221"/>
      <c r="CV255" s="333"/>
      <c r="CW255" s="333"/>
      <c r="CX255" s="333"/>
      <c r="CY255" s="333"/>
      <c r="CZ255" s="333"/>
      <c r="DA255" s="333"/>
      <c r="DB255" s="333"/>
      <c r="DC255" s="333"/>
      <c r="DD255" s="333"/>
      <c r="DE255" s="333"/>
      <c r="DF255" s="333"/>
      <c r="DG255" s="333"/>
      <c r="DH255" s="333"/>
      <c r="DI255" s="333"/>
      <c r="DJ255" s="333"/>
      <c r="DK255" s="333"/>
      <c r="DL255" s="333"/>
      <c r="DM255" s="333"/>
      <c r="DN255" s="333"/>
    </row>
    <row r="256" spans="1:118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35"/>
      <c r="I256" s="335"/>
      <c r="J256" s="335"/>
      <c r="K256" s="335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/>
      <c r="AN256" s="327"/>
      <c r="AO256" s="243"/>
      <c r="AP256" s="244"/>
      <c r="AQ256" s="242"/>
      <c r="AR256" s="242"/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33"/>
      <c r="BR256" s="333"/>
      <c r="BS256" s="333"/>
      <c r="BT256" s="333"/>
      <c r="BU256" s="333"/>
      <c r="BV256" s="333"/>
      <c r="BW256" s="333"/>
      <c r="BX256" s="246"/>
      <c r="BY256" s="242"/>
      <c r="BZ256" s="242"/>
      <c r="CA256" s="242"/>
      <c r="CB256" s="242"/>
      <c r="CC256" s="242"/>
      <c r="CD256" s="242"/>
      <c r="CE256" s="333"/>
      <c r="CF256" s="333"/>
      <c r="CG256" s="113"/>
      <c r="CH256" s="113"/>
      <c r="CI256" s="113"/>
      <c r="CJ256" s="113"/>
      <c r="CK256" s="113"/>
      <c r="CL256" s="113"/>
      <c r="CM256" s="113"/>
      <c r="CN256" s="113"/>
      <c r="CO256" s="245"/>
      <c r="CP256" s="241"/>
      <c r="CQ256" s="247"/>
      <c r="CR256" s="221"/>
      <c r="CS256" s="221"/>
      <c r="CT256" s="221"/>
      <c r="CU256" s="221"/>
      <c r="CV256" s="333"/>
      <c r="CW256" s="333"/>
      <c r="CX256" s="333"/>
      <c r="CY256" s="333"/>
      <c r="CZ256" s="333"/>
      <c r="DA256" s="333"/>
      <c r="DB256" s="333"/>
      <c r="DC256" s="333"/>
      <c r="DD256" s="333"/>
      <c r="DE256" s="333"/>
      <c r="DF256" s="333"/>
      <c r="DG256" s="333"/>
      <c r="DH256" s="333"/>
      <c r="DI256" s="333"/>
      <c r="DJ256" s="333"/>
      <c r="DK256" s="333"/>
      <c r="DL256" s="333"/>
      <c r="DM256" s="333"/>
      <c r="DN256" s="333"/>
    </row>
    <row r="257" spans="1:118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35"/>
      <c r="I257" s="335"/>
      <c r="J257" s="335"/>
      <c r="K257" s="335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/>
      <c r="AN257" s="327"/>
      <c r="AO257" s="243"/>
      <c r="AP257" s="244"/>
      <c r="AQ257" s="242"/>
      <c r="AR257" s="242"/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33"/>
      <c r="BR257" s="333"/>
      <c r="BS257" s="333"/>
      <c r="BT257" s="333"/>
      <c r="BU257" s="333"/>
      <c r="BV257" s="333"/>
      <c r="BW257" s="333"/>
      <c r="BX257" s="246"/>
      <c r="BY257" s="242"/>
      <c r="BZ257" s="242"/>
      <c r="CA257" s="242"/>
      <c r="CB257" s="242"/>
      <c r="CC257" s="242"/>
      <c r="CD257" s="242"/>
      <c r="CE257" s="333"/>
      <c r="CF257" s="333"/>
      <c r="CG257" s="113"/>
      <c r="CH257" s="113"/>
      <c r="CI257" s="113"/>
      <c r="CJ257" s="113"/>
      <c r="CK257" s="113"/>
      <c r="CL257" s="113"/>
      <c r="CM257" s="113"/>
      <c r="CN257" s="113"/>
      <c r="CO257" s="245"/>
      <c r="CP257" s="241"/>
      <c r="CQ257" s="247"/>
      <c r="CR257" s="221"/>
      <c r="CS257" s="221"/>
      <c r="CT257" s="221"/>
      <c r="CU257" s="221"/>
      <c r="CV257" s="333"/>
      <c r="CW257" s="333"/>
      <c r="CX257" s="333"/>
      <c r="CY257" s="333"/>
      <c r="CZ257" s="333"/>
      <c r="DA257" s="333"/>
      <c r="DB257" s="333"/>
      <c r="DC257" s="333"/>
      <c r="DD257" s="333"/>
      <c r="DE257" s="333"/>
      <c r="DF257" s="333"/>
      <c r="DG257" s="333"/>
      <c r="DH257" s="333"/>
      <c r="DI257" s="333"/>
      <c r="DJ257" s="333"/>
      <c r="DK257" s="333"/>
      <c r="DL257" s="333"/>
      <c r="DM257" s="333"/>
      <c r="DN257" s="333"/>
    </row>
    <row r="258" spans="1:118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35"/>
      <c r="I258" s="335"/>
      <c r="J258" s="335"/>
      <c r="K258" s="335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/>
      <c r="AN258" s="327"/>
      <c r="AO258" s="243"/>
      <c r="AP258" s="244"/>
      <c r="AQ258" s="242"/>
      <c r="AR258" s="242"/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33"/>
      <c r="BR258" s="333"/>
      <c r="BS258" s="333"/>
      <c r="BT258" s="333"/>
      <c r="BU258" s="333"/>
      <c r="BV258" s="333"/>
      <c r="BW258" s="333"/>
      <c r="BX258" s="246"/>
      <c r="BY258" s="242"/>
      <c r="BZ258" s="242"/>
      <c r="CA258" s="242"/>
      <c r="CB258" s="242"/>
      <c r="CC258" s="242"/>
      <c r="CD258" s="242"/>
      <c r="CE258" s="333"/>
      <c r="CF258" s="333"/>
      <c r="CG258" s="113"/>
      <c r="CH258" s="113"/>
      <c r="CI258" s="113"/>
      <c r="CJ258" s="113"/>
      <c r="CK258" s="113"/>
      <c r="CL258" s="113"/>
      <c r="CM258" s="113"/>
      <c r="CN258" s="113"/>
      <c r="CO258" s="245"/>
      <c r="CP258" s="241"/>
      <c r="CQ258" s="247"/>
      <c r="CR258" s="221"/>
      <c r="CS258" s="221"/>
      <c r="CT258" s="221"/>
      <c r="CU258" s="221"/>
      <c r="CV258" s="333"/>
      <c r="CW258" s="333"/>
      <c r="CX258" s="333"/>
      <c r="CY258" s="333"/>
      <c r="CZ258" s="333"/>
      <c r="DA258" s="333"/>
      <c r="DB258" s="333"/>
      <c r="DC258" s="333"/>
      <c r="DD258" s="333"/>
      <c r="DE258" s="333"/>
      <c r="DF258" s="333"/>
      <c r="DG258" s="333"/>
      <c r="DH258" s="333"/>
      <c r="DI258" s="333"/>
      <c r="DJ258" s="333"/>
      <c r="DK258" s="333"/>
      <c r="DL258" s="333"/>
      <c r="DM258" s="333"/>
      <c r="DN258" s="333"/>
    </row>
    <row r="259" spans="1:118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35"/>
      <c r="I259" s="335"/>
      <c r="J259" s="335"/>
      <c r="K259" s="335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/>
      <c r="AN259" s="327"/>
      <c r="AO259" s="243"/>
      <c r="AP259" s="244"/>
      <c r="AQ259" s="242"/>
      <c r="AR259" s="242"/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33"/>
      <c r="BR259" s="333"/>
      <c r="BS259" s="333"/>
      <c r="BT259" s="333"/>
      <c r="BU259" s="333"/>
      <c r="BV259" s="333"/>
      <c r="BW259" s="333"/>
      <c r="BX259" s="246"/>
      <c r="BY259" s="242"/>
      <c r="BZ259" s="242"/>
      <c r="CA259" s="242"/>
      <c r="CB259" s="242"/>
      <c r="CC259" s="242"/>
      <c r="CD259" s="242"/>
      <c r="CE259" s="333"/>
      <c r="CF259" s="333"/>
      <c r="CG259" s="113"/>
      <c r="CH259" s="113"/>
      <c r="CI259" s="113"/>
      <c r="CJ259" s="113"/>
      <c r="CK259" s="113"/>
      <c r="CL259" s="113"/>
      <c r="CM259" s="113"/>
      <c r="CN259" s="113"/>
      <c r="CO259" s="245"/>
      <c r="CP259" s="241"/>
      <c r="CQ259" s="247"/>
      <c r="CR259" s="221"/>
      <c r="CS259" s="221"/>
      <c r="CT259" s="221"/>
      <c r="CU259" s="221"/>
      <c r="CV259" s="333"/>
      <c r="CW259" s="333"/>
      <c r="CX259" s="333"/>
      <c r="CY259" s="333"/>
      <c r="CZ259" s="333"/>
      <c r="DA259" s="333"/>
      <c r="DB259" s="333"/>
      <c r="DC259" s="333"/>
      <c r="DD259" s="333"/>
      <c r="DE259" s="333"/>
      <c r="DF259" s="333"/>
      <c r="DG259" s="333"/>
      <c r="DH259" s="333"/>
      <c r="DI259" s="333"/>
      <c r="DJ259" s="333"/>
      <c r="DK259" s="333"/>
      <c r="DL259" s="333"/>
      <c r="DM259" s="333"/>
      <c r="DN259" s="333"/>
    </row>
    <row r="260" spans="1:118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35"/>
      <c r="I260" s="335"/>
      <c r="J260" s="335"/>
      <c r="K260" s="335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/>
      <c r="AN260" s="327"/>
      <c r="AO260" s="243"/>
      <c r="AP260" s="244"/>
      <c r="AQ260" s="242"/>
      <c r="AR260" s="242"/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33"/>
      <c r="BR260" s="333"/>
      <c r="BS260" s="333"/>
      <c r="BT260" s="333"/>
      <c r="BU260" s="333"/>
      <c r="BV260" s="333"/>
      <c r="BW260" s="333"/>
      <c r="BX260" s="246"/>
      <c r="BY260" s="242"/>
      <c r="BZ260" s="242"/>
      <c r="CA260" s="242"/>
      <c r="CB260" s="242"/>
      <c r="CC260" s="242"/>
      <c r="CD260" s="242"/>
      <c r="CE260" s="333"/>
      <c r="CF260" s="333"/>
      <c r="CG260" s="113"/>
      <c r="CH260" s="113"/>
      <c r="CI260" s="113"/>
      <c r="CJ260" s="113"/>
      <c r="CK260" s="113"/>
      <c r="CL260" s="113"/>
      <c r="CM260" s="113"/>
      <c r="CN260" s="113"/>
      <c r="CO260" s="245"/>
      <c r="CP260" s="241"/>
      <c r="CQ260" s="247"/>
      <c r="CR260" s="221"/>
      <c r="CS260" s="221"/>
      <c r="CT260" s="221"/>
      <c r="CU260" s="221"/>
      <c r="CV260" s="333"/>
      <c r="CW260" s="333"/>
      <c r="CX260" s="333"/>
      <c r="CY260" s="333"/>
      <c r="CZ260" s="333"/>
      <c r="DA260" s="333"/>
      <c r="DB260" s="333"/>
      <c r="DC260" s="333"/>
      <c r="DD260" s="333"/>
      <c r="DE260" s="333"/>
      <c r="DF260" s="333"/>
      <c r="DG260" s="333"/>
      <c r="DH260" s="333"/>
      <c r="DI260" s="333"/>
      <c r="DJ260" s="333"/>
      <c r="DK260" s="333"/>
      <c r="DL260" s="333"/>
      <c r="DM260" s="333"/>
      <c r="DN260" s="333"/>
    </row>
    <row r="261" spans="1:118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35"/>
      <c r="I261" s="335"/>
      <c r="J261" s="335"/>
      <c r="K261" s="335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/>
      <c r="AN261" s="327"/>
      <c r="AO261" s="243"/>
      <c r="AP261" s="244"/>
      <c r="AQ261" s="242"/>
      <c r="AR261" s="242"/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33"/>
      <c r="BR261" s="333"/>
      <c r="BS261" s="333"/>
      <c r="BT261" s="333"/>
      <c r="BU261" s="333"/>
      <c r="BV261" s="333"/>
      <c r="BW261" s="333"/>
      <c r="BX261" s="246"/>
      <c r="BY261" s="242"/>
      <c r="BZ261" s="242"/>
      <c r="CA261" s="242"/>
      <c r="CB261" s="242"/>
      <c r="CC261" s="242"/>
      <c r="CD261" s="242"/>
      <c r="CE261" s="333"/>
      <c r="CF261" s="333"/>
      <c r="CG261" s="113"/>
      <c r="CH261" s="113"/>
      <c r="CI261" s="113"/>
      <c r="CJ261" s="113"/>
      <c r="CK261" s="113"/>
      <c r="CL261" s="113"/>
      <c r="CM261" s="113"/>
      <c r="CN261" s="113"/>
      <c r="CO261" s="245"/>
      <c r="CP261" s="241"/>
      <c r="CQ261" s="247"/>
      <c r="CR261" s="221"/>
      <c r="CS261" s="221"/>
      <c r="CT261" s="221"/>
      <c r="CU261" s="221"/>
      <c r="CV261" s="333"/>
      <c r="CW261" s="333"/>
      <c r="CX261" s="333"/>
      <c r="CY261" s="333"/>
      <c r="CZ261" s="333"/>
      <c r="DA261" s="333"/>
      <c r="DB261" s="333"/>
      <c r="DC261" s="333"/>
      <c r="DD261" s="333"/>
      <c r="DE261" s="333"/>
      <c r="DF261" s="333"/>
      <c r="DG261" s="333"/>
      <c r="DH261" s="333"/>
      <c r="DI261" s="333"/>
      <c r="DJ261" s="333"/>
      <c r="DK261" s="333"/>
      <c r="DL261" s="333"/>
      <c r="DM261" s="333"/>
      <c r="DN261" s="333"/>
    </row>
    <row r="262" spans="1:118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35"/>
      <c r="I262" s="335"/>
      <c r="J262" s="335"/>
      <c r="K262" s="335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/>
      <c r="AN262" s="327"/>
      <c r="AO262" s="243"/>
      <c r="AP262" s="244"/>
      <c r="AQ262" s="242"/>
      <c r="AR262" s="242"/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33"/>
      <c r="BR262" s="333"/>
      <c r="BS262" s="333"/>
      <c r="BT262" s="333"/>
      <c r="BU262" s="333"/>
      <c r="BV262" s="333"/>
      <c r="BW262" s="333"/>
      <c r="BX262" s="246"/>
      <c r="BY262" s="242"/>
      <c r="BZ262" s="242"/>
      <c r="CA262" s="242"/>
      <c r="CB262" s="242"/>
      <c r="CC262" s="242"/>
      <c r="CD262" s="242"/>
      <c r="CE262" s="333"/>
      <c r="CF262" s="333"/>
      <c r="CG262" s="113"/>
      <c r="CH262" s="113"/>
      <c r="CI262" s="113"/>
      <c r="CJ262" s="113"/>
      <c r="CK262" s="113"/>
      <c r="CL262" s="113"/>
      <c r="CM262" s="113"/>
      <c r="CN262" s="113"/>
      <c r="CO262" s="245"/>
      <c r="CP262" s="241"/>
      <c r="CQ262" s="247"/>
      <c r="CR262" s="221"/>
      <c r="CS262" s="221"/>
      <c r="CT262" s="221"/>
      <c r="CU262" s="221"/>
      <c r="CV262" s="333"/>
      <c r="CW262" s="333"/>
      <c r="CX262" s="333"/>
      <c r="CY262" s="333"/>
      <c r="CZ262" s="333"/>
      <c r="DA262" s="333"/>
      <c r="DB262" s="333"/>
      <c r="DC262" s="333"/>
      <c r="DD262" s="333"/>
      <c r="DE262" s="333"/>
      <c r="DF262" s="333"/>
      <c r="DG262" s="333"/>
      <c r="DH262" s="333"/>
      <c r="DI262" s="333"/>
      <c r="DJ262" s="333"/>
      <c r="DK262" s="333"/>
      <c r="DL262" s="333"/>
      <c r="DM262" s="333"/>
      <c r="DN262" s="333"/>
    </row>
    <row r="263" spans="1:118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35"/>
      <c r="I263" s="335"/>
      <c r="J263" s="335"/>
      <c r="K263" s="335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/>
      <c r="AN263" s="327"/>
      <c r="AO263" s="243"/>
      <c r="AP263" s="244"/>
      <c r="AQ263" s="242"/>
      <c r="AR263" s="242"/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33"/>
      <c r="BR263" s="333"/>
      <c r="BS263" s="333"/>
      <c r="BT263" s="333"/>
      <c r="BU263" s="333"/>
      <c r="BV263" s="333"/>
      <c r="BW263" s="333"/>
      <c r="BX263" s="246"/>
      <c r="BY263" s="242"/>
      <c r="BZ263" s="242"/>
      <c r="CA263" s="242"/>
      <c r="CB263" s="242"/>
      <c r="CC263" s="242"/>
      <c r="CD263" s="242"/>
      <c r="CE263" s="333"/>
      <c r="CF263" s="333"/>
      <c r="CG263" s="113"/>
      <c r="CH263" s="113"/>
      <c r="CI263" s="113"/>
      <c r="CJ263" s="113"/>
      <c r="CK263" s="113"/>
      <c r="CL263" s="113"/>
      <c r="CM263" s="113"/>
      <c r="CN263" s="113"/>
      <c r="CO263" s="245"/>
      <c r="CP263" s="241"/>
      <c r="CQ263" s="247"/>
      <c r="CR263" s="221"/>
      <c r="CS263" s="221"/>
      <c r="CT263" s="221"/>
      <c r="CU263" s="221"/>
      <c r="CV263" s="333"/>
      <c r="CW263" s="333"/>
      <c r="CX263" s="333"/>
      <c r="CY263" s="333"/>
      <c r="CZ263" s="333"/>
      <c r="DA263" s="333"/>
      <c r="DB263" s="333"/>
      <c r="DC263" s="333"/>
      <c r="DD263" s="333"/>
      <c r="DE263" s="333"/>
      <c r="DF263" s="333"/>
      <c r="DG263" s="333"/>
      <c r="DH263" s="333"/>
      <c r="DI263" s="333"/>
      <c r="DJ263" s="333"/>
      <c r="DK263" s="333"/>
      <c r="DL263" s="333"/>
      <c r="DM263" s="333"/>
      <c r="DN263" s="333"/>
    </row>
    <row r="264" spans="1:118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35"/>
      <c r="I264" s="335"/>
      <c r="J264" s="335"/>
      <c r="K264" s="335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/>
      <c r="AN264" s="327"/>
      <c r="AO264" s="243"/>
      <c r="AP264" s="244"/>
      <c r="AQ264" s="242"/>
      <c r="AR264" s="242"/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33"/>
      <c r="BR264" s="333"/>
      <c r="BS264" s="333"/>
      <c r="BT264" s="333"/>
      <c r="BU264" s="333"/>
      <c r="BV264" s="333"/>
      <c r="BW264" s="333"/>
      <c r="BX264" s="246"/>
      <c r="BY264" s="242"/>
      <c r="BZ264" s="242"/>
      <c r="CA264" s="242"/>
      <c r="CB264" s="242"/>
      <c r="CC264" s="242"/>
      <c r="CD264" s="242"/>
      <c r="CE264" s="333"/>
      <c r="CF264" s="333"/>
      <c r="CG264" s="113"/>
      <c r="CH264" s="113"/>
      <c r="CI264" s="113"/>
      <c r="CJ264" s="113"/>
      <c r="CK264" s="113"/>
      <c r="CL264" s="113"/>
      <c r="CM264" s="113"/>
      <c r="CN264" s="113"/>
      <c r="CO264" s="245"/>
      <c r="CP264" s="241"/>
      <c r="CQ264" s="247"/>
      <c r="CR264" s="221"/>
      <c r="CS264" s="221"/>
      <c r="CT264" s="221"/>
      <c r="CU264" s="221"/>
      <c r="CV264" s="333"/>
      <c r="CW264" s="333"/>
      <c r="CX264" s="333"/>
      <c r="CY264" s="333"/>
      <c r="CZ264" s="333"/>
      <c r="DA264" s="333"/>
      <c r="DB264" s="333"/>
      <c r="DC264" s="333"/>
      <c r="DD264" s="333"/>
      <c r="DE264" s="333"/>
      <c r="DF264" s="333"/>
      <c r="DG264" s="333"/>
      <c r="DH264" s="333"/>
      <c r="DI264" s="333"/>
      <c r="DJ264" s="333"/>
      <c r="DK264" s="333"/>
      <c r="DL264" s="333"/>
      <c r="DM264" s="333"/>
      <c r="DN264" s="333"/>
    </row>
    <row r="265" spans="1:118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35"/>
      <c r="I265" s="335"/>
      <c r="J265" s="335"/>
      <c r="K265" s="335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/>
      <c r="AN265" s="327"/>
      <c r="AO265" s="243"/>
      <c r="AP265" s="244"/>
      <c r="AQ265" s="242"/>
      <c r="AR265" s="242"/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33"/>
      <c r="BR265" s="333"/>
      <c r="BS265" s="333"/>
      <c r="BT265" s="333"/>
      <c r="BU265" s="333"/>
      <c r="BV265" s="333"/>
      <c r="BW265" s="333"/>
      <c r="BX265" s="246"/>
      <c r="BY265" s="242"/>
      <c r="BZ265" s="242"/>
      <c r="CA265" s="242"/>
      <c r="CB265" s="242"/>
      <c r="CC265" s="242"/>
      <c r="CD265" s="242"/>
      <c r="CE265" s="333"/>
      <c r="CF265" s="333"/>
      <c r="CG265" s="113"/>
      <c r="CH265" s="113"/>
      <c r="CI265" s="113"/>
      <c r="CJ265" s="113"/>
      <c r="CK265" s="113"/>
      <c r="CL265" s="113"/>
      <c r="CM265" s="113"/>
      <c r="CN265" s="113"/>
      <c r="CO265" s="245"/>
      <c r="CP265" s="241"/>
      <c r="CQ265" s="247"/>
      <c r="CR265" s="221"/>
      <c r="CS265" s="221"/>
      <c r="CT265" s="221"/>
      <c r="CU265" s="221"/>
      <c r="CV265" s="333"/>
      <c r="CW265" s="333"/>
      <c r="CX265" s="333"/>
      <c r="CY265" s="333"/>
      <c r="CZ265" s="333"/>
      <c r="DA265" s="333"/>
      <c r="DB265" s="333"/>
      <c r="DC265" s="333"/>
      <c r="DD265" s="333"/>
      <c r="DE265" s="333"/>
      <c r="DF265" s="333"/>
      <c r="DG265" s="333"/>
      <c r="DH265" s="333"/>
      <c r="DI265" s="333"/>
      <c r="DJ265" s="333"/>
      <c r="DK265" s="333"/>
      <c r="DL265" s="333"/>
      <c r="DM265" s="333"/>
      <c r="DN265" s="333"/>
    </row>
    <row r="266" spans="1:118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35"/>
      <c r="I266" s="335"/>
      <c r="J266" s="335"/>
      <c r="K266" s="335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/>
      <c r="AN266" s="327"/>
      <c r="AO266" s="243"/>
      <c r="AP266" s="244"/>
      <c r="AQ266" s="242"/>
      <c r="AR266" s="242"/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33"/>
      <c r="BR266" s="333"/>
      <c r="BS266" s="333"/>
      <c r="BT266" s="333"/>
      <c r="BU266" s="333"/>
      <c r="BV266" s="333"/>
      <c r="BW266" s="333"/>
      <c r="BX266" s="246"/>
      <c r="BY266" s="242"/>
      <c r="BZ266" s="242"/>
      <c r="CA266" s="242"/>
      <c r="CB266" s="242"/>
      <c r="CC266" s="242"/>
      <c r="CD266" s="242"/>
      <c r="CE266" s="333"/>
      <c r="CF266" s="333"/>
      <c r="CG266" s="113"/>
      <c r="CH266" s="113"/>
      <c r="CI266" s="113"/>
      <c r="CJ266" s="113"/>
      <c r="CK266" s="113"/>
      <c r="CL266" s="113"/>
      <c r="CM266" s="113"/>
      <c r="CN266" s="113"/>
      <c r="CO266" s="245"/>
      <c r="CP266" s="241"/>
      <c r="CQ266" s="247"/>
      <c r="CR266" s="221"/>
      <c r="CS266" s="221"/>
      <c r="CT266" s="221"/>
      <c r="CU266" s="221"/>
      <c r="CV266" s="333"/>
      <c r="CW266" s="333"/>
      <c r="CX266" s="333"/>
      <c r="CY266" s="333"/>
      <c r="CZ266" s="333"/>
      <c r="DA266" s="333"/>
      <c r="DB266" s="333"/>
      <c r="DC266" s="333"/>
      <c r="DD266" s="333"/>
      <c r="DE266" s="333"/>
      <c r="DF266" s="333"/>
      <c r="DG266" s="333"/>
      <c r="DH266" s="333"/>
      <c r="DI266" s="333"/>
      <c r="DJ266" s="333"/>
      <c r="DK266" s="333"/>
      <c r="DL266" s="333"/>
      <c r="DM266" s="333"/>
      <c r="DN266" s="333"/>
    </row>
    <row r="267" spans="1:118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35"/>
      <c r="I267" s="335"/>
      <c r="J267" s="335"/>
      <c r="K267" s="335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/>
      <c r="AN267" s="327"/>
      <c r="AO267" s="243"/>
      <c r="AP267" s="244"/>
      <c r="AQ267" s="242"/>
      <c r="AR267" s="242"/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33"/>
      <c r="BR267" s="333"/>
      <c r="BS267" s="333"/>
      <c r="BT267" s="333"/>
      <c r="BU267" s="333"/>
      <c r="BV267" s="333"/>
      <c r="BW267" s="333"/>
      <c r="BX267" s="246"/>
      <c r="BY267" s="242"/>
      <c r="BZ267" s="242"/>
      <c r="CA267" s="242"/>
      <c r="CB267" s="242"/>
      <c r="CC267" s="242"/>
      <c r="CD267" s="242"/>
      <c r="CE267" s="333"/>
      <c r="CF267" s="333"/>
      <c r="CG267" s="113"/>
      <c r="CH267" s="113"/>
      <c r="CI267" s="113"/>
      <c r="CJ267" s="113"/>
      <c r="CK267" s="113"/>
      <c r="CL267" s="113"/>
      <c r="CM267" s="113"/>
      <c r="CN267" s="113"/>
      <c r="CO267" s="245"/>
      <c r="CP267" s="241"/>
      <c r="CQ267" s="247"/>
      <c r="CR267" s="221"/>
      <c r="CS267" s="221"/>
      <c r="CT267" s="221"/>
      <c r="CU267" s="221"/>
      <c r="CV267" s="333"/>
      <c r="CW267" s="333"/>
      <c r="CX267" s="333"/>
      <c r="CY267" s="333"/>
      <c r="CZ267" s="333"/>
      <c r="DA267" s="333"/>
      <c r="DB267" s="333"/>
      <c r="DC267" s="333"/>
      <c r="DD267" s="333"/>
      <c r="DE267" s="333"/>
      <c r="DF267" s="333"/>
      <c r="DG267" s="333"/>
      <c r="DH267" s="333"/>
      <c r="DI267" s="333"/>
      <c r="DJ267" s="333"/>
      <c r="DK267" s="333"/>
      <c r="DL267" s="333"/>
      <c r="DM267" s="333"/>
      <c r="DN267" s="333"/>
    </row>
    <row r="268" spans="1:118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35"/>
      <c r="I268" s="335"/>
      <c r="J268" s="335"/>
      <c r="K268" s="335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/>
      <c r="AN268" s="327"/>
      <c r="AO268" s="243"/>
      <c r="AP268" s="244"/>
      <c r="AQ268" s="242"/>
      <c r="AR268" s="242"/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33"/>
      <c r="BR268" s="333"/>
      <c r="BS268" s="333"/>
      <c r="BT268" s="333"/>
      <c r="BU268" s="333"/>
      <c r="BV268" s="333"/>
      <c r="BW268" s="333"/>
      <c r="BX268" s="246"/>
      <c r="BY268" s="242"/>
      <c r="BZ268" s="242"/>
      <c r="CA268" s="242"/>
      <c r="CB268" s="242"/>
      <c r="CC268" s="242"/>
      <c r="CD268" s="242"/>
      <c r="CE268" s="333"/>
      <c r="CF268" s="333"/>
      <c r="CG268" s="113"/>
      <c r="CH268" s="113"/>
      <c r="CI268" s="113"/>
      <c r="CJ268" s="113"/>
      <c r="CK268" s="113"/>
      <c r="CL268" s="113"/>
      <c r="CM268" s="113"/>
      <c r="CN268" s="113"/>
      <c r="CO268" s="245"/>
      <c r="CP268" s="241"/>
      <c r="CQ268" s="247"/>
      <c r="CR268" s="221"/>
      <c r="CS268" s="221"/>
      <c r="CT268" s="221"/>
      <c r="CU268" s="221"/>
      <c r="CV268" s="333"/>
      <c r="CW268" s="333"/>
      <c r="CX268" s="333"/>
      <c r="CY268" s="333"/>
      <c r="CZ268" s="333"/>
      <c r="DA268" s="333"/>
      <c r="DB268" s="333"/>
      <c r="DC268" s="333"/>
      <c r="DD268" s="333"/>
      <c r="DE268" s="333"/>
      <c r="DF268" s="333"/>
      <c r="DG268" s="333"/>
      <c r="DH268" s="333"/>
      <c r="DI268" s="333"/>
      <c r="DJ268" s="333"/>
      <c r="DK268" s="333"/>
      <c r="DL268" s="333"/>
      <c r="DM268" s="333"/>
      <c r="DN268" s="333"/>
    </row>
    <row r="269" spans="1:118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35"/>
      <c r="I269" s="335"/>
      <c r="J269" s="335"/>
      <c r="K269" s="335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/>
      <c r="AN269" s="327"/>
      <c r="AO269" s="243"/>
      <c r="AP269" s="244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33"/>
      <c r="BR269" s="333"/>
      <c r="BS269" s="333"/>
      <c r="BT269" s="333"/>
      <c r="BU269" s="333"/>
      <c r="BV269" s="333"/>
      <c r="BW269" s="333"/>
      <c r="BX269" s="246"/>
      <c r="BY269" s="242"/>
      <c r="BZ269" s="242"/>
      <c r="CA269" s="242"/>
      <c r="CB269" s="242"/>
      <c r="CC269" s="242"/>
      <c r="CD269" s="242"/>
      <c r="CE269" s="333"/>
      <c r="CF269" s="333"/>
      <c r="CG269" s="113"/>
      <c r="CH269" s="113"/>
      <c r="CI269" s="113"/>
      <c r="CJ269" s="113"/>
      <c r="CK269" s="113"/>
      <c r="CL269" s="113"/>
      <c r="CM269" s="113"/>
      <c r="CN269" s="113"/>
      <c r="CO269" s="245"/>
      <c r="CP269" s="241"/>
      <c r="CQ269" s="247"/>
      <c r="CR269" s="221"/>
      <c r="CS269" s="221"/>
      <c r="CT269" s="221"/>
      <c r="CU269" s="221"/>
      <c r="CV269" s="333"/>
      <c r="CW269" s="333"/>
      <c r="CX269" s="333"/>
      <c r="CY269" s="333"/>
      <c r="CZ269" s="333"/>
      <c r="DA269" s="333"/>
      <c r="DB269" s="333"/>
      <c r="DC269" s="333"/>
      <c r="DD269" s="333"/>
      <c r="DE269" s="333"/>
      <c r="DF269" s="333"/>
      <c r="DG269" s="333"/>
      <c r="DH269" s="333"/>
      <c r="DI269" s="333"/>
      <c r="DJ269" s="333"/>
      <c r="DK269" s="333"/>
      <c r="DL269" s="333"/>
      <c r="DM269" s="333"/>
      <c r="DN269" s="333"/>
    </row>
    <row r="270" spans="1:118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35"/>
      <c r="I270" s="335"/>
      <c r="J270" s="335"/>
      <c r="K270" s="335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/>
      <c r="AN270" s="327"/>
      <c r="AO270" s="243"/>
      <c r="AP270" s="244"/>
      <c r="AQ270" s="242"/>
      <c r="AR270" s="242"/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33"/>
      <c r="BR270" s="333"/>
      <c r="BS270" s="333"/>
      <c r="BT270" s="333"/>
      <c r="BU270" s="333"/>
      <c r="BV270" s="333"/>
      <c r="BW270" s="333"/>
      <c r="BX270" s="246"/>
      <c r="BY270" s="242"/>
      <c r="BZ270" s="242"/>
      <c r="CA270" s="242"/>
      <c r="CB270" s="242"/>
      <c r="CC270" s="242"/>
      <c r="CD270" s="242"/>
      <c r="CE270" s="333"/>
      <c r="CF270" s="333"/>
      <c r="CG270" s="113"/>
      <c r="CH270" s="113"/>
      <c r="CI270" s="113"/>
      <c r="CJ270" s="113"/>
      <c r="CK270" s="113"/>
      <c r="CL270" s="113"/>
      <c r="CM270" s="113"/>
      <c r="CN270" s="113"/>
      <c r="CO270" s="245"/>
      <c r="CP270" s="241"/>
      <c r="CQ270" s="247"/>
      <c r="CR270" s="221"/>
      <c r="CS270" s="221"/>
      <c r="CT270" s="221"/>
      <c r="CU270" s="221"/>
      <c r="CV270" s="333"/>
      <c r="CW270" s="333"/>
      <c r="CX270" s="333"/>
      <c r="CY270" s="333"/>
      <c r="CZ270" s="333"/>
      <c r="DA270" s="333"/>
      <c r="DB270" s="333"/>
      <c r="DC270" s="333"/>
      <c r="DD270" s="333"/>
      <c r="DE270" s="333"/>
      <c r="DF270" s="333"/>
      <c r="DG270" s="333"/>
      <c r="DH270" s="333"/>
      <c r="DI270" s="333"/>
      <c r="DJ270" s="333"/>
      <c r="DK270" s="333"/>
      <c r="DL270" s="333"/>
      <c r="DM270" s="333"/>
      <c r="DN270" s="333"/>
    </row>
    <row r="271" spans="1:118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35"/>
      <c r="I271" s="335"/>
      <c r="J271" s="335"/>
      <c r="K271" s="335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/>
      <c r="AN271" s="327"/>
      <c r="AO271" s="243"/>
      <c r="AP271" s="244"/>
      <c r="AQ271" s="242"/>
      <c r="AR271" s="242"/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33"/>
      <c r="BR271" s="333"/>
      <c r="BS271" s="333"/>
      <c r="BT271" s="333"/>
      <c r="BU271" s="333"/>
      <c r="BV271" s="333"/>
      <c r="BW271" s="333"/>
      <c r="BX271" s="246"/>
      <c r="BY271" s="242"/>
      <c r="BZ271" s="242"/>
      <c r="CA271" s="242"/>
      <c r="CB271" s="242"/>
      <c r="CC271" s="242"/>
      <c r="CD271" s="242"/>
      <c r="CE271" s="333"/>
      <c r="CF271" s="333"/>
      <c r="CG271" s="113"/>
      <c r="CH271" s="113"/>
      <c r="CI271" s="113"/>
      <c r="CJ271" s="113"/>
      <c r="CK271" s="113"/>
      <c r="CL271" s="113"/>
      <c r="CM271" s="113"/>
      <c r="CN271" s="113"/>
      <c r="CO271" s="245"/>
      <c r="CP271" s="241"/>
      <c r="CQ271" s="247"/>
      <c r="CR271" s="221"/>
      <c r="CS271" s="221"/>
      <c r="CT271" s="221"/>
      <c r="CU271" s="221"/>
      <c r="CV271" s="333"/>
      <c r="CW271" s="333"/>
      <c r="CX271" s="333"/>
      <c r="CY271" s="333"/>
      <c r="CZ271" s="333"/>
      <c r="DA271" s="333"/>
      <c r="DB271" s="333"/>
      <c r="DC271" s="333"/>
      <c r="DD271" s="333"/>
      <c r="DE271" s="333"/>
      <c r="DF271" s="333"/>
      <c r="DG271" s="333"/>
      <c r="DH271" s="333"/>
      <c r="DI271" s="333"/>
      <c r="DJ271" s="333"/>
      <c r="DK271" s="333"/>
      <c r="DL271" s="333"/>
      <c r="DM271" s="333"/>
      <c r="DN271" s="333"/>
    </row>
    <row r="272" spans="1:118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35"/>
      <c r="I272" s="335"/>
      <c r="J272" s="335"/>
      <c r="K272" s="335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/>
      <c r="AN272" s="327"/>
      <c r="AO272" s="243"/>
      <c r="AP272" s="244"/>
      <c r="AQ272" s="242"/>
      <c r="AR272" s="242"/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33"/>
      <c r="BR272" s="333"/>
      <c r="BS272" s="333"/>
      <c r="BT272" s="333"/>
      <c r="BU272" s="333"/>
      <c r="BV272" s="333"/>
      <c r="BW272" s="333"/>
      <c r="BX272" s="246"/>
      <c r="BY272" s="242"/>
      <c r="BZ272" s="242"/>
      <c r="CA272" s="242"/>
      <c r="CB272" s="242"/>
      <c r="CC272" s="242"/>
      <c r="CD272" s="242"/>
      <c r="CE272" s="333"/>
      <c r="CF272" s="333"/>
      <c r="CG272" s="113"/>
      <c r="CH272" s="113"/>
      <c r="CI272" s="113"/>
      <c r="CJ272" s="113"/>
      <c r="CK272" s="113"/>
      <c r="CL272" s="113"/>
      <c r="CM272" s="113"/>
      <c r="CN272" s="113"/>
      <c r="CO272" s="245"/>
      <c r="CP272" s="241"/>
      <c r="CQ272" s="247"/>
      <c r="CR272" s="221"/>
      <c r="CS272" s="221"/>
      <c r="CT272" s="221"/>
      <c r="CU272" s="221"/>
      <c r="CV272" s="333"/>
      <c r="CW272" s="333"/>
      <c r="CX272" s="333"/>
      <c r="CY272" s="333"/>
      <c r="CZ272" s="333"/>
      <c r="DA272" s="333"/>
      <c r="DB272" s="333"/>
      <c r="DC272" s="333"/>
      <c r="DD272" s="333"/>
      <c r="DE272" s="333"/>
      <c r="DF272" s="333"/>
      <c r="DG272" s="333"/>
      <c r="DH272" s="333"/>
      <c r="DI272" s="333"/>
      <c r="DJ272" s="333"/>
      <c r="DK272" s="333"/>
      <c r="DL272" s="333"/>
      <c r="DM272" s="333"/>
      <c r="DN272" s="333"/>
    </row>
    <row r="273" spans="1:118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35"/>
      <c r="I273" s="335"/>
      <c r="J273" s="335"/>
      <c r="K273" s="335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/>
      <c r="AN273" s="327"/>
      <c r="AO273" s="243"/>
      <c r="AP273" s="244"/>
      <c r="AQ273" s="242"/>
      <c r="AR273" s="242"/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33"/>
      <c r="BR273" s="333"/>
      <c r="BS273" s="333"/>
      <c r="BT273" s="333"/>
      <c r="BU273" s="333"/>
      <c r="BV273" s="333"/>
      <c r="BW273" s="333"/>
      <c r="BX273" s="246"/>
      <c r="BY273" s="242"/>
      <c r="BZ273" s="242"/>
      <c r="CA273" s="242"/>
      <c r="CB273" s="242"/>
      <c r="CC273" s="242"/>
      <c r="CD273" s="242"/>
      <c r="CE273" s="333"/>
      <c r="CF273" s="333"/>
      <c r="CG273" s="113"/>
      <c r="CH273" s="113"/>
      <c r="CI273" s="113"/>
      <c r="CJ273" s="113"/>
      <c r="CK273" s="113"/>
      <c r="CL273" s="113"/>
      <c r="CM273" s="113"/>
      <c r="CN273" s="113"/>
      <c r="CO273" s="245"/>
      <c r="CP273" s="241"/>
      <c r="CQ273" s="247"/>
      <c r="CR273" s="221"/>
      <c r="CS273" s="221"/>
      <c r="CT273" s="221"/>
      <c r="CU273" s="221"/>
      <c r="CV273" s="333"/>
      <c r="CW273" s="333"/>
      <c r="CX273" s="333"/>
      <c r="CY273" s="333"/>
      <c r="CZ273" s="333"/>
      <c r="DA273" s="333"/>
      <c r="DB273" s="333"/>
      <c r="DC273" s="333"/>
      <c r="DD273" s="333"/>
      <c r="DE273" s="333"/>
      <c r="DF273" s="333"/>
      <c r="DG273" s="333"/>
      <c r="DH273" s="333"/>
      <c r="DI273" s="333"/>
      <c r="DJ273" s="333"/>
      <c r="DK273" s="333"/>
      <c r="DL273" s="333"/>
      <c r="DM273" s="333"/>
      <c r="DN273" s="333"/>
    </row>
    <row r="274" spans="1:118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35"/>
      <c r="I274" s="335"/>
      <c r="J274" s="335"/>
      <c r="K274" s="335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/>
      <c r="AN274" s="327"/>
      <c r="AO274" s="243"/>
      <c r="AP274" s="244"/>
      <c r="AQ274" s="242"/>
      <c r="AR274" s="242"/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33"/>
      <c r="BR274" s="333"/>
      <c r="BS274" s="333"/>
      <c r="BT274" s="333"/>
      <c r="BU274" s="333"/>
      <c r="BV274" s="333"/>
      <c r="BW274" s="333"/>
      <c r="BX274" s="246"/>
      <c r="BY274" s="242"/>
      <c r="BZ274" s="242"/>
      <c r="CA274" s="242"/>
      <c r="CB274" s="242"/>
      <c r="CC274" s="242"/>
      <c r="CD274" s="242"/>
      <c r="CE274" s="333"/>
      <c r="CF274" s="333"/>
      <c r="CG274" s="113"/>
      <c r="CH274" s="113"/>
      <c r="CI274" s="113"/>
      <c r="CJ274" s="113"/>
      <c r="CK274" s="113"/>
      <c r="CL274" s="113"/>
      <c r="CM274" s="113"/>
      <c r="CN274" s="113"/>
      <c r="CO274" s="245"/>
      <c r="CP274" s="241"/>
      <c r="CQ274" s="247"/>
      <c r="CR274" s="221"/>
      <c r="CS274" s="221"/>
      <c r="CT274" s="221"/>
      <c r="CU274" s="221"/>
      <c r="CV274" s="333"/>
      <c r="CW274" s="333"/>
      <c r="CX274" s="333"/>
      <c r="CY274" s="333"/>
      <c r="CZ274" s="333"/>
      <c r="DA274" s="333"/>
      <c r="DB274" s="333"/>
      <c r="DC274" s="333"/>
      <c r="DD274" s="333"/>
      <c r="DE274" s="333"/>
      <c r="DF274" s="333"/>
      <c r="DG274" s="333"/>
      <c r="DH274" s="333"/>
      <c r="DI274" s="333"/>
      <c r="DJ274" s="333"/>
      <c r="DK274" s="333"/>
      <c r="DL274" s="333"/>
      <c r="DM274" s="333"/>
      <c r="DN274" s="333"/>
    </row>
    <row r="275" spans="1:118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35"/>
      <c r="I275" s="335"/>
      <c r="J275" s="335"/>
      <c r="K275" s="335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/>
      <c r="AN275" s="327"/>
      <c r="AO275" s="243"/>
      <c r="AP275" s="244"/>
      <c r="AQ275" s="242"/>
      <c r="AR275" s="242"/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33"/>
      <c r="BR275" s="333"/>
      <c r="BS275" s="333"/>
      <c r="BT275" s="333"/>
      <c r="BU275" s="333"/>
      <c r="BV275" s="333"/>
      <c r="BW275" s="333"/>
      <c r="BX275" s="246"/>
      <c r="BY275" s="242"/>
      <c r="BZ275" s="242"/>
      <c r="CA275" s="242"/>
      <c r="CB275" s="242"/>
      <c r="CC275" s="242"/>
      <c r="CD275" s="242"/>
      <c r="CE275" s="333"/>
      <c r="CF275" s="333"/>
      <c r="CG275" s="113"/>
      <c r="CH275" s="113"/>
      <c r="CI275" s="113"/>
      <c r="CJ275" s="113"/>
      <c r="CK275" s="113"/>
      <c r="CL275" s="113"/>
      <c r="CM275" s="113"/>
      <c r="CN275" s="113"/>
      <c r="CO275" s="245"/>
      <c r="CP275" s="241"/>
      <c r="CQ275" s="247"/>
      <c r="CR275" s="221"/>
      <c r="CS275" s="221"/>
      <c r="CT275" s="221"/>
      <c r="CU275" s="221"/>
      <c r="CV275" s="333"/>
      <c r="CW275" s="333"/>
      <c r="CX275" s="333"/>
      <c r="CY275" s="333"/>
      <c r="CZ275" s="333"/>
      <c r="DA275" s="333"/>
      <c r="DB275" s="333"/>
      <c r="DC275" s="333"/>
      <c r="DD275" s="333"/>
      <c r="DE275" s="333"/>
      <c r="DF275" s="333"/>
      <c r="DG275" s="333"/>
      <c r="DH275" s="333"/>
      <c r="DI275" s="333"/>
      <c r="DJ275" s="333"/>
      <c r="DK275" s="333"/>
      <c r="DL275" s="333"/>
      <c r="DM275" s="333"/>
      <c r="DN275" s="333"/>
    </row>
    <row r="276" spans="1:118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35"/>
      <c r="I276" s="335"/>
      <c r="J276" s="335"/>
      <c r="K276" s="335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/>
      <c r="AN276" s="327"/>
      <c r="AO276" s="243"/>
      <c r="AP276" s="244"/>
      <c r="AQ276" s="242"/>
      <c r="AR276" s="242"/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33"/>
      <c r="BR276" s="333"/>
      <c r="BS276" s="333"/>
      <c r="BT276" s="333"/>
      <c r="BU276" s="333"/>
      <c r="BV276" s="333"/>
      <c r="BW276" s="333"/>
      <c r="BX276" s="246"/>
      <c r="BY276" s="242"/>
      <c r="BZ276" s="242"/>
      <c r="CA276" s="242"/>
      <c r="CB276" s="242"/>
      <c r="CC276" s="242"/>
      <c r="CD276" s="242"/>
      <c r="CE276" s="333"/>
      <c r="CF276" s="333"/>
      <c r="CG276" s="113"/>
      <c r="CH276" s="113"/>
      <c r="CI276" s="113"/>
      <c r="CJ276" s="113"/>
      <c r="CK276" s="113"/>
      <c r="CL276" s="113"/>
      <c r="CM276" s="113"/>
      <c r="CN276" s="113"/>
      <c r="CO276" s="245"/>
      <c r="CP276" s="241"/>
      <c r="CQ276" s="247"/>
      <c r="CR276" s="221"/>
      <c r="CS276" s="221"/>
      <c r="CT276" s="221"/>
      <c r="CU276" s="221"/>
      <c r="CV276" s="333"/>
      <c r="CW276" s="333"/>
      <c r="CX276" s="333"/>
      <c r="CY276" s="333"/>
      <c r="CZ276" s="333"/>
      <c r="DA276" s="333"/>
      <c r="DB276" s="333"/>
      <c r="DC276" s="333"/>
      <c r="DD276" s="333"/>
      <c r="DE276" s="333"/>
      <c r="DF276" s="333"/>
      <c r="DG276" s="333"/>
      <c r="DH276" s="333"/>
      <c r="DI276" s="333"/>
      <c r="DJ276" s="333"/>
      <c r="DK276" s="333"/>
      <c r="DL276" s="333"/>
      <c r="DM276" s="333"/>
      <c r="DN276" s="333"/>
    </row>
    <row r="277" spans="1:118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35"/>
      <c r="I277" s="335"/>
      <c r="J277" s="335"/>
      <c r="K277" s="335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/>
      <c r="AN277" s="327"/>
      <c r="AO277" s="243"/>
      <c r="AP277" s="244"/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33"/>
      <c r="BR277" s="333"/>
      <c r="BS277" s="333"/>
      <c r="BT277" s="333"/>
      <c r="BU277" s="333"/>
      <c r="BV277" s="333"/>
      <c r="BW277" s="333"/>
      <c r="BX277" s="246"/>
      <c r="BY277" s="242"/>
      <c r="BZ277" s="242"/>
      <c r="CA277" s="242"/>
      <c r="CB277" s="242"/>
      <c r="CC277" s="242"/>
      <c r="CD277" s="242"/>
      <c r="CE277" s="333"/>
      <c r="CF277" s="333"/>
      <c r="CG277" s="113"/>
      <c r="CH277" s="113"/>
      <c r="CI277" s="113"/>
      <c r="CJ277" s="113"/>
      <c r="CK277" s="113"/>
      <c r="CL277" s="113"/>
      <c r="CM277" s="113"/>
      <c r="CN277" s="113"/>
      <c r="CO277" s="245"/>
      <c r="CP277" s="241"/>
      <c r="CQ277" s="247"/>
      <c r="CR277" s="221"/>
      <c r="CS277" s="221"/>
      <c r="CT277" s="221"/>
      <c r="CU277" s="221"/>
      <c r="CV277" s="333"/>
      <c r="CW277" s="333"/>
      <c r="CX277" s="333"/>
      <c r="CY277" s="333"/>
      <c r="CZ277" s="333"/>
      <c r="DA277" s="333"/>
      <c r="DB277" s="333"/>
      <c r="DC277" s="333"/>
      <c r="DD277" s="333"/>
      <c r="DE277" s="333"/>
      <c r="DF277" s="333"/>
      <c r="DG277" s="333"/>
      <c r="DH277" s="333"/>
      <c r="DI277" s="333"/>
      <c r="DJ277" s="333"/>
      <c r="DK277" s="333"/>
      <c r="DL277" s="333"/>
      <c r="DM277" s="333"/>
      <c r="DN277" s="333"/>
    </row>
    <row r="278" spans="1:118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35"/>
      <c r="I278" s="335"/>
      <c r="J278" s="335"/>
      <c r="K278" s="335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/>
      <c r="AN278" s="327"/>
      <c r="AO278" s="243"/>
      <c r="AP278" s="244"/>
      <c r="AQ278" s="242"/>
      <c r="AR278" s="242"/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33"/>
      <c r="BR278" s="333"/>
      <c r="BS278" s="333"/>
      <c r="BT278" s="333"/>
      <c r="BU278" s="333"/>
      <c r="BV278" s="333"/>
      <c r="BW278" s="333"/>
      <c r="BX278" s="246"/>
      <c r="BY278" s="242"/>
      <c r="BZ278" s="242"/>
      <c r="CA278" s="242"/>
      <c r="CB278" s="242"/>
      <c r="CC278" s="242"/>
      <c r="CD278" s="242"/>
      <c r="CE278" s="333"/>
      <c r="CF278" s="333"/>
      <c r="CG278" s="113"/>
      <c r="CH278" s="113"/>
      <c r="CI278" s="113"/>
      <c r="CJ278" s="113"/>
      <c r="CK278" s="113"/>
      <c r="CL278" s="113"/>
      <c r="CM278" s="113"/>
      <c r="CN278" s="113"/>
      <c r="CO278" s="245"/>
      <c r="CP278" s="241"/>
      <c r="CQ278" s="247"/>
      <c r="CR278" s="221"/>
      <c r="CS278" s="221"/>
      <c r="CT278" s="221"/>
      <c r="CU278" s="221"/>
      <c r="CV278" s="333"/>
      <c r="CW278" s="333"/>
      <c r="CX278" s="333"/>
      <c r="CY278" s="333"/>
      <c r="CZ278" s="333"/>
      <c r="DA278" s="333"/>
      <c r="DB278" s="333"/>
      <c r="DC278" s="333"/>
      <c r="DD278" s="333"/>
      <c r="DE278" s="333"/>
      <c r="DF278" s="333"/>
      <c r="DG278" s="333"/>
      <c r="DH278" s="333"/>
      <c r="DI278" s="333"/>
      <c r="DJ278" s="333"/>
      <c r="DK278" s="333"/>
      <c r="DL278" s="333"/>
      <c r="DM278" s="333"/>
      <c r="DN278" s="333"/>
    </row>
    <row r="279" spans="1:118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35"/>
      <c r="I279" s="335"/>
      <c r="J279" s="335"/>
      <c r="K279" s="335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/>
      <c r="AN279" s="327"/>
      <c r="AO279" s="243"/>
      <c r="AP279" s="244"/>
      <c r="AQ279" s="242"/>
      <c r="AR279" s="242"/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33"/>
      <c r="BR279" s="333"/>
      <c r="BS279" s="333"/>
      <c r="BT279" s="333"/>
      <c r="BU279" s="333"/>
      <c r="BV279" s="333"/>
      <c r="BW279" s="333"/>
      <c r="BX279" s="246"/>
      <c r="BY279" s="242"/>
      <c r="BZ279" s="242"/>
      <c r="CA279" s="242"/>
      <c r="CB279" s="242"/>
      <c r="CC279" s="242"/>
      <c r="CD279" s="242"/>
      <c r="CE279" s="333"/>
      <c r="CF279" s="333"/>
      <c r="CG279" s="113"/>
      <c r="CH279" s="113"/>
      <c r="CI279" s="113"/>
      <c r="CJ279" s="113"/>
      <c r="CK279" s="113"/>
      <c r="CL279" s="113"/>
      <c r="CM279" s="113"/>
      <c r="CN279" s="113"/>
      <c r="CO279" s="245"/>
      <c r="CP279" s="241"/>
      <c r="CQ279" s="247"/>
      <c r="CR279" s="221"/>
      <c r="CS279" s="221"/>
      <c r="CT279" s="221"/>
      <c r="CU279" s="221"/>
      <c r="CV279" s="333"/>
      <c r="CW279" s="333"/>
      <c r="CX279" s="333"/>
      <c r="CY279" s="333"/>
      <c r="CZ279" s="333"/>
      <c r="DA279" s="333"/>
      <c r="DB279" s="333"/>
      <c r="DC279" s="333"/>
      <c r="DD279" s="333"/>
      <c r="DE279" s="333"/>
      <c r="DF279" s="333"/>
      <c r="DG279" s="333"/>
      <c r="DH279" s="333"/>
      <c r="DI279" s="333"/>
      <c r="DJ279" s="333"/>
      <c r="DK279" s="333"/>
      <c r="DL279" s="333"/>
      <c r="DM279" s="333"/>
      <c r="DN279" s="333"/>
    </row>
    <row r="280" spans="1:118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35"/>
      <c r="I280" s="335"/>
      <c r="J280" s="335"/>
      <c r="K280" s="335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/>
      <c r="AN280" s="327"/>
      <c r="AO280" s="243"/>
      <c r="AP280" s="244"/>
      <c r="AQ280" s="242"/>
      <c r="AR280" s="242"/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33"/>
      <c r="BR280" s="333"/>
      <c r="BS280" s="333"/>
      <c r="BT280" s="333"/>
      <c r="BU280" s="333"/>
      <c r="BV280" s="333"/>
      <c r="BW280" s="333"/>
      <c r="BX280" s="246"/>
      <c r="BY280" s="242"/>
      <c r="BZ280" s="242"/>
      <c r="CA280" s="242"/>
      <c r="CB280" s="242"/>
      <c r="CC280" s="242"/>
      <c r="CD280" s="242"/>
      <c r="CE280" s="333"/>
      <c r="CF280" s="333"/>
      <c r="CG280" s="113"/>
      <c r="CH280" s="113"/>
      <c r="CI280" s="113"/>
      <c r="CJ280" s="113"/>
      <c r="CK280" s="113"/>
      <c r="CL280" s="113"/>
      <c r="CM280" s="113"/>
      <c r="CN280" s="113"/>
      <c r="CO280" s="245"/>
      <c r="CP280" s="241"/>
      <c r="CQ280" s="247"/>
      <c r="CR280" s="221"/>
      <c r="CS280" s="221"/>
      <c r="CT280" s="221"/>
      <c r="CU280" s="221"/>
      <c r="CV280" s="333"/>
      <c r="CW280" s="333"/>
      <c r="CX280" s="333"/>
      <c r="CY280" s="333"/>
      <c r="CZ280" s="333"/>
      <c r="DA280" s="333"/>
      <c r="DB280" s="333"/>
      <c r="DC280" s="333"/>
      <c r="DD280" s="333"/>
      <c r="DE280" s="333"/>
      <c r="DF280" s="333"/>
      <c r="DG280" s="333"/>
      <c r="DH280" s="333"/>
      <c r="DI280" s="333"/>
      <c r="DJ280" s="333"/>
      <c r="DK280" s="333"/>
      <c r="DL280" s="333"/>
      <c r="DM280" s="333"/>
      <c r="DN280" s="333"/>
    </row>
    <row r="281" spans="1:118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35"/>
      <c r="I281" s="335"/>
      <c r="J281" s="335"/>
      <c r="K281" s="335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/>
      <c r="AN281" s="327"/>
      <c r="AO281" s="243"/>
      <c r="AP281" s="244"/>
      <c r="AQ281" s="242"/>
      <c r="AR281" s="242"/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33"/>
      <c r="BR281" s="333"/>
      <c r="BS281" s="333"/>
      <c r="BT281" s="333"/>
      <c r="BU281" s="333"/>
      <c r="BV281" s="333"/>
      <c r="BW281" s="333"/>
      <c r="BX281" s="246"/>
      <c r="BY281" s="242"/>
      <c r="BZ281" s="242"/>
      <c r="CA281" s="242"/>
      <c r="CB281" s="242"/>
      <c r="CC281" s="242"/>
      <c r="CD281" s="242"/>
      <c r="CE281" s="333"/>
      <c r="CF281" s="333"/>
      <c r="CG281" s="113"/>
      <c r="CH281" s="113"/>
      <c r="CI281" s="113"/>
      <c r="CJ281" s="113"/>
      <c r="CK281" s="113"/>
      <c r="CL281" s="113"/>
      <c r="CM281" s="113"/>
      <c r="CN281" s="113"/>
      <c r="CO281" s="245"/>
      <c r="CP281" s="241"/>
      <c r="CQ281" s="247"/>
      <c r="CR281" s="221"/>
      <c r="CS281" s="221"/>
      <c r="CT281" s="221"/>
      <c r="CU281" s="221"/>
      <c r="CV281" s="333"/>
      <c r="CW281" s="333"/>
      <c r="CX281" s="333"/>
      <c r="CY281" s="333"/>
      <c r="CZ281" s="333"/>
      <c r="DA281" s="333"/>
      <c r="DB281" s="333"/>
      <c r="DC281" s="333"/>
      <c r="DD281" s="333"/>
      <c r="DE281" s="333"/>
      <c r="DF281" s="333"/>
      <c r="DG281" s="333"/>
      <c r="DH281" s="333"/>
      <c r="DI281" s="333"/>
      <c r="DJ281" s="333"/>
      <c r="DK281" s="333"/>
      <c r="DL281" s="333"/>
      <c r="DM281" s="333"/>
      <c r="DN281" s="333"/>
    </row>
    <row r="282" spans="1:118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35"/>
      <c r="I282" s="335"/>
      <c r="J282" s="335"/>
      <c r="K282" s="335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/>
      <c r="AN282" s="327"/>
      <c r="AO282" s="243"/>
      <c r="AP282" s="244"/>
      <c r="AQ282" s="242"/>
      <c r="AR282" s="242"/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33"/>
      <c r="BR282" s="333"/>
      <c r="BS282" s="333"/>
      <c r="BT282" s="333"/>
      <c r="BU282" s="333"/>
      <c r="BV282" s="333"/>
      <c r="BW282" s="333"/>
      <c r="BX282" s="246"/>
      <c r="BY282" s="242"/>
      <c r="BZ282" s="242"/>
      <c r="CA282" s="242"/>
      <c r="CB282" s="242"/>
      <c r="CC282" s="242"/>
      <c r="CD282" s="242"/>
      <c r="CE282" s="333"/>
      <c r="CF282" s="333"/>
      <c r="CG282" s="113"/>
      <c r="CH282" s="113"/>
      <c r="CI282" s="113"/>
      <c r="CJ282" s="113"/>
      <c r="CK282" s="113"/>
      <c r="CL282" s="113"/>
      <c r="CM282" s="113"/>
      <c r="CN282" s="113"/>
      <c r="CO282" s="245"/>
      <c r="CP282" s="241"/>
      <c r="CQ282" s="247"/>
      <c r="CR282" s="221"/>
      <c r="CS282" s="221"/>
      <c r="CT282" s="221"/>
      <c r="CU282" s="221"/>
      <c r="CV282" s="333"/>
      <c r="CW282" s="333"/>
      <c r="CX282" s="333"/>
      <c r="CY282" s="333"/>
      <c r="CZ282" s="333"/>
      <c r="DA282" s="333"/>
      <c r="DB282" s="333"/>
      <c r="DC282" s="333"/>
      <c r="DD282" s="333"/>
      <c r="DE282" s="333"/>
      <c r="DF282" s="333"/>
      <c r="DG282" s="333"/>
      <c r="DH282" s="333"/>
      <c r="DI282" s="333"/>
      <c r="DJ282" s="333"/>
      <c r="DK282" s="333"/>
      <c r="DL282" s="333"/>
      <c r="DM282" s="333"/>
      <c r="DN282" s="333"/>
    </row>
    <row r="283" spans="1:118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35"/>
      <c r="I283" s="335"/>
      <c r="J283" s="335"/>
      <c r="K283" s="335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/>
      <c r="AN283" s="327"/>
      <c r="AO283" s="243"/>
      <c r="AP283" s="244"/>
      <c r="AQ283" s="242"/>
      <c r="AR283" s="242"/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33"/>
      <c r="BR283" s="333"/>
      <c r="BS283" s="333"/>
      <c r="BT283" s="333"/>
      <c r="BU283" s="333"/>
      <c r="BV283" s="333"/>
      <c r="BW283" s="333"/>
      <c r="BX283" s="246"/>
      <c r="BY283" s="242"/>
      <c r="BZ283" s="242"/>
      <c r="CA283" s="242"/>
      <c r="CB283" s="242"/>
      <c r="CC283" s="242"/>
      <c r="CD283" s="242"/>
      <c r="CE283" s="333"/>
      <c r="CF283" s="333"/>
      <c r="CG283" s="113"/>
      <c r="CH283" s="113"/>
      <c r="CI283" s="113"/>
      <c r="CJ283" s="113"/>
      <c r="CK283" s="113"/>
      <c r="CL283" s="113"/>
      <c r="CM283" s="113"/>
      <c r="CN283" s="113"/>
      <c r="CO283" s="245"/>
      <c r="CP283" s="241"/>
      <c r="CQ283" s="247"/>
      <c r="CR283" s="221"/>
      <c r="CS283" s="221"/>
      <c r="CT283" s="221"/>
      <c r="CU283" s="221"/>
      <c r="CV283" s="333"/>
      <c r="CW283" s="333"/>
      <c r="CX283" s="333"/>
      <c r="CY283" s="333"/>
      <c r="CZ283" s="333"/>
      <c r="DA283" s="333"/>
      <c r="DB283" s="333"/>
      <c r="DC283" s="333"/>
      <c r="DD283" s="333"/>
      <c r="DE283" s="333"/>
      <c r="DF283" s="333"/>
      <c r="DG283" s="333"/>
      <c r="DH283" s="333"/>
      <c r="DI283" s="333"/>
      <c r="DJ283" s="333"/>
      <c r="DK283" s="333"/>
      <c r="DL283" s="333"/>
      <c r="DM283" s="333"/>
      <c r="DN283" s="333"/>
    </row>
    <row r="284" spans="1:118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35"/>
      <c r="I284" s="335"/>
      <c r="J284" s="335"/>
      <c r="K284" s="335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/>
      <c r="AN284" s="327"/>
      <c r="AO284" s="243"/>
      <c r="AP284" s="244"/>
      <c r="AQ284" s="242"/>
      <c r="AR284" s="242"/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33"/>
      <c r="BR284" s="333"/>
      <c r="BS284" s="333"/>
      <c r="BT284" s="333"/>
      <c r="BU284" s="333"/>
      <c r="BV284" s="333"/>
      <c r="BW284" s="333"/>
      <c r="BX284" s="246"/>
      <c r="BY284" s="242"/>
      <c r="BZ284" s="242"/>
      <c r="CA284" s="242"/>
      <c r="CB284" s="242"/>
      <c r="CC284" s="242"/>
      <c r="CD284" s="242"/>
      <c r="CE284" s="333"/>
      <c r="CF284" s="333"/>
      <c r="CG284" s="113"/>
      <c r="CH284" s="113"/>
      <c r="CI284" s="113"/>
      <c r="CJ284" s="113"/>
      <c r="CK284" s="113"/>
      <c r="CL284" s="113"/>
      <c r="CM284" s="113"/>
      <c r="CN284" s="113"/>
      <c r="CO284" s="245"/>
      <c r="CP284" s="241"/>
      <c r="CQ284" s="247"/>
      <c r="CR284" s="221"/>
      <c r="CS284" s="221"/>
      <c r="CT284" s="221"/>
      <c r="CU284" s="221"/>
      <c r="CV284" s="333"/>
      <c r="CW284" s="333"/>
      <c r="CX284" s="333"/>
      <c r="CY284" s="333"/>
      <c r="CZ284" s="333"/>
      <c r="DA284" s="333"/>
      <c r="DB284" s="333"/>
      <c r="DC284" s="333"/>
      <c r="DD284" s="333"/>
      <c r="DE284" s="333"/>
      <c r="DF284" s="333"/>
      <c r="DG284" s="333"/>
      <c r="DH284" s="333"/>
      <c r="DI284" s="333"/>
      <c r="DJ284" s="333"/>
      <c r="DK284" s="333"/>
      <c r="DL284" s="333"/>
      <c r="DM284" s="333"/>
      <c r="DN284" s="333"/>
    </row>
    <row r="285" spans="1:118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35"/>
      <c r="I285" s="335"/>
      <c r="J285" s="335"/>
      <c r="K285" s="335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/>
      <c r="AN285" s="327"/>
      <c r="AO285" s="243"/>
      <c r="AP285" s="244"/>
      <c r="AQ285" s="242"/>
      <c r="AR285" s="242"/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33"/>
      <c r="BR285" s="333"/>
      <c r="BS285" s="333"/>
      <c r="BT285" s="333"/>
      <c r="BU285" s="333"/>
      <c r="BV285" s="333"/>
      <c r="BW285" s="333"/>
      <c r="BX285" s="246"/>
      <c r="BY285" s="242"/>
      <c r="BZ285" s="242"/>
      <c r="CA285" s="242"/>
      <c r="CB285" s="242"/>
      <c r="CC285" s="242"/>
      <c r="CD285" s="242"/>
      <c r="CE285" s="333"/>
      <c r="CF285" s="333"/>
      <c r="CG285" s="113"/>
      <c r="CH285" s="113"/>
      <c r="CI285" s="113"/>
      <c r="CJ285" s="113"/>
      <c r="CK285" s="113"/>
      <c r="CL285" s="113"/>
      <c r="CM285" s="113"/>
      <c r="CN285" s="113"/>
      <c r="CO285" s="245"/>
      <c r="CP285" s="241"/>
      <c r="CQ285" s="247"/>
      <c r="CR285" s="221"/>
      <c r="CS285" s="221"/>
      <c r="CT285" s="221"/>
      <c r="CU285" s="221"/>
      <c r="CV285" s="333"/>
      <c r="CW285" s="333"/>
      <c r="CX285" s="333"/>
      <c r="CY285" s="333"/>
      <c r="CZ285" s="333"/>
      <c r="DA285" s="333"/>
      <c r="DB285" s="333"/>
      <c r="DC285" s="333"/>
      <c r="DD285" s="333"/>
      <c r="DE285" s="333"/>
      <c r="DF285" s="333"/>
      <c r="DG285" s="333"/>
      <c r="DH285" s="333"/>
      <c r="DI285" s="333"/>
      <c r="DJ285" s="333"/>
      <c r="DK285" s="333"/>
      <c r="DL285" s="333"/>
      <c r="DM285" s="333"/>
      <c r="DN285" s="333"/>
    </row>
    <row r="286" spans="1:118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35"/>
      <c r="I286" s="335"/>
      <c r="J286" s="335"/>
      <c r="K286" s="335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/>
      <c r="AN286" s="327"/>
      <c r="AO286" s="243"/>
      <c r="AP286" s="244"/>
      <c r="AQ286" s="242"/>
      <c r="AR286" s="242"/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33"/>
      <c r="BR286" s="333"/>
      <c r="BS286" s="333"/>
      <c r="BT286" s="333"/>
      <c r="BU286" s="333"/>
      <c r="BV286" s="333"/>
      <c r="BW286" s="333"/>
      <c r="BX286" s="246"/>
      <c r="BY286" s="242"/>
      <c r="BZ286" s="242"/>
      <c r="CA286" s="242"/>
      <c r="CB286" s="242"/>
      <c r="CC286" s="242"/>
      <c r="CD286" s="242"/>
      <c r="CE286" s="333"/>
      <c r="CF286" s="333"/>
      <c r="CG286" s="113"/>
      <c r="CH286" s="113"/>
      <c r="CI286" s="113"/>
      <c r="CJ286" s="113"/>
      <c r="CK286" s="113"/>
      <c r="CL286" s="113"/>
      <c r="CM286" s="113"/>
      <c r="CN286" s="113"/>
      <c r="CO286" s="245"/>
      <c r="CP286" s="241"/>
      <c r="CQ286" s="247"/>
      <c r="CR286" s="221"/>
      <c r="CS286" s="221"/>
      <c r="CT286" s="221"/>
      <c r="CU286" s="221"/>
      <c r="CV286" s="333"/>
      <c r="CW286" s="333"/>
      <c r="CX286" s="333"/>
      <c r="CY286" s="333"/>
      <c r="CZ286" s="333"/>
      <c r="DA286" s="333"/>
      <c r="DB286" s="333"/>
      <c r="DC286" s="333"/>
      <c r="DD286" s="333"/>
      <c r="DE286" s="333"/>
      <c r="DF286" s="333"/>
      <c r="DG286" s="333"/>
      <c r="DH286" s="333"/>
      <c r="DI286" s="333"/>
      <c r="DJ286" s="333"/>
      <c r="DK286" s="333"/>
      <c r="DL286" s="333"/>
      <c r="DM286" s="333"/>
      <c r="DN286" s="333"/>
    </row>
    <row r="287" spans="1:118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35"/>
      <c r="I287" s="335"/>
      <c r="J287" s="335"/>
      <c r="K287" s="335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/>
      <c r="AN287" s="327"/>
      <c r="AO287" s="243"/>
      <c r="AP287" s="244"/>
      <c r="AQ287" s="242"/>
      <c r="AR287" s="242"/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33"/>
      <c r="BR287" s="333"/>
      <c r="BS287" s="333"/>
      <c r="BT287" s="333"/>
      <c r="BU287" s="333"/>
      <c r="BV287" s="333"/>
      <c r="BW287" s="333"/>
      <c r="BX287" s="246"/>
      <c r="BY287" s="242"/>
      <c r="BZ287" s="242"/>
      <c r="CA287" s="242"/>
      <c r="CB287" s="242"/>
      <c r="CC287" s="242"/>
      <c r="CD287" s="242"/>
      <c r="CE287" s="333"/>
      <c r="CF287" s="333"/>
      <c r="CG287" s="113"/>
      <c r="CH287" s="113"/>
      <c r="CI287" s="113"/>
      <c r="CJ287" s="113"/>
      <c r="CK287" s="113"/>
      <c r="CL287" s="113"/>
      <c r="CM287" s="113"/>
      <c r="CN287" s="113"/>
      <c r="CO287" s="245"/>
      <c r="CP287" s="241"/>
      <c r="CQ287" s="247"/>
      <c r="CR287" s="221"/>
      <c r="CS287" s="221"/>
      <c r="CT287" s="221"/>
      <c r="CU287" s="221"/>
      <c r="CV287" s="333"/>
      <c r="CW287" s="333"/>
      <c r="CX287" s="333"/>
      <c r="CY287" s="333"/>
      <c r="CZ287" s="333"/>
      <c r="DA287" s="333"/>
      <c r="DB287" s="333"/>
      <c r="DC287" s="333"/>
      <c r="DD287" s="333"/>
      <c r="DE287" s="333"/>
      <c r="DF287" s="333"/>
      <c r="DG287" s="333"/>
      <c r="DH287" s="333"/>
      <c r="DI287" s="333"/>
      <c r="DJ287" s="333"/>
      <c r="DK287" s="333"/>
      <c r="DL287" s="333"/>
      <c r="DM287" s="333"/>
      <c r="DN287" s="333"/>
    </row>
    <row r="288" spans="1:118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35"/>
      <c r="I288" s="335"/>
      <c r="J288" s="335"/>
      <c r="K288" s="335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/>
      <c r="AN288" s="327"/>
      <c r="AO288" s="243"/>
      <c r="AP288" s="244"/>
      <c r="AQ288" s="242"/>
      <c r="AR288" s="242"/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33"/>
      <c r="BR288" s="333"/>
      <c r="BS288" s="333"/>
      <c r="BT288" s="333"/>
      <c r="BU288" s="333"/>
      <c r="BV288" s="333"/>
      <c r="BW288" s="333"/>
      <c r="BX288" s="246"/>
      <c r="BY288" s="242"/>
      <c r="BZ288" s="242"/>
      <c r="CA288" s="242"/>
      <c r="CB288" s="242"/>
      <c r="CC288" s="242"/>
      <c r="CD288" s="242"/>
      <c r="CE288" s="333"/>
      <c r="CF288" s="333"/>
      <c r="CG288" s="113"/>
      <c r="CH288" s="113"/>
      <c r="CI288" s="113"/>
      <c r="CJ288" s="113"/>
      <c r="CK288" s="113"/>
      <c r="CL288" s="113"/>
      <c r="CM288" s="113"/>
      <c r="CN288" s="113"/>
      <c r="CO288" s="245"/>
      <c r="CP288" s="241"/>
      <c r="CQ288" s="247"/>
      <c r="CR288" s="221"/>
      <c r="CS288" s="221"/>
      <c r="CT288" s="221"/>
      <c r="CU288" s="221"/>
      <c r="CV288" s="333"/>
      <c r="CW288" s="333"/>
      <c r="CX288" s="333"/>
      <c r="CY288" s="333"/>
      <c r="CZ288" s="333"/>
      <c r="DA288" s="333"/>
      <c r="DB288" s="333"/>
      <c r="DC288" s="333"/>
      <c r="DD288" s="333"/>
      <c r="DE288" s="333"/>
      <c r="DF288" s="333"/>
      <c r="DG288" s="333"/>
      <c r="DH288" s="333"/>
      <c r="DI288" s="333"/>
      <c r="DJ288" s="333"/>
      <c r="DK288" s="333"/>
      <c r="DL288" s="333"/>
      <c r="DM288" s="333"/>
      <c r="DN288" s="333"/>
    </row>
    <row r="289" spans="1:118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35"/>
      <c r="I289" s="335"/>
      <c r="J289" s="335"/>
      <c r="K289" s="335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/>
      <c r="AN289" s="327"/>
      <c r="AO289" s="243"/>
      <c r="AP289" s="244"/>
      <c r="AQ289" s="242"/>
      <c r="AR289" s="242"/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33"/>
      <c r="BR289" s="333"/>
      <c r="BS289" s="333"/>
      <c r="BT289" s="333"/>
      <c r="BU289" s="333"/>
      <c r="BV289" s="333"/>
      <c r="BW289" s="333"/>
      <c r="BX289" s="246"/>
      <c r="BY289" s="242"/>
      <c r="BZ289" s="242"/>
      <c r="CA289" s="242"/>
      <c r="CB289" s="242"/>
      <c r="CC289" s="242"/>
      <c r="CD289" s="242"/>
      <c r="CE289" s="333"/>
      <c r="CF289" s="333"/>
      <c r="CG289" s="113"/>
      <c r="CH289" s="113"/>
      <c r="CI289" s="113"/>
      <c r="CJ289" s="113"/>
      <c r="CK289" s="113"/>
      <c r="CL289" s="113"/>
      <c r="CM289" s="113"/>
      <c r="CN289" s="113"/>
      <c r="CO289" s="245"/>
      <c r="CP289" s="241"/>
      <c r="CQ289" s="247"/>
      <c r="CR289" s="221"/>
      <c r="CS289" s="221"/>
      <c r="CT289" s="221"/>
      <c r="CU289" s="221"/>
      <c r="CV289" s="333"/>
      <c r="CW289" s="333"/>
      <c r="CX289" s="333"/>
      <c r="CY289" s="333"/>
      <c r="CZ289" s="333"/>
      <c r="DA289" s="333"/>
      <c r="DB289" s="333"/>
      <c r="DC289" s="333"/>
      <c r="DD289" s="333"/>
      <c r="DE289" s="333"/>
      <c r="DF289" s="333"/>
      <c r="DG289" s="333"/>
      <c r="DH289" s="333"/>
      <c r="DI289" s="333"/>
      <c r="DJ289" s="333"/>
      <c r="DK289" s="333"/>
      <c r="DL289" s="333"/>
      <c r="DM289" s="333"/>
      <c r="DN289" s="333"/>
    </row>
    <row r="290" spans="1:118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35"/>
      <c r="I290" s="335"/>
      <c r="J290" s="335"/>
      <c r="K290" s="335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/>
      <c r="AN290" s="327"/>
      <c r="AO290" s="243"/>
      <c r="AP290" s="244"/>
      <c r="AQ290" s="242"/>
      <c r="AR290" s="242"/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33"/>
      <c r="BR290" s="333"/>
      <c r="BS290" s="333"/>
      <c r="BT290" s="333"/>
      <c r="BU290" s="333"/>
      <c r="BV290" s="333"/>
      <c r="BW290" s="333"/>
      <c r="BX290" s="246"/>
      <c r="BY290" s="242"/>
      <c r="BZ290" s="242"/>
      <c r="CA290" s="242"/>
      <c r="CB290" s="242"/>
      <c r="CC290" s="242"/>
      <c r="CD290" s="242"/>
      <c r="CE290" s="333"/>
      <c r="CF290" s="333"/>
      <c r="CG290" s="113"/>
      <c r="CH290" s="113"/>
      <c r="CI290" s="113"/>
      <c r="CJ290" s="113"/>
      <c r="CK290" s="113"/>
      <c r="CL290" s="113"/>
      <c r="CM290" s="113"/>
      <c r="CN290" s="113"/>
      <c r="CO290" s="245"/>
      <c r="CP290" s="241"/>
      <c r="CQ290" s="247"/>
      <c r="CR290" s="221"/>
      <c r="CS290" s="221"/>
      <c r="CT290" s="221"/>
      <c r="CU290" s="221"/>
      <c r="CV290" s="333"/>
      <c r="CW290" s="333"/>
      <c r="CX290" s="333"/>
      <c r="CY290" s="333"/>
      <c r="CZ290" s="333"/>
      <c r="DA290" s="333"/>
      <c r="DB290" s="333"/>
      <c r="DC290" s="333"/>
      <c r="DD290" s="333"/>
      <c r="DE290" s="333"/>
      <c r="DF290" s="333"/>
      <c r="DG290" s="333"/>
      <c r="DH290" s="333"/>
      <c r="DI290" s="333"/>
      <c r="DJ290" s="333"/>
      <c r="DK290" s="333"/>
      <c r="DL290" s="333"/>
      <c r="DM290" s="333"/>
      <c r="DN290" s="333"/>
    </row>
    <row r="291" spans="1:118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35"/>
      <c r="I291" s="335"/>
      <c r="J291" s="335"/>
      <c r="K291" s="335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/>
      <c r="AN291" s="327"/>
      <c r="AO291" s="243"/>
      <c r="AP291" s="244"/>
      <c r="AQ291" s="242"/>
      <c r="AR291" s="242"/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33"/>
      <c r="BR291" s="333"/>
      <c r="BS291" s="333"/>
      <c r="BT291" s="333"/>
      <c r="BU291" s="333"/>
      <c r="BV291" s="333"/>
      <c r="BW291" s="333"/>
      <c r="BX291" s="246"/>
      <c r="BY291" s="242"/>
      <c r="BZ291" s="242"/>
      <c r="CA291" s="242"/>
      <c r="CB291" s="242"/>
      <c r="CC291" s="242"/>
      <c r="CD291" s="242"/>
      <c r="CE291" s="333"/>
      <c r="CF291" s="333"/>
      <c r="CG291" s="113"/>
      <c r="CH291" s="113"/>
      <c r="CI291" s="113"/>
      <c r="CJ291" s="113"/>
      <c r="CK291" s="113"/>
      <c r="CL291" s="113"/>
      <c r="CM291" s="113"/>
      <c r="CN291" s="113"/>
      <c r="CO291" s="245"/>
      <c r="CP291" s="241"/>
      <c r="CQ291" s="247"/>
      <c r="CR291" s="221"/>
      <c r="CS291" s="221"/>
      <c r="CT291" s="221"/>
      <c r="CU291" s="221"/>
      <c r="CV291" s="333"/>
      <c r="CW291" s="333"/>
      <c r="CX291" s="333"/>
      <c r="CY291" s="333"/>
      <c r="CZ291" s="333"/>
      <c r="DA291" s="333"/>
      <c r="DB291" s="333"/>
      <c r="DC291" s="333"/>
      <c r="DD291" s="333"/>
      <c r="DE291" s="333"/>
      <c r="DF291" s="333"/>
      <c r="DG291" s="333"/>
      <c r="DH291" s="333"/>
      <c r="DI291" s="333"/>
      <c r="DJ291" s="333"/>
      <c r="DK291" s="333"/>
      <c r="DL291" s="333"/>
      <c r="DM291" s="333"/>
      <c r="DN291" s="333"/>
    </row>
    <row r="292" spans="1:118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35"/>
      <c r="I292" s="335"/>
      <c r="J292" s="335"/>
      <c r="K292" s="335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/>
      <c r="AN292" s="327"/>
      <c r="AO292" s="243"/>
      <c r="AP292" s="244"/>
      <c r="AQ292" s="242"/>
      <c r="AR292" s="242"/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33"/>
      <c r="BR292" s="333"/>
      <c r="BS292" s="333"/>
      <c r="BT292" s="333"/>
      <c r="BU292" s="333"/>
      <c r="BV292" s="333"/>
      <c r="BW292" s="333"/>
      <c r="BX292" s="246"/>
      <c r="BY292" s="242"/>
      <c r="BZ292" s="242"/>
      <c r="CA292" s="242"/>
      <c r="CB292" s="242"/>
      <c r="CC292" s="242"/>
      <c r="CD292" s="242"/>
      <c r="CE292" s="333"/>
      <c r="CF292" s="333"/>
      <c r="CG292" s="113"/>
      <c r="CH292" s="113"/>
      <c r="CI292" s="113"/>
      <c r="CJ292" s="113"/>
      <c r="CK292" s="113"/>
      <c r="CL292" s="113"/>
      <c r="CM292" s="113"/>
      <c r="CN292" s="113"/>
      <c r="CO292" s="245"/>
      <c r="CP292" s="241"/>
      <c r="CQ292" s="247"/>
      <c r="CR292" s="221"/>
      <c r="CS292" s="221"/>
      <c r="CT292" s="221"/>
      <c r="CU292" s="221"/>
      <c r="CV292" s="333"/>
      <c r="CW292" s="333"/>
      <c r="CX292" s="333"/>
      <c r="CY292" s="333"/>
      <c r="CZ292" s="333"/>
      <c r="DA292" s="333"/>
      <c r="DB292" s="333"/>
      <c r="DC292" s="333"/>
      <c r="DD292" s="333"/>
      <c r="DE292" s="333"/>
      <c r="DF292" s="333"/>
      <c r="DG292" s="333"/>
      <c r="DH292" s="333"/>
      <c r="DI292" s="333"/>
      <c r="DJ292" s="333"/>
      <c r="DK292" s="333"/>
      <c r="DL292" s="333"/>
      <c r="DM292" s="333"/>
      <c r="DN292" s="333"/>
    </row>
    <row r="293" spans="1:118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35"/>
      <c r="I293" s="335"/>
      <c r="J293" s="335"/>
      <c r="K293" s="335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/>
      <c r="AN293" s="327"/>
      <c r="AO293" s="243"/>
      <c r="AP293" s="244"/>
      <c r="AQ293" s="242"/>
      <c r="AR293" s="242"/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33"/>
      <c r="BR293" s="333"/>
      <c r="BS293" s="333"/>
      <c r="BT293" s="333"/>
      <c r="BU293" s="333"/>
      <c r="BV293" s="333"/>
      <c r="BW293" s="333"/>
      <c r="BX293" s="246"/>
      <c r="BY293" s="242"/>
      <c r="BZ293" s="242"/>
      <c r="CA293" s="242"/>
      <c r="CB293" s="242"/>
      <c r="CC293" s="242"/>
      <c r="CD293" s="242"/>
      <c r="CE293" s="333"/>
      <c r="CF293" s="333"/>
      <c r="CG293" s="113"/>
      <c r="CH293" s="113"/>
      <c r="CI293" s="113"/>
      <c r="CJ293" s="113"/>
      <c r="CK293" s="113"/>
      <c r="CL293" s="113"/>
      <c r="CM293" s="113"/>
      <c r="CN293" s="113"/>
      <c r="CO293" s="245"/>
      <c r="CP293" s="241"/>
      <c r="CQ293" s="247"/>
      <c r="CR293" s="221"/>
      <c r="CS293" s="221"/>
      <c r="CT293" s="221"/>
      <c r="CU293" s="221"/>
      <c r="CV293" s="333"/>
      <c r="CW293" s="333"/>
      <c r="CX293" s="333"/>
      <c r="CY293" s="333"/>
      <c r="CZ293" s="333"/>
      <c r="DA293" s="333"/>
      <c r="DB293" s="333"/>
      <c r="DC293" s="333"/>
      <c r="DD293" s="333"/>
      <c r="DE293" s="333"/>
      <c r="DF293" s="333"/>
      <c r="DG293" s="333"/>
      <c r="DH293" s="333"/>
      <c r="DI293" s="333"/>
      <c r="DJ293" s="333"/>
      <c r="DK293" s="333"/>
      <c r="DL293" s="333"/>
      <c r="DM293" s="333"/>
      <c r="DN293" s="333"/>
    </row>
    <row r="294" spans="1:118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35"/>
      <c r="I294" s="335"/>
      <c r="J294" s="335"/>
      <c r="K294" s="335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/>
      <c r="AN294" s="327"/>
      <c r="AO294" s="243"/>
      <c r="AP294" s="244"/>
      <c r="AQ294" s="242"/>
      <c r="AR294" s="242"/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33"/>
      <c r="BR294" s="333"/>
      <c r="BS294" s="333"/>
      <c r="BT294" s="333"/>
      <c r="BU294" s="333"/>
      <c r="BV294" s="333"/>
      <c r="BW294" s="333"/>
      <c r="BX294" s="246"/>
      <c r="BY294" s="242"/>
      <c r="BZ294" s="242"/>
      <c r="CA294" s="242"/>
      <c r="CB294" s="242"/>
      <c r="CC294" s="242"/>
      <c r="CD294" s="242"/>
      <c r="CE294" s="333"/>
      <c r="CF294" s="333"/>
      <c r="CG294" s="113"/>
      <c r="CH294" s="113"/>
      <c r="CI294" s="113"/>
      <c r="CJ294" s="113"/>
      <c r="CK294" s="113"/>
      <c r="CL294" s="113"/>
      <c r="CM294" s="113"/>
      <c r="CN294" s="113"/>
      <c r="CO294" s="245"/>
      <c r="CP294" s="241"/>
      <c r="CQ294" s="247"/>
      <c r="CR294" s="221"/>
      <c r="CS294" s="221"/>
      <c r="CT294" s="221"/>
      <c r="CU294" s="221"/>
      <c r="CV294" s="333"/>
      <c r="CW294" s="333"/>
      <c r="CX294" s="333"/>
      <c r="CY294" s="333"/>
      <c r="CZ294" s="333"/>
      <c r="DA294" s="333"/>
      <c r="DB294" s="333"/>
      <c r="DC294" s="333"/>
      <c r="DD294" s="333"/>
      <c r="DE294" s="333"/>
      <c r="DF294" s="333"/>
      <c r="DG294" s="333"/>
      <c r="DH294" s="333"/>
      <c r="DI294" s="333"/>
      <c r="DJ294" s="333"/>
      <c r="DK294" s="333"/>
      <c r="DL294" s="333"/>
      <c r="DM294" s="333"/>
      <c r="DN294" s="333"/>
    </row>
    <row r="295" spans="1:118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35"/>
      <c r="I295" s="335"/>
      <c r="J295" s="335"/>
      <c r="K295" s="335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/>
      <c r="AN295" s="327"/>
      <c r="AO295" s="243"/>
      <c r="AP295" s="244"/>
      <c r="AQ295" s="242"/>
      <c r="AR295" s="242"/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33"/>
      <c r="BR295" s="333"/>
      <c r="BS295" s="333"/>
      <c r="BT295" s="333"/>
      <c r="BU295" s="333"/>
      <c r="BV295" s="333"/>
      <c r="BW295" s="333"/>
      <c r="BX295" s="246"/>
      <c r="BY295" s="242"/>
      <c r="BZ295" s="242"/>
      <c r="CA295" s="242"/>
      <c r="CB295" s="242"/>
      <c r="CC295" s="242"/>
      <c r="CD295" s="242"/>
      <c r="CE295" s="333"/>
      <c r="CF295" s="333"/>
      <c r="CG295" s="113"/>
      <c r="CH295" s="113"/>
      <c r="CI295" s="113"/>
      <c r="CJ295" s="113"/>
      <c r="CK295" s="113"/>
      <c r="CL295" s="113"/>
      <c r="CM295" s="113"/>
      <c r="CN295" s="113"/>
      <c r="CO295" s="245"/>
      <c r="CP295" s="241"/>
      <c r="CQ295" s="247"/>
      <c r="CR295" s="221"/>
      <c r="CS295" s="221"/>
      <c r="CT295" s="221"/>
      <c r="CU295" s="221"/>
      <c r="CV295" s="333"/>
      <c r="CW295" s="333"/>
      <c r="CX295" s="333"/>
      <c r="CY295" s="333"/>
      <c r="CZ295" s="333"/>
      <c r="DA295" s="333"/>
      <c r="DB295" s="333"/>
      <c r="DC295" s="333"/>
      <c r="DD295" s="333"/>
      <c r="DE295" s="333"/>
      <c r="DF295" s="333"/>
      <c r="DG295" s="333"/>
      <c r="DH295" s="333"/>
      <c r="DI295" s="333"/>
      <c r="DJ295" s="333"/>
      <c r="DK295" s="333"/>
      <c r="DL295" s="333"/>
      <c r="DM295" s="333"/>
      <c r="DN295" s="333"/>
    </row>
    <row r="296" spans="1:118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35"/>
      <c r="I296" s="335"/>
      <c r="J296" s="335"/>
      <c r="K296" s="335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/>
      <c r="AN296" s="327"/>
      <c r="AO296" s="243"/>
      <c r="AP296" s="244"/>
      <c r="AQ296" s="242"/>
      <c r="AR296" s="242"/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33"/>
      <c r="BR296" s="333"/>
      <c r="BS296" s="333"/>
      <c r="BT296" s="333"/>
      <c r="BU296" s="333"/>
      <c r="BV296" s="333"/>
      <c r="BW296" s="333"/>
      <c r="BX296" s="246"/>
      <c r="BY296" s="242"/>
      <c r="BZ296" s="242"/>
      <c r="CA296" s="242"/>
      <c r="CB296" s="242"/>
      <c r="CC296" s="242"/>
      <c r="CD296" s="242"/>
      <c r="CE296" s="333"/>
      <c r="CF296" s="333"/>
      <c r="CG296" s="113"/>
      <c r="CH296" s="113"/>
      <c r="CI296" s="113"/>
      <c r="CJ296" s="113"/>
      <c r="CK296" s="113"/>
      <c r="CL296" s="113"/>
      <c r="CM296" s="113"/>
      <c r="CN296" s="113"/>
      <c r="CO296" s="245"/>
      <c r="CP296" s="241"/>
      <c r="CQ296" s="247"/>
      <c r="CR296" s="221"/>
      <c r="CS296" s="221"/>
      <c r="CT296" s="221"/>
      <c r="CU296" s="221"/>
      <c r="CV296" s="333"/>
      <c r="CW296" s="333"/>
      <c r="CX296" s="333"/>
      <c r="CY296" s="333"/>
      <c r="CZ296" s="333"/>
      <c r="DA296" s="333"/>
      <c r="DB296" s="333"/>
      <c r="DC296" s="333"/>
      <c r="DD296" s="333"/>
      <c r="DE296" s="333"/>
      <c r="DF296" s="333"/>
      <c r="DG296" s="333"/>
      <c r="DH296" s="333"/>
      <c r="DI296" s="333"/>
      <c r="DJ296" s="333"/>
      <c r="DK296" s="333"/>
      <c r="DL296" s="333"/>
      <c r="DM296" s="333"/>
      <c r="DN296" s="333"/>
    </row>
    <row r="297" spans="1:118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35"/>
      <c r="I297" s="335"/>
      <c r="J297" s="335"/>
      <c r="K297" s="335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/>
      <c r="AN297" s="327"/>
      <c r="AO297" s="243"/>
      <c r="AP297" s="244"/>
      <c r="AQ297" s="242"/>
      <c r="AR297" s="242"/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33"/>
      <c r="BR297" s="333"/>
      <c r="BS297" s="333"/>
      <c r="BT297" s="333"/>
      <c r="BU297" s="333"/>
      <c r="BV297" s="333"/>
      <c r="BW297" s="333"/>
      <c r="BX297" s="246"/>
      <c r="BY297" s="242"/>
      <c r="BZ297" s="242"/>
      <c r="CA297" s="242"/>
      <c r="CB297" s="242"/>
      <c r="CC297" s="242"/>
      <c r="CD297" s="242"/>
      <c r="CE297" s="333"/>
      <c r="CF297" s="333"/>
      <c r="CG297" s="113"/>
      <c r="CH297" s="113"/>
      <c r="CI297" s="113"/>
      <c r="CJ297" s="113"/>
      <c r="CK297" s="113"/>
      <c r="CL297" s="113"/>
      <c r="CM297" s="113"/>
      <c r="CN297" s="113"/>
      <c r="CO297" s="245"/>
      <c r="CP297" s="241"/>
      <c r="CQ297" s="247"/>
      <c r="CR297" s="221"/>
      <c r="CS297" s="221"/>
      <c r="CT297" s="221"/>
      <c r="CU297" s="221"/>
      <c r="CV297" s="333"/>
      <c r="CW297" s="333"/>
      <c r="CX297" s="333"/>
      <c r="CY297" s="333"/>
      <c r="CZ297" s="333"/>
      <c r="DA297" s="333"/>
      <c r="DB297" s="333"/>
      <c r="DC297" s="333"/>
      <c r="DD297" s="333"/>
      <c r="DE297" s="333"/>
      <c r="DF297" s="333"/>
      <c r="DG297" s="333"/>
      <c r="DH297" s="333"/>
      <c r="DI297" s="333"/>
      <c r="DJ297" s="333"/>
      <c r="DK297" s="333"/>
      <c r="DL297" s="333"/>
      <c r="DM297" s="333"/>
      <c r="DN297" s="333"/>
    </row>
    <row r="298" spans="1:118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35"/>
      <c r="I298" s="335"/>
      <c r="J298" s="335"/>
      <c r="K298" s="335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/>
      <c r="AN298" s="327"/>
      <c r="AO298" s="243"/>
      <c r="AP298" s="244"/>
      <c r="AQ298" s="242"/>
      <c r="AR298" s="242"/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33"/>
      <c r="BR298" s="333"/>
      <c r="BS298" s="333"/>
      <c r="BT298" s="333"/>
      <c r="BU298" s="333"/>
      <c r="BV298" s="333"/>
      <c r="BW298" s="333"/>
      <c r="BX298" s="246"/>
      <c r="BY298" s="242"/>
      <c r="BZ298" s="242"/>
      <c r="CA298" s="242"/>
      <c r="CB298" s="242"/>
      <c r="CC298" s="242"/>
      <c r="CD298" s="242"/>
      <c r="CE298" s="333"/>
      <c r="CF298" s="333"/>
      <c r="CG298" s="113"/>
      <c r="CH298" s="113"/>
      <c r="CI298" s="113"/>
      <c r="CJ298" s="113"/>
      <c r="CK298" s="113"/>
      <c r="CL298" s="113"/>
      <c r="CM298" s="113"/>
      <c r="CN298" s="113"/>
      <c r="CO298" s="245"/>
      <c r="CP298" s="241"/>
      <c r="CQ298" s="247"/>
      <c r="CR298" s="221"/>
      <c r="CS298" s="221"/>
      <c r="CT298" s="221"/>
      <c r="CU298" s="221"/>
      <c r="CV298" s="333"/>
      <c r="CW298" s="333"/>
      <c r="CX298" s="333"/>
      <c r="CY298" s="333"/>
      <c r="CZ298" s="333"/>
      <c r="DA298" s="333"/>
      <c r="DB298" s="333"/>
      <c r="DC298" s="333"/>
      <c r="DD298" s="333"/>
      <c r="DE298" s="333"/>
      <c r="DF298" s="333"/>
      <c r="DG298" s="333"/>
      <c r="DH298" s="333"/>
      <c r="DI298" s="333"/>
      <c r="DJ298" s="333"/>
      <c r="DK298" s="333"/>
      <c r="DL298" s="333"/>
      <c r="DM298" s="333"/>
      <c r="DN298" s="333"/>
    </row>
    <row r="299" spans="1:118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35"/>
      <c r="I299" s="335"/>
      <c r="J299" s="335"/>
      <c r="K299" s="335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/>
      <c r="AN299" s="327"/>
      <c r="AO299" s="243"/>
      <c r="AP299" s="244"/>
      <c r="AQ299" s="242"/>
      <c r="AR299" s="242"/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33"/>
      <c r="BR299" s="333"/>
      <c r="BS299" s="333"/>
      <c r="BT299" s="333"/>
      <c r="BU299" s="333"/>
      <c r="BV299" s="333"/>
      <c r="BW299" s="333"/>
      <c r="BX299" s="246"/>
      <c r="BY299" s="242"/>
      <c r="BZ299" s="242"/>
      <c r="CA299" s="242"/>
      <c r="CB299" s="242"/>
      <c r="CC299" s="242"/>
      <c r="CD299" s="242"/>
      <c r="CE299" s="333"/>
      <c r="CF299" s="333"/>
      <c r="CG299" s="113"/>
      <c r="CH299" s="113"/>
      <c r="CI299" s="113"/>
      <c r="CJ299" s="113"/>
      <c r="CK299" s="113"/>
      <c r="CL299" s="113"/>
      <c r="CM299" s="113"/>
      <c r="CN299" s="113"/>
      <c r="CO299" s="245"/>
      <c r="CP299" s="241"/>
      <c r="CQ299" s="247"/>
      <c r="CR299" s="221"/>
      <c r="CS299" s="221"/>
      <c r="CT299" s="221"/>
      <c r="CU299" s="221"/>
      <c r="CV299" s="333"/>
      <c r="CW299" s="333"/>
      <c r="CX299" s="333"/>
      <c r="CY299" s="333"/>
      <c r="CZ299" s="333"/>
      <c r="DA299" s="333"/>
      <c r="DB299" s="333"/>
      <c r="DC299" s="333"/>
      <c r="DD299" s="333"/>
      <c r="DE299" s="333"/>
      <c r="DF299" s="333"/>
      <c r="DG299" s="333"/>
      <c r="DH299" s="333"/>
      <c r="DI299" s="333"/>
      <c r="DJ299" s="333"/>
      <c r="DK299" s="333"/>
      <c r="DL299" s="333"/>
      <c r="DM299" s="333"/>
      <c r="DN299" s="333"/>
    </row>
    <row r="300" spans="1:118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35"/>
      <c r="I300" s="335"/>
      <c r="J300" s="335"/>
      <c r="K300" s="335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/>
      <c r="AN300" s="327"/>
      <c r="AO300" s="243"/>
      <c r="AP300" s="244"/>
      <c r="AQ300" s="242"/>
      <c r="AR300" s="242"/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33"/>
      <c r="BR300" s="333"/>
      <c r="BS300" s="333"/>
      <c r="BT300" s="333"/>
      <c r="BU300" s="333"/>
      <c r="BV300" s="333"/>
      <c r="BW300" s="333"/>
      <c r="BX300" s="246"/>
      <c r="BY300" s="242"/>
      <c r="BZ300" s="242"/>
      <c r="CA300" s="242"/>
      <c r="CB300" s="242"/>
      <c r="CC300" s="242"/>
      <c r="CD300" s="242"/>
      <c r="CE300" s="333"/>
      <c r="CF300" s="333"/>
      <c r="CG300" s="113"/>
      <c r="CH300" s="113"/>
      <c r="CI300" s="113"/>
      <c r="CJ300" s="113"/>
      <c r="CK300" s="113"/>
      <c r="CL300" s="113"/>
      <c r="CM300" s="113"/>
      <c r="CN300" s="113"/>
      <c r="CO300" s="245"/>
      <c r="CP300" s="241"/>
      <c r="CQ300" s="247"/>
      <c r="CR300" s="221"/>
      <c r="CS300" s="221"/>
      <c r="CT300" s="221"/>
      <c r="CU300" s="221"/>
      <c r="CV300" s="333"/>
      <c r="CW300" s="333"/>
      <c r="CX300" s="333"/>
      <c r="CY300" s="333"/>
      <c r="CZ300" s="333"/>
      <c r="DA300" s="333"/>
      <c r="DB300" s="333"/>
      <c r="DC300" s="333"/>
      <c r="DD300" s="333"/>
      <c r="DE300" s="333"/>
      <c r="DF300" s="333"/>
      <c r="DG300" s="333"/>
      <c r="DH300" s="333"/>
      <c r="DI300" s="333"/>
      <c r="DJ300" s="333"/>
      <c r="DK300" s="333"/>
      <c r="DL300" s="333"/>
      <c r="DM300" s="333"/>
      <c r="DN300" s="333"/>
    </row>
    <row r="301" spans="1:118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35"/>
      <c r="I301" s="335"/>
      <c r="J301" s="335"/>
      <c r="K301" s="335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/>
      <c r="AN301" s="327"/>
      <c r="AO301" s="243"/>
      <c r="AP301" s="244"/>
      <c r="AQ301" s="242"/>
      <c r="AR301" s="242"/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33"/>
      <c r="BR301" s="333"/>
      <c r="BS301" s="333"/>
      <c r="BT301" s="333"/>
      <c r="BU301" s="333"/>
      <c r="BV301" s="333"/>
      <c r="BW301" s="333"/>
      <c r="BX301" s="246"/>
      <c r="BY301" s="242"/>
      <c r="BZ301" s="242"/>
      <c r="CA301" s="242"/>
      <c r="CB301" s="242"/>
      <c r="CC301" s="242"/>
      <c r="CD301" s="242"/>
      <c r="CE301" s="333"/>
      <c r="CF301" s="333"/>
      <c r="CG301" s="113"/>
      <c r="CH301" s="113"/>
      <c r="CI301" s="113"/>
      <c r="CJ301" s="113"/>
      <c r="CK301" s="113"/>
      <c r="CL301" s="113"/>
      <c r="CM301" s="113"/>
      <c r="CN301" s="113"/>
      <c r="CO301" s="245"/>
      <c r="CP301" s="241"/>
      <c r="CQ301" s="247"/>
      <c r="CR301" s="221"/>
      <c r="CS301" s="221"/>
      <c r="CT301" s="221"/>
      <c r="CU301" s="221"/>
      <c r="CV301" s="333"/>
      <c r="CW301" s="333"/>
      <c r="CX301" s="333"/>
      <c r="CY301" s="333"/>
      <c r="CZ301" s="333"/>
      <c r="DA301" s="333"/>
      <c r="DB301" s="333"/>
      <c r="DC301" s="333"/>
      <c r="DD301" s="333"/>
      <c r="DE301" s="333"/>
      <c r="DF301" s="333"/>
      <c r="DG301" s="333"/>
      <c r="DH301" s="333"/>
      <c r="DI301" s="333"/>
      <c r="DJ301" s="333"/>
      <c r="DK301" s="333"/>
      <c r="DL301" s="333"/>
      <c r="DM301" s="333"/>
      <c r="DN301" s="333"/>
    </row>
    <row r="302" spans="1:118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35"/>
      <c r="I302" s="335"/>
      <c r="J302" s="335"/>
      <c r="K302" s="335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/>
      <c r="AN302" s="327"/>
      <c r="AO302" s="243"/>
      <c r="AP302" s="244"/>
      <c r="AQ302" s="242"/>
      <c r="AR302" s="242"/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33"/>
      <c r="BR302" s="333"/>
      <c r="BS302" s="333"/>
      <c r="BT302" s="333"/>
      <c r="BU302" s="333"/>
      <c r="BV302" s="333"/>
      <c r="BW302" s="333"/>
      <c r="BX302" s="246"/>
      <c r="BY302" s="242"/>
      <c r="BZ302" s="242"/>
      <c r="CA302" s="242"/>
      <c r="CB302" s="242"/>
      <c r="CC302" s="242"/>
      <c r="CD302" s="242"/>
      <c r="CE302" s="333"/>
      <c r="CF302" s="333"/>
      <c r="CG302" s="113"/>
      <c r="CH302" s="113"/>
      <c r="CI302" s="113"/>
      <c r="CJ302" s="113"/>
      <c r="CK302" s="113"/>
      <c r="CL302" s="113"/>
      <c r="CM302" s="113"/>
      <c r="CN302" s="113"/>
      <c r="CO302" s="245"/>
      <c r="CP302" s="241"/>
      <c r="CQ302" s="247"/>
      <c r="CR302" s="221"/>
      <c r="CS302" s="221"/>
      <c r="CT302" s="221"/>
      <c r="CU302" s="221"/>
      <c r="CV302" s="333"/>
      <c r="CW302" s="333"/>
      <c r="CX302" s="333"/>
      <c r="CY302" s="333"/>
      <c r="CZ302" s="333"/>
      <c r="DA302" s="333"/>
      <c r="DB302" s="333"/>
      <c r="DC302" s="333"/>
      <c r="DD302" s="333"/>
      <c r="DE302" s="333"/>
      <c r="DF302" s="333"/>
      <c r="DG302" s="333"/>
      <c r="DH302" s="333"/>
      <c r="DI302" s="333"/>
      <c r="DJ302" s="333"/>
      <c r="DK302" s="333"/>
      <c r="DL302" s="333"/>
      <c r="DM302" s="333"/>
      <c r="DN302" s="333"/>
    </row>
    <row r="303" spans="1:118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35"/>
      <c r="I303" s="335"/>
      <c r="J303" s="335"/>
      <c r="K303" s="335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/>
      <c r="AN303" s="327"/>
      <c r="AO303" s="243"/>
      <c r="AP303" s="244"/>
      <c r="AQ303" s="242"/>
      <c r="AR303" s="242"/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33"/>
      <c r="BR303" s="333"/>
      <c r="BS303" s="333"/>
      <c r="BT303" s="333"/>
      <c r="BU303" s="333"/>
      <c r="BV303" s="333"/>
      <c r="BW303" s="333"/>
      <c r="BX303" s="246"/>
      <c r="BY303" s="242"/>
      <c r="BZ303" s="242"/>
      <c r="CA303" s="242"/>
      <c r="CB303" s="242"/>
      <c r="CC303" s="242"/>
      <c r="CD303" s="242"/>
      <c r="CE303" s="333"/>
      <c r="CF303" s="333"/>
      <c r="CG303" s="113"/>
      <c r="CH303" s="113"/>
      <c r="CI303" s="113"/>
      <c r="CJ303" s="113"/>
      <c r="CK303" s="113"/>
      <c r="CL303" s="113"/>
      <c r="CM303" s="113"/>
      <c r="CN303" s="113"/>
      <c r="CO303" s="245"/>
      <c r="CP303" s="241"/>
      <c r="CQ303" s="247"/>
      <c r="CR303" s="221"/>
      <c r="CS303" s="221"/>
      <c r="CT303" s="221"/>
      <c r="CU303" s="221"/>
      <c r="CV303" s="333"/>
      <c r="CW303" s="333"/>
      <c r="CX303" s="333"/>
      <c r="CY303" s="333"/>
      <c r="CZ303" s="333"/>
      <c r="DA303" s="333"/>
      <c r="DB303" s="333"/>
      <c r="DC303" s="333"/>
      <c r="DD303" s="333"/>
      <c r="DE303" s="333"/>
      <c r="DF303" s="333"/>
      <c r="DG303" s="333"/>
      <c r="DH303" s="333"/>
      <c r="DI303" s="333"/>
      <c r="DJ303" s="333"/>
      <c r="DK303" s="333"/>
      <c r="DL303" s="333"/>
      <c r="DM303" s="333"/>
      <c r="DN303" s="333"/>
    </row>
    <row r="304" spans="1:118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35"/>
      <c r="I304" s="335"/>
      <c r="J304" s="335"/>
      <c r="K304" s="335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/>
      <c r="AN304" s="327"/>
      <c r="AO304" s="243"/>
      <c r="AP304" s="244"/>
      <c r="AQ304" s="242"/>
      <c r="AR304" s="242"/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33"/>
      <c r="BR304" s="333"/>
      <c r="BS304" s="333"/>
      <c r="BT304" s="333"/>
      <c r="BU304" s="333"/>
      <c r="BV304" s="333"/>
      <c r="BW304" s="333"/>
      <c r="BX304" s="246"/>
      <c r="BY304" s="242"/>
      <c r="BZ304" s="242"/>
      <c r="CA304" s="242"/>
      <c r="CB304" s="242"/>
      <c r="CC304" s="242"/>
      <c r="CD304" s="242"/>
      <c r="CE304" s="333"/>
      <c r="CF304" s="333"/>
      <c r="CG304" s="113"/>
      <c r="CH304" s="113"/>
      <c r="CI304" s="113"/>
      <c r="CJ304" s="113"/>
      <c r="CK304" s="113"/>
      <c r="CL304" s="113"/>
      <c r="CM304" s="113"/>
      <c r="CN304" s="113"/>
      <c r="CO304" s="245"/>
      <c r="CP304" s="241"/>
      <c r="CQ304" s="247"/>
      <c r="CR304" s="221"/>
      <c r="CS304" s="221"/>
      <c r="CT304" s="221"/>
      <c r="CU304" s="221"/>
      <c r="CV304" s="333"/>
      <c r="CW304" s="333"/>
      <c r="CX304" s="333"/>
      <c r="CY304" s="333"/>
      <c r="CZ304" s="333"/>
      <c r="DA304" s="333"/>
      <c r="DB304" s="333"/>
      <c r="DC304" s="333"/>
      <c r="DD304" s="333"/>
      <c r="DE304" s="333"/>
      <c r="DF304" s="333"/>
      <c r="DG304" s="333"/>
      <c r="DH304" s="333"/>
      <c r="DI304" s="333"/>
      <c r="DJ304" s="333"/>
      <c r="DK304" s="333"/>
      <c r="DL304" s="333"/>
      <c r="DM304" s="333"/>
      <c r="DN304" s="333"/>
    </row>
    <row r="305" spans="1:118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35"/>
      <c r="I305" s="335"/>
      <c r="J305" s="335"/>
      <c r="K305" s="335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/>
      <c r="AN305" s="327"/>
      <c r="AO305" s="243"/>
      <c r="AP305" s="244"/>
      <c r="AQ305" s="242"/>
      <c r="AR305" s="242"/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33"/>
      <c r="BR305" s="333"/>
      <c r="BS305" s="333"/>
      <c r="BT305" s="333"/>
      <c r="BU305" s="333"/>
      <c r="BV305" s="333"/>
      <c r="BW305" s="333"/>
      <c r="BX305" s="246"/>
      <c r="BY305" s="242"/>
      <c r="BZ305" s="242"/>
      <c r="CA305" s="242"/>
      <c r="CB305" s="242"/>
      <c r="CC305" s="242"/>
      <c r="CD305" s="242"/>
      <c r="CE305" s="333"/>
      <c r="CF305" s="333"/>
      <c r="CG305" s="113"/>
      <c r="CH305" s="113"/>
      <c r="CI305" s="113"/>
      <c r="CJ305" s="113"/>
      <c r="CK305" s="113"/>
      <c r="CL305" s="113"/>
      <c r="CM305" s="113"/>
      <c r="CN305" s="113"/>
      <c r="CO305" s="245"/>
      <c r="CP305" s="241"/>
      <c r="CQ305" s="247"/>
      <c r="CR305" s="221"/>
      <c r="CS305" s="221"/>
      <c r="CT305" s="221"/>
      <c r="CU305" s="221"/>
      <c r="CV305" s="333"/>
      <c r="CW305" s="333"/>
      <c r="CX305" s="333"/>
      <c r="CY305" s="333"/>
      <c r="CZ305" s="333"/>
      <c r="DA305" s="333"/>
      <c r="DB305" s="333"/>
      <c r="DC305" s="333"/>
      <c r="DD305" s="333"/>
      <c r="DE305" s="333"/>
      <c r="DF305" s="333"/>
      <c r="DG305" s="333"/>
      <c r="DH305" s="333"/>
      <c r="DI305" s="333"/>
      <c r="DJ305" s="333"/>
      <c r="DK305" s="333"/>
      <c r="DL305" s="333"/>
      <c r="DM305" s="333"/>
      <c r="DN305" s="333"/>
    </row>
    <row r="306" spans="1:118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35"/>
      <c r="I306" s="335"/>
      <c r="J306" s="335"/>
      <c r="K306" s="335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/>
      <c r="AN306" s="327"/>
      <c r="AO306" s="243"/>
      <c r="AP306" s="244"/>
      <c r="AQ306" s="242"/>
      <c r="AR306" s="242"/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33"/>
      <c r="BR306" s="333"/>
      <c r="BS306" s="333"/>
      <c r="BT306" s="333"/>
      <c r="BU306" s="333"/>
      <c r="BV306" s="333"/>
      <c r="BW306" s="333"/>
      <c r="BX306" s="246"/>
      <c r="BY306" s="242"/>
      <c r="BZ306" s="242"/>
      <c r="CA306" s="242"/>
      <c r="CB306" s="242"/>
      <c r="CC306" s="242"/>
      <c r="CD306" s="242"/>
      <c r="CE306" s="333"/>
      <c r="CF306" s="333"/>
      <c r="CG306" s="113"/>
      <c r="CH306" s="113"/>
      <c r="CI306" s="113"/>
      <c r="CJ306" s="113"/>
      <c r="CK306" s="113"/>
      <c r="CL306" s="113"/>
      <c r="CM306" s="113"/>
      <c r="CN306" s="113"/>
      <c r="CO306" s="245"/>
      <c r="CP306" s="241"/>
      <c r="CQ306" s="247"/>
      <c r="CR306" s="221"/>
      <c r="CS306" s="221"/>
      <c r="CT306" s="221"/>
      <c r="CU306" s="221"/>
      <c r="CV306" s="333"/>
      <c r="CW306" s="333"/>
      <c r="CX306" s="333"/>
      <c r="CY306" s="333"/>
      <c r="CZ306" s="333"/>
      <c r="DA306" s="333"/>
      <c r="DB306" s="333"/>
      <c r="DC306" s="333"/>
      <c r="DD306" s="333"/>
      <c r="DE306" s="333"/>
      <c r="DF306" s="333"/>
      <c r="DG306" s="333"/>
      <c r="DH306" s="333"/>
      <c r="DI306" s="333"/>
      <c r="DJ306" s="333"/>
      <c r="DK306" s="333"/>
      <c r="DL306" s="333"/>
      <c r="DM306" s="333"/>
      <c r="DN306" s="333"/>
    </row>
    <row r="307" spans="1:118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35"/>
      <c r="I307" s="335"/>
      <c r="J307" s="335"/>
      <c r="K307" s="335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/>
      <c r="AN307" s="327"/>
      <c r="AO307" s="243"/>
      <c r="AP307" s="244"/>
      <c r="AQ307" s="242"/>
      <c r="AR307" s="242"/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33"/>
      <c r="BR307" s="333"/>
      <c r="BS307" s="333"/>
      <c r="BT307" s="333"/>
      <c r="BU307" s="333"/>
      <c r="BV307" s="333"/>
      <c r="BW307" s="333"/>
      <c r="BX307" s="246"/>
      <c r="BY307" s="242"/>
      <c r="BZ307" s="242"/>
      <c r="CA307" s="242"/>
      <c r="CB307" s="242"/>
      <c r="CC307" s="242"/>
      <c r="CD307" s="242"/>
      <c r="CE307" s="333"/>
      <c r="CF307" s="333"/>
      <c r="CG307" s="113"/>
      <c r="CH307" s="113"/>
      <c r="CI307" s="113"/>
      <c r="CJ307" s="113"/>
      <c r="CK307" s="113"/>
      <c r="CL307" s="113"/>
      <c r="CM307" s="113"/>
      <c r="CN307" s="113"/>
      <c r="CO307" s="245"/>
      <c r="CP307" s="241"/>
      <c r="CQ307" s="247"/>
      <c r="CR307" s="221"/>
      <c r="CS307" s="221"/>
      <c r="CT307" s="221"/>
      <c r="CU307" s="221"/>
      <c r="CV307" s="333"/>
      <c r="CW307" s="333"/>
      <c r="CX307" s="333"/>
      <c r="CY307" s="333"/>
      <c r="CZ307" s="333"/>
      <c r="DA307" s="333"/>
      <c r="DB307" s="333"/>
      <c r="DC307" s="333"/>
      <c r="DD307" s="333"/>
      <c r="DE307" s="333"/>
      <c r="DF307" s="333"/>
      <c r="DG307" s="333"/>
      <c r="DH307" s="333"/>
      <c r="DI307" s="333"/>
      <c r="DJ307" s="333"/>
      <c r="DK307" s="333"/>
      <c r="DL307" s="333"/>
      <c r="DM307" s="333"/>
      <c r="DN307" s="333"/>
    </row>
    <row r="308" spans="1:118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35"/>
      <c r="I308" s="335"/>
      <c r="J308" s="335"/>
      <c r="K308" s="335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/>
      <c r="AN308" s="327"/>
      <c r="AO308" s="243"/>
      <c r="AP308" s="244"/>
      <c r="AQ308" s="242"/>
      <c r="AR308" s="242"/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33"/>
      <c r="BR308" s="333"/>
      <c r="BS308" s="333"/>
      <c r="BT308" s="333"/>
      <c r="BU308" s="333"/>
      <c r="BV308" s="333"/>
      <c r="BW308" s="333"/>
      <c r="BX308" s="246"/>
      <c r="BY308" s="242"/>
      <c r="BZ308" s="242"/>
      <c r="CA308" s="242"/>
      <c r="CB308" s="242"/>
      <c r="CC308" s="242"/>
      <c r="CD308" s="242"/>
      <c r="CE308" s="333"/>
      <c r="CF308" s="333"/>
      <c r="CG308" s="113"/>
      <c r="CH308" s="113"/>
      <c r="CI308" s="113"/>
      <c r="CJ308" s="113"/>
      <c r="CK308" s="113"/>
      <c r="CL308" s="113"/>
      <c r="CM308" s="113"/>
      <c r="CN308" s="113"/>
      <c r="CO308" s="245"/>
      <c r="CP308" s="241"/>
      <c r="CQ308" s="247"/>
      <c r="CR308" s="221"/>
      <c r="CS308" s="221"/>
      <c r="CT308" s="221"/>
      <c r="CU308" s="221"/>
      <c r="CV308" s="333"/>
      <c r="CW308" s="333"/>
      <c r="CX308" s="333"/>
      <c r="CY308" s="333"/>
      <c r="CZ308" s="333"/>
      <c r="DA308" s="333"/>
      <c r="DB308" s="333"/>
      <c r="DC308" s="333"/>
      <c r="DD308" s="333"/>
      <c r="DE308" s="333"/>
      <c r="DF308" s="333"/>
      <c r="DG308" s="333"/>
      <c r="DH308" s="333"/>
      <c r="DI308" s="333"/>
      <c r="DJ308" s="333"/>
      <c r="DK308" s="333"/>
      <c r="DL308" s="333"/>
      <c r="DM308" s="333"/>
      <c r="DN308" s="333"/>
    </row>
    <row r="309" spans="1:118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35"/>
      <c r="I309" s="335"/>
      <c r="J309" s="335"/>
      <c r="K309" s="335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/>
      <c r="AN309" s="327"/>
      <c r="AO309" s="243"/>
      <c r="AP309" s="244"/>
      <c r="AQ309" s="242"/>
      <c r="AR309" s="242"/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33"/>
      <c r="BR309" s="333"/>
      <c r="BS309" s="333"/>
      <c r="BT309" s="333"/>
      <c r="BU309" s="333"/>
      <c r="BV309" s="333"/>
      <c r="BW309" s="333"/>
      <c r="BX309" s="246"/>
      <c r="BY309" s="242"/>
      <c r="BZ309" s="242"/>
      <c r="CA309" s="242"/>
      <c r="CB309" s="242"/>
      <c r="CC309" s="242"/>
      <c r="CD309" s="242"/>
      <c r="CE309" s="333"/>
      <c r="CF309" s="333"/>
      <c r="CG309" s="113"/>
      <c r="CH309" s="113"/>
      <c r="CI309" s="113"/>
      <c r="CJ309" s="113"/>
      <c r="CK309" s="113"/>
      <c r="CL309" s="113"/>
      <c r="CM309" s="113"/>
      <c r="CN309" s="113"/>
      <c r="CO309" s="245"/>
      <c r="CP309" s="241"/>
      <c r="CQ309" s="247"/>
      <c r="CR309" s="221"/>
      <c r="CS309" s="221"/>
      <c r="CT309" s="221"/>
      <c r="CU309" s="221"/>
      <c r="CV309" s="333"/>
      <c r="CW309" s="333"/>
      <c r="CX309" s="333"/>
      <c r="CY309" s="333"/>
      <c r="CZ309" s="333"/>
      <c r="DA309" s="333"/>
      <c r="DB309" s="333"/>
      <c r="DC309" s="333"/>
      <c r="DD309" s="333"/>
      <c r="DE309" s="333"/>
      <c r="DF309" s="333"/>
      <c r="DG309" s="333"/>
      <c r="DH309" s="333"/>
      <c r="DI309" s="333"/>
      <c r="DJ309" s="333"/>
      <c r="DK309" s="333"/>
      <c r="DL309" s="333"/>
      <c r="DM309" s="333"/>
      <c r="DN309" s="333"/>
    </row>
    <row r="310" spans="1:118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35"/>
      <c r="I310" s="335"/>
      <c r="J310" s="335"/>
      <c r="K310" s="335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/>
      <c r="AN310" s="327"/>
      <c r="AO310" s="243"/>
      <c r="AP310" s="244"/>
      <c r="AQ310" s="242"/>
      <c r="AR310" s="242"/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33"/>
      <c r="BR310" s="333"/>
      <c r="BS310" s="333"/>
      <c r="BT310" s="333"/>
      <c r="BU310" s="333"/>
      <c r="BV310" s="333"/>
      <c r="BW310" s="333"/>
      <c r="BX310" s="246"/>
      <c r="BY310" s="242"/>
      <c r="BZ310" s="242"/>
      <c r="CA310" s="242"/>
      <c r="CB310" s="242"/>
      <c r="CC310" s="242"/>
      <c r="CD310" s="242"/>
      <c r="CE310" s="333"/>
      <c r="CF310" s="333"/>
      <c r="CG310" s="113"/>
      <c r="CH310" s="113"/>
      <c r="CI310" s="113"/>
      <c r="CJ310" s="113"/>
      <c r="CK310" s="113"/>
      <c r="CL310" s="113"/>
      <c r="CM310" s="113"/>
      <c r="CN310" s="113"/>
      <c r="CO310" s="245"/>
      <c r="CP310" s="241"/>
      <c r="CQ310" s="247"/>
      <c r="CR310" s="221"/>
      <c r="CS310" s="221"/>
      <c r="CT310" s="221"/>
      <c r="CU310" s="221"/>
      <c r="CV310" s="333"/>
      <c r="CW310" s="333"/>
      <c r="CX310" s="333"/>
      <c r="CY310" s="333"/>
      <c r="CZ310" s="333"/>
      <c r="DA310" s="333"/>
      <c r="DB310" s="333"/>
      <c r="DC310" s="333"/>
      <c r="DD310" s="333"/>
      <c r="DE310" s="333"/>
      <c r="DF310" s="333"/>
      <c r="DG310" s="333"/>
      <c r="DH310" s="333"/>
      <c r="DI310" s="333"/>
      <c r="DJ310" s="333"/>
      <c r="DK310" s="333"/>
      <c r="DL310" s="333"/>
      <c r="DM310" s="333"/>
      <c r="DN310" s="333"/>
    </row>
    <row r="311" spans="1:118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35"/>
      <c r="I311" s="335"/>
      <c r="J311" s="335"/>
      <c r="K311" s="335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/>
      <c r="AN311" s="327"/>
      <c r="AO311" s="243"/>
      <c r="AP311" s="244"/>
      <c r="AQ311" s="242"/>
      <c r="AR311" s="242"/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33"/>
      <c r="BR311" s="333"/>
      <c r="BS311" s="333"/>
      <c r="BT311" s="333"/>
      <c r="BU311" s="333"/>
      <c r="BV311" s="333"/>
      <c r="BW311" s="333"/>
      <c r="BX311" s="246"/>
      <c r="BY311" s="242"/>
      <c r="BZ311" s="242"/>
      <c r="CA311" s="242"/>
      <c r="CB311" s="242"/>
      <c r="CC311" s="242"/>
      <c r="CD311" s="242"/>
      <c r="CE311" s="333"/>
      <c r="CF311" s="333"/>
      <c r="CG311" s="113"/>
      <c r="CH311" s="113"/>
      <c r="CI311" s="113"/>
      <c r="CJ311" s="113"/>
      <c r="CK311" s="113"/>
      <c r="CL311" s="113"/>
      <c r="CM311" s="113"/>
      <c r="CN311" s="113"/>
      <c r="CO311" s="245"/>
      <c r="CP311" s="241"/>
      <c r="CQ311" s="247"/>
      <c r="CR311" s="221"/>
      <c r="CS311" s="221"/>
      <c r="CT311" s="221"/>
      <c r="CU311" s="221"/>
      <c r="CV311" s="333"/>
      <c r="CW311" s="333"/>
      <c r="CX311" s="333"/>
      <c r="CY311" s="333"/>
      <c r="CZ311" s="333"/>
      <c r="DA311" s="333"/>
      <c r="DB311" s="333"/>
      <c r="DC311" s="333"/>
      <c r="DD311" s="333"/>
      <c r="DE311" s="333"/>
      <c r="DF311" s="333"/>
      <c r="DG311" s="333"/>
      <c r="DH311" s="333"/>
      <c r="DI311" s="333"/>
      <c r="DJ311" s="333"/>
      <c r="DK311" s="333"/>
      <c r="DL311" s="333"/>
      <c r="DM311" s="333"/>
      <c r="DN311" s="333"/>
    </row>
    <row r="312" spans="1:118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35"/>
      <c r="I312" s="335"/>
      <c r="J312" s="335"/>
      <c r="K312" s="335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/>
      <c r="AN312" s="327"/>
      <c r="AO312" s="243"/>
      <c r="AP312" s="244"/>
      <c r="AQ312" s="242"/>
      <c r="AR312" s="242"/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33"/>
      <c r="BR312" s="333"/>
      <c r="BS312" s="333"/>
      <c r="BT312" s="333"/>
      <c r="BU312" s="333"/>
      <c r="BV312" s="333"/>
      <c r="BW312" s="333"/>
      <c r="BX312" s="246"/>
      <c r="BY312" s="242"/>
      <c r="BZ312" s="242"/>
      <c r="CA312" s="242"/>
      <c r="CB312" s="242"/>
      <c r="CC312" s="242"/>
      <c r="CD312" s="242"/>
      <c r="CE312" s="333"/>
      <c r="CF312" s="333"/>
      <c r="CG312" s="113"/>
      <c r="CH312" s="113"/>
      <c r="CI312" s="113"/>
      <c r="CJ312" s="113"/>
      <c r="CK312" s="113"/>
      <c r="CL312" s="113"/>
      <c r="CM312" s="113"/>
      <c r="CN312" s="113"/>
      <c r="CO312" s="245"/>
      <c r="CP312" s="241"/>
      <c r="CQ312" s="247"/>
      <c r="CR312" s="221"/>
      <c r="CS312" s="221"/>
      <c r="CT312" s="221"/>
      <c r="CU312" s="221"/>
      <c r="CV312" s="333"/>
      <c r="CW312" s="333"/>
      <c r="CX312" s="333"/>
      <c r="CY312" s="333"/>
      <c r="CZ312" s="333"/>
      <c r="DA312" s="333"/>
      <c r="DB312" s="333"/>
      <c r="DC312" s="333"/>
      <c r="DD312" s="333"/>
      <c r="DE312" s="333"/>
      <c r="DF312" s="333"/>
      <c r="DG312" s="333"/>
      <c r="DH312" s="333"/>
      <c r="DI312" s="333"/>
      <c r="DJ312" s="333"/>
      <c r="DK312" s="333"/>
      <c r="DL312" s="333"/>
      <c r="DM312" s="333"/>
      <c r="DN312" s="333"/>
    </row>
    <row r="313" spans="1:118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35"/>
      <c r="I313" s="335"/>
      <c r="J313" s="335"/>
      <c r="K313" s="335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/>
      <c r="AN313" s="327"/>
      <c r="AO313" s="243"/>
      <c r="AP313" s="244"/>
      <c r="AQ313" s="242"/>
      <c r="AR313" s="242"/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33"/>
      <c r="BR313" s="333"/>
      <c r="BS313" s="333"/>
      <c r="BT313" s="333"/>
      <c r="BU313" s="333"/>
      <c r="BV313" s="333"/>
      <c r="BW313" s="333"/>
      <c r="BX313" s="246"/>
      <c r="BY313" s="242"/>
      <c r="BZ313" s="242"/>
      <c r="CA313" s="242"/>
      <c r="CB313" s="242"/>
      <c r="CC313" s="242"/>
      <c r="CD313" s="242"/>
      <c r="CE313" s="333"/>
      <c r="CF313" s="333"/>
      <c r="CG313" s="113"/>
      <c r="CH313" s="113"/>
      <c r="CI313" s="113"/>
      <c r="CJ313" s="113"/>
      <c r="CK313" s="113"/>
      <c r="CL313" s="113"/>
      <c r="CM313" s="113"/>
      <c r="CN313" s="113"/>
      <c r="CO313" s="245"/>
      <c r="CP313" s="241"/>
      <c r="CQ313" s="247"/>
      <c r="CR313" s="221"/>
      <c r="CS313" s="221"/>
      <c r="CT313" s="221"/>
      <c r="CU313" s="221"/>
      <c r="CV313" s="333"/>
      <c r="CW313" s="333"/>
      <c r="CX313" s="333"/>
      <c r="CY313" s="333"/>
      <c r="CZ313" s="333"/>
      <c r="DA313" s="333"/>
      <c r="DB313" s="333"/>
      <c r="DC313" s="333"/>
      <c r="DD313" s="333"/>
      <c r="DE313" s="333"/>
      <c r="DF313" s="333"/>
      <c r="DG313" s="333"/>
      <c r="DH313" s="333"/>
      <c r="DI313" s="333"/>
      <c r="DJ313" s="333"/>
      <c r="DK313" s="333"/>
      <c r="DL313" s="333"/>
      <c r="DM313" s="333"/>
      <c r="DN313" s="333"/>
    </row>
    <row r="314" spans="1:118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35"/>
      <c r="I314" s="335"/>
      <c r="J314" s="335"/>
      <c r="K314" s="335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/>
      <c r="AN314" s="327"/>
      <c r="AO314" s="243"/>
      <c r="AP314" s="244"/>
      <c r="AQ314" s="242"/>
      <c r="AR314" s="242"/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33"/>
      <c r="BR314" s="333"/>
      <c r="BS314" s="333"/>
      <c r="BT314" s="333"/>
      <c r="BU314" s="333"/>
      <c r="BV314" s="333"/>
      <c r="BW314" s="333"/>
      <c r="BX314" s="246"/>
      <c r="BY314" s="242"/>
      <c r="BZ314" s="242"/>
      <c r="CA314" s="242"/>
      <c r="CB314" s="242"/>
      <c r="CC314" s="242"/>
      <c r="CD314" s="242"/>
      <c r="CE314" s="333"/>
      <c r="CF314" s="333"/>
      <c r="CG314" s="113"/>
      <c r="CH314" s="113"/>
      <c r="CI314" s="113"/>
      <c r="CJ314" s="113"/>
      <c r="CK314" s="113"/>
      <c r="CL314" s="113"/>
      <c r="CM314" s="113"/>
      <c r="CN314" s="113"/>
      <c r="CO314" s="245"/>
      <c r="CP314" s="241"/>
      <c r="CQ314" s="247"/>
      <c r="CR314" s="221"/>
      <c r="CS314" s="221"/>
      <c r="CT314" s="221"/>
      <c r="CU314" s="221"/>
      <c r="CV314" s="333"/>
      <c r="CW314" s="333"/>
      <c r="CX314" s="333"/>
      <c r="CY314" s="333"/>
      <c r="CZ314" s="333"/>
      <c r="DA314" s="333"/>
      <c r="DB314" s="333"/>
      <c r="DC314" s="333"/>
      <c r="DD314" s="333"/>
      <c r="DE314" s="333"/>
      <c r="DF314" s="333"/>
      <c r="DG314" s="333"/>
      <c r="DH314" s="333"/>
      <c r="DI314" s="333"/>
      <c r="DJ314" s="333"/>
      <c r="DK314" s="333"/>
      <c r="DL314" s="333"/>
      <c r="DM314" s="333"/>
      <c r="DN314" s="333"/>
    </row>
    <row r="315" spans="1:118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35"/>
      <c r="I315" s="335"/>
      <c r="J315" s="335"/>
      <c r="K315" s="335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/>
      <c r="AN315" s="327"/>
      <c r="AO315" s="243"/>
      <c r="AP315" s="244"/>
      <c r="AQ315" s="242"/>
      <c r="AR315" s="242"/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33"/>
      <c r="BR315" s="333"/>
      <c r="BS315" s="333"/>
      <c r="BT315" s="333"/>
      <c r="BU315" s="333"/>
      <c r="BV315" s="333"/>
      <c r="BW315" s="333"/>
      <c r="BX315" s="246"/>
      <c r="BY315" s="242"/>
      <c r="BZ315" s="242"/>
      <c r="CA315" s="242"/>
      <c r="CB315" s="242"/>
      <c r="CC315" s="242"/>
      <c r="CD315" s="242"/>
      <c r="CE315" s="333"/>
      <c r="CF315" s="333"/>
      <c r="CG315" s="113"/>
      <c r="CH315" s="113"/>
      <c r="CI315" s="113"/>
      <c r="CJ315" s="113"/>
      <c r="CK315" s="113"/>
      <c r="CL315" s="113"/>
      <c r="CM315" s="113"/>
      <c r="CN315" s="113"/>
      <c r="CO315" s="245"/>
      <c r="CP315" s="241"/>
      <c r="CQ315" s="247"/>
      <c r="CR315" s="221"/>
      <c r="CS315" s="221"/>
      <c r="CT315" s="221"/>
      <c r="CU315" s="221"/>
      <c r="CV315" s="333"/>
      <c r="CW315" s="333"/>
      <c r="CX315" s="333"/>
      <c r="CY315" s="333"/>
      <c r="CZ315" s="333"/>
      <c r="DA315" s="333"/>
      <c r="DB315" s="333"/>
      <c r="DC315" s="333"/>
      <c r="DD315" s="333"/>
      <c r="DE315" s="333"/>
      <c r="DF315" s="333"/>
      <c r="DG315" s="333"/>
      <c r="DH315" s="333"/>
      <c r="DI315" s="333"/>
      <c r="DJ315" s="333"/>
      <c r="DK315" s="333"/>
      <c r="DL315" s="333"/>
      <c r="DM315" s="333"/>
      <c r="DN315" s="333"/>
    </row>
    <row r="316" spans="1:118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35"/>
      <c r="I316" s="335"/>
      <c r="J316" s="335"/>
      <c r="K316" s="335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/>
      <c r="AN316" s="327"/>
      <c r="AO316" s="243"/>
      <c r="AP316" s="244"/>
      <c r="AQ316" s="242"/>
      <c r="AR316" s="242"/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33"/>
      <c r="BR316" s="333"/>
      <c r="BS316" s="333"/>
      <c r="BT316" s="333"/>
      <c r="BU316" s="333"/>
      <c r="BV316" s="333"/>
      <c r="BW316" s="333"/>
      <c r="BX316" s="246"/>
      <c r="BY316" s="242"/>
      <c r="BZ316" s="242"/>
      <c r="CA316" s="242"/>
      <c r="CB316" s="242"/>
      <c r="CC316" s="242"/>
      <c r="CD316" s="242"/>
      <c r="CE316" s="333"/>
      <c r="CF316" s="333"/>
      <c r="CG316" s="113"/>
      <c r="CH316" s="113"/>
      <c r="CI316" s="113"/>
      <c r="CJ316" s="113"/>
      <c r="CK316" s="113"/>
      <c r="CL316" s="113"/>
      <c r="CM316" s="113"/>
      <c r="CN316" s="113"/>
      <c r="CO316" s="245"/>
      <c r="CP316" s="241"/>
      <c r="CQ316" s="247"/>
      <c r="CR316" s="221"/>
      <c r="CS316" s="221"/>
      <c r="CT316" s="221"/>
      <c r="CU316" s="221"/>
      <c r="CV316" s="333"/>
      <c r="CW316" s="333"/>
      <c r="CX316" s="333"/>
      <c r="CY316" s="333"/>
      <c r="CZ316" s="333"/>
      <c r="DA316" s="333"/>
      <c r="DB316" s="333"/>
      <c r="DC316" s="333"/>
      <c r="DD316" s="333"/>
      <c r="DE316" s="333"/>
      <c r="DF316" s="333"/>
      <c r="DG316" s="333"/>
      <c r="DH316" s="333"/>
      <c r="DI316" s="333"/>
      <c r="DJ316" s="333"/>
      <c r="DK316" s="333"/>
      <c r="DL316" s="333"/>
      <c r="DM316" s="333"/>
      <c r="DN316" s="333"/>
    </row>
    <row r="317" spans="1:118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35"/>
      <c r="I317" s="335"/>
      <c r="J317" s="335"/>
      <c r="K317" s="335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/>
      <c r="AN317" s="327"/>
      <c r="AO317" s="243"/>
      <c r="AP317" s="244"/>
      <c r="AQ317" s="242"/>
      <c r="AR317" s="242"/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33"/>
      <c r="BR317" s="333"/>
      <c r="BS317" s="333"/>
      <c r="BT317" s="333"/>
      <c r="BU317" s="333"/>
      <c r="BV317" s="333"/>
      <c r="BW317" s="333"/>
      <c r="BX317" s="246"/>
      <c r="BY317" s="242"/>
      <c r="BZ317" s="242"/>
      <c r="CA317" s="242"/>
      <c r="CB317" s="242"/>
      <c r="CC317" s="242"/>
      <c r="CD317" s="242"/>
      <c r="CE317" s="333"/>
      <c r="CF317" s="333"/>
      <c r="CG317" s="113"/>
      <c r="CH317" s="113"/>
      <c r="CI317" s="113"/>
      <c r="CJ317" s="113"/>
      <c r="CK317" s="113"/>
      <c r="CL317" s="113"/>
      <c r="CM317" s="113"/>
      <c r="CN317" s="113"/>
      <c r="CO317" s="245"/>
      <c r="CP317" s="241"/>
      <c r="CQ317" s="247"/>
      <c r="CR317" s="221"/>
      <c r="CS317" s="221"/>
      <c r="CT317" s="221"/>
      <c r="CU317" s="221"/>
      <c r="CV317" s="333"/>
      <c r="CW317" s="333"/>
      <c r="CX317" s="333"/>
      <c r="CY317" s="333"/>
      <c r="CZ317" s="333"/>
      <c r="DA317" s="333"/>
      <c r="DB317" s="333"/>
      <c r="DC317" s="333"/>
      <c r="DD317" s="333"/>
      <c r="DE317" s="333"/>
      <c r="DF317" s="333"/>
      <c r="DG317" s="333"/>
      <c r="DH317" s="333"/>
      <c r="DI317" s="333"/>
      <c r="DJ317" s="333"/>
      <c r="DK317" s="333"/>
      <c r="DL317" s="333"/>
      <c r="DM317" s="333"/>
      <c r="DN317" s="333"/>
    </row>
    <row r="318" spans="1:118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35"/>
      <c r="I318" s="335"/>
      <c r="J318" s="335"/>
      <c r="K318" s="335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/>
      <c r="AN318" s="327"/>
      <c r="AO318" s="243"/>
      <c r="AP318" s="244"/>
      <c r="AQ318" s="242"/>
      <c r="AR318" s="242"/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33"/>
      <c r="BR318" s="333"/>
      <c r="BS318" s="333"/>
      <c r="BT318" s="333"/>
      <c r="BU318" s="333"/>
      <c r="BV318" s="333"/>
      <c r="BW318" s="333"/>
      <c r="BX318" s="246"/>
      <c r="BY318" s="242"/>
      <c r="BZ318" s="242"/>
      <c r="CA318" s="242"/>
      <c r="CB318" s="242"/>
      <c r="CC318" s="242"/>
      <c r="CD318" s="242"/>
      <c r="CE318" s="333"/>
      <c r="CF318" s="333"/>
      <c r="CG318" s="113"/>
      <c r="CH318" s="113"/>
      <c r="CI318" s="113"/>
      <c r="CJ318" s="113"/>
      <c r="CK318" s="113"/>
      <c r="CL318" s="113"/>
      <c r="CM318" s="113"/>
      <c r="CN318" s="113"/>
      <c r="CO318" s="245"/>
      <c r="CP318" s="241"/>
      <c r="CQ318" s="247"/>
      <c r="CR318" s="221"/>
      <c r="CS318" s="221"/>
      <c r="CT318" s="221"/>
      <c r="CU318" s="221"/>
      <c r="CV318" s="333"/>
      <c r="CW318" s="333"/>
      <c r="CX318" s="333"/>
      <c r="CY318" s="333"/>
      <c r="CZ318" s="333"/>
      <c r="DA318" s="333"/>
      <c r="DB318" s="333"/>
      <c r="DC318" s="333"/>
      <c r="DD318" s="333"/>
      <c r="DE318" s="333"/>
      <c r="DF318" s="333"/>
      <c r="DG318" s="333"/>
      <c r="DH318" s="333"/>
      <c r="DI318" s="333"/>
      <c r="DJ318" s="333"/>
      <c r="DK318" s="333"/>
      <c r="DL318" s="333"/>
      <c r="DM318" s="333"/>
      <c r="DN318" s="333"/>
    </row>
    <row r="319" spans="1:118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35"/>
      <c r="I319" s="335"/>
      <c r="J319" s="335"/>
      <c r="K319" s="335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/>
      <c r="AN319" s="327"/>
      <c r="AO319" s="243"/>
      <c r="AP319" s="244"/>
      <c r="AQ319" s="242"/>
      <c r="AR319" s="242"/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33"/>
      <c r="BR319" s="333"/>
      <c r="BS319" s="333"/>
      <c r="BT319" s="333"/>
      <c r="BU319" s="333"/>
      <c r="BV319" s="333"/>
      <c r="BW319" s="333"/>
      <c r="BX319" s="246"/>
      <c r="BY319" s="242"/>
      <c r="BZ319" s="242"/>
      <c r="CA319" s="242"/>
      <c r="CB319" s="242"/>
      <c r="CC319" s="242"/>
      <c r="CD319" s="242"/>
      <c r="CE319" s="333"/>
      <c r="CF319" s="333"/>
      <c r="CG319" s="113"/>
      <c r="CH319" s="113"/>
      <c r="CI319" s="113"/>
      <c r="CJ319" s="113"/>
      <c r="CK319" s="113"/>
      <c r="CL319" s="113"/>
      <c r="CM319" s="113"/>
      <c r="CN319" s="113"/>
      <c r="CO319" s="245"/>
      <c r="CP319" s="241"/>
      <c r="CQ319" s="247"/>
      <c r="CR319" s="221"/>
      <c r="CS319" s="221"/>
      <c r="CT319" s="221"/>
      <c r="CU319" s="221"/>
      <c r="CV319" s="333"/>
      <c r="CW319" s="333"/>
      <c r="CX319" s="333"/>
      <c r="CY319" s="333"/>
      <c r="CZ319" s="333"/>
      <c r="DA319" s="333"/>
      <c r="DB319" s="333"/>
      <c r="DC319" s="333"/>
      <c r="DD319" s="333"/>
      <c r="DE319" s="333"/>
      <c r="DF319" s="333"/>
      <c r="DG319" s="333"/>
      <c r="DH319" s="333"/>
      <c r="DI319" s="333"/>
      <c r="DJ319" s="333"/>
      <c r="DK319" s="333"/>
      <c r="DL319" s="333"/>
      <c r="DM319" s="333"/>
      <c r="DN319" s="333"/>
    </row>
    <row r="320" spans="1:118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35"/>
      <c r="I320" s="335"/>
      <c r="J320" s="335"/>
      <c r="K320" s="335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/>
      <c r="AN320" s="327"/>
      <c r="AO320" s="243"/>
      <c r="AP320" s="244"/>
      <c r="AQ320" s="242"/>
      <c r="AR320" s="242"/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33"/>
      <c r="BR320" s="333"/>
      <c r="BS320" s="333"/>
      <c r="BT320" s="333"/>
      <c r="BU320" s="333"/>
      <c r="BV320" s="333"/>
      <c r="BW320" s="333"/>
      <c r="BX320" s="246"/>
      <c r="BY320" s="242"/>
      <c r="BZ320" s="242"/>
      <c r="CA320" s="242"/>
      <c r="CB320" s="242"/>
      <c r="CC320" s="242"/>
      <c r="CD320" s="242"/>
      <c r="CE320" s="333"/>
      <c r="CF320" s="333"/>
      <c r="CG320" s="113"/>
      <c r="CH320" s="113"/>
      <c r="CI320" s="113"/>
      <c r="CJ320" s="113"/>
      <c r="CK320" s="113"/>
      <c r="CL320" s="113"/>
      <c r="CM320" s="113"/>
      <c r="CN320" s="113"/>
      <c r="CO320" s="245"/>
      <c r="CP320" s="241"/>
      <c r="CQ320" s="247"/>
      <c r="CR320" s="221"/>
      <c r="CS320" s="221"/>
      <c r="CT320" s="221"/>
      <c r="CU320" s="221"/>
      <c r="CV320" s="333"/>
      <c r="CW320" s="333"/>
      <c r="CX320" s="333"/>
      <c r="CY320" s="333"/>
      <c r="CZ320" s="333"/>
      <c r="DA320" s="333"/>
      <c r="DB320" s="333"/>
      <c r="DC320" s="333"/>
      <c r="DD320" s="333"/>
      <c r="DE320" s="333"/>
      <c r="DF320" s="333"/>
      <c r="DG320" s="333"/>
      <c r="DH320" s="333"/>
      <c r="DI320" s="333"/>
      <c r="DJ320" s="333"/>
      <c r="DK320" s="333"/>
      <c r="DL320" s="333"/>
      <c r="DM320" s="333"/>
      <c r="DN320" s="333"/>
    </row>
    <row r="321" spans="1:118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35"/>
      <c r="I321" s="335"/>
      <c r="J321" s="335"/>
      <c r="K321" s="335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/>
      <c r="AN321" s="327"/>
      <c r="AO321" s="243"/>
      <c r="AP321" s="244"/>
      <c r="AQ321" s="242"/>
      <c r="AR321" s="242"/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33"/>
      <c r="BR321" s="333"/>
      <c r="BS321" s="333"/>
      <c r="BT321" s="333"/>
      <c r="BU321" s="333"/>
      <c r="BV321" s="333"/>
      <c r="BW321" s="333"/>
      <c r="BX321" s="246"/>
      <c r="BY321" s="242"/>
      <c r="BZ321" s="242"/>
      <c r="CA321" s="242"/>
      <c r="CB321" s="242"/>
      <c r="CC321" s="242"/>
      <c r="CD321" s="242"/>
      <c r="CE321" s="333"/>
      <c r="CF321" s="333"/>
      <c r="CG321" s="113"/>
      <c r="CH321" s="113"/>
      <c r="CI321" s="113"/>
      <c r="CJ321" s="113"/>
      <c r="CK321" s="113"/>
      <c r="CL321" s="113"/>
      <c r="CM321" s="113"/>
      <c r="CN321" s="113"/>
      <c r="CO321" s="245"/>
      <c r="CP321" s="241"/>
      <c r="CQ321" s="247"/>
      <c r="CR321" s="221"/>
      <c r="CS321" s="221"/>
      <c r="CT321" s="221"/>
      <c r="CU321" s="221"/>
      <c r="CV321" s="333"/>
      <c r="CW321" s="333"/>
      <c r="CX321" s="333"/>
      <c r="CY321" s="333"/>
      <c r="CZ321" s="333"/>
      <c r="DA321" s="333"/>
      <c r="DB321" s="333"/>
      <c r="DC321" s="333"/>
      <c r="DD321" s="333"/>
      <c r="DE321" s="333"/>
      <c r="DF321" s="333"/>
      <c r="DG321" s="333"/>
      <c r="DH321" s="333"/>
      <c r="DI321" s="333"/>
      <c r="DJ321" s="333"/>
      <c r="DK321" s="333"/>
      <c r="DL321" s="333"/>
      <c r="DM321" s="333"/>
      <c r="DN321" s="333"/>
    </row>
    <row r="322" spans="1:118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35"/>
      <c r="I322" s="335"/>
      <c r="J322" s="335"/>
      <c r="K322" s="335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/>
      <c r="AN322" s="327"/>
      <c r="AO322" s="243"/>
      <c r="AP322" s="244"/>
      <c r="AQ322" s="242"/>
      <c r="AR322" s="242"/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33"/>
      <c r="BR322" s="333"/>
      <c r="BS322" s="333"/>
      <c r="BT322" s="333"/>
      <c r="BU322" s="333"/>
      <c r="BV322" s="333"/>
      <c r="BW322" s="333"/>
      <c r="BX322" s="246"/>
      <c r="BY322" s="242"/>
      <c r="BZ322" s="242"/>
      <c r="CA322" s="242"/>
      <c r="CB322" s="242"/>
      <c r="CC322" s="242"/>
      <c r="CD322" s="242"/>
      <c r="CE322" s="333"/>
      <c r="CF322" s="333"/>
      <c r="CG322" s="113"/>
      <c r="CH322" s="113"/>
      <c r="CI322" s="113"/>
      <c r="CJ322" s="113"/>
      <c r="CK322" s="113"/>
      <c r="CL322" s="113"/>
      <c r="CM322" s="113"/>
      <c r="CN322" s="113"/>
      <c r="CO322" s="245"/>
      <c r="CP322" s="241"/>
      <c r="CQ322" s="247"/>
      <c r="CR322" s="221"/>
      <c r="CS322" s="221"/>
      <c r="CT322" s="221"/>
      <c r="CU322" s="221"/>
      <c r="CV322" s="333"/>
      <c r="CW322" s="333"/>
      <c r="CX322" s="333"/>
      <c r="CY322" s="333"/>
      <c r="CZ322" s="333"/>
      <c r="DA322" s="333"/>
      <c r="DB322" s="333"/>
      <c r="DC322" s="333"/>
      <c r="DD322" s="333"/>
      <c r="DE322" s="333"/>
      <c r="DF322" s="333"/>
      <c r="DG322" s="333"/>
      <c r="DH322" s="333"/>
      <c r="DI322" s="333"/>
      <c r="DJ322" s="333"/>
      <c r="DK322" s="333"/>
      <c r="DL322" s="333"/>
      <c r="DM322" s="333"/>
      <c r="DN322" s="333"/>
    </row>
    <row r="323" spans="1:118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35"/>
      <c r="I323" s="335"/>
      <c r="J323" s="335"/>
      <c r="K323" s="335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/>
      <c r="AN323" s="327"/>
      <c r="AO323" s="243"/>
      <c r="AP323" s="244"/>
      <c r="AQ323" s="242"/>
      <c r="AR323" s="242"/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33"/>
      <c r="BR323" s="333"/>
      <c r="BS323" s="333"/>
      <c r="BT323" s="333"/>
      <c r="BU323" s="333"/>
      <c r="BV323" s="333"/>
      <c r="BW323" s="333"/>
      <c r="BX323" s="246"/>
      <c r="BY323" s="242"/>
      <c r="BZ323" s="242"/>
      <c r="CA323" s="242"/>
      <c r="CB323" s="242"/>
      <c r="CC323" s="242"/>
      <c r="CD323" s="242"/>
      <c r="CE323" s="333"/>
      <c r="CF323" s="333"/>
      <c r="CG323" s="113"/>
      <c r="CH323" s="113"/>
      <c r="CI323" s="113"/>
      <c r="CJ323" s="113"/>
      <c r="CK323" s="113"/>
      <c r="CL323" s="113"/>
      <c r="CM323" s="113"/>
      <c r="CN323" s="113"/>
      <c r="CO323" s="245"/>
      <c r="CP323" s="241"/>
      <c r="CQ323" s="247"/>
      <c r="CR323" s="221"/>
      <c r="CS323" s="221"/>
      <c r="CT323" s="221"/>
      <c r="CU323" s="221"/>
      <c r="CV323" s="333"/>
      <c r="CW323" s="333"/>
      <c r="CX323" s="333"/>
      <c r="CY323" s="333"/>
      <c r="CZ323" s="333"/>
      <c r="DA323" s="333"/>
      <c r="DB323" s="333"/>
      <c r="DC323" s="333"/>
      <c r="DD323" s="333"/>
      <c r="DE323" s="333"/>
      <c r="DF323" s="333"/>
      <c r="DG323" s="333"/>
      <c r="DH323" s="333"/>
      <c r="DI323" s="333"/>
      <c r="DJ323" s="333"/>
      <c r="DK323" s="333"/>
      <c r="DL323" s="333"/>
      <c r="DM323" s="333"/>
      <c r="DN323" s="333"/>
    </row>
    <row r="324" spans="1:118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35"/>
      <c r="I324" s="335"/>
      <c r="J324" s="335"/>
      <c r="K324" s="335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/>
      <c r="AN324" s="327"/>
      <c r="AO324" s="243"/>
      <c r="AP324" s="244"/>
      <c r="AQ324" s="242"/>
      <c r="AR324" s="242"/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33"/>
      <c r="BR324" s="333"/>
      <c r="BS324" s="333"/>
      <c r="BT324" s="333"/>
      <c r="BU324" s="333"/>
      <c r="BV324" s="333"/>
      <c r="BW324" s="333"/>
      <c r="BX324" s="246"/>
      <c r="BY324" s="242"/>
      <c r="BZ324" s="242"/>
      <c r="CA324" s="242"/>
      <c r="CB324" s="242"/>
      <c r="CC324" s="242"/>
      <c r="CD324" s="242"/>
      <c r="CE324" s="333"/>
      <c r="CF324" s="333"/>
      <c r="CG324" s="113"/>
      <c r="CH324" s="113"/>
      <c r="CI324" s="113"/>
      <c r="CJ324" s="113"/>
      <c r="CK324" s="113"/>
      <c r="CL324" s="113"/>
      <c r="CM324" s="113"/>
      <c r="CN324" s="113"/>
      <c r="CO324" s="245"/>
      <c r="CP324" s="241"/>
      <c r="CQ324" s="247"/>
      <c r="CR324" s="221"/>
      <c r="CS324" s="221"/>
      <c r="CT324" s="221"/>
      <c r="CU324" s="221"/>
      <c r="CV324" s="333"/>
      <c r="CW324" s="333"/>
      <c r="CX324" s="333"/>
      <c r="CY324" s="333"/>
      <c r="CZ324" s="333"/>
      <c r="DA324" s="333"/>
      <c r="DB324" s="333"/>
      <c r="DC324" s="333"/>
      <c r="DD324" s="333"/>
      <c r="DE324" s="333"/>
      <c r="DF324" s="333"/>
      <c r="DG324" s="333"/>
      <c r="DH324" s="333"/>
      <c r="DI324" s="333"/>
      <c r="DJ324" s="333"/>
      <c r="DK324" s="333"/>
      <c r="DL324" s="333"/>
      <c r="DM324" s="333"/>
      <c r="DN324" s="333"/>
    </row>
    <row r="325" spans="1:118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35"/>
      <c r="I325" s="335"/>
      <c r="J325" s="335"/>
      <c r="K325" s="335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/>
      <c r="AN325" s="327"/>
      <c r="AO325" s="243"/>
      <c r="AP325" s="244"/>
      <c r="AQ325" s="242"/>
      <c r="AR325" s="242"/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33"/>
      <c r="BR325" s="333"/>
      <c r="BS325" s="333"/>
      <c r="BT325" s="333"/>
      <c r="BU325" s="333"/>
      <c r="BV325" s="333"/>
      <c r="BW325" s="333"/>
      <c r="BX325" s="246"/>
      <c r="BY325" s="242"/>
      <c r="BZ325" s="242"/>
      <c r="CA325" s="242"/>
      <c r="CB325" s="242"/>
      <c r="CC325" s="242"/>
      <c r="CD325" s="242"/>
      <c r="CE325" s="333"/>
      <c r="CF325" s="333"/>
      <c r="CG325" s="113"/>
      <c r="CH325" s="113"/>
      <c r="CI325" s="113"/>
      <c r="CJ325" s="113"/>
      <c r="CK325" s="113"/>
      <c r="CL325" s="113"/>
      <c r="CM325" s="113"/>
      <c r="CN325" s="113"/>
      <c r="CO325" s="245"/>
      <c r="CP325" s="241"/>
      <c r="CQ325" s="247"/>
      <c r="CR325" s="221"/>
      <c r="CS325" s="221"/>
      <c r="CT325" s="221"/>
      <c r="CU325" s="221"/>
      <c r="CV325" s="333"/>
      <c r="CW325" s="333"/>
      <c r="CX325" s="333"/>
      <c r="CY325" s="333"/>
      <c r="CZ325" s="333"/>
      <c r="DA325" s="333"/>
      <c r="DB325" s="333"/>
      <c r="DC325" s="333"/>
      <c r="DD325" s="333"/>
      <c r="DE325" s="333"/>
      <c r="DF325" s="333"/>
      <c r="DG325" s="333"/>
      <c r="DH325" s="333"/>
      <c r="DI325" s="333"/>
      <c r="DJ325" s="333"/>
      <c r="DK325" s="333"/>
      <c r="DL325" s="333"/>
      <c r="DM325" s="333"/>
      <c r="DN325" s="333"/>
    </row>
    <row r="326" spans="1:118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35"/>
      <c r="I326" s="335"/>
      <c r="J326" s="335"/>
      <c r="K326" s="335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/>
      <c r="AN326" s="327"/>
      <c r="AO326" s="243"/>
      <c r="AP326" s="244"/>
      <c r="AQ326" s="242"/>
      <c r="AR326" s="242"/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33"/>
      <c r="BR326" s="333"/>
      <c r="BS326" s="333"/>
      <c r="BT326" s="333"/>
      <c r="BU326" s="333"/>
      <c r="BV326" s="333"/>
      <c r="BW326" s="333"/>
      <c r="BX326" s="246"/>
      <c r="BY326" s="242"/>
      <c r="BZ326" s="242"/>
      <c r="CA326" s="242"/>
      <c r="CB326" s="242"/>
      <c r="CC326" s="242"/>
      <c r="CD326" s="242"/>
      <c r="CE326" s="333"/>
      <c r="CF326" s="333"/>
      <c r="CG326" s="113"/>
      <c r="CH326" s="113"/>
      <c r="CI326" s="113"/>
      <c r="CJ326" s="113"/>
      <c r="CK326" s="113"/>
      <c r="CL326" s="113"/>
      <c r="CM326" s="113"/>
      <c r="CN326" s="113"/>
      <c r="CO326" s="245"/>
      <c r="CP326" s="241"/>
      <c r="CQ326" s="247"/>
      <c r="CR326" s="221"/>
      <c r="CS326" s="221"/>
      <c r="CT326" s="221"/>
      <c r="CU326" s="221"/>
      <c r="CV326" s="333"/>
      <c r="CW326" s="333"/>
      <c r="CX326" s="333"/>
      <c r="CY326" s="333"/>
      <c r="CZ326" s="333"/>
      <c r="DA326" s="333"/>
      <c r="DB326" s="333"/>
      <c r="DC326" s="333"/>
      <c r="DD326" s="333"/>
      <c r="DE326" s="333"/>
      <c r="DF326" s="333"/>
      <c r="DG326" s="333"/>
      <c r="DH326" s="333"/>
      <c r="DI326" s="333"/>
      <c r="DJ326" s="333"/>
      <c r="DK326" s="333"/>
      <c r="DL326" s="333"/>
      <c r="DM326" s="333"/>
      <c r="DN326" s="333"/>
    </row>
    <row r="327" spans="1:118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35"/>
      <c r="I327" s="335"/>
      <c r="J327" s="335"/>
      <c r="K327" s="335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/>
      <c r="AN327" s="327"/>
      <c r="AO327" s="243"/>
      <c r="AP327" s="244"/>
      <c r="AQ327" s="242"/>
      <c r="AR327" s="242"/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33"/>
      <c r="BR327" s="333"/>
      <c r="BS327" s="333"/>
      <c r="BT327" s="333"/>
      <c r="BU327" s="333"/>
      <c r="BV327" s="333"/>
      <c r="BW327" s="333"/>
      <c r="BX327" s="246"/>
      <c r="BY327" s="242"/>
      <c r="BZ327" s="242"/>
      <c r="CA327" s="242"/>
      <c r="CB327" s="242"/>
      <c r="CC327" s="242"/>
      <c r="CD327" s="242"/>
      <c r="CE327" s="333"/>
      <c r="CF327" s="333"/>
      <c r="CG327" s="113"/>
      <c r="CH327" s="113"/>
      <c r="CI327" s="113"/>
      <c r="CJ327" s="113"/>
      <c r="CK327" s="113"/>
      <c r="CL327" s="113"/>
      <c r="CM327" s="113"/>
      <c r="CN327" s="113"/>
      <c r="CO327" s="245"/>
      <c r="CP327" s="241"/>
      <c r="CQ327" s="247"/>
      <c r="CR327" s="221"/>
      <c r="CS327" s="221"/>
      <c r="CT327" s="221"/>
      <c r="CU327" s="221"/>
      <c r="CV327" s="333"/>
      <c r="CW327" s="333"/>
      <c r="CX327" s="333"/>
      <c r="CY327" s="333"/>
      <c r="CZ327" s="333"/>
      <c r="DA327" s="333"/>
      <c r="DB327" s="333"/>
      <c r="DC327" s="333"/>
      <c r="DD327" s="333"/>
      <c r="DE327" s="333"/>
      <c r="DF327" s="333"/>
      <c r="DG327" s="333"/>
      <c r="DH327" s="333"/>
      <c r="DI327" s="333"/>
      <c r="DJ327" s="333"/>
      <c r="DK327" s="333"/>
      <c r="DL327" s="333"/>
      <c r="DM327" s="333"/>
      <c r="DN327" s="333"/>
    </row>
    <row r="328" spans="1:118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35"/>
      <c r="I328" s="335"/>
      <c r="J328" s="335"/>
      <c r="K328" s="335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/>
      <c r="AN328" s="327"/>
      <c r="AO328" s="243"/>
      <c r="AP328" s="244"/>
      <c r="AQ328" s="242"/>
      <c r="AR328" s="242"/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33"/>
      <c r="BR328" s="333"/>
      <c r="BS328" s="333"/>
      <c r="BT328" s="333"/>
      <c r="BU328" s="333"/>
      <c r="BV328" s="333"/>
      <c r="BW328" s="333"/>
      <c r="BX328" s="246"/>
      <c r="BY328" s="242"/>
      <c r="BZ328" s="242"/>
      <c r="CA328" s="242"/>
      <c r="CB328" s="242"/>
      <c r="CC328" s="242"/>
      <c r="CD328" s="242"/>
      <c r="CE328" s="333"/>
      <c r="CF328" s="333"/>
      <c r="CG328" s="113"/>
      <c r="CH328" s="113"/>
      <c r="CI328" s="113"/>
      <c r="CJ328" s="113"/>
      <c r="CK328" s="113"/>
      <c r="CL328" s="113"/>
      <c r="CM328" s="113"/>
      <c r="CN328" s="113"/>
      <c r="CO328" s="245"/>
      <c r="CP328" s="241"/>
      <c r="CQ328" s="247"/>
      <c r="CR328" s="221"/>
      <c r="CS328" s="221"/>
      <c r="CT328" s="221"/>
      <c r="CU328" s="221"/>
      <c r="CV328" s="333"/>
      <c r="CW328" s="333"/>
      <c r="CX328" s="333"/>
      <c r="CY328" s="333"/>
      <c r="CZ328" s="333"/>
      <c r="DA328" s="333"/>
      <c r="DB328" s="333"/>
      <c r="DC328" s="333"/>
      <c r="DD328" s="333"/>
      <c r="DE328" s="333"/>
      <c r="DF328" s="333"/>
      <c r="DG328" s="333"/>
      <c r="DH328" s="333"/>
      <c r="DI328" s="333"/>
      <c r="DJ328" s="333"/>
      <c r="DK328" s="333"/>
      <c r="DL328" s="333"/>
      <c r="DM328" s="333"/>
      <c r="DN328" s="333"/>
    </row>
    <row r="329" spans="1:118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35"/>
      <c r="I329" s="335"/>
      <c r="J329" s="335"/>
      <c r="K329" s="335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/>
      <c r="AN329" s="327"/>
      <c r="AO329" s="243"/>
      <c r="AP329" s="244"/>
      <c r="AQ329" s="242"/>
      <c r="AR329" s="242"/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33"/>
      <c r="BR329" s="333"/>
      <c r="BS329" s="333"/>
      <c r="BT329" s="333"/>
      <c r="BU329" s="333"/>
      <c r="BV329" s="333"/>
      <c r="BW329" s="333"/>
      <c r="BX329" s="246"/>
      <c r="BY329" s="242"/>
      <c r="BZ329" s="242"/>
      <c r="CA329" s="242"/>
      <c r="CB329" s="242"/>
      <c r="CC329" s="242"/>
      <c r="CD329" s="242"/>
      <c r="CE329" s="333"/>
      <c r="CF329" s="333"/>
      <c r="CG329" s="113"/>
      <c r="CH329" s="113"/>
      <c r="CI329" s="113"/>
      <c r="CJ329" s="113"/>
      <c r="CK329" s="113"/>
      <c r="CL329" s="113"/>
      <c r="CM329" s="113"/>
      <c r="CN329" s="113"/>
      <c r="CO329" s="245"/>
      <c r="CP329" s="241"/>
      <c r="CQ329" s="247"/>
      <c r="CR329" s="221"/>
      <c r="CS329" s="221"/>
      <c r="CT329" s="221"/>
      <c r="CU329" s="221"/>
      <c r="CV329" s="333"/>
      <c r="CW329" s="333"/>
      <c r="CX329" s="333"/>
      <c r="CY329" s="333"/>
      <c r="CZ329" s="333"/>
      <c r="DA329" s="333"/>
      <c r="DB329" s="333"/>
      <c r="DC329" s="333"/>
      <c r="DD329" s="333"/>
      <c r="DE329" s="333"/>
      <c r="DF329" s="333"/>
      <c r="DG329" s="333"/>
      <c r="DH329" s="333"/>
      <c r="DI329" s="333"/>
      <c r="DJ329" s="333"/>
      <c r="DK329" s="333"/>
      <c r="DL329" s="333"/>
      <c r="DM329" s="333"/>
      <c r="DN329" s="333"/>
    </row>
    <row r="330" spans="1:118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35"/>
      <c r="I330" s="335"/>
      <c r="J330" s="335"/>
      <c r="K330" s="335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/>
      <c r="AN330" s="327"/>
      <c r="AO330" s="243"/>
      <c r="AP330" s="244"/>
      <c r="AQ330" s="242"/>
      <c r="AR330" s="242"/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33"/>
      <c r="BR330" s="333"/>
      <c r="BS330" s="333"/>
      <c r="BT330" s="333"/>
      <c r="BU330" s="333"/>
      <c r="BV330" s="333"/>
      <c r="BW330" s="333"/>
      <c r="BX330" s="246"/>
      <c r="BY330" s="242"/>
      <c r="BZ330" s="242"/>
      <c r="CA330" s="242"/>
      <c r="CB330" s="242"/>
      <c r="CC330" s="242"/>
      <c r="CD330" s="242"/>
      <c r="CE330" s="333"/>
      <c r="CF330" s="333"/>
      <c r="CG330" s="113"/>
      <c r="CH330" s="113"/>
      <c r="CI330" s="113"/>
      <c r="CJ330" s="113"/>
      <c r="CK330" s="113"/>
      <c r="CL330" s="113"/>
      <c r="CM330" s="113"/>
      <c r="CN330" s="113"/>
      <c r="CO330" s="245"/>
      <c r="CP330" s="241"/>
      <c r="CQ330" s="247"/>
      <c r="CR330" s="221"/>
      <c r="CS330" s="221"/>
      <c r="CT330" s="221"/>
      <c r="CU330" s="221"/>
      <c r="CV330" s="333"/>
      <c r="CW330" s="333"/>
      <c r="CX330" s="333"/>
      <c r="CY330" s="333"/>
      <c r="CZ330" s="333"/>
      <c r="DA330" s="333"/>
      <c r="DB330" s="333"/>
      <c r="DC330" s="333"/>
      <c r="DD330" s="333"/>
      <c r="DE330" s="333"/>
      <c r="DF330" s="333"/>
      <c r="DG330" s="333"/>
      <c r="DH330" s="333"/>
      <c r="DI330" s="333"/>
      <c r="DJ330" s="333"/>
      <c r="DK330" s="333"/>
      <c r="DL330" s="333"/>
      <c r="DM330" s="333"/>
      <c r="DN330" s="333"/>
    </row>
    <row r="331" spans="1:118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35"/>
      <c r="I331" s="335"/>
      <c r="J331" s="335"/>
      <c r="K331" s="335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/>
      <c r="AN331" s="327"/>
      <c r="AO331" s="243"/>
      <c r="AP331" s="244"/>
      <c r="AQ331" s="242"/>
      <c r="AR331" s="242"/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33"/>
      <c r="BR331" s="333"/>
      <c r="BS331" s="333"/>
      <c r="BT331" s="333"/>
      <c r="BU331" s="333"/>
      <c r="BV331" s="333"/>
      <c r="BW331" s="333"/>
      <c r="BX331" s="246"/>
      <c r="BY331" s="242"/>
      <c r="BZ331" s="242"/>
      <c r="CA331" s="242"/>
      <c r="CB331" s="242"/>
      <c r="CC331" s="242"/>
      <c r="CD331" s="242"/>
      <c r="CE331" s="333"/>
      <c r="CF331" s="333"/>
      <c r="CG331" s="113"/>
      <c r="CH331" s="113"/>
      <c r="CI331" s="113"/>
      <c r="CJ331" s="113"/>
      <c r="CK331" s="113"/>
      <c r="CL331" s="113"/>
      <c r="CM331" s="113"/>
      <c r="CN331" s="113"/>
      <c r="CO331" s="245"/>
      <c r="CP331" s="241"/>
      <c r="CQ331" s="247"/>
      <c r="CR331" s="221"/>
      <c r="CS331" s="221"/>
      <c r="CT331" s="221"/>
      <c r="CU331" s="221"/>
      <c r="CV331" s="333"/>
      <c r="CW331" s="333"/>
      <c r="CX331" s="333"/>
      <c r="CY331" s="333"/>
      <c r="CZ331" s="333"/>
      <c r="DA331" s="333"/>
      <c r="DB331" s="333"/>
      <c r="DC331" s="333"/>
      <c r="DD331" s="333"/>
      <c r="DE331" s="333"/>
      <c r="DF331" s="333"/>
      <c r="DG331" s="333"/>
      <c r="DH331" s="333"/>
      <c r="DI331" s="333"/>
      <c r="DJ331" s="333"/>
      <c r="DK331" s="333"/>
      <c r="DL331" s="333"/>
      <c r="DM331" s="333"/>
      <c r="DN331" s="333"/>
    </row>
    <row r="332" spans="1:118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35"/>
      <c r="I332" s="335"/>
      <c r="J332" s="335"/>
      <c r="K332" s="335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/>
      <c r="AN332" s="327"/>
      <c r="AO332" s="243"/>
      <c r="AP332" s="244"/>
      <c r="AQ332" s="242"/>
      <c r="AR332" s="242"/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33"/>
      <c r="BR332" s="333"/>
      <c r="BS332" s="333"/>
      <c r="BT332" s="333"/>
      <c r="BU332" s="333"/>
      <c r="BV332" s="333"/>
      <c r="BW332" s="333"/>
      <c r="BX332" s="246"/>
      <c r="BY332" s="242"/>
      <c r="BZ332" s="242"/>
      <c r="CA332" s="242"/>
      <c r="CB332" s="242"/>
      <c r="CC332" s="242"/>
      <c r="CD332" s="242"/>
      <c r="CE332" s="333"/>
      <c r="CF332" s="333"/>
      <c r="CG332" s="113"/>
      <c r="CH332" s="113"/>
      <c r="CI332" s="113"/>
      <c r="CJ332" s="113"/>
      <c r="CK332" s="113"/>
      <c r="CL332" s="113"/>
      <c r="CM332" s="113"/>
      <c r="CN332" s="113"/>
      <c r="CO332" s="245"/>
      <c r="CP332" s="241"/>
      <c r="CQ332" s="247"/>
      <c r="CR332" s="221"/>
      <c r="CS332" s="221"/>
      <c r="CT332" s="221"/>
      <c r="CU332" s="221"/>
      <c r="CV332" s="333"/>
      <c r="CW332" s="333"/>
      <c r="CX332" s="333"/>
      <c r="CY332" s="333"/>
      <c r="CZ332" s="333"/>
      <c r="DA332" s="333"/>
      <c r="DB332" s="333"/>
      <c r="DC332" s="333"/>
      <c r="DD332" s="333"/>
      <c r="DE332" s="333"/>
      <c r="DF332" s="333"/>
      <c r="DG332" s="333"/>
      <c r="DH332" s="333"/>
      <c r="DI332" s="333"/>
      <c r="DJ332" s="333"/>
      <c r="DK332" s="333"/>
      <c r="DL332" s="333"/>
      <c r="DM332" s="333"/>
      <c r="DN332" s="333"/>
    </row>
    <row r="333" spans="1:118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35"/>
      <c r="I333" s="335"/>
      <c r="J333" s="335"/>
      <c r="K333" s="335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/>
      <c r="AN333" s="327"/>
      <c r="AO333" s="243"/>
      <c r="AP333" s="244"/>
      <c r="AQ333" s="242"/>
      <c r="AR333" s="242"/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33"/>
      <c r="BR333" s="333"/>
      <c r="BS333" s="333"/>
      <c r="BT333" s="333"/>
      <c r="BU333" s="333"/>
      <c r="BV333" s="333"/>
      <c r="BW333" s="333"/>
      <c r="BX333" s="246"/>
      <c r="BY333" s="242"/>
      <c r="BZ333" s="242"/>
      <c r="CA333" s="242"/>
      <c r="CB333" s="242"/>
      <c r="CC333" s="242"/>
      <c r="CD333" s="242"/>
      <c r="CE333" s="333"/>
      <c r="CF333" s="333"/>
      <c r="CG333" s="113"/>
      <c r="CH333" s="113"/>
      <c r="CI333" s="113"/>
      <c r="CJ333" s="113"/>
      <c r="CK333" s="113"/>
      <c r="CL333" s="113"/>
      <c r="CM333" s="113"/>
      <c r="CN333" s="113"/>
      <c r="CO333" s="245"/>
      <c r="CP333" s="241"/>
      <c r="CQ333" s="247"/>
      <c r="CR333" s="221"/>
      <c r="CS333" s="221"/>
      <c r="CT333" s="221"/>
      <c r="CU333" s="221"/>
      <c r="CV333" s="333"/>
      <c r="CW333" s="333"/>
      <c r="CX333" s="333"/>
      <c r="CY333" s="333"/>
      <c r="CZ333" s="333"/>
      <c r="DA333" s="333"/>
      <c r="DB333" s="333"/>
      <c r="DC333" s="333"/>
      <c r="DD333" s="333"/>
      <c r="DE333" s="333"/>
      <c r="DF333" s="333"/>
      <c r="DG333" s="333"/>
      <c r="DH333" s="333"/>
      <c r="DI333" s="333"/>
      <c r="DJ333" s="333"/>
      <c r="DK333" s="333"/>
      <c r="DL333" s="333"/>
      <c r="DM333" s="333"/>
      <c r="DN333" s="333"/>
    </row>
    <row r="334" spans="1:118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35"/>
      <c r="I334" s="335"/>
      <c r="J334" s="335"/>
      <c r="K334" s="335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/>
      <c r="AN334" s="327"/>
      <c r="AO334" s="243"/>
      <c r="AP334" s="244"/>
      <c r="AQ334" s="242"/>
      <c r="AR334" s="242"/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33"/>
      <c r="BR334" s="333"/>
      <c r="BS334" s="333"/>
      <c r="BT334" s="333"/>
      <c r="BU334" s="333"/>
      <c r="BV334" s="333"/>
      <c r="BW334" s="333"/>
      <c r="BX334" s="246"/>
      <c r="BY334" s="242"/>
      <c r="BZ334" s="242"/>
      <c r="CA334" s="242"/>
      <c r="CB334" s="242"/>
      <c r="CC334" s="242"/>
      <c r="CD334" s="242"/>
      <c r="CE334" s="333"/>
      <c r="CF334" s="333"/>
      <c r="CG334" s="113"/>
      <c r="CH334" s="113"/>
      <c r="CI334" s="113"/>
      <c r="CJ334" s="113"/>
      <c r="CK334" s="113"/>
      <c r="CL334" s="113"/>
      <c r="CM334" s="113"/>
      <c r="CN334" s="113"/>
      <c r="CO334" s="245"/>
      <c r="CP334" s="241"/>
      <c r="CQ334" s="247"/>
      <c r="CR334" s="221"/>
      <c r="CS334" s="221"/>
      <c r="CT334" s="221"/>
      <c r="CU334" s="221"/>
      <c r="CV334" s="333"/>
      <c r="CW334" s="333"/>
      <c r="CX334" s="333"/>
      <c r="CY334" s="333"/>
      <c r="CZ334" s="333"/>
      <c r="DA334" s="333"/>
      <c r="DB334" s="333"/>
      <c r="DC334" s="333"/>
      <c r="DD334" s="333"/>
      <c r="DE334" s="333"/>
      <c r="DF334" s="333"/>
      <c r="DG334" s="333"/>
      <c r="DH334" s="333"/>
      <c r="DI334" s="333"/>
      <c r="DJ334" s="333"/>
      <c r="DK334" s="333"/>
      <c r="DL334" s="333"/>
      <c r="DM334" s="333"/>
      <c r="DN334" s="333"/>
    </row>
    <row r="335" spans="1:118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35"/>
      <c r="I335" s="335"/>
      <c r="J335" s="335"/>
      <c r="K335" s="335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/>
      <c r="AN335" s="327"/>
      <c r="AO335" s="243"/>
      <c r="AP335" s="244"/>
      <c r="AQ335" s="242"/>
      <c r="AR335" s="242"/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33"/>
      <c r="BR335" s="333"/>
      <c r="BS335" s="333"/>
      <c r="BT335" s="333"/>
      <c r="BU335" s="333"/>
      <c r="BV335" s="333"/>
      <c r="BW335" s="333"/>
      <c r="BX335" s="246"/>
      <c r="BY335" s="242"/>
      <c r="BZ335" s="242"/>
      <c r="CA335" s="242"/>
      <c r="CB335" s="242"/>
      <c r="CC335" s="242"/>
      <c r="CD335" s="242"/>
      <c r="CE335" s="333"/>
      <c r="CF335" s="333"/>
      <c r="CG335" s="113"/>
      <c r="CH335" s="113"/>
      <c r="CI335" s="113"/>
      <c r="CJ335" s="113"/>
      <c r="CK335" s="113"/>
      <c r="CL335" s="113"/>
      <c r="CM335" s="113"/>
      <c r="CN335" s="113"/>
      <c r="CO335" s="245"/>
      <c r="CP335" s="241"/>
      <c r="CQ335" s="247"/>
      <c r="CR335" s="221"/>
      <c r="CS335" s="221"/>
      <c r="CT335" s="221"/>
      <c r="CU335" s="221"/>
      <c r="CV335" s="333"/>
      <c r="CW335" s="333"/>
      <c r="CX335" s="333"/>
      <c r="CY335" s="333"/>
      <c r="CZ335" s="333"/>
      <c r="DA335" s="333"/>
      <c r="DB335" s="333"/>
      <c r="DC335" s="333"/>
      <c r="DD335" s="333"/>
      <c r="DE335" s="333"/>
      <c r="DF335" s="333"/>
      <c r="DG335" s="333"/>
      <c r="DH335" s="333"/>
      <c r="DI335" s="333"/>
      <c r="DJ335" s="333"/>
      <c r="DK335" s="333"/>
      <c r="DL335" s="333"/>
      <c r="DM335" s="333"/>
      <c r="DN335" s="333"/>
    </row>
    <row r="336" spans="1:118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35"/>
      <c r="I336" s="335"/>
      <c r="J336" s="335"/>
      <c r="K336" s="335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/>
      <c r="AN336" s="327"/>
      <c r="AO336" s="243"/>
      <c r="AP336" s="244"/>
      <c r="AQ336" s="242"/>
      <c r="AR336" s="242"/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33"/>
      <c r="BR336" s="333"/>
      <c r="BS336" s="333"/>
      <c r="BT336" s="333"/>
      <c r="BU336" s="333"/>
      <c r="BV336" s="333"/>
      <c r="BW336" s="333"/>
      <c r="BX336" s="246"/>
      <c r="BY336" s="242"/>
      <c r="BZ336" s="242"/>
      <c r="CA336" s="242"/>
      <c r="CB336" s="242"/>
      <c r="CC336" s="242"/>
      <c r="CD336" s="242"/>
      <c r="CE336" s="333"/>
      <c r="CF336" s="333"/>
      <c r="CG336" s="113"/>
      <c r="CH336" s="113"/>
      <c r="CI336" s="113"/>
      <c r="CJ336" s="113"/>
      <c r="CK336" s="113"/>
      <c r="CL336" s="113"/>
      <c r="CM336" s="113"/>
      <c r="CN336" s="113"/>
      <c r="CO336" s="245"/>
      <c r="CP336" s="241"/>
      <c r="CQ336" s="247"/>
      <c r="CR336" s="221"/>
      <c r="CS336" s="221"/>
      <c r="CT336" s="221"/>
      <c r="CU336" s="221"/>
      <c r="CV336" s="333"/>
      <c r="CW336" s="333"/>
      <c r="CX336" s="333"/>
      <c r="CY336" s="333"/>
      <c r="CZ336" s="333"/>
      <c r="DA336" s="333"/>
      <c r="DB336" s="333"/>
      <c r="DC336" s="333"/>
      <c r="DD336" s="333"/>
      <c r="DE336" s="333"/>
      <c r="DF336" s="333"/>
      <c r="DG336" s="333"/>
      <c r="DH336" s="333"/>
      <c r="DI336" s="333"/>
      <c r="DJ336" s="333"/>
      <c r="DK336" s="333"/>
      <c r="DL336" s="333"/>
      <c r="DM336" s="333"/>
      <c r="DN336" s="333"/>
    </row>
    <row r="337" spans="1:118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35"/>
      <c r="I337" s="335"/>
      <c r="J337" s="335"/>
      <c r="K337" s="335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/>
      <c r="AN337" s="327"/>
      <c r="AO337" s="243"/>
      <c r="AP337" s="244"/>
      <c r="AQ337" s="242"/>
      <c r="AR337" s="242"/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33"/>
      <c r="BR337" s="333"/>
      <c r="BS337" s="333"/>
      <c r="BT337" s="333"/>
      <c r="BU337" s="333"/>
      <c r="BV337" s="333"/>
      <c r="BW337" s="333"/>
      <c r="BX337" s="246"/>
      <c r="BY337" s="242"/>
      <c r="BZ337" s="242"/>
      <c r="CA337" s="242"/>
      <c r="CB337" s="242"/>
      <c r="CC337" s="242"/>
      <c r="CD337" s="242"/>
      <c r="CE337" s="333"/>
      <c r="CF337" s="333"/>
      <c r="CG337" s="113"/>
      <c r="CH337" s="113"/>
      <c r="CI337" s="113"/>
      <c r="CJ337" s="113"/>
      <c r="CK337" s="113"/>
      <c r="CL337" s="113"/>
      <c r="CM337" s="113"/>
      <c r="CN337" s="113"/>
      <c r="CO337" s="245"/>
      <c r="CP337" s="241"/>
      <c r="CQ337" s="247"/>
      <c r="CR337" s="221"/>
      <c r="CS337" s="221"/>
      <c r="CT337" s="221"/>
      <c r="CU337" s="221"/>
      <c r="CV337" s="333"/>
      <c r="CW337" s="333"/>
      <c r="CX337" s="333"/>
      <c r="CY337" s="333"/>
      <c r="CZ337" s="333"/>
      <c r="DA337" s="333"/>
      <c r="DB337" s="333"/>
      <c r="DC337" s="333"/>
      <c r="DD337" s="333"/>
      <c r="DE337" s="333"/>
      <c r="DF337" s="333"/>
      <c r="DG337" s="333"/>
      <c r="DH337" s="333"/>
      <c r="DI337" s="333"/>
      <c r="DJ337" s="333"/>
      <c r="DK337" s="333"/>
      <c r="DL337" s="333"/>
      <c r="DM337" s="333"/>
      <c r="DN337" s="333"/>
    </row>
    <row r="338" spans="1:118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35"/>
      <c r="I338" s="335"/>
      <c r="J338" s="335"/>
      <c r="K338" s="335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/>
      <c r="AN338" s="327"/>
      <c r="AO338" s="243"/>
      <c r="AP338" s="244"/>
      <c r="AQ338" s="242"/>
      <c r="AR338" s="242"/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33"/>
      <c r="BR338" s="333"/>
      <c r="BS338" s="333"/>
      <c r="BT338" s="333"/>
      <c r="BU338" s="333"/>
      <c r="BV338" s="333"/>
      <c r="BW338" s="333"/>
      <c r="BX338" s="246"/>
      <c r="BY338" s="242"/>
      <c r="BZ338" s="242"/>
      <c r="CA338" s="242"/>
      <c r="CB338" s="242"/>
      <c r="CC338" s="242"/>
      <c r="CD338" s="242"/>
      <c r="CE338" s="333"/>
      <c r="CF338" s="333"/>
      <c r="CG338" s="113"/>
      <c r="CH338" s="113"/>
      <c r="CI338" s="113"/>
      <c r="CJ338" s="113"/>
      <c r="CK338" s="113"/>
      <c r="CL338" s="113"/>
      <c r="CM338" s="113"/>
      <c r="CN338" s="113"/>
      <c r="CO338" s="245"/>
      <c r="CP338" s="241"/>
      <c r="CQ338" s="247"/>
      <c r="CR338" s="221"/>
      <c r="CS338" s="221"/>
      <c r="CT338" s="221"/>
      <c r="CU338" s="221"/>
      <c r="CV338" s="333"/>
      <c r="CW338" s="333"/>
      <c r="CX338" s="333"/>
      <c r="CY338" s="333"/>
      <c r="CZ338" s="333"/>
      <c r="DA338" s="333"/>
      <c r="DB338" s="333"/>
      <c r="DC338" s="333"/>
      <c r="DD338" s="333"/>
      <c r="DE338" s="333"/>
      <c r="DF338" s="333"/>
      <c r="DG338" s="333"/>
      <c r="DH338" s="333"/>
      <c r="DI338" s="333"/>
      <c r="DJ338" s="333"/>
      <c r="DK338" s="333"/>
      <c r="DL338" s="333"/>
      <c r="DM338" s="333"/>
      <c r="DN338" s="333"/>
    </row>
    <row r="339" spans="1:118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35"/>
      <c r="I339" s="335"/>
      <c r="J339" s="335"/>
      <c r="K339" s="335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/>
      <c r="AN339" s="327"/>
      <c r="AO339" s="243"/>
      <c r="AP339" s="244"/>
      <c r="AQ339" s="242"/>
      <c r="AR339" s="242"/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33"/>
      <c r="BR339" s="333"/>
      <c r="BS339" s="333"/>
      <c r="BT339" s="333"/>
      <c r="BU339" s="333"/>
      <c r="BV339" s="333"/>
      <c r="BW339" s="333"/>
      <c r="BX339" s="246"/>
      <c r="BY339" s="242"/>
      <c r="BZ339" s="242"/>
      <c r="CA339" s="242"/>
      <c r="CB339" s="242"/>
      <c r="CC339" s="242"/>
      <c r="CD339" s="242"/>
      <c r="CE339" s="333"/>
      <c r="CF339" s="333"/>
      <c r="CG339" s="113"/>
      <c r="CH339" s="113"/>
      <c r="CI339" s="113"/>
      <c r="CJ339" s="113"/>
      <c r="CK339" s="113"/>
      <c r="CL339" s="113"/>
      <c r="CM339" s="113"/>
      <c r="CN339" s="113"/>
      <c r="CO339" s="245"/>
      <c r="CP339" s="241"/>
      <c r="CQ339" s="247"/>
      <c r="CR339" s="221"/>
      <c r="CS339" s="221"/>
      <c r="CT339" s="221"/>
      <c r="CU339" s="221"/>
      <c r="CV339" s="333"/>
      <c r="CW339" s="333"/>
      <c r="CX339" s="333"/>
      <c r="CY339" s="333"/>
      <c r="CZ339" s="333"/>
      <c r="DA339" s="333"/>
      <c r="DB339" s="333"/>
      <c r="DC339" s="333"/>
      <c r="DD339" s="333"/>
      <c r="DE339" s="333"/>
      <c r="DF339" s="333"/>
      <c r="DG339" s="333"/>
      <c r="DH339" s="333"/>
      <c r="DI339" s="333"/>
      <c r="DJ339" s="333"/>
      <c r="DK339" s="333"/>
      <c r="DL339" s="333"/>
      <c r="DM339" s="333"/>
      <c r="DN339" s="333"/>
    </row>
    <row r="340" spans="1:118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35"/>
      <c r="I340" s="335"/>
      <c r="J340" s="335"/>
      <c r="K340" s="335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/>
      <c r="AN340" s="327"/>
      <c r="AO340" s="243"/>
      <c r="AP340" s="244"/>
      <c r="AQ340" s="242"/>
      <c r="AR340" s="242"/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33"/>
      <c r="BR340" s="333"/>
      <c r="BS340" s="333"/>
      <c r="BT340" s="333"/>
      <c r="BU340" s="333"/>
      <c r="BV340" s="333"/>
      <c r="BW340" s="333"/>
      <c r="BX340" s="246"/>
      <c r="BY340" s="242"/>
      <c r="BZ340" s="242"/>
      <c r="CA340" s="242"/>
      <c r="CB340" s="242"/>
      <c r="CC340" s="242"/>
      <c r="CD340" s="242"/>
      <c r="CE340" s="333"/>
      <c r="CF340" s="333"/>
      <c r="CG340" s="113"/>
      <c r="CH340" s="113"/>
      <c r="CI340" s="113"/>
      <c r="CJ340" s="113"/>
      <c r="CK340" s="113"/>
      <c r="CL340" s="113"/>
      <c r="CM340" s="113"/>
      <c r="CN340" s="113"/>
      <c r="CO340" s="245"/>
      <c r="CP340" s="241"/>
      <c r="CQ340" s="247"/>
      <c r="CR340" s="221"/>
      <c r="CS340" s="221"/>
      <c r="CT340" s="221"/>
      <c r="CU340" s="221"/>
      <c r="CV340" s="333"/>
      <c r="CW340" s="333"/>
      <c r="CX340" s="333"/>
      <c r="CY340" s="333"/>
      <c r="CZ340" s="333"/>
      <c r="DA340" s="333"/>
      <c r="DB340" s="333"/>
      <c r="DC340" s="333"/>
      <c r="DD340" s="333"/>
      <c r="DE340" s="333"/>
      <c r="DF340" s="333"/>
      <c r="DG340" s="333"/>
      <c r="DH340" s="333"/>
      <c r="DI340" s="333"/>
      <c r="DJ340" s="333"/>
      <c r="DK340" s="333"/>
      <c r="DL340" s="333"/>
      <c r="DM340" s="333"/>
      <c r="DN340" s="333"/>
    </row>
    <row r="341" spans="1:118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35"/>
      <c r="I341" s="335"/>
      <c r="J341" s="335"/>
      <c r="K341" s="335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/>
      <c r="AN341" s="327"/>
      <c r="AO341" s="243"/>
      <c r="AP341" s="244"/>
      <c r="AQ341" s="242"/>
      <c r="AR341" s="242"/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33"/>
      <c r="BR341" s="333"/>
      <c r="BS341" s="333"/>
      <c r="BT341" s="333"/>
      <c r="BU341" s="333"/>
      <c r="BV341" s="333"/>
      <c r="BW341" s="333"/>
      <c r="BX341" s="246"/>
      <c r="BY341" s="242"/>
      <c r="BZ341" s="242"/>
      <c r="CA341" s="242"/>
      <c r="CB341" s="242"/>
      <c r="CC341" s="242"/>
      <c r="CD341" s="242"/>
      <c r="CE341" s="333"/>
      <c r="CF341" s="333"/>
      <c r="CG341" s="113"/>
      <c r="CH341" s="113"/>
      <c r="CI341" s="113"/>
      <c r="CJ341" s="113"/>
      <c r="CK341" s="113"/>
      <c r="CL341" s="113"/>
      <c r="CM341" s="113"/>
      <c r="CN341" s="113"/>
      <c r="CO341" s="245"/>
      <c r="CP341" s="241"/>
      <c r="CQ341" s="247"/>
      <c r="CR341" s="221"/>
      <c r="CS341" s="221"/>
      <c r="CT341" s="221"/>
      <c r="CU341" s="221"/>
      <c r="CV341" s="333"/>
      <c r="CW341" s="333"/>
      <c r="CX341" s="333"/>
      <c r="CY341" s="333"/>
      <c r="CZ341" s="333"/>
      <c r="DA341" s="333"/>
      <c r="DB341" s="333"/>
      <c r="DC341" s="333"/>
      <c r="DD341" s="333"/>
      <c r="DE341" s="333"/>
      <c r="DF341" s="333"/>
      <c r="DG341" s="333"/>
      <c r="DH341" s="333"/>
      <c r="DI341" s="333"/>
      <c r="DJ341" s="333"/>
      <c r="DK341" s="333"/>
      <c r="DL341" s="333"/>
      <c r="DM341" s="333"/>
      <c r="DN341" s="333"/>
    </row>
    <row r="342" spans="1:118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35"/>
      <c r="I342" s="335"/>
      <c r="J342" s="335"/>
      <c r="K342" s="335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/>
      <c r="AN342" s="327"/>
      <c r="AO342" s="243"/>
      <c r="AP342" s="244"/>
      <c r="AQ342" s="242"/>
      <c r="AR342" s="242"/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33"/>
      <c r="BR342" s="333"/>
      <c r="BS342" s="333"/>
      <c r="BT342" s="333"/>
      <c r="BU342" s="333"/>
      <c r="BV342" s="333"/>
      <c r="BW342" s="333"/>
      <c r="BX342" s="246"/>
      <c r="BY342" s="242"/>
      <c r="BZ342" s="242"/>
      <c r="CA342" s="242"/>
      <c r="CB342" s="242"/>
      <c r="CC342" s="242"/>
      <c r="CD342" s="242"/>
      <c r="CE342" s="333"/>
      <c r="CF342" s="333"/>
      <c r="CG342" s="113"/>
      <c r="CH342" s="113"/>
      <c r="CI342" s="113"/>
      <c r="CJ342" s="113"/>
      <c r="CK342" s="113"/>
      <c r="CL342" s="113"/>
      <c r="CM342" s="113"/>
      <c r="CN342" s="113"/>
      <c r="CO342" s="245"/>
      <c r="CP342" s="241"/>
      <c r="CQ342" s="247"/>
      <c r="CR342" s="221"/>
      <c r="CS342" s="221"/>
      <c r="CT342" s="221"/>
      <c r="CU342" s="221"/>
      <c r="CV342" s="333"/>
      <c r="CW342" s="333"/>
      <c r="CX342" s="333"/>
      <c r="CY342" s="333"/>
      <c r="CZ342" s="333"/>
      <c r="DA342" s="333"/>
      <c r="DB342" s="333"/>
      <c r="DC342" s="333"/>
      <c r="DD342" s="333"/>
      <c r="DE342" s="333"/>
      <c r="DF342" s="333"/>
      <c r="DG342" s="333"/>
      <c r="DH342" s="333"/>
      <c r="DI342" s="333"/>
      <c r="DJ342" s="333"/>
      <c r="DK342" s="333"/>
      <c r="DL342" s="333"/>
      <c r="DM342" s="333"/>
      <c r="DN342" s="333"/>
    </row>
    <row r="343" spans="1:118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35"/>
      <c r="I343" s="335"/>
      <c r="J343" s="335"/>
      <c r="K343" s="335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/>
      <c r="AN343" s="327"/>
      <c r="AO343" s="243"/>
      <c r="AP343" s="244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33"/>
      <c r="BR343" s="333"/>
      <c r="BS343" s="333"/>
      <c r="BT343" s="333"/>
      <c r="BU343" s="333"/>
      <c r="BV343" s="333"/>
      <c r="BW343" s="333"/>
      <c r="BX343" s="246"/>
      <c r="BY343" s="242"/>
      <c r="BZ343" s="242"/>
      <c r="CA343" s="242"/>
      <c r="CB343" s="242"/>
      <c r="CC343" s="242"/>
      <c r="CD343" s="242"/>
      <c r="CE343" s="333"/>
      <c r="CF343" s="333"/>
      <c r="CG343" s="113"/>
      <c r="CH343" s="113"/>
      <c r="CI343" s="113"/>
      <c r="CJ343" s="113"/>
      <c r="CK343" s="113"/>
      <c r="CL343" s="113"/>
      <c r="CM343" s="113"/>
      <c r="CN343" s="113"/>
      <c r="CO343" s="245"/>
      <c r="CP343" s="241"/>
      <c r="CQ343" s="247"/>
      <c r="CR343" s="221"/>
      <c r="CS343" s="221"/>
      <c r="CT343" s="221"/>
      <c r="CU343" s="221"/>
      <c r="CV343" s="333"/>
      <c r="CW343" s="333"/>
      <c r="CX343" s="333"/>
      <c r="CY343" s="333"/>
      <c r="CZ343" s="333"/>
      <c r="DA343" s="333"/>
      <c r="DB343" s="333"/>
      <c r="DC343" s="333"/>
      <c r="DD343" s="333"/>
      <c r="DE343" s="333"/>
      <c r="DF343" s="333"/>
      <c r="DG343" s="333"/>
      <c r="DH343" s="333"/>
      <c r="DI343" s="333"/>
      <c r="DJ343" s="333"/>
      <c r="DK343" s="333"/>
      <c r="DL343" s="333"/>
      <c r="DM343" s="333"/>
      <c r="DN343" s="333"/>
    </row>
    <row r="344" spans="1:118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35"/>
      <c r="I344" s="335"/>
      <c r="J344" s="335"/>
      <c r="K344" s="335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/>
      <c r="AN344" s="327"/>
      <c r="AO344" s="243"/>
      <c r="AP344" s="244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33"/>
      <c r="BR344" s="333"/>
      <c r="BS344" s="333"/>
      <c r="BT344" s="333"/>
      <c r="BU344" s="333"/>
      <c r="BV344" s="333"/>
      <c r="BW344" s="333"/>
      <c r="BX344" s="246"/>
      <c r="BY344" s="242"/>
      <c r="BZ344" s="242"/>
      <c r="CA344" s="242"/>
      <c r="CB344" s="242"/>
      <c r="CC344" s="242"/>
      <c r="CD344" s="242"/>
      <c r="CE344" s="333"/>
      <c r="CF344" s="333"/>
      <c r="CG344" s="113"/>
      <c r="CH344" s="113"/>
      <c r="CI344" s="113"/>
      <c r="CJ344" s="113"/>
      <c r="CK344" s="113"/>
      <c r="CL344" s="113"/>
      <c r="CM344" s="113"/>
      <c r="CN344" s="113"/>
      <c r="CO344" s="245"/>
      <c r="CP344" s="241"/>
      <c r="CQ344" s="247"/>
      <c r="CR344" s="221"/>
      <c r="CS344" s="221"/>
      <c r="CT344" s="221"/>
      <c r="CU344" s="221"/>
      <c r="CV344" s="333"/>
      <c r="CW344" s="333"/>
      <c r="CX344" s="333"/>
      <c r="CY344" s="333"/>
      <c r="CZ344" s="333"/>
      <c r="DA344" s="333"/>
      <c r="DB344" s="333"/>
      <c r="DC344" s="333"/>
      <c r="DD344" s="333"/>
      <c r="DE344" s="333"/>
      <c r="DF344" s="333"/>
      <c r="DG344" s="333"/>
      <c r="DH344" s="333"/>
      <c r="DI344" s="333"/>
      <c r="DJ344" s="333"/>
      <c r="DK344" s="333"/>
      <c r="DL344" s="333"/>
      <c r="DM344" s="333"/>
      <c r="DN344" s="333"/>
    </row>
    <row r="345" spans="1:118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35"/>
      <c r="I345" s="335"/>
      <c r="J345" s="335"/>
      <c r="K345" s="335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/>
      <c r="AN345" s="327"/>
      <c r="AO345" s="243"/>
      <c r="AP345" s="244"/>
      <c r="AQ345" s="242"/>
      <c r="AR345" s="242"/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33"/>
      <c r="BR345" s="333"/>
      <c r="BS345" s="333"/>
      <c r="BT345" s="333"/>
      <c r="BU345" s="333"/>
      <c r="BV345" s="333"/>
      <c r="BW345" s="333"/>
      <c r="BX345" s="246"/>
      <c r="BY345" s="242"/>
      <c r="BZ345" s="242"/>
      <c r="CA345" s="242"/>
      <c r="CB345" s="242"/>
      <c r="CC345" s="242"/>
      <c r="CD345" s="242"/>
      <c r="CE345" s="333"/>
      <c r="CF345" s="333"/>
      <c r="CG345" s="113"/>
      <c r="CH345" s="113"/>
      <c r="CI345" s="113"/>
      <c r="CJ345" s="113"/>
      <c r="CK345" s="113"/>
      <c r="CL345" s="113"/>
      <c r="CM345" s="113"/>
      <c r="CN345" s="113"/>
      <c r="CO345" s="245"/>
      <c r="CP345" s="241"/>
      <c r="CQ345" s="247"/>
      <c r="CR345" s="221"/>
      <c r="CS345" s="221"/>
      <c r="CT345" s="221"/>
      <c r="CU345" s="221"/>
      <c r="CV345" s="333"/>
      <c r="CW345" s="333"/>
      <c r="CX345" s="333"/>
      <c r="CY345" s="333"/>
      <c r="CZ345" s="333"/>
      <c r="DA345" s="333"/>
      <c r="DB345" s="333"/>
      <c r="DC345" s="333"/>
      <c r="DD345" s="333"/>
      <c r="DE345" s="333"/>
      <c r="DF345" s="333"/>
      <c r="DG345" s="333"/>
      <c r="DH345" s="333"/>
      <c r="DI345" s="333"/>
      <c r="DJ345" s="333"/>
      <c r="DK345" s="333"/>
      <c r="DL345" s="333"/>
      <c r="DM345" s="333"/>
      <c r="DN345" s="333"/>
    </row>
    <row r="346" spans="1:118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35"/>
      <c r="I346" s="335"/>
      <c r="J346" s="335"/>
      <c r="K346" s="335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/>
      <c r="AN346" s="327"/>
      <c r="AO346" s="243"/>
      <c r="AP346" s="244"/>
      <c r="AQ346" s="242"/>
      <c r="AR346" s="242"/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33"/>
      <c r="BR346" s="333"/>
      <c r="BS346" s="333"/>
      <c r="BT346" s="333"/>
      <c r="BU346" s="333"/>
      <c r="BV346" s="333"/>
      <c r="BW346" s="333"/>
      <c r="BX346" s="246"/>
      <c r="BY346" s="242"/>
      <c r="BZ346" s="242"/>
      <c r="CA346" s="242"/>
      <c r="CB346" s="242"/>
      <c r="CC346" s="242"/>
      <c r="CD346" s="242"/>
      <c r="CE346" s="333"/>
      <c r="CF346" s="333"/>
      <c r="CG346" s="113"/>
      <c r="CH346" s="113"/>
      <c r="CI346" s="113"/>
      <c r="CJ346" s="113"/>
      <c r="CK346" s="113"/>
      <c r="CL346" s="113"/>
      <c r="CM346" s="113"/>
      <c r="CN346" s="113"/>
      <c r="CO346" s="245"/>
      <c r="CP346" s="241"/>
      <c r="CQ346" s="247"/>
      <c r="CR346" s="221"/>
      <c r="CS346" s="221"/>
      <c r="CT346" s="221"/>
      <c r="CU346" s="221"/>
      <c r="CV346" s="333"/>
      <c r="CW346" s="333"/>
      <c r="CX346" s="333"/>
      <c r="CY346" s="333"/>
      <c r="CZ346" s="333"/>
      <c r="DA346" s="333"/>
      <c r="DB346" s="333"/>
      <c r="DC346" s="333"/>
      <c r="DD346" s="333"/>
      <c r="DE346" s="333"/>
      <c r="DF346" s="333"/>
      <c r="DG346" s="333"/>
      <c r="DH346" s="333"/>
      <c r="DI346" s="333"/>
      <c r="DJ346" s="333"/>
      <c r="DK346" s="333"/>
      <c r="DL346" s="333"/>
      <c r="DM346" s="333"/>
      <c r="DN346" s="333"/>
    </row>
    <row r="347" spans="1:118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35"/>
      <c r="I347" s="335"/>
      <c r="J347" s="335"/>
      <c r="K347" s="335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/>
      <c r="AN347" s="327"/>
      <c r="AO347" s="243"/>
      <c r="AP347" s="244"/>
      <c r="AQ347" s="242"/>
      <c r="AR347" s="242"/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33"/>
      <c r="BR347" s="333"/>
      <c r="BS347" s="333"/>
      <c r="BT347" s="333"/>
      <c r="BU347" s="333"/>
      <c r="BV347" s="333"/>
      <c r="BW347" s="333"/>
      <c r="BX347" s="246"/>
      <c r="BY347" s="242"/>
      <c r="BZ347" s="242"/>
      <c r="CA347" s="242"/>
      <c r="CB347" s="242"/>
      <c r="CC347" s="242"/>
      <c r="CD347" s="242"/>
      <c r="CE347" s="333"/>
      <c r="CF347" s="333"/>
      <c r="CG347" s="113"/>
      <c r="CH347" s="113"/>
      <c r="CI347" s="113"/>
      <c r="CJ347" s="113"/>
      <c r="CK347" s="113"/>
      <c r="CL347" s="113"/>
      <c r="CM347" s="113"/>
      <c r="CN347" s="113"/>
      <c r="CO347" s="245"/>
      <c r="CP347" s="241"/>
      <c r="CQ347" s="247"/>
      <c r="CR347" s="221"/>
      <c r="CS347" s="221"/>
      <c r="CT347" s="221"/>
      <c r="CU347" s="221"/>
      <c r="CV347" s="333"/>
      <c r="CW347" s="333"/>
      <c r="CX347" s="333"/>
      <c r="CY347" s="333"/>
      <c r="CZ347" s="333"/>
      <c r="DA347" s="333"/>
      <c r="DB347" s="333"/>
      <c r="DC347" s="333"/>
      <c r="DD347" s="333"/>
      <c r="DE347" s="333"/>
      <c r="DF347" s="333"/>
      <c r="DG347" s="333"/>
      <c r="DH347" s="333"/>
      <c r="DI347" s="333"/>
      <c r="DJ347" s="333"/>
      <c r="DK347" s="333"/>
      <c r="DL347" s="333"/>
      <c r="DM347" s="333"/>
      <c r="DN347" s="333"/>
    </row>
    <row r="348" spans="1:118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35"/>
      <c r="I348" s="335"/>
      <c r="J348" s="335"/>
      <c r="K348" s="335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/>
      <c r="AN348" s="327"/>
      <c r="AO348" s="243"/>
      <c r="AP348" s="244"/>
      <c r="AQ348" s="242"/>
      <c r="AR348" s="242"/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33"/>
      <c r="BR348" s="333"/>
      <c r="BS348" s="333"/>
      <c r="BT348" s="333"/>
      <c r="BU348" s="333"/>
      <c r="BV348" s="333"/>
      <c r="BW348" s="333"/>
      <c r="BX348" s="246"/>
      <c r="BY348" s="242"/>
      <c r="BZ348" s="242"/>
      <c r="CA348" s="242"/>
      <c r="CB348" s="242"/>
      <c r="CC348" s="242"/>
      <c r="CD348" s="242"/>
      <c r="CE348" s="333"/>
      <c r="CF348" s="333"/>
      <c r="CG348" s="113"/>
      <c r="CH348" s="113"/>
      <c r="CI348" s="113"/>
      <c r="CJ348" s="113"/>
      <c r="CK348" s="113"/>
      <c r="CL348" s="113"/>
      <c r="CM348" s="113"/>
      <c r="CN348" s="113"/>
      <c r="CO348" s="245"/>
      <c r="CP348" s="241"/>
      <c r="CQ348" s="247"/>
      <c r="CR348" s="221"/>
      <c r="CS348" s="221"/>
      <c r="CT348" s="221"/>
      <c r="CU348" s="221"/>
      <c r="CV348" s="333"/>
      <c r="CW348" s="333"/>
      <c r="CX348" s="333"/>
      <c r="CY348" s="333"/>
      <c r="CZ348" s="333"/>
      <c r="DA348" s="333"/>
      <c r="DB348" s="333"/>
      <c r="DC348" s="333"/>
      <c r="DD348" s="333"/>
      <c r="DE348" s="333"/>
      <c r="DF348" s="333"/>
      <c r="DG348" s="333"/>
      <c r="DH348" s="333"/>
      <c r="DI348" s="333"/>
      <c r="DJ348" s="333"/>
      <c r="DK348" s="333"/>
      <c r="DL348" s="333"/>
      <c r="DM348" s="333"/>
      <c r="DN348" s="333"/>
    </row>
    <row r="349" spans="1:118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35"/>
      <c r="I349" s="335"/>
      <c r="J349" s="335"/>
      <c r="K349" s="335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/>
      <c r="AN349" s="327"/>
      <c r="AO349" s="243"/>
      <c r="AP349" s="244"/>
      <c r="AQ349" s="242"/>
      <c r="AR349" s="242"/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33"/>
      <c r="BR349" s="333"/>
      <c r="BS349" s="333"/>
      <c r="BT349" s="333"/>
      <c r="BU349" s="333"/>
      <c r="BV349" s="333"/>
      <c r="BW349" s="333"/>
      <c r="BX349" s="246"/>
      <c r="BY349" s="242"/>
      <c r="BZ349" s="242"/>
      <c r="CA349" s="242"/>
      <c r="CB349" s="242"/>
      <c r="CC349" s="242"/>
      <c r="CD349" s="242"/>
      <c r="CE349" s="333"/>
      <c r="CF349" s="333"/>
      <c r="CG349" s="113"/>
      <c r="CH349" s="113"/>
      <c r="CI349" s="113"/>
      <c r="CJ349" s="113"/>
      <c r="CK349" s="113"/>
      <c r="CL349" s="113"/>
      <c r="CM349" s="113"/>
      <c r="CN349" s="113"/>
      <c r="CO349" s="245"/>
      <c r="CP349" s="241"/>
      <c r="CQ349" s="247"/>
      <c r="CR349" s="221"/>
      <c r="CS349" s="221"/>
      <c r="CT349" s="221"/>
      <c r="CU349" s="221"/>
      <c r="CV349" s="333"/>
      <c r="CW349" s="333"/>
      <c r="CX349" s="333"/>
      <c r="CY349" s="333"/>
      <c r="CZ349" s="333"/>
      <c r="DA349" s="333"/>
      <c r="DB349" s="333"/>
      <c r="DC349" s="333"/>
      <c r="DD349" s="333"/>
      <c r="DE349" s="333"/>
      <c r="DF349" s="333"/>
      <c r="DG349" s="333"/>
      <c r="DH349" s="333"/>
      <c r="DI349" s="333"/>
      <c r="DJ349" s="333"/>
      <c r="DK349" s="333"/>
      <c r="DL349" s="333"/>
      <c r="DM349" s="333"/>
      <c r="DN349" s="333"/>
    </row>
    <row r="350" spans="1:118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35"/>
      <c r="I350" s="335"/>
      <c r="J350" s="335"/>
      <c r="K350" s="335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/>
      <c r="AN350" s="327"/>
      <c r="AO350" s="243"/>
      <c r="AP350" s="244"/>
      <c r="AQ350" s="242"/>
      <c r="AR350" s="242"/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33"/>
      <c r="BR350" s="333"/>
      <c r="BS350" s="333"/>
      <c r="BT350" s="333"/>
      <c r="BU350" s="333"/>
      <c r="BV350" s="333"/>
      <c r="BW350" s="333"/>
      <c r="BX350" s="246"/>
      <c r="BY350" s="242"/>
      <c r="BZ350" s="242"/>
      <c r="CA350" s="242"/>
      <c r="CB350" s="242"/>
      <c r="CC350" s="242"/>
      <c r="CD350" s="242"/>
      <c r="CE350" s="333"/>
      <c r="CF350" s="333"/>
      <c r="CG350" s="113"/>
      <c r="CH350" s="113"/>
      <c r="CI350" s="113"/>
      <c r="CJ350" s="113"/>
      <c r="CK350" s="113"/>
      <c r="CL350" s="113"/>
      <c r="CM350" s="113"/>
      <c r="CN350" s="113"/>
      <c r="CO350" s="245"/>
      <c r="CP350" s="241"/>
      <c r="CQ350" s="247"/>
      <c r="CR350" s="221"/>
      <c r="CS350" s="221"/>
      <c r="CT350" s="221"/>
      <c r="CU350" s="221"/>
      <c r="CV350" s="333"/>
      <c r="CW350" s="333"/>
      <c r="CX350" s="333"/>
      <c r="CY350" s="333"/>
      <c r="CZ350" s="333"/>
      <c r="DA350" s="333"/>
      <c r="DB350" s="333"/>
      <c r="DC350" s="333"/>
      <c r="DD350" s="333"/>
      <c r="DE350" s="333"/>
      <c r="DF350" s="333"/>
      <c r="DG350" s="333"/>
      <c r="DH350" s="333"/>
      <c r="DI350" s="333"/>
      <c r="DJ350" s="333"/>
      <c r="DK350" s="333"/>
      <c r="DL350" s="333"/>
      <c r="DM350" s="333"/>
      <c r="DN350" s="333"/>
    </row>
    <row r="351" spans="1:118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35"/>
      <c r="I351" s="335"/>
      <c r="J351" s="335"/>
      <c r="K351" s="335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/>
      <c r="AN351" s="327"/>
      <c r="AO351" s="243"/>
      <c r="AP351" s="244"/>
      <c r="AQ351" s="242"/>
      <c r="AR351" s="242"/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33"/>
      <c r="BR351" s="333"/>
      <c r="BS351" s="333"/>
      <c r="BT351" s="333"/>
      <c r="BU351" s="333"/>
      <c r="BV351" s="333"/>
      <c r="BW351" s="333"/>
      <c r="BX351" s="246"/>
      <c r="BY351" s="242"/>
      <c r="BZ351" s="242"/>
      <c r="CA351" s="242"/>
      <c r="CB351" s="242"/>
      <c r="CC351" s="242"/>
      <c r="CD351" s="242"/>
      <c r="CE351" s="333"/>
      <c r="CF351" s="333"/>
      <c r="CG351" s="113"/>
      <c r="CH351" s="113"/>
      <c r="CI351" s="113"/>
      <c r="CJ351" s="113"/>
      <c r="CK351" s="113"/>
      <c r="CL351" s="113"/>
      <c r="CM351" s="113"/>
      <c r="CN351" s="113"/>
      <c r="CO351" s="245"/>
      <c r="CP351" s="241"/>
      <c r="CQ351" s="247"/>
      <c r="CR351" s="221"/>
      <c r="CS351" s="221"/>
      <c r="CT351" s="221"/>
      <c r="CU351" s="221"/>
      <c r="CV351" s="333"/>
      <c r="CW351" s="333"/>
      <c r="CX351" s="333"/>
      <c r="CY351" s="333"/>
      <c r="CZ351" s="333"/>
      <c r="DA351" s="333"/>
      <c r="DB351" s="333"/>
      <c r="DC351" s="333"/>
      <c r="DD351" s="333"/>
      <c r="DE351" s="333"/>
      <c r="DF351" s="333"/>
      <c r="DG351" s="333"/>
      <c r="DH351" s="333"/>
      <c r="DI351" s="333"/>
      <c r="DJ351" s="333"/>
      <c r="DK351" s="333"/>
      <c r="DL351" s="333"/>
      <c r="DM351" s="333"/>
      <c r="DN351" s="333"/>
    </row>
    <row r="352" spans="1:118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35"/>
      <c r="I352" s="335"/>
      <c r="J352" s="335"/>
      <c r="K352" s="335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/>
      <c r="AN352" s="327"/>
      <c r="AO352" s="243"/>
      <c r="AP352" s="244"/>
      <c r="AQ352" s="242"/>
      <c r="AR352" s="242"/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33"/>
      <c r="BR352" s="333"/>
      <c r="BS352" s="333"/>
      <c r="BT352" s="333"/>
      <c r="BU352" s="333"/>
      <c r="BV352" s="333"/>
      <c r="BW352" s="333"/>
      <c r="BX352" s="246"/>
      <c r="BY352" s="242"/>
      <c r="BZ352" s="242"/>
      <c r="CA352" s="242"/>
      <c r="CB352" s="242"/>
      <c r="CC352" s="242"/>
      <c r="CD352" s="242"/>
      <c r="CE352" s="333"/>
      <c r="CF352" s="333"/>
      <c r="CG352" s="113"/>
      <c r="CH352" s="113"/>
      <c r="CI352" s="113"/>
      <c r="CJ352" s="113"/>
      <c r="CK352" s="113"/>
      <c r="CL352" s="113"/>
      <c r="CM352" s="113"/>
      <c r="CN352" s="113"/>
      <c r="CO352" s="245"/>
      <c r="CP352" s="241"/>
      <c r="CQ352" s="247"/>
      <c r="CR352" s="221"/>
      <c r="CS352" s="221"/>
      <c r="CT352" s="221"/>
      <c r="CU352" s="221"/>
      <c r="CV352" s="333"/>
      <c r="CW352" s="333"/>
      <c r="CX352" s="333"/>
      <c r="CY352" s="333"/>
      <c r="CZ352" s="333"/>
      <c r="DA352" s="333"/>
      <c r="DB352" s="333"/>
      <c r="DC352" s="333"/>
      <c r="DD352" s="333"/>
      <c r="DE352" s="333"/>
      <c r="DF352" s="333"/>
      <c r="DG352" s="333"/>
      <c r="DH352" s="333"/>
      <c r="DI352" s="333"/>
      <c r="DJ352" s="333"/>
      <c r="DK352" s="333"/>
      <c r="DL352" s="333"/>
      <c r="DM352" s="333"/>
      <c r="DN352" s="333"/>
    </row>
    <row r="353" spans="1:118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35"/>
      <c r="I353" s="335"/>
      <c r="J353" s="335"/>
      <c r="K353" s="335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/>
      <c r="AN353" s="327"/>
      <c r="AO353" s="243"/>
      <c r="AP353" s="244"/>
      <c r="AQ353" s="242"/>
      <c r="AR353" s="242"/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33"/>
      <c r="BR353" s="333"/>
      <c r="BS353" s="333"/>
      <c r="BT353" s="333"/>
      <c r="BU353" s="333"/>
      <c r="BV353" s="333"/>
      <c r="BW353" s="333"/>
      <c r="BX353" s="246"/>
      <c r="BY353" s="242"/>
      <c r="BZ353" s="242"/>
      <c r="CA353" s="242"/>
      <c r="CB353" s="242"/>
      <c r="CC353" s="242"/>
      <c r="CD353" s="242"/>
      <c r="CE353" s="333"/>
      <c r="CF353" s="333"/>
      <c r="CG353" s="113"/>
      <c r="CH353" s="113"/>
      <c r="CI353" s="113"/>
      <c r="CJ353" s="113"/>
      <c r="CK353" s="113"/>
      <c r="CL353" s="113"/>
      <c r="CM353" s="113"/>
      <c r="CN353" s="113"/>
      <c r="CO353" s="245"/>
      <c r="CP353" s="241"/>
      <c r="CQ353" s="247"/>
      <c r="CR353" s="221"/>
      <c r="CS353" s="221"/>
      <c r="CT353" s="221"/>
      <c r="CU353" s="221"/>
      <c r="CV353" s="333"/>
      <c r="CW353" s="333"/>
      <c r="CX353" s="333"/>
      <c r="CY353" s="333"/>
      <c r="CZ353" s="333"/>
      <c r="DA353" s="333"/>
      <c r="DB353" s="333"/>
      <c r="DC353" s="333"/>
      <c r="DD353" s="333"/>
      <c r="DE353" s="333"/>
      <c r="DF353" s="333"/>
      <c r="DG353" s="333"/>
      <c r="DH353" s="333"/>
      <c r="DI353" s="333"/>
      <c r="DJ353" s="333"/>
      <c r="DK353" s="333"/>
      <c r="DL353" s="333"/>
      <c r="DM353" s="333"/>
      <c r="DN353" s="333"/>
    </row>
    <row r="354" spans="1:118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35"/>
      <c r="I354" s="335"/>
      <c r="J354" s="335"/>
      <c r="K354" s="335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/>
      <c r="AN354" s="327"/>
      <c r="AO354" s="243"/>
      <c r="AP354" s="244"/>
      <c r="AQ354" s="242"/>
      <c r="AR354" s="242"/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33"/>
      <c r="BR354" s="333"/>
      <c r="BS354" s="333"/>
      <c r="BT354" s="333"/>
      <c r="BU354" s="333"/>
      <c r="BV354" s="333"/>
      <c r="BW354" s="333"/>
      <c r="BX354" s="246"/>
      <c r="BY354" s="242"/>
      <c r="BZ354" s="242"/>
      <c r="CA354" s="242"/>
      <c r="CB354" s="242"/>
      <c r="CC354" s="242"/>
      <c r="CD354" s="242"/>
      <c r="CE354" s="333"/>
      <c r="CF354" s="333"/>
      <c r="CG354" s="113"/>
      <c r="CH354" s="113"/>
      <c r="CI354" s="113"/>
      <c r="CJ354" s="113"/>
      <c r="CK354" s="113"/>
      <c r="CL354" s="113"/>
      <c r="CM354" s="113"/>
      <c r="CN354" s="113"/>
      <c r="CO354" s="245"/>
      <c r="CP354" s="241"/>
      <c r="CQ354" s="247"/>
      <c r="CR354" s="221"/>
      <c r="CS354" s="221"/>
      <c r="CT354" s="221"/>
      <c r="CU354" s="221"/>
      <c r="CV354" s="333"/>
      <c r="CW354" s="333"/>
      <c r="CX354" s="333"/>
      <c r="CY354" s="333"/>
      <c r="CZ354" s="333"/>
      <c r="DA354" s="333"/>
      <c r="DB354" s="333"/>
      <c r="DC354" s="333"/>
      <c r="DD354" s="333"/>
      <c r="DE354" s="333"/>
      <c r="DF354" s="333"/>
      <c r="DG354" s="333"/>
      <c r="DH354" s="333"/>
      <c r="DI354" s="333"/>
      <c r="DJ354" s="333"/>
      <c r="DK354" s="333"/>
      <c r="DL354" s="333"/>
      <c r="DM354" s="333"/>
      <c r="DN354" s="333"/>
    </row>
    <row r="355" spans="1:118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35"/>
      <c r="I355" s="335"/>
      <c r="J355" s="335"/>
      <c r="K355" s="335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/>
      <c r="AN355" s="327"/>
      <c r="AO355" s="243"/>
      <c r="AP355" s="244"/>
      <c r="AQ355" s="242"/>
      <c r="AR355" s="242"/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33"/>
      <c r="BR355" s="333"/>
      <c r="BS355" s="333"/>
      <c r="BT355" s="333"/>
      <c r="BU355" s="333"/>
      <c r="BV355" s="333"/>
      <c r="BW355" s="333"/>
      <c r="BX355" s="246"/>
      <c r="BY355" s="242"/>
      <c r="BZ355" s="242"/>
      <c r="CA355" s="242"/>
      <c r="CB355" s="242"/>
      <c r="CC355" s="242"/>
      <c r="CD355" s="242"/>
      <c r="CE355" s="333"/>
      <c r="CF355" s="333"/>
      <c r="CG355" s="113"/>
      <c r="CH355" s="113"/>
      <c r="CI355" s="113"/>
      <c r="CJ355" s="113"/>
      <c r="CK355" s="113"/>
      <c r="CL355" s="113"/>
      <c r="CM355" s="113"/>
      <c r="CN355" s="113"/>
      <c r="CO355" s="245"/>
      <c r="CP355" s="241"/>
      <c r="CQ355" s="247"/>
      <c r="CR355" s="221"/>
      <c r="CS355" s="221"/>
      <c r="CT355" s="221"/>
      <c r="CU355" s="221"/>
      <c r="CV355" s="333"/>
      <c r="CW355" s="333"/>
      <c r="CX355" s="333"/>
      <c r="CY355" s="333"/>
      <c r="CZ355" s="333"/>
      <c r="DA355" s="333"/>
      <c r="DB355" s="333"/>
      <c r="DC355" s="333"/>
      <c r="DD355" s="333"/>
      <c r="DE355" s="333"/>
      <c r="DF355" s="333"/>
      <c r="DG355" s="333"/>
      <c r="DH355" s="333"/>
      <c r="DI355" s="333"/>
      <c r="DJ355" s="333"/>
      <c r="DK355" s="333"/>
      <c r="DL355" s="333"/>
      <c r="DM355" s="333"/>
      <c r="DN355" s="333"/>
    </row>
    <row r="356" spans="1:118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35"/>
      <c r="I356" s="335"/>
      <c r="J356" s="335"/>
      <c r="K356" s="335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/>
      <c r="AN356" s="327"/>
      <c r="AO356" s="243"/>
      <c r="AP356" s="244"/>
      <c r="AQ356" s="242"/>
      <c r="AR356" s="242"/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33"/>
      <c r="BR356" s="333"/>
      <c r="BS356" s="333"/>
      <c r="BT356" s="333"/>
      <c r="BU356" s="333"/>
      <c r="BV356" s="333"/>
      <c r="BW356" s="333"/>
      <c r="BX356" s="246"/>
      <c r="BY356" s="242"/>
      <c r="BZ356" s="242"/>
      <c r="CA356" s="242"/>
      <c r="CB356" s="242"/>
      <c r="CC356" s="242"/>
      <c r="CD356" s="242"/>
      <c r="CE356" s="333"/>
      <c r="CF356" s="333"/>
      <c r="CG356" s="113"/>
      <c r="CH356" s="113"/>
      <c r="CI356" s="113"/>
      <c r="CJ356" s="113"/>
      <c r="CK356" s="113"/>
      <c r="CL356" s="113"/>
      <c r="CM356" s="113"/>
      <c r="CN356" s="113"/>
      <c r="CO356" s="245"/>
      <c r="CP356" s="241"/>
      <c r="CQ356" s="247"/>
      <c r="CR356" s="221"/>
      <c r="CS356" s="221"/>
      <c r="CT356" s="221"/>
      <c r="CU356" s="221"/>
      <c r="CV356" s="333"/>
      <c r="CW356" s="333"/>
      <c r="CX356" s="333"/>
      <c r="CY356" s="333"/>
      <c r="CZ356" s="333"/>
      <c r="DA356" s="333"/>
      <c r="DB356" s="333"/>
      <c r="DC356" s="333"/>
      <c r="DD356" s="333"/>
      <c r="DE356" s="333"/>
      <c r="DF356" s="333"/>
      <c r="DG356" s="333"/>
      <c r="DH356" s="333"/>
      <c r="DI356" s="333"/>
      <c r="DJ356" s="333"/>
      <c r="DK356" s="333"/>
      <c r="DL356" s="333"/>
      <c r="DM356" s="333"/>
      <c r="DN356" s="333"/>
    </row>
    <row r="357" spans="1:118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35"/>
      <c r="I357" s="335"/>
      <c r="J357" s="335"/>
      <c r="K357" s="335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/>
      <c r="AN357" s="327"/>
      <c r="AO357" s="243"/>
      <c r="AP357" s="244"/>
      <c r="AQ357" s="242"/>
      <c r="AR357" s="242"/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33"/>
      <c r="BR357" s="333"/>
      <c r="BS357" s="333"/>
      <c r="BT357" s="333"/>
      <c r="BU357" s="333"/>
      <c r="BV357" s="333"/>
      <c r="BW357" s="333"/>
      <c r="BX357" s="246"/>
      <c r="BY357" s="242"/>
      <c r="BZ357" s="242"/>
      <c r="CA357" s="242"/>
      <c r="CB357" s="242"/>
      <c r="CC357" s="242"/>
      <c r="CD357" s="242"/>
      <c r="CE357" s="333"/>
      <c r="CF357" s="333"/>
      <c r="CG357" s="113"/>
      <c r="CH357" s="113"/>
      <c r="CI357" s="113"/>
      <c r="CJ357" s="113"/>
      <c r="CK357" s="113"/>
      <c r="CL357" s="113"/>
      <c r="CM357" s="113"/>
      <c r="CN357" s="113"/>
      <c r="CO357" s="245"/>
      <c r="CP357" s="241"/>
      <c r="CQ357" s="247"/>
      <c r="CR357" s="221"/>
      <c r="CS357" s="221"/>
      <c r="CT357" s="221"/>
      <c r="CU357" s="221"/>
      <c r="CV357" s="333"/>
      <c r="CW357" s="333"/>
      <c r="CX357" s="333"/>
      <c r="CY357" s="333"/>
      <c r="CZ357" s="333"/>
      <c r="DA357" s="333"/>
      <c r="DB357" s="333"/>
      <c r="DC357" s="333"/>
      <c r="DD357" s="333"/>
      <c r="DE357" s="333"/>
      <c r="DF357" s="333"/>
      <c r="DG357" s="333"/>
      <c r="DH357" s="333"/>
      <c r="DI357" s="333"/>
      <c r="DJ357" s="333"/>
      <c r="DK357" s="333"/>
      <c r="DL357" s="333"/>
      <c r="DM357" s="333"/>
      <c r="DN357" s="333"/>
    </row>
    <row r="358" spans="1:118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35"/>
      <c r="I358" s="335"/>
      <c r="J358" s="335"/>
      <c r="K358" s="335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/>
      <c r="AN358" s="327"/>
      <c r="AO358" s="243"/>
      <c r="AP358" s="244"/>
      <c r="AQ358" s="242"/>
      <c r="AR358" s="242"/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33"/>
      <c r="BR358" s="333"/>
      <c r="BS358" s="333"/>
      <c r="BT358" s="333"/>
      <c r="BU358" s="333"/>
      <c r="BV358" s="333"/>
      <c r="BW358" s="333"/>
      <c r="BX358" s="246"/>
      <c r="BY358" s="242"/>
      <c r="BZ358" s="242"/>
      <c r="CA358" s="242"/>
      <c r="CB358" s="242"/>
      <c r="CC358" s="242"/>
      <c r="CD358" s="242"/>
      <c r="CE358" s="333"/>
      <c r="CF358" s="333"/>
      <c r="CG358" s="113"/>
      <c r="CH358" s="113"/>
      <c r="CI358" s="113"/>
      <c r="CJ358" s="113"/>
      <c r="CK358" s="113"/>
      <c r="CL358" s="113"/>
      <c r="CM358" s="113"/>
      <c r="CN358" s="113"/>
      <c r="CO358" s="245"/>
      <c r="CP358" s="241"/>
      <c r="CQ358" s="247"/>
      <c r="CR358" s="221"/>
      <c r="CS358" s="221"/>
      <c r="CT358" s="221"/>
      <c r="CU358" s="221"/>
      <c r="CV358" s="333"/>
      <c r="CW358" s="333"/>
      <c r="CX358" s="333"/>
      <c r="CY358" s="333"/>
      <c r="CZ358" s="333"/>
      <c r="DA358" s="333"/>
      <c r="DB358" s="333"/>
      <c r="DC358" s="333"/>
      <c r="DD358" s="333"/>
      <c r="DE358" s="333"/>
      <c r="DF358" s="333"/>
      <c r="DG358" s="333"/>
      <c r="DH358" s="333"/>
      <c r="DI358" s="333"/>
      <c r="DJ358" s="333"/>
      <c r="DK358" s="333"/>
      <c r="DL358" s="333"/>
      <c r="DM358" s="333"/>
      <c r="DN358" s="333"/>
    </row>
    <row r="359" spans="1:118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35"/>
      <c r="I359" s="335"/>
      <c r="J359" s="335"/>
      <c r="K359" s="335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/>
      <c r="AN359" s="327"/>
      <c r="AO359" s="243"/>
      <c r="AP359" s="244"/>
      <c r="AQ359" s="242"/>
      <c r="AR359" s="242"/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33"/>
      <c r="BR359" s="333"/>
      <c r="BS359" s="333"/>
      <c r="BT359" s="333"/>
      <c r="BU359" s="333"/>
      <c r="BV359" s="333"/>
      <c r="BW359" s="333"/>
      <c r="BX359" s="246"/>
      <c r="BY359" s="242"/>
      <c r="BZ359" s="242"/>
      <c r="CA359" s="242"/>
      <c r="CB359" s="242"/>
      <c r="CC359" s="242"/>
      <c r="CD359" s="242"/>
      <c r="CE359" s="333"/>
      <c r="CF359" s="333"/>
      <c r="CG359" s="113"/>
      <c r="CH359" s="113"/>
      <c r="CI359" s="113"/>
      <c r="CJ359" s="113"/>
      <c r="CK359" s="113"/>
      <c r="CL359" s="113"/>
      <c r="CM359" s="113"/>
      <c r="CN359" s="113"/>
      <c r="CO359" s="245"/>
      <c r="CP359" s="241"/>
      <c r="CQ359" s="247"/>
      <c r="CR359" s="221"/>
      <c r="CS359" s="221"/>
      <c r="CT359" s="221"/>
      <c r="CU359" s="221"/>
      <c r="CV359" s="333"/>
      <c r="CW359" s="333"/>
      <c r="CX359" s="333"/>
      <c r="CY359" s="333"/>
      <c r="CZ359" s="333"/>
      <c r="DA359" s="333"/>
      <c r="DB359" s="333"/>
      <c r="DC359" s="333"/>
      <c r="DD359" s="333"/>
      <c r="DE359" s="333"/>
      <c r="DF359" s="333"/>
      <c r="DG359" s="333"/>
      <c r="DH359" s="333"/>
      <c r="DI359" s="333"/>
      <c r="DJ359" s="333"/>
      <c r="DK359" s="333"/>
      <c r="DL359" s="333"/>
      <c r="DM359" s="333"/>
      <c r="DN359" s="333"/>
    </row>
    <row r="360" spans="1:118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35"/>
      <c r="I360" s="335"/>
      <c r="J360" s="335"/>
      <c r="K360" s="335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/>
      <c r="AN360" s="327"/>
      <c r="AO360" s="243"/>
      <c r="AP360" s="244"/>
      <c r="AQ360" s="242"/>
      <c r="AR360" s="242"/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33"/>
      <c r="BR360" s="333"/>
      <c r="BS360" s="333"/>
      <c r="BT360" s="333"/>
      <c r="BU360" s="333"/>
      <c r="BV360" s="333"/>
      <c r="BW360" s="333"/>
      <c r="BX360" s="246"/>
      <c r="BY360" s="242"/>
      <c r="BZ360" s="242"/>
      <c r="CA360" s="242"/>
      <c r="CB360" s="242"/>
      <c r="CC360" s="242"/>
      <c r="CD360" s="242"/>
      <c r="CE360" s="333"/>
      <c r="CF360" s="333"/>
      <c r="CG360" s="113"/>
      <c r="CH360" s="113"/>
      <c r="CI360" s="113"/>
      <c r="CJ360" s="113"/>
      <c r="CK360" s="113"/>
      <c r="CL360" s="113"/>
      <c r="CM360" s="113"/>
      <c r="CN360" s="113"/>
      <c r="CO360" s="245"/>
      <c r="CP360" s="241"/>
      <c r="CQ360" s="247"/>
      <c r="CR360" s="221"/>
      <c r="CS360" s="221"/>
      <c r="CT360" s="221"/>
      <c r="CU360" s="221"/>
      <c r="CV360" s="333"/>
      <c r="CW360" s="333"/>
      <c r="CX360" s="333"/>
      <c r="CY360" s="333"/>
      <c r="CZ360" s="333"/>
      <c r="DA360" s="333"/>
      <c r="DB360" s="333"/>
      <c r="DC360" s="333"/>
      <c r="DD360" s="333"/>
      <c r="DE360" s="333"/>
      <c r="DF360" s="333"/>
      <c r="DG360" s="333"/>
      <c r="DH360" s="333"/>
      <c r="DI360" s="333"/>
      <c r="DJ360" s="333"/>
      <c r="DK360" s="333"/>
      <c r="DL360" s="333"/>
      <c r="DM360" s="333"/>
      <c r="DN360" s="333"/>
    </row>
    <row r="361" spans="1:118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35"/>
      <c r="I361" s="335"/>
      <c r="J361" s="335"/>
      <c r="K361" s="335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/>
      <c r="AN361" s="327"/>
      <c r="AO361" s="243"/>
      <c r="AP361" s="244"/>
      <c r="AQ361" s="242"/>
      <c r="AR361" s="242"/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33"/>
      <c r="BR361" s="333"/>
      <c r="BS361" s="333"/>
      <c r="BT361" s="333"/>
      <c r="BU361" s="333"/>
      <c r="BV361" s="333"/>
      <c r="BW361" s="333"/>
      <c r="BX361" s="246"/>
      <c r="BY361" s="242"/>
      <c r="BZ361" s="242"/>
      <c r="CA361" s="242"/>
      <c r="CB361" s="242"/>
      <c r="CC361" s="242"/>
      <c r="CD361" s="242"/>
      <c r="CE361" s="333"/>
      <c r="CF361" s="333"/>
      <c r="CG361" s="113"/>
      <c r="CH361" s="113"/>
      <c r="CI361" s="113"/>
      <c r="CJ361" s="113"/>
      <c r="CK361" s="113"/>
      <c r="CL361" s="113"/>
      <c r="CM361" s="113"/>
      <c r="CN361" s="113"/>
      <c r="CO361" s="245"/>
      <c r="CP361" s="241"/>
      <c r="CQ361" s="247"/>
      <c r="CR361" s="221"/>
      <c r="CS361" s="221"/>
      <c r="CT361" s="221"/>
      <c r="CU361" s="221"/>
      <c r="CV361" s="333"/>
      <c r="CW361" s="333"/>
      <c r="CX361" s="333"/>
      <c r="CY361" s="333"/>
      <c r="CZ361" s="333"/>
      <c r="DA361" s="333"/>
      <c r="DB361" s="333"/>
      <c r="DC361" s="333"/>
      <c r="DD361" s="333"/>
      <c r="DE361" s="333"/>
      <c r="DF361" s="333"/>
      <c r="DG361" s="333"/>
      <c r="DH361" s="333"/>
      <c r="DI361" s="333"/>
      <c r="DJ361" s="333"/>
      <c r="DK361" s="333"/>
      <c r="DL361" s="333"/>
      <c r="DM361" s="333"/>
      <c r="DN361" s="333"/>
    </row>
    <row r="362" spans="1:118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35"/>
      <c r="I362" s="335"/>
      <c r="J362" s="335"/>
      <c r="K362" s="335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/>
      <c r="AN362" s="327"/>
      <c r="AO362" s="243"/>
      <c r="AP362" s="244"/>
      <c r="AQ362" s="242"/>
      <c r="AR362" s="242"/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33"/>
      <c r="BR362" s="333"/>
      <c r="BS362" s="333"/>
      <c r="BT362" s="333"/>
      <c r="BU362" s="333"/>
      <c r="BV362" s="333"/>
      <c r="BW362" s="333"/>
      <c r="BX362" s="246"/>
      <c r="BY362" s="242"/>
      <c r="BZ362" s="242"/>
      <c r="CA362" s="242"/>
      <c r="CB362" s="242"/>
      <c r="CC362" s="242"/>
      <c r="CD362" s="242"/>
      <c r="CE362" s="333"/>
      <c r="CF362" s="333"/>
      <c r="CG362" s="113"/>
      <c r="CH362" s="113"/>
      <c r="CI362" s="113"/>
      <c r="CJ362" s="113"/>
      <c r="CK362" s="113"/>
      <c r="CL362" s="113"/>
      <c r="CM362" s="113"/>
      <c r="CN362" s="113"/>
      <c r="CO362" s="245"/>
      <c r="CP362" s="241"/>
      <c r="CQ362" s="247"/>
      <c r="CR362" s="221"/>
      <c r="CS362" s="221"/>
      <c r="CT362" s="221"/>
      <c r="CU362" s="221"/>
      <c r="CV362" s="333"/>
      <c r="CW362" s="333"/>
      <c r="CX362" s="333"/>
      <c r="CY362" s="333"/>
      <c r="CZ362" s="333"/>
      <c r="DA362" s="333"/>
      <c r="DB362" s="333"/>
      <c r="DC362" s="333"/>
      <c r="DD362" s="333"/>
      <c r="DE362" s="333"/>
      <c r="DF362" s="333"/>
      <c r="DG362" s="333"/>
      <c r="DH362" s="333"/>
      <c r="DI362" s="333"/>
      <c r="DJ362" s="333"/>
      <c r="DK362" s="333"/>
      <c r="DL362" s="333"/>
      <c r="DM362" s="333"/>
      <c r="DN362" s="333"/>
    </row>
    <row r="363" spans="1:118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35"/>
      <c r="I363" s="335"/>
      <c r="J363" s="335"/>
      <c r="K363" s="335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/>
      <c r="AN363" s="327"/>
      <c r="AO363" s="243"/>
      <c r="AP363" s="244"/>
      <c r="AQ363" s="242"/>
      <c r="AR363" s="242"/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33"/>
      <c r="BR363" s="333"/>
      <c r="BS363" s="333"/>
      <c r="BT363" s="333"/>
      <c r="BU363" s="333"/>
      <c r="BV363" s="333"/>
      <c r="BW363" s="333"/>
      <c r="BX363" s="246"/>
      <c r="BY363" s="242"/>
      <c r="BZ363" s="242"/>
      <c r="CA363" s="242"/>
      <c r="CB363" s="242"/>
      <c r="CC363" s="242"/>
      <c r="CD363" s="242"/>
      <c r="CE363" s="333"/>
      <c r="CF363" s="333"/>
      <c r="CG363" s="113"/>
      <c r="CH363" s="113"/>
      <c r="CI363" s="113"/>
      <c r="CJ363" s="113"/>
      <c r="CK363" s="113"/>
      <c r="CL363" s="113"/>
      <c r="CM363" s="113"/>
      <c r="CN363" s="113"/>
      <c r="CO363" s="245"/>
      <c r="CP363" s="241"/>
      <c r="CQ363" s="247"/>
      <c r="CR363" s="221"/>
      <c r="CS363" s="221"/>
      <c r="CT363" s="221"/>
      <c r="CU363" s="221"/>
      <c r="CV363" s="333"/>
      <c r="CW363" s="333"/>
      <c r="CX363" s="333"/>
      <c r="CY363" s="333"/>
      <c r="CZ363" s="333"/>
      <c r="DA363" s="333"/>
      <c r="DB363" s="333"/>
      <c r="DC363" s="333"/>
      <c r="DD363" s="333"/>
      <c r="DE363" s="333"/>
      <c r="DF363" s="333"/>
      <c r="DG363" s="333"/>
      <c r="DH363" s="333"/>
      <c r="DI363" s="333"/>
      <c r="DJ363" s="333"/>
      <c r="DK363" s="333"/>
      <c r="DL363" s="333"/>
      <c r="DM363" s="333"/>
      <c r="DN363" s="333"/>
    </row>
    <row r="364" spans="1:118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35"/>
      <c r="I364" s="335"/>
      <c r="J364" s="335"/>
      <c r="K364" s="335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/>
      <c r="AN364" s="327"/>
      <c r="AO364" s="243"/>
      <c r="AP364" s="244"/>
      <c r="AQ364" s="242"/>
      <c r="AR364" s="242"/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33"/>
      <c r="BR364" s="333"/>
      <c r="BS364" s="333"/>
      <c r="BT364" s="333"/>
      <c r="BU364" s="333"/>
      <c r="BV364" s="333"/>
      <c r="BW364" s="333"/>
      <c r="BX364" s="246"/>
      <c r="BY364" s="242"/>
      <c r="BZ364" s="242"/>
      <c r="CA364" s="242"/>
      <c r="CB364" s="242"/>
      <c r="CC364" s="242"/>
      <c r="CD364" s="242"/>
      <c r="CE364" s="333"/>
      <c r="CF364" s="333"/>
      <c r="CG364" s="113"/>
      <c r="CH364" s="113"/>
      <c r="CI364" s="113"/>
      <c r="CJ364" s="113"/>
      <c r="CK364" s="113"/>
      <c r="CL364" s="113"/>
      <c r="CM364" s="113"/>
      <c r="CN364" s="113"/>
      <c r="CO364" s="245"/>
      <c r="CP364" s="241"/>
      <c r="CQ364" s="247"/>
      <c r="CR364" s="221"/>
      <c r="CS364" s="221"/>
      <c r="CT364" s="221"/>
      <c r="CU364" s="221"/>
      <c r="CV364" s="333"/>
      <c r="CW364" s="333"/>
      <c r="CX364" s="333"/>
      <c r="CY364" s="333"/>
      <c r="CZ364" s="333"/>
      <c r="DA364" s="333"/>
      <c r="DB364" s="333"/>
      <c r="DC364" s="333"/>
      <c r="DD364" s="333"/>
      <c r="DE364" s="333"/>
      <c r="DF364" s="333"/>
      <c r="DG364" s="333"/>
      <c r="DH364" s="333"/>
      <c r="DI364" s="333"/>
      <c r="DJ364" s="333"/>
      <c r="DK364" s="333"/>
      <c r="DL364" s="333"/>
      <c r="DM364" s="333"/>
      <c r="DN364" s="333"/>
    </row>
    <row r="365" spans="1:118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35"/>
      <c r="I365" s="335"/>
      <c r="J365" s="335"/>
      <c r="K365" s="335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/>
      <c r="AN365" s="327"/>
      <c r="AO365" s="243"/>
      <c r="AP365" s="244"/>
      <c r="AQ365" s="242"/>
      <c r="AR365" s="242"/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33"/>
      <c r="BR365" s="333"/>
      <c r="BS365" s="333"/>
      <c r="BT365" s="333"/>
      <c r="BU365" s="333"/>
      <c r="BV365" s="333"/>
      <c r="BW365" s="333"/>
      <c r="BX365" s="246"/>
      <c r="BY365" s="242"/>
      <c r="BZ365" s="242"/>
      <c r="CA365" s="242"/>
      <c r="CB365" s="242"/>
      <c r="CC365" s="242"/>
      <c r="CD365" s="242"/>
      <c r="CE365" s="333"/>
      <c r="CF365" s="333"/>
      <c r="CG365" s="113"/>
      <c r="CH365" s="113"/>
      <c r="CI365" s="113"/>
      <c r="CJ365" s="113"/>
      <c r="CK365" s="113"/>
      <c r="CL365" s="113"/>
      <c r="CM365" s="113"/>
      <c r="CN365" s="113"/>
      <c r="CO365" s="245"/>
      <c r="CP365" s="241"/>
      <c r="CQ365" s="247"/>
      <c r="CR365" s="221"/>
      <c r="CS365" s="221"/>
      <c r="CT365" s="221"/>
      <c r="CU365" s="221"/>
      <c r="CV365" s="333"/>
      <c r="CW365" s="333"/>
      <c r="CX365" s="333"/>
      <c r="CY365" s="333"/>
      <c r="CZ365" s="333"/>
      <c r="DA365" s="333"/>
      <c r="DB365" s="333"/>
      <c r="DC365" s="333"/>
      <c r="DD365" s="333"/>
      <c r="DE365" s="333"/>
      <c r="DF365" s="333"/>
      <c r="DG365" s="333"/>
      <c r="DH365" s="333"/>
      <c r="DI365" s="333"/>
      <c r="DJ365" s="333"/>
      <c r="DK365" s="333"/>
      <c r="DL365" s="333"/>
      <c r="DM365" s="333"/>
      <c r="DN365" s="333"/>
    </row>
    <row r="366" spans="1:118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35"/>
      <c r="I366" s="335"/>
      <c r="J366" s="335"/>
      <c r="K366" s="335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/>
      <c r="AN366" s="327"/>
      <c r="AO366" s="243"/>
      <c r="AP366" s="244"/>
      <c r="AQ366" s="242"/>
      <c r="AR366" s="242"/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33"/>
      <c r="BR366" s="333"/>
      <c r="BS366" s="333"/>
      <c r="BT366" s="333"/>
      <c r="BU366" s="333"/>
      <c r="BV366" s="333"/>
      <c r="BW366" s="333"/>
      <c r="BX366" s="246"/>
      <c r="BY366" s="242"/>
      <c r="BZ366" s="242"/>
      <c r="CA366" s="242"/>
      <c r="CB366" s="242"/>
      <c r="CC366" s="242"/>
      <c r="CD366" s="242"/>
      <c r="CE366" s="333"/>
      <c r="CF366" s="333"/>
      <c r="CG366" s="113"/>
      <c r="CH366" s="113"/>
      <c r="CI366" s="113"/>
      <c r="CJ366" s="113"/>
      <c r="CK366" s="113"/>
      <c r="CL366" s="113"/>
      <c r="CM366" s="113"/>
      <c r="CN366" s="113"/>
      <c r="CO366" s="245"/>
      <c r="CP366" s="241"/>
      <c r="CQ366" s="247"/>
      <c r="CR366" s="221"/>
      <c r="CS366" s="221"/>
      <c r="CT366" s="221"/>
      <c r="CU366" s="221"/>
      <c r="CV366" s="333"/>
      <c r="CW366" s="333"/>
      <c r="CX366" s="333"/>
      <c r="CY366" s="333"/>
      <c r="CZ366" s="333"/>
      <c r="DA366" s="333"/>
      <c r="DB366" s="333"/>
      <c r="DC366" s="333"/>
      <c r="DD366" s="333"/>
      <c r="DE366" s="333"/>
      <c r="DF366" s="333"/>
      <c r="DG366" s="333"/>
      <c r="DH366" s="333"/>
      <c r="DI366" s="333"/>
      <c r="DJ366" s="333"/>
      <c r="DK366" s="333"/>
      <c r="DL366" s="333"/>
      <c r="DM366" s="333"/>
      <c r="DN366" s="333"/>
    </row>
    <row r="367" spans="1:118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35"/>
      <c r="I367" s="335"/>
      <c r="J367" s="335"/>
      <c r="K367" s="335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/>
      <c r="AN367" s="327"/>
      <c r="AO367" s="243"/>
      <c r="AP367" s="244"/>
      <c r="AQ367" s="242"/>
      <c r="AR367" s="242"/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33"/>
      <c r="BR367" s="333"/>
      <c r="BS367" s="333"/>
      <c r="BT367" s="333"/>
      <c r="BU367" s="333"/>
      <c r="BV367" s="333"/>
      <c r="BW367" s="333"/>
      <c r="BX367" s="246"/>
      <c r="BY367" s="242"/>
      <c r="BZ367" s="242"/>
      <c r="CA367" s="242"/>
      <c r="CB367" s="242"/>
      <c r="CC367" s="242"/>
      <c r="CD367" s="242"/>
      <c r="CE367" s="333"/>
      <c r="CF367" s="333"/>
      <c r="CG367" s="113"/>
      <c r="CH367" s="113"/>
      <c r="CI367" s="113"/>
      <c r="CJ367" s="113"/>
      <c r="CK367" s="113"/>
      <c r="CL367" s="113"/>
      <c r="CM367" s="113"/>
      <c r="CN367" s="113"/>
      <c r="CO367" s="245"/>
      <c r="CP367" s="241"/>
      <c r="CQ367" s="247"/>
      <c r="CR367" s="221"/>
      <c r="CS367" s="221"/>
      <c r="CT367" s="221"/>
      <c r="CU367" s="221"/>
      <c r="CV367" s="333"/>
      <c r="CW367" s="333"/>
      <c r="CX367" s="333"/>
      <c r="CY367" s="333"/>
      <c r="CZ367" s="333"/>
      <c r="DA367" s="333"/>
      <c r="DB367" s="333"/>
      <c r="DC367" s="333"/>
      <c r="DD367" s="333"/>
      <c r="DE367" s="333"/>
      <c r="DF367" s="333"/>
      <c r="DG367" s="333"/>
      <c r="DH367" s="333"/>
      <c r="DI367" s="333"/>
      <c r="DJ367" s="333"/>
      <c r="DK367" s="333"/>
      <c r="DL367" s="333"/>
      <c r="DM367" s="333"/>
      <c r="DN367" s="333"/>
    </row>
    <row r="368" spans="1:118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35"/>
      <c r="I368" s="335"/>
      <c r="J368" s="335"/>
      <c r="K368" s="335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/>
      <c r="AN368" s="327"/>
      <c r="AO368" s="243"/>
      <c r="AP368" s="244"/>
      <c r="AQ368" s="242"/>
      <c r="AR368" s="242"/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33"/>
      <c r="BR368" s="333"/>
      <c r="BS368" s="333"/>
      <c r="BT368" s="333"/>
      <c r="BU368" s="333"/>
      <c r="BV368" s="333"/>
      <c r="BW368" s="333"/>
      <c r="BX368" s="246"/>
      <c r="BY368" s="242"/>
      <c r="BZ368" s="242"/>
      <c r="CA368" s="242"/>
      <c r="CB368" s="242"/>
      <c r="CC368" s="242"/>
      <c r="CD368" s="242"/>
      <c r="CE368" s="333"/>
      <c r="CF368" s="333"/>
      <c r="CG368" s="113"/>
      <c r="CH368" s="113"/>
      <c r="CI368" s="113"/>
      <c r="CJ368" s="113"/>
      <c r="CK368" s="113"/>
      <c r="CL368" s="113"/>
      <c r="CM368" s="113"/>
      <c r="CN368" s="113"/>
      <c r="CO368" s="245"/>
      <c r="CP368" s="241"/>
      <c r="CQ368" s="247"/>
      <c r="CR368" s="221"/>
      <c r="CS368" s="221"/>
      <c r="CT368" s="221"/>
      <c r="CU368" s="221"/>
      <c r="CV368" s="333"/>
      <c r="CW368" s="333"/>
      <c r="CX368" s="333"/>
      <c r="CY368" s="333"/>
      <c r="CZ368" s="333"/>
      <c r="DA368" s="333"/>
      <c r="DB368" s="333"/>
      <c r="DC368" s="333"/>
      <c r="DD368" s="333"/>
      <c r="DE368" s="333"/>
      <c r="DF368" s="333"/>
      <c r="DG368" s="333"/>
      <c r="DH368" s="333"/>
      <c r="DI368" s="333"/>
      <c r="DJ368" s="333"/>
      <c r="DK368" s="333"/>
      <c r="DL368" s="333"/>
      <c r="DM368" s="333"/>
      <c r="DN368" s="333"/>
    </row>
    <row r="369" spans="1:118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35"/>
      <c r="I369" s="335"/>
      <c r="J369" s="335"/>
      <c r="K369" s="335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/>
      <c r="AN369" s="327"/>
      <c r="AO369" s="243"/>
      <c r="AP369" s="244"/>
      <c r="AQ369" s="242"/>
      <c r="AR369" s="242"/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33"/>
      <c r="BR369" s="333"/>
      <c r="BS369" s="333"/>
      <c r="BT369" s="333"/>
      <c r="BU369" s="333"/>
      <c r="BV369" s="333"/>
      <c r="BW369" s="333"/>
      <c r="BX369" s="246"/>
      <c r="BY369" s="242"/>
      <c r="BZ369" s="242"/>
      <c r="CA369" s="242"/>
      <c r="CB369" s="242"/>
      <c r="CC369" s="242"/>
      <c r="CD369" s="242"/>
      <c r="CE369" s="333"/>
      <c r="CF369" s="333"/>
      <c r="CG369" s="113"/>
      <c r="CH369" s="113"/>
      <c r="CI369" s="113"/>
      <c r="CJ369" s="113"/>
      <c r="CK369" s="113"/>
      <c r="CL369" s="113"/>
      <c r="CM369" s="113"/>
      <c r="CN369" s="113"/>
      <c r="CO369" s="245"/>
      <c r="CP369" s="241"/>
      <c r="CQ369" s="247"/>
      <c r="CR369" s="221"/>
      <c r="CS369" s="221"/>
      <c r="CT369" s="221"/>
      <c r="CU369" s="221"/>
      <c r="CV369" s="333"/>
      <c r="CW369" s="333"/>
      <c r="CX369" s="333"/>
      <c r="CY369" s="333"/>
      <c r="CZ369" s="333"/>
      <c r="DA369" s="333"/>
      <c r="DB369" s="333"/>
      <c r="DC369" s="333"/>
      <c r="DD369" s="333"/>
      <c r="DE369" s="333"/>
      <c r="DF369" s="333"/>
      <c r="DG369" s="333"/>
      <c r="DH369" s="333"/>
      <c r="DI369" s="333"/>
      <c r="DJ369" s="333"/>
      <c r="DK369" s="333"/>
      <c r="DL369" s="333"/>
      <c r="DM369" s="333"/>
      <c r="DN369" s="333"/>
    </row>
    <row r="370" spans="1:118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35"/>
      <c r="I370" s="335"/>
      <c r="J370" s="335"/>
      <c r="K370" s="335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/>
      <c r="AN370" s="327"/>
      <c r="AO370" s="243"/>
      <c r="AP370" s="244"/>
      <c r="AQ370" s="242"/>
      <c r="AR370" s="242"/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33"/>
      <c r="BR370" s="333"/>
      <c r="BS370" s="333"/>
      <c r="BT370" s="333"/>
      <c r="BU370" s="333"/>
      <c r="BV370" s="333"/>
      <c r="BW370" s="333"/>
      <c r="BX370" s="246"/>
      <c r="BY370" s="242"/>
      <c r="BZ370" s="242"/>
      <c r="CA370" s="242"/>
      <c r="CB370" s="242"/>
      <c r="CC370" s="242"/>
      <c r="CD370" s="242"/>
      <c r="CE370" s="333"/>
      <c r="CF370" s="333"/>
      <c r="CG370" s="113"/>
      <c r="CH370" s="113"/>
      <c r="CI370" s="113"/>
      <c r="CJ370" s="113"/>
      <c r="CK370" s="113"/>
      <c r="CL370" s="113"/>
      <c r="CM370" s="113"/>
      <c r="CN370" s="113"/>
      <c r="CO370" s="245"/>
      <c r="CP370" s="241"/>
      <c r="CQ370" s="247"/>
      <c r="CR370" s="221"/>
      <c r="CS370" s="221"/>
      <c r="CT370" s="221"/>
      <c r="CU370" s="221"/>
      <c r="CV370" s="333"/>
      <c r="CW370" s="333"/>
      <c r="CX370" s="333"/>
      <c r="CY370" s="333"/>
      <c r="CZ370" s="333"/>
      <c r="DA370" s="333"/>
      <c r="DB370" s="333"/>
      <c r="DC370" s="333"/>
      <c r="DD370" s="333"/>
      <c r="DE370" s="333"/>
      <c r="DF370" s="333"/>
      <c r="DG370" s="333"/>
      <c r="DH370" s="333"/>
      <c r="DI370" s="333"/>
      <c r="DJ370" s="333"/>
      <c r="DK370" s="333"/>
      <c r="DL370" s="333"/>
      <c r="DM370" s="333"/>
      <c r="DN370" s="333"/>
    </row>
    <row r="371" spans="1:118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35"/>
      <c r="I371" s="335"/>
      <c r="J371" s="335"/>
      <c r="K371" s="335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/>
      <c r="AN371" s="327"/>
      <c r="AO371" s="243"/>
      <c r="AP371" s="244"/>
      <c r="AQ371" s="242"/>
      <c r="AR371" s="242"/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33"/>
      <c r="BR371" s="333"/>
      <c r="BS371" s="333"/>
      <c r="BT371" s="333"/>
      <c r="BU371" s="333"/>
      <c r="BV371" s="333"/>
      <c r="BW371" s="333"/>
      <c r="BX371" s="246"/>
      <c r="BY371" s="242"/>
      <c r="BZ371" s="242"/>
      <c r="CA371" s="242"/>
      <c r="CB371" s="242"/>
      <c r="CC371" s="242"/>
      <c r="CD371" s="242"/>
      <c r="CE371" s="333"/>
      <c r="CF371" s="333"/>
      <c r="CG371" s="113"/>
      <c r="CH371" s="113"/>
      <c r="CI371" s="113"/>
      <c r="CJ371" s="113"/>
      <c r="CK371" s="113"/>
      <c r="CL371" s="113"/>
      <c r="CM371" s="113"/>
      <c r="CN371" s="113"/>
      <c r="CO371" s="245"/>
      <c r="CP371" s="241"/>
      <c r="CQ371" s="247"/>
      <c r="CR371" s="221"/>
      <c r="CS371" s="221"/>
      <c r="CT371" s="221"/>
      <c r="CU371" s="221"/>
      <c r="CV371" s="333"/>
      <c r="CW371" s="333"/>
      <c r="CX371" s="333"/>
      <c r="CY371" s="333"/>
      <c r="CZ371" s="333"/>
      <c r="DA371" s="333"/>
      <c r="DB371" s="333"/>
      <c r="DC371" s="333"/>
      <c r="DD371" s="333"/>
      <c r="DE371" s="333"/>
      <c r="DF371" s="333"/>
      <c r="DG371" s="333"/>
      <c r="DH371" s="333"/>
      <c r="DI371" s="333"/>
      <c r="DJ371" s="333"/>
      <c r="DK371" s="333"/>
      <c r="DL371" s="333"/>
      <c r="DM371" s="333"/>
      <c r="DN371" s="333"/>
    </row>
    <row r="372" spans="1:118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35"/>
      <c r="I372" s="335"/>
      <c r="J372" s="335"/>
      <c r="K372" s="335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/>
      <c r="AN372" s="327"/>
      <c r="AO372" s="243"/>
      <c r="AP372" s="244"/>
      <c r="AQ372" s="242"/>
      <c r="AR372" s="242"/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33"/>
      <c r="BR372" s="333"/>
      <c r="BS372" s="333"/>
      <c r="BT372" s="333"/>
      <c r="BU372" s="333"/>
      <c r="BV372" s="333"/>
      <c r="BW372" s="333"/>
      <c r="BX372" s="246"/>
      <c r="BY372" s="242"/>
      <c r="BZ372" s="242"/>
      <c r="CA372" s="242"/>
      <c r="CB372" s="242"/>
      <c r="CC372" s="242"/>
      <c r="CD372" s="242"/>
      <c r="CE372" s="333"/>
      <c r="CF372" s="333"/>
      <c r="CG372" s="113"/>
      <c r="CH372" s="113"/>
      <c r="CI372" s="113"/>
      <c r="CJ372" s="113"/>
      <c r="CK372" s="113"/>
      <c r="CL372" s="113"/>
      <c r="CM372" s="113"/>
      <c r="CN372" s="113"/>
      <c r="CO372" s="245"/>
      <c r="CP372" s="241"/>
      <c r="CQ372" s="247"/>
      <c r="CR372" s="221"/>
      <c r="CS372" s="221"/>
      <c r="CT372" s="221"/>
      <c r="CU372" s="221"/>
      <c r="CV372" s="333"/>
      <c r="CW372" s="333"/>
      <c r="CX372" s="333"/>
      <c r="CY372" s="333"/>
      <c r="CZ372" s="333"/>
      <c r="DA372" s="333"/>
      <c r="DB372" s="333"/>
      <c r="DC372" s="333"/>
      <c r="DD372" s="333"/>
      <c r="DE372" s="333"/>
      <c r="DF372" s="333"/>
      <c r="DG372" s="333"/>
      <c r="DH372" s="333"/>
      <c r="DI372" s="333"/>
      <c r="DJ372" s="333"/>
      <c r="DK372" s="333"/>
      <c r="DL372" s="333"/>
      <c r="DM372" s="333"/>
      <c r="DN372" s="333"/>
    </row>
    <row r="373" spans="1:118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35"/>
      <c r="I373" s="335"/>
      <c r="J373" s="335"/>
      <c r="K373" s="335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/>
      <c r="AN373" s="327"/>
      <c r="AO373" s="243"/>
      <c r="AP373" s="244"/>
      <c r="AQ373" s="242"/>
      <c r="AR373" s="242"/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33"/>
      <c r="BR373" s="333"/>
      <c r="BS373" s="333"/>
      <c r="BT373" s="333"/>
      <c r="BU373" s="333"/>
      <c r="BV373" s="333"/>
      <c r="BW373" s="333"/>
      <c r="BX373" s="246"/>
      <c r="BY373" s="242"/>
      <c r="BZ373" s="242"/>
      <c r="CA373" s="242"/>
      <c r="CB373" s="242"/>
      <c r="CC373" s="242"/>
      <c r="CD373" s="242"/>
      <c r="CE373" s="333"/>
      <c r="CF373" s="333"/>
      <c r="CG373" s="113"/>
      <c r="CH373" s="113"/>
      <c r="CI373" s="113"/>
      <c r="CJ373" s="113"/>
      <c r="CK373" s="113"/>
      <c r="CL373" s="113"/>
      <c r="CM373" s="113"/>
      <c r="CN373" s="113"/>
      <c r="CO373" s="245"/>
      <c r="CP373" s="241"/>
      <c r="CQ373" s="247"/>
      <c r="CR373" s="221"/>
      <c r="CS373" s="221"/>
      <c r="CT373" s="221"/>
      <c r="CU373" s="221"/>
      <c r="CV373" s="333"/>
      <c r="CW373" s="333"/>
      <c r="CX373" s="333"/>
      <c r="CY373" s="333"/>
      <c r="CZ373" s="333"/>
      <c r="DA373" s="333"/>
      <c r="DB373" s="333"/>
      <c r="DC373" s="333"/>
      <c r="DD373" s="333"/>
      <c r="DE373" s="333"/>
      <c r="DF373" s="333"/>
      <c r="DG373" s="333"/>
      <c r="DH373" s="333"/>
      <c r="DI373" s="333"/>
      <c r="DJ373" s="333"/>
      <c r="DK373" s="333"/>
      <c r="DL373" s="333"/>
      <c r="DM373" s="333"/>
      <c r="DN373" s="333"/>
    </row>
    <row r="374" spans="1:118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35"/>
      <c r="I374" s="335"/>
      <c r="J374" s="335"/>
      <c r="K374" s="335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/>
      <c r="AN374" s="327"/>
      <c r="AO374" s="243"/>
      <c r="AP374" s="244"/>
      <c r="AQ374" s="242"/>
      <c r="AR374" s="242"/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33"/>
      <c r="BR374" s="333"/>
      <c r="BS374" s="333"/>
      <c r="BT374" s="333"/>
      <c r="BU374" s="333"/>
      <c r="BV374" s="333"/>
      <c r="BW374" s="333"/>
      <c r="BX374" s="246"/>
      <c r="BY374" s="242"/>
      <c r="BZ374" s="242"/>
      <c r="CA374" s="242"/>
      <c r="CB374" s="242"/>
      <c r="CC374" s="242"/>
      <c r="CD374" s="242"/>
      <c r="CE374" s="333"/>
      <c r="CF374" s="333"/>
      <c r="CG374" s="113"/>
      <c r="CH374" s="113"/>
      <c r="CI374" s="113"/>
      <c r="CJ374" s="113"/>
      <c r="CK374" s="113"/>
      <c r="CL374" s="113"/>
      <c r="CM374" s="113"/>
      <c r="CN374" s="113"/>
      <c r="CO374" s="245"/>
      <c r="CP374" s="241"/>
      <c r="CQ374" s="247"/>
      <c r="CR374" s="221"/>
      <c r="CS374" s="221"/>
      <c r="CT374" s="221"/>
      <c r="CU374" s="221"/>
      <c r="CV374" s="333"/>
      <c r="CW374" s="333"/>
      <c r="CX374" s="333"/>
      <c r="CY374" s="333"/>
      <c r="CZ374" s="333"/>
      <c r="DA374" s="333"/>
      <c r="DB374" s="333"/>
      <c r="DC374" s="333"/>
      <c r="DD374" s="333"/>
      <c r="DE374" s="333"/>
      <c r="DF374" s="333"/>
      <c r="DG374" s="333"/>
      <c r="DH374" s="333"/>
      <c r="DI374" s="333"/>
      <c r="DJ374" s="333"/>
      <c r="DK374" s="333"/>
      <c r="DL374" s="333"/>
      <c r="DM374" s="333"/>
      <c r="DN374" s="333"/>
    </row>
    <row r="375" spans="1:118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35"/>
      <c r="I375" s="335"/>
      <c r="J375" s="335"/>
      <c r="K375" s="335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/>
      <c r="AN375" s="327"/>
      <c r="AO375" s="243"/>
      <c r="AP375" s="244"/>
      <c r="AQ375" s="242"/>
      <c r="AR375" s="242"/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33"/>
      <c r="BR375" s="333"/>
      <c r="BS375" s="333"/>
      <c r="BT375" s="333"/>
      <c r="BU375" s="333"/>
      <c r="BV375" s="333"/>
      <c r="BW375" s="333"/>
      <c r="BX375" s="246"/>
      <c r="BY375" s="242"/>
      <c r="BZ375" s="242"/>
      <c r="CA375" s="242"/>
      <c r="CB375" s="242"/>
      <c r="CC375" s="242"/>
      <c r="CD375" s="242"/>
      <c r="CE375" s="333"/>
      <c r="CF375" s="333"/>
      <c r="CG375" s="113"/>
      <c r="CH375" s="113"/>
      <c r="CI375" s="113"/>
      <c r="CJ375" s="113"/>
      <c r="CK375" s="113"/>
      <c r="CL375" s="113"/>
      <c r="CM375" s="113"/>
      <c r="CN375" s="113"/>
      <c r="CO375" s="245"/>
      <c r="CP375" s="241"/>
      <c r="CQ375" s="247"/>
      <c r="CR375" s="221"/>
      <c r="CS375" s="221"/>
      <c r="CT375" s="221"/>
      <c r="CU375" s="221"/>
      <c r="CV375" s="333"/>
      <c r="CW375" s="333"/>
      <c r="CX375" s="333"/>
      <c r="CY375" s="333"/>
      <c r="CZ375" s="333"/>
      <c r="DA375" s="333"/>
      <c r="DB375" s="333"/>
      <c r="DC375" s="333"/>
      <c r="DD375" s="333"/>
      <c r="DE375" s="333"/>
      <c r="DF375" s="333"/>
      <c r="DG375" s="333"/>
      <c r="DH375" s="333"/>
      <c r="DI375" s="333"/>
      <c r="DJ375" s="333"/>
      <c r="DK375" s="333"/>
      <c r="DL375" s="333"/>
      <c r="DM375" s="333"/>
      <c r="DN375" s="333"/>
    </row>
    <row r="376" spans="1:118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35"/>
      <c r="I376" s="335"/>
      <c r="J376" s="335"/>
      <c r="K376" s="335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/>
      <c r="AN376" s="327"/>
      <c r="AO376" s="243"/>
      <c r="AP376" s="244"/>
      <c r="AQ376" s="242"/>
      <c r="AR376" s="242"/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33"/>
      <c r="BR376" s="333"/>
      <c r="BS376" s="333"/>
      <c r="BT376" s="333"/>
      <c r="BU376" s="333"/>
      <c r="BV376" s="333"/>
      <c r="BW376" s="333"/>
      <c r="BX376" s="246"/>
      <c r="BY376" s="242"/>
      <c r="BZ376" s="242"/>
      <c r="CA376" s="242"/>
      <c r="CB376" s="242"/>
      <c r="CC376" s="242"/>
      <c r="CD376" s="242"/>
      <c r="CE376" s="333"/>
      <c r="CF376" s="333"/>
      <c r="CG376" s="113"/>
      <c r="CH376" s="113"/>
      <c r="CI376" s="113"/>
      <c r="CJ376" s="113"/>
      <c r="CK376" s="113"/>
      <c r="CL376" s="113"/>
      <c r="CM376" s="113"/>
      <c r="CN376" s="113"/>
      <c r="CO376" s="245"/>
      <c r="CP376" s="241"/>
      <c r="CQ376" s="247"/>
      <c r="CR376" s="221"/>
      <c r="CS376" s="221"/>
      <c r="CT376" s="221"/>
      <c r="CU376" s="221"/>
      <c r="CV376" s="333"/>
      <c r="CW376" s="333"/>
      <c r="CX376" s="333"/>
      <c r="CY376" s="333"/>
      <c r="CZ376" s="333"/>
      <c r="DA376" s="333"/>
      <c r="DB376" s="333"/>
      <c r="DC376" s="333"/>
      <c r="DD376" s="333"/>
      <c r="DE376" s="333"/>
      <c r="DF376" s="333"/>
      <c r="DG376" s="333"/>
      <c r="DH376" s="333"/>
      <c r="DI376" s="333"/>
      <c r="DJ376" s="333"/>
      <c r="DK376" s="333"/>
      <c r="DL376" s="333"/>
      <c r="DM376" s="333"/>
      <c r="DN376" s="333"/>
    </row>
    <row r="377" spans="1:118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35"/>
      <c r="I377" s="335"/>
      <c r="J377" s="335"/>
      <c r="K377" s="335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/>
      <c r="AN377" s="327"/>
      <c r="AO377" s="243"/>
      <c r="AP377" s="244"/>
      <c r="AQ377" s="242"/>
      <c r="AR377" s="242"/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33"/>
      <c r="BR377" s="333"/>
      <c r="BS377" s="333"/>
      <c r="BT377" s="333"/>
      <c r="BU377" s="333"/>
      <c r="BV377" s="333"/>
      <c r="BW377" s="333"/>
      <c r="BX377" s="246"/>
      <c r="BY377" s="242"/>
      <c r="BZ377" s="242"/>
      <c r="CA377" s="242"/>
      <c r="CB377" s="242"/>
      <c r="CC377" s="242"/>
      <c r="CD377" s="242"/>
      <c r="CE377" s="333"/>
      <c r="CF377" s="333"/>
      <c r="CG377" s="113"/>
      <c r="CH377" s="113"/>
      <c r="CI377" s="113"/>
      <c r="CJ377" s="113"/>
      <c r="CK377" s="113"/>
      <c r="CL377" s="113"/>
      <c r="CM377" s="113"/>
      <c r="CN377" s="113"/>
      <c r="CO377" s="245"/>
      <c r="CP377" s="241"/>
      <c r="CQ377" s="247"/>
      <c r="CR377" s="221"/>
      <c r="CS377" s="221"/>
      <c r="CT377" s="221"/>
      <c r="CU377" s="221"/>
      <c r="CV377" s="333"/>
      <c r="CW377" s="333"/>
      <c r="CX377" s="333"/>
      <c r="CY377" s="333"/>
      <c r="CZ377" s="333"/>
      <c r="DA377" s="333"/>
      <c r="DB377" s="333"/>
      <c r="DC377" s="333"/>
      <c r="DD377" s="333"/>
      <c r="DE377" s="333"/>
      <c r="DF377" s="333"/>
      <c r="DG377" s="333"/>
      <c r="DH377" s="333"/>
      <c r="DI377" s="333"/>
      <c r="DJ377" s="333"/>
      <c r="DK377" s="333"/>
      <c r="DL377" s="333"/>
      <c r="DM377" s="333"/>
      <c r="DN377" s="333"/>
    </row>
    <row r="378" spans="1:118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35"/>
      <c r="I378" s="335"/>
      <c r="J378" s="335"/>
      <c r="K378" s="335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/>
      <c r="AN378" s="327"/>
      <c r="AO378" s="243"/>
      <c r="AP378" s="244"/>
      <c r="AQ378" s="242"/>
      <c r="AR378" s="242"/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33"/>
      <c r="BR378" s="333"/>
      <c r="BS378" s="333"/>
      <c r="BT378" s="333"/>
      <c r="BU378" s="333"/>
      <c r="BV378" s="333"/>
      <c r="BW378" s="333"/>
      <c r="BX378" s="246"/>
      <c r="BY378" s="242"/>
      <c r="BZ378" s="242"/>
      <c r="CA378" s="242"/>
      <c r="CB378" s="242"/>
      <c r="CC378" s="242"/>
      <c r="CD378" s="242"/>
      <c r="CE378" s="333"/>
      <c r="CF378" s="333"/>
      <c r="CG378" s="113"/>
      <c r="CH378" s="113"/>
      <c r="CI378" s="113"/>
      <c r="CJ378" s="113"/>
      <c r="CK378" s="113"/>
      <c r="CL378" s="113"/>
      <c r="CM378" s="113"/>
      <c r="CN378" s="113"/>
      <c r="CO378" s="245"/>
      <c r="CP378" s="241"/>
      <c r="CQ378" s="247"/>
      <c r="CR378" s="221"/>
      <c r="CS378" s="221"/>
      <c r="CT378" s="221"/>
      <c r="CU378" s="221"/>
      <c r="CV378" s="333"/>
      <c r="CW378" s="333"/>
      <c r="CX378" s="333"/>
      <c r="CY378" s="333"/>
      <c r="CZ378" s="333"/>
      <c r="DA378" s="333"/>
      <c r="DB378" s="333"/>
      <c r="DC378" s="333"/>
      <c r="DD378" s="333"/>
      <c r="DE378" s="333"/>
      <c r="DF378" s="333"/>
      <c r="DG378" s="333"/>
      <c r="DH378" s="333"/>
      <c r="DI378" s="333"/>
      <c r="DJ378" s="333"/>
      <c r="DK378" s="333"/>
      <c r="DL378" s="333"/>
      <c r="DM378" s="333"/>
      <c r="DN378" s="333"/>
    </row>
    <row r="379" spans="1:118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35"/>
      <c r="I379" s="335"/>
      <c r="J379" s="335"/>
      <c r="K379" s="335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/>
      <c r="AN379" s="327"/>
      <c r="AO379" s="243"/>
      <c r="AP379" s="244"/>
      <c r="AQ379" s="242"/>
      <c r="AR379" s="242"/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33"/>
      <c r="BR379" s="333"/>
      <c r="BS379" s="333"/>
      <c r="BT379" s="333"/>
      <c r="BU379" s="333"/>
      <c r="BV379" s="333"/>
      <c r="BW379" s="333"/>
      <c r="BX379" s="246"/>
      <c r="BY379" s="242"/>
      <c r="BZ379" s="242"/>
      <c r="CA379" s="242"/>
      <c r="CB379" s="242"/>
      <c r="CC379" s="242"/>
      <c r="CD379" s="242"/>
      <c r="CE379" s="333"/>
      <c r="CF379" s="333"/>
      <c r="CG379" s="113"/>
      <c r="CH379" s="113"/>
      <c r="CI379" s="113"/>
      <c r="CJ379" s="113"/>
      <c r="CK379" s="113"/>
      <c r="CL379" s="113"/>
      <c r="CM379" s="113"/>
      <c r="CN379" s="113"/>
      <c r="CO379" s="245"/>
      <c r="CP379" s="241"/>
      <c r="CQ379" s="247"/>
      <c r="CR379" s="221"/>
      <c r="CS379" s="221"/>
      <c r="CT379" s="221"/>
      <c r="CU379" s="221"/>
      <c r="CV379" s="333"/>
      <c r="CW379" s="333"/>
      <c r="CX379" s="333"/>
      <c r="CY379" s="333"/>
      <c r="CZ379" s="333"/>
      <c r="DA379" s="333"/>
      <c r="DB379" s="333"/>
      <c r="DC379" s="333"/>
      <c r="DD379" s="333"/>
      <c r="DE379" s="333"/>
      <c r="DF379" s="333"/>
      <c r="DG379" s="333"/>
      <c r="DH379" s="333"/>
      <c r="DI379" s="333"/>
      <c r="DJ379" s="333"/>
      <c r="DK379" s="333"/>
      <c r="DL379" s="333"/>
      <c r="DM379" s="333"/>
      <c r="DN379" s="333"/>
    </row>
    <row r="380" spans="1:118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35"/>
      <c r="I380" s="335"/>
      <c r="J380" s="335"/>
      <c r="K380" s="335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/>
      <c r="AN380" s="327"/>
      <c r="AO380" s="243"/>
      <c r="AP380" s="244"/>
      <c r="AQ380" s="242"/>
      <c r="AR380" s="242"/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33"/>
      <c r="BR380" s="333"/>
      <c r="BS380" s="333"/>
      <c r="BT380" s="333"/>
      <c r="BU380" s="333"/>
      <c r="BV380" s="333"/>
      <c r="BW380" s="333"/>
      <c r="BX380" s="246"/>
      <c r="BY380" s="242"/>
      <c r="BZ380" s="242"/>
      <c r="CA380" s="242"/>
      <c r="CB380" s="242"/>
      <c r="CC380" s="242"/>
      <c r="CD380" s="242"/>
      <c r="CE380" s="333"/>
      <c r="CF380" s="333"/>
      <c r="CG380" s="113"/>
      <c r="CH380" s="113"/>
      <c r="CI380" s="113"/>
      <c r="CJ380" s="113"/>
      <c r="CK380" s="113"/>
      <c r="CL380" s="113"/>
      <c r="CM380" s="113"/>
      <c r="CN380" s="113"/>
      <c r="CO380" s="245"/>
      <c r="CP380" s="241"/>
      <c r="CQ380" s="247"/>
      <c r="CR380" s="221"/>
      <c r="CS380" s="221"/>
      <c r="CT380" s="221"/>
      <c r="CU380" s="221"/>
      <c r="CV380" s="333"/>
      <c r="CW380" s="333"/>
      <c r="CX380" s="333"/>
      <c r="CY380" s="333"/>
      <c r="CZ380" s="333"/>
      <c r="DA380" s="333"/>
      <c r="DB380" s="333"/>
      <c r="DC380" s="333"/>
      <c r="DD380" s="333"/>
      <c r="DE380" s="333"/>
      <c r="DF380" s="333"/>
      <c r="DG380" s="333"/>
      <c r="DH380" s="333"/>
      <c r="DI380" s="333"/>
      <c r="DJ380" s="333"/>
      <c r="DK380" s="333"/>
      <c r="DL380" s="333"/>
      <c r="DM380" s="333"/>
      <c r="DN380" s="333"/>
    </row>
    <row r="381" spans="1:118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35"/>
      <c r="I381" s="335"/>
      <c r="J381" s="335"/>
      <c r="K381" s="335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/>
      <c r="AN381" s="327"/>
      <c r="AO381" s="243"/>
      <c r="AP381" s="244"/>
      <c r="AQ381" s="242"/>
      <c r="AR381" s="242"/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33"/>
      <c r="BR381" s="333"/>
      <c r="BS381" s="333"/>
      <c r="BT381" s="333"/>
      <c r="BU381" s="333"/>
      <c r="BV381" s="333"/>
      <c r="BW381" s="333"/>
      <c r="BX381" s="246"/>
      <c r="BY381" s="242"/>
      <c r="BZ381" s="242"/>
      <c r="CA381" s="242"/>
      <c r="CB381" s="242"/>
      <c r="CC381" s="242"/>
      <c r="CD381" s="242"/>
      <c r="CE381" s="333"/>
      <c r="CF381" s="333"/>
      <c r="CG381" s="113"/>
      <c r="CH381" s="113"/>
      <c r="CI381" s="113"/>
      <c r="CJ381" s="113"/>
      <c r="CK381" s="113"/>
      <c r="CL381" s="113"/>
      <c r="CM381" s="113"/>
      <c r="CN381" s="113"/>
      <c r="CO381" s="245"/>
      <c r="CP381" s="241"/>
      <c r="CQ381" s="247"/>
      <c r="CR381" s="221"/>
      <c r="CS381" s="221"/>
      <c r="CT381" s="221"/>
      <c r="CU381" s="221"/>
      <c r="CV381" s="333"/>
      <c r="CW381" s="333"/>
      <c r="CX381" s="333"/>
      <c r="CY381" s="333"/>
      <c r="CZ381" s="333"/>
      <c r="DA381" s="333"/>
      <c r="DB381" s="333"/>
      <c r="DC381" s="333"/>
      <c r="DD381" s="333"/>
      <c r="DE381" s="333"/>
      <c r="DF381" s="333"/>
      <c r="DG381" s="333"/>
      <c r="DH381" s="333"/>
      <c r="DI381" s="333"/>
      <c r="DJ381" s="333"/>
      <c r="DK381" s="333"/>
      <c r="DL381" s="333"/>
      <c r="DM381" s="333"/>
      <c r="DN381" s="333"/>
    </row>
    <row r="382" spans="1:118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35"/>
      <c r="I382" s="335"/>
      <c r="J382" s="335"/>
      <c r="K382" s="335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/>
      <c r="AN382" s="327"/>
      <c r="AO382" s="243"/>
      <c r="AP382" s="244"/>
      <c r="AQ382" s="242"/>
      <c r="AR382" s="242"/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33"/>
      <c r="BR382" s="333"/>
      <c r="BS382" s="333"/>
      <c r="BT382" s="333"/>
      <c r="BU382" s="333"/>
      <c r="BV382" s="333"/>
      <c r="BW382" s="333"/>
      <c r="BX382" s="246"/>
      <c r="BY382" s="242"/>
      <c r="BZ382" s="242"/>
      <c r="CA382" s="242"/>
      <c r="CB382" s="242"/>
      <c r="CC382" s="242"/>
      <c r="CD382" s="242"/>
      <c r="CE382" s="333"/>
      <c r="CF382" s="333"/>
      <c r="CG382" s="113"/>
      <c r="CH382" s="113"/>
      <c r="CI382" s="113"/>
      <c r="CJ382" s="113"/>
      <c r="CK382" s="113"/>
      <c r="CL382" s="113"/>
      <c r="CM382" s="113"/>
      <c r="CN382" s="113"/>
      <c r="CO382" s="245"/>
      <c r="CP382" s="241"/>
      <c r="CQ382" s="247"/>
      <c r="CR382" s="221"/>
      <c r="CS382" s="221"/>
      <c r="CT382" s="221"/>
      <c r="CU382" s="221"/>
      <c r="CV382" s="333"/>
      <c r="CW382" s="333"/>
      <c r="CX382" s="333"/>
      <c r="CY382" s="333"/>
      <c r="CZ382" s="333"/>
      <c r="DA382" s="333"/>
      <c r="DB382" s="333"/>
      <c r="DC382" s="333"/>
      <c r="DD382" s="333"/>
      <c r="DE382" s="333"/>
      <c r="DF382" s="333"/>
      <c r="DG382" s="333"/>
      <c r="DH382" s="333"/>
      <c r="DI382" s="333"/>
      <c r="DJ382" s="333"/>
      <c r="DK382" s="333"/>
      <c r="DL382" s="333"/>
      <c r="DM382" s="333"/>
      <c r="DN382" s="333"/>
    </row>
    <row r="383" spans="1:118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35"/>
      <c r="I383" s="335"/>
      <c r="J383" s="335"/>
      <c r="K383" s="335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/>
      <c r="AN383" s="327"/>
      <c r="AO383" s="243"/>
      <c r="AP383" s="244"/>
      <c r="AQ383" s="242"/>
      <c r="AR383" s="242"/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33"/>
      <c r="BR383" s="333"/>
      <c r="BS383" s="333"/>
      <c r="BT383" s="333"/>
      <c r="BU383" s="333"/>
      <c r="BV383" s="333"/>
      <c r="BW383" s="333"/>
      <c r="BX383" s="246"/>
      <c r="BY383" s="242"/>
      <c r="BZ383" s="242"/>
      <c r="CA383" s="242"/>
      <c r="CB383" s="242"/>
      <c r="CC383" s="242"/>
      <c r="CD383" s="242"/>
      <c r="CE383" s="333"/>
      <c r="CF383" s="333"/>
      <c r="CG383" s="113"/>
      <c r="CH383" s="113"/>
      <c r="CI383" s="113"/>
      <c r="CJ383" s="113"/>
      <c r="CK383" s="113"/>
      <c r="CL383" s="113"/>
      <c r="CM383" s="113"/>
      <c r="CN383" s="113"/>
      <c r="CO383" s="245"/>
      <c r="CP383" s="241"/>
      <c r="CQ383" s="247"/>
      <c r="CR383" s="221"/>
      <c r="CS383" s="221"/>
      <c r="CT383" s="221"/>
      <c r="CU383" s="221"/>
      <c r="CV383" s="333"/>
      <c r="CW383" s="333"/>
      <c r="CX383" s="333"/>
      <c r="CY383" s="333"/>
      <c r="CZ383" s="333"/>
      <c r="DA383" s="333"/>
      <c r="DB383" s="333"/>
      <c r="DC383" s="333"/>
      <c r="DD383" s="333"/>
      <c r="DE383" s="333"/>
      <c r="DF383" s="333"/>
      <c r="DG383" s="333"/>
      <c r="DH383" s="333"/>
      <c r="DI383" s="333"/>
      <c r="DJ383" s="333"/>
      <c r="DK383" s="333"/>
      <c r="DL383" s="333"/>
      <c r="DM383" s="333"/>
      <c r="DN383" s="333"/>
    </row>
    <row r="384" spans="1:118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35"/>
      <c r="I384" s="335"/>
      <c r="J384" s="335"/>
      <c r="K384" s="335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/>
      <c r="AN384" s="327"/>
      <c r="AO384" s="243"/>
      <c r="AP384" s="244"/>
      <c r="AQ384" s="242"/>
      <c r="AR384" s="242"/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33"/>
      <c r="BR384" s="333"/>
      <c r="BS384" s="333"/>
      <c r="BT384" s="333"/>
      <c r="BU384" s="333"/>
      <c r="BV384" s="333"/>
      <c r="BW384" s="333"/>
      <c r="BX384" s="246"/>
      <c r="BY384" s="242"/>
      <c r="BZ384" s="242"/>
      <c r="CA384" s="242"/>
      <c r="CB384" s="242"/>
      <c r="CC384" s="242"/>
      <c r="CD384" s="242"/>
      <c r="CE384" s="333"/>
      <c r="CF384" s="333"/>
      <c r="CG384" s="113"/>
      <c r="CH384" s="113"/>
      <c r="CI384" s="113"/>
      <c r="CJ384" s="113"/>
      <c r="CK384" s="113"/>
      <c r="CL384" s="113"/>
      <c r="CM384" s="113"/>
      <c r="CN384" s="113"/>
      <c r="CO384" s="245"/>
      <c r="CP384" s="241"/>
      <c r="CQ384" s="247"/>
      <c r="CR384" s="221"/>
      <c r="CS384" s="221"/>
      <c r="CT384" s="221"/>
      <c r="CU384" s="221"/>
      <c r="CV384" s="333"/>
      <c r="CW384" s="333"/>
      <c r="CX384" s="333"/>
      <c r="CY384" s="333"/>
      <c r="CZ384" s="333"/>
      <c r="DA384" s="333"/>
      <c r="DB384" s="333"/>
      <c r="DC384" s="333"/>
      <c r="DD384" s="333"/>
      <c r="DE384" s="333"/>
      <c r="DF384" s="333"/>
      <c r="DG384" s="333"/>
      <c r="DH384" s="333"/>
      <c r="DI384" s="333"/>
      <c r="DJ384" s="333"/>
      <c r="DK384" s="333"/>
      <c r="DL384" s="333"/>
      <c r="DM384" s="333"/>
      <c r="DN384" s="333"/>
    </row>
    <row r="385" spans="1:118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35"/>
      <c r="I385" s="335"/>
      <c r="J385" s="335"/>
      <c r="K385" s="335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/>
      <c r="AN385" s="327"/>
      <c r="AO385" s="243"/>
      <c r="AP385" s="244"/>
      <c r="AQ385" s="242"/>
      <c r="AR385" s="242"/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33"/>
      <c r="BR385" s="333"/>
      <c r="BS385" s="333"/>
      <c r="BT385" s="333"/>
      <c r="BU385" s="333"/>
      <c r="BV385" s="333"/>
      <c r="BW385" s="333"/>
      <c r="BX385" s="246"/>
      <c r="BY385" s="242"/>
      <c r="BZ385" s="242"/>
      <c r="CA385" s="242"/>
      <c r="CB385" s="242"/>
      <c r="CC385" s="242"/>
      <c r="CD385" s="242"/>
      <c r="CE385" s="333"/>
      <c r="CF385" s="333"/>
      <c r="CG385" s="113"/>
      <c r="CH385" s="113"/>
      <c r="CI385" s="113"/>
      <c r="CJ385" s="113"/>
      <c r="CK385" s="113"/>
      <c r="CL385" s="113"/>
      <c r="CM385" s="113"/>
      <c r="CN385" s="113"/>
      <c r="CO385" s="245"/>
      <c r="CP385" s="241"/>
      <c r="CQ385" s="247"/>
      <c r="CR385" s="221"/>
      <c r="CS385" s="221"/>
      <c r="CT385" s="221"/>
      <c r="CU385" s="221"/>
      <c r="CV385" s="333"/>
      <c r="CW385" s="333"/>
      <c r="CX385" s="333"/>
      <c r="CY385" s="333"/>
      <c r="CZ385" s="333"/>
      <c r="DA385" s="333"/>
      <c r="DB385" s="333"/>
      <c r="DC385" s="333"/>
      <c r="DD385" s="333"/>
      <c r="DE385" s="333"/>
      <c r="DF385" s="333"/>
      <c r="DG385" s="333"/>
      <c r="DH385" s="333"/>
      <c r="DI385" s="333"/>
      <c r="DJ385" s="333"/>
      <c r="DK385" s="333"/>
      <c r="DL385" s="333"/>
      <c r="DM385" s="333"/>
      <c r="DN385" s="333"/>
    </row>
    <row r="386" spans="1:118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35"/>
      <c r="I386" s="335"/>
      <c r="J386" s="335"/>
      <c r="K386" s="335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/>
      <c r="AN386" s="327"/>
      <c r="AO386" s="243"/>
      <c r="AP386" s="244"/>
      <c r="AQ386" s="242"/>
      <c r="AR386" s="242"/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33"/>
      <c r="BR386" s="333"/>
      <c r="BS386" s="333"/>
      <c r="BT386" s="333"/>
      <c r="BU386" s="333"/>
      <c r="BV386" s="333"/>
      <c r="BW386" s="333"/>
      <c r="BX386" s="246"/>
      <c r="BY386" s="242"/>
      <c r="BZ386" s="242"/>
      <c r="CA386" s="242"/>
      <c r="CB386" s="242"/>
      <c r="CC386" s="242"/>
      <c r="CD386" s="242"/>
      <c r="CE386" s="333"/>
      <c r="CF386" s="333"/>
      <c r="CG386" s="113"/>
      <c r="CH386" s="113"/>
      <c r="CI386" s="113"/>
      <c r="CJ386" s="113"/>
      <c r="CK386" s="113"/>
      <c r="CL386" s="113"/>
      <c r="CM386" s="113"/>
      <c r="CN386" s="113"/>
      <c r="CO386" s="245"/>
      <c r="CP386" s="241"/>
      <c r="CQ386" s="247"/>
      <c r="CR386" s="221"/>
      <c r="CS386" s="221"/>
      <c r="CT386" s="221"/>
      <c r="CU386" s="221"/>
      <c r="CV386" s="333"/>
      <c r="CW386" s="333"/>
      <c r="CX386" s="333"/>
      <c r="CY386" s="333"/>
      <c r="CZ386" s="333"/>
      <c r="DA386" s="333"/>
      <c r="DB386" s="333"/>
      <c r="DC386" s="333"/>
      <c r="DD386" s="333"/>
      <c r="DE386" s="333"/>
      <c r="DF386" s="333"/>
      <c r="DG386" s="333"/>
      <c r="DH386" s="333"/>
      <c r="DI386" s="333"/>
      <c r="DJ386" s="333"/>
      <c r="DK386" s="333"/>
      <c r="DL386" s="333"/>
      <c r="DM386" s="333"/>
      <c r="DN386" s="333"/>
    </row>
    <row r="387" spans="1:118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35"/>
      <c r="I387" s="335"/>
      <c r="J387" s="335"/>
      <c r="K387" s="335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/>
      <c r="AN387" s="327"/>
      <c r="AO387" s="243"/>
      <c r="AP387" s="244"/>
      <c r="AQ387" s="242"/>
      <c r="AR387" s="242"/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33"/>
      <c r="BR387" s="333"/>
      <c r="BS387" s="333"/>
      <c r="BT387" s="333"/>
      <c r="BU387" s="333"/>
      <c r="BV387" s="333"/>
      <c r="BW387" s="333"/>
      <c r="BX387" s="246"/>
      <c r="BY387" s="242"/>
      <c r="BZ387" s="242"/>
      <c r="CA387" s="242"/>
      <c r="CB387" s="242"/>
      <c r="CC387" s="242"/>
      <c r="CD387" s="242"/>
      <c r="CE387" s="333"/>
      <c r="CF387" s="333"/>
      <c r="CG387" s="113"/>
      <c r="CH387" s="113"/>
      <c r="CI387" s="113"/>
      <c r="CJ387" s="113"/>
      <c r="CK387" s="113"/>
      <c r="CL387" s="113"/>
      <c r="CM387" s="113"/>
      <c r="CN387" s="113"/>
      <c r="CO387" s="245"/>
      <c r="CP387" s="241"/>
      <c r="CQ387" s="247"/>
      <c r="CR387" s="221"/>
      <c r="CS387" s="221"/>
      <c r="CT387" s="221"/>
      <c r="CU387" s="221"/>
      <c r="CV387" s="333"/>
      <c r="CW387" s="333"/>
      <c r="CX387" s="333"/>
      <c r="CY387" s="333"/>
      <c r="CZ387" s="333"/>
      <c r="DA387" s="333"/>
      <c r="DB387" s="333"/>
      <c r="DC387" s="333"/>
      <c r="DD387" s="333"/>
      <c r="DE387" s="333"/>
      <c r="DF387" s="333"/>
      <c r="DG387" s="333"/>
      <c r="DH387" s="333"/>
      <c r="DI387" s="333"/>
      <c r="DJ387" s="333"/>
      <c r="DK387" s="333"/>
      <c r="DL387" s="333"/>
      <c r="DM387" s="333"/>
      <c r="DN387" s="333"/>
    </row>
    <row r="388" spans="1:118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35"/>
      <c r="I388" s="335"/>
      <c r="J388" s="335"/>
      <c r="K388" s="335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/>
      <c r="AN388" s="327"/>
      <c r="AO388" s="243"/>
      <c r="AP388" s="244"/>
      <c r="AQ388" s="242"/>
      <c r="AR388" s="242"/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33"/>
      <c r="BR388" s="333"/>
      <c r="BS388" s="333"/>
      <c r="BT388" s="333"/>
      <c r="BU388" s="333"/>
      <c r="BV388" s="333"/>
      <c r="BW388" s="333"/>
      <c r="BX388" s="246"/>
      <c r="BY388" s="242"/>
      <c r="BZ388" s="242"/>
      <c r="CA388" s="242"/>
      <c r="CB388" s="242"/>
      <c r="CC388" s="242"/>
      <c r="CD388" s="242"/>
      <c r="CE388" s="333"/>
      <c r="CF388" s="333"/>
      <c r="CG388" s="113"/>
      <c r="CH388" s="113"/>
      <c r="CI388" s="113"/>
      <c r="CJ388" s="113"/>
      <c r="CK388" s="113"/>
      <c r="CL388" s="113"/>
      <c r="CM388" s="113"/>
      <c r="CN388" s="113"/>
      <c r="CO388" s="245"/>
      <c r="CP388" s="241"/>
      <c r="CQ388" s="247"/>
      <c r="CR388" s="221"/>
      <c r="CS388" s="221"/>
      <c r="CT388" s="221"/>
      <c r="CU388" s="221"/>
      <c r="CV388" s="333"/>
      <c r="CW388" s="333"/>
      <c r="CX388" s="333"/>
      <c r="CY388" s="333"/>
      <c r="CZ388" s="333"/>
      <c r="DA388" s="333"/>
      <c r="DB388" s="333"/>
      <c r="DC388" s="333"/>
      <c r="DD388" s="333"/>
      <c r="DE388" s="333"/>
      <c r="DF388" s="333"/>
      <c r="DG388" s="333"/>
      <c r="DH388" s="333"/>
      <c r="DI388" s="333"/>
      <c r="DJ388" s="333"/>
      <c r="DK388" s="333"/>
      <c r="DL388" s="333"/>
      <c r="DM388" s="333"/>
      <c r="DN388" s="333"/>
    </row>
    <row r="389" spans="1:118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35"/>
      <c r="I389" s="335"/>
      <c r="J389" s="335"/>
      <c r="K389" s="335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/>
      <c r="AN389" s="327"/>
      <c r="AO389" s="243"/>
      <c r="AP389" s="244"/>
      <c r="AQ389" s="242"/>
      <c r="AR389" s="242"/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33"/>
      <c r="BR389" s="333"/>
      <c r="BS389" s="333"/>
      <c r="BT389" s="333"/>
      <c r="BU389" s="333"/>
      <c r="BV389" s="333"/>
      <c r="BW389" s="333"/>
      <c r="BX389" s="246"/>
      <c r="BY389" s="242"/>
      <c r="BZ389" s="242"/>
      <c r="CA389" s="242"/>
      <c r="CB389" s="242"/>
      <c r="CC389" s="242"/>
      <c r="CD389" s="242"/>
      <c r="CE389" s="333"/>
      <c r="CF389" s="333"/>
      <c r="CG389" s="113"/>
      <c r="CH389" s="113"/>
      <c r="CI389" s="113"/>
      <c r="CJ389" s="113"/>
      <c r="CK389" s="113"/>
      <c r="CL389" s="113"/>
      <c r="CM389" s="113"/>
      <c r="CN389" s="113"/>
      <c r="CO389" s="245"/>
      <c r="CP389" s="241"/>
      <c r="CQ389" s="247"/>
      <c r="CR389" s="221"/>
      <c r="CS389" s="221"/>
      <c r="CT389" s="221"/>
      <c r="CU389" s="221"/>
      <c r="CV389" s="333"/>
      <c r="CW389" s="333"/>
      <c r="CX389" s="333"/>
      <c r="CY389" s="333"/>
      <c r="CZ389" s="333"/>
      <c r="DA389" s="333"/>
      <c r="DB389" s="333"/>
      <c r="DC389" s="333"/>
      <c r="DD389" s="333"/>
      <c r="DE389" s="333"/>
      <c r="DF389" s="333"/>
      <c r="DG389" s="333"/>
      <c r="DH389" s="333"/>
      <c r="DI389" s="333"/>
      <c r="DJ389" s="333"/>
      <c r="DK389" s="333"/>
      <c r="DL389" s="333"/>
      <c r="DM389" s="333"/>
      <c r="DN389" s="333"/>
    </row>
    <row r="390" spans="1:118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35"/>
      <c r="I390" s="335"/>
      <c r="J390" s="335"/>
      <c r="K390" s="335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/>
      <c r="AN390" s="327"/>
      <c r="AO390" s="243"/>
      <c r="AP390" s="244"/>
      <c r="AQ390" s="242"/>
      <c r="AR390" s="242"/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33"/>
      <c r="BR390" s="333"/>
      <c r="BS390" s="333"/>
      <c r="BT390" s="333"/>
      <c r="BU390" s="333"/>
      <c r="BV390" s="333"/>
      <c r="BW390" s="333"/>
      <c r="BX390" s="246"/>
      <c r="BY390" s="242"/>
      <c r="BZ390" s="242"/>
      <c r="CA390" s="242"/>
      <c r="CB390" s="242"/>
      <c r="CC390" s="242"/>
      <c r="CD390" s="242"/>
      <c r="CE390" s="333"/>
      <c r="CF390" s="333"/>
      <c r="CG390" s="113"/>
      <c r="CH390" s="113"/>
      <c r="CI390" s="113"/>
      <c r="CJ390" s="113"/>
      <c r="CK390" s="113"/>
      <c r="CL390" s="113"/>
      <c r="CM390" s="113"/>
      <c r="CN390" s="113"/>
      <c r="CO390" s="245"/>
      <c r="CP390" s="241"/>
      <c r="CQ390" s="247"/>
      <c r="CR390" s="221"/>
      <c r="CS390" s="221"/>
      <c r="CT390" s="221"/>
      <c r="CU390" s="221"/>
      <c r="CV390" s="333"/>
      <c r="CW390" s="333"/>
      <c r="CX390" s="333"/>
      <c r="CY390" s="333"/>
      <c r="CZ390" s="333"/>
      <c r="DA390" s="333"/>
      <c r="DB390" s="333"/>
      <c r="DC390" s="333"/>
      <c r="DD390" s="333"/>
      <c r="DE390" s="333"/>
      <c r="DF390" s="333"/>
      <c r="DG390" s="333"/>
      <c r="DH390" s="333"/>
      <c r="DI390" s="333"/>
      <c r="DJ390" s="333"/>
      <c r="DK390" s="333"/>
      <c r="DL390" s="333"/>
      <c r="DM390" s="333"/>
      <c r="DN390" s="333"/>
    </row>
    <row r="391" spans="1:118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35"/>
      <c r="I391" s="335"/>
      <c r="J391" s="335"/>
      <c r="K391" s="335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/>
      <c r="AN391" s="327"/>
      <c r="AO391" s="243"/>
      <c r="AP391" s="244"/>
      <c r="AQ391" s="242"/>
      <c r="AR391" s="242"/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33"/>
      <c r="BR391" s="333"/>
      <c r="BS391" s="333"/>
      <c r="BT391" s="333"/>
      <c r="BU391" s="333"/>
      <c r="BV391" s="333"/>
      <c r="BW391" s="333"/>
      <c r="BX391" s="246"/>
      <c r="BY391" s="242"/>
      <c r="BZ391" s="242"/>
      <c r="CA391" s="242"/>
      <c r="CB391" s="242"/>
      <c r="CC391" s="242"/>
      <c r="CD391" s="242"/>
      <c r="CE391" s="333"/>
      <c r="CF391" s="333"/>
      <c r="CG391" s="113"/>
      <c r="CH391" s="113"/>
      <c r="CI391" s="113"/>
      <c r="CJ391" s="113"/>
      <c r="CK391" s="113"/>
      <c r="CL391" s="113"/>
      <c r="CM391" s="113"/>
      <c r="CN391" s="113"/>
      <c r="CO391" s="245"/>
      <c r="CP391" s="241"/>
      <c r="CQ391" s="247"/>
      <c r="CR391" s="221"/>
      <c r="CS391" s="221"/>
      <c r="CT391" s="221"/>
      <c r="CU391" s="221"/>
      <c r="CV391" s="333"/>
      <c r="CW391" s="333"/>
      <c r="CX391" s="333"/>
      <c r="CY391" s="333"/>
      <c r="CZ391" s="333"/>
      <c r="DA391" s="333"/>
      <c r="DB391" s="333"/>
      <c r="DC391" s="333"/>
      <c r="DD391" s="333"/>
      <c r="DE391" s="333"/>
      <c r="DF391" s="333"/>
      <c r="DG391" s="333"/>
      <c r="DH391" s="333"/>
      <c r="DI391" s="333"/>
      <c r="DJ391" s="333"/>
      <c r="DK391" s="333"/>
      <c r="DL391" s="333"/>
      <c r="DM391" s="333"/>
      <c r="DN391" s="333"/>
    </row>
    <row r="392" spans="1:118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35"/>
      <c r="I392" s="335"/>
      <c r="J392" s="335"/>
      <c r="K392" s="335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/>
      <c r="AN392" s="327"/>
      <c r="AO392" s="243"/>
      <c r="AP392" s="244"/>
      <c r="AQ392" s="242"/>
      <c r="AR392" s="242"/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33"/>
      <c r="BR392" s="333"/>
      <c r="BS392" s="333"/>
      <c r="BT392" s="333"/>
      <c r="BU392" s="333"/>
      <c r="BV392" s="333"/>
      <c r="BW392" s="333"/>
      <c r="BX392" s="246"/>
      <c r="BY392" s="242"/>
      <c r="BZ392" s="242"/>
      <c r="CA392" s="242"/>
      <c r="CB392" s="242"/>
      <c r="CC392" s="242"/>
      <c r="CD392" s="242"/>
      <c r="CE392" s="333"/>
      <c r="CF392" s="333"/>
      <c r="CG392" s="113"/>
      <c r="CH392" s="113"/>
      <c r="CI392" s="113"/>
      <c r="CJ392" s="113"/>
      <c r="CK392" s="113"/>
      <c r="CL392" s="113"/>
      <c r="CM392" s="113"/>
      <c r="CN392" s="113"/>
      <c r="CO392" s="245"/>
      <c r="CP392" s="241"/>
      <c r="CQ392" s="247"/>
      <c r="CR392" s="221"/>
      <c r="CS392" s="221"/>
      <c r="CT392" s="221"/>
      <c r="CU392" s="221"/>
      <c r="CV392" s="333"/>
      <c r="CW392" s="333"/>
      <c r="CX392" s="333"/>
      <c r="CY392" s="333"/>
      <c r="CZ392" s="333"/>
      <c r="DA392" s="333"/>
      <c r="DB392" s="333"/>
      <c r="DC392" s="333"/>
      <c r="DD392" s="333"/>
      <c r="DE392" s="333"/>
      <c r="DF392" s="333"/>
      <c r="DG392" s="333"/>
      <c r="DH392" s="333"/>
      <c r="DI392" s="333"/>
      <c r="DJ392" s="333"/>
      <c r="DK392" s="333"/>
      <c r="DL392" s="333"/>
      <c r="DM392" s="333"/>
      <c r="DN392" s="333"/>
    </row>
    <row r="393" spans="1:118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35"/>
      <c r="I393" s="335"/>
      <c r="J393" s="335"/>
      <c r="K393" s="335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/>
      <c r="AN393" s="327"/>
      <c r="AO393" s="243"/>
      <c r="AP393" s="244"/>
      <c r="AQ393" s="242"/>
      <c r="AR393" s="242"/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33"/>
      <c r="BR393" s="333"/>
      <c r="BS393" s="333"/>
      <c r="BT393" s="333"/>
      <c r="BU393" s="333"/>
      <c r="BV393" s="333"/>
      <c r="BW393" s="333"/>
      <c r="BX393" s="246"/>
      <c r="BY393" s="242"/>
      <c r="BZ393" s="242"/>
      <c r="CA393" s="242"/>
      <c r="CB393" s="242"/>
      <c r="CC393" s="242"/>
      <c r="CD393" s="242"/>
      <c r="CE393" s="333"/>
      <c r="CF393" s="333"/>
      <c r="CG393" s="113"/>
      <c r="CH393" s="113"/>
      <c r="CI393" s="113"/>
      <c r="CJ393" s="113"/>
      <c r="CK393" s="113"/>
      <c r="CL393" s="113"/>
      <c r="CM393" s="113"/>
      <c r="CN393" s="113"/>
      <c r="CO393" s="245"/>
      <c r="CP393" s="241"/>
      <c r="CQ393" s="247"/>
      <c r="CR393" s="221"/>
      <c r="CS393" s="221"/>
      <c r="CT393" s="221"/>
      <c r="CU393" s="221"/>
      <c r="CV393" s="333"/>
      <c r="CW393" s="333"/>
      <c r="CX393" s="333"/>
      <c r="CY393" s="333"/>
      <c r="CZ393" s="333"/>
      <c r="DA393" s="333"/>
      <c r="DB393" s="333"/>
      <c r="DC393" s="333"/>
      <c r="DD393" s="333"/>
      <c r="DE393" s="333"/>
      <c r="DF393" s="333"/>
      <c r="DG393" s="333"/>
      <c r="DH393" s="333"/>
      <c r="DI393" s="333"/>
      <c r="DJ393" s="333"/>
      <c r="DK393" s="333"/>
      <c r="DL393" s="333"/>
      <c r="DM393" s="333"/>
      <c r="DN393" s="333"/>
    </row>
    <row r="394" spans="1:118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35"/>
      <c r="I394" s="335"/>
      <c r="J394" s="335"/>
      <c r="K394" s="335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/>
      <c r="AN394" s="327"/>
      <c r="AO394" s="243"/>
      <c r="AP394" s="244"/>
      <c r="AQ394" s="242"/>
      <c r="AR394" s="242"/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33"/>
      <c r="BR394" s="333"/>
      <c r="BS394" s="333"/>
      <c r="BT394" s="333"/>
      <c r="BU394" s="333"/>
      <c r="BV394" s="333"/>
      <c r="BW394" s="333"/>
      <c r="BX394" s="246"/>
      <c r="BY394" s="242"/>
      <c r="BZ394" s="242"/>
      <c r="CA394" s="242"/>
      <c r="CB394" s="242"/>
      <c r="CC394" s="242"/>
      <c r="CD394" s="242"/>
      <c r="CE394" s="333"/>
      <c r="CF394" s="333"/>
      <c r="CG394" s="113"/>
      <c r="CH394" s="113"/>
      <c r="CI394" s="113"/>
      <c r="CJ394" s="113"/>
      <c r="CK394" s="113"/>
      <c r="CL394" s="113"/>
      <c r="CM394" s="113"/>
      <c r="CN394" s="113"/>
      <c r="CO394" s="245"/>
      <c r="CP394" s="241"/>
      <c r="CQ394" s="247"/>
      <c r="CR394" s="221"/>
      <c r="CS394" s="221"/>
      <c r="CT394" s="221"/>
      <c r="CU394" s="221"/>
      <c r="CV394" s="333"/>
      <c r="CW394" s="333"/>
      <c r="CX394" s="333"/>
      <c r="CY394" s="333"/>
      <c r="CZ394" s="333"/>
      <c r="DA394" s="333"/>
      <c r="DB394" s="333"/>
      <c r="DC394" s="333"/>
      <c r="DD394" s="333"/>
      <c r="DE394" s="333"/>
      <c r="DF394" s="333"/>
      <c r="DG394" s="333"/>
      <c r="DH394" s="333"/>
      <c r="DI394" s="333"/>
      <c r="DJ394" s="333"/>
      <c r="DK394" s="333"/>
      <c r="DL394" s="333"/>
      <c r="DM394" s="333"/>
      <c r="DN394" s="333"/>
    </row>
    <row r="395" spans="1:118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35"/>
      <c r="I395" s="335"/>
      <c r="J395" s="335"/>
      <c r="K395" s="335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/>
      <c r="AN395" s="327"/>
      <c r="AO395" s="243"/>
      <c r="AP395" s="244"/>
      <c r="AQ395" s="242"/>
      <c r="AR395" s="242"/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33"/>
      <c r="BR395" s="333"/>
      <c r="BS395" s="333"/>
      <c r="BT395" s="333"/>
      <c r="BU395" s="333"/>
      <c r="BV395" s="333"/>
      <c r="BW395" s="333"/>
      <c r="BX395" s="246"/>
      <c r="BY395" s="242"/>
      <c r="BZ395" s="242"/>
      <c r="CA395" s="242"/>
      <c r="CB395" s="242"/>
      <c r="CC395" s="242"/>
      <c r="CD395" s="242"/>
      <c r="CE395" s="333"/>
      <c r="CF395" s="333"/>
      <c r="CG395" s="113"/>
      <c r="CH395" s="113"/>
      <c r="CI395" s="113"/>
      <c r="CJ395" s="113"/>
      <c r="CK395" s="113"/>
      <c r="CL395" s="113"/>
      <c r="CM395" s="113"/>
      <c r="CN395" s="113"/>
      <c r="CO395" s="245"/>
      <c r="CP395" s="241"/>
      <c r="CQ395" s="247"/>
      <c r="CR395" s="221"/>
      <c r="CS395" s="221"/>
      <c r="CT395" s="221"/>
      <c r="CU395" s="221"/>
      <c r="CV395" s="333"/>
      <c r="CW395" s="333"/>
      <c r="CX395" s="333"/>
      <c r="CY395" s="333"/>
      <c r="CZ395" s="333"/>
      <c r="DA395" s="333"/>
      <c r="DB395" s="333"/>
      <c r="DC395" s="333"/>
      <c r="DD395" s="333"/>
      <c r="DE395" s="333"/>
      <c r="DF395" s="333"/>
      <c r="DG395" s="333"/>
      <c r="DH395" s="333"/>
      <c r="DI395" s="333"/>
      <c r="DJ395" s="333"/>
      <c r="DK395" s="333"/>
      <c r="DL395" s="333"/>
      <c r="DM395" s="333"/>
      <c r="DN395" s="333"/>
    </row>
    <row r="396" spans="1:118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35"/>
      <c r="I396" s="335"/>
      <c r="J396" s="335"/>
      <c r="K396" s="335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/>
      <c r="AN396" s="327"/>
      <c r="AO396" s="243"/>
      <c r="AP396" s="244"/>
      <c r="AQ396" s="242"/>
      <c r="AR396" s="242"/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33"/>
      <c r="BR396" s="333"/>
      <c r="BS396" s="333"/>
      <c r="BT396" s="333"/>
      <c r="BU396" s="333"/>
      <c r="BV396" s="333"/>
      <c r="BW396" s="333"/>
      <c r="BX396" s="246"/>
      <c r="BY396" s="242"/>
      <c r="BZ396" s="242"/>
      <c r="CA396" s="242"/>
      <c r="CB396" s="242"/>
      <c r="CC396" s="242"/>
      <c r="CD396" s="242"/>
      <c r="CE396" s="333"/>
      <c r="CF396" s="333"/>
      <c r="CG396" s="113"/>
      <c r="CH396" s="113"/>
      <c r="CI396" s="113"/>
      <c r="CJ396" s="113"/>
      <c r="CK396" s="113"/>
      <c r="CL396" s="113"/>
      <c r="CM396" s="113"/>
      <c r="CN396" s="113"/>
      <c r="CO396" s="245"/>
      <c r="CP396" s="241"/>
      <c r="CQ396" s="247"/>
      <c r="CR396" s="221"/>
      <c r="CS396" s="221"/>
      <c r="CT396" s="221"/>
      <c r="CU396" s="221"/>
      <c r="CV396" s="333"/>
      <c r="CW396" s="333"/>
      <c r="CX396" s="333"/>
      <c r="CY396" s="333"/>
      <c r="CZ396" s="333"/>
      <c r="DA396" s="333"/>
      <c r="DB396" s="333"/>
      <c r="DC396" s="333"/>
      <c r="DD396" s="333"/>
      <c r="DE396" s="333"/>
      <c r="DF396" s="333"/>
      <c r="DG396" s="333"/>
      <c r="DH396" s="333"/>
      <c r="DI396" s="333"/>
      <c r="DJ396" s="333"/>
      <c r="DK396" s="333"/>
      <c r="DL396" s="333"/>
      <c r="DM396" s="333"/>
      <c r="DN396" s="333"/>
    </row>
    <row r="397" spans="1:118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35"/>
      <c r="I397" s="335"/>
      <c r="J397" s="335"/>
      <c r="K397" s="335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/>
      <c r="AN397" s="327"/>
      <c r="AO397" s="243"/>
      <c r="AP397" s="244"/>
      <c r="AQ397" s="242"/>
      <c r="AR397" s="242"/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33"/>
      <c r="BR397" s="333"/>
      <c r="BS397" s="333"/>
      <c r="BT397" s="333"/>
      <c r="BU397" s="333"/>
      <c r="BV397" s="333"/>
      <c r="BW397" s="333"/>
      <c r="BX397" s="246"/>
      <c r="BY397" s="242"/>
      <c r="BZ397" s="242"/>
      <c r="CA397" s="242"/>
      <c r="CB397" s="242"/>
      <c r="CC397" s="242"/>
      <c r="CD397" s="242"/>
      <c r="CE397" s="333"/>
      <c r="CF397" s="333"/>
      <c r="CG397" s="113"/>
      <c r="CH397" s="113"/>
      <c r="CI397" s="113"/>
      <c r="CJ397" s="113"/>
      <c r="CK397" s="113"/>
      <c r="CL397" s="113"/>
      <c r="CM397" s="113"/>
      <c r="CN397" s="113"/>
      <c r="CO397" s="245"/>
      <c r="CP397" s="241"/>
      <c r="CQ397" s="247"/>
      <c r="CR397" s="221"/>
      <c r="CS397" s="221"/>
      <c r="CT397" s="221"/>
      <c r="CU397" s="221"/>
      <c r="CV397" s="333"/>
      <c r="CW397" s="333"/>
      <c r="CX397" s="333"/>
      <c r="CY397" s="333"/>
      <c r="CZ397" s="333"/>
      <c r="DA397" s="333"/>
      <c r="DB397" s="333"/>
      <c r="DC397" s="333"/>
      <c r="DD397" s="333"/>
      <c r="DE397" s="333"/>
      <c r="DF397" s="333"/>
      <c r="DG397" s="333"/>
      <c r="DH397" s="333"/>
      <c r="DI397" s="333"/>
      <c r="DJ397" s="333"/>
      <c r="DK397" s="333"/>
      <c r="DL397" s="333"/>
      <c r="DM397" s="333"/>
      <c r="DN397" s="333"/>
    </row>
    <row r="398" spans="1:118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35"/>
      <c r="I398" s="335"/>
      <c r="J398" s="335"/>
      <c r="K398" s="335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/>
      <c r="AN398" s="327"/>
      <c r="AO398" s="243"/>
      <c r="AP398" s="244"/>
      <c r="AQ398" s="242"/>
      <c r="AR398" s="242"/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33"/>
      <c r="BR398" s="333"/>
      <c r="BS398" s="333"/>
      <c r="BT398" s="333"/>
      <c r="BU398" s="333"/>
      <c r="BV398" s="333"/>
      <c r="BW398" s="333"/>
      <c r="BX398" s="246"/>
      <c r="BY398" s="242"/>
      <c r="BZ398" s="242"/>
      <c r="CA398" s="242"/>
      <c r="CB398" s="242"/>
      <c r="CC398" s="242"/>
      <c r="CD398" s="242"/>
      <c r="CE398" s="333"/>
      <c r="CF398" s="333"/>
      <c r="CG398" s="113"/>
      <c r="CH398" s="113"/>
      <c r="CI398" s="113"/>
      <c r="CJ398" s="113"/>
      <c r="CK398" s="113"/>
      <c r="CL398" s="113"/>
      <c r="CM398" s="113"/>
      <c r="CN398" s="113"/>
      <c r="CO398" s="245"/>
      <c r="CP398" s="241"/>
      <c r="CQ398" s="247"/>
      <c r="CR398" s="221"/>
      <c r="CS398" s="221"/>
      <c r="CT398" s="221"/>
      <c r="CU398" s="221"/>
      <c r="CV398" s="333"/>
      <c r="CW398" s="333"/>
      <c r="CX398" s="333"/>
      <c r="CY398" s="333"/>
      <c r="CZ398" s="333"/>
      <c r="DA398" s="333"/>
      <c r="DB398" s="333"/>
      <c r="DC398" s="333"/>
      <c r="DD398" s="333"/>
      <c r="DE398" s="333"/>
      <c r="DF398" s="333"/>
      <c r="DG398" s="333"/>
      <c r="DH398" s="333"/>
      <c r="DI398" s="333"/>
      <c r="DJ398" s="333"/>
      <c r="DK398" s="333"/>
      <c r="DL398" s="333"/>
      <c r="DM398" s="333"/>
      <c r="DN398" s="333"/>
    </row>
    <row r="399" spans="1:118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35"/>
      <c r="I399" s="335"/>
      <c r="J399" s="335"/>
      <c r="K399" s="335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/>
      <c r="AN399" s="327"/>
      <c r="AO399" s="243"/>
      <c r="AP399" s="244"/>
      <c r="AQ399" s="242"/>
      <c r="AR399" s="242"/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33"/>
      <c r="BR399" s="333"/>
      <c r="BS399" s="333"/>
      <c r="BT399" s="333"/>
      <c r="BU399" s="333"/>
      <c r="BV399" s="333"/>
      <c r="BW399" s="333"/>
      <c r="BX399" s="246"/>
      <c r="BY399" s="242"/>
      <c r="BZ399" s="242"/>
      <c r="CA399" s="242"/>
      <c r="CB399" s="242"/>
      <c r="CC399" s="242"/>
      <c r="CD399" s="242"/>
      <c r="CE399" s="333"/>
      <c r="CF399" s="333"/>
      <c r="CG399" s="113"/>
      <c r="CH399" s="113"/>
      <c r="CI399" s="113"/>
      <c r="CJ399" s="113"/>
      <c r="CK399" s="113"/>
      <c r="CL399" s="113"/>
      <c r="CM399" s="113"/>
      <c r="CN399" s="113"/>
      <c r="CO399" s="245"/>
      <c r="CP399" s="241"/>
      <c r="CQ399" s="247"/>
      <c r="CR399" s="221"/>
      <c r="CS399" s="221"/>
      <c r="CT399" s="221"/>
      <c r="CU399" s="221"/>
      <c r="CV399" s="333"/>
      <c r="CW399" s="333"/>
      <c r="CX399" s="333"/>
      <c r="CY399" s="333"/>
      <c r="CZ399" s="333"/>
      <c r="DA399" s="333"/>
      <c r="DB399" s="333"/>
      <c r="DC399" s="333"/>
      <c r="DD399" s="333"/>
      <c r="DE399" s="333"/>
      <c r="DF399" s="333"/>
      <c r="DG399" s="333"/>
      <c r="DH399" s="333"/>
      <c r="DI399" s="333"/>
      <c r="DJ399" s="333"/>
      <c r="DK399" s="333"/>
      <c r="DL399" s="333"/>
      <c r="DM399" s="333"/>
      <c r="DN399" s="333"/>
    </row>
    <row r="400" spans="1:118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35"/>
      <c r="I400" s="335"/>
      <c r="J400" s="335"/>
      <c r="K400" s="335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/>
      <c r="AN400" s="327"/>
      <c r="AO400" s="243"/>
      <c r="AP400" s="244"/>
      <c r="AQ400" s="242"/>
      <c r="AR400" s="242"/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33"/>
      <c r="BR400" s="333"/>
      <c r="BS400" s="333"/>
      <c r="BT400" s="333"/>
      <c r="BU400" s="333"/>
      <c r="BV400" s="333"/>
      <c r="BW400" s="333"/>
      <c r="BX400" s="246"/>
      <c r="BY400" s="242"/>
      <c r="BZ400" s="242"/>
      <c r="CA400" s="242"/>
      <c r="CB400" s="242"/>
      <c r="CC400" s="242"/>
      <c r="CD400" s="242"/>
      <c r="CE400" s="333"/>
      <c r="CF400" s="333"/>
      <c r="CG400" s="113"/>
      <c r="CH400" s="113"/>
      <c r="CI400" s="113"/>
      <c r="CJ400" s="113"/>
      <c r="CK400" s="113"/>
      <c r="CL400" s="113"/>
      <c r="CM400" s="113"/>
      <c r="CN400" s="113"/>
      <c r="CO400" s="245"/>
      <c r="CP400" s="241"/>
      <c r="CQ400" s="247"/>
      <c r="CR400" s="221"/>
      <c r="CS400" s="221"/>
      <c r="CT400" s="221"/>
      <c r="CU400" s="221"/>
      <c r="CV400" s="333"/>
      <c r="CW400" s="333"/>
      <c r="CX400" s="333"/>
      <c r="CY400" s="333"/>
      <c r="CZ400" s="333"/>
      <c r="DA400" s="333"/>
      <c r="DB400" s="333"/>
      <c r="DC400" s="333"/>
      <c r="DD400" s="333"/>
      <c r="DE400" s="333"/>
      <c r="DF400" s="333"/>
      <c r="DG400" s="333"/>
      <c r="DH400" s="333"/>
      <c r="DI400" s="333"/>
      <c r="DJ400" s="333"/>
      <c r="DK400" s="333"/>
      <c r="DL400" s="333"/>
      <c r="DM400" s="333"/>
      <c r="DN400" s="333"/>
    </row>
    <row r="401" spans="1:118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35"/>
      <c r="I401" s="335"/>
      <c r="J401" s="335"/>
      <c r="K401" s="335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/>
      <c r="AN401" s="327"/>
      <c r="AO401" s="243"/>
      <c r="AP401" s="244"/>
      <c r="AQ401" s="242"/>
      <c r="AR401" s="242"/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33"/>
      <c r="BR401" s="333"/>
      <c r="BS401" s="333"/>
      <c r="BT401" s="333"/>
      <c r="BU401" s="333"/>
      <c r="BV401" s="333"/>
      <c r="BW401" s="333"/>
      <c r="BX401" s="246"/>
      <c r="BY401" s="242"/>
      <c r="BZ401" s="242"/>
      <c r="CA401" s="242"/>
      <c r="CB401" s="242"/>
      <c r="CC401" s="242"/>
      <c r="CD401" s="242"/>
      <c r="CE401" s="333"/>
      <c r="CF401" s="333"/>
      <c r="CG401" s="113"/>
      <c r="CH401" s="113"/>
      <c r="CI401" s="113"/>
      <c r="CJ401" s="113"/>
      <c r="CK401" s="113"/>
      <c r="CL401" s="113"/>
      <c r="CM401" s="113"/>
      <c r="CN401" s="113"/>
      <c r="CO401" s="245"/>
      <c r="CP401" s="241"/>
      <c r="CQ401" s="247"/>
      <c r="CR401" s="221"/>
      <c r="CS401" s="221"/>
      <c r="CT401" s="221"/>
      <c r="CU401" s="221"/>
      <c r="CV401" s="333"/>
      <c r="CW401" s="333"/>
      <c r="CX401" s="333"/>
      <c r="CY401" s="333"/>
      <c r="CZ401" s="333"/>
      <c r="DA401" s="333"/>
      <c r="DB401" s="333"/>
      <c r="DC401" s="333"/>
      <c r="DD401" s="333"/>
      <c r="DE401" s="333"/>
      <c r="DF401" s="333"/>
      <c r="DG401" s="333"/>
      <c r="DH401" s="333"/>
      <c r="DI401" s="333"/>
      <c r="DJ401" s="333"/>
      <c r="DK401" s="333"/>
      <c r="DL401" s="333"/>
      <c r="DM401" s="333"/>
      <c r="DN401" s="333"/>
    </row>
    <row r="402" spans="1:118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35"/>
      <c r="I402" s="335"/>
      <c r="J402" s="335"/>
      <c r="K402" s="335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/>
      <c r="AN402" s="327"/>
      <c r="AO402" s="243"/>
      <c r="AP402" s="244"/>
      <c r="AQ402" s="242"/>
      <c r="AR402" s="242"/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33"/>
      <c r="BR402" s="333"/>
      <c r="BS402" s="333"/>
      <c r="BT402" s="333"/>
      <c r="BU402" s="333"/>
      <c r="BV402" s="333"/>
      <c r="BW402" s="333"/>
      <c r="BX402" s="246"/>
      <c r="BY402" s="242"/>
      <c r="BZ402" s="242"/>
      <c r="CA402" s="242"/>
      <c r="CB402" s="242"/>
      <c r="CC402" s="242"/>
      <c r="CD402" s="242"/>
      <c r="CE402" s="333"/>
      <c r="CF402" s="333"/>
      <c r="CG402" s="113"/>
      <c r="CH402" s="113"/>
      <c r="CI402" s="113"/>
      <c r="CJ402" s="113"/>
      <c r="CK402" s="113"/>
      <c r="CL402" s="113"/>
      <c r="CM402" s="113"/>
      <c r="CN402" s="113"/>
      <c r="CO402" s="245"/>
      <c r="CP402" s="241"/>
      <c r="CQ402" s="247"/>
      <c r="CR402" s="221"/>
      <c r="CS402" s="221"/>
      <c r="CT402" s="221"/>
      <c r="CU402" s="221"/>
      <c r="CV402" s="333"/>
      <c r="CW402" s="333"/>
      <c r="CX402" s="333"/>
      <c r="CY402" s="333"/>
      <c r="CZ402" s="333"/>
      <c r="DA402" s="333"/>
      <c r="DB402" s="333"/>
      <c r="DC402" s="333"/>
      <c r="DD402" s="333"/>
      <c r="DE402" s="333"/>
      <c r="DF402" s="333"/>
      <c r="DG402" s="333"/>
      <c r="DH402" s="333"/>
      <c r="DI402" s="333"/>
      <c r="DJ402" s="333"/>
      <c r="DK402" s="333"/>
      <c r="DL402" s="333"/>
      <c r="DM402" s="333"/>
      <c r="DN402" s="333"/>
    </row>
    <row r="403" spans="1:118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35"/>
      <c r="I403" s="335"/>
      <c r="J403" s="335"/>
      <c r="K403" s="335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/>
      <c r="AN403" s="327"/>
      <c r="AO403" s="243"/>
      <c r="AP403" s="244"/>
      <c r="AQ403" s="242"/>
      <c r="AR403" s="242"/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33"/>
      <c r="BR403" s="333"/>
      <c r="BS403" s="333"/>
      <c r="BT403" s="333"/>
      <c r="BU403" s="333"/>
      <c r="BV403" s="333"/>
      <c r="BW403" s="333"/>
      <c r="BX403" s="246"/>
      <c r="BY403" s="242"/>
      <c r="BZ403" s="242"/>
      <c r="CA403" s="242"/>
      <c r="CB403" s="242"/>
      <c r="CC403" s="242"/>
      <c r="CD403" s="242"/>
      <c r="CE403" s="333"/>
      <c r="CF403" s="333"/>
      <c r="CG403" s="113"/>
      <c r="CH403" s="113"/>
      <c r="CI403" s="113"/>
      <c r="CJ403" s="113"/>
      <c r="CK403" s="113"/>
      <c r="CL403" s="113"/>
      <c r="CM403" s="113"/>
      <c r="CN403" s="113"/>
      <c r="CO403" s="245"/>
      <c r="CP403" s="241"/>
      <c r="CQ403" s="247"/>
      <c r="CR403" s="221"/>
      <c r="CS403" s="221"/>
      <c r="CT403" s="221"/>
      <c r="CU403" s="221"/>
      <c r="CV403" s="333"/>
      <c r="CW403" s="333"/>
      <c r="CX403" s="333"/>
      <c r="CY403" s="333"/>
      <c r="CZ403" s="333"/>
      <c r="DA403" s="333"/>
      <c r="DB403" s="333"/>
      <c r="DC403" s="333"/>
      <c r="DD403" s="333"/>
      <c r="DE403" s="333"/>
      <c r="DF403" s="333"/>
      <c r="DG403" s="333"/>
      <c r="DH403" s="333"/>
      <c r="DI403" s="333"/>
      <c r="DJ403" s="333"/>
      <c r="DK403" s="333"/>
      <c r="DL403" s="333"/>
      <c r="DM403" s="333"/>
      <c r="DN403" s="333"/>
    </row>
    <row r="404" spans="1:118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35"/>
      <c r="I404" s="335"/>
      <c r="J404" s="335"/>
      <c r="K404" s="335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/>
      <c r="AN404" s="327"/>
      <c r="AO404" s="243"/>
      <c r="AP404" s="244"/>
      <c r="AQ404" s="242"/>
      <c r="AR404" s="242"/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33"/>
      <c r="BR404" s="333"/>
      <c r="BS404" s="333"/>
      <c r="BT404" s="333"/>
      <c r="BU404" s="333"/>
      <c r="BV404" s="333"/>
      <c r="BW404" s="333"/>
      <c r="BX404" s="246"/>
      <c r="BY404" s="242"/>
      <c r="BZ404" s="242"/>
      <c r="CA404" s="242"/>
      <c r="CB404" s="242"/>
      <c r="CC404" s="242"/>
      <c r="CD404" s="242"/>
      <c r="CE404" s="333"/>
      <c r="CF404" s="333"/>
      <c r="CG404" s="113"/>
      <c r="CH404" s="113"/>
      <c r="CI404" s="113"/>
      <c r="CJ404" s="113"/>
      <c r="CK404" s="113"/>
      <c r="CL404" s="113"/>
      <c r="CM404" s="113"/>
      <c r="CN404" s="113"/>
      <c r="CO404" s="245"/>
      <c r="CP404" s="241"/>
      <c r="CQ404" s="247"/>
      <c r="CR404" s="221"/>
      <c r="CS404" s="221"/>
      <c r="CT404" s="221"/>
      <c r="CU404" s="221"/>
      <c r="CV404" s="333"/>
      <c r="CW404" s="333"/>
      <c r="CX404" s="333"/>
      <c r="CY404" s="333"/>
      <c r="CZ404" s="333"/>
      <c r="DA404" s="333"/>
      <c r="DB404" s="333"/>
      <c r="DC404" s="333"/>
      <c r="DD404" s="333"/>
      <c r="DE404" s="333"/>
      <c r="DF404" s="333"/>
      <c r="DG404" s="333"/>
      <c r="DH404" s="333"/>
      <c r="DI404" s="333"/>
      <c r="DJ404" s="333"/>
      <c r="DK404" s="333"/>
      <c r="DL404" s="333"/>
      <c r="DM404" s="333"/>
      <c r="DN404" s="333"/>
    </row>
    <row r="405" spans="1:118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35"/>
      <c r="I405" s="335"/>
      <c r="J405" s="335"/>
      <c r="K405" s="335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/>
      <c r="AN405" s="327"/>
      <c r="AO405" s="243"/>
      <c r="AP405" s="244"/>
      <c r="AQ405" s="242"/>
      <c r="AR405" s="242"/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33"/>
      <c r="BR405" s="333"/>
      <c r="BS405" s="333"/>
      <c r="BT405" s="333"/>
      <c r="BU405" s="333"/>
      <c r="BV405" s="333"/>
      <c r="BW405" s="333"/>
      <c r="BX405" s="246"/>
      <c r="BY405" s="242"/>
      <c r="BZ405" s="242"/>
      <c r="CA405" s="242"/>
      <c r="CB405" s="242"/>
      <c r="CC405" s="242"/>
      <c r="CD405" s="242"/>
      <c r="CE405" s="333"/>
      <c r="CF405" s="333"/>
      <c r="CG405" s="113"/>
      <c r="CH405" s="113"/>
      <c r="CI405" s="113"/>
      <c r="CJ405" s="113"/>
      <c r="CK405" s="113"/>
      <c r="CL405" s="113"/>
      <c r="CM405" s="113"/>
      <c r="CN405" s="113"/>
      <c r="CO405" s="245"/>
      <c r="CP405" s="241"/>
      <c r="CQ405" s="247"/>
      <c r="CR405" s="221"/>
      <c r="CS405" s="221"/>
      <c r="CT405" s="221"/>
      <c r="CU405" s="221"/>
      <c r="CV405" s="333"/>
      <c r="CW405" s="333"/>
      <c r="CX405" s="333"/>
      <c r="CY405" s="333"/>
      <c r="CZ405" s="333"/>
      <c r="DA405" s="333"/>
      <c r="DB405" s="333"/>
      <c r="DC405" s="333"/>
      <c r="DD405" s="333"/>
      <c r="DE405" s="333"/>
      <c r="DF405" s="333"/>
      <c r="DG405" s="333"/>
      <c r="DH405" s="333"/>
      <c r="DI405" s="333"/>
      <c r="DJ405" s="333"/>
      <c r="DK405" s="333"/>
      <c r="DL405" s="333"/>
      <c r="DM405" s="333"/>
      <c r="DN405" s="333"/>
    </row>
    <row r="406" spans="1:118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35"/>
      <c r="I406" s="335"/>
      <c r="J406" s="335"/>
      <c r="K406" s="335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/>
      <c r="AN406" s="327"/>
      <c r="AO406" s="243"/>
      <c r="AP406" s="244"/>
      <c r="AQ406" s="242"/>
      <c r="AR406" s="242"/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33"/>
      <c r="BR406" s="333"/>
      <c r="BS406" s="333"/>
      <c r="BT406" s="333"/>
      <c r="BU406" s="333"/>
      <c r="BV406" s="333"/>
      <c r="BW406" s="333"/>
      <c r="BX406" s="246"/>
      <c r="BY406" s="242"/>
      <c r="BZ406" s="242"/>
      <c r="CA406" s="242"/>
      <c r="CB406" s="242"/>
      <c r="CC406" s="242"/>
      <c r="CD406" s="242"/>
      <c r="CE406" s="333"/>
      <c r="CF406" s="333"/>
      <c r="CG406" s="113"/>
      <c r="CH406" s="113"/>
      <c r="CI406" s="113"/>
      <c r="CJ406" s="113"/>
      <c r="CK406" s="113"/>
      <c r="CL406" s="113"/>
      <c r="CM406" s="113"/>
      <c r="CN406" s="113"/>
      <c r="CO406" s="245"/>
      <c r="CP406" s="241"/>
      <c r="CQ406" s="247"/>
      <c r="CR406" s="221"/>
      <c r="CS406" s="221"/>
      <c r="CT406" s="221"/>
      <c r="CU406" s="221"/>
      <c r="CV406" s="333"/>
      <c r="CW406" s="333"/>
      <c r="CX406" s="333"/>
      <c r="CY406" s="333"/>
      <c r="CZ406" s="333"/>
      <c r="DA406" s="333"/>
      <c r="DB406" s="333"/>
      <c r="DC406" s="333"/>
      <c r="DD406" s="333"/>
      <c r="DE406" s="333"/>
      <c r="DF406" s="333"/>
      <c r="DG406" s="333"/>
      <c r="DH406" s="333"/>
      <c r="DI406" s="333"/>
      <c r="DJ406" s="333"/>
      <c r="DK406" s="333"/>
      <c r="DL406" s="333"/>
      <c r="DM406" s="333"/>
      <c r="DN406" s="333"/>
    </row>
    <row r="407" spans="1:118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35"/>
      <c r="I407" s="335"/>
      <c r="J407" s="335"/>
      <c r="K407" s="335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/>
      <c r="AN407" s="327"/>
      <c r="AO407" s="243"/>
      <c r="AP407" s="244"/>
      <c r="AQ407" s="242"/>
      <c r="AR407" s="242"/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33"/>
      <c r="BR407" s="333"/>
      <c r="BS407" s="333"/>
      <c r="BT407" s="333"/>
      <c r="BU407" s="333"/>
      <c r="BV407" s="333"/>
      <c r="BW407" s="333"/>
      <c r="BX407" s="246"/>
      <c r="BY407" s="242"/>
      <c r="BZ407" s="242"/>
      <c r="CA407" s="242"/>
      <c r="CB407" s="242"/>
      <c r="CC407" s="242"/>
      <c r="CD407" s="242"/>
      <c r="CE407" s="333"/>
      <c r="CF407" s="333"/>
      <c r="CG407" s="113"/>
      <c r="CH407" s="113"/>
      <c r="CI407" s="113"/>
      <c r="CJ407" s="113"/>
      <c r="CK407" s="113"/>
      <c r="CL407" s="113"/>
      <c r="CM407" s="113"/>
      <c r="CN407" s="113"/>
      <c r="CO407" s="245"/>
      <c r="CP407" s="241"/>
      <c r="CQ407" s="247"/>
      <c r="CR407" s="221"/>
      <c r="CS407" s="221"/>
      <c r="CT407" s="221"/>
      <c r="CU407" s="221"/>
      <c r="CV407" s="333"/>
      <c r="CW407" s="333"/>
      <c r="CX407" s="333"/>
      <c r="CY407" s="333"/>
      <c r="CZ407" s="333"/>
      <c r="DA407" s="333"/>
      <c r="DB407" s="333"/>
      <c r="DC407" s="333"/>
      <c r="DD407" s="333"/>
      <c r="DE407" s="333"/>
      <c r="DF407" s="333"/>
      <c r="DG407" s="333"/>
      <c r="DH407" s="333"/>
      <c r="DI407" s="333"/>
      <c r="DJ407" s="333"/>
      <c r="DK407" s="333"/>
      <c r="DL407" s="333"/>
      <c r="DM407" s="333"/>
      <c r="DN407" s="333"/>
    </row>
    <row r="408" spans="1:118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35"/>
      <c r="I408" s="335"/>
      <c r="J408" s="335"/>
      <c r="K408" s="335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/>
      <c r="AN408" s="327"/>
      <c r="AO408" s="243"/>
      <c r="AP408" s="244"/>
      <c r="AQ408" s="242"/>
      <c r="AR408" s="242"/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33"/>
      <c r="BR408" s="333"/>
      <c r="BS408" s="333"/>
      <c r="BT408" s="333"/>
      <c r="BU408" s="333"/>
      <c r="BV408" s="333"/>
      <c r="BW408" s="333"/>
      <c r="BX408" s="246"/>
      <c r="BY408" s="242"/>
      <c r="BZ408" s="242"/>
      <c r="CA408" s="242"/>
      <c r="CB408" s="242"/>
      <c r="CC408" s="242"/>
      <c r="CD408" s="242"/>
      <c r="CE408" s="333"/>
      <c r="CF408" s="333"/>
      <c r="CG408" s="113"/>
      <c r="CH408" s="113"/>
      <c r="CI408" s="113"/>
      <c r="CJ408" s="113"/>
      <c r="CK408" s="113"/>
      <c r="CL408" s="113"/>
      <c r="CM408" s="113"/>
      <c r="CN408" s="113"/>
      <c r="CO408" s="245"/>
      <c r="CP408" s="241"/>
      <c r="CQ408" s="247"/>
      <c r="CR408" s="221"/>
      <c r="CS408" s="221"/>
      <c r="CT408" s="221"/>
      <c r="CU408" s="221"/>
      <c r="CV408" s="333"/>
      <c r="CW408" s="333"/>
      <c r="CX408" s="333"/>
      <c r="CY408" s="333"/>
      <c r="CZ408" s="333"/>
      <c r="DA408" s="333"/>
      <c r="DB408" s="333"/>
      <c r="DC408" s="333"/>
      <c r="DD408" s="333"/>
      <c r="DE408" s="333"/>
      <c r="DF408" s="333"/>
      <c r="DG408" s="333"/>
      <c r="DH408" s="333"/>
      <c r="DI408" s="333"/>
      <c r="DJ408" s="333"/>
      <c r="DK408" s="333"/>
      <c r="DL408" s="333"/>
      <c r="DM408" s="333"/>
      <c r="DN408" s="333"/>
    </row>
    <row r="409" spans="1:118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35"/>
      <c r="I409" s="335"/>
      <c r="J409" s="335"/>
      <c r="K409" s="335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/>
      <c r="AN409" s="327"/>
      <c r="AO409" s="243"/>
      <c r="AP409" s="244"/>
      <c r="AQ409" s="242"/>
      <c r="AR409" s="242"/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33"/>
      <c r="BR409" s="333"/>
      <c r="BS409" s="333"/>
      <c r="BT409" s="333"/>
      <c r="BU409" s="333"/>
      <c r="BV409" s="333"/>
      <c r="BW409" s="333"/>
      <c r="BX409" s="246"/>
      <c r="BY409" s="242"/>
      <c r="BZ409" s="242"/>
      <c r="CA409" s="242"/>
      <c r="CB409" s="242"/>
      <c r="CC409" s="242"/>
      <c r="CD409" s="242"/>
      <c r="CE409" s="333"/>
      <c r="CF409" s="333"/>
      <c r="CG409" s="113"/>
      <c r="CH409" s="113"/>
      <c r="CI409" s="113"/>
      <c r="CJ409" s="113"/>
      <c r="CK409" s="113"/>
      <c r="CL409" s="113"/>
      <c r="CM409" s="113"/>
      <c r="CN409" s="113"/>
      <c r="CO409" s="245"/>
      <c r="CP409" s="241"/>
      <c r="CQ409" s="247"/>
      <c r="CR409" s="221"/>
      <c r="CS409" s="221"/>
      <c r="CT409" s="221"/>
      <c r="CU409" s="221"/>
      <c r="CV409" s="333"/>
      <c r="CW409" s="333"/>
      <c r="CX409" s="333"/>
      <c r="CY409" s="333"/>
      <c r="CZ409" s="333"/>
      <c r="DA409" s="333"/>
      <c r="DB409" s="333"/>
      <c r="DC409" s="333"/>
      <c r="DD409" s="333"/>
      <c r="DE409" s="333"/>
      <c r="DF409" s="333"/>
      <c r="DG409" s="333"/>
      <c r="DH409" s="333"/>
      <c r="DI409" s="333"/>
      <c r="DJ409" s="333"/>
      <c r="DK409" s="333"/>
      <c r="DL409" s="333"/>
      <c r="DM409" s="333"/>
      <c r="DN409" s="333"/>
    </row>
    <row r="410" spans="1:118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35"/>
      <c r="I410" s="335"/>
      <c r="J410" s="335"/>
      <c r="K410" s="335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/>
      <c r="AN410" s="327"/>
      <c r="AO410" s="243"/>
      <c r="AP410" s="244"/>
      <c r="AQ410" s="242"/>
      <c r="AR410" s="242"/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33"/>
      <c r="BR410" s="333"/>
      <c r="BS410" s="333"/>
      <c r="BT410" s="333"/>
      <c r="BU410" s="333"/>
      <c r="BV410" s="333"/>
      <c r="BW410" s="333"/>
      <c r="BX410" s="246"/>
      <c r="BY410" s="242"/>
      <c r="BZ410" s="242"/>
      <c r="CA410" s="242"/>
      <c r="CB410" s="242"/>
      <c r="CC410" s="242"/>
      <c r="CD410" s="242"/>
      <c r="CE410" s="333"/>
      <c r="CF410" s="333"/>
      <c r="CG410" s="113"/>
      <c r="CH410" s="113"/>
      <c r="CI410" s="113"/>
      <c r="CJ410" s="113"/>
      <c r="CK410" s="113"/>
      <c r="CL410" s="113"/>
      <c r="CM410" s="113"/>
      <c r="CN410" s="113"/>
      <c r="CO410" s="245"/>
      <c r="CP410" s="241"/>
      <c r="CQ410" s="247"/>
      <c r="CR410" s="221"/>
      <c r="CS410" s="221"/>
      <c r="CT410" s="221"/>
      <c r="CU410" s="221"/>
      <c r="CV410" s="333"/>
      <c r="CW410" s="333"/>
      <c r="CX410" s="333"/>
      <c r="CY410" s="333"/>
      <c r="CZ410" s="333"/>
      <c r="DA410" s="333"/>
      <c r="DB410" s="333"/>
      <c r="DC410" s="333"/>
      <c r="DD410" s="333"/>
      <c r="DE410" s="333"/>
      <c r="DF410" s="333"/>
      <c r="DG410" s="333"/>
      <c r="DH410" s="333"/>
      <c r="DI410" s="333"/>
      <c r="DJ410" s="333"/>
      <c r="DK410" s="333"/>
      <c r="DL410" s="333"/>
      <c r="DM410" s="333"/>
      <c r="DN410" s="333"/>
    </row>
    <row r="411" spans="1:118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35"/>
      <c r="I411" s="335"/>
      <c r="J411" s="335"/>
      <c r="K411" s="335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/>
      <c r="AN411" s="327"/>
      <c r="AO411" s="243"/>
      <c r="AP411" s="244"/>
      <c r="AQ411" s="242"/>
      <c r="AR411" s="242"/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33"/>
      <c r="BR411" s="333"/>
      <c r="BS411" s="333"/>
      <c r="BT411" s="333"/>
      <c r="BU411" s="333"/>
      <c r="BV411" s="333"/>
      <c r="BW411" s="333"/>
      <c r="BX411" s="246"/>
      <c r="BY411" s="242"/>
      <c r="BZ411" s="242"/>
      <c r="CA411" s="242"/>
      <c r="CB411" s="242"/>
      <c r="CC411" s="242"/>
      <c r="CD411" s="242"/>
      <c r="CE411" s="333"/>
      <c r="CF411" s="333"/>
      <c r="CG411" s="113"/>
      <c r="CH411" s="113"/>
      <c r="CI411" s="113"/>
      <c r="CJ411" s="113"/>
      <c r="CK411" s="113"/>
      <c r="CL411" s="113"/>
      <c r="CM411" s="113"/>
      <c r="CN411" s="113"/>
      <c r="CO411" s="245"/>
      <c r="CP411" s="241"/>
      <c r="CQ411" s="247"/>
      <c r="CR411" s="221"/>
      <c r="CS411" s="221"/>
      <c r="CT411" s="221"/>
      <c r="CU411" s="221"/>
      <c r="CV411" s="333"/>
      <c r="CW411" s="333"/>
      <c r="CX411" s="333"/>
      <c r="CY411" s="333"/>
      <c r="CZ411" s="333"/>
      <c r="DA411" s="333"/>
      <c r="DB411" s="333"/>
      <c r="DC411" s="333"/>
      <c r="DD411" s="333"/>
      <c r="DE411" s="333"/>
      <c r="DF411" s="333"/>
      <c r="DG411" s="333"/>
      <c r="DH411" s="333"/>
      <c r="DI411" s="333"/>
      <c r="DJ411" s="333"/>
      <c r="DK411" s="333"/>
      <c r="DL411" s="333"/>
      <c r="DM411" s="333"/>
      <c r="DN411" s="333"/>
    </row>
    <row r="412" spans="1:118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35"/>
      <c r="I412" s="335"/>
      <c r="J412" s="335"/>
      <c r="K412" s="335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/>
      <c r="AN412" s="327"/>
      <c r="AO412" s="243"/>
      <c r="AP412" s="244"/>
      <c r="AQ412" s="242"/>
      <c r="AR412" s="242"/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33"/>
      <c r="BR412" s="333"/>
      <c r="BS412" s="333"/>
      <c r="BT412" s="333"/>
      <c r="BU412" s="333"/>
      <c r="BV412" s="333"/>
      <c r="BW412" s="333"/>
      <c r="BX412" s="246"/>
      <c r="BY412" s="242"/>
      <c r="BZ412" s="242"/>
      <c r="CA412" s="242"/>
      <c r="CB412" s="242"/>
      <c r="CC412" s="242"/>
      <c r="CD412" s="242"/>
      <c r="CE412" s="333"/>
      <c r="CF412" s="333"/>
      <c r="CG412" s="113"/>
      <c r="CH412" s="113"/>
      <c r="CI412" s="113"/>
      <c r="CJ412" s="113"/>
      <c r="CK412" s="113"/>
      <c r="CL412" s="113"/>
      <c r="CM412" s="113"/>
      <c r="CN412" s="113"/>
      <c r="CO412" s="245"/>
      <c r="CP412" s="241"/>
      <c r="CQ412" s="247"/>
      <c r="CR412" s="221"/>
      <c r="CS412" s="221"/>
      <c r="CT412" s="221"/>
      <c r="CU412" s="221"/>
      <c r="CV412" s="333"/>
      <c r="CW412" s="333"/>
      <c r="CX412" s="333"/>
      <c r="CY412" s="333"/>
      <c r="CZ412" s="333"/>
      <c r="DA412" s="333"/>
      <c r="DB412" s="333"/>
      <c r="DC412" s="333"/>
      <c r="DD412" s="333"/>
      <c r="DE412" s="333"/>
      <c r="DF412" s="333"/>
      <c r="DG412" s="333"/>
      <c r="DH412" s="333"/>
      <c r="DI412" s="333"/>
      <c r="DJ412" s="333"/>
      <c r="DK412" s="333"/>
      <c r="DL412" s="333"/>
      <c r="DM412" s="333"/>
      <c r="DN412" s="333"/>
    </row>
    <row r="413" spans="1:118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35"/>
      <c r="I413" s="335"/>
      <c r="J413" s="335"/>
      <c r="K413" s="335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/>
      <c r="AN413" s="327"/>
      <c r="AO413" s="243"/>
      <c r="AP413" s="244"/>
      <c r="AQ413" s="242"/>
      <c r="AR413" s="242"/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33"/>
      <c r="BR413" s="333"/>
      <c r="BS413" s="333"/>
      <c r="BT413" s="333"/>
      <c r="BU413" s="333"/>
      <c r="BV413" s="333"/>
      <c r="BW413" s="333"/>
      <c r="BX413" s="246"/>
      <c r="BY413" s="242"/>
      <c r="BZ413" s="242"/>
      <c r="CA413" s="242"/>
      <c r="CB413" s="242"/>
      <c r="CC413" s="242"/>
      <c r="CD413" s="242"/>
      <c r="CE413" s="333"/>
      <c r="CF413" s="333"/>
      <c r="CG413" s="113"/>
      <c r="CH413" s="113"/>
      <c r="CI413" s="113"/>
      <c r="CJ413" s="113"/>
      <c r="CK413" s="113"/>
      <c r="CL413" s="113"/>
      <c r="CM413" s="113"/>
      <c r="CN413" s="113"/>
      <c r="CO413" s="245"/>
      <c r="CP413" s="241"/>
      <c r="CQ413" s="247"/>
      <c r="CR413" s="221"/>
      <c r="CS413" s="221"/>
      <c r="CT413" s="221"/>
      <c r="CU413" s="221"/>
      <c r="CV413" s="333"/>
      <c r="CW413" s="333"/>
      <c r="CX413" s="333"/>
      <c r="CY413" s="333"/>
      <c r="CZ413" s="333"/>
      <c r="DA413" s="333"/>
      <c r="DB413" s="333"/>
      <c r="DC413" s="333"/>
      <c r="DD413" s="333"/>
      <c r="DE413" s="333"/>
      <c r="DF413" s="333"/>
      <c r="DG413" s="333"/>
      <c r="DH413" s="333"/>
      <c r="DI413" s="333"/>
      <c r="DJ413" s="333"/>
      <c r="DK413" s="333"/>
      <c r="DL413" s="333"/>
      <c r="DM413" s="333"/>
      <c r="DN413" s="333"/>
    </row>
    <row r="414" spans="1:118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35"/>
      <c r="I414" s="335"/>
      <c r="J414" s="335"/>
      <c r="K414" s="335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/>
      <c r="AN414" s="327"/>
      <c r="AO414" s="243"/>
      <c r="AP414" s="244"/>
      <c r="AQ414" s="242"/>
      <c r="AR414" s="242"/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33"/>
      <c r="BR414" s="333"/>
      <c r="BS414" s="333"/>
      <c r="BT414" s="333"/>
      <c r="BU414" s="333"/>
      <c r="BV414" s="333"/>
      <c r="BW414" s="333"/>
      <c r="BX414" s="246"/>
      <c r="BY414" s="242"/>
      <c r="BZ414" s="242"/>
      <c r="CA414" s="242"/>
      <c r="CB414" s="242"/>
      <c r="CC414" s="242"/>
      <c r="CD414" s="242"/>
      <c r="CE414" s="333"/>
      <c r="CF414" s="333"/>
      <c r="CG414" s="113"/>
      <c r="CH414" s="113"/>
      <c r="CI414" s="113"/>
      <c r="CJ414" s="113"/>
      <c r="CK414" s="113"/>
      <c r="CL414" s="113"/>
      <c r="CM414" s="113"/>
      <c r="CN414" s="113"/>
      <c r="CO414" s="245"/>
      <c r="CP414" s="241"/>
      <c r="CQ414" s="247"/>
      <c r="CR414" s="221"/>
      <c r="CS414" s="221"/>
      <c r="CT414" s="221"/>
      <c r="CU414" s="221"/>
      <c r="CV414" s="333"/>
      <c r="CW414" s="333"/>
      <c r="CX414" s="333"/>
      <c r="CY414" s="333"/>
      <c r="CZ414" s="333"/>
      <c r="DA414" s="333"/>
      <c r="DB414" s="333"/>
      <c r="DC414" s="333"/>
      <c r="DD414" s="333"/>
      <c r="DE414" s="333"/>
      <c r="DF414" s="333"/>
      <c r="DG414" s="333"/>
      <c r="DH414" s="333"/>
      <c r="DI414" s="333"/>
      <c r="DJ414" s="333"/>
      <c r="DK414" s="333"/>
      <c r="DL414" s="333"/>
      <c r="DM414" s="333"/>
      <c r="DN414" s="333"/>
    </row>
    <row r="415" spans="1:118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35"/>
      <c r="I415" s="335"/>
      <c r="J415" s="335"/>
      <c r="K415" s="335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/>
      <c r="AN415" s="327"/>
      <c r="AO415" s="243"/>
      <c r="AP415" s="244"/>
      <c r="AQ415" s="242"/>
      <c r="AR415" s="242"/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33"/>
      <c r="BR415" s="333"/>
      <c r="BS415" s="333"/>
      <c r="BT415" s="333"/>
      <c r="BU415" s="333"/>
      <c r="BV415" s="333"/>
      <c r="BW415" s="333"/>
      <c r="BX415" s="246"/>
      <c r="BY415" s="242"/>
      <c r="BZ415" s="242"/>
      <c r="CA415" s="242"/>
      <c r="CB415" s="242"/>
      <c r="CC415" s="242"/>
      <c r="CD415" s="242"/>
      <c r="CE415" s="333"/>
      <c r="CF415" s="333"/>
      <c r="CG415" s="113"/>
      <c r="CH415" s="113"/>
      <c r="CI415" s="113"/>
      <c r="CJ415" s="113"/>
      <c r="CK415" s="113"/>
      <c r="CL415" s="113"/>
      <c r="CM415" s="113"/>
      <c r="CN415" s="113"/>
      <c r="CO415" s="245"/>
      <c r="CP415" s="241"/>
      <c r="CQ415" s="247"/>
      <c r="CR415" s="221"/>
      <c r="CS415" s="221"/>
      <c r="CT415" s="221"/>
      <c r="CU415" s="221"/>
      <c r="CV415" s="333"/>
      <c r="CW415" s="333"/>
      <c r="CX415" s="333"/>
      <c r="CY415" s="333"/>
      <c r="CZ415" s="333"/>
      <c r="DA415" s="333"/>
      <c r="DB415" s="333"/>
      <c r="DC415" s="333"/>
      <c r="DD415" s="333"/>
      <c r="DE415" s="333"/>
      <c r="DF415" s="333"/>
      <c r="DG415" s="333"/>
      <c r="DH415" s="333"/>
      <c r="DI415" s="333"/>
      <c r="DJ415" s="333"/>
      <c r="DK415" s="333"/>
      <c r="DL415" s="333"/>
      <c r="DM415" s="333"/>
      <c r="DN415" s="333"/>
    </row>
    <row r="416" spans="1:118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35"/>
      <c r="I416" s="335"/>
      <c r="J416" s="335"/>
      <c r="K416" s="335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/>
      <c r="AN416" s="327"/>
      <c r="AO416" s="243"/>
      <c r="AP416" s="244"/>
      <c r="AQ416" s="242"/>
      <c r="AR416" s="242"/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33"/>
      <c r="BR416" s="333"/>
      <c r="BS416" s="333"/>
      <c r="BT416" s="333"/>
      <c r="BU416" s="333"/>
      <c r="BV416" s="333"/>
      <c r="BW416" s="333"/>
      <c r="BX416" s="246"/>
      <c r="BY416" s="242"/>
      <c r="BZ416" s="242"/>
      <c r="CA416" s="242"/>
      <c r="CB416" s="242"/>
      <c r="CC416" s="242"/>
      <c r="CD416" s="242"/>
      <c r="CE416" s="333"/>
      <c r="CF416" s="333"/>
      <c r="CG416" s="113"/>
      <c r="CH416" s="113"/>
      <c r="CI416" s="113"/>
      <c r="CJ416" s="113"/>
      <c r="CK416" s="113"/>
      <c r="CL416" s="113"/>
      <c r="CM416" s="113"/>
      <c r="CN416" s="113"/>
      <c r="CO416" s="245"/>
      <c r="CP416" s="241"/>
      <c r="CQ416" s="247"/>
      <c r="CR416" s="221"/>
      <c r="CS416" s="221"/>
      <c r="CT416" s="221"/>
      <c r="CU416" s="221"/>
      <c r="CV416" s="333"/>
      <c r="CW416" s="333"/>
      <c r="CX416" s="333"/>
      <c r="CY416" s="333"/>
      <c r="CZ416" s="333"/>
      <c r="DA416" s="333"/>
      <c r="DB416" s="333"/>
      <c r="DC416" s="333"/>
      <c r="DD416" s="333"/>
      <c r="DE416" s="333"/>
      <c r="DF416" s="333"/>
      <c r="DG416" s="333"/>
      <c r="DH416" s="333"/>
      <c r="DI416" s="333"/>
      <c r="DJ416" s="333"/>
      <c r="DK416" s="333"/>
      <c r="DL416" s="333"/>
      <c r="DM416" s="333"/>
      <c r="DN416" s="333"/>
    </row>
    <row r="417" spans="1:118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35"/>
      <c r="I417" s="335"/>
      <c r="J417" s="335"/>
      <c r="K417" s="335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/>
      <c r="AN417" s="327"/>
      <c r="AO417" s="243"/>
      <c r="AP417" s="244"/>
      <c r="AQ417" s="242"/>
      <c r="AR417" s="242"/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33"/>
      <c r="BR417" s="333"/>
      <c r="BS417" s="333"/>
      <c r="BT417" s="333"/>
      <c r="BU417" s="333"/>
      <c r="BV417" s="333"/>
      <c r="BW417" s="333"/>
      <c r="BX417" s="246"/>
      <c r="BY417" s="242"/>
      <c r="BZ417" s="242"/>
      <c r="CA417" s="242"/>
      <c r="CB417" s="242"/>
      <c r="CC417" s="242"/>
      <c r="CD417" s="242"/>
      <c r="CE417" s="333"/>
      <c r="CF417" s="333"/>
      <c r="CG417" s="113"/>
      <c r="CH417" s="113"/>
      <c r="CI417" s="113"/>
      <c r="CJ417" s="113"/>
      <c r="CK417" s="113"/>
      <c r="CL417" s="113"/>
      <c r="CM417" s="113"/>
      <c r="CN417" s="113"/>
      <c r="CO417" s="245"/>
      <c r="CP417" s="241"/>
      <c r="CQ417" s="247"/>
      <c r="CR417" s="221"/>
      <c r="CS417" s="221"/>
      <c r="CT417" s="221"/>
      <c r="CU417" s="221"/>
      <c r="CV417" s="333"/>
      <c r="CW417" s="333"/>
      <c r="CX417" s="333"/>
      <c r="CY417" s="333"/>
      <c r="CZ417" s="333"/>
      <c r="DA417" s="333"/>
      <c r="DB417" s="333"/>
      <c r="DC417" s="333"/>
      <c r="DD417" s="333"/>
      <c r="DE417" s="333"/>
      <c r="DF417" s="333"/>
      <c r="DG417" s="333"/>
      <c r="DH417" s="333"/>
      <c r="DI417" s="333"/>
      <c r="DJ417" s="333"/>
      <c r="DK417" s="333"/>
      <c r="DL417" s="333"/>
      <c r="DM417" s="333"/>
      <c r="DN417" s="333"/>
    </row>
    <row r="418" spans="1:118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35"/>
      <c r="I418" s="335"/>
      <c r="J418" s="335"/>
      <c r="K418" s="335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/>
      <c r="AN418" s="327"/>
      <c r="AO418" s="243"/>
      <c r="AP418" s="244"/>
      <c r="AQ418" s="242"/>
      <c r="AR418" s="242"/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33"/>
      <c r="BR418" s="333"/>
      <c r="BS418" s="333"/>
      <c r="BT418" s="333"/>
      <c r="BU418" s="333"/>
      <c r="BV418" s="333"/>
      <c r="BW418" s="333"/>
      <c r="BX418" s="246"/>
      <c r="BY418" s="242"/>
      <c r="BZ418" s="242"/>
      <c r="CA418" s="242"/>
      <c r="CB418" s="242"/>
      <c r="CC418" s="242"/>
      <c r="CD418" s="242"/>
      <c r="CE418" s="333"/>
      <c r="CF418" s="333"/>
      <c r="CG418" s="113"/>
      <c r="CH418" s="113"/>
      <c r="CI418" s="113"/>
      <c r="CJ418" s="113"/>
      <c r="CK418" s="113"/>
      <c r="CL418" s="113"/>
      <c r="CM418" s="113"/>
      <c r="CN418" s="113"/>
      <c r="CO418" s="245"/>
      <c r="CP418" s="241"/>
      <c r="CQ418" s="247"/>
      <c r="CR418" s="221"/>
      <c r="CS418" s="221"/>
      <c r="CT418" s="221"/>
      <c r="CU418" s="221"/>
      <c r="CV418" s="333"/>
      <c r="CW418" s="333"/>
      <c r="CX418" s="333"/>
      <c r="CY418" s="333"/>
      <c r="CZ418" s="333"/>
      <c r="DA418" s="333"/>
      <c r="DB418" s="333"/>
      <c r="DC418" s="333"/>
      <c r="DD418" s="333"/>
      <c r="DE418" s="333"/>
      <c r="DF418" s="333"/>
      <c r="DG418" s="333"/>
      <c r="DH418" s="333"/>
      <c r="DI418" s="333"/>
      <c r="DJ418" s="333"/>
      <c r="DK418" s="333"/>
      <c r="DL418" s="333"/>
      <c r="DM418" s="333"/>
      <c r="DN418" s="333"/>
    </row>
    <row r="419" spans="1:118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35"/>
      <c r="I419" s="335"/>
      <c r="J419" s="335"/>
      <c r="K419" s="335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/>
      <c r="AN419" s="327"/>
      <c r="AO419" s="243"/>
      <c r="AP419" s="244"/>
      <c r="AQ419" s="242"/>
      <c r="AR419" s="242"/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33"/>
      <c r="BR419" s="333"/>
      <c r="BS419" s="333"/>
      <c r="BT419" s="333"/>
      <c r="BU419" s="333"/>
      <c r="BV419" s="333"/>
      <c r="BW419" s="333"/>
      <c r="BX419" s="246"/>
      <c r="BY419" s="242"/>
      <c r="BZ419" s="242"/>
      <c r="CA419" s="242"/>
      <c r="CB419" s="242"/>
      <c r="CC419" s="242"/>
      <c r="CD419" s="242"/>
      <c r="CE419" s="333"/>
      <c r="CF419" s="333"/>
      <c r="CG419" s="113"/>
      <c r="CH419" s="113"/>
      <c r="CI419" s="113"/>
      <c r="CJ419" s="113"/>
      <c r="CK419" s="113"/>
      <c r="CL419" s="113"/>
      <c r="CM419" s="113"/>
      <c r="CN419" s="113"/>
      <c r="CO419" s="245"/>
      <c r="CP419" s="241"/>
      <c r="CQ419" s="247"/>
      <c r="CR419" s="221"/>
      <c r="CS419" s="221"/>
      <c r="CT419" s="221"/>
      <c r="CU419" s="221"/>
      <c r="CV419" s="333"/>
      <c r="CW419" s="333"/>
      <c r="CX419" s="333"/>
      <c r="CY419" s="333"/>
      <c r="CZ419" s="333"/>
      <c r="DA419" s="333"/>
      <c r="DB419" s="333"/>
      <c r="DC419" s="333"/>
      <c r="DD419" s="333"/>
      <c r="DE419" s="333"/>
      <c r="DF419" s="333"/>
      <c r="DG419" s="333"/>
      <c r="DH419" s="333"/>
      <c r="DI419" s="333"/>
      <c r="DJ419" s="333"/>
      <c r="DK419" s="333"/>
      <c r="DL419" s="333"/>
      <c r="DM419" s="333"/>
      <c r="DN419" s="333"/>
    </row>
    <row r="420" spans="1:118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35"/>
      <c r="I420" s="335"/>
      <c r="J420" s="335"/>
      <c r="K420" s="335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/>
      <c r="AN420" s="327"/>
      <c r="AO420" s="243"/>
      <c r="AP420" s="244"/>
      <c r="AQ420" s="242"/>
      <c r="AR420" s="242"/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33"/>
      <c r="BR420" s="333"/>
      <c r="BS420" s="333"/>
      <c r="BT420" s="333"/>
      <c r="BU420" s="333"/>
      <c r="BV420" s="333"/>
      <c r="BW420" s="333"/>
      <c r="BX420" s="246"/>
      <c r="BY420" s="242"/>
      <c r="BZ420" s="242"/>
      <c r="CA420" s="242"/>
      <c r="CB420" s="242"/>
      <c r="CC420" s="242"/>
      <c r="CD420" s="242"/>
      <c r="CE420" s="333"/>
      <c r="CF420" s="333"/>
      <c r="CG420" s="113"/>
      <c r="CH420" s="113"/>
      <c r="CI420" s="113"/>
      <c r="CJ420" s="113"/>
      <c r="CK420" s="113"/>
      <c r="CL420" s="113"/>
      <c r="CM420" s="113"/>
      <c r="CN420" s="113"/>
      <c r="CO420" s="245"/>
      <c r="CP420" s="241"/>
      <c r="CQ420" s="247"/>
      <c r="CR420" s="221"/>
      <c r="CS420" s="221"/>
      <c r="CT420" s="221"/>
      <c r="CU420" s="221"/>
      <c r="CV420" s="333"/>
      <c r="CW420" s="333"/>
      <c r="CX420" s="333"/>
      <c r="CY420" s="333"/>
      <c r="CZ420" s="333"/>
      <c r="DA420" s="333"/>
      <c r="DB420" s="333"/>
      <c r="DC420" s="333"/>
      <c r="DD420" s="333"/>
      <c r="DE420" s="333"/>
      <c r="DF420" s="333"/>
      <c r="DG420" s="333"/>
      <c r="DH420" s="333"/>
      <c r="DI420" s="333"/>
      <c r="DJ420" s="333"/>
      <c r="DK420" s="333"/>
      <c r="DL420" s="333"/>
      <c r="DM420" s="333"/>
      <c r="DN420" s="333"/>
    </row>
    <row r="421" spans="1:118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35"/>
      <c r="I421" s="335"/>
      <c r="J421" s="335"/>
      <c r="K421" s="335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/>
      <c r="AN421" s="327"/>
      <c r="AO421" s="243"/>
      <c r="AP421" s="244"/>
      <c r="AQ421" s="242"/>
      <c r="AR421" s="242"/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33"/>
      <c r="BR421" s="333"/>
      <c r="BS421" s="333"/>
      <c r="BT421" s="333"/>
      <c r="BU421" s="333"/>
      <c r="BV421" s="333"/>
      <c r="BW421" s="333"/>
      <c r="BX421" s="246"/>
      <c r="BY421" s="242"/>
      <c r="BZ421" s="242"/>
      <c r="CA421" s="242"/>
      <c r="CB421" s="242"/>
      <c r="CC421" s="242"/>
      <c r="CD421" s="242"/>
      <c r="CE421" s="333"/>
      <c r="CF421" s="333"/>
      <c r="CG421" s="113"/>
      <c r="CH421" s="113"/>
      <c r="CI421" s="113"/>
      <c r="CJ421" s="113"/>
      <c r="CK421" s="113"/>
      <c r="CL421" s="113"/>
      <c r="CM421" s="113"/>
      <c r="CN421" s="113"/>
      <c r="CO421" s="245"/>
      <c r="CP421" s="241"/>
      <c r="CQ421" s="247"/>
      <c r="CR421" s="221"/>
      <c r="CS421" s="221"/>
      <c r="CT421" s="221"/>
      <c r="CU421" s="221"/>
      <c r="CV421" s="333"/>
      <c r="CW421" s="333"/>
      <c r="CX421" s="333"/>
      <c r="CY421" s="333"/>
      <c r="CZ421" s="333"/>
      <c r="DA421" s="333"/>
      <c r="DB421" s="333"/>
      <c r="DC421" s="333"/>
      <c r="DD421" s="333"/>
      <c r="DE421" s="333"/>
      <c r="DF421" s="333"/>
      <c r="DG421" s="333"/>
      <c r="DH421" s="333"/>
      <c r="DI421" s="333"/>
      <c r="DJ421" s="333"/>
      <c r="DK421" s="333"/>
      <c r="DL421" s="333"/>
      <c r="DM421" s="333"/>
      <c r="DN421" s="333"/>
    </row>
    <row r="422" spans="1:118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35"/>
      <c r="I422" s="335"/>
      <c r="J422" s="335"/>
      <c r="K422" s="335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/>
      <c r="AN422" s="327"/>
      <c r="AO422" s="243"/>
      <c r="AP422" s="244"/>
      <c r="AQ422" s="242"/>
      <c r="AR422" s="242"/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33"/>
      <c r="BR422" s="333"/>
      <c r="BS422" s="333"/>
      <c r="BT422" s="333"/>
      <c r="BU422" s="333"/>
      <c r="BV422" s="333"/>
      <c r="BW422" s="333"/>
      <c r="BX422" s="246"/>
      <c r="BY422" s="242"/>
      <c r="BZ422" s="242"/>
      <c r="CA422" s="242"/>
      <c r="CB422" s="242"/>
      <c r="CC422" s="242"/>
      <c r="CD422" s="242"/>
      <c r="CE422" s="333"/>
      <c r="CF422" s="333"/>
      <c r="CG422" s="113"/>
      <c r="CH422" s="113"/>
      <c r="CI422" s="113"/>
      <c r="CJ422" s="113"/>
      <c r="CK422" s="113"/>
      <c r="CL422" s="113"/>
      <c r="CM422" s="113"/>
      <c r="CN422" s="113"/>
      <c r="CO422" s="245"/>
      <c r="CP422" s="241"/>
      <c r="CQ422" s="247"/>
      <c r="CR422" s="221"/>
      <c r="CS422" s="221"/>
      <c r="CT422" s="221"/>
      <c r="CU422" s="221"/>
      <c r="CV422" s="333"/>
      <c r="CW422" s="333"/>
      <c r="CX422" s="333"/>
      <c r="CY422" s="333"/>
      <c r="CZ422" s="333"/>
      <c r="DA422" s="333"/>
      <c r="DB422" s="333"/>
      <c r="DC422" s="333"/>
      <c r="DD422" s="333"/>
      <c r="DE422" s="333"/>
      <c r="DF422" s="333"/>
      <c r="DG422" s="333"/>
      <c r="DH422" s="333"/>
      <c r="DI422" s="333"/>
      <c r="DJ422" s="333"/>
      <c r="DK422" s="333"/>
      <c r="DL422" s="333"/>
      <c r="DM422" s="333"/>
      <c r="DN422" s="333"/>
    </row>
    <row r="423" spans="1:118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35"/>
      <c r="I423" s="335"/>
      <c r="J423" s="335"/>
      <c r="K423" s="335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/>
      <c r="AN423" s="327"/>
      <c r="AO423" s="243"/>
      <c r="AP423" s="244"/>
      <c r="AQ423" s="242"/>
      <c r="AR423" s="242"/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33"/>
      <c r="BR423" s="333"/>
      <c r="BS423" s="333"/>
      <c r="BT423" s="333"/>
      <c r="BU423" s="333"/>
      <c r="BV423" s="333"/>
      <c r="BW423" s="333"/>
      <c r="BX423" s="246"/>
      <c r="BY423" s="242"/>
      <c r="BZ423" s="242"/>
      <c r="CA423" s="242"/>
      <c r="CB423" s="242"/>
      <c r="CC423" s="242"/>
      <c r="CD423" s="242"/>
      <c r="CE423" s="333"/>
      <c r="CF423" s="333"/>
      <c r="CG423" s="113"/>
      <c r="CH423" s="113"/>
      <c r="CI423" s="113"/>
      <c r="CJ423" s="113"/>
      <c r="CK423" s="113"/>
      <c r="CL423" s="113"/>
      <c r="CM423" s="113"/>
      <c r="CN423" s="113"/>
      <c r="CO423" s="245"/>
      <c r="CP423" s="241"/>
      <c r="CQ423" s="247"/>
      <c r="CR423" s="221"/>
      <c r="CS423" s="221"/>
      <c r="CT423" s="221"/>
      <c r="CU423" s="221"/>
      <c r="CV423" s="333"/>
      <c r="CW423" s="333"/>
      <c r="CX423" s="333"/>
      <c r="CY423" s="333"/>
      <c r="CZ423" s="333"/>
      <c r="DA423" s="333"/>
      <c r="DB423" s="333"/>
      <c r="DC423" s="333"/>
      <c r="DD423" s="333"/>
      <c r="DE423" s="333"/>
      <c r="DF423" s="333"/>
      <c r="DG423" s="333"/>
      <c r="DH423" s="333"/>
      <c r="DI423" s="333"/>
      <c r="DJ423" s="333"/>
      <c r="DK423" s="333"/>
      <c r="DL423" s="333"/>
      <c r="DM423" s="333"/>
      <c r="DN423" s="333"/>
    </row>
    <row r="424" spans="1:118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35"/>
      <c r="I424" s="335"/>
      <c r="J424" s="335"/>
      <c r="K424" s="335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/>
      <c r="AN424" s="327"/>
      <c r="AO424" s="243"/>
      <c r="AP424" s="244"/>
      <c r="AQ424" s="242"/>
      <c r="AR424" s="242"/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33"/>
      <c r="BR424" s="333"/>
      <c r="BS424" s="333"/>
      <c r="BT424" s="333"/>
      <c r="BU424" s="333"/>
      <c r="BV424" s="333"/>
      <c r="BW424" s="333"/>
      <c r="BX424" s="246"/>
      <c r="BY424" s="242"/>
      <c r="BZ424" s="242"/>
      <c r="CA424" s="242"/>
      <c r="CB424" s="242"/>
      <c r="CC424" s="242"/>
      <c r="CD424" s="242"/>
      <c r="CE424" s="333"/>
      <c r="CF424" s="333"/>
      <c r="CG424" s="113"/>
      <c r="CH424" s="113"/>
      <c r="CI424" s="113"/>
      <c r="CJ424" s="113"/>
      <c r="CK424" s="113"/>
      <c r="CL424" s="113"/>
      <c r="CM424" s="113"/>
      <c r="CN424" s="113"/>
      <c r="CO424" s="245"/>
      <c r="CP424" s="241"/>
      <c r="CQ424" s="247"/>
      <c r="CR424" s="221"/>
      <c r="CS424" s="221"/>
      <c r="CT424" s="221"/>
      <c r="CU424" s="221"/>
      <c r="CV424" s="333"/>
      <c r="CW424" s="333"/>
      <c r="CX424" s="333"/>
      <c r="CY424" s="333"/>
      <c r="CZ424" s="333"/>
      <c r="DA424" s="333"/>
      <c r="DB424" s="333"/>
      <c r="DC424" s="333"/>
      <c r="DD424" s="333"/>
      <c r="DE424" s="333"/>
      <c r="DF424" s="333"/>
      <c r="DG424" s="333"/>
      <c r="DH424" s="333"/>
      <c r="DI424" s="333"/>
      <c r="DJ424" s="333"/>
      <c r="DK424" s="333"/>
      <c r="DL424" s="333"/>
      <c r="DM424" s="333"/>
      <c r="DN424" s="333"/>
    </row>
    <row r="425" spans="1:118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35"/>
      <c r="I425" s="335"/>
      <c r="J425" s="335"/>
      <c r="K425" s="335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/>
      <c r="AN425" s="327"/>
      <c r="AO425" s="243"/>
      <c r="AP425" s="244"/>
      <c r="AQ425" s="242"/>
      <c r="AR425" s="242"/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33"/>
      <c r="BR425" s="333"/>
      <c r="BS425" s="333"/>
      <c r="BT425" s="333"/>
      <c r="BU425" s="333"/>
      <c r="BV425" s="333"/>
      <c r="BW425" s="333"/>
      <c r="BX425" s="246"/>
      <c r="BY425" s="242"/>
      <c r="BZ425" s="242"/>
      <c r="CA425" s="242"/>
      <c r="CB425" s="242"/>
      <c r="CC425" s="242"/>
      <c r="CD425" s="242"/>
      <c r="CE425" s="333"/>
      <c r="CF425" s="333"/>
      <c r="CG425" s="113"/>
      <c r="CH425" s="113"/>
      <c r="CI425" s="113"/>
      <c r="CJ425" s="113"/>
      <c r="CK425" s="113"/>
      <c r="CL425" s="113"/>
      <c r="CM425" s="113"/>
      <c r="CN425" s="113"/>
      <c r="CO425" s="245"/>
      <c r="CP425" s="241"/>
      <c r="CQ425" s="247"/>
      <c r="CR425" s="221"/>
      <c r="CS425" s="221"/>
      <c r="CT425" s="221"/>
      <c r="CU425" s="221"/>
      <c r="CV425" s="333"/>
      <c r="CW425" s="333"/>
      <c r="CX425" s="333"/>
      <c r="CY425" s="333"/>
      <c r="CZ425" s="333"/>
      <c r="DA425" s="333"/>
      <c r="DB425" s="333"/>
      <c r="DC425" s="333"/>
      <c r="DD425" s="333"/>
      <c r="DE425" s="333"/>
      <c r="DF425" s="333"/>
      <c r="DG425" s="333"/>
      <c r="DH425" s="333"/>
      <c r="DI425" s="333"/>
      <c r="DJ425" s="333"/>
      <c r="DK425" s="333"/>
      <c r="DL425" s="333"/>
      <c r="DM425" s="333"/>
      <c r="DN425" s="333"/>
    </row>
    <row r="426" spans="1:118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35"/>
      <c r="I426" s="335"/>
      <c r="J426" s="335"/>
      <c r="K426" s="335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/>
      <c r="AN426" s="327"/>
      <c r="AO426" s="243"/>
      <c r="AP426" s="244"/>
      <c r="AQ426" s="242"/>
      <c r="AR426" s="242"/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33"/>
      <c r="BR426" s="333"/>
      <c r="BS426" s="333"/>
      <c r="BT426" s="333"/>
      <c r="BU426" s="333"/>
      <c r="BV426" s="333"/>
      <c r="BW426" s="333"/>
      <c r="BX426" s="246"/>
      <c r="BY426" s="242"/>
      <c r="BZ426" s="242"/>
      <c r="CA426" s="242"/>
      <c r="CB426" s="242"/>
      <c r="CC426" s="242"/>
      <c r="CD426" s="242"/>
      <c r="CE426" s="333"/>
      <c r="CF426" s="333"/>
      <c r="CG426" s="113"/>
      <c r="CH426" s="113"/>
      <c r="CI426" s="113"/>
      <c r="CJ426" s="113"/>
      <c r="CK426" s="113"/>
      <c r="CL426" s="113"/>
      <c r="CM426" s="113"/>
      <c r="CN426" s="113"/>
      <c r="CO426" s="245"/>
      <c r="CP426" s="241"/>
      <c r="CQ426" s="247"/>
      <c r="CR426" s="221"/>
      <c r="CS426" s="221"/>
      <c r="CT426" s="221"/>
      <c r="CU426" s="221"/>
      <c r="CV426" s="333"/>
      <c r="CW426" s="333"/>
      <c r="CX426" s="333"/>
      <c r="CY426" s="333"/>
      <c r="CZ426" s="333"/>
      <c r="DA426" s="333"/>
      <c r="DB426" s="333"/>
      <c r="DC426" s="333"/>
      <c r="DD426" s="333"/>
      <c r="DE426" s="333"/>
      <c r="DF426" s="333"/>
      <c r="DG426" s="333"/>
      <c r="DH426" s="333"/>
      <c r="DI426" s="333"/>
      <c r="DJ426" s="333"/>
      <c r="DK426" s="333"/>
      <c r="DL426" s="333"/>
      <c r="DM426" s="333"/>
      <c r="DN426" s="333"/>
    </row>
    <row r="427" spans="1:118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35"/>
      <c r="I427" s="335"/>
      <c r="J427" s="335"/>
      <c r="K427" s="335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/>
      <c r="AN427" s="327"/>
      <c r="AO427" s="243"/>
      <c r="AP427" s="244"/>
      <c r="AQ427" s="242"/>
      <c r="AR427" s="242"/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33"/>
      <c r="BR427" s="333"/>
      <c r="BS427" s="333"/>
      <c r="BT427" s="333"/>
      <c r="BU427" s="333"/>
      <c r="BV427" s="333"/>
      <c r="BW427" s="333"/>
      <c r="BX427" s="246"/>
      <c r="BY427" s="242"/>
      <c r="BZ427" s="242"/>
      <c r="CA427" s="242"/>
      <c r="CB427" s="242"/>
      <c r="CC427" s="242"/>
      <c r="CD427" s="242"/>
      <c r="CE427" s="333"/>
      <c r="CF427" s="333"/>
      <c r="CG427" s="113"/>
      <c r="CH427" s="113"/>
      <c r="CI427" s="113"/>
      <c r="CJ427" s="113"/>
      <c r="CK427" s="113"/>
      <c r="CL427" s="113"/>
      <c r="CM427" s="113"/>
      <c r="CN427" s="113"/>
      <c r="CO427" s="245"/>
      <c r="CP427" s="241"/>
      <c r="CQ427" s="247"/>
      <c r="CR427" s="221"/>
      <c r="CS427" s="221"/>
      <c r="CT427" s="221"/>
      <c r="CU427" s="221"/>
      <c r="CV427" s="333"/>
      <c r="CW427" s="333"/>
      <c r="CX427" s="333"/>
      <c r="CY427" s="333"/>
      <c r="CZ427" s="333"/>
      <c r="DA427" s="333"/>
      <c r="DB427" s="333"/>
      <c r="DC427" s="333"/>
      <c r="DD427" s="333"/>
      <c r="DE427" s="333"/>
      <c r="DF427" s="333"/>
      <c r="DG427" s="333"/>
      <c r="DH427" s="333"/>
      <c r="DI427" s="333"/>
      <c r="DJ427" s="333"/>
      <c r="DK427" s="333"/>
      <c r="DL427" s="333"/>
      <c r="DM427" s="333"/>
      <c r="DN427" s="333"/>
    </row>
    <row r="428" spans="1:118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35"/>
      <c r="I428" s="335"/>
      <c r="J428" s="335"/>
      <c r="K428" s="335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/>
      <c r="AN428" s="327"/>
      <c r="AO428" s="243"/>
      <c r="AP428" s="244"/>
      <c r="AQ428" s="242"/>
      <c r="AR428" s="242"/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33"/>
      <c r="BR428" s="333"/>
      <c r="BS428" s="333"/>
      <c r="BT428" s="333"/>
      <c r="BU428" s="333"/>
      <c r="BV428" s="333"/>
      <c r="BW428" s="333"/>
      <c r="BX428" s="246"/>
      <c r="BY428" s="242"/>
      <c r="BZ428" s="242"/>
      <c r="CA428" s="242"/>
      <c r="CB428" s="242"/>
      <c r="CC428" s="242"/>
      <c r="CD428" s="242"/>
      <c r="CE428" s="333"/>
      <c r="CF428" s="333"/>
      <c r="CG428" s="113"/>
      <c r="CH428" s="113"/>
      <c r="CI428" s="113"/>
      <c r="CJ428" s="113"/>
      <c r="CK428" s="113"/>
      <c r="CL428" s="113"/>
      <c r="CM428" s="113"/>
      <c r="CN428" s="113"/>
      <c r="CO428" s="245"/>
      <c r="CP428" s="241"/>
      <c r="CQ428" s="247"/>
      <c r="CR428" s="221"/>
      <c r="CS428" s="221"/>
      <c r="CT428" s="221"/>
      <c r="CU428" s="221"/>
      <c r="CV428" s="333"/>
      <c r="CW428" s="333"/>
      <c r="CX428" s="333"/>
      <c r="CY428" s="333"/>
      <c r="CZ428" s="333"/>
      <c r="DA428" s="333"/>
      <c r="DB428" s="333"/>
      <c r="DC428" s="333"/>
      <c r="DD428" s="333"/>
      <c r="DE428" s="333"/>
      <c r="DF428" s="333"/>
      <c r="DG428" s="333"/>
      <c r="DH428" s="333"/>
      <c r="DI428" s="333"/>
      <c r="DJ428" s="333"/>
      <c r="DK428" s="333"/>
      <c r="DL428" s="333"/>
      <c r="DM428" s="333"/>
      <c r="DN428" s="333"/>
    </row>
    <row r="429" spans="1:118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35"/>
      <c r="I429" s="335"/>
      <c r="J429" s="335"/>
      <c r="K429" s="335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/>
      <c r="AN429" s="327"/>
      <c r="AO429" s="243"/>
      <c r="AP429" s="244"/>
      <c r="AQ429" s="242"/>
      <c r="AR429" s="242"/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33"/>
      <c r="BR429" s="333"/>
      <c r="BS429" s="333"/>
      <c r="BT429" s="333"/>
      <c r="BU429" s="333"/>
      <c r="BV429" s="333"/>
      <c r="BW429" s="333"/>
      <c r="BX429" s="246"/>
      <c r="BY429" s="242"/>
      <c r="BZ429" s="242"/>
      <c r="CA429" s="242"/>
      <c r="CB429" s="242"/>
      <c r="CC429" s="242"/>
      <c r="CD429" s="242"/>
      <c r="CE429" s="333"/>
      <c r="CF429" s="333"/>
      <c r="CG429" s="113"/>
      <c r="CH429" s="113"/>
      <c r="CI429" s="113"/>
      <c r="CJ429" s="113"/>
      <c r="CK429" s="113"/>
      <c r="CL429" s="113"/>
      <c r="CM429" s="113"/>
      <c r="CN429" s="113"/>
      <c r="CO429" s="245"/>
      <c r="CP429" s="241"/>
      <c r="CQ429" s="247"/>
      <c r="CR429" s="221"/>
      <c r="CS429" s="221"/>
      <c r="CT429" s="221"/>
      <c r="CU429" s="221"/>
      <c r="CV429" s="333"/>
      <c r="CW429" s="333"/>
      <c r="CX429" s="333"/>
      <c r="CY429" s="333"/>
      <c r="CZ429" s="333"/>
      <c r="DA429" s="333"/>
      <c r="DB429" s="333"/>
      <c r="DC429" s="333"/>
      <c r="DD429" s="333"/>
      <c r="DE429" s="333"/>
      <c r="DF429" s="333"/>
      <c r="DG429" s="333"/>
      <c r="DH429" s="333"/>
      <c r="DI429" s="333"/>
      <c r="DJ429" s="333"/>
      <c r="DK429" s="333"/>
      <c r="DL429" s="333"/>
      <c r="DM429" s="333"/>
      <c r="DN429" s="333"/>
    </row>
    <row r="430" spans="1:118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35"/>
      <c r="I430" s="335"/>
      <c r="J430" s="335"/>
      <c r="K430" s="335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/>
      <c r="AN430" s="327"/>
      <c r="AO430" s="243"/>
      <c r="AP430" s="244"/>
      <c r="AQ430" s="242"/>
      <c r="AR430" s="242"/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33"/>
      <c r="BR430" s="333"/>
      <c r="BS430" s="333"/>
      <c r="BT430" s="333"/>
      <c r="BU430" s="333"/>
      <c r="BV430" s="333"/>
      <c r="BW430" s="333"/>
      <c r="BX430" s="246"/>
      <c r="BY430" s="242"/>
      <c r="BZ430" s="242"/>
      <c r="CA430" s="242"/>
      <c r="CB430" s="242"/>
      <c r="CC430" s="242"/>
      <c r="CD430" s="242"/>
      <c r="CE430" s="333"/>
      <c r="CF430" s="333"/>
      <c r="CG430" s="113"/>
      <c r="CH430" s="113"/>
      <c r="CI430" s="113"/>
      <c r="CJ430" s="113"/>
      <c r="CK430" s="113"/>
      <c r="CL430" s="113"/>
      <c r="CM430" s="113"/>
      <c r="CN430" s="113"/>
      <c r="CO430" s="245"/>
      <c r="CP430" s="241"/>
      <c r="CQ430" s="247"/>
      <c r="CR430" s="221"/>
      <c r="CS430" s="221"/>
      <c r="CT430" s="221"/>
      <c r="CU430" s="221"/>
      <c r="CV430" s="333"/>
      <c r="CW430" s="333"/>
      <c r="CX430" s="333"/>
      <c r="CY430" s="333"/>
      <c r="CZ430" s="333"/>
      <c r="DA430" s="333"/>
      <c r="DB430" s="333"/>
      <c r="DC430" s="333"/>
      <c r="DD430" s="333"/>
      <c r="DE430" s="333"/>
      <c r="DF430" s="333"/>
      <c r="DG430" s="333"/>
      <c r="DH430" s="333"/>
      <c r="DI430" s="333"/>
      <c r="DJ430" s="333"/>
      <c r="DK430" s="333"/>
      <c r="DL430" s="333"/>
      <c r="DM430" s="333"/>
      <c r="DN430" s="333"/>
    </row>
    <row r="431" spans="1:118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35"/>
      <c r="I431" s="335"/>
      <c r="J431" s="335"/>
      <c r="K431" s="335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/>
      <c r="AN431" s="327"/>
      <c r="AO431" s="243"/>
      <c r="AP431" s="244"/>
      <c r="AQ431" s="242"/>
      <c r="AR431" s="242"/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33"/>
      <c r="BR431" s="333"/>
      <c r="BS431" s="333"/>
      <c r="BT431" s="333"/>
      <c r="BU431" s="333"/>
      <c r="BV431" s="333"/>
      <c r="BW431" s="333"/>
      <c r="BX431" s="246"/>
      <c r="BY431" s="242"/>
      <c r="BZ431" s="242"/>
      <c r="CA431" s="242"/>
      <c r="CB431" s="242"/>
      <c r="CC431" s="242"/>
      <c r="CD431" s="242"/>
      <c r="CE431" s="333"/>
      <c r="CF431" s="333"/>
      <c r="CG431" s="113"/>
      <c r="CH431" s="113"/>
      <c r="CI431" s="113"/>
      <c r="CJ431" s="113"/>
      <c r="CK431" s="113"/>
      <c r="CL431" s="113"/>
      <c r="CM431" s="113"/>
      <c r="CN431" s="113"/>
      <c r="CO431" s="245"/>
      <c r="CP431" s="241"/>
      <c r="CQ431" s="247"/>
      <c r="CR431" s="221"/>
      <c r="CS431" s="221"/>
      <c r="CT431" s="221"/>
      <c r="CU431" s="221"/>
      <c r="CV431" s="333"/>
      <c r="CW431" s="333"/>
      <c r="CX431" s="333"/>
      <c r="CY431" s="333"/>
      <c r="CZ431" s="333"/>
      <c r="DA431" s="333"/>
      <c r="DB431" s="333"/>
      <c r="DC431" s="333"/>
      <c r="DD431" s="333"/>
      <c r="DE431" s="333"/>
      <c r="DF431" s="333"/>
      <c r="DG431" s="333"/>
      <c r="DH431" s="333"/>
      <c r="DI431" s="333"/>
      <c r="DJ431" s="333"/>
      <c r="DK431" s="333"/>
      <c r="DL431" s="333"/>
      <c r="DM431" s="333"/>
      <c r="DN431" s="333"/>
    </row>
    <row r="432" spans="1:118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35"/>
      <c r="I432" s="335"/>
      <c r="J432" s="335"/>
      <c r="K432" s="335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/>
      <c r="AN432" s="327"/>
      <c r="AO432" s="243"/>
      <c r="AP432" s="244"/>
      <c r="AQ432" s="242"/>
      <c r="AR432" s="242"/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33"/>
      <c r="BR432" s="333"/>
      <c r="BS432" s="333"/>
      <c r="BT432" s="333"/>
      <c r="BU432" s="333"/>
      <c r="BV432" s="333"/>
      <c r="BW432" s="333"/>
      <c r="BX432" s="246"/>
      <c r="BY432" s="242"/>
      <c r="BZ432" s="242"/>
      <c r="CA432" s="242"/>
      <c r="CB432" s="242"/>
      <c r="CC432" s="242"/>
      <c r="CD432" s="242"/>
      <c r="CE432" s="333"/>
      <c r="CF432" s="333"/>
      <c r="CG432" s="113"/>
      <c r="CH432" s="113"/>
      <c r="CI432" s="113"/>
      <c r="CJ432" s="113"/>
      <c r="CK432" s="113"/>
      <c r="CL432" s="113"/>
      <c r="CM432" s="113"/>
      <c r="CN432" s="113"/>
      <c r="CO432" s="245"/>
      <c r="CP432" s="241"/>
      <c r="CQ432" s="247"/>
      <c r="CR432" s="221"/>
      <c r="CS432" s="221"/>
      <c r="CT432" s="221"/>
      <c r="CU432" s="221"/>
      <c r="CV432" s="333"/>
      <c r="CW432" s="333"/>
      <c r="CX432" s="333"/>
      <c r="CY432" s="333"/>
      <c r="CZ432" s="333"/>
      <c r="DA432" s="333"/>
      <c r="DB432" s="333"/>
      <c r="DC432" s="333"/>
      <c r="DD432" s="333"/>
      <c r="DE432" s="333"/>
      <c r="DF432" s="333"/>
      <c r="DG432" s="333"/>
      <c r="DH432" s="333"/>
      <c r="DI432" s="333"/>
      <c r="DJ432" s="333"/>
      <c r="DK432" s="333"/>
      <c r="DL432" s="333"/>
      <c r="DM432" s="333"/>
      <c r="DN432" s="333"/>
    </row>
    <row r="433" spans="1:118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35"/>
      <c r="I433" s="335"/>
      <c r="J433" s="335"/>
      <c r="K433" s="335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/>
      <c r="AN433" s="327"/>
      <c r="AO433" s="243"/>
      <c r="AP433" s="244"/>
      <c r="AQ433" s="242"/>
      <c r="AR433" s="242"/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33"/>
      <c r="BR433" s="333"/>
      <c r="BS433" s="333"/>
      <c r="BT433" s="333"/>
      <c r="BU433" s="333"/>
      <c r="BV433" s="333"/>
      <c r="BW433" s="333"/>
      <c r="BX433" s="246"/>
      <c r="BY433" s="242"/>
      <c r="BZ433" s="242"/>
      <c r="CA433" s="242"/>
      <c r="CB433" s="242"/>
      <c r="CC433" s="242"/>
      <c r="CD433" s="242"/>
      <c r="CE433" s="333"/>
      <c r="CF433" s="333"/>
      <c r="CG433" s="113"/>
      <c r="CH433" s="113"/>
      <c r="CI433" s="113"/>
      <c r="CJ433" s="113"/>
      <c r="CK433" s="113"/>
      <c r="CL433" s="113"/>
      <c r="CM433" s="113"/>
      <c r="CN433" s="113"/>
      <c r="CO433" s="245"/>
      <c r="CP433" s="241"/>
      <c r="CQ433" s="247"/>
      <c r="CR433" s="221"/>
      <c r="CS433" s="221"/>
      <c r="CT433" s="221"/>
      <c r="CU433" s="221"/>
      <c r="CV433" s="333"/>
      <c r="CW433" s="333"/>
      <c r="CX433" s="333"/>
      <c r="CY433" s="333"/>
      <c r="CZ433" s="333"/>
      <c r="DA433" s="333"/>
      <c r="DB433" s="333"/>
      <c r="DC433" s="333"/>
      <c r="DD433" s="333"/>
      <c r="DE433" s="333"/>
      <c r="DF433" s="333"/>
      <c r="DG433" s="333"/>
      <c r="DH433" s="333"/>
      <c r="DI433" s="333"/>
      <c r="DJ433" s="333"/>
      <c r="DK433" s="333"/>
      <c r="DL433" s="333"/>
      <c r="DM433" s="333"/>
      <c r="DN433" s="333"/>
    </row>
    <row r="434" spans="1:118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35"/>
      <c r="I434" s="335"/>
      <c r="J434" s="335"/>
      <c r="K434" s="335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/>
      <c r="AN434" s="327"/>
      <c r="AO434" s="243"/>
      <c r="AP434" s="244"/>
      <c r="AQ434" s="242"/>
      <c r="AR434" s="242"/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33"/>
      <c r="BR434" s="333"/>
      <c r="BS434" s="333"/>
      <c r="BT434" s="333"/>
      <c r="BU434" s="333"/>
      <c r="BV434" s="333"/>
      <c r="BW434" s="333"/>
      <c r="BX434" s="246"/>
      <c r="BY434" s="242"/>
      <c r="BZ434" s="242"/>
      <c r="CA434" s="242"/>
      <c r="CB434" s="242"/>
      <c r="CC434" s="242"/>
      <c r="CD434" s="242"/>
      <c r="CE434" s="333"/>
      <c r="CF434" s="333"/>
      <c r="CG434" s="113"/>
      <c r="CH434" s="113"/>
      <c r="CI434" s="113"/>
      <c r="CJ434" s="113"/>
      <c r="CK434" s="113"/>
      <c r="CL434" s="113"/>
      <c r="CM434" s="113"/>
      <c r="CN434" s="113"/>
      <c r="CO434" s="245"/>
      <c r="CP434" s="241"/>
      <c r="CQ434" s="247"/>
      <c r="CR434" s="221"/>
      <c r="CS434" s="221"/>
      <c r="CT434" s="221"/>
      <c r="CU434" s="221"/>
      <c r="CV434" s="333"/>
      <c r="CW434" s="333"/>
      <c r="CX434" s="333"/>
      <c r="CY434" s="333"/>
      <c r="CZ434" s="333"/>
      <c r="DA434" s="333"/>
      <c r="DB434" s="333"/>
      <c r="DC434" s="333"/>
      <c r="DD434" s="333"/>
      <c r="DE434" s="333"/>
      <c r="DF434" s="333"/>
      <c r="DG434" s="333"/>
      <c r="DH434" s="333"/>
      <c r="DI434" s="333"/>
      <c r="DJ434" s="333"/>
      <c r="DK434" s="333"/>
      <c r="DL434" s="333"/>
      <c r="DM434" s="333"/>
      <c r="DN434" s="333"/>
    </row>
    <row r="435" spans="1:118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35"/>
      <c r="I435" s="335"/>
      <c r="J435" s="335"/>
      <c r="K435" s="335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/>
      <c r="AN435" s="327"/>
      <c r="AO435" s="243"/>
      <c r="AP435" s="244"/>
      <c r="AQ435" s="242"/>
      <c r="AR435" s="242"/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33"/>
      <c r="BR435" s="333"/>
      <c r="BS435" s="333"/>
      <c r="BT435" s="333"/>
      <c r="BU435" s="333"/>
      <c r="BV435" s="333"/>
      <c r="BW435" s="333"/>
      <c r="BX435" s="246"/>
      <c r="BY435" s="242"/>
      <c r="BZ435" s="242"/>
      <c r="CA435" s="242"/>
      <c r="CB435" s="242"/>
      <c r="CC435" s="242"/>
      <c r="CD435" s="242"/>
      <c r="CE435" s="333"/>
      <c r="CF435" s="333"/>
      <c r="CG435" s="113"/>
      <c r="CH435" s="113"/>
      <c r="CI435" s="113"/>
      <c r="CJ435" s="113"/>
      <c r="CK435" s="113"/>
      <c r="CL435" s="113"/>
      <c r="CM435" s="113"/>
      <c r="CN435" s="113"/>
      <c r="CO435" s="245"/>
      <c r="CP435" s="241"/>
      <c r="CQ435" s="247"/>
      <c r="CR435" s="221"/>
      <c r="CS435" s="221"/>
      <c r="CT435" s="221"/>
      <c r="CU435" s="221"/>
      <c r="CV435" s="333"/>
      <c r="CW435" s="333"/>
      <c r="CX435" s="333"/>
      <c r="CY435" s="333"/>
      <c r="CZ435" s="333"/>
      <c r="DA435" s="333"/>
      <c r="DB435" s="333"/>
      <c r="DC435" s="333"/>
      <c r="DD435" s="333"/>
      <c r="DE435" s="333"/>
      <c r="DF435" s="333"/>
      <c r="DG435" s="333"/>
      <c r="DH435" s="333"/>
      <c r="DI435" s="333"/>
      <c r="DJ435" s="333"/>
      <c r="DK435" s="333"/>
      <c r="DL435" s="333"/>
      <c r="DM435" s="333"/>
      <c r="DN435" s="333"/>
    </row>
    <row r="436" spans="1:118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35"/>
      <c r="I436" s="335"/>
      <c r="J436" s="335"/>
      <c r="K436" s="335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/>
      <c r="AN436" s="327"/>
      <c r="AO436" s="243"/>
      <c r="AP436" s="244"/>
      <c r="AQ436" s="242"/>
      <c r="AR436" s="242"/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33"/>
      <c r="BR436" s="333"/>
      <c r="BS436" s="333"/>
      <c r="BT436" s="333"/>
      <c r="BU436" s="333"/>
      <c r="BV436" s="333"/>
      <c r="BW436" s="333"/>
      <c r="BX436" s="246"/>
      <c r="BY436" s="242"/>
      <c r="BZ436" s="242"/>
      <c r="CA436" s="242"/>
      <c r="CB436" s="242"/>
      <c r="CC436" s="242"/>
      <c r="CD436" s="242"/>
      <c r="CE436" s="333"/>
      <c r="CF436" s="333"/>
      <c r="CG436" s="113"/>
      <c r="CH436" s="113"/>
      <c r="CI436" s="113"/>
      <c r="CJ436" s="113"/>
      <c r="CK436" s="113"/>
      <c r="CL436" s="113"/>
      <c r="CM436" s="113"/>
      <c r="CN436" s="113"/>
      <c r="CO436" s="245"/>
      <c r="CP436" s="241"/>
      <c r="CQ436" s="247"/>
      <c r="CR436" s="221"/>
      <c r="CS436" s="221"/>
      <c r="CT436" s="221"/>
      <c r="CU436" s="221"/>
      <c r="CV436" s="333"/>
      <c r="CW436" s="333"/>
      <c r="CX436" s="333"/>
      <c r="CY436" s="333"/>
      <c r="CZ436" s="333"/>
      <c r="DA436" s="333"/>
      <c r="DB436" s="333"/>
      <c r="DC436" s="333"/>
      <c r="DD436" s="333"/>
      <c r="DE436" s="333"/>
      <c r="DF436" s="333"/>
      <c r="DG436" s="333"/>
      <c r="DH436" s="333"/>
      <c r="DI436" s="333"/>
      <c r="DJ436" s="333"/>
      <c r="DK436" s="333"/>
      <c r="DL436" s="333"/>
      <c r="DM436" s="333"/>
      <c r="DN436" s="333"/>
    </row>
    <row r="437" spans="1:118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35"/>
      <c r="I437" s="335"/>
      <c r="J437" s="335"/>
      <c r="K437" s="335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/>
      <c r="AN437" s="327"/>
      <c r="AO437" s="243"/>
      <c r="AP437" s="244"/>
      <c r="AQ437" s="242"/>
      <c r="AR437" s="242"/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33"/>
      <c r="BR437" s="333"/>
      <c r="BS437" s="333"/>
      <c r="BT437" s="333"/>
      <c r="BU437" s="333"/>
      <c r="BV437" s="333"/>
      <c r="BW437" s="333"/>
      <c r="BX437" s="246"/>
      <c r="BY437" s="242"/>
      <c r="BZ437" s="242"/>
      <c r="CA437" s="242"/>
      <c r="CB437" s="242"/>
      <c r="CC437" s="242"/>
      <c r="CD437" s="242"/>
      <c r="CE437" s="333"/>
      <c r="CF437" s="333"/>
      <c r="CG437" s="113"/>
      <c r="CH437" s="113"/>
      <c r="CI437" s="113"/>
      <c r="CJ437" s="113"/>
      <c r="CK437" s="113"/>
      <c r="CL437" s="113"/>
      <c r="CM437" s="113"/>
      <c r="CN437" s="113"/>
      <c r="CO437" s="245"/>
      <c r="CP437" s="241"/>
      <c r="CQ437" s="247"/>
      <c r="CR437" s="221"/>
      <c r="CS437" s="221"/>
      <c r="CT437" s="221"/>
      <c r="CU437" s="221"/>
      <c r="CV437" s="333"/>
      <c r="CW437" s="333"/>
      <c r="CX437" s="333"/>
      <c r="CY437" s="333"/>
      <c r="CZ437" s="333"/>
      <c r="DA437" s="333"/>
      <c r="DB437" s="333"/>
      <c r="DC437" s="333"/>
      <c r="DD437" s="333"/>
      <c r="DE437" s="333"/>
      <c r="DF437" s="333"/>
      <c r="DG437" s="333"/>
      <c r="DH437" s="333"/>
      <c r="DI437" s="333"/>
      <c r="DJ437" s="333"/>
      <c r="DK437" s="333"/>
      <c r="DL437" s="333"/>
      <c r="DM437" s="333"/>
      <c r="DN437" s="333"/>
    </row>
    <row r="438" spans="1:118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35"/>
      <c r="I438" s="335"/>
      <c r="J438" s="335"/>
      <c r="K438" s="335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/>
      <c r="AN438" s="327"/>
      <c r="AO438" s="243"/>
      <c r="AP438" s="244"/>
      <c r="AQ438" s="242"/>
      <c r="AR438" s="242"/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33"/>
      <c r="BR438" s="333"/>
      <c r="BS438" s="333"/>
      <c r="BT438" s="333"/>
      <c r="BU438" s="333"/>
      <c r="BV438" s="333"/>
      <c r="BW438" s="333"/>
      <c r="BX438" s="246"/>
      <c r="BY438" s="242"/>
      <c r="BZ438" s="242"/>
      <c r="CA438" s="242"/>
      <c r="CB438" s="242"/>
      <c r="CC438" s="242"/>
      <c r="CD438" s="242"/>
      <c r="CE438" s="333"/>
      <c r="CF438" s="333"/>
      <c r="CG438" s="113"/>
      <c r="CH438" s="113"/>
      <c r="CI438" s="113"/>
      <c r="CJ438" s="113"/>
      <c r="CK438" s="113"/>
      <c r="CL438" s="113"/>
      <c r="CM438" s="113"/>
      <c r="CN438" s="113"/>
      <c r="CO438" s="245"/>
      <c r="CP438" s="241"/>
      <c r="CQ438" s="247"/>
      <c r="CR438" s="221"/>
      <c r="CS438" s="221"/>
      <c r="CT438" s="221"/>
      <c r="CU438" s="221"/>
      <c r="CV438" s="333"/>
      <c r="CW438" s="333"/>
      <c r="CX438" s="333"/>
      <c r="CY438" s="333"/>
      <c r="CZ438" s="333"/>
      <c r="DA438" s="333"/>
      <c r="DB438" s="333"/>
      <c r="DC438" s="333"/>
      <c r="DD438" s="333"/>
      <c r="DE438" s="333"/>
      <c r="DF438" s="333"/>
      <c r="DG438" s="333"/>
      <c r="DH438" s="333"/>
      <c r="DI438" s="333"/>
      <c r="DJ438" s="333"/>
      <c r="DK438" s="333"/>
      <c r="DL438" s="333"/>
      <c r="DM438" s="333"/>
      <c r="DN438" s="333"/>
    </row>
    <row r="439" spans="1:118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35"/>
      <c r="I439" s="335"/>
      <c r="J439" s="335"/>
      <c r="K439" s="335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/>
      <c r="AN439" s="327"/>
      <c r="AO439" s="243"/>
      <c r="AP439" s="244"/>
      <c r="AQ439" s="242"/>
      <c r="AR439" s="242"/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33"/>
      <c r="BR439" s="333"/>
      <c r="BS439" s="333"/>
      <c r="BT439" s="333"/>
      <c r="BU439" s="333"/>
      <c r="BV439" s="333"/>
      <c r="BW439" s="333"/>
      <c r="BX439" s="246"/>
      <c r="BY439" s="242"/>
      <c r="BZ439" s="242"/>
      <c r="CA439" s="242"/>
      <c r="CB439" s="242"/>
      <c r="CC439" s="242"/>
      <c r="CD439" s="242"/>
      <c r="CE439" s="333"/>
      <c r="CF439" s="333"/>
      <c r="CG439" s="113"/>
      <c r="CH439" s="113"/>
      <c r="CI439" s="113"/>
      <c r="CJ439" s="113"/>
      <c r="CK439" s="113"/>
      <c r="CL439" s="113"/>
      <c r="CM439" s="113"/>
      <c r="CN439" s="113"/>
      <c r="CO439" s="245"/>
      <c r="CP439" s="241"/>
      <c r="CQ439" s="247"/>
      <c r="CR439" s="221"/>
      <c r="CS439" s="221"/>
      <c r="CT439" s="221"/>
      <c r="CU439" s="221"/>
      <c r="CV439" s="333"/>
      <c r="CW439" s="333"/>
      <c r="CX439" s="333"/>
      <c r="CY439" s="333"/>
      <c r="CZ439" s="333"/>
      <c r="DA439" s="333"/>
      <c r="DB439" s="333"/>
      <c r="DC439" s="333"/>
      <c r="DD439" s="333"/>
      <c r="DE439" s="333"/>
      <c r="DF439" s="333"/>
      <c r="DG439" s="333"/>
      <c r="DH439" s="333"/>
      <c r="DI439" s="333"/>
      <c r="DJ439" s="333"/>
      <c r="DK439" s="333"/>
      <c r="DL439" s="333"/>
      <c r="DM439" s="333"/>
      <c r="DN439" s="333"/>
    </row>
    <row r="440" spans="1:118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35"/>
      <c r="I440" s="335"/>
      <c r="J440" s="335"/>
      <c r="K440" s="335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/>
      <c r="AN440" s="327"/>
      <c r="AO440" s="243"/>
      <c r="AP440" s="244"/>
      <c r="AQ440" s="242"/>
      <c r="AR440" s="242"/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33"/>
      <c r="BR440" s="333"/>
      <c r="BS440" s="333"/>
      <c r="BT440" s="333"/>
      <c r="BU440" s="333"/>
      <c r="BV440" s="333"/>
      <c r="BW440" s="333"/>
      <c r="BX440" s="246"/>
      <c r="BY440" s="242"/>
      <c r="BZ440" s="242"/>
      <c r="CA440" s="242"/>
      <c r="CB440" s="242"/>
      <c r="CC440" s="242"/>
      <c r="CD440" s="242"/>
      <c r="CE440" s="333"/>
      <c r="CF440" s="333"/>
      <c r="CG440" s="113"/>
      <c r="CH440" s="113"/>
      <c r="CI440" s="113"/>
      <c r="CJ440" s="113"/>
      <c r="CK440" s="113"/>
      <c r="CL440" s="113"/>
      <c r="CM440" s="113"/>
      <c r="CN440" s="113"/>
      <c r="CO440" s="245"/>
      <c r="CP440" s="241"/>
      <c r="CQ440" s="247"/>
      <c r="CR440" s="221"/>
      <c r="CS440" s="221"/>
      <c r="CT440" s="221"/>
      <c r="CU440" s="221"/>
      <c r="CV440" s="333"/>
      <c r="CW440" s="333"/>
      <c r="CX440" s="333"/>
      <c r="CY440" s="333"/>
      <c r="CZ440" s="333"/>
      <c r="DA440" s="333"/>
      <c r="DB440" s="333"/>
      <c r="DC440" s="333"/>
      <c r="DD440" s="333"/>
      <c r="DE440" s="333"/>
      <c r="DF440" s="333"/>
      <c r="DG440" s="333"/>
      <c r="DH440" s="333"/>
      <c r="DI440" s="333"/>
      <c r="DJ440" s="333"/>
      <c r="DK440" s="333"/>
      <c r="DL440" s="333"/>
      <c r="DM440" s="333"/>
      <c r="DN440" s="333"/>
    </row>
    <row r="441" spans="1:118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35"/>
      <c r="I441" s="335"/>
      <c r="J441" s="335"/>
      <c r="K441" s="335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/>
      <c r="AN441" s="327"/>
      <c r="AO441" s="243"/>
      <c r="AP441" s="244"/>
      <c r="AQ441" s="242"/>
      <c r="AR441" s="242"/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33"/>
      <c r="BR441" s="333"/>
      <c r="BS441" s="333"/>
      <c r="BT441" s="333"/>
      <c r="BU441" s="333"/>
      <c r="BV441" s="333"/>
      <c r="BW441" s="333"/>
      <c r="BX441" s="246"/>
      <c r="BY441" s="242"/>
      <c r="BZ441" s="242"/>
      <c r="CA441" s="242"/>
      <c r="CB441" s="242"/>
      <c r="CC441" s="242"/>
      <c r="CD441" s="242"/>
      <c r="CE441" s="333"/>
      <c r="CF441" s="333"/>
      <c r="CG441" s="113"/>
      <c r="CH441" s="113"/>
      <c r="CI441" s="113"/>
      <c r="CJ441" s="113"/>
      <c r="CK441" s="113"/>
      <c r="CL441" s="113"/>
      <c r="CM441" s="113"/>
      <c r="CN441" s="113"/>
      <c r="CO441" s="245"/>
      <c r="CP441" s="241"/>
      <c r="CQ441" s="247"/>
      <c r="CR441" s="221"/>
      <c r="CS441" s="221"/>
      <c r="CT441" s="221"/>
      <c r="CU441" s="221"/>
      <c r="CV441" s="333"/>
      <c r="CW441" s="333"/>
      <c r="CX441" s="333"/>
      <c r="CY441" s="333"/>
      <c r="CZ441" s="333"/>
      <c r="DA441" s="333"/>
      <c r="DB441" s="333"/>
      <c r="DC441" s="333"/>
      <c r="DD441" s="333"/>
      <c r="DE441" s="333"/>
      <c r="DF441" s="333"/>
      <c r="DG441" s="333"/>
      <c r="DH441" s="333"/>
      <c r="DI441" s="333"/>
      <c r="DJ441" s="333"/>
      <c r="DK441" s="333"/>
      <c r="DL441" s="333"/>
      <c r="DM441" s="333"/>
      <c r="DN441" s="333"/>
    </row>
    <row r="442" spans="1:118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35"/>
      <c r="I442" s="335"/>
      <c r="J442" s="335"/>
      <c r="K442" s="335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/>
      <c r="AN442" s="327"/>
      <c r="AO442" s="243"/>
      <c r="AP442" s="244"/>
      <c r="AQ442" s="242"/>
      <c r="AR442" s="242"/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33"/>
      <c r="BR442" s="333"/>
      <c r="BS442" s="333"/>
      <c r="BT442" s="333"/>
      <c r="BU442" s="333"/>
      <c r="BV442" s="333"/>
      <c r="BW442" s="333"/>
      <c r="BX442" s="246"/>
      <c r="BY442" s="242"/>
      <c r="BZ442" s="242"/>
      <c r="CA442" s="242"/>
      <c r="CB442" s="242"/>
      <c r="CC442" s="242"/>
      <c r="CD442" s="242"/>
      <c r="CE442" s="333"/>
      <c r="CF442" s="333"/>
      <c r="CG442" s="113"/>
      <c r="CH442" s="113"/>
      <c r="CI442" s="113"/>
      <c r="CJ442" s="113"/>
      <c r="CK442" s="113"/>
      <c r="CL442" s="113"/>
      <c r="CM442" s="113"/>
      <c r="CN442" s="113"/>
      <c r="CO442" s="245"/>
      <c r="CP442" s="241"/>
      <c r="CQ442" s="247"/>
      <c r="CR442" s="221"/>
      <c r="CS442" s="221"/>
      <c r="CT442" s="221"/>
      <c r="CU442" s="221"/>
      <c r="CV442" s="333"/>
      <c r="CW442" s="333"/>
      <c r="CX442" s="333"/>
      <c r="CY442" s="333"/>
      <c r="CZ442" s="333"/>
      <c r="DA442" s="333"/>
      <c r="DB442" s="333"/>
      <c r="DC442" s="333"/>
      <c r="DD442" s="333"/>
      <c r="DE442" s="333"/>
      <c r="DF442" s="333"/>
      <c r="DG442" s="333"/>
      <c r="DH442" s="333"/>
      <c r="DI442" s="333"/>
      <c r="DJ442" s="333"/>
      <c r="DK442" s="333"/>
      <c r="DL442" s="333"/>
      <c r="DM442" s="333"/>
      <c r="DN442" s="333"/>
    </row>
    <row r="443" spans="1:118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35"/>
      <c r="I443" s="335"/>
      <c r="J443" s="335"/>
      <c r="K443" s="335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/>
      <c r="AN443" s="327"/>
      <c r="AO443" s="243"/>
      <c r="AP443" s="244"/>
      <c r="AQ443" s="242"/>
      <c r="AR443" s="242"/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33"/>
      <c r="BR443" s="333"/>
      <c r="BS443" s="333"/>
      <c r="BT443" s="333"/>
      <c r="BU443" s="333"/>
      <c r="BV443" s="333"/>
      <c r="BW443" s="333"/>
      <c r="BX443" s="246"/>
      <c r="BY443" s="242"/>
      <c r="BZ443" s="242"/>
      <c r="CA443" s="242"/>
      <c r="CB443" s="242"/>
      <c r="CC443" s="242"/>
      <c r="CD443" s="242"/>
      <c r="CE443" s="333"/>
      <c r="CF443" s="333"/>
      <c r="CG443" s="113"/>
      <c r="CH443" s="113"/>
      <c r="CI443" s="113"/>
      <c r="CJ443" s="113"/>
      <c r="CK443" s="113"/>
      <c r="CL443" s="113"/>
      <c r="CM443" s="113"/>
      <c r="CN443" s="113"/>
      <c r="CO443" s="245"/>
      <c r="CP443" s="241"/>
      <c r="CQ443" s="247"/>
      <c r="CR443" s="221"/>
      <c r="CS443" s="221"/>
      <c r="CT443" s="221"/>
      <c r="CU443" s="221"/>
      <c r="CV443" s="333"/>
      <c r="CW443" s="333"/>
      <c r="CX443" s="333"/>
      <c r="CY443" s="333"/>
      <c r="CZ443" s="333"/>
      <c r="DA443" s="333"/>
      <c r="DB443" s="333"/>
      <c r="DC443" s="333"/>
      <c r="DD443" s="333"/>
      <c r="DE443" s="333"/>
      <c r="DF443" s="333"/>
      <c r="DG443" s="333"/>
      <c r="DH443" s="333"/>
      <c r="DI443" s="333"/>
      <c r="DJ443" s="333"/>
      <c r="DK443" s="333"/>
      <c r="DL443" s="333"/>
      <c r="DM443" s="333"/>
      <c r="DN443" s="333"/>
    </row>
    <row r="444" spans="1:118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35"/>
      <c r="I444" s="335"/>
      <c r="J444" s="335"/>
      <c r="K444" s="335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/>
      <c r="AN444" s="327"/>
      <c r="AO444" s="243"/>
      <c r="AP444" s="244"/>
      <c r="AQ444" s="242"/>
      <c r="AR444" s="242"/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33"/>
      <c r="BR444" s="333"/>
      <c r="BS444" s="333"/>
      <c r="BT444" s="333"/>
      <c r="BU444" s="333"/>
      <c r="BV444" s="333"/>
      <c r="BW444" s="333"/>
      <c r="BX444" s="246"/>
      <c r="BY444" s="242"/>
      <c r="BZ444" s="242"/>
      <c r="CA444" s="242"/>
      <c r="CB444" s="242"/>
      <c r="CC444" s="242"/>
      <c r="CD444" s="242"/>
      <c r="CE444" s="333"/>
      <c r="CF444" s="333"/>
      <c r="CG444" s="113"/>
      <c r="CH444" s="113"/>
      <c r="CI444" s="113"/>
      <c r="CJ444" s="113"/>
      <c r="CK444" s="113"/>
      <c r="CL444" s="113"/>
      <c r="CM444" s="113"/>
      <c r="CN444" s="113"/>
      <c r="CO444" s="245"/>
      <c r="CP444" s="241"/>
      <c r="CQ444" s="247"/>
      <c r="CR444" s="221"/>
      <c r="CS444" s="221"/>
      <c r="CT444" s="221"/>
      <c r="CU444" s="221"/>
      <c r="CV444" s="333"/>
      <c r="CW444" s="333"/>
      <c r="CX444" s="333"/>
      <c r="CY444" s="333"/>
      <c r="CZ444" s="333"/>
      <c r="DA444" s="333"/>
      <c r="DB444" s="333"/>
      <c r="DC444" s="333"/>
      <c r="DD444" s="333"/>
      <c r="DE444" s="333"/>
      <c r="DF444" s="333"/>
      <c r="DG444" s="333"/>
      <c r="DH444" s="333"/>
      <c r="DI444" s="333"/>
      <c r="DJ444" s="333"/>
      <c r="DK444" s="333"/>
      <c r="DL444" s="333"/>
      <c r="DM444" s="333"/>
      <c r="DN444" s="333"/>
    </row>
    <row r="445" spans="1:118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35"/>
      <c r="I445" s="335"/>
      <c r="J445" s="335"/>
      <c r="K445" s="335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/>
      <c r="AN445" s="327"/>
      <c r="AO445" s="243"/>
      <c r="AP445" s="244"/>
      <c r="AQ445" s="242"/>
      <c r="AR445" s="242"/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33"/>
      <c r="BR445" s="333"/>
      <c r="BS445" s="333"/>
      <c r="BT445" s="333"/>
      <c r="BU445" s="333"/>
      <c r="BV445" s="333"/>
      <c r="BW445" s="333"/>
      <c r="BX445" s="246"/>
      <c r="BY445" s="242"/>
      <c r="BZ445" s="242"/>
      <c r="CA445" s="242"/>
      <c r="CB445" s="242"/>
      <c r="CC445" s="242"/>
      <c r="CD445" s="242"/>
      <c r="CE445" s="333"/>
      <c r="CF445" s="333"/>
      <c r="CG445" s="113"/>
      <c r="CH445" s="113"/>
      <c r="CI445" s="113"/>
      <c r="CJ445" s="113"/>
      <c r="CK445" s="113"/>
      <c r="CL445" s="113"/>
      <c r="CM445" s="113"/>
      <c r="CN445" s="113"/>
      <c r="CO445" s="245"/>
      <c r="CP445" s="241"/>
      <c r="CQ445" s="247"/>
      <c r="CR445" s="221"/>
      <c r="CS445" s="221"/>
      <c r="CT445" s="221"/>
      <c r="CU445" s="221"/>
      <c r="CV445" s="333"/>
      <c r="CW445" s="333"/>
      <c r="CX445" s="333"/>
      <c r="CY445" s="333"/>
      <c r="CZ445" s="333"/>
      <c r="DA445" s="333"/>
      <c r="DB445" s="333"/>
      <c r="DC445" s="333"/>
      <c r="DD445" s="333"/>
      <c r="DE445" s="333"/>
      <c r="DF445" s="333"/>
      <c r="DG445" s="333"/>
      <c r="DH445" s="333"/>
      <c r="DI445" s="333"/>
      <c r="DJ445" s="333"/>
      <c r="DK445" s="333"/>
      <c r="DL445" s="333"/>
      <c r="DM445" s="333"/>
      <c r="DN445" s="333"/>
    </row>
    <row r="446" spans="1:118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35"/>
      <c r="I446" s="335"/>
      <c r="J446" s="335"/>
      <c r="K446" s="335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/>
      <c r="AN446" s="327"/>
      <c r="AO446" s="243"/>
      <c r="AP446" s="244"/>
      <c r="AQ446" s="242"/>
      <c r="AR446" s="242"/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33"/>
      <c r="BR446" s="333"/>
      <c r="BS446" s="333"/>
      <c r="BT446" s="333"/>
      <c r="BU446" s="333"/>
      <c r="BV446" s="333"/>
      <c r="BW446" s="333"/>
      <c r="BX446" s="246"/>
      <c r="BY446" s="242"/>
      <c r="BZ446" s="242"/>
      <c r="CA446" s="242"/>
      <c r="CB446" s="242"/>
      <c r="CC446" s="242"/>
      <c r="CD446" s="242"/>
      <c r="CE446" s="333"/>
      <c r="CF446" s="333"/>
      <c r="CG446" s="113"/>
      <c r="CH446" s="113"/>
      <c r="CI446" s="113"/>
      <c r="CJ446" s="113"/>
      <c r="CK446" s="113"/>
      <c r="CL446" s="113"/>
      <c r="CM446" s="113"/>
      <c r="CN446" s="113"/>
      <c r="CO446" s="245"/>
      <c r="CP446" s="241"/>
      <c r="CQ446" s="247"/>
      <c r="CR446" s="221"/>
      <c r="CS446" s="221"/>
      <c r="CT446" s="221"/>
      <c r="CU446" s="221"/>
      <c r="CV446" s="333"/>
      <c r="CW446" s="333"/>
      <c r="CX446" s="333"/>
      <c r="CY446" s="333"/>
      <c r="CZ446" s="333"/>
      <c r="DA446" s="333"/>
      <c r="DB446" s="333"/>
      <c r="DC446" s="333"/>
      <c r="DD446" s="333"/>
      <c r="DE446" s="333"/>
      <c r="DF446" s="333"/>
      <c r="DG446" s="333"/>
      <c r="DH446" s="333"/>
      <c r="DI446" s="333"/>
      <c r="DJ446" s="333"/>
      <c r="DK446" s="333"/>
      <c r="DL446" s="333"/>
      <c r="DM446" s="333"/>
      <c r="DN446" s="333"/>
    </row>
    <row r="447" spans="1:118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35"/>
      <c r="I447" s="335"/>
      <c r="J447" s="335"/>
      <c r="K447" s="335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/>
      <c r="AN447" s="327"/>
      <c r="AO447" s="243"/>
      <c r="AP447" s="244"/>
      <c r="AQ447" s="242"/>
      <c r="AR447" s="242"/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33"/>
      <c r="BR447" s="333"/>
      <c r="BS447" s="333"/>
      <c r="BT447" s="333"/>
      <c r="BU447" s="333"/>
      <c r="BV447" s="333"/>
      <c r="BW447" s="333"/>
      <c r="BX447" s="246"/>
      <c r="BY447" s="242"/>
      <c r="BZ447" s="242"/>
      <c r="CA447" s="242"/>
      <c r="CB447" s="242"/>
      <c r="CC447" s="242"/>
      <c r="CD447" s="242"/>
      <c r="CE447" s="333"/>
      <c r="CF447" s="333"/>
      <c r="CG447" s="113"/>
      <c r="CH447" s="113"/>
      <c r="CI447" s="113"/>
      <c r="CJ447" s="113"/>
      <c r="CK447" s="113"/>
      <c r="CL447" s="113"/>
      <c r="CM447" s="113"/>
      <c r="CN447" s="113"/>
      <c r="CO447" s="245"/>
      <c r="CP447" s="241"/>
      <c r="CQ447" s="247"/>
      <c r="CR447" s="221"/>
      <c r="CS447" s="221"/>
      <c r="CT447" s="221"/>
      <c r="CU447" s="221"/>
      <c r="CV447" s="333"/>
      <c r="CW447" s="333"/>
      <c r="CX447" s="333"/>
      <c r="CY447" s="333"/>
      <c r="CZ447" s="333"/>
      <c r="DA447" s="333"/>
      <c r="DB447" s="333"/>
      <c r="DC447" s="333"/>
      <c r="DD447" s="333"/>
      <c r="DE447" s="333"/>
      <c r="DF447" s="333"/>
      <c r="DG447" s="333"/>
      <c r="DH447" s="333"/>
      <c r="DI447" s="333"/>
      <c r="DJ447" s="333"/>
      <c r="DK447" s="333"/>
      <c r="DL447" s="333"/>
      <c r="DM447" s="333"/>
      <c r="DN447" s="333"/>
    </row>
    <row r="448" spans="1:118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35"/>
      <c r="I448" s="335"/>
      <c r="J448" s="335"/>
      <c r="K448" s="335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/>
      <c r="AN448" s="327"/>
      <c r="AO448" s="243"/>
      <c r="AP448" s="244"/>
      <c r="AQ448" s="242"/>
      <c r="AR448" s="242"/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33"/>
      <c r="BR448" s="333"/>
      <c r="BS448" s="333"/>
      <c r="BT448" s="333"/>
      <c r="BU448" s="333"/>
      <c r="BV448" s="333"/>
      <c r="BW448" s="333"/>
      <c r="BX448" s="246"/>
      <c r="BY448" s="242"/>
      <c r="BZ448" s="242"/>
      <c r="CA448" s="242"/>
      <c r="CB448" s="242"/>
      <c r="CC448" s="242"/>
      <c r="CD448" s="242"/>
      <c r="CE448" s="333"/>
      <c r="CF448" s="333"/>
      <c r="CG448" s="113"/>
      <c r="CH448" s="113"/>
      <c r="CI448" s="113"/>
      <c r="CJ448" s="113"/>
      <c r="CK448" s="113"/>
      <c r="CL448" s="113"/>
      <c r="CM448" s="113"/>
      <c r="CN448" s="113"/>
      <c r="CO448" s="245"/>
      <c r="CP448" s="241"/>
      <c r="CQ448" s="247"/>
      <c r="CR448" s="221"/>
      <c r="CS448" s="221"/>
      <c r="CT448" s="221"/>
      <c r="CU448" s="221"/>
      <c r="CV448" s="333"/>
      <c r="CW448" s="333"/>
      <c r="CX448" s="333"/>
      <c r="CY448" s="333"/>
      <c r="CZ448" s="333"/>
      <c r="DA448" s="333"/>
      <c r="DB448" s="333"/>
      <c r="DC448" s="333"/>
      <c r="DD448" s="333"/>
      <c r="DE448" s="333"/>
      <c r="DF448" s="333"/>
      <c r="DG448" s="333"/>
      <c r="DH448" s="333"/>
      <c r="DI448" s="333"/>
      <c r="DJ448" s="333"/>
      <c r="DK448" s="333"/>
      <c r="DL448" s="333"/>
      <c r="DM448" s="333"/>
      <c r="DN448" s="333"/>
    </row>
    <row r="449" spans="1:118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35"/>
      <c r="I449" s="335"/>
      <c r="J449" s="335"/>
      <c r="K449" s="335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/>
      <c r="AN449" s="327"/>
      <c r="AO449" s="243"/>
      <c r="AP449" s="244"/>
      <c r="AQ449" s="242"/>
      <c r="AR449" s="242"/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33"/>
      <c r="BR449" s="333"/>
      <c r="BS449" s="333"/>
      <c r="BT449" s="333"/>
      <c r="BU449" s="333"/>
      <c r="BV449" s="333"/>
      <c r="BW449" s="333"/>
      <c r="BX449" s="246"/>
      <c r="BY449" s="242"/>
      <c r="BZ449" s="242"/>
      <c r="CA449" s="242"/>
      <c r="CB449" s="242"/>
      <c r="CC449" s="242"/>
      <c r="CD449" s="242"/>
      <c r="CE449" s="333"/>
      <c r="CF449" s="333"/>
      <c r="CG449" s="113"/>
      <c r="CH449" s="113"/>
      <c r="CI449" s="113"/>
      <c r="CJ449" s="113"/>
      <c r="CK449" s="113"/>
      <c r="CL449" s="113"/>
      <c r="CM449" s="113"/>
      <c r="CN449" s="113"/>
      <c r="CO449" s="245"/>
      <c r="CP449" s="241"/>
      <c r="CQ449" s="247"/>
      <c r="CR449" s="221"/>
      <c r="CS449" s="221"/>
      <c r="CT449" s="221"/>
      <c r="CU449" s="221"/>
      <c r="CV449" s="333"/>
      <c r="CW449" s="333"/>
      <c r="CX449" s="333"/>
      <c r="CY449" s="333"/>
      <c r="CZ449" s="333"/>
      <c r="DA449" s="333"/>
      <c r="DB449" s="333"/>
      <c r="DC449" s="333"/>
      <c r="DD449" s="333"/>
      <c r="DE449" s="333"/>
      <c r="DF449" s="333"/>
      <c r="DG449" s="333"/>
      <c r="DH449" s="333"/>
      <c r="DI449" s="333"/>
      <c r="DJ449" s="333"/>
      <c r="DK449" s="333"/>
      <c r="DL449" s="333"/>
      <c r="DM449" s="333"/>
      <c r="DN449" s="333"/>
    </row>
    <row r="450" spans="1:118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35"/>
      <c r="I450" s="335"/>
      <c r="J450" s="335"/>
      <c r="K450" s="335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/>
      <c r="AN450" s="327"/>
      <c r="AO450" s="243"/>
      <c r="AP450" s="244"/>
      <c r="AQ450" s="242"/>
      <c r="AR450" s="242"/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33"/>
      <c r="BR450" s="333"/>
      <c r="BS450" s="333"/>
      <c r="BT450" s="333"/>
      <c r="BU450" s="333"/>
      <c r="BV450" s="333"/>
      <c r="BW450" s="333"/>
      <c r="BX450" s="246"/>
      <c r="BY450" s="242"/>
      <c r="BZ450" s="242"/>
      <c r="CA450" s="242"/>
      <c r="CB450" s="242"/>
      <c r="CC450" s="242"/>
      <c r="CD450" s="242"/>
      <c r="CE450" s="333"/>
      <c r="CF450" s="333"/>
      <c r="CG450" s="113"/>
      <c r="CH450" s="113"/>
      <c r="CI450" s="113"/>
      <c r="CJ450" s="113"/>
      <c r="CK450" s="113"/>
      <c r="CL450" s="113"/>
      <c r="CM450" s="113"/>
      <c r="CN450" s="113"/>
      <c r="CO450" s="245"/>
      <c r="CP450" s="241"/>
      <c r="CQ450" s="247"/>
      <c r="CR450" s="221"/>
      <c r="CS450" s="221"/>
      <c r="CT450" s="221"/>
      <c r="CU450" s="221"/>
      <c r="CV450" s="333"/>
      <c r="CW450" s="333"/>
      <c r="CX450" s="333"/>
      <c r="CY450" s="333"/>
      <c r="CZ450" s="333"/>
      <c r="DA450" s="333"/>
      <c r="DB450" s="333"/>
      <c r="DC450" s="333"/>
      <c r="DD450" s="333"/>
      <c r="DE450" s="333"/>
      <c r="DF450" s="333"/>
      <c r="DG450" s="333"/>
      <c r="DH450" s="333"/>
      <c r="DI450" s="333"/>
      <c r="DJ450" s="333"/>
      <c r="DK450" s="333"/>
      <c r="DL450" s="333"/>
      <c r="DM450" s="333"/>
      <c r="DN450" s="333"/>
    </row>
    <row r="451" spans="1:118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35"/>
      <c r="I451" s="335"/>
      <c r="J451" s="335"/>
      <c r="K451" s="335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/>
      <c r="AN451" s="327"/>
      <c r="AO451" s="243"/>
      <c r="AP451" s="244"/>
      <c r="AQ451" s="242"/>
      <c r="AR451" s="242"/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33"/>
      <c r="BR451" s="333"/>
      <c r="BS451" s="333"/>
      <c r="BT451" s="333"/>
      <c r="BU451" s="333"/>
      <c r="BV451" s="333"/>
      <c r="BW451" s="333"/>
      <c r="BX451" s="246"/>
      <c r="BY451" s="242"/>
      <c r="BZ451" s="242"/>
      <c r="CA451" s="242"/>
      <c r="CB451" s="242"/>
      <c r="CC451" s="242"/>
      <c r="CD451" s="242"/>
      <c r="CE451" s="333"/>
      <c r="CF451" s="333"/>
      <c r="CG451" s="113"/>
      <c r="CH451" s="113"/>
      <c r="CI451" s="113"/>
      <c r="CJ451" s="113"/>
      <c r="CK451" s="113"/>
      <c r="CL451" s="113"/>
      <c r="CM451" s="113"/>
      <c r="CN451" s="113"/>
      <c r="CO451" s="245"/>
      <c r="CP451" s="241"/>
      <c r="CQ451" s="247"/>
      <c r="CR451" s="221"/>
      <c r="CS451" s="221"/>
      <c r="CT451" s="221"/>
      <c r="CU451" s="221"/>
      <c r="CV451" s="333"/>
      <c r="CW451" s="333"/>
      <c r="CX451" s="333"/>
      <c r="CY451" s="333"/>
      <c r="CZ451" s="333"/>
      <c r="DA451" s="333"/>
      <c r="DB451" s="333"/>
      <c r="DC451" s="333"/>
      <c r="DD451" s="333"/>
      <c r="DE451" s="333"/>
      <c r="DF451" s="333"/>
      <c r="DG451" s="333"/>
      <c r="DH451" s="333"/>
      <c r="DI451" s="333"/>
      <c r="DJ451" s="333"/>
      <c r="DK451" s="333"/>
      <c r="DL451" s="333"/>
      <c r="DM451" s="333"/>
      <c r="DN451" s="333"/>
    </row>
    <row r="452" spans="1:118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35"/>
      <c r="I452" s="335"/>
      <c r="J452" s="335"/>
      <c r="K452" s="335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/>
      <c r="AN452" s="327"/>
      <c r="AO452" s="243"/>
      <c r="AP452" s="244"/>
      <c r="AQ452" s="242"/>
      <c r="AR452" s="242"/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33"/>
      <c r="BR452" s="333"/>
      <c r="BS452" s="333"/>
      <c r="BT452" s="333"/>
      <c r="BU452" s="333"/>
      <c r="BV452" s="333"/>
      <c r="BW452" s="333"/>
      <c r="BX452" s="246"/>
      <c r="BY452" s="242"/>
      <c r="BZ452" s="242"/>
      <c r="CA452" s="242"/>
      <c r="CB452" s="242"/>
      <c r="CC452" s="242"/>
      <c r="CD452" s="242"/>
      <c r="CE452" s="333"/>
      <c r="CF452" s="333"/>
      <c r="CG452" s="113"/>
      <c r="CH452" s="113"/>
      <c r="CI452" s="113"/>
      <c r="CJ452" s="113"/>
      <c r="CK452" s="113"/>
      <c r="CL452" s="113"/>
      <c r="CM452" s="113"/>
      <c r="CN452" s="113"/>
      <c r="CO452" s="245"/>
      <c r="CP452" s="241"/>
      <c r="CQ452" s="247"/>
      <c r="CR452" s="221"/>
      <c r="CS452" s="221"/>
      <c r="CT452" s="221"/>
      <c r="CU452" s="221"/>
      <c r="CV452" s="333"/>
      <c r="CW452" s="333"/>
      <c r="CX452" s="333"/>
      <c r="CY452" s="333"/>
      <c r="CZ452" s="333"/>
      <c r="DA452" s="333"/>
      <c r="DB452" s="333"/>
      <c r="DC452" s="333"/>
      <c r="DD452" s="333"/>
      <c r="DE452" s="333"/>
      <c r="DF452" s="333"/>
      <c r="DG452" s="333"/>
      <c r="DH452" s="333"/>
      <c r="DI452" s="333"/>
      <c r="DJ452" s="333"/>
      <c r="DK452" s="333"/>
      <c r="DL452" s="333"/>
      <c r="DM452" s="333"/>
      <c r="DN452" s="333"/>
    </row>
    <row r="453" spans="1:118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35"/>
      <c r="I453" s="335"/>
      <c r="J453" s="335"/>
      <c r="K453" s="335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/>
      <c r="AN453" s="327"/>
      <c r="AO453" s="243"/>
      <c r="AP453" s="244"/>
      <c r="AQ453" s="242"/>
      <c r="AR453" s="242"/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33"/>
      <c r="BR453" s="333"/>
      <c r="BS453" s="333"/>
      <c r="BT453" s="333"/>
      <c r="BU453" s="333"/>
      <c r="BV453" s="333"/>
      <c r="BW453" s="333"/>
      <c r="BX453" s="246"/>
      <c r="BY453" s="242"/>
      <c r="BZ453" s="242"/>
      <c r="CA453" s="242"/>
      <c r="CB453" s="242"/>
      <c r="CC453" s="242"/>
      <c r="CD453" s="242"/>
      <c r="CE453" s="333"/>
      <c r="CF453" s="333"/>
      <c r="CG453" s="113"/>
      <c r="CH453" s="113"/>
      <c r="CI453" s="113"/>
      <c r="CJ453" s="113"/>
      <c r="CK453" s="113"/>
      <c r="CL453" s="113"/>
      <c r="CM453" s="113"/>
      <c r="CN453" s="113"/>
      <c r="CO453" s="245"/>
      <c r="CP453" s="241"/>
      <c r="CQ453" s="247"/>
      <c r="CR453" s="221"/>
      <c r="CS453" s="221"/>
      <c r="CT453" s="221"/>
      <c r="CU453" s="221"/>
      <c r="CV453" s="333"/>
      <c r="CW453" s="333"/>
      <c r="CX453" s="333"/>
      <c r="CY453" s="333"/>
      <c r="CZ453" s="333"/>
      <c r="DA453" s="333"/>
      <c r="DB453" s="333"/>
      <c r="DC453" s="333"/>
      <c r="DD453" s="333"/>
      <c r="DE453" s="333"/>
      <c r="DF453" s="333"/>
      <c r="DG453" s="333"/>
      <c r="DH453" s="333"/>
      <c r="DI453" s="333"/>
      <c r="DJ453" s="333"/>
      <c r="DK453" s="333"/>
      <c r="DL453" s="333"/>
      <c r="DM453" s="333"/>
      <c r="DN453" s="333"/>
    </row>
    <row r="454" spans="1:118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35"/>
      <c r="I454" s="335"/>
      <c r="J454" s="335"/>
      <c r="K454" s="335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/>
      <c r="AN454" s="327"/>
      <c r="AO454" s="243"/>
      <c r="AP454" s="244"/>
      <c r="AQ454" s="242"/>
      <c r="AR454" s="242"/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33"/>
      <c r="BR454" s="333"/>
      <c r="BS454" s="333"/>
      <c r="BT454" s="333"/>
      <c r="BU454" s="333"/>
      <c r="BV454" s="333"/>
      <c r="BW454" s="333"/>
      <c r="BX454" s="246"/>
      <c r="BY454" s="242"/>
      <c r="BZ454" s="242"/>
      <c r="CA454" s="242"/>
      <c r="CB454" s="242"/>
      <c r="CC454" s="242"/>
      <c r="CD454" s="242"/>
      <c r="CE454" s="333"/>
      <c r="CF454" s="333"/>
      <c r="CG454" s="113"/>
      <c r="CH454" s="113"/>
      <c r="CI454" s="113"/>
      <c r="CJ454" s="113"/>
      <c r="CK454" s="113"/>
      <c r="CL454" s="113"/>
      <c r="CM454" s="113"/>
      <c r="CN454" s="113"/>
      <c r="CO454" s="245"/>
      <c r="CP454" s="241"/>
      <c r="CQ454" s="247"/>
      <c r="CR454" s="221"/>
      <c r="CS454" s="221"/>
      <c r="CT454" s="221"/>
      <c r="CU454" s="221"/>
      <c r="CV454" s="333"/>
      <c r="CW454" s="333"/>
      <c r="CX454" s="333"/>
      <c r="CY454" s="333"/>
      <c r="CZ454" s="333"/>
      <c r="DA454" s="333"/>
      <c r="DB454" s="333"/>
      <c r="DC454" s="333"/>
      <c r="DD454" s="333"/>
      <c r="DE454" s="333"/>
      <c r="DF454" s="333"/>
      <c r="DG454" s="333"/>
      <c r="DH454" s="333"/>
      <c r="DI454" s="333"/>
      <c r="DJ454" s="333"/>
      <c r="DK454" s="333"/>
      <c r="DL454" s="333"/>
      <c r="DM454" s="333"/>
      <c r="DN454" s="333"/>
    </row>
    <row r="455" spans="1:118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35"/>
      <c r="I455" s="335"/>
      <c r="J455" s="335"/>
      <c r="K455" s="335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/>
      <c r="AN455" s="327"/>
      <c r="AO455" s="243"/>
      <c r="AP455" s="244"/>
      <c r="AQ455" s="242"/>
      <c r="AR455" s="242"/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33"/>
      <c r="BR455" s="333"/>
      <c r="BS455" s="333"/>
      <c r="BT455" s="333"/>
      <c r="BU455" s="333"/>
      <c r="BV455" s="333"/>
      <c r="BW455" s="333"/>
      <c r="BX455" s="246"/>
      <c r="BY455" s="242"/>
      <c r="BZ455" s="242"/>
      <c r="CA455" s="242"/>
      <c r="CB455" s="242"/>
      <c r="CC455" s="242"/>
      <c r="CD455" s="242"/>
      <c r="CE455" s="333"/>
      <c r="CF455" s="333"/>
      <c r="CG455" s="113"/>
      <c r="CH455" s="113"/>
      <c r="CI455" s="113"/>
      <c r="CJ455" s="113"/>
      <c r="CK455" s="113"/>
      <c r="CL455" s="113"/>
      <c r="CM455" s="113"/>
      <c r="CN455" s="113"/>
      <c r="CO455" s="245"/>
      <c r="CP455" s="241"/>
      <c r="CQ455" s="247"/>
      <c r="CR455" s="221"/>
      <c r="CS455" s="221"/>
      <c r="CT455" s="221"/>
      <c r="CU455" s="221"/>
      <c r="CV455" s="333"/>
      <c r="CW455" s="333"/>
      <c r="CX455" s="333"/>
      <c r="CY455" s="333"/>
      <c r="CZ455" s="333"/>
      <c r="DA455" s="333"/>
      <c r="DB455" s="333"/>
      <c r="DC455" s="333"/>
      <c r="DD455" s="333"/>
      <c r="DE455" s="333"/>
      <c r="DF455" s="333"/>
      <c r="DG455" s="333"/>
      <c r="DH455" s="333"/>
      <c r="DI455" s="333"/>
      <c r="DJ455" s="333"/>
      <c r="DK455" s="333"/>
      <c r="DL455" s="333"/>
      <c r="DM455" s="333"/>
      <c r="DN455" s="333"/>
    </row>
    <row r="456" spans="1:118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35"/>
      <c r="I456" s="335"/>
      <c r="J456" s="335"/>
      <c r="K456" s="335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/>
      <c r="AN456" s="327"/>
      <c r="AO456" s="243"/>
      <c r="AP456" s="244"/>
      <c r="AQ456" s="242"/>
      <c r="AR456" s="242"/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33"/>
      <c r="BR456" s="333"/>
      <c r="BS456" s="333"/>
      <c r="BT456" s="333"/>
      <c r="BU456" s="333"/>
      <c r="BV456" s="333"/>
      <c r="BW456" s="333"/>
      <c r="BX456" s="246"/>
      <c r="BY456" s="242"/>
      <c r="BZ456" s="242"/>
      <c r="CA456" s="242"/>
      <c r="CB456" s="242"/>
      <c r="CC456" s="242"/>
      <c r="CD456" s="242"/>
      <c r="CE456" s="333"/>
      <c r="CF456" s="333"/>
      <c r="CG456" s="113"/>
      <c r="CH456" s="113"/>
      <c r="CI456" s="113"/>
      <c r="CJ456" s="113"/>
      <c r="CK456" s="113"/>
      <c r="CL456" s="113"/>
      <c r="CM456" s="113"/>
      <c r="CN456" s="113"/>
      <c r="CO456" s="245"/>
      <c r="CP456" s="241"/>
      <c r="CQ456" s="247"/>
      <c r="CR456" s="221"/>
      <c r="CS456" s="221"/>
      <c r="CT456" s="221"/>
      <c r="CU456" s="221"/>
      <c r="CV456" s="333"/>
      <c r="CW456" s="333"/>
      <c r="CX456" s="333"/>
      <c r="CY456" s="333"/>
      <c r="CZ456" s="333"/>
      <c r="DA456" s="333"/>
      <c r="DB456" s="333"/>
      <c r="DC456" s="333"/>
      <c r="DD456" s="333"/>
      <c r="DE456" s="333"/>
      <c r="DF456" s="333"/>
      <c r="DG456" s="333"/>
      <c r="DH456" s="333"/>
      <c r="DI456" s="333"/>
      <c r="DJ456" s="333"/>
      <c r="DK456" s="333"/>
      <c r="DL456" s="333"/>
      <c r="DM456" s="333"/>
      <c r="DN456" s="333"/>
    </row>
    <row r="457" spans="1:118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35"/>
      <c r="I457" s="335"/>
      <c r="J457" s="335"/>
      <c r="K457" s="335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/>
      <c r="AN457" s="327"/>
      <c r="AO457" s="243"/>
      <c r="AP457" s="244"/>
      <c r="AQ457" s="242"/>
      <c r="AR457" s="242"/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33"/>
      <c r="BR457" s="333"/>
      <c r="BS457" s="333"/>
      <c r="BT457" s="333"/>
      <c r="BU457" s="333"/>
      <c r="BV457" s="333"/>
      <c r="BW457" s="333"/>
      <c r="BX457" s="246"/>
      <c r="BY457" s="242"/>
      <c r="BZ457" s="242"/>
      <c r="CA457" s="242"/>
      <c r="CB457" s="242"/>
      <c r="CC457" s="242"/>
      <c r="CD457" s="242"/>
      <c r="CE457" s="333"/>
      <c r="CF457" s="333"/>
      <c r="CG457" s="113"/>
      <c r="CH457" s="113"/>
      <c r="CI457" s="113"/>
      <c r="CJ457" s="113"/>
      <c r="CK457" s="113"/>
      <c r="CL457" s="113"/>
      <c r="CM457" s="113"/>
      <c r="CN457" s="113"/>
      <c r="CO457" s="245"/>
      <c r="CP457" s="241"/>
      <c r="CQ457" s="247"/>
      <c r="CR457" s="221"/>
      <c r="CS457" s="221"/>
      <c r="CT457" s="221"/>
      <c r="CU457" s="221"/>
      <c r="CV457" s="333"/>
      <c r="CW457" s="333"/>
      <c r="CX457" s="333"/>
      <c r="CY457" s="333"/>
      <c r="CZ457" s="333"/>
      <c r="DA457" s="333"/>
      <c r="DB457" s="333"/>
      <c r="DC457" s="333"/>
      <c r="DD457" s="333"/>
      <c r="DE457" s="333"/>
      <c r="DF457" s="333"/>
      <c r="DG457" s="333"/>
      <c r="DH457" s="333"/>
      <c r="DI457" s="333"/>
      <c r="DJ457" s="333"/>
      <c r="DK457" s="333"/>
      <c r="DL457" s="333"/>
      <c r="DM457" s="333"/>
      <c r="DN457" s="333"/>
    </row>
    <row r="458" spans="1:118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35"/>
      <c r="I458" s="335"/>
      <c r="J458" s="335"/>
      <c r="K458" s="335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/>
      <c r="AN458" s="327"/>
      <c r="AO458" s="243"/>
      <c r="AP458" s="244"/>
      <c r="AQ458" s="242"/>
      <c r="AR458" s="242"/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33"/>
      <c r="BR458" s="333"/>
      <c r="BS458" s="333"/>
      <c r="BT458" s="333"/>
      <c r="BU458" s="333"/>
      <c r="BV458" s="333"/>
      <c r="BW458" s="333"/>
      <c r="BX458" s="246"/>
      <c r="BY458" s="242"/>
      <c r="BZ458" s="242"/>
      <c r="CA458" s="242"/>
      <c r="CB458" s="242"/>
      <c r="CC458" s="242"/>
      <c r="CD458" s="242"/>
      <c r="CE458" s="333"/>
      <c r="CF458" s="333"/>
      <c r="CG458" s="113"/>
      <c r="CH458" s="113"/>
      <c r="CI458" s="113"/>
      <c r="CJ458" s="113"/>
      <c r="CK458" s="113"/>
      <c r="CL458" s="113"/>
      <c r="CM458" s="113"/>
      <c r="CN458" s="113"/>
      <c r="CO458" s="245"/>
      <c r="CP458" s="241"/>
      <c r="CQ458" s="247"/>
      <c r="CR458" s="221"/>
      <c r="CS458" s="221"/>
      <c r="CT458" s="221"/>
      <c r="CU458" s="221"/>
      <c r="CV458" s="333"/>
      <c r="CW458" s="333"/>
      <c r="CX458" s="333"/>
      <c r="CY458" s="333"/>
      <c r="CZ458" s="333"/>
      <c r="DA458" s="333"/>
      <c r="DB458" s="333"/>
      <c r="DC458" s="333"/>
      <c r="DD458" s="333"/>
      <c r="DE458" s="333"/>
      <c r="DF458" s="333"/>
      <c r="DG458" s="333"/>
      <c r="DH458" s="333"/>
      <c r="DI458" s="333"/>
      <c r="DJ458" s="333"/>
      <c r="DK458" s="333"/>
      <c r="DL458" s="333"/>
      <c r="DM458" s="333"/>
      <c r="DN458" s="333"/>
    </row>
    <row r="459" spans="1:118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35"/>
      <c r="I459" s="335"/>
      <c r="J459" s="335"/>
      <c r="K459" s="335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/>
      <c r="AN459" s="327"/>
      <c r="AO459" s="243"/>
      <c r="AP459" s="244"/>
      <c r="AQ459" s="242"/>
      <c r="AR459" s="242"/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33"/>
      <c r="BR459" s="333"/>
      <c r="BS459" s="333"/>
      <c r="BT459" s="333"/>
      <c r="BU459" s="333"/>
      <c r="BV459" s="333"/>
      <c r="BW459" s="333"/>
      <c r="BX459" s="246"/>
      <c r="BY459" s="242"/>
      <c r="BZ459" s="242"/>
      <c r="CA459" s="242"/>
      <c r="CB459" s="242"/>
      <c r="CC459" s="242"/>
      <c r="CD459" s="242"/>
      <c r="CE459" s="333"/>
      <c r="CF459" s="333"/>
      <c r="CG459" s="113"/>
      <c r="CH459" s="113"/>
      <c r="CI459" s="113"/>
      <c r="CJ459" s="113"/>
      <c r="CK459" s="113"/>
      <c r="CL459" s="113"/>
      <c r="CM459" s="113"/>
      <c r="CN459" s="113"/>
      <c r="CO459" s="245"/>
      <c r="CP459" s="241"/>
      <c r="CQ459" s="247"/>
      <c r="CR459" s="221"/>
      <c r="CS459" s="221"/>
      <c r="CT459" s="221"/>
      <c r="CU459" s="221"/>
      <c r="CV459" s="333"/>
      <c r="CW459" s="333"/>
      <c r="CX459" s="333"/>
      <c r="CY459" s="333"/>
      <c r="CZ459" s="333"/>
      <c r="DA459" s="333"/>
      <c r="DB459" s="333"/>
      <c r="DC459" s="333"/>
      <c r="DD459" s="333"/>
      <c r="DE459" s="333"/>
      <c r="DF459" s="333"/>
      <c r="DG459" s="333"/>
      <c r="DH459" s="333"/>
      <c r="DI459" s="333"/>
      <c r="DJ459" s="333"/>
      <c r="DK459" s="333"/>
      <c r="DL459" s="333"/>
      <c r="DM459" s="333"/>
      <c r="DN459" s="333"/>
    </row>
    <row r="460" spans="1:118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35"/>
      <c r="I460" s="335"/>
      <c r="J460" s="335"/>
      <c r="K460" s="335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/>
      <c r="AN460" s="327"/>
      <c r="AO460" s="243"/>
      <c r="AP460" s="244"/>
      <c r="AQ460" s="242"/>
      <c r="AR460" s="242"/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33"/>
      <c r="BR460" s="333"/>
      <c r="BS460" s="333"/>
      <c r="BT460" s="333"/>
      <c r="BU460" s="333"/>
      <c r="BV460" s="333"/>
      <c r="BW460" s="333"/>
      <c r="BX460" s="246"/>
      <c r="BY460" s="242"/>
      <c r="BZ460" s="242"/>
      <c r="CA460" s="242"/>
      <c r="CB460" s="242"/>
      <c r="CC460" s="242"/>
      <c r="CD460" s="242"/>
      <c r="CE460" s="333"/>
      <c r="CF460" s="333"/>
      <c r="CG460" s="113"/>
      <c r="CH460" s="113"/>
      <c r="CI460" s="113"/>
      <c r="CJ460" s="113"/>
      <c r="CK460" s="113"/>
      <c r="CL460" s="113"/>
      <c r="CM460" s="113"/>
      <c r="CN460" s="113"/>
      <c r="CO460" s="245"/>
      <c r="CP460" s="241"/>
      <c r="CQ460" s="247"/>
      <c r="CR460" s="221"/>
      <c r="CS460" s="221"/>
      <c r="CT460" s="221"/>
      <c r="CU460" s="221"/>
      <c r="CV460" s="333"/>
      <c r="CW460" s="333"/>
      <c r="CX460" s="333"/>
      <c r="CY460" s="333"/>
      <c r="CZ460" s="333"/>
      <c r="DA460" s="333"/>
      <c r="DB460" s="333"/>
      <c r="DC460" s="333"/>
      <c r="DD460" s="333"/>
      <c r="DE460" s="333"/>
      <c r="DF460" s="333"/>
      <c r="DG460" s="333"/>
      <c r="DH460" s="333"/>
      <c r="DI460" s="333"/>
      <c r="DJ460" s="333"/>
      <c r="DK460" s="333"/>
      <c r="DL460" s="333"/>
      <c r="DM460" s="333"/>
      <c r="DN460" s="333"/>
    </row>
    <row r="461" spans="1:118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35"/>
      <c r="I461" s="335"/>
      <c r="J461" s="335"/>
      <c r="K461" s="335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/>
      <c r="AN461" s="327"/>
      <c r="AO461" s="243"/>
      <c r="AP461" s="244"/>
      <c r="AQ461" s="242"/>
      <c r="AR461" s="242"/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33"/>
      <c r="BR461" s="333"/>
      <c r="BS461" s="333"/>
      <c r="BT461" s="333"/>
      <c r="BU461" s="333"/>
      <c r="BV461" s="333"/>
      <c r="BW461" s="333"/>
      <c r="BX461" s="246"/>
      <c r="BY461" s="242"/>
      <c r="BZ461" s="242"/>
      <c r="CA461" s="242"/>
      <c r="CB461" s="242"/>
      <c r="CC461" s="242"/>
      <c r="CD461" s="242"/>
      <c r="CE461" s="333"/>
      <c r="CF461" s="333"/>
      <c r="CG461" s="113"/>
      <c r="CH461" s="113"/>
      <c r="CI461" s="113"/>
      <c r="CJ461" s="113"/>
      <c r="CK461" s="113"/>
      <c r="CL461" s="113"/>
      <c r="CM461" s="113"/>
      <c r="CN461" s="113"/>
      <c r="CO461" s="245"/>
      <c r="CP461" s="241"/>
      <c r="CQ461" s="247"/>
      <c r="CR461" s="221"/>
      <c r="CS461" s="221"/>
      <c r="CT461" s="221"/>
      <c r="CU461" s="221"/>
      <c r="CV461" s="333"/>
      <c r="CW461" s="333"/>
      <c r="CX461" s="333"/>
      <c r="CY461" s="333"/>
      <c r="CZ461" s="333"/>
      <c r="DA461" s="333"/>
      <c r="DB461" s="333"/>
      <c r="DC461" s="333"/>
      <c r="DD461" s="333"/>
      <c r="DE461" s="333"/>
      <c r="DF461" s="333"/>
      <c r="DG461" s="333"/>
      <c r="DH461" s="333"/>
      <c r="DI461" s="333"/>
      <c r="DJ461" s="333"/>
      <c r="DK461" s="333"/>
      <c r="DL461" s="333"/>
      <c r="DM461" s="333"/>
      <c r="DN461" s="333"/>
    </row>
    <row r="462" spans="1:118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35"/>
      <c r="I462" s="335"/>
      <c r="J462" s="335"/>
      <c r="K462" s="335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/>
      <c r="AN462" s="327"/>
      <c r="AO462" s="243"/>
      <c r="AP462" s="244"/>
      <c r="AQ462" s="242"/>
      <c r="AR462" s="242"/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33"/>
      <c r="BR462" s="333"/>
      <c r="BS462" s="333"/>
      <c r="BT462" s="333"/>
      <c r="BU462" s="333"/>
      <c r="BV462" s="333"/>
      <c r="BW462" s="333"/>
      <c r="BX462" s="246"/>
      <c r="BY462" s="242"/>
      <c r="BZ462" s="242"/>
      <c r="CA462" s="242"/>
      <c r="CB462" s="242"/>
      <c r="CC462" s="242"/>
      <c r="CD462" s="242"/>
      <c r="CE462" s="333"/>
      <c r="CF462" s="333"/>
      <c r="CG462" s="113"/>
      <c r="CH462" s="113"/>
      <c r="CI462" s="113"/>
      <c r="CJ462" s="113"/>
      <c r="CK462" s="113"/>
      <c r="CL462" s="113"/>
      <c r="CM462" s="113"/>
      <c r="CN462" s="113"/>
      <c r="CO462" s="245"/>
      <c r="CP462" s="241"/>
      <c r="CQ462" s="247"/>
      <c r="CR462" s="221"/>
      <c r="CS462" s="221"/>
      <c r="CT462" s="221"/>
      <c r="CU462" s="221"/>
      <c r="CV462" s="333"/>
      <c r="CW462" s="333"/>
      <c r="CX462" s="333"/>
      <c r="CY462" s="333"/>
      <c r="CZ462" s="333"/>
      <c r="DA462" s="333"/>
      <c r="DB462" s="333"/>
      <c r="DC462" s="333"/>
      <c r="DD462" s="333"/>
      <c r="DE462" s="333"/>
      <c r="DF462" s="333"/>
      <c r="DG462" s="333"/>
      <c r="DH462" s="333"/>
      <c r="DI462" s="333"/>
      <c r="DJ462" s="333"/>
      <c r="DK462" s="333"/>
      <c r="DL462" s="333"/>
      <c r="DM462" s="333"/>
      <c r="DN462" s="333"/>
    </row>
    <row r="463" spans="1:118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35"/>
      <c r="I463" s="335"/>
      <c r="J463" s="335"/>
      <c r="K463" s="335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/>
      <c r="AN463" s="327"/>
      <c r="AO463" s="243"/>
      <c r="AP463" s="244"/>
      <c r="AQ463" s="242"/>
      <c r="AR463" s="242"/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33"/>
      <c r="BR463" s="333"/>
      <c r="BS463" s="333"/>
      <c r="BT463" s="333"/>
      <c r="BU463" s="333"/>
      <c r="BV463" s="333"/>
      <c r="BW463" s="333"/>
      <c r="BX463" s="246"/>
      <c r="BY463" s="242"/>
      <c r="BZ463" s="242"/>
      <c r="CA463" s="242"/>
      <c r="CB463" s="242"/>
      <c r="CC463" s="242"/>
      <c r="CD463" s="242"/>
      <c r="CE463" s="333"/>
      <c r="CF463" s="333"/>
      <c r="CG463" s="113"/>
      <c r="CH463" s="113"/>
      <c r="CI463" s="113"/>
      <c r="CJ463" s="113"/>
      <c r="CK463" s="113"/>
      <c r="CL463" s="113"/>
      <c r="CM463" s="113"/>
      <c r="CN463" s="113"/>
      <c r="CO463" s="245"/>
      <c r="CP463" s="241"/>
      <c r="CQ463" s="247"/>
      <c r="CR463" s="221"/>
      <c r="CS463" s="221"/>
      <c r="CT463" s="221"/>
      <c r="CU463" s="221"/>
      <c r="CV463" s="333"/>
      <c r="CW463" s="333"/>
      <c r="CX463" s="333"/>
      <c r="CY463" s="333"/>
      <c r="CZ463" s="333"/>
      <c r="DA463" s="333"/>
      <c r="DB463" s="333"/>
      <c r="DC463" s="333"/>
      <c r="DD463" s="333"/>
      <c r="DE463" s="333"/>
      <c r="DF463" s="333"/>
      <c r="DG463" s="333"/>
      <c r="DH463" s="333"/>
      <c r="DI463" s="333"/>
      <c r="DJ463" s="333"/>
      <c r="DK463" s="333"/>
      <c r="DL463" s="333"/>
      <c r="DM463" s="333"/>
      <c r="DN463" s="333"/>
    </row>
    <row r="464" spans="1:118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35"/>
      <c r="I464" s="335"/>
      <c r="J464" s="335"/>
      <c r="K464" s="335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/>
      <c r="AN464" s="327"/>
      <c r="AO464" s="243"/>
      <c r="AP464" s="244"/>
      <c r="AQ464" s="242"/>
      <c r="AR464" s="242"/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33"/>
      <c r="BR464" s="333"/>
      <c r="BS464" s="333"/>
      <c r="BT464" s="333"/>
      <c r="BU464" s="333"/>
      <c r="BV464" s="333"/>
      <c r="BW464" s="333"/>
      <c r="BX464" s="246"/>
      <c r="BY464" s="242"/>
      <c r="BZ464" s="242"/>
      <c r="CA464" s="242"/>
      <c r="CB464" s="242"/>
      <c r="CC464" s="242"/>
      <c r="CD464" s="242"/>
      <c r="CE464" s="333"/>
      <c r="CF464" s="333"/>
      <c r="CG464" s="113"/>
      <c r="CH464" s="113"/>
      <c r="CI464" s="113"/>
      <c r="CJ464" s="113"/>
      <c r="CK464" s="113"/>
      <c r="CL464" s="113"/>
      <c r="CM464" s="113"/>
      <c r="CN464" s="113"/>
      <c r="CO464" s="245"/>
      <c r="CP464" s="241"/>
      <c r="CQ464" s="247"/>
      <c r="CR464" s="221"/>
      <c r="CS464" s="221"/>
      <c r="CT464" s="221"/>
      <c r="CU464" s="221"/>
      <c r="CV464" s="333"/>
      <c r="CW464" s="333"/>
      <c r="CX464" s="333"/>
      <c r="CY464" s="333"/>
      <c r="CZ464" s="333"/>
      <c r="DA464" s="333"/>
      <c r="DB464" s="333"/>
      <c r="DC464" s="333"/>
      <c r="DD464" s="333"/>
      <c r="DE464" s="333"/>
      <c r="DF464" s="333"/>
      <c r="DG464" s="333"/>
      <c r="DH464" s="333"/>
      <c r="DI464" s="333"/>
      <c r="DJ464" s="333"/>
      <c r="DK464" s="333"/>
      <c r="DL464" s="333"/>
      <c r="DM464" s="333"/>
      <c r="DN464" s="333"/>
    </row>
    <row r="465" spans="1:118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35"/>
      <c r="I465" s="335"/>
      <c r="J465" s="335"/>
      <c r="K465" s="335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/>
      <c r="AN465" s="327"/>
      <c r="AO465" s="243"/>
      <c r="AP465" s="244"/>
      <c r="AQ465" s="242"/>
      <c r="AR465" s="242"/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33"/>
      <c r="BR465" s="333"/>
      <c r="BS465" s="333"/>
      <c r="BT465" s="333"/>
      <c r="BU465" s="333"/>
      <c r="BV465" s="333"/>
      <c r="BW465" s="333"/>
      <c r="BX465" s="246"/>
      <c r="BY465" s="242"/>
      <c r="BZ465" s="242"/>
      <c r="CA465" s="242"/>
      <c r="CB465" s="242"/>
      <c r="CC465" s="242"/>
      <c r="CD465" s="242"/>
      <c r="CE465" s="333"/>
      <c r="CF465" s="333"/>
      <c r="CG465" s="113"/>
      <c r="CH465" s="113"/>
      <c r="CI465" s="113"/>
      <c r="CJ465" s="113"/>
      <c r="CK465" s="113"/>
      <c r="CL465" s="113"/>
      <c r="CM465" s="113"/>
      <c r="CN465" s="113"/>
      <c r="CO465" s="245"/>
      <c r="CP465" s="241"/>
      <c r="CQ465" s="247"/>
      <c r="CR465" s="221"/>
      <c r="CS465" s="221"/>
      <c r="CT465" s="221"/>
      <c r="CU465" s="221"/>
      <c r="CV465" s="333"/>
      <c r="CW465" s="333"/>
      <c r="CX465" s="333"/>
      <c r="CY465" s="333"/>
      <c r="CZ465" s="333"/>
      <c r="DA465" s="333"/>
      <c r="DB465" s="333"/>
      <c r="DC465" s="333"/>
      <c r="DD465" s="333"/>
      <c r="DE465" s="333"/>
      <c r="DF465" s="333"/>
      <c r="DG465" s="333"/>
      <c r="DH465" s="333"/>
      <c r="DI465" s="333"/>
      <c r="DJ465" s="333"/>
      <c r="DK465" s="333"/>
      <c r="DL465" s="333"/>
      <c r="DM465" s="333"/>
      <c r="DN465" s="333"/>
    </row>
    <row r="466" spans="1:118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35"/>
      <c r="I466" s="335"/>
      <c r="J466" s="335"/>
      <c r="K466" s="335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/>
      <c r="AN466" s="327"/>
      <c r="AO466" s="243"/>
      <c r="AP466" s="244"/>
      <c r="AQ466" s="242"/>
      <c r="AR466" s="242"/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33"/>
      <c r="BR466" s="333"/>
      <c r="BS466" s="333"/>
      <c r="BT466" s="333"/>
      <c r="BU466" s="333"/>
      <c r="BV466" s="333"/>
      <c r="BW466" s="333"/>
      <c r="BX466" s="246"/>
      <c r="BY466" s="242"/>
      <c r="BZ466" s="242"/>
      <c r="CA466" s="242"/>
      <c r="CB466" s="242"/>
      <c r="CC466" s="242"/>
      <c r="CD466" s="242"/>
      <c r="CE466" s="333"/>
      <c r="CF466" s="333"/>
      <c r="CG466" s="113"/>
      <c r="CH466" s="113"/>
      <c r="CI466" s="113"/>
      <c r="CJ466" s="113"/>
      <c r="CK466" s="113"/>
      <c r="CL466" s="113"/>
      <c r="CM466" s="113"/>
      <c r="CN466" s="113"/>
      <c r="CO466" s="245"/>
      <c r="CP466" s="241"/>
      <c r="CQ466" s="247"/>
      <c r="CR466" s="221"/>
      <c r="CS466" s="221"/>
      <c r="CT466" s="221"/>
      <c r="CU466" s="221"/>
      <c r="CV466" s="333"/>
      <c r="CW466" s="333"/>
      <c r="CX466" s="333"/>
      <c r="CY466" s="333"/>
      <c r="CZ466" s="333"/>
      <c r="DA466" s="333"/>
      <c r="DB466" s="333"/>
      <c r="DC466" s="333"/>
      <c r="DD466" s="333"/>
      <c r="DE466" s="333"/>
      <c r="DF466" s="333"/>
      <c r="DG466" s="333"/>
      <c r="DH466" s="333"/>
      <c r="DI466" s="333"/>
      <c r="DJ466" s="333"/>
      <c r="DK466" s="333"/>
      <c r="DL466" s="333"/>
      <c r="DM466" s="333"/>
      <c r="DN466" s="333"/>
    </row>
    <row r="467" spans="1:118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35"/>
      <c r="I467" s="335"/>
      <c r="J467" s="335"/>
      <c r="K467" s="335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/>
      <c r="AN467" s="327"/>
      <c r="AO467" s="243"/>
      <c r="AP467" s="244"/>
      <c r="AQ467" s="242"/>
      <c r="AR467" s="242"/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33"/>
      <c r="BR467" s="333"/>
      <c r="BS467" s="333"/>
      <c r="BT467" s="333"/>
      <c r="BU467" s="333"/>
      <c r="BV467" s="333"/>
      <c r="BW467" s="333"/>
      <c r="BX467" s="246"/>
      <c r="BY467" s="242"/>
      <c r="BZ467" s="242"/>
      <c r="CA467" s="242"/>
      <c r="CB467" s="242"/>
      <c r="CC467" s="242"/>
      <c r="CD467" s="242"/>
      <c r="CE467" s="333"/>
      <c r="CF467" s="333"/>
      <c r="CG467" s="113"/>
      <c r="CH467" s="113"/>
      <c r="CI467" s="113"/>
      <c r="CJ467" s="113"/>
      <c r="CK467" s="113"/>
      <c r="CL467" s="113"/>
      <c r="CM467" s="113"/>
      <c r="CN467" s="113"/>
      <c r="CO467" s="245"/>
      <c r="CP467" s="241"/>
      <c r="CQ467" s="247"/>
      <c r="CR467" s="221"/>
      <c r="CS467" s="221"/>
      <c r="CT467" s="221"/>
      <c r="CU467" s="221"/>
      <c r="CV467" s="333"/>
      <c r="CW467" s="333"/>
      <c r="CX467" s="333"/>
      <c r="CY467" s="333"/>
      <c r="CZ467" s="333"/>
      <c r="DA467" s="333"/>
      <c r="DB467" s="333"/>
      <c r="DC467" s="333"/>
      <c r="DD467" s="333"/>
      <c r="DE467" s="333"/>
      <c r="DF467" s="333"/>
      <c r="DG467" s="333"/>
      <c r="DH467" s="333"/>
      <c r="DI467" s="333"/>
      <c r="DJ467" s="333"/>
      <c r="DK467" s="333"/>
      <c r="DL467" s="333"/>
      <c r="DM467" s="333"/>
      <c r="DN467" s="333"/>
    </row>
    <row r="468" spans="1:118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35"/>
      <c r="I468" s="335"/>
      <c r="J468" s="335"/>
      <c r="K468" s="335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/>
      <c r="AN468" s="327"/>
      <c r="AO468" s="243"/>
      <c r="AP468" s="244"/>
      <c r="AQ468" s="242"/>
      <c r="AR468" s="242"/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33"/>
      <c r="BR468" s="333"/>
      <c r="BS468" s="333"/>
      <c r="BT468" s="333"/>
      <c r="BU468" s="333"/>
      <c r="BV468" s="333"/>
      <c r="BW468" s="333"/>
      <c r="BX468" s="246"/>
      <c r="BY468" s="242"/>
      <c r="BZ468" s="242"/>
      <c r="CA468" s="242"/>
      <c r="CB468" s="242"/>
      <c r="CC468" s="242"/>
      <c r="CD468" s="242"/>
      <c r="CE468" s="333"/>
      <c r="CF468" s="333"/>
      <c r="CG468" s="113"/>
      <c r="CH468" s="113"/>
      <c r="CI468" s="113"/>
      <c r="CJ468" s="113"/>
      <c r="CK468" s="113"/>
      <c r="CL468" s="113"/>
      <c r="CM468" s="113"/>
      <c r="CN468" s="113"/>
      <c r="CO468" s="245"/>
      <c r="CP468" s="241"/>
      <c r="CQ468" s="247"/>
      <c r="CR468" s="221"/>
      <c r="CS468" s="221"/>
      <c r="CT468" s="221"/>
      <c r="CU468" s="221"/>
      <c r="CV468" s="333"/>
      <c r="CW468" s="333"/>
      <c r="CX468" s="333"/>
      <c r="CY468" s="333"/>
      <c r="CZ468" s="333"/>
      <c r="DA468" s="333"/>
      <c r="DB468" s="333"/>
      <c r="DC468" s="333"/>
      <c r="DD468" s="333"/>
      <c r="DE468" s="333"/>
      <c r="DF468" s="333"/>
      <c r="DG468" s="333"/>
      <c r="DH468" s="333"/>
      <c r="DI468" s="333"/>
      <c r="DJ468" s="333"/>
      <c r="DK468" s="333"/>
      <c r="DL468" s="333"/>
      <c r="DM468" s="333"/>
      <c r="DN468" s="333"/>
    </row>
    <row r="469" spans="1:118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35"/>
      <c r="I469" s="335"/>
      <c r="J469" s="335"/>
      <c r="K469" s="335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/>
      <c r="AN469" s="327"/>
      <c r="AO469" s="243"/>
      <c r="AP469" s="244"/>
      <c r="AQ469" s="242"/>
      <c r="AR469" s="242"/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33"/>
      <c r="BR469" s="333"/>
      <c r="BS469" s="333"/>
      <c r="BT469" s="333"/>
      <c r="BU469" s="333"/>
      <c r="BV469" s="333"/>
      <c r="BW469" s="333"/>
      <c r="BX469" s="246"/>
      <c r="BY469" s="242"/>
      <c r="BZ469" s="242"/>
      <c r="CA469" s="242"/>
      <c r="CB469" s="242"/>
      <c r="CC469" s="242"/>
      <c r="CD469" s="242"/>
      <c r="CE469" s="333"/>
      <c r="CF469" s="333"/>
      <c r="CG469" s="113"/>
      <c r="CH469" s="113"/>
      <c r="CI469" s="113"/>
      <c r="CJ469" s="113"/>
      <c r="CK469" s="113"/>
      <c r="CL469" s="113"/>
      <c r="CM469" s="113"/>
      <c r="CN469" s="113"/>
      <c r="CO469" s="245"/>
      <c r="CP469" s="241"/>
      <c r="CQ469" s="247"/>
      <c r="CR469" s="221"/>
      <c r="CS469" s="221"/>
      <c r="CT469" s="221"/>
      <c r="CU469" s="221"/>
      <c r="CV469" s="333"/>
      <c r="CW469" s="333"/>
      <c r="CX469" s="333"/>
      <c r="CY469" s="333"/>
      <c r="CZ469" s="333"/>
      <c r="DA469" s="333"/>
      <c r="DB469" s="333"/>
      <c r="DC469" s="333"/>
      <c r="DD469" s="333"/>
      <c r="DE469" s="333"/>
      <c r="DF469" s="333"/>
      <c r="DG469" s="333"/>
      <c r="DH469" s="333"/>
      <c r="DI469" s="333"/>
      <c r="DJ469" s="333"/>
      <c r="DK469" s="333"/>
      <c r="DL469" s="333"/>
      <c r="DM469" s="333"/>
      <c r="DN469" s="333"/>
    </row>
    <row r="470" spans="1:118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35"/>
      <c r="I470" s="335"/>
      <c r="J470" s="335"/>
      <c r="K470" s="335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/>
      <c r="AN470" s="327"/>
      <c r="AO470" s="243"/>
      <c r="AP470" s="244"/>
      <c r="AQ470" s="242"/>
      <c r="AR470" s="242"/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33"/>
      <c r="BR470" s="333"/>
      <c r="BS470" s="333"/>
      <c r="BT470" s="333"/>
      <c r="BU470" s="333"/>
      <c r="BV470" s="333"/>
      <c r="BW470" s="333"/>
      <c r="BX470" s="246"/>
      <c r="BY470" s="242"/>
      <c r="BZ470" s="242"/>
      <c r="CA470" s="242"/>
      <c r="CB470" s="242"/>
      <c r="CC470" s="242"/>
      <c r="CD470" s="242"/>
      <c r="CE470" s="333"/>
      <c r="CF470" s="333"/>
      <c r="CG470" s="113"/>
      <c r="CH470" s="113"/>
      <c r="CI470" s="113"/>
      <c r="CJ470" s="113"/>
      <c r="CK470" s="113"/>
      <c r="CL470" s="113"/>
      <c r="CM470" s="113"/>
      <c r="CN470" s="113"/>
      <c r="CO470" s="245"/>
      <c r="CP470" s="241"/>
      <c r="CQ470" s="247"/>
      <c r="CR470" s="221"/>
      <c r="CS470" s="221"/>
      <c r="CT470" s="221"/>
      <c r="CU470" s="221"/>
      <c r="CV470" s="333"/>
      <c r="CW470" s="333"/>
      <c r="CX470" s="333"/>
      <c r="CY470" s="333"/>
      <c r="CZ470" s="333"/>
      <c r="DA470" s="333"/>
      <c r="DB470" s="333"/>
      <c r="DC470" s="333"/>
      <c r="DD470" s="333"/>
      <c r="DE470" s="333"/>
      <c r="DF470" s="333"/>
      <c r="DG470" s="333"/>
      <c r="DH470" s="333"/>
      <c r="DI470" s="333"/>
      <c r="DJ470" s="333"/>
      <c r="DK470" s="333"/>
      <c r="DL470" s="333"/>
      <c r="DM470" s="333"/>
      <c r="DN470" s="333"/>
    </row>
    <row r="471" spans="1:118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35"/>
      <c r="I471" s="335"/>
      <c r="J471" s="335"/>
      <c r="K471" s="335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/>
      <c r="AN471" s="327"/>
      <c r="AO471" s="243"/>
      <c r="AP471" s="244"/>
      <c r="AQ471" s="242"/>
      <c r="AR471" s="242"/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33"/>
      <c r="BR471" s="333"/>
      <c r="BS471" s="333"/>
      <c r="BT471" s="333"/>
      <c r="BU471" s="333"/>
      <c r="BV471" s="333"/>
      <c r="BW471" s="333"/>
      <c r="BX471" s="246"/>
      <c r="BY471" s="242"/>
      <c r="BZ471" s="242"/>
      <c r="CA471" s="242"/>
      <c r="CB471" s="242"/>
      <c r="CC471" s="242"/>
      <c r="CD471" s="242"/>
      <c r="CE471" s="333"/>
      <c r="CF471" s="333"/>
      <c r="CG471" s="113"/>
      <c r="CH471" s="113"/>
      <c r="CI471" s="113"/>
      <c r="CJ471" s="113"/>
      <c r="CK471" s="113"/>
      <c r="CL471" s="113"/>
      <c r="CM471" s="113"/>
      <c r="CN471" s="113"/>
      <c r="CO471" s="245"/>
      <c r="CP471" s="241"/>
      <c r="CQ471" s="247"/>
      <c r="CR471" s="221"/>
      <c r="CS471" s="221"/>
      <c r="CT471" s="221"/>
      <c r="CU471" s="221"/>
      <c r="CV471" s="333"/>
      <c r="CW471" s="333"/>
      <c r="CX471" s="333"/>
      <c r="CY471" s="333"/>
      <c r="CZ471" s="333"/>
      <c r="DA471" s="333"/>
      <c r="DB471" s="333"/>
      <c r="DC471" s="333"/>
      <c r="DD471" s="333"/>
      <c r="DE471" s="333"/>
      <c r="DF471" s="333"/>
      <c r="DG471" s="333"/>
      <c r="DH471" s="333"/>
      <c r="DI471" s="333"/>
      <c r="DJ471" s="333"/>
      <c r="DK471" s="333"/>
      <c r="DL471" s="333"/>
      <c r="DM471" s="333"/>
      <c r="DN471" s="333"/>
    </row>
    <row r="472" spans="1:118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35"/>
      <c r="I472" s="335"/>
      <c r="J472" s="335"/>
      <c r="K472" s="335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/>
      <c r="AN472" s="327"/>
      <c r="AO472" s="243"/>
      <c r="AP472" s="244"/>
      <c r="AQ472" s="242"/>
      <c r="AR472" s="242"/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33"/>
      <c r="BR472" s="333"/>
      <c r="BS472" s="333"/>
      <c r="BT472" s="333"/>
      <c r="BU472" s="333"/>
      <c r="BV472" s="333"/>
      <c r="BW472" s="333"/>
      <c r="BX472" s="246"/>
      <c r="BY472" s="242"/>
      <c r="BZ472" s="242"/>
      <c r="CA472" s="242"/>
      <c r="CB472" s="242"/>
      <c r="CC472" s="242"/>
      <c r="CD472" s="242"/>
      <c r="CE472" s="333"/>
      <c r="CF472" s="333"/>
      <c r="CG472" s="113"/>
      <c r="CH472" s="113"/>
      <c r="CI472" s="113"/>
      <c r="CJ472" s="113"/>
      <c r="CK472" s="113"/>
      <c r="CL472" s="113"/>
      <c r="CM472" s="113"/>
      <c r="CN472" s="113"/>
      <c r="CO472" s="245"/>
      <c r="CP472" s="241"/>
      <c r="CQ472" s="247"/>
      <c r="CR472" s="221"/>
      <c r="CS472" s="221"/>
      <c r="CT472" s="221"/>
      <c r="CU472" s="221"/>
      <c r="CV472" s="333"/>
      <c r="CW472" s="333"/>
      <c r="CX472" s="333"/>
      <c r="CY472" s="333"/>
      <c r="CZ472" s="333"/>
      <c r="DA472" s="333"/>
      <c r="DB472" s="333"/>
      <c r="DC472" s="333"/>
      <c r="DD472" s="333"/>
      <c r="DE472" s="333"/>
      <c r="DF472" s="333"/>
      <c r="DG472" s="333"/>
      <c r="DH472" s="333"/>
      <c r="DI472" s="333"/>
      <c r="DJ472" s="333"/>
      <c r="DK472" s="333"/>
      <c r="DL472" s="333"/>
      <c r="DM472" s="333"/>
      <c r="DN472" s="333"/>
    </row>
    <row r="473" spans="1:118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35"/>
      <c r="I473" s="335"/>
      <c r="J473" s="335"/>
      <c r="K473" s="335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/>
      <c r="AN473" s="327"/>
      <c r="AO473" s="243"/>
      <c r="AP473" s="244"/>
      <c r="AQ473" s="242"/>
      <c r="AR473" s="242"/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33"/>
      <c r="BR473" s="333"/>
      <c r="BS473" s="333"/>
      <c r="BT473" s="333"/>
      <c r="BU473" s="333"/>
      <c r="BV473" s="333"/>
      <c r="BW473" s="333"/>
      <c r="BX473" s="246"/>
      <c r="BY473" s="242"/>
      <c r="BZ473" s="242"/>
      <c r="CA473" s="242"/>
      <c r="CB473" s="242"/>
      <c r="CC473" s="242"/>
      <c r="CD473" s="242"/>
      <c r="CE473" s="333"/>
      <c r="CF473" s="333"/>
      <c r="CG473" s="113"/>
      <c r="CH473" s="113"/>
      <c r="CI473" s="113"/>
      <c r="CJ473" s="113"/>
      <c r="CK473" s="113"/>
      <c r="CL473" s="113"/>
      <c r="CM473" s="113"/>
      <c r="CN473" s="113"/>
      <c r="CO473" s="245"/>
      <c r="CP473" s="241"/>
      <c r="CQ473" s="247"/>
      <c r="CR473" s="221"/>
      <c r="CS473" s="221"/>
      <c r="CT473" s="221"/>
      <c r="CU473" s="221"/>
      <c r="CV473" s="333"/>
      <c r="CW473" s="333"/>
      <c r="CX473" s="333"/>
      <c r="CY473" s="333"/>
      <c r="CZ473" s="333"/>
      <c r="DA473" s="333"/>
      <c r="DB473" s="333"/>
      <c r="DC473" s="333"/>
      <c r="DD473" s="333"/>
      <c r="DE473" s="333"/>
      <c r="DF473" s="333"/>
      <c r="DG473" s="333"/>
      <c r="DH473" s="333"/>
      <c r="DI473" s="333"/>
      <c r="DJ473" s="333"/>
      <c r="DK473" s="333"/>
      <c r="DL473" s="333"/>
      <c r="DM473" s="333"/>
      <c r="DN473" s="333"/>
    </row>
    <row r="474" spans="1:118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35"/>
      <c r="I474" s="335"/>
      <c r="J474" s="335"/>
      <c r="K474" s="335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/>
      <c r="AN474" s="327"/>
      <c r="AO474" s="243"/>
      <c r="AP474" s="244"/>
      <c r="AQ474" s="242"/>
      <c r="AR474" s="242"/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33"/>
      <c r="BR474" s="333"/>
      <c r="BS474" s="333"/>
      <c r="BT474" s="333"/>
      <c r="BU474" s="333"/>
      <c r="BV474" s="333"/>
      <c r="BW474" s="333"/>
      <c r="BX474" s="246"/>
      <c r="BY474" s="242"/>
      <c r="BZ474" s="242"/>
      <c r="CA474" s="242"/>
      <c r="CB474" s="242"/>
      <c r="CC474" s="242"/>
      <c r="CD474" s="242"/>
      <c r="CE474" s="333"/>
      <c r="CF474" s="333"/>
      <c r="CG474" s="113"/>
      <c r="CH474" s="113"/>
      <c r="CI474" s="113"/>
      <c r="CJ474" s="113"/>
      <c r="CK474" s="113"/>
      <c r="CL474" s="113"/>
      <c r="CM474" s="113"/>
      <c r="CN474" s="113"/>
      <c r="CO474" s="245"/>
      <c r="CP474" s="241"/>
      <c r="CQ474" s="247"/>
      <c r="CR474" s="221"/>
      <c r="CS474" s="221"/>
      <c r="CT474" s="221"/>
      <c r="CU474" s="221"/>
      <c r="CV474" s="333"/>
      <c r="CW474" s="333"/>
      <c r="CX474" s="333"/>
      <c r="CY474" s="333"/>
      <c r="CZ474" s="333"/>
      <c r="DA474" s="333"/>
      <c r="DB474" s="333"/>
      <c r="DC474" s="333"/>
      <c r="DD474" s="333"/>
      <c r="DE474" s="333"/>
      <c r="DF474" s="333"/>
      <c r="DG474" s="333"/>
      <c r="DH474" s="333"/>
      <c r="DI474" s="333"/>
      <c r="DJ474" s="333"/>
      <c r="DK474" s="333"/>
      <c r="DL474" s="333"/>
      <c r="DM474" s="333"/>
      <c r="DN474" s="333"/>
    </row>
    <row r="475" spans="1:118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35"/>
      <c r="I475" s="335"/>
      <c r="J475" s="335"/>
      <c r="K475" s="335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/>
      <c r="AN475" s="327"/>
      <c r="AO475" s="243"/>
      <c r="AP475" s="244"/>
      <c r="AQ475" s="242"/>
      <c r="AR475" s="242"/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33"/>
      <c r="BR475" s="333"/>
      <c r="BS475" s="333"/>
      <c r="BT475" s="333"/>
      <c r="BU475" s="333"/>
      <c r="BV475" s="333"/>
      <c r="BW475" s="333"/>
      <c r="BX475" s="246"/>
      <c r="BY475" s="242"/>
      <c r="BZ475" s="242"/>
      <c r="CA475" s="242"/>
      <c r="CB475" s="242"/>
      <c r="CC475" s="242"/>
      <c r="CD475" s="242"/>
      <c r="CE475" s="333"/>
      <c r="CF475" s="333"/>
      <c r="CG475" s="113"/>
      <c r="CH475" s="113"/>
      <c r="CI475" s="113"/>
      <c r="CJ475" s="113"/>
      <c r="CK475" s="113"/>
      <c r="CL475" s="113"/>
      <c r="CM475" s="113"/>
      <c r="CN475" s="113"/>
      <c r="CO475" s="245"/>
      <c r="CP475" s="241"/>
      <c r="CQ475" s="247"/>
      <c r="CR475" s="221"/>
      <c r="CS475" s="221"/>
      <c r="CT475" s="221"/>
      <c r="CU475" s="221"/>
      <c r="CV475" s="333"/>
      <c r="CW475" s="333"/>
      <c r="CX475" s="333"/>
      <c r="CY475" s="333"/>
      <c r="CZ475" s="333"/>
      <c r="DA475" s="333"/>
      <c r="DB475" s="333"/>
      <c r="DC475" s="333"/>
      <c r="DD475" s="333"/>
      <c r="DE475" s="333"/>
      <c r="DF475" s="333"/>
      <c r="DG475" s="333"/>
      <c r="DH475" s="333"/>
      <c r="DI475" s="333"/>
      <c r="DJ475" s="333"/>
      <c r="DK475" s="333"/>
      <c r="DL475" s="333"/>
      <c r="DM475" s="333"/>
      <c r="DN475" s="333"/>
    </row>
    <row r="476" spans="1:118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35"/>
      <c r="I476" s="335"/>
      <c r="J476" s="335"/>
      <c r="K476" s="335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/>
      <c r="AN476" s="327"/>
      <c r="AO476" s="243"/>
      <c r="AP476" s="244"/>
      <c r="AQ476" s="242"/>
      <c r="AR476" s="242"/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33"/>
      <c r="BR476" s="333"/>
      <c r="BS476" s="333"/>
      <c r="BT476" s="333"/>
      <c r="BU476" s="333"/>
      <c r="BV476" s="333"/>
      <c r="BW476" s="333"/>
      <c r="BX476" s="246"/>
      <c r="BY476" s="242"/>
      <c r="BZ476" s="242"/>
      <c r="CA476" s="242"/>
      <c r="CB476" s="242"/>
      <c r="CC476" s="242"/>
      <c r="CD476" s="242"/>
      <c r="CE476" s="333"/>
      <c r="CF476" s="333"/>
      <c r="CG476" s="113"/>
      <c r="CH476" s="113"/>
      <c r="CI476" s="113"/>
      <c r="CJ476" s="113"/>
      <c r="CK476" s="113"/>
      <c r="CL476" s="113"/>
      <c r="CM476" s="113"/>
      <c r="CN476" s="113"/>
      <c r="CO476" s="245"/>
      <c r="CP476" s="241"/>
      <c r="CQ476" s="247"/>
      <c r="CR476" s="221"/>
      <c r="CS476" s="221"/>
      <c r="CT476" s="221"/>
      <c r="CU476" s="221"/>
      <c r="CV476" s="333"/>
      <c r="CW476" s="333"/>
      <c r="CX476" s="333"/>
      <c r="CY476" s="333"/>
      <c r="CZ476" s="333"/>
      <c r="DA476" s="333"/>
      <c r="DB476" s="333"/>
      <c r="DC476" s="333"/>
      <c r="DD476" s="333"/>
      <c r="DE476" s="333"/>
      <c r="DF476" s="333"/>
      <c r="DG476" s="333"/>
      <c r="DH476" s="333"/>
      <c r="DI476" s="333"/>
      <c r="DJ476" s="333"/>
      <c r="DK476" s="333"/>
      <c r="DL476" s="333"/>
      <c r="DM476" s="333"/>
      <c r="DN476" s="333"/>
    </row>
    <row r="477" spans="1:118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35"/>
      <c r="I477" s="335"/>
      <c r="J477" s="335"/>
      <c r="K477" s="335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/>
      <c r="AN477" s="327"/>
      <c r="AO477" s="243"/>
      <c r="AP477" s="244"/>
      <c r="AQ477" s="242"/>
      <c r="AR477" s="242"/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33"/>
      <c r="BR477" s="333"/>
      <c r="BS477" s="333"/>
      <c r="BT477" s="333"/>
      <c r="BU477" s="333"/>
      <c r="BV477" s="333"/>
      <c r="BW477" s="333"/>
      <c r="BX477" s="246"/>
      <c r="BY477" s="242"/>
      <c r="BZ477" s="242"/>
      <c r="CA477" s="242"/>
      <c r="CB477" s="242"/>
      <c r="CC477" s="242"/>
      <c r="CD477" s="242"/>
      <c r="CE477" s="333"/>
      <c r="CF477" s="333"/>
      <c r="CG477" s="113"/>
      <c r="CH477" s="113"/>
      <c r="CI477" s="113"/>
      <c r="CJ477" s="113"/>
      <c r="CK477" s="113"/>
      <c r="CL477" s="113"/>
      <c r="CM477" s="113"/>
      <c r="CN477" s="113"/>
      <c r="CO477" s="245"/>
      <c r="CP477" s="241"/>
      <c r="CQ477" s="247"/>
      <c r="CR477" s="221"/>
      <c r="CS477" s="221"/>
      <c r="CT477" s="221"/>
      <c r="CU477" s="221"/>
      <c r="CV477" s="333"/>
      <c r="CW477" s="333"/>
      <c r="CX477" s="333"/>
      <c r="CY477" s="333"/>
      <c r="CZ477" s="333"/>
      <c r="DA477" s="333"/>
      <c r="DB477" s="333"/>
      <c r="DC477" s="333"/>
      <c r="DD477" s="333"/>
      <c r="DE477" s="333"/>
      <c r="DF477" s="333"/>
      <c r="DG477" s="333"/>
      <c r="DH477" s="333"/>
      <c r="DI477" s="333"/>
      <c r="DJ477" s="333"/>
      <c r="DK477" s="333"/>
      <c r="DL477" s="333"/>
      <c r="DM477" s="333"/>
      <c r="DN477" s="333"/>
    </row>
    <row r="478" spans="1:118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35"/>
      <c r="I478" s="335"/>
      <c r="J478" s="335"/>
      <c r="K478" s="335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/>
      <c r="AN478" s="327"/>
      <c r="AO478" s="243"/>
      <c r="AP478" s="244"/>
      <c r="AQ478" s="242"/>
      <c r="AR478" s="242"/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33"/>
      <c r="BR478" s="333"/>
      <c r="BS478" s="333"/>
      <c r="BT478" s="333"/>
      <c r="BU478" s="333"/>
      <c r="BV478" s="333"/>
      <c r="BW478" s="333"/>
      <c r="BX478" s="246"/>
      <c r="BY478" s="242"/>
      <c r="BZ478" s="242"/>
      <c r="CA478" s="242"/>
      <c r="CB478" s="242"/>
      <c r="CC478" s="242"/>
      <c r="CD478" s="242"/>
      <c r="CE478" s="333"/>
      <c r="CF478" s="333"/>
      <c r="CG478" s="113"/>
      <c r="CH478" s="113"/>
      <c r="CI478" s="113"/>
      <c r="CJ478" s="113"/>
      <c r="CK478" s="113"/>
      <c r="CL478" s="113"/>
      <c r="CM478" s="113"/>
      <c r="CN478" s="113"/>
      <c r="CO478" s="245"/>
      <c r="CP478" s="241"/>
      <c r="CQ478" s="247"/>
      <c r="CR478" s="221"/>
      <c r="CS478" s="221"/>
      <c r="CT478" s="221"/>
      <c r="CU478" s="221"/>
      <c r="CV478" s="333"/>
      <c r="CW478" s="333"/>
      <c r="CX478" s="333"/>
      <c r="CY478" s="333"/>
      <c r="CZ478" s="333"/>
      <c r="DA478" s="333"/>
      <c r="DB478" s="333"/>
      <c r="DC478" s="333"/>
      <c r="DD478" s="333"/>
      <c r="DE478" s="333"/>
      <c r="DF478" s="333"/>
      <c r="DG478" s="333"/>
      <c r="DH478" s="333"/>
      <c r="DI478" s="333"/>
      <c r="DJ478" s="333"/>
      <c r="DK478" s="333"/>
      <c r="DL478" s="333"/>
      <c r="DM478" s="333"/>
      <c r="DN478" s="333"/>
    </row>
    <row r="479" spans="1:118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35"/>
      <c r="I479" s="335"/>
      <c r="J479" s="335"/>
      <c r="K479" s="335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/>
      <c r="AN479" s="327"/>
      <c r="AO479" s="243"/>
      <c r="AP479" s="244"/>
      <c r="AQ479" s="242"/>
      <c r="AR479" s="242"/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33"/>
      <c r="BR479" s="333"/>
      <c r="BS479" s="333"/>
      <c r="BT479" s="333"/>
      <c r="BU479" s="333"/>
      <c r="BV479" s="333"/>
      <c r="BW479" s="333"/>
      <c r="BX479" s="246"/>
      <c r="BY479" s="242"/>
      <c r="BZ479" s="242"/>
      <c r="CA479" s="242"/>
      <c r="CB479" s="242"/>
      <c r="CC479" s="242"/>
      <c r="CD479" s="242"/>
      <c r="CE479" s="333"/>
      <c r="CF479" s="333"/>
      <c r="CG479" s="113"/>
      <c r="CH479" s="113"/>
      <c r="CI479" s="113"/>
      <c r="CJ479" s="113"/>
      <c r="CK479" s="113"/>
      <c r="CL479" s="113"/>
      <c r="CM479" s="113"/>
      <c r="CN479" s="113"/>
      <c r="CO479" s="245"/>
      <c r="CP479" s="241"/>
      <c r="CQ479" s="247"/>
      <c r="CR479" s="221"/>
      <c r="CS479" s="221"/>
      <c r="CT479" s="221"/>
      <c r="CU479" s="221"/>
      <c r="CV479" s="333"/>
      <c r="CW479" s="333"/>
      <c r="CX479" s="333"/>
      <c r="CY479" s="333"/>
      <c r="CZ479" s="333"/>
      <c r="DA479" s="333"/>
      <c r="DB479" s="333"/>
      <c r="DC479" s="333"/>
      <c r="DD479" s="333"/>
      <c r="DE479" s="333"/>
      <c r="DF479" s="333"/>
      <c r="DG479" s="333"/>
      <c r="DH479" s="333"/>
      <c r="DI479" s="333"/>
      <c r="DJ479" s="333"/>
      <c r="DK479" s="333"/>
      <c r="DL479" s="333"/>
      <c r="DM479" s="333"/>
      <c r="DN479" s="333"/>
    </row>
    <row r="480" spans="1:118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35"/>
      <c r="I480" s="335"/>
      <c r="J480" s="335"/>
      <c r="K480" s="335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/>
      <c r="AN480" s="327"/>
      <c r="AO480" s="243"/>
      <c r="AP480" s="244"/>
      <c r="AQ480" s="242"/>
      <c r="AR480" s="242"/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33"/>
      <c r="BR480" s="333"/>
      <c r="BS480" s="333"/>
      <c r="BT480" s="333"/>
      <c r="BU480" s="333"/>
      <c r="BV480" s="333"/>
      <c r="BW480" s="333"/>
      <c r="BX480" s="246"/>
      <c r="BY480" s="242"/>
      <c r="BZ480" s="242"/>
      <c r="CA480" s="242"/>
      <c r="CB480" s="242"/>
      <c r="CC480" s="242"/>
      <c r="CD480" s="242"/>
      <c r="CE480" s="333"/>
      <c r="CF480" s="333"/>
      <c r="CG480" s="113"/>
      <c r="CH480" s="113"/>
      <c r="CI480" s="113"/>
      <c r="CJ480" s="113"/>
      <c r="CK480" s="113"/>
      <c r="CL480" s="113"/>
      <c r="CM480" s="113"/>
      <c r="CN480" s="113"/>
      <c r="CO480" s="245"/>
      <c r="CP480" s="241"/>
      <c r="CQ480" s="247"/>
      <c r="CR480" s="221"/>
      <c r="CS480" s="221"/>
      <c r="CT480" s="221"/>
      <c r="CU480" s="221"/>
      <c r="CV480" s="333"/>
      <c r="CW480" s="333"/>
      <c r="CX480" s="333"/>
      <c r="CY480" s="333"/>
      <c r="CZ480" s="333"/>
      <c r="DA480" s="333"/>
      <c r="DB480" s="333"/>
      <c r="DC480" s="333"/>
      <c r="DD480" s="333"/>
      <c r="DE480" s="333"/>
      <c r="DF480" s="333"/>
      <c r="DG480" s="333"/>
      <c r="DH480" s="333"/>
      <c r="DI480" s="333"/>
      <c r="DJ480" s="333"/>
      <c r="DK480" s="333"/>
      <c r="DL480" s="333"/>
      <c r="DM480" s="333"/>
      <c r="DN480" s="333"/>
    </row>
    <row r="481" spans="1:118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35"/>
      <c r="I481" s="335"/>
      <c r="J481" s="335"/>
      <c r="K481" s="335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/>
      <c r="AN481" s="327"/>
      <c r="AO481" s="243"/>
      <c r="AP481" s="244"/>
      <c r="AQ481" s="242"/>
      <c r="AR481" s="242"/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33"/>
      <c r="BR481" s="333"/>
      <c r="BS481" s="333"/>
      <c r="BT481" s="333"/>
      <c r="BU481" s="333"/>
      <c r="BV481" s="333"/>
      <c r="BW481" s="333"/>
      <c r="BX481" s="246"/>
      <c r="BY481" s="242"/>
      <c r="BZ481" s="242"/>
      <c r="CA481" s="242"/>
      <c r="CB481" s="242"/>
      <c r="CC481" s="242"/>
      <c r="CD481" s="242"/>
      <c r="CE481" s="333"/>
      <c r="CF481" s="333"/>
      <c r="CG481" s="113"/>
      <c r="CH481" s="113"/>
      <c r="CI481" s="113"/>
      <c r="CJ481" s="113"/>
      <c r="CK481" s="113"/>
      <c r="CL481" s="113"/>
      <c r="CM481" s="113"/>
      <c r="CN481" s="113"/>
      <c r="CO481" s="245"/>
      <c r="CP481" s="241"/>
      <c r="CQ481" s="247"/>
      <c r="CR481" s="221"/>
      <c r="CS481" s="221"/>
      <c r="CT481" s="221"/>
      <c r="CU481" s="221"/>
      <c r="CV481" s="333"/>
      <c r="CW481" s="333"/>
      <c r="CX481" s="333"/>
      <c r="CY481" s="333"/>
      <c r="CZ481" s="333"/>
      <c r="DA481" s="333"/>
      <c r="DB481" s="333"/>
      <c r="DC481" s="333"/>
      <c r="DD481" s="333"/>
      <c r="DE481" s="333"/>
      <c r="DF481" s="333"/>
      <c r="DG481" s="333"/>
      <c r="DH481" s="333"/>
      <c r="DI481" s="333"/>
      <c r="DJ481" s="333"/>
      <c r="DK481" s="333"/>
      <c r="DL481" s="333"/>
      <c r="DM481" s="333"/>
      <c r="DN481" s="333"/>
    </row>
    <row r="482" spans="1:118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35"/>
      <c r="I482" s="335"/>
      <c r="J482" s="335"/>
      <c r="K482" s="335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/>
      <c r="AN482" s="327"/>
      <c r="AO482" s="243"/>
      <c r="AP482" s="244"/>
      <c r="AQ482" s="242"/>
      <c r="AR482" s="242"/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33"/>
      <c r="BR482" s="333"/>
      <c r="BS482" s="333"/>
      <c r="BT482" s="333"/>
      <c r="BU482" s="333"/>
      <c r="BV482" s="333"/>
      <c r="BW482" s="333"/>
      <c r="BX482" s="246"/>
      <c r="BY482" s="242"/>
      <c r="BZ482" s="242"/>
      <c r="CA482" s="242"/>
      <c r="CB482" s="242"/>
      <c r="CC482" s="242"/>
      <c r="CD482" s="242"/>
      <c r="CE482" s="333"/>
      <c r="CF482" s="333"/>
      <c r="CG482" s="113"/>
      <c r="CH482" s="113"/>
      <c r="CI482" s="113"/>
      <c r="CJ482" s="113"/>
      <c r="CK482" s="113"/>
      <c r="CL482" s="113"/>
      <c r="CM482" s="113"/>
      <c r="CN482" s="113"/>
      <c r="CO482" s="245"/>
      <c r="CP482" s="241"/>
      <c r="CQ482" s="247"/>
      <c r="CR482" s="221"/>
      <c r="CS482" s="221"/>
      <c r="CT482" s="221"/>
      <c r="CU482" s="221"/>
      <c r="CV482" s="333"/>
      <c r="CW482" s="333"/>
      <c r="CX482" s="333"/>
      <c r="CY482" s="333"/>
      <c r="CZ482" s="333"/>
      <c r="DA482" s="333"/>
      <c r="DB482" s="333"/>
      <c r="DC482" s="333"/>
      <c r="DD482" s="333"/>
      <c r="DE482" s="333"/>
      <c r="DF482" s="333"/>
      <c r="DG482" s="333"/>
      <c r="DH482" s="333"/>
      <c r="DI482" s="333"/>
      <c r="DJ482" s="333"/>
      <c r="DK482" s="333"/>
      <c r="DL482" s="333"/>
      <c r="DM482" s="333"/>
      <c r="DN482" s="333"/>
    </row>
    <row r="483" spans="1:118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35"/>
      <c r="I483" s="335"/>
      <c r="J483" s="335"/>
      <c r="K483" s="335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/>
      <c r="AN483" s="327"/>
      <c r="AO483" s="243"/>
      <c r="AP483" s="244"/>
      <c r="AQ483" s="242"/>
      <c r="AR483" s="242"/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33"/>
      <c r="BR483" s="333"/>
      <c r="BS483" s="333"/>
      <c r="BT483" s="333"/>
      <c r="BU483" s="333"/>
      <c r="BV483" s="333"/>
      <c r="BW483" s="333"/>
      <c r="BX483" s="246"/>
      <c r="BY483" s="242"/>
      <c r="BZ483" s="242"/>
      <c r="CA483" s="242"/>
      <c r="CB483" s="242"/>
      <c r="CC483" s="242"/>
      <c r="CD483" s="242"/>
      <c r="CE483" s="333"/>
      <c r="CF483" s="333"/>
      <c r="CG483" s="113"/>
      <c r="CH483" s="113"/>
      <c r="CI483" s="113"/>
      <c r="CJ483" s="113"/>
      <c r="CK483" s="113"/>
      <c r="CL483" s="113"/>
      <c r="CM483" s="113"/>
      <c r="CN483" s="113"/>
      <c r="CO483" s="245"/>
      <c r="CP483" s="241"/>
      <c r="CQ483" s="247"/>
      <c r="CR483" s="221"/>
      <c r="CS483" s="221"/>
      <c r="CT483" s="221"/>
      <c r="CU483" s="221"/>
      <c r="CV483" s="333"/>
      <c r="CW483" s="333"/>
      <c r="CX483" s="333"/>
      <c r="CY483" s="333"/>
      <c r="CZ483" s="333"/>
      <c r="DA483" s="333"/>
      <c r="DB483" s="333"/>
      <c r="DC483" s="333"/>
      <c r="DD483" s="333"/>
      <c r="DE483" s="333"/>
      <c r="DF483" s="333"/>
      <c r="DG483" s="333"/>
      <c r="DH483" s="333"/>
      <c r="DI483" s="333"/>
      <c r="DJ483" s="333"/>
      <c r="DK483" s="333"/>
      <c r="DL483" s="333"/>
      <c r="DM483" s="333"/>
      <c r="DN483" s="333"/>
    </row>
    <row r="484" spans="1:118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35"/>
      <c r="I484" s="335"/>
      <c r="J484" s="335"/>
      <c r="K484" s="335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/>
      <c r="AN484" s="327"/>
      <c r="AO484" s="243"/>
      <c r="AP484" s="244"/>
      <c r="AQ484" s="242"/>
      <c r="AR484" s="242"/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33"/>
      <c r="BR484" s="333"/>
      <c r="BS484" s="333"/>
      <c r="BT484" s="333"/>
      <c r="BU484" s="333"/>
      <c r="BV484" s="333"/>
      <c r="BW484" s="333"/>
      <c r="BX484" s="246"/>
      <c r="BY484" s="242"/>
      <c r="BZ484" s="242"/>
      <c r="CA484" s="242"/>
      <c r="CB484" s="242"/>
      <c r="CC484" s="242"/>
      <c r="CD484" s="242"/>
      <c r="CE484" s="333"/>
      <c r="CF484" s="333"/>
      <c r="CG484" s="113"/>
      <c r="CH484" s="113"/>
      <c r="CI484" s="113"/>
      <c r="CJ484" s="113"/>
      <c r="CK484" s="113"/>
      <c r="CL484" s="113"/>
      <c r="CM484" s="113"/>
      <c r="CN484" s="113"/>
      <c r="CO484" s="245"/>
      <c r="CP484" s="241"/>
      <c r="CQ484" s="247"/>
      <c r="CR484" s="221"/>
      <c r="CS484" s="221"/>
      <c r="CT484" s="221"/>
      <c r="CU484" s="221"/>
      <c r="CV484" s="333"/>
      <c r="CW484" s="333"/>
      <c r="CX484" s="333"/>
      <c r="CY484" s="333"/>
      <c r="CZ484" s="333"/>
      <c r="DA484" s="333"/>
      <c r="DB484" s="333"/>
      <c r="DC484" s="333"/>
      <c r="DD484" s="333"/>
      <c r="DE484" s="333"/>
      <c r="DF484" s="333"/>
      <c r="DG484" s="333"/>
      <c r="DH484" s="333"/>
      <c r="DI484" s="333"/>
      <c r="DJ484" s="333"/>
      <c r="DK484" s="333"/>
      <c r="DL484" s="333"/>
      <c r="DM484" s="333"/>
      <c r="DN484" s="333"/>
    </row>
    <row r="485" spans="1:118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35"/>
      <c r="I485" s="335"/>
      <c r="J485" s="335"/>
      <c r="K485" s="335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/>
      <c r="AN485" s="327"/>
      <c r="AO485" s="243"/>
      <c r="AP485" s="244"/>
      <c r="AQ485" s="242"/>
      <c r="AR485" s="242"/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33"/>
      <c r="BR485" s="333"/>
      <c r="BS485" s="333"/>
      <c r="BT485" s="333"/>
      <c r="BU485" s="333"/>
      <c r="BV485" s="333"/>
      <c r="BW485" s="333"/>
      <c r="BX485" s="246"/>
      <c r="BY485" s="242"/>
      <c r="BZ485" s="242"/>
      <c r="CA485" s="242"/>
      <c r="CB485" s="242"/>
      <c r="CC485" s="242"/>
      <c r="CD485" s="242"/>
      <c r="CE485" s="333"/>
      <c r="CF485" s="333"/>
      <c r="CG485" s="113"/>
      <c r="CH485" s="113"/>
      <c r="CI485" s="113"/>
      <c r="CJ485" s="113"/>
      <c r="CK485" s="113"/>
      <c r="CL485" s="113"/>
      <c r="CM485" s="113"/>
      <c r="CN485" s="113"/>
      <c r="CO485" s="245"/>
      <c r="CP485" s="241"/>
      <c r="CQ485" s="247"/>
      <c r="CR485" s="221"/>
      <c r="CS485" s="221"/>
      <c r="CT485" s="221"/>
      <c r="CU485" s="221"/>
      <c r="CV485" s="333"/>
      <c r="CW485" s="333"/>
      <c r="CX485" s="333"/>
      <c r="CY485" s="333"/>
      <c r="CZ485" s="333"/>
      <c r="DA485" s="333"/>
      <c r="DB485" s="333"/>
      <c r="DC485" s="333"/>
      <c r="DD485" s="333"/>
      <c r="DE485" s="333"/>
      <c r="DF485" s="333"/>
      <c r="DG485" s="333"/>
      <c r="DH485" s="333"/>
      <c r="DI485" s="333"/>
      <c r="DJ485" s="333"/>
      <c r="DK485" s="333"/>
      <c r="DL485" s="333"/>
      <c r="DM485" s="333"/>
      <c r="DN485" s="333"/>
    </row>
    <row r="486" spans="1:118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35"/>
      <c r="I486" s="335"/>
      <c r="J486" s="335"/>
      <c r="K486" s="335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/>
      <c r="AN486" s="327"/>
      <c r="AO486" s="243"/>
      <c r="AP486" s="244"/>
      <c r="AQ486" s="242"/>
      <c r="AR486" s="242"/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33"/>
      <c r="BR486" s="333"/>
      <c r="BS486" s="333"/>
      <c r="BT486" s="333"/>
      <c r="BU486" s="333"/>
      <c r="BV486" s="333"/>
      <c r="BW486" s="333"/>
      <c r="BX486" s="246"/>
      <c r="BY486" s="242"/>
      <c r="BZ486" s="242"/>
      <c r="CA486" s="242"/>
      <c r="CB486" s="242"/>
      <c r="CC486" s="242"/>
      <c r="CD486" s="242"/>
      <c r="CE486" s="333"/>
      <c r="CF486" s="333"/>
      <c r="CG486" s="113"/>
      <c r="CH486" s="113"/>
      <c r="CI486" s="113"/>
      <c r="CJ486" s="113"/>
      <c r="CK486" s="113"/>
      <c r="CL486" s="113"/>
      <c r="CM486" s="113"/>
      <c r="CN486" s="113"/>
      <c r="CO486" s="245"/>
      <c r="CP486" s="241"/>
      <c r="CQ486" s="247"/>
      <c r="CR486" s="221"/>
      <c r="CS486" s="221"/>
      <c r="CT486" s="221"/>
      <c r="CU486" s="221"/>
      <c r="CV486" s="333"/>
      <c r="CW486" s="333"/>
      <c r="CX486" s="333"/>
      <c r="CY486" s="333"/>
      <c r="CZ486" s="333"/>
      <c r="DA486" s="333"/>
      <c r="DB486" s="333"/>
      <c r="DC486" s="333"/>
      <c r="DD486" s="333"/>
      <c r="DE486" s="333"/>
      <c r="DF486" s="333"/>
      <c r="DG486" s="333"/>
      <c r="DH486" s="333"/>
      <c r="DI486" s="333"/>
      <c r="DJ486" s="333"/>
      <c r="DK486" s="333"/>
      <c r="DL486" s="333"/>
      <c r="DM486" s="333"/>
      <c r="DN486" s="333"/>
    </row>
    <row r="487" spans="1:118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35"/>
      <c r="I487" s="335"/>
      <c r="J487" s="335"/>
      <c r="K487" s="335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/>
      <c r="AN487" s="327"/>
      <c r="AO487" s="243"/>
      <c r="AP487" s="244"/>
      <c r="AQ487" s="242"/>
      <c r="AR487" s="242"/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33"/>
      <c r="BR487" s="333"/>
      <c r="BS487" s="333"/>
      <c r="BT487" s="333"/>
      <c r="BU487" s="333"/>
      <c r="BV487" s="333"/>
      <c r="BW487" s="333"/>
      <c r="BX487" s="246"/>
      <c r="BY487" s="242"/>
      <c r="BZ487" s="242"/>
      <c r="CA487" s="242"/>
      <c r="CB487" s="242"/>
      <c r="CC487" s="242"/>
      <c r="CD487" s="242"/>
      <c r="CE487" s="333"/>
      <c r="CF487" s="333"/>
      <c r="CG487" s="113"/>
      <c r="CH487" s="113"/>
      <c r="CI487" s="113"/>
      <c r="CJ487" s="113"/>
      <c r="CK487" s="113"/>
      <c r="CL487" s="113"/>
      <c r="CM487" s="113"/>
      <c r="CN487" s="113"/>
      <c r="CO487" s="245"/>
      <c r="CP487" s="241"/>
      <c r="CQ487" s="247"/>
      <c r="CR487" s="221"/>
      <c r="CS487" s="221"/>
      <c r="CT487" s="221"/>
      <c r="CU487" s="221"/>
      <c r="CV487" s="333"/>
      <c r="CW487" s="333"/>
      <c r="CX487" s="333"/>
      <c r="CY487" s="333"/>
      <c r="CZ487" s="333"/>
      <c r="DA487" s="333"/>
      <c r="DB487" s="333"/>
      <c r="DC487" s="333"/>
      <c r="DD487" s="333"/>
      <c r="DE487" s="333"/>
      <c r="DF487" s="333"/>
      <c r="DG487" s="333"/>
      <c r="DH487" s="333"/>
      <c r="DI487" s="333"/>
      <c r="DJ487" s="333"/>
      <c r="DK487" s="333"/>
      <c r="DL487" s="333"/>
      <c r="DM487" s="333"/>
      <c r="DN487" s="333"/>
    </row>
    <row r="488" spans="1:118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35"/>
      <c r="I488" s="335"/>
      <c r="J488" s="335"/>
      <c r="K488" s="335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/>
      <c r="AN488" s="327"/>
      <c r="AO488" s="243"/>
      <c r="AP488" s="244"/>
      <c r="AQ488" s="242"/>
      <c r="AR488" s="242"/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33"/>
      <c r="BR488" s="333"/>
      <c r="BS488" s="333"/>
      <c r="BT488" s="333"/>
      <c r="BU488" s="333"/>
      <c r="BV488" s="333"/>
      <c r="BW488" s="333"/>
      <c r="BX488" s="246"/>
      <c r="BY488" s="242"/>
      <c r="BZ488" s="242"/>
      <c r="CA488" s="242"/>
      <c r="CB488" s="242"/>
      <c r="CC488" s="242"/>
      <c r="CD488" s="242"/>
      <c r="CE488" s="333"/>
      <c r="CF488" s="333"/>
      <c r="CG488" s="113"/>
      <c r="CH488" s="113"/>
      <c r="CI488" s="113"/>
      <c r="CJ488" s="113"/>
      <c r="CK488" s="113"/>
      <c r="CL488" s="113"/>
      <c r="CM488" s="113"/>
      <c r="CN488" s="113"/>
      <c r="CO488" s="245"/>
      <c r="CP488" s="241"/>
      <c r="CQ488" s="247"/>
      <c r="CR488" s="221"/>
      <c r="CS488" s="221"/>
      <c r="CT488" s="221"/>
      <c r="CU488" s="221"/>
      <c r="CV488" s="333"/>
      <c r="CW488" s="333"/>
      <c r="CX488" s="333"/>
      <c r="CY488" s="333"/>
      <c r="CZ488" s="333"/>
      <c r="DA488" s="333"/>
      <c r="DB488" s="333"/>
      <c r="DC488" s="333"/>
      <c r="DD488" s="333"/>
      <c r="DE488" s="333"/>
      <c r="DF488" s="333"/>
      <c r="DG488" s="333"/>
      <c r="DH488" s="333"/>
      <c r="DI488" s="333"/>
      <c r="DJ488" s="333"/>
      <c r="DK488" s="333"/>
      <c r="DL488" s="333"/>
      <c r="DM488" s="333"/>
      <c r="DN488" s="333"/>
    </row>
    <row r="489" spans="1:118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35"/>
      <c r="I489" s="335"/>
      <c r="J489" s="335"/>
      <c r="K489" s="335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/>
      <c r="AN489" s="327"/>
      <c r="AO489" s="243"/>
      <c r="AP489" s="244"/>
      <c r="AQ489" s="242"/>
      <c r="AR489" s="242"/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33"/>
      <c r="BR489" s="333"/>
      <c r="BS489" s="333"/>
      <c r="BT489" s="333"/>
      <c r="BU489" s="333"/>
      <c r="BV489" s="333"/>
      <c r="BW489" s="333"/>
      <c r="BX489" s="246"/>
      <c r="BY489" s="242"/>
      <c r="BZ489" s="242"/>
      <c r="CA489" s="242"/>
      <c r="CB489" s="242"/>
      <c r="CC489" s="242"/>
      <c r="CD489" s="242"/>
      <c r="CE489" s="333"/>
      <c r="CF489" s="333"/>
      <c r="CG489" s="113"/>
      <c r="CH489" s="113"/>
      <c r="CI489" s="113"/>
      <c r="CJ489" s="113"/>
      <c r="CK489" s="113"/>
      <c r="CL489" s="113"/>
      <c r="CM489" s="113"/>
      <c r="CN489" s="113"/>
      <c r="CO489" s="245"/>
      <c r="CP489" s="241"/>
      <c r="CQ489" s="247"/>
      <c r="CR489" s="221"/>
      <c r="CS489" s="221"/>
      <c r="CT489" s="221"/>
      <c r="CU489" s="221"/>
      <c r="CV489" s="333"/>
      <c r="CW489" s="333"/>
      <c r="CX489" s="333"/>
      <c r="CY489" s="333"/>
      <c r="CZ489" s="333"/>
      <c r="DA489" s="333"/>
      <c r="DB489" s="333"/>
      <c r="DC489" s="333"/>
      <c r="DD489" s="333"/>
      <c r="DE489" s="333"/>
      <c r="DF489" s="333"/>
      <c r="DG489" s="333"/>
      <c r="DH489" s="333"/>
      <c r="DI489" s="333"/>
      <c r="DJ489" s="333"/>
      <c r="DK489" s="333"/>
      <c r="DL489" s="333"/>
      <c r="DM489" s="333"/>
      <c r="DN489" s="333"/>
    </row>
    <row r="490" spans="1:118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35"/>
      <c r="I490" s="335"/>
      <c r="J490" s="335"/>
      <c r="K490" s="335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/>
      <c r="AN490" s="327"/>
      <c r="AO490" s="243"/>
      <c r="AP490" s="244"/>
      <c r="AQ490" s="242"/>
      <c r="AR490" s="242"/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33"/>
      <c r="BR490" s="333"/>
      <c r="BS490" s="333"/>
      <c r="BT490" s="333"/>
      <c r="BU490" s="333"/>
      <c r="BV490" s="333"/>
      <c r="BW490" s="333"/>
      <c r="BX490" s="246"/>
      <c r="BY490" s="242"/>
      <c r="BZ490" s="242"/>
      <c r="CA490" s="242"/>
      <c r="CB490" s="242"/>
      <c r="CC490" s="242"/>
      <c r="CD490" s="242"/>
      <c r="CE490" s="333"/>
      <c r="CF490" s="333"/>
      <c r="CG490" s="113"/>
      <c r="CH490" s="113"/>
      <c r="CI490" s="113"/>
      <c r="CJ490" s="113"/>
      <c r="CK490" s="113"/>
      <c r="CL490" s="113"/>
      <c r="CM490" s="113"/>
      <c r="CN490" s="113"/>
      <c r="CO490" s="245"/>
      <c r="CP490" s="241"/>
      <c r="CQ490" s="247"/>
      <c r="CR490" s="221"/>
      <c r="CS490" s="221"/>
      <c r="CT490" s="221"/>
      <c r="CU490" s="221"/>
      <c r="CV490" s="333"/>
      <c r="CW490" s="333"/>
      <c r="CX490" s="333"/>
      <c r="CY490" s="333"/>
      <c r="CZ490" s="333"/>
      <c r="DA490" s="333"/>
      <c r="DB490" s="333"/>
      <c r="DC490" s="333"/>
      <c r="DD490" s="333"/>
      <c r="DE490" s="333"/>
      <c r="DF490" s="333"/>
      <c r="DG490" s="333"/>
      <c r="DH490" s="333"/>
      <c r="DI490" s="333"/>
      <c r="DJ490" s="333"/>
      <c r="DK490" s="333"/>
      <c r="DL490" s="333"/>
      <c r="DM490" s="333"/>
      <c r="DN490" s="333"/>
    </row>
    <row r="491" spans="1:118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35"/>
      <c r="I491" s="335"/>
      <c r="J491" s="335"/>
      <c r="K491" s="335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/>
      <c r="AN491" s="327"/>
      <c r="AO491" s="243"/>
      <c r="AP491" s="244"/>
      <c r="AQ491" s="242"/>
      <c r="AR491" s="242"/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33"/>
      <c r="BR491" s="333"/>
      <c r="BS491" s="333"/>
      <c r="BT491" s="333"/>
      <c r="BU491" s="333"/>
      <c r="BV491" s="333"/>
      <c r="BW491" s="333"/>
      <c r="BX491" s="246"/>
      <c r="BY491" s="242"/>
      <c r="BZ491" s="242"/>
      <c r="CA491" s="242"/>
      <c r="CB491" s="242"/>
      <c r="CC491" s="242"/>
      <c r="CD491" s="242"/>
      <c r="CE491" s="333"/>
      <c r="CF491" s="333"/>
      <c r="CG491" s="113"/>
      <c r="CH491" s="113"/>
      <c r="CI491" s="113"/>
      <c r="CJ491" s="113"/>
      <c r="CK491" s="113"/>
      <c r="CL491" s="113"/>
      <c r="CM491" s="113"/>
      <c r="CN491" s="113"/>
      <c r="CO491" s="245"/>
      <c r="CP491" s="241"/>
      <c r="CQ491" s="247"/>
      <c r="CR491" s="221"/>
      <c r="CS491" s="221"/>
      <c r="CT491" s="221"/>
      <c r="CU491" s="221"/>
      <c r="CV491" s="333"/>
      <c r="CW491" s="333"/>
      <c r="CX491" s="333"/>
      <c r="CY491" s="333"/>
      <c r="CZ491" s="333"/>
      <c r="DA491" s="333"/>
      <c r="DB491" s="333"/>
      <c r="DC491" s="333"/>
      <c r="DD491" s="333"/>
      <c r="DE491" s="333"/>
      <c r="DF491" s="333"/>
      <c r="DG491" s="333"/>
      <c r="DH491" s="333"/>
      <c r="DI491" s="333"/>
      <c r="DJ491" s="333"/>
      <c r="DK491" s="333"/>
      <c r="DL491" s="333"/>
      <c r="DM491" s="333"/>
      <c r="DN491" s="333"/>
    </row>
    <row r="492" spans="1:118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35"/>
      <c r="I492" s="335"/>
      <c r="J492" s="335"/>
      <c r="K492" s="335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/>
      <c r="AN492" s="327"/>
      <c r="AO492" s="243"/>
      <c r="AP492" s="244"/>
      <c r="AQ492" s="242"/>
      <c r="AR492" s="242"/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33"/>
      <c r="BR492" s="333"/>
      <c r="BS492" s="333"/>
      <c r="BT492" s="333"/>
      <c r="BU492" s="333"/>
      <c r="BV492" s="333"/>
      <c r="BW492" s="333"/>
      <c r="BX492" s="246"/>
      <c r="BY492" s="242"/>
      <c r="BZ492" s="242"/>
      <c r="CA492" s="242"/>
      <c r="CB492" s="242"/>
      <c r="CC492" s="242"/>
      <c r="CD492" s="242"/>
      <c r="CE492" s="333"/>
      <c r="CF492" s="333"/>
      <c r="CG492" s="113"/>
      <c r="CH492" s="113"/>
      <c r="CI492" s="113"/>
      <c r="CJ492" s="113"/>
      <c r="CK492" s="113"/>
      <c r="CL492" s="113"/>
      <c r="CM492" s="113"/>
      <c r="CN492" s="113"/>
      <c r="CO492" s="245"/>
      <c r="CP492" s="241"/>
      <c r="CQ492" s="247"/>
      <c r="CR492" s="221"/>
      <c r="CS492" s="221"/>
      <c r="CT492" s="221"/>
      <c r="CU492" s="221"/>
      <c r="CV492" s="333"/>
      <c r="CW492" s="333"/>
      <c r="CX492" s="333"/>
      <c r="CY492" s="333"/>
      <c r="CZ492" s="333"/>
      <c r="DA492" s="333"/>
      <c r="DB492" s="333"/>
      <c r="DC492" s="333"/>
      <c r="DD492" s="333"/>
      <c r="DE492" s="333"/>
      <c r="DF492" s="333"/>
      <c r="DG492" s="333"/>
      <c r="DH492" s="333"/>
      <c r="DI492" s="333"/>
      <c r="DJ492" s="333"/>
      <c r="DK492" s="333"/>
      <c r="DL492" s="333"/>
      <c r="DM492" s="333"/>
      <c r="DN492" s="333"/>
    </row>
    <row r="493" spans="1:118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35"/>
      <c r="I493" s="335"/>
      <c r="J493" s="335"/>
      <c r="K493" s="335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/>
      <c r="AN493" s="327"/>
      <c r="AO493" s="243"/>
      <c r="AP493" s="244"/>
      <c r="AQ493" s="242"/>
      <c r="AR493" s="242"/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33"/>
      <c r="BR493" s="333"/>
      <c r="BS493" s="333"/>
      <c r="BT493" s="333"/>
      <c r="BU493" s="333"/>
      <c r="BV493" s="333"/>
      <c r="BW493" s="333"/>
      <c r="BX493" s="246"/>
      <c r="BY493" s="242"/>
      <c r="BZ493" s="242"/>
      <c r="CA493" s="242"/>
      <c r="CB493" s="242"/>
      <c r="CC493" s="242"/>
      <c r="CD493" s="242"/>
      <c r="CE493" s="333"/>
      <c r="CF493" s="333"/>
      <c r="CG493" s="113"/>
      <c r="CH493" s="113"/>
      <c r="CI493" s="113"/>
      <c r="CJ493" s="113"/>
      <c r="CK493" s="113"/>
      <c r="CL493" s="113"/>
      <c r="CM493" s="113"/>
      <c r="CN493" s="113"/>
      <c r="CO493" s="245"/>
      <c r="CP493" s="241"/>
      <c r="CQ493" s="247"/>
      <c r="CR493" s="221"/>
      <c r="CS493" s="221"/>
      <c r="CT493" s="221"/>
      <c r="CU493" s="221"/>
      <c r="CV493" s="333"/>
      <c r="CW493" s="333"/>
      <c r="CX493" s="333"/>
      <c r="CY493" s="333"/>
      <c r="CZ493" s="333"/>
      <c r="DA493" s="333"/>
      <c r="DB493" s="333"/>
      <c r="DC493" s="333"/>
      <c r="DD493" s="333"/>
      <c r="DE493" s="333"/>
      <c r="DF493" s="333"/>
      <c r="DG493" s="333"/>
      <c r="DH493" s="333"/>
      <c r="DI493" s="333"/>
      <c r="DJ493" s="333"/>
      <c r="DK493" s="333"/>
      <c r="DL493" s="333"/>
      <c r="DM493" s="333"/>
      <c r="DN493" s="333"/>
    </row>
    <row r="494" spans="1:118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35"/>
      <c r="I494" s="335"/>
      <c r="J494" s="335"/>
      <c r="K494" s="335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/>
      <c r="AN494" s="327"/>
      <c r="AO494" s="243"/>
      <c r="AP494" s="244"/>
      <c r="AQ494" s="242"/>
      <c r="AR494" s="242"/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33"/>
      <c r="BR494" s="333"/>
      <c r="BS494" s="333"/>
      <c r="BT494" s="333"/>
      <c r="BU494" s="333"/>
      <c r="BV494" s="333"/>
      <c r="BW494" s="333"/>
      <c r="BX494" s="246"/>
      <c r="BY494" s="242"/>
      <c r="BZ494" s="242"/>
      <c r="CA494" s="242"/>
      <c r="CB494" s="242"/>
      <c r="CC494" s="242"/>
      <c r="CD494" s="242"/>
      <c r="CE494" s="333"/>
      <c r="CF494" s="333"/>
      <c r="CG494" s="113"/>
      <c r="CH494" s="113"/>
      <c r="CI494" s="113"/>
      <c r="CJ494" s="113"/>
      <c r="CK494" s="113"/>
      <c r="CL494" s="113"/>
      <c r="CM494" s="113"/>
      <c r="CN494" s="113"/>
      <c r="CO494" s="245"/>
      <c r="CP494" s="241"/>
      <c r="CQ494" s="247"/>
      <c r="CR494" s="221"/>
      <c r="CS494" s="221"/>
      <c r="CT494" s="221"/>
      <c r="CU494" s="221"/>
      <c r="CV494" s="333"/>
      <c r="CW494" s="333"/>
      <c r="CX494" s="333"/>
      <c r="CY494" s="333"/>
      <c r="CZ494" s="333"/>
      <c r="DA494" s="333"/>
      <c r="DB494" s="333"/>
      <c r="DC494" s="333"/>
      <c r="DD494" s="333"/>
      <c r="DE494" s="333"/>
      <c r="DF494" s="333"/>
      <c r="DG494" s="333"/>
      <c r="DH494" s="333"/>
      <c r="DI494" s="333"/>
      <c r="DJ494" s="333"/>
      <c r="DK494" s="333"/>
      <c r="DL494" s="333"/>
      <c r="DM494" s="333"/>
      <c r="DN494" s="333"/>
    </row>
    <row r="495" spans="1:118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35"/>
      <c r="I495" s="335"/>
      <c r="J495" s="335"/>
      <c r="K495" s="335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/>
      <c r="AN495" s="327"/>
      <c r="AO495" s="243"/>
      <c r="AP495" s="244"/>
      <c r="AQ495" s="242"/>
      <c r="AR495" s="242"/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33"/>
      <c r="BR495" s="333"/>
      <c r="BS495" s="333"/>
      <c r="BT495" s="333"/>
      <c r="BU495" s="333"/>
      <c r="BV495" s="333"/>
      <c r="BW495" s="333"/>
      <c r="BX495" s="246"/>
      <c r="BY495" s="242"/>
      <c r="BZ495" s="242"/>
      <c r="CA495" s="242"/>
      <c r="CB495" s="242"/>
      <c r="CC495" s="242"/>
      <c r="CD495" s="242"/>
      <c r="CE495" s="333"/>
      <c r="CF495" s="333"/>
      <c r="CG495" s="113"/>
      <c r="CH495" s="113"/>
      <c r="CI495" s="113"/>
      <c r="CJ495" s="113"/>
      <c r="CK495" s="113"/>
      <c r="CL495" s="113"/>
      <c r="CM495" s="113"/>
      <c r="CN495" s="113"/>
      <c r="CO495" s="245"/>
      <c r="CP495" s="241"/>
      <c r="CQ495" s="247"/>
      <c r="CR495" s="221"/>
      <c r="CS495" s="221"/>
      <c r="CT495" s="221"/>
      <c r="CU495" s="221"/>
      <c r="CV495" s="333"/>
      <c r="CW495" s="333"/>
      <c r="CX495" s="333"/>
      <c r="CY495" s="333"/>
      <c r="CZ495" s="333"/>
      <c r="DA495" s="333"/>
      <c r="DB495" s="333"/>
      <c r="DC495" s="333"/>
      <c r="DD495" s="333"/>
      <c r="DE495" s="333"/>
      <c r="DF495" s="333"/>
      <c r="DG495" s="333"/>
      <c r="DH495" s="333"/>
      <c r="DI495" s="333"/>
      <c r="DJ495" s="333"/>
      <c r="DK495" s="333"/>
      <c r="DL495" s="333"/>
      <c r="DM495" s="333"/>
      <c r="DN495" s="333"/>
    </row>
    <row r="496" spans="1:118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35"/>
      <c r="I496" s="335"/>
      <c r="J496" s="335"/>
      <c r="K496" s="335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/>
      <c r="AN496" s="327"/>
      <c r="AO496" s="243"/>
      <c r="AP496" s="244"/>
      <c r="AQ496" s="242"/>
      <c r="AR496" s="242"/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33"/>
      <c r="BR496" s="333"/>
      <c r="BS496" s="333"/>
      <c r="BT496" s="333"/>
      <c r="BU496" s="333"/>
      <c r="BV496" s="333"/>
      <c r="BW496" s="333"/>
      <c r="BX496" s="246"/>
      <c r="BY496" s="242"/>
      <c r="BZ496" s="242"/>
      <c r="CA496" s="242"/>
      <c r="CB496" s="242"/>
      <c r="CC496" s="242"/>
      <c r="CD496" s="242"/>
      <c r="CE496" s="333"/>
      <c r="CF496" s="333"/>
      <c r="CG496" s="113"/>
      <c r="CH496" s="113"/>
      <c r="CI496" s="113"/>
      <c r="CJ496" s="113"/>
      <c r="CK496" s="113"/>
      <c r="CL496" s="113"/>
      <c r="CM496" s="113"/>
      <c r="CN496" s="113"/>
      <c r="CO496" s="245"/>
      <c r="CP496" s="241"/>
      <c r="CQ496" s="247"/>
      <c r="CR496" s="221"/>
      <c r="CS496" s="221"/>
      <c r="CT496" s="221"/>
      <c r="CU496" s="221"/>
      <c r="CV496" s="333"/>
      <c r="CW496" s="333"/>
      <c r="CX496" s="333"/>
      <c r="CY496" s="333"/>
      <c r="CZ496" s="333"/>
      <c r="DA496" s="333"/>
      <c r="DB496" s="333"/>
      <c r="DC496" s="333"/>
      <c r="DD496" s="333"/>
      <c r="DE496" s="333"/>
      <c r="DF496" s="333"/>
      <c r="DG496" s="333"/>
      <c r="DH496" s="333"/>
      <c r="DI496" s="333"/>
      <c r="DJ496" s="333"/>
      <c r="DK496" s="333"/>
      <c r="DL496" s="333"/>
      <c r="DM496" s="333"/>
      <c r="DN496" s="333"/>
    </row>
    <row r="497" spans="1:118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35"/>
      <c r="I497" s="335"/>
      <c r="J497" s="335"/>
      <c r="K497" s="335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/>
      <c r="AN497" s="327"/>
      <c r="AO497" s="243"/>
      <c r="AP497" s="244"/>
      <c r="AQ497" s="242"/>
      <c r="AR497" s="242"/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33"/>
      <c r="BR497" s="333"/>
      <c r="BS497" s="333"/>
      <c r="BT497" s="333"/>
      <c r="BU497" s="333"/>
      <c r="BV497" s="333"/>
      <c r="BW497" s="333"/>
      <c r="BX497" s="246"/>
      <c r="BY497" s="242"/>
      <c r="BZ497" s="242"/>
      <c r="CA497" s="242"/>
      <c r="CB497" s="242"/>
      <c r="CC497" s="242"/>
      <c r="CD497" s="242"/>
      <c r="CE497" s="333"/>
      <c r="CF497" s="333"/>
      <c r="CG497" s="113"/>
      <c r="CH497" s="113"/>
      <c r="CI497" s="113"/>
      <c r="CJ497" s="113"/>
      <c r="CK497" s="113"/>
      <c r="CL497" s="113"/>
      <c r="CM497" s="113"/>
      <c r="CN497" s="113"/>
      <c r="CO497" s="245"/>
      <c r="CP497" s="241"/>
      <c r="CQ497" s="247"/>
      <c r="CR497" s="221"/>
      <c r="CS497" s="221"/>
      <c r="CT497" s="221"/>
      <c r="CU497" s="221"/>
      <c r="CV497" s="333"/>
      <c r="CW497" s="333"/>
      <c r="CX497" s="333"/>
      <c r="CY497" s="333"/>
      <c r="CZ497" s="333"/>
      <c r="DA497" s="333"/>
      <c r="DB497" s="333"/>
      <c r="DC497" s="333"/>
      <c r="DD497" s="333"/>
      <c r="DE497" s="333"/>
      <c r="DF497" s="333"/>
      <c r="DG497" s="333"/>
      <c r="DH497" s="333"/>
      <c r="DI497" s="333"/>
      <c r="DJ497" s="333"/>
      <c r="DK497" s="333"/>
      <c r="DL497" s="333"/>
      <c r="DM497" s="333"/>
      <c r="DN497" s="333"/>
    </row>
    <row r="498" spans="1:118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35"/>
      <c r="I498" s="335"/>
      <c r="J498" s="335"/>
      <c r="K498" s="335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/>
      <c r="AN498" s="327"/>
      <c r="AO498" s="243"/>
      <c r="AP498" s="244"/>
      <c r="AQ498" s="242"/>
      <c r="AR498" s="242"/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33"/>
      <c r="BR498" s="333"/>
      <c r="BS498" s="333"/>
      <c r="BT498" s="333"/>
      <c r="BU498" s="333"/>
      <c r="BV498" s="333"/>
      <c r="BW498" s="333"/>
      <c r="BX498" s="246"/>
      <c r="BY498" s="242"/>
      <c r="BZ498" s="242"/>
      <c r="CA498" s="242"/>
      <c r="CB498" s="242"/>
      <c r="CC498" s="242"/>
      <c r="CD498" s="242"/>
      <c r="CE498" s="333"/>
      <c r="CF498" s="333"/>
      <c r="CG498" s="113"/>
      <c r="CH498" s="113"/>
      <c r="CI498" s="113"/>
      <c r="CJ498" s="113"/>
      <c r="CK498" s="113"/>
      <c r="CL498" s="113"/>
      <c r="CM498" s="113"/>
      <c r="CN498" s="113"/>
      <c r="CO498" s="245"/>
      <c r="CP498" s="241"/>
      <c r="CQ498" s="247"/>
      <c r="CR498" s="221"/>
      <c r="CS498" s="221"/>
      <c r="CT498" s="221"/>
      <c r="CU498" s="221"/>
      <c r="CV498" s="333"/>
      <c r="CW498" s="333"/>
      <c r="CX498" s="333"/>
      <c r="CY498" s="333"/>
      <c r="CZ498" s="333"/>
      <c r="DA498" s="333"/>
      <c r="DB498" s="333"/>
      <c r="DC498" s="333"/>
      <c r="DD498" s="333"/>
      <c r="DE498" s="333"/>
      <c r="DF498" s="333"/>
      <c r="DG498" s="333"/>
      <c r="DH498" s="333"/>
      <c r="DI498" s="333"/>
      <c r="DJ498" s="333"/>
      <c r="DK498" s="333"/>
      <c r="DL498" s="333"/>
      <c r="DM498" s="333"/>
      <c r="DN498" s="333"/>
    </row>
    <row r="499" spans="1:118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35"/>
      <c r="I499" s="335"/>
      <c r="J499" s="335"/>
      <c r="K499" s="335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/>
      <c r="AN499" s="327"/>
      <c r="AO499" s="243"/>
      <c r="AP499" s="244"/>
      <c r="AQ499" s="242"/>
      <c r="AR499" s="242"/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33"/>
      <c r="BR499" s="333"/>
      <c r="BS499" s="333"/>
      <c r="BT499" s="333"/>
      <c r="BU499" s="333"/>
      <c r="BV499" s="333"/>
      <c r="BW499" s="333"/>
      <c r="BX499" s="246"/>
      <c r="BY499" s="242"/>
      <c r="BZ499" s="242"/>
      <c r="CA499" s="242"/>
      <c r="CB499" s="242"/>
      <c r="CC499" s="242"/>
      <c r="CD499" s="242"/>
      <c r="CE499" s="333"/>
      <c r="CF499" s="333"/>
      <c r="CG499" s="113"/>
      <c r="CH499" s="113"/>
      <c r="CI499" s="113"/>
      <c r="CJ499" s="113"/>
      <c r="CK499" s="113"/>
      <c r="CL499" s="113"/>
      <c r="CM499" s="113"/>
      <c r="CN499" s="113"/>
      <c r="CO499" s="245"/>
      <c r="CP499" s="241"/>
      <c r="CQ499" s="247"/>
      <c r="CR499" s="221"/>
      <c r="CS499" s="221"/>
      <c r="CT499" s="221"/>
      <c r="CU499" s="221"/>
      <c r="CV499" s="333"/>
      <c r="CW499" s="333"/>
      <c r="CX499" s="333"/>
      <c r="CY499" s="333"/>
      <c r="CZ499" s="333"/>
      <c r="DA499" s="333"/>
      <c r="DB499" s="333"/>
      <c r="DC499" s="333"/>
      <c r="DD499" s="333"/>
      <c r="DE499" s="333"/>
      <c r="DF499" s="333"/>
      <c r="DG499" s="333"/>
      <c r="DH499" s="333"/>
      <c r="DI499" s="333"/>
      <c r="DJ499" s="333"/>
      <c r="DK499" s="333"/>
      <c r="DL499" s="333"/>
      <c r="DM499" s="333"/>
      <c r="DN499" s="333"/>
    </row>
    <row r="500" spans="1:118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35"/>
      <c r="I500" s="335"/>
      <c r="J500" s="335"/>
      <c r="K500" s="335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/>
      <c r="AN500" s="327"/>
      <c r="AO500" s="243"/>
      <c r="AP500" s="244"/>
      <c r="AQ500" s="242"/>
      <c r="AR500" s="242"/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33"/>
      <c r="BR500" s="333"/>
      <c r="BS500" s="333"/>
      <c r="BT500" s="333"/>
      <c r="BU500" s="333"/>
      <c r="BV500" s="333"/>
      <c r="BW500" s="333"/>
      <c r="BX500" s="246"/>
      <c r="BY500" s="242"/>
      <c r="BZ500" s="242"/>
      <c r="CA500" s="242"/>
      <c r="CB500" s="242"/>
      <c r="CC500" s="242"/>
      <c r="CD500" s="242"/>
      <c r="CE500" s="333"/>
      <c r="CF500" s="333"/>
      <c r="CG500" s="113"/>
      <c r="CH500" s="113"/>
      <c r="CI500" s="113"/>
      <c r="CJ500" s="113"/>
      <c r="CK500" s="113"/>
      <c r="CL500" s="113"/>
      <c r="CM500" s="113"/>
      <c r="CN500" s="113"/>
      <c r="CO500" s="245"/>
      <c r="CP500" s="241"/>
      <c r="CQ500" s="247"/>
      <c r="CR500" s="221"/>
      <c r="CS500" s="221"/>
      <c r="CT500" s="221"/>
      <c r="CU500" s="221"/>
      <c r="CV500" s="333"/>
      <c r="CW500" s="333"/>
      <c r="CX500" s="333"/>
      <c r="CY500" s="333"/>
      <c r="CZ500" s="333"/>
      <c r="DA500" s="333"/>
      <c r="DB500" s="333"/>
      <c r="DC500" s="333"/>
      <c r="DD500" s="333"/>
      <c r="DE500" s="333"/>
      <c r="DF500" s="333"/>
      <c r="DG500" s="333"/>
      <c r="DH500" s="333"/>
      <c r="DI500" s="333"/>
      <c r="DJ500" s="333"/>
      <c r="DK500" s="333"/>
      <c r="DL500" s="333"/>
      <c r="DM500" s="333"/>
      <c r="DN500" s="333"/>
    </row>
    <row r="501" spans="1:118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35"/>
      <c r="I501" s="335"/>
      <c r="J501" s="335"/>
      <c r="K501" s="335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/>
      <c r="AN501" s="327"/>
      <c r="AO501" s="243"/>
      <c r="AP501" s="244"/>
      <c r="AQ501" s="242"/>
      <c r="AR501" s="242"/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33"/>
      <c r="BR501" s="333"/>
      <c r="BS501" s="333"/>
      <c r="BT501" s="333"/>
      <c r="BU501" s="333"/>
      <c r="BV501" s="333"/>
      <c r="BW501" s="333"/>
      <c r="BX501" s="246"/>
      <c r="BY501" s="242"/>
      <c r="BZ501" s="242"/>
      <c r="CA501" s="242"/>
      <c r="CB501" s="242"/>
      <c r="CC501" s="242"/>
      <c r="CD501" s="242"/>
      <c r="CE501" s="333"/>
      <c r="CF501" s="333"/>
      <c r="CG501" s="113"/>
      <c r="CH501" s="113"/>
      <c r="CI501" s="113"/>
      <c r="CJ501" s="113"/>
      <c r="CK501" s="113"/>
      <c r="CL501" s="113"/>
      <c r="CM501" s="113"/>
      <c r="CN501" s="113"/>
      <c r="CO501" s="245"/>
      <c r="CP501" s="241"/>
      <c r="CQ501" s="247"/>
      <c r="CR501" s="221"/>
      <c r="CS501" s="221"/>
      <c r="CT501" s="221"/>
      <c r="CU501" s="221"/>
      <c r="CV501" s="333"/>
      <c r="CW501" s="333"/>
      <c r="CX501" s="333"/>
      <c r="CY501" s="333"/>
      <c r="CZ501" s="333"/>
      <c r="DA501" s="333"/>
      <c r="DB501" s="333"/>
      <c r="DC501" s="333"/>
      <c r="DD501" s="333"/>
      <c r="DE501" s="333"/>
      <c r="DF501" s="333"/>
      <c r="DG501" s="333"/>
      <c r="DH501" s="333"/>
      <c r="DI501" s="333"/>
      <c r="DJ501" s="333"/>
      <c r="DK501" s="333"/>
      <c r="DL501" s="333"/>
      <c r="DM501" s="333"/>
      <c r="DN501" s="333"/>
    </row>
    <row r="502" spans="1:118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35"/>
      <c r="I502" s="335"/>
      <c r="J502" s="335"/>
      <c r="K502" s="335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/>
      <c r="AN502" s="327"/>
      <c r="AO502" s="243"/>
      <c r="AP502" s="244"/>
      <c r="AQ502" s="242"/>
      <c r="AR502" s="242"/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33"/>
      <c r="BR502" s="333"/>
      <c r="BS502" s="333"/>
      <c r="BT502" s="333"/>
      <c r="BU502" s="333"/>
      <c r="BV502" s="333"/>
      <c r="BW502" s="333"/>
      <c r="BX502" s="246"/>
      <c r="BY502" s="242"/>
      <c r="BZ502" s="242"/>
      <c r="CA502" s="242"/>
      <c r="CB502" s="242"/>
      <c r="CC502" s="242"/>
      <c r="CD502" s="242"/>
      <c r="CE502" s="333"/>
      <c r="CF502" s="333"/>
      <c r="CG502" s="113"/>
      <c r="CH502" s="113"/>
      <c r="CI502" s="113"/>
      <c r="CJ502" s="113"/>
      <c r="CK502" s="113"/>
      <c r="CL502" s="113"/>
      <c r="CM502" s="113"/>
      <c r="CN502" s="113"/>
      <c r="CO502" s="245"/>
      <c r="CP502" s="241"/>
      <c r="CQ502" s="247"/>
      <c r="CR502" s="221"/>
      <c r="CS502" s="221"/>
      <c r="CT502" s="221"/>
      <c r="CU502" s="221"/>
      <c r="CV502" s="333"/>
      <c r="CW502" s="333"/>
      <c r="CX502" s="333"/>
      <c r="CY502" s="333"/>
      <c r="CZ502" s="333"/>
      <c r="DA502" s="333"/>
      <c r="DB502" s="333"/>
      <c r="DC502" s="333"/>
      <c r="DD502" s="333"/>
      <c r="DE502" s="333"/>
      <c r="DF502" s="333"/>
      <c r="DG502" s="333"/>
      <c r="DH502" s="333"/>
      <c r="DI502" s="333"/>
      <c r="DJ502" s="333"/>
      <c r="DK502" s="333"/>
      <c r="DL502" s="333"/>
      <c r="DM502" s="333"/>
      <c r="DN502" s="333"/>
    </row>
    <row r="503" spans="1:118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35"/>
      <c r="I503" s="335"/>
      <c r="J503" s="335"/>
      <c r="K503" s="335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/>
      <c r="AN503" s="327"/>
      <c r="AO503" s="243"/>
      <c r="AP503" s="244"/>
      <c r="AQ503" s="242"/>
      <c r="AR503" s="242"/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33"/>
      <c r="BR503" s="333"/>
      <c r="BS503" s="333"/>
      <c r="BT503" s="333"/>
      <c r="BU503" s="333"/>
      <c r="BV503" s="333"/>
      <c r="BW503" s="333"/>
      <c r="BX503" s="246"/>
      <c r="BY503" s="242"/>
      <c r="BZ503" s="242"/>
      <c r="CA503" s="242"/>
      <c r="CB503" s="242"/>
      <c r="CC503" s="242"/>
      <c r="CD503" s="242"/>
      <c r="CE503" s="333"/>
      <c r="CF503" s="333"/>
      <c r="CG503" s="113"/>
      <c r="CH503" s="113"/>
      <c r="CI503" s="113"/>
      <c r="CJ503" s="113"/>
      <c r="CK503" s="113"/>
      <c r="CL503" s="113"/>
      <c r="CM503" s="113"/>
      <c r="CN503" s="113"/>
      <c r="CO503" s="245"/>
      <c r="CP503" s="241"/>
      <c r="CQ503" s="247"/>
      <c r="CR503" s="221"/>
      <c r="CS503" s="221"/>
      <c r="CT503" s="221"/>
      <c r="CU503" s="221"/>
      <c r="CV503" s="333"/>
      <c r="CW503" s="333"/>
      <c r="CX503" s="333"/>
      <c r="CY503" s="333"/>
      <c r="CZ503" s="333"/>
      <c r="DA503" s="333"/>
      <c r="DB503" s="333"/>
      <c r="DC503" s="333"/>
      <c r="DD503" s="333"/>
      <c r="DE503" s="333"/>
      <c r="DF503" s="333"/>
      <c r="DG503" s="333"/>
      <c r="DH503" s="333"/>
      <c r="DI503" s="333"/>
      <c r="DJ503" s="333"/>
      <c r="DK503" s="333"/>
      <c r="DL503" s="333"/>
      <c r="DM503" s="333"/>
      <c r="DN503" s="333"/>
    </row>
    <row r="504" spans="1:118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35"/>
      <c r="I504" s="335"/>
      <c r="J504" s="335"/>
      <c r="K504" s="335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/>
      <c r="AN504" s="327"/>
      <c r="AO504" s="243"/>
      <c r="AP504" s="244"/>
      <c r="AQ504" s="242"/>
      <c r="AR504" s="242"/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33"/>
      <c r="BR504" s="333"/>
      <c r="BS504" s="333"/>
      <c r="BT504" s="333"/>
      <c r="BU504" s="333"/>
      <c r="BV504" s="333"/>
      <c r="BW504" s="333"/>
      <c r="BX504" s="246"/>
      <c r="BY504" s="242"/>
      <c r="BZ504" s="242"/>
      <c r="CA504" s="242"/>
      <c r="CB504" s="242"/>
      <c r="CC504" s="242"/>
      <c r="CD504" s="242"/>
      <c r="CE504" s="333"/>
      <c r="CF504" s="333"/>
      <c r="CG504" s="113"/>
      <c r="CH504" s="113"/>
      <c r="CI504" s="113"/>
      <c r="CJ504" s="113"/>
      <c r="CK504" s="113"/>
      <c r="CL504" s="113"/>
      <c r="CM504" s="113"/>
      <c r="CN504" s="113"/>
      <c r="CO504" s="245"/>
      <c r="CP504" s="241"/>
      <c r="CQ504" s="247"/>
      <c r="CR504" s="221"/>
      <c r="CS504" s="221"/>
      <c r="CT504" s="221"/>
      <c r="CU504" s="221"/>
      <c r="CV504" s="333"/>
      <c r="CW504" s="333"/>
      <c r="CX504" s="333"/>
      <c r="CY504" s="333"/>
      <c r="CZ504" s="333"/>
      <c r="DA504" s="333"/>
      <c r="DB504" s="333"/>
      <c r="DC504" s="333"/>
      <c r="DD504" s="333"/>
      <c r="DE504" s="333"/>
      <c r="DF504" s="333"/>
      <c r="DG504" s="333"/>
      <c r="DH504" s="333"/>
      <c r="DI504" s="333"/>
      <c r="DJ504" s="333"/>
      <c r="DK504" s="333"/>
      <c r="DL504" s="333"/>
      <c r="DM504" s="333"/>
      <c r="DN504" s="333"/>
    </row>
    <row r="505" spans="1:118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35"/>
      <c r="I505" s="335"/>
      <c r="J505" s="335"/>
      <c r="K505" s="335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/>
      <c r="AN505" s="327"/>
      <c r="AO505" s="243"/>
      <c r="AP505" s="244"/>
      <c r="AQ505" s="242"/>
      <c r="AR505" s="242"/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33"/>
      <c r="BR505" s="333"/>
      <c r="BS505" s="333"/>
      <c r="BT505" s="333"/>
      <c r="BU505" s="333"/>
      <c r="BV505" s="333"/>
      <c r="BW505" s="333"/>
      <c r="BX505" s="246"/>
      <c r="BY505" s="242"/>
      <c r="BZ505" s="242"/>
      <c r="CA505" s="242"/>
      <c r="CB505" s="242"/>
      <c r="CC505" s="242"/>
      <c r="CD505" s="242"/>
      <c r="CE505" s="333"/>
      <c r="CF505" s="333"/>
      <c r="CG505" s="113"/>
      <c r="CH505" s="113"/>
      <c r="CI505" s="113"/>
      <c r="CJ505" s="113"/>
      <c r="CK505" s="113"/>
      <c r="CL505" s="113"/>
      <c r="CM505" s="113"/>
      <c r="CN505" s="113"/>
      <c r="CO505" s="245"/>
      <c r="CP505" s="241"/>
      <c r="CQ505" s="247"/>
      <c r="CR505" s="221"/>
      <c r="CS505" s="221"/>
      <c r="CT505" s="221"/>
      <c r="CU505" s="221"/>
      <c r="CV505" s="333"/>
      <c r="CW505" s="333"/>
      <c r="CX505" s="333"/>
      <c r="CY505" s="333"/>
      <c r="CZ505" s="333"/>
      <c r="DA505" s="333"/>
      <c r="DB505" s="333"/>
      <c r="DC505" s="333"/>
      <c r="DD505" s="333"/>
      <c r="DE505" s="333"/>
      <c r="DF505" s="333"/>
      <c r="DG505" s="333"/>
      <c r="DH505" s="333"/>
      <c r="DI505" s="333"/>
      <c r="DJ505" s="333"/>
      <c r="DK505" s="333"/>
      <c r="DL505" s="333"/>
      <c r="DM505" s="333"/>
      <c r="DN505" s="333"/>
    </row>
    <row r="506" spans="1:118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35"/>
      <c r="I506" s="335"/>
      <c r="J506" s="335"/>
      <c r="K506" s="335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/>
      <c r="AN506" s="327"/>
      <c r="AO506" s="243"/>
      <c r="AP506" s="244"/>
      <c r="AQ506" s="242"/>
      <c r="AR506" s="242"/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33"/>
      <c r="BR506" s="333"/>
      <c r="BS506" s="333"/>
      <c r="BT506" s="333"/>
      <c r="BU506" s="333"/>
      <c r="BV506" s="333"/>
      <c r="BW506" s="333"/>
      <c r="BX506" s="246"/>
      <c r="BY506" s="242"/>
      <c r="BZ506" s="242"/>
      <c r="CA506" s="242"/>
      <c r="CB506" s="242"/>
      <c r="CC506" s="242"/>
      <c r="CD506" s="242"/>
      <c r="CE506" s="333"/>
      <c r="CF506" s="333"/>
      <c r="CG506" s="113"/>
      <c r="CH506" s="113"/>
      <c r="CI506" s="113"/>
      <c r="CJ506" s="113"/>
      <c r="CK506" s="113"/>
      <c r="CL506" s="113"/>
      <c r="CM506" s="113"/>
      <c r="CN506" s="113"/>
      <c r="CO506" s="245"/>
      <c r="CP506" s="241"/>
      <c r="CQ506" s="247"/>
      <c r="CR506" s="221"/>
      <c r="CS506" s="221"/>
      <c r="CT506" s="221"/>
      <c r="CU506" s="221"/>
      <c r="CV506" s="333"/>
      <c r="CW506" s="333"/>
      <c r="CX506" s="333"/>
      <c r="CY506" s="333"/>
      <c r="CZ506" s="333"/>
      <c r="DA506" s="333"/>
      <c r="DB506" s="333"/>
      <c r="DC506" s="333"/>
      <c r="DD506" s="333"/>
      <c r="DE506" s="333"/>
      <c r="DF506" s="333"/>
      <c r="DG506" s="333"/>
      <c r="DH506" s="333"/>
      <c r="DI506" s="333"/>
      <c r="DJ506" s="333"/>
      <c r="DK506" s="333"/>
      <c r="DL506" s="333"/>
      <c r="DM506" s="333"/>
      <c r="DN506" s="333"/>
    </row>
    <row r="507" spans="1:118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35"/>
      <c r="I507" s="335"/>
      <c r="J507" s="335"/>
      <c r="K507" s="335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/>
      <c r="AN507" s="327"/>
      <c r="AO507" s="243"/>
      <c r="AP507" s="244"/>
      <c r="AQ507" s="242"/>
      <c r="AR507" s="242"/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33"/>
      <c r="BR507" s="333"/>
      <c r="BS507" s="333"/>
      <c r="BT507" s="333"/>
      <c r="BU507" s="333"/>
      <c r="BV507" s="333"/>
      <c r="BW507" s="333"/>
      <c r="BX507" s="246"/>
      <c r="BY507" s="242"/>
      <c r="BZ507" s="242"/>
      <c r="CA507" s="242"/>
      <c r="CB507" s="242"/>
      <c r="CC507" s="242"/>
      <c r="CD507" s="242"/>
      <c r="CE507" s="333"/>
      <c r="CF507" s="333"/>
      <c r="CG507" s="113"/>
      <c r="CH507" s="113"/>
      <c r="CI507" s="113"/>
      <c r="CJ507" s="113"/>
      <c r="CK507" s="113"/>
      <c r="CL507" s="113"/>
      <c r="CM507" s="113"/>
      <c r="CN507" s="113"/>
      <c r="CO507" s="245"/>
      <c r="CP507" s="241"/>
      <c r="CQ507" s="247"/>
      <c r="CR507" s="221"/>
      <c r="CS507" s="221"/>
      <c r="CT507" s="221"/>
      <c r="CU507" s="221"/>
      <c r="CV507" s="333"/>
      <c r="CW507" s="333"/>
      <c r="CX507" s="333"/>
      <c r="CY507" s="333"/>
      <c r="CZ507" s="333"/>
      <c r="DA507" s="333"/>
      <c r="DB507" s="333"/>
      <c r="DC507" s="333"/>
      <c r="DD507" s="333"/>
      <c r="DE507" s="333"/>
      <c r="DF507" s="333"/>
      <c r="DG507" s="333"/>
      <c r="DH507" s="333"/>
      <c r="DI507" s="333"/>
      <c r="DJ507" s="333"/>
      <c r="DK507" s="333"/>
      <c r="DL507" s="333"/>
      <c r="DM507" s="333"/>
      <c r="DN507" s="333"/>
    </row>
    <row r="508" spans="1:118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35"/>
      <c r="I508" s="335"/>
      <c r="J508" s="335"/>
      <c r="K508" s="335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/>
      <c r="AN508" s="327"/>
      <c r="AO508" s="243"/>
      <c r="AP508" s="244"/>
      <c r="AQ508" s="242"/>
      <c r="AR508" s="242"/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33"/>
      <c r="BR508" s="333"/>
      <c r="BS508" s="333"/>
      <c r="BT508" s="333"/>
      <c r="BU508" s="333"/>
      <c r="BV508" s="333"/>
      <c r="BW508" s="333"/>
      <c r="BX508" s="246"/>
      <c r="BY508" s="242"/>
      <c r="BZ508" s="242"/>
      <c r="CA508" s="242"/>
      <c r="CB508" s="242"/>
      <c r="CC508" s="242"/>
      <c r="CD508" s="242"/>
      <c r="CE508" s="333"/>
      <c r="CF508" s="333"/>
      <c r="CG508" s="113"/>
      <c r="CH508" s="113"/>
      <c r="CI508" s="113"/>
      <c r="CJ508" s="113"/>
      <c r="CK508" s="113"/>
      <c r="CL508" s="113"/>
      <c r="CM508" s="113"/>
      <c r="CN508" s="113"/>
      <c r="CO508" s="245"/>
      <c r="CP508" s="241"/>
      <c r="CQ508" s="247"/>
      <c r="CR508" s="221"/>
      <c r="CS508" s="221"/>
      <c r="CT508" s="221"/>
      <c r="CU508" s="221"/>
      <c r="CV508" s="333"/>
      <c r="CW508" s="333"/>
      <c r="CX508" s="333"/>
      <c r="CY508" s="333"/>
      <c r="CZ508" s="333"/>
      <c r="DA508" s="333"/>
      <c r="DB508" s="333"/>
      <c r="DC508" s="333"/>
      <c r="DD508" s="333"/>
      <c r="DE508" s="333"/>
      <c r="DF508" s="333"/>
      <c r="DG508" s="333"/>
      <c r="DH508" s="333"/>
      <c r="DI508" s="333"/>
      <c r="DJ508" s="333"/>
      <c r="DK508" s="333"/>
      <c r="DL508" s="333"/>
      <c r="DM508" s="333"/>
      <c r="DN508" s="333"/>
    </row>
    <row r="509" spans="1:118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35"/>
      <c r="I509" s="335"/>
      <c r="J509" s="335"/>
      <c r="K509" s="335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/>
      <c r="AN509" s="327"/>
      <c r="AO509" s="243"/>
      <c r="AP509" s="244"/>
      <c r="AQ509" s="242"/>
      <c r="AR509" s="242"/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33"/>
      <c r="BR509" s="333"/>
      <c r="BS509" s="333"/>
      <c r="BT509" s="333"/>
      <c r="BU509" s="333"/>
      <c r="BV509" s="333"/>
      <c r="BW509" s="333"/>
      <c r="BX509" s="246"/>
      <c r="BY509" s="242"/>
      <c r="BZ509" s="242"/>
      <c r="CA509" s="242"/>
      <c r="CB509" s="242"/>
      <c r="CC509" s="242"/>
      <c r="CD509" s="242"/>
      <c r="CE509" s="333"/>
      <c r="CF509" s="333"/>
      <c r="CG509" s="113"/>
      <c r="CH509" s="113"/>
      <c r="CI509" s="113"/>
      <c r="CJ509" s="113"/>
      <c r="CK509" s="113"/>
      <c r="CL509" s="113"/>
      <c r="CM509" s="113"/>
      <c r="CN509" s="113"/>
      <c r="CO509" s="245"/>
      <c r="CP509" s="241"/>
      <c r="CQ509" s="247"/>
      <c r="CR509" s="221"/>
      <c r="CS509" s="221"/>
      <c r="CT509" s="221"/>
      <c r="CU509" s="221"/>
      <c r="CV509" s="333"/>
      <c r="CW509" s="333"/>
      <c r="CX509" s="333"/>
      <c r="CY509" s="333"/>
      <c r="CZ509" s="333"/>
      <c r="DA509" s="333"/>
      <c r="DB509" s="333"/>
      <c r="DC509" s="333"/>
      <c r="DD509" s="333"/>
      <c r="DE509" s="333"/>
      <c r="DF509" s="333"/>
      <c r="DG509" s="333"/>
      <c r="DH509" s="333"/>
      <c r="DI509" s="333"/>
      <c r="DJ509" s="333"/>
      <c r="DK509" s="333"/>
      <c r="DL509" s="333"/>
      <c r="DM509" s="333"/>
      <c r="DN509" s="333"/>
    </row>
    <row r="510" spans="1:118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35"/>
      <c r="I510" s="335"/>
      <c r="J510" s="335"/>
      <c r="K510" s="335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/>
      <c r="AN510" s="327"/>
      <c r="AO510" s="243"/>
      <c r="AP510" s="244"/>
      <c r="AQ510" s="242"/>
      <c r="AR510" s="242"/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33"/>
      <c r="BR510" s="333"/>
      <c r="BS510" s="333"/>
      <c r="BT510" s="333"/>
      <c r="BU510" s="333"/>
      <c r="BV510" s="333"/>
      <c r="BW510" s="333"/>
      <c r="BX510" s="246"/>
      <c r="BY510" s="242"/>
      <c r="BZ510" s="242"/>
      <c r="CA510" s="242"/>
      <c r="CB510" s="242"/>
      <c r="CC510" s="242"/>
      <c r="CD510" s="242"/>
      <c r="CE510" s="333"/>
      <c r="CF510" s="333"/>
      <c r="CG510" s="113"/>
      <c r="CH510" s="113"/>
      <c r="CI510" s="113"/>
      <c r="CJ510" s="113"/>
      <c r="CK510" s="113"/>
      <c r="CL510" s="113"/>
      <c r="CM510" s="113"/>
      <c r="CN510" s="113"/>
      <c r="CO510" s="245"/>
      <c r="CP510" s="241"/>
      <c r="CQ510" s="247"/>
      <c r="CR510" s="221"/>
      <c r="CS510" s="221"/>
      <c r="CT510" s="221"/>
      <c r="CU510" s="221"/>
      <c r="CV510" s="333"/>
      <c r="CW510" s="333"/>
      <c r="CX510" s="333"/>
      <c r="CY510" s="333"/>
      <c r="CZ510" s="333"/>
      <c r="DA510" s="333"/>
      <c r="DB510" s="333"/>
      <c r="DC510" s="333"/>
      <c r="DD510" s="333"/>
      <c r="DE510" s="333"/>
      <c r="DF510" s="333"/>
      <c r="DG510" s="333"/>
      <c r="DH510" s="333"/>
      <c r="DI510" s="333"/>
      <c r="DJ510" s="333"/>
      <c r="DK510" s="333"/>
      <c r="DL510" s="333"/>
      <c r="DM510" s="333"/>
      <c r="DN510" s="333"/>
    </row>
    <row r="511" spans="1:118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35"/>
      <c r="I511" s="335"/>
      <c r="J511" s="335"/>
      <c r="K511" s="335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/>
      <c r="AN511" s="327"/>
      <c r="AO511" s="243"/>
      <c r="AP511" s="244"/>
      <c r="AQ511" s="242"/>
      <c r="AR511" s="242"/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33"/>
      <c r="BR511" s="333"/>
      <c r="BS511" s="333"/>
      <c r="BT511" s="333"/>
      <c r="BU511" s="333"/>
      <c r="BV511" s="333"/>
      <c r="BW511" s="333"/>
      <c r="BX511" s="246"/>
      <c r="BY511" s="242"/>
      <c r="BZ511" s="242"/>
      <c r="CA511" s="242"/>
      <c r="CB511" s="242"/>
      <c r="CC511" s="242"/>
      <c r="CD511" s="242"/>
      <c r="CE511" s="333"/>
      <c r="CF511" s="333"/>
      <c r="CG511" s="113"/>
      <c r="CH511" s="113"/>
      <c r="CI511" s="113"/>
      <c r="CJ511" s="113"/>
      <c r="CK511" s="113"/>
      <c r="CL511" s="113"/>
      <c r="CM511" s="113"/>
      <c r="CN511" s="113"/>
      <c r="CO511" s="245"/>
      <c r="CP511" s="241"/>
      <c r="CQ511" s="247"/>
      <c r="CR511" s="221"/>
      <c r="CS511" s="221"/>
      <c r="CT511" s="221"/>
      <c r="CU511" s="221"/>
      <c r="CV511" s="333"/>
      <c r="CW511" s="333"/>
      <c r="CX511" s="333"/>
      <c r="CY511" s="333"/>
      <c r="CZ511" s="333"/>
      <c r="DA511" s="333"/>
      <c r="DB511" s="333"/>
      <c r="DC511" s="333"/>
      <c r="DD511" s="333"/>
      <c r="DE511" s="333"/>
      <c r="DF511" s="333"/>
      <c r="DG511" s="333"/>
      <c r="DH511" s="333"/>
      <c r="DI511" s="333"/>
      <c r="DJ511" s="333"/>
      <c r="DK511" s="333"/>
      <c r="DL511" s="333"/>
      <c r="DM511" s="333"/>
      <c r="DN511" s="333"/>
    </row>
    <row r="512" spans="1:118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35"/>
      <c r="I512" s="335"/>
      <c r="J512" s="335"/>
      <c r="K512" s="335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/>
      <c r="AN512" s="327"/>
      <c r="AO512" s="243"/>
      <c r="AP512" s="244"/>
      <c r="AQ512" s="242"/>
      <c r="AR512" s="242"/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33"/>
      <c r="BR512" s="333"/>
      <c r="BS512" s="333"/>
      <c r="BT512" s="333"/>
      <c r="BU512" s="333"/>
      <c r="BV512" s="333"/>
      <c r="BW512" s="333"/>
      <c r="BX512" s="246"/>
      <c r="BY512" s="242"/>
      <c r="BZ512" s="242"/>
      <c r="CA512" s="242"/>
      <c r="CB512" s="242"/>
      <c r="CC512" s="242"/>
      <c r="CD512" s="242"/>
      <c r="CE512" s="333"/>
      <c r="CF512" s="333"/>
      <c r="CG512" s="113"/>
      <c r="CH512" s="113"/>
      <c r="CI512" s="113"/>
      <c r="CJ512" s="113"/>
      <c r="CK512" s="113"/>
      <c r="CL512" s="113"/>
      <c r="CM512" s="113"/>
      <c r="CN512" s="113"/>
      <c r="CO512" s="245"/>
      <c r="CP512" s="241"/>
      <c r="CQ512" s="247"/>
      <c r="CR512" s="221"/>
      <c r="CS512" s="221"/>
      <c r="CT512" s="221"/>
      <c r="CU512" s="221"/>
      <c r="CV512" s="333"/>
      <c r="CW512" s="333"/>
      <c r="CX512" s="333"/>
      <c r="CY512" s="333"/>
      <c r="CZ512" s="333"/>
      <c r="DA512" s="333"/>
      <c r="DB512" s="333"/>
      <c r="DC512" s="333"/>
      <c r="DD512" s="333"/>
      <c r="DE512" s="333"/>
      <c r="DF512" s="333"/>
      <c r="DG512" s="333"/>
      <c r="DH512" s="333"/>
      <c r="DI512" s="333"/>
      <c r="DJ512" s="333"/>
      <c r="DK512" s="333"/>
      <c r="DL512" s="333"/>
      <c r="DM512" s="333"/>
      <c r="DN512" s="333"/>
    </row>
    <row r="513" spans="1:118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35"/>
      <c r="I513" s="335"/>
      <c r="J513" s="335"/>
      <c r="K513" s="335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/>
      <c r="AN513" s="327"/>
      <c r="AO513" s="243"/>
      <c r="AP513" s="244"/>
      <c r="AQ513" s="242"/>
      <c r="AR513" s="242"/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33"/>
      <c r="BR513" s="333"/>
      <c r="BS513" s="333"/>
      <c r="BT513" s="333"/>
      <c r="BU513" s="333"/>
      <c r="BV513" s="333"/>
      <c r="BW513" s="333"/>
      <c r="BX513" s="246"/>
      <c r="BY513" s="242"/>
      <c r="BZ513" s="242"/>
      <c r="CA513" s="242"/>
      <c r="CB513" s="242"/>
      <c r="CC513" s="242"/>
      <c r="CD513" s="242"/>
      <c r="CE513" s="333"/>
      <c r="CF513" s="333"/>
      <c r="CG513" s="113"/>
      <c r="CH513" s="113"/>
      <c r="CI513" s="113"/>
      <c r="CJ513" s="113"/>
      <c r="CK513" s="113"/>
      <c r="CL513" s="113"/>
      <c r="CM513" s="113"/>
      <c r="CN513" s="113"/>
      <c r="CO513" s="245"/>
      <c r="CP513" s="241"/>
      <c r="CQ513" s="247"/>
      <c r="CR513" s="221"/>
      <c r="CS513" s="221"/>
      <c r="CT513" s="221"/>
      <c r="CU513" s="221"/>
      <c r="CV513" s="333"/>
      <c r="CW513" s="333"/>
      <c r="CX513" s="333"/>
      <c r="CY513" s="333"/>
      <c r="CZ513" s="333"/>
      <c r="DA513" s="333"/>
      <c r="DB513" s="333"/>
      <c r="DC513" s="333"/>
      <c r="DD513" s="333"/>
      <c r="DE513" s="333"/>
      <c r="DF513" s="333"/>
      <c r="DG513" s="333"/>
      <c r="DH513" s="333"/>
      <c r="DI513" s="333"/>
      <c r="DJ513" s="333"/>
      <c r="DK513" s="333"/>
      <c r="DL513" s="333"/>
      <c r="DM513" s="333"/>
      <c r="DN513" s="333"/>
    </row>
    <row r="514" spans="1:118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35"/>
      <c r="I514" s="335"/>
      <c r="J514" s="335"/>
      <c r="K514" s="335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/>
      <c r="AN514" s="327"/>
      <c r="AO514" s="243"/>
      <c r="AP514" s="244"/>
      <c r="AQ514" s="242"/>
      <c r="AR514" s="242"/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33"/>
      <c r="BR514" s="333"/>
      <c r="BS514" s="333"/>
      <c r="BT514" s="333"/>
      <c r="BU514" s="333"/>
      <c r="BV514" s="333"/>
      <c r="BW514" s="333"/>
      <c r="BX514" s="246"/>
      <c r="BY514" s="242"/>
      <c r="BZ514" s="242"/>
      <c r="CA514" s="242"/>
      <c r="CB514" s="242"/>
      <c r="CC514" s="242"/>
      <c r="CD514" s="242"/>
      <c r="CE514" s="333"/>
      <c r="CF514" s="333"/>
      <c r="CG514" s="113"/>
      <c r="CH514" s="113"/>
      <c r="CI514" s="113"/>
      <c r="CJ514" s="113"/>
      <c r="CK514" s="113"/>
      <c r="CL514" s="113"/>
      <c r="CM514" s="113"/>
      <c r="CN514" s="113"/>
      <c r="CO514" s="245"/>
      <c r="CP514" s="241"/>
      <c r="CQ514" s="247"/>
      <c r="CR514" s="221"/>
      <c r="CS514" s="221"/>
      <c r="CT514" s="221"/>
      <c r="CU514" s="221"/>
      <c r="CV514" s="333"/>
      <c r="CW514" s="333"/>
      <c r="CX514" s="333"/>
      <c r="CY514" s="333"/>
      <c r="CZ514" s="333"/>
      <c r="DA514" s="333"/>
      <c r="DB514" s="333"/>
      <c r="DC514" s="333"/>
      <c r="DD514" s="333"/>
      <c r="DE514" s="333"/>
      <c r="DF514" s="333"/>
      <c r="DG514" s="333"/>
      <c r="DH514" s="333"/>
      <c r="DI514" s="333"/>
      <c r="DJ514" s="333"/>
      <c r="DK514" s="333"/>
      <c r="DL514" s="333"/>
      <c r="DM514" s="333"/>
      <c r="DN514" s="333"/>
    </row>
    <row r="515" spans="1:118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35"/>
      <c r="I515" s="335"/>
      <c r="J515" s="335"/>
      <c r="K515" s="335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/>
      <c r="AN515" s="327"/>
      <c r="AO515" s="243"/>
      <c r="AP515" s="244"/>
      <c r="AQ515" s="242"/>
      <c r="AR515" s="242"/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33"/>
      <c r="BR515" s="333"/>
      <c r="BS515" s="333"/>
      <c r="BT515" s="333"/>
      <c r="BU515" s="333"/>
      <c r="BV515" s="333"/>
      <c r="BW515" s="333"/>
      <c r="BX515" s="246"/>
      <c r="BY515" s="242"/>
      <c r="BZ515" s="242"/>
      <c r="CA515" s="242"/>
      <c r="CB515" s="242"/>
      <c r="CC515" s="242"/>
      <c r="CD515" s="242"/>
      <c r="CE515" s="333"/>
      <c r="CF515" s="333"/>
      <c r="CG515" s="113"/>
      <c r="CH515" s="113"/>
      <c r="CI515" s="113"/>
      <c r="CJ515" s="113"/>
      <c r="CK515" s="113"/>
      <c r="CL515" s="113"/>
      <c r="CM515" s="113"/>
      <c r="CN515" s="113"/>
      <c r="CO515" s="245"/>
      <c r="CP515" s="241"/>
      <c r="CQ515" s="247"/>
      <c r="CR515" s="221"/>
      <c r="CS515" s="221"/>
      <c r="CT515" s="221"/>
      <c r="CU515" s="221"/>
      <c r="CV515" s="333"/>
      <c r="CW515" s="333"/>
      <c r="CX515" s="333"/>
      <c r="CY515" s="333"/>
      <c r="CZ515" s="333"/>
      <c r="DA515" s="333"/>
      <c r="DB515" s="333"/>
      <c r="DC515" s="333"/>
      <c r="DD515" s="333"/>
      <c r="DE515" s="333"/>
      <c r="DF515" s="333"/>
      <c r="DG515" s="333"/>
      <c r="DH515" s="333"/>
      <c r="DI515" s="333"/>
      <c r="DJ515" s="333"/>
      <c r="DK515" s="333"/>
      <c r="DL515" s="333"/>
      <c r="DM515" s="333"/>
      <c r="DN515" s="333"/>
    </row>
    <row r="516" spans="1:118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35"/>
      <c r="I516" s="335"/>
      <c r="J516" s="335"/>
      <c r="K516" s="335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/>
      <c r="AN516" s="327"/>
      <c r="AO516" s="243"/>
      <c r="AP516" s="244"/>
      <c r="AQ516" s="242"/>
      <c r="AR516" s="242"/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33"/>
      <c r="BR516" s="333"/>
      <c r="BS516" s="333"/>
      <c r="BT516" s="333"/>
      <c r="BU516" s="333"/>
      <c r="BV516" s="333"/>
      <c r="BW516" s="333"/>
      <c r="BX516" s="246"/>
      <c r="BY516" s="242"/>
      <c r="BZ516" s="242"/>
      <c r="CA516" s="242"/>
      <c r="CB516" s="242"/>
      <c r="CC516" s="242"/>
      <c r="CD516" s="242"/>
      <c r="CE516" s="333"/>
      <c r="CF516" s="333"/>
      <c r="CG516" s="113"/>
      <c r="CH516" s="113"/>
      <c r="CI516" s="113"/>
      <c r="CJ516" s="113"/>
      <c r="CK516" s="113"/>
      <c r="CL516" s="113"/>
      <c r="CM516" s="113"/>
      <c r="CN516" s="113"/>
      <c r="CO516" s="245"/>
      <c r="CP516" s="241"/>
      <c r="CQ516" s="247"/>
      <c r="CR516" s="221"/>
      <c r="CS516" s="221"/>
      <c r="CT516" s="221"/>
      <c r="CU516" s="221"/>
      <c r="CV516" s="333"/>
      <c r="CW516" s="333"/>
      <c r="CX516" s="333"/>
      <c r="CY516" s="333"/>
      <c r="CZ516" s="333"/>
      <c r="DA516" s="333"/>
      <c r="DB516" s="333"/>
      <c r="DC516" s="333"/>
      <c r="DD516" s="333"/>
      <c r="DE516" s="333"/>
      <c r="DF516" s="333"/>
      <c r="DG516" s="333"/>
      <c r="DH516" s="333"/>
      <c r="DI516" s="333"/>
      <c r="DJ516" s="333"/>
      <c r="DK516" s="333"/>
      <c r="DL516" s="333"/>
      <c r="DM516" s="333"/>
      <c r="DN516" s="333"/>
    </row>
    <row r="517" spans="1:118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35"/>
      <c r="I517" s="335"/>
      <c r="J517" s="335"/>
      <c r="K517" s="335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/>
      <c r="AN517" s="327"/>
      <c r="AO517" s="243"/>
      <c r="AP517" s="244"/>
      <c r="AQ517" s="242"/>
      <c r="AR517" s="242"/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33"/>
      <c r="BR517" s="333"/>
      <c r="BS517" s="333"/>
      <c r="BT517" s="333"/>
      <c r="BU517" s="333"/>
      <c r="BV517" s="333"/>
      <c r="BW517" s="333"/>
      <c r="BX517" s="246"/>
      <c r="BY517" s="242"/>
      <c r="BZ517" s="242"/>
      <c r="CA517" s="242"/>
      <c r="CB517" s="242"/>
      <c r="CC517" s="242"/>
      <c r="CD517" s="242"/>
      <c r="CE517" s="333"/>
      <c r="CF517" s="333"/>
      <c r="CG517" s="113"/>
      <c r="CH517" s="113"/>
      <c r="CI517" s="113"/>
      <c r="CJ517" s="113"/>
      <c r="CK517" s="113"/>
      <c r="CL517" s="113"/>
      <c r="CM517" s="113"/>
      <c r="CN517" s="113"/>
      <c r="CO517" s="245"/>
      <c r="CP517" s="241"/>
      <c r="CQ517" s="247"/>
      <c r="CR517" s="221"/>
      <c r="CS517" s="221"/>
      <c r="CT517" s="221"/>
      <c r="CU517" s="221"/>
      <c r="CV517" s="333"/>
      <c r="CW517" s="333"/>
      <c r="CX517" s="333"/>
      <c r="CY517" s="333"/>
      <c r="CZ517" s="333"/>
      <c r="DA517" s="333"/>
      <c r="DB517" s="333"/>
      <c r="DC517" s="333"/>
      <c r="DD517" s="333"/>
      <c r="DE517" s="333"/>
      <c r="DF517" s="333"/>
      <c r="DG517" s="333"/>
      <c r="DH517" s="333"/>
      <c r="DI517" s="333"/>
      <c r="DJ517" s="333"/>
      <c r="DK517" s="333"/>
      <c r="DL517" s="333"/>
      <c r="DM517" s="333"/>
      <c r="DN517" s="333"/>
    </row>
    <row r="518" spans="1:118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35"/>
      <c r="I518" s="335"/>
      <c r="J518" s="335"/>
      <c r="K518" s="335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/>
      <c r="AN518" s="327"/>
      <c r="AO518" s="243"/>
      <c r="AP518" s="244"/>
      <c r="AQ518" s="242"/>
      <c r="AR518" s="242"/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33"/>
      <c r="BR518" s="333"/>
      <c r="BS518" s="333"/>
      <c r="BT518" s="333"/>
      <c r="BU518" s="333"/>
      <c r="BV518" s="333"/>
      <c r="BW518" s="333"/>
      <c r="BX518" s="246"/>
      <c r="BY518" s="242"/>
      <c r="BZ518" s="242"/>
      <c r="CA518" s="242"/>
      <c r="CB518" s="242"/>
      <c r="CC518" s="242"/>
      <c r="CD518" s="242"/>
      <c r="CE518" s="333"/>
      <c r="CF518" s="333"/>
      <c r="CG518" s="113"/>
      <c r="CH518" s="113"/>
      <c r="CI518" s="113"/>
      <c r="CJ518" s="113"/>
      <c r="CK518" s="113"/>
      <c r="CL518" s="113"/>
      <c r="CM518" s="113"/>
      <c r="CN518" s="113"/>
      <c r="CO518" s="245"/>
      <c r="CP518" s="241"/>
      <c r="CQ518" s="247"/>
      <c r="CR518" s="221"/>
      <c r="CS518" s="221"/>
      <c r="CT518" s="221"/>
      <c r="CU518" s="221"/>
      <c r="CV518" s="333"/>
      <c r="CW518" s="333"/>
      <c r="CX518" s="333"/>
      <c r="CY518" s="333"/>
      <c r="CZ518" s="333"/>
      <c r="DA518" s="333"/>
      <c r="DB518" s="333"/>
      <c r="DC518" s="333"/>
      <c r="DD518" s="333"/>
      <c r="DE518" s="333"/>
      <c r="DF518" s="333"/>
      <c r="DG518" s="333"/>
      <c r="DH518" s="333"/>
      <c r="DI518" s="333"/>
      <c r="DJ518" s="333"/>
      <c r="DK518" s="333"/>
      <c r="DL518" s="333"/>
      <c r="DM518" s="333"/>
      <c r="DN518" s="333"/>
    </row>
    <row r="519" spans="1:118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35"/>
      <c r="I519" s="335"/>
      <c r="J519" s="335"/>
      <c r="K519" s="335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/>
      <c r="AN519" s="327"/>
      <c r="AO519" s="243"/>
      <c r="AP519" s="244"/>
      <c r="AQ519" s="242"/>
      <c r="AR519" s="242"/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33"/>
      <c r="BR519" s="333"/>
      <c r="BS519" s="333"/>
      <c r="BT519" s="333"/>
      <c r="BU519" s="333"/>
      <c r="BV519" s="333"/>
      <c r="BW519" s="333"/>
      <c r="BX519" s="246"/>
      <c r="BY519" s="242"/>
      <c r="BZ519" s="242"/>
      <c r="CA519" s="242"/>
      <c r="CB519" s="242"/>
      <c r="CC519" s="242"/>
      <c r="CD519" s="242"/>
      <c r="CE519" s="333"/>
      <c r="CF519" s="333"/>
      <c r="CG519" s="113"/>
      <c r="CH519" s="113"/>
      <c r="CI519" s="113"/>
      <c r="CJ519" s="113"/>
      <c r="CK519" s="113"/>
      <c r="CL519" s="113"/>
      <c r="CM519" s="113"/>
      <c r="CN519" s="113"/>
      <c r="CO519" s="245"/>
      <c r="CP519" s="241"/>
      <c r="CQ519" s="247"/>
      <c r="CR519" s="221"/>
      <c r="CS519" s="221"/>
      <c r="CT519" s="221"/>
      <c r="CU519" s="221"/>
      <c r="CV519" s="333"/>
      <c r="CW519" s="333"/>
      <c r="CX519" s="333"/>
      <c r="CY519" s="333"/>
      <c r="CZ519" s="333"/>
      <c r="DA519" s="333"/>
      <c r="DB519" s="333"/>
      <c r="DC519" s="333"/>
      <c r="DD519" s="333"/>
      <c r="DE519" s="333"/>
      <c r="DF519" s="333"/>
      <c r="DG519" s="333"/>
      <c r="DH519" s="333"/>
      <c r="DI519" s="333"/>
      <c r="DJ519" s="333"/>
      <c r="DK519" s="333"/>
      <c r="DL519" s="333"/>
      <c r="DM519" s="333"/>
      <c r="DN519" s="333"/>
    </row>
    <row r="520" spans="1:118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35"/>
      <c r="I520" s="335"/>
      <c r="J520" s="335"/>
      <c r="K520" s="335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/>
      <c r="AN520" s="327"/>
      <c r="AO520" s="243"/>
      <c r="AP520" s="244"/>
      <c r="AQ520" s="242"/>
      <c r="AR520" s="242"/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33"/>
      <c r="BR520" s="333"/>
      <c r="BS520" s="333"/>
      <c r="BT520" s="333"/>
      <c r="BU520" s="333"/>
      <c r="BV520" s="333"/>
      <c r="BW520" s="333"/>
      <c r="BX520" s="246"/>
      <c r="BY520" s="242"/>
      <c r="BZ520" s="242"/>
      <c r="CA520" s="242"/>
      <c r="CB520" s="242"/>
      <c r="CC520" s="242"/>
      <c r="CD520" s="242"/>
      <c r="CE520" s="333"/>
      <c r="CF520" s="333"/>
      <c r="CG520" s="113"/>
      <c r="CH520" s="113"/>
      <c r="CI520" s="113"/>
      <c r="CJ520" s="113"/>
      <c r="CK520" s="113"/>
      <c r="CL520" s="113"/>
      <c r="CM520" s="113"/>
      <c r="CN520" s="113"/>
      <c r="CO520" s="245"/>
      <c r="CP520" s="241"/>
      <c r="CQ520" s="247"/>
      <c r="CR520" s="221"/>
      <c r="CS520" s="221"/>
      <c r="CT520" s="221"/>
      <c r="CU520" s="221"/>
      <c r="CV520" s="333"/>
      <c r="CW520" s="333"/>
      <c r="CX520" s="333"/>
      <c r="CY520" s="333"/>
      <c r="CZ520" s="333"/>
      <c r="DA520" s="333"/>
      <c r="DB520" s="333"/>
      <c r="DC520" s="333"/>
      <c r="DD520" s="333"/>
      <c r="DE520" s="333"/>
      <c r="DF520" s="333"/>
      <c r="DG520" s="333"/>
      <c r="DH520" s="333"/>
      <c r="DI520" s="333"/>
      <c r="DJ520" s="333"/>
      <c r="DK520" s="333"/>
      <c r="DL520" s="333"/>
      <c r="DM520" s="333"/>
      <c r="DN520" s="333"/>
    </row>
    <row r="521" spans="1:118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35"/>
      <c r="I521" s="335"/>
      <c r="J521" s="335"/>
      <c r="K521" s="335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/>
      <c r="AN521" s="327"/>
      <c r="AO521" s="243"/>
      <c r="AP521" s="244"/>
      <c r="AQ521" s="242"/>
      <c r="AR521" s="242"/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33"/>
      <c r="BR521" s="333"/>
      <c r="BS521" s="333"/>
      <c r="BT521" s="333"/>
      <c r="BU521" s="333"/>
      <c r="BV521" s="333"/>
      <c r="BW521" s="333"/>
      <c r="BX521" s="246"/>
      <c r="BY521" s="242"/>
      <c r="BZ521" s="242"/>
      <c r="CA521" s="242"/>
      <c r="CB521" s="242"/>
      <c r="CC521" s="242"/>
      <c r="CD521" s="242"/>
      <c r="CE521" s="333"/>
      <c r="CF521" s="333"/>
      <c r="CG521" s="113"/>
      <c r="CH521" s="113"/>
      <c r="CI521" s="113"/>
      <c r="CJ521" s="113"/>
      <c r="CK521" s="113"/>
      <c r="CL521" s="113"/>
      <c r="CM521" s="113"/>
      <c r="CN521" s="113"/>
      <c r="CO521" s="245"/>
      <c r="CP521" s="241"/>
      <c r="CQ521" s="247"/>
      <c r="CR521" s="221"/>
      <c r="CS521" s="221"/>
      <c r="CT521" s="221"/>
      <c r="CU521" s="221"/>
      <c r="CV521" s="333"/>
      <c r="CW521" s="333"/>
      <c r="CX521" s="333"/>
      <c r="CY521" s="333"/>
      <c r="CZ521" s="333"/>
      <c r="DA521" s="333"/>
      <c r="DB521" s="333"/>
      <c r="DC521" s="333"/>
      <c r="DD521" s="333"/>
      <c r="DE521" s="333"/>
      <c r="DF521" s="333"/>
      <c r="DG521" s="333"/>
      <c r="DH521" s="333"/>
      <c r="DI521" s="333"/>
      <c r="DJ521" s="333"/>
      <c r="DK521" s="333"/>
      <c r="DL521" s="333"/>
      <c r="DM521" s="333"/>
      <c r="DN521" s="333"/>
    </row>
    <row r="522" spans="1:118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35"/>
      <c r="I522" s="335"/>
      <c r="J522" s="335"/>
      <c r="K522" s="335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/>
      <c r="AN522" s="327"/>
      <c r="AO522" s="243"/>
      <c r="AP522" s="244"/>
      <c r="AQ522" s="242"/>
      <c r="AR522" s="242"/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33"/>
      <c r="BR522" s="333"/>
      <c r="BS522" s="333"/>
      <c r="BT522" s="333"/>
      <c r="BU522" s="333"/>
      <c r="BV522" s="333"/>
      <c r="BW522" s="333"/>
      <c r="BX522" s="246"/>
      <c r="BY522" s="242"/>
      <c r="BZ522" s="242"/>
      <c r="CA522" s="242"/>
      <c r="CB522" s="242"/>
      <c r="CC522" s="242"/>
      <c r="CD522" s="242"/>
      <c r="CE522" s="333"/>
      <c r="CF522" s="333"/>
      <c r="CG522" s="113"/>
      <c r="CH522" s="113"/>
      <c r="CI522" s="113"/>
      <c r="CJ522" s="113"/>
      <c r="CK522" s="113"/>
      <c r="CL522" s="113"/>
      <c r="CM522" s="113"/>
      <c r="CN522" s="113"/>
      <c r="CO522" s="245"/>
      <c r="CP522" s="241"/>
      <c r="CQ522" s="247"/>
      <c r="CR522" s="221"/>
      <c r="CS522" s="221"/>
      <c r="CT522" s="221"/>
      <c r="CU522" s="221"/>
      <c r="CV522" s="333"/>
      <c r="CW522" s="333"/>
      <c r="CX522" s="333"/>
      <c r="CY522" s="333"/>
      <c r="CZ522" s="333"/>
      <c r="DA522" s="333"/>
      <c r="DB522" s="333"/>
      <c r="DC522" s="333"/>
      <c r="DD522" s="333"/>
      <c r="DE522" s="333"/>
      <c r="DF522" s="333"/>
      <c r="DG522" s="333"/>
      <c r="DH522" s="333"/>
      <c r="DI522" s="333"/>
      <c r="DJ522" s="333"/>
      <c r="DK522" s="333"/>
      <c r="DL522" s="333"/>
      <c r="DM522" s="333"/>
      <c r="DN522" s="333"/>
    </row>
    <row r="523" spans="1:118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35"/>
      <c r="I523" s="335"/>
      <c r="J523" s="335"/>
      <c r="K523" s="335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/>
      <c r="AN523" s="327"/>
      <c r="AO523" s="243"/>
      <c r="AP523" s="244"/>
      <c r="AQ523" s="242"/>
      <c r="AR523" s="242"/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33"/>
      <c r="BR523" s="333"/>
      <c r="BS523" s="333"/>
      <c r="BT523" s="333"/>
      <c r="BU523" s="333"/>
      <c r="BV523" s="333"/>
      <c r="BW523" s="333"/>
      <c r="BX523" s="246"/>
      <c r="BY523" s="242"/>
      <c r="BZ523" s="242"/>
      <c r="CA523" s="242"/>
      <c r="CB523" s="242"/>
      <c r="CC523" s="242"/>
      <c r="CD523" s="242"/>
      <c r="CE523" s="333"/>
      <c r="CF523" s="333"/>
      <c r="CG523" s="113"/>
      <c r="CH523" s="113"/>
      <c r="CI523" s="113"/>
      <c r="CJ523" s="113"/>
      <c r="CK523" s="113"/>
      <c r="CL523" s="113"/>
      <c r="CM523" s="113"/>
      <c r="CN523" s="113"/>
      <c r="CO523" s="245"/>
      <c r="CP523" s="241"/>
      <c r="CQ523" s="247"/>
      <c r="CR523" s="221"/>
      <c r="CS523" s="221"/>
      <c r="CT523" s="221"/>
      <c r="CU523" s="221"/>
      <c r="CV523" s="333"/>
      <c r="CW523" s="333"/>
      <c r="CX523" s="333"/>
      <c r="CY523" s="333"/>
      <c r="CZ523" s="333"/>
      <c r="DA523" s="333"/>
      <c r="DB523" s="333"/>
      <c r="DC523" s="333"/>
      <c r="DD523" s="333"/>
      <c r="DE523" s="333"/>
      <c r="DF523" s="333"/>
      <c r="DG523" s="333"/>
      <c r="DH523" s="333"/>
      <c r="DI523" s="333"/>
      <c r="DJ523" s="333"/>
      <c r="DK523" s="333"/>
      <c r="DL523" s="333"/>
      <c r="DM523" s="333"/>
      <c r="DN523" s="333"/>
    </row>
    <row r="524" spans="1:118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35"/>
      <c r="I524" s="335"/>
      <c r="J524" s="335"/>
      <c r="K524" s="335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/>
      <c r="AN524" s="327"/>
      <c r="AO524" s="243"/>
      <c r="AP524" s="244"/>
      <c r="AQ524" s="242"/>
      <c r="AR524" s="242"/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33"/>
      <c r="BR524" s="333"/>
      <c r="BS524" s="333"/>
      <c r="BT524" s="333"/>
      <c r="BU524" s="333"/>
      <c r="BV524" s="333"/>
      <c r="BW524" s="333"/>
      <c r="BX524" s="246"/>
      <c r="BY524" s="242"/>
      <c r="BZ524" s="242"/>
      <c r="CA524" s="242"/>
      <c r="CB524" s="242"/>
      <c r="CC524" s="242"/>
      <c r="CD524" s="242"/>
      <c r="CE524" s="333"/>
      <c r="CF524" s="333"/>
      <c r="CG524" s="113"/>
      <c r="CH524" s="113"/>
      <c r="CI524" s="113"/>
      <c r="CJ524" s="113"/>
      <c r="CK524" s="113"/>
      <c r="CL524" s="113"/>
      <c r="CM524" s="113"/>
      <c r="CN524" s="113"/>
      <c r="CO524" s="245"/>
      <c r="CP524" s="241"/>
      <c r="CQ524" s="247"/>
      <c r="CR524" s="221"/>
      <c r="CS524" s="221"/>
      <c r="CT524" s="221"/>
      <c r="CU524" s="221"/>
      <c r="CV524" s="333"/>
      <c r="CW524" s="333"/>
      <c r="CX524" s="333"/>
      <c r="CY524" s="333"/>
      <c r="CZ524" s="333"/>
      <c r="DA524" s="333"/>
      <c r="DB524" s="333"/>
      <c r="DC524" s="333"/>
      <c r="DD524" s="333"/>
      <c r="DE524" s="333"/>
      <c r="DF524" s="333"/>
      <c r="DG524" s="333"/>
      <c r="DH524" s="333"/>
      <c r="DI524" s="333"/>
      <c r="DJ524" s="333"/>
      <c r="DK524" s="333"/>
      <c r="DL524" s="333"/>
      <c r="DM524" s="333"/>
      <c r="DN524" s="333"/>
    </row>
    <row r="525" spans="1:118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35"/>
      <c r="I525" s="335"/>
      <c r="J525" s="335"/>
      <c r="K525" s="335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/>
      <c r="AN525" s="327"/>
      <c r="AO525" s="243"/>
      <c r="AP525" s="244"/>
      <c r="AQ525" s="242"/>
      <c r="AR525" s="242"/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33"/>
      <c r="BR525" s="333"/>
      <c r="BS525" s="333"/>
      <c r="BT525" s="333"/>
      <c r="BU525" s="333"/>
      <c r="BV525" s="333"/>
      <c r="BW525" s="333"/>
      <c r="BX525" s="246"/>
      <c r="BY525" s="242"/>
      <c r="BZ525" s="242"/>
      <c r="CA525" s="242"/>
      <c r="CB525" s="242"/>
      <c r="CC525" s="242"/>
      <c r="CD525" s="242"/>
      <c r="CE525" s="333"/>
      <c r="CF525" s="333"/>
      <c r="CG525" s="113"/>
      <c r="CH525" s="113"/>
      <c r="CI525" s="113"/>
      <c r="CJ525" s="113"/>
      <c r="CK525" s="113"/>
      <c r="CL525" s="113"/>
      <c r="CM525" s="113"/>
      <c r="CN525" s="113"/>
      <c r="CO525" s="245"/>
      <c r="CP525" s="241"/>
      <c r="CQ525" s="247"/>
      <c r="CR525" s="221"/>
      <c r="CS525" s="221"/>
      <c r="CT525" s="221"/>
      <c r="CU525" s="221"/>
      <c r="CV525" s="333"/>
      <c r="CW525" s="333"/>
      <c r="CX525" s="333"/>
      <c r="CY525" s="333"/>
      <c r="CZ525" s="333"/>
      <c r="DA525" s="333"/>
      <c r="DB525" s="333"/>
      <c r="DC525" s="333"/>
      <c r="DD525" s="333"/>
      <c r="DE525" s="333"/>
      <c r="DF525" s="333"/>
      <c r="DG525" s="333"/>
      <c r="DH525" s="333"/>
      <c r="DI525" s="333"/>
      <c r="DJ525" s="333"/>
      <c r="DK525" s="333"/>
      <c r="DL525" s="333"/>
      <c r="DM525" s="333"/>
      <c r="DN525" s="333"/>
    </row>
    <row r="526" spans="1:118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35"/>
      <c r="I526" s="335"/>
      <c r="J526" s="335"/>
      <c r="K526" s="335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/>
      <c r="AN526" s="327"/>
      <c r="AO526" s="243"/>
      <c r="AP526" s="244"/>
      <c r="AQ526" s="242"/>
      <c r="AR526" s="242"/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33"/>
      <c r="BR526" s="333"/>
      <c r="BS526" s="333"/>
      <c r="BT526" s="333"/>
      <c r="BU526" s="333"/>
      <c r="BV526" s="333"/>
      <c r="BW526" s="333"/>
      <c r="BX526" s="246"/>
      <c r="BY526" s="242"/>
      <c r="BZ526" s="242"/>
      <c r="CA526" s="242"/>
      <c r="CB526" s="242"/>
      <c r="CC526" s="242"/>
      <c r="CD526" s="242"/>
      <c r="CE526" s="333"/>
      <c r="CF526" s="333"/>
      <c r="CG526" s="113"/>
      <c r="CH526" s="113"/>
      <c r="CI526" s="113"/>
      <c r="CJ526" s="113"/>
      <c r="CK526" s="113"/>
      <c r="CL526" s="113"/>
      <c r="CM526" s="113"/>
      <c r="CN526" s="113"/>
      <c r="CO526" s="245"/>
      <c r="CP526" s="241"/>
      <c r="CQ526" s="247"/>
      <c r="CR526" s="221"/>
      <c r="CS526" s="221"/>
      <c r="CT526" s="221"/>
      <c r="CU526" s="221"/>
      <c r="CV526" s="333"/>
      <c r="CW526" s="333"/>
      <c r="CX526" s="333"/>
      <c r="CY526" s="333"/>
      <c r="CZ526" s="333"/>
      <c r="DA526" s="333"/>
      <c r="DB526" s="333"/>
      <c r="DC526" s="333"/>
      <c r="DD526" s="333"/>
      <c r="DE526" s="333"/>
      <c r="DF526" s="333"/>
      <c r="DG526" s="333"/>
      <c r="DH526" s="333"/>
      <c r="DI526" s="333"/>
      <c r="DJ526" s="333"/>
      <c r="DK526" s="333"/>
      <c r="DL526" s="333"/>
      <c r="DM526" s="333"/>
      <c r="DN526" s="333"/>
    </row>
    <row r="527" spans="1:118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35"/>
      <c r="I527" s="335"/>
      <c r="J527" s="335"/>
      <c r="K527" s="335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/>
      <c r="AN527" s="327"/>
      <c r="AO527" s="243"/>
      <c r="AP527" s="244"/>
      <c r="AQ527" s="242"/>
      <c r="AR527" s="242"/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33"/>
      <c r="BR527" s="333"/>
      <c r="BS527" s="333"/>
      <c r="BT527" s="333"/>
      <c r="BU527" s="333"/>
      <c r="BV527" s="333"/>
      <c r="BW527" s="333"/>
      <c r="BX527" s="246"/>
      <c r="BY527" s="242"/>
      <c r="BZ527" s="242"/>
      <c r="CA527" s="242"/>
      <c r="CB527" s="242"/>
      <c r="CC527" s="242"/>
      <c r="CD527" s="242"/>
      <c r="CE527" s="333"/>
      <c r="CF527" s="333"/>
      <c r="CG527" s="113"/>
      <c r="CH527" s="113"/>
      <c r="CI527" s="113"/>
      <c r="CJ527" s="113"/>
      <c r="CK527" s="113"/>
      <c r="CL527" s="113"/>
      <c r="CM527" s="113"/>
      <c r="CN527" s="113"/>
      <c r="CO527" s="245"/>
      <c r="CP527" s="241"/>
      <c r="CQ527" s="247"/>
      <c r="CR527" s="221"/>
      <c r="CS527" s="221"/>
      <c r="CT527" s="221"/>
      <c r="CU527" s="221"/>
      <c r="CV527" s="333"/>
      <c r="CW527" s="333"/>
      <c r="CX527" s="333"/>
      <c r="CY527" s="333"/>
      <c r="CZ527" s="333"/>
      <c r="DA527" s="333"/>
      <c r="DB527" s="333"/>
      <c r="DC527" s="333"/>
      <c r="DD527" s="333"/>
      <c r="DE527" s="333"/>
      <c r="DF527" s="333"/>
      <c r="DG527" s="333"/>
      <c r="DH527" s="333"/>
      <c r="DI527" s="333"/>
      <c r="DJ527" s="333"/>
      <c r="DK527" s="333"/>
      <c r="DL527" s="333"/>
      <c r="DM527" s="333"/>
      <c r="DN527" s="333"/>
    </row>
    <row r="528" spans="1:118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35"/>
      <c r="I528" s="335"/>
      <c r="J528" s="335"/>
      <c r="K528" s="335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/>
      <c r="AN528" s="327"/>
      <c r="AO528" s="243"/>
      <c r="AP528" s="244"/>
      <c r="AQ528" s="242"/>
      <c r="AR528" s="242"/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33"/>
      <c r="BR528" s="333"/>
      <c r="BS528" s="333"/>
      <c r="BT528" s="333"/>
      <c r="BU528" s="333"/>
      <c r="BV528" s="333"/>
      <c r="BW528" s="333"/>
      <c r="BX528" s="246"/>
      <c r="BY528" s="242"/>
      <c r="BZ528" s="242"/>
      <c r="CA528" s="242"/>
      <c r="CB528" s="242"/>
      <c r="CC528" s="242"/>
      <c r="CD528" s="242"/>
      <c r="CE528" s="333"/>
      <c r="CF528" s="333"/>
      <c r="CG528" s="113"/>
      <c r="CH528" s="113"/>
      <c r="CI528" s="113"/>
      <c r="CJ528" s="113"/>
      <c r="CK528" s="113"/>
      <c r="CL528" s="113"/>
      <c r="CM528" s="113"/>
      <c r="CN528" s="113"/>
      <c r="CO528" s="245"/>
      <c r="CP528" s="241"/>
      <c r="CQ528" s="247"/>
      <c r="CR528" s="221"/>
      <c r="CS528" s="221"/>
      <c r="CT528" s="221"/>
      <c r="CU528" s="221"/>
      <c r="CV528" s="333"/>
      <c r="CW528" s="333"/>
      <c r="CX528" s="333"/>
      <c r="CY528" s="333"/>
      <c r="CZ528" s="333"/>
      <c r="DA528" s="333"/>
      <c r="DB528" s="333"/>
      <c r="DC528" s="333"/>
      <c r="DD528" s="333"/>
      <c r="DE528" s="333"/>
      <c r="DF528" s="333"/>
      <c r="DG528" s="333"/>
      <c r="DH528" s="333"/>
      <c r="DI528" s="333"/>
      <c r="DJ528" s="333"/>
      <c r="DK528" s="333"/>
      <c r="DL528" s="333"/>
      <c r="DM528" s="333"/>
      <c r="DN528" s="333"/>
    </row>
    <row r="529" spans="1:118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35"/>
      <c r="I529" s="335"/>
      <c r="J529" s="335"/>
      <c r="K529" s="335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/>
      <c r="AN529" s="327"/>
      <c r="AO529" s="243"/>
      <c r="AP529" s="244"/>
      <c r="AQ529" s="242"/>
      <c r="AR529" s="242"/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33"/>
      <c r="BR529" s="333"/>
      <c r="BS529" s="333"/>
      <c r="BT529" s="333"/>
      <c r="BU529" s="333"/>
      <c r="BV529" s="333"/>
      <c r="BW529" s="333"/>
      <c r="BX529" s="246"/>
      <c r="BY529" s="242"/>
      <c r="BZ529" s="242"/>
      <c r="CA529" s="242"/>
      <c r="CB529" s="242"/>
      <c r="CC529" s="242"/>
      <c r="CD529" s="242"/>
      <c r="CE529" s="333"/>
      <c r="CF529" s="333"/>
      <c r="CG529" s="113"/>
      <c r="CH529" s="113"/>
      <c r="CI529" s="113"/>
      <c r="CJ529" s="113"/>
      <c r="CK529" s="113"/>
      <c r="CL529" s="113"/>
      <c r="CM529" s="113"/>
      <c r="CN529" s="113"/>
      <c r="CO529" s="245"/>
      <c r="CP529" s="241"/>
      <c r="CQ529" s="247"/>
      <c r="CR529" s="221"/>
      <c r="CS529" s="221"/>
      <c r="CT529" s="221"/>
      <c r="CU529" s="221"/>
      <c r="CV529" s="333"/>
      <c r="CW529" s="333"/>
      <c r="CX529" s="333"/>
      <c r="CY529" s="333"/>
      <c r="CZ529" s="333"/>
      <c r="DA529" s="333"/>
      <c r="DB529" s="333"/>
      <c r="DC529" s="333"/>
      <c r="DD529" s="333"/>
      <c r="DE529" s="333"/>
      <c r="DF529" s="333"/>
      <c r="DG529" s="333"/>
      <c r="DH529" s="333"/>
      <c r="DI529" s="333"/>
      <c r="DJ529" s="333"/>
      <c r="DK529" s="333"/>
      <c r="DL529" s="333"/>
      <c r="DM529" s="333"/>
      <c r="DN529" s="333"/>
    </row>
    <row r="530" spans="1:118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35"/>
      <c r="I530" s="335"/>
      <c r="J530" s="335"/>
      <c r="K530" s="335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/>
      <c r="AN530" s="327"/>
      <c r="AO530" s="243"/>
      <c r="AP530" s="244"/>
      <c r="AQ530" s="242"/>
      <c r="AR530" s="242"/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33"/>
      <c r="BR530" s="333"/>
      <c r="BS530" s="333"/>
      <c r="BT530" s="333"/>
      <c r="BU530" s="333"/>
      <c r="BV530" s="333"/>
      <c r="BW530" s="333"/>
      <c r="BX530" s="246"/>
      <c r="BY530" s="242"/>
      <c r="BZ530" s="242"/>
      <c r="CA530" s="242"/>
      <c r="CB530" s="242"/>
      <c r="CC530" s="242"/>
      <c r="CD530" s="242"/>
      <c r="CE530" s="333"/>
      <c r="CF530" s="333"/>
      <c r="CG530" s="113"/>
      <c r="CH530" s="113"/>
      <c r="CI530" s="113"/>
      <c r="CJ530" s="113"/>
      <c r="CK530" s="113"/>
      <c r="CL530" s="113"/>
      <c r="CM530" s="113"/>
      <c r="CN530" s="113"/>
      <c r="CO530" s="245"/>
      <c r="CP530" s="241"/>
      <c r="CQ530" s="247"/>
      <c r="CR530" s="221"/>
      <c r="CS530" s="221"/>
      <c r="CT530" s="221"/>
      <c r="CU530" s="221"/>
      <c r="CV530" s="333"/>
      <c r="CW530" s="333"/>
      <c r="CX530" s="333"/>
      <c r="CY530" s="333"/>
      <c r="CZ530" s="333"/>
      <c r="DA530" s="333"/>
      <c r="DB530" s="333"/>
      <c r="DC530" s="333"/>
      <c r="DD530" s="333"/>
      <c r="DE530" s="333"/>
      <c r="DF530" s="333"/>
      <c r="DG530" s="333"/>
      <c r="DH530" s="333"/>
      <c r="DI530" s="333"/>
      <c r="DJ530" s="333"/>
      <c r="DK530" s="333"/>
      <c r="DL530" s="333"/>
      <c r="DM530" s="333"/>
      <c r="DN530" s="333"/>
    </row>
    <row r="531" spans="1:118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35"/>
      <c r="I531" s="335"/>
      <c r="J531" s="335"/>
      <c r="K531" s="335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/>
      <c r="AN531" s="327"/>
      <c r="AO531" s="243"/>
      <c r="AP531" s="244"/>
      <c r="AQ531" s="242"/>
      <c r="AR531" s="242"/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33"/>
      <c r="BR531" s="333"/>
      <c r="BS531" s="333"/>
      <c r="BT531" s="333"/>
      <c r="BU531" s="333"/>
      <c r="BV531" s="333"/>
      <c r="BW531" s="333"/>
      <c r="BX531" s="246"/>
      <c r="BY531" s="242"/>
      <c r="BZ531" s="242"/>
      <c r="CA531" s="242"/>
      <c r="CB531" s="242"/>
      <c r="CC531" s="242"/>
      <c r="CD531" s="242"/>
      <c r="CE531" s="333"/>
      <c r="CF531" s="333"/>
      <c r="CG531" s="113"/>
      <c r="CH531" s="113"/>
      <c r="CI531" s="113"/>
      <c r="CJ531" s="113"/>
      <c r="CK531" s="113"/>
      <c r="CL531" s="113"/>
      <c r="CM531" s="113"/>
      <c r="CN531" s="113"/>
      <c r="CO531" s="245"/>
      <c r="CP531" s="241"/>
      <c r="CQ531" s="247"/>
      <c r="CR531" s="221"/>
      <c r="CS531" s="221"/>
      <c r="CT531" s="221"/>
      <c r="CU531" s="221"/>
      <c r="CV531" s="333"/>
      <c r="CW531" s="333"/>
      <c r="CX531" s="333"/>
      <c r="CY531" s="333"/>
      <c r="CZ531" s="333"/>
      <c r="DA531" s="333"/>
      <c r="DB531" s="333"/>
      <c r="DC531" s="333"/>
      <c r="DD531" s="333"/>
      <c r="DE531" s="333"/>
      <c r="DF531" s="333"/>
      <c r="DG531" s="333"/>
      <c r="DH531" s="333"/>
      <c r="DI531" s="333"/>
      <c r="DJ531" s="333"/>
      <c r="DK531" s="333"/>
      <c r="DL531" s="333"/>
      <c r="DM531" s="333"/>
      <c r="DN531" s="333"/>
    </row>
    <row r="532" spans="1:118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35"/>
      <c r="I532" s="335"/>
      <c r="J532" s="335"/>
      <c r="K532" s="335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/>
      <c r="AN532" s="327"/>
      <c r="AO532" s="243"/>
      <c r="AP532" s="244"/>
      <c r="AQ532" s="242"/>
      <c r="AR532" s="242"/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33"/>
      <c r="BR532" s="333"/>
      <c r="BS532" s="333"/>
      <c r="BT532" s="333"/>
      <c r="BU532" s="333"/>
      <c r="BV532" s="333"/>
      <c r="BW532" s="333"/>
      <c r="BX532" s="246"/>
      <c r="BY532" s="242"/>
      <c r="BZ532" s="242"/>
      <c r="CA532" s="242"/>
      <c r="CB532" s="242"/>
      <c r="CC532" s="242"/>
      <c r="CD532" s="242"/>
      <c r="CE532" s="333"/>
      <c r="CF532" s="333"/>
      <c r="CG532" s="113"/>
      <c r="CH532" s="113"/>
      <c r="CI532" s="113"/>
      <c r="CJ532" s="113"/>
      <c r="CK532" s="113"/>
      <c r="CL532" s="113"/>
      <c r="CM532" s="113"/>
      <c r="CN532" s="113"/>
      <c r="CO532" s="245"/>
      <c r="CP532" s="241"/>
      <c r="CQ532" s="247"/>
      <c r="CR532" s="221"/>
      <c r="CS532" s="221"/>
      <c r="CT532" s="221"/>
      <c r="CU532" s="221"/>
      <c r="CV532" s="333"/>
      <c r="CW532" s="333"/>
      <c r="CX532" s="333"/>
      <c r="CY532" s="333"/>
      <c r="CZ532" s="333"/>
      <c r="DA532" s="333"/>
      <c r="DB532" s="333"/>
      <c r="DC532" s="333"/>
      <c r="DD532" s="333"/>
      <c r="DE532" s="333"/>
      <c r="DF532" s="333"/>
      <c r="DG532" s="333"/>
      <c r="DH532" s="333"/>
      <c r="DI532" s="333"/>
      <c r="DJ532" s="333"/>
      <c r="DK532" s="333"/>
      <c r="DL532" s="333"/>
      <c r="DM532" s="333"/>
      <c r="DN532" s="333"/>
    </row>
    <row r="533" spans="1:118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35"/>
      <c r="I533" s="335"/>
      <c r="J533" s="335"/>
      <c r="K533" s="335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/>
      <c r="AN533" s="327"/>
      <c r="AO533" s="243"/>
      <c r="AP533" s="244"/>
      <c r="AQ533" s="242"/>
      <c r="AR533" s="242"/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33"/>
      <c r="BR533" s="333"/>
      <c r="BS533" s="333"/>
      <c r="BT533" s="333"/>
      <c r="BU533" s="333"/>
      <c r="BV533" s="333"/>
      <c r="BW533" s="333"/>
      <c r="BX533" s="246"/>
      <c r="BY533" s="242"/>
      <c r="BZ533" s="242"/>
      <c r="CA533" s="242"/>
      <c r="CB533" s="242"/>
      <c r="CC533" s="242"/>
      <c r="CD533" s="242"/>
      <c r="CE533" s="333"/>
      <c r="CF533" s="333"/>
      <c r="CG533" s="113"/>
      <c r="CH533" s="113"/>
      <c r="CI533" s="113"/>
      <c r="CJ533" s="113"/>
      <c r="CK533" s="113"/>
      <c r="CL533" s="113"/>
      <c r="CM533" s="113"/>
      <c r="CN533" s="113"/>
      <c r="CO533" s="245"/>
      <c r="CP533" s="241"/>
      <c r="CQ533" s="247"/>
      <c r="CR533" s="221"/>
      <c r="CS533" s="221"/>
      <c r="CT533" s="221"/>
      <c r="CU533" s="221"/>
      <c r="CV533" s="333"/>
      <c r="CW533" s="333"/>
      <c r="CX533" s="333"/>
      <c r="CY533" s="333"/>
      <c r="CZ533" s="333"/>
      <c r="DA533" s="333"/>
      <c r="DB533" s="333"/>
      <c r="DC533" s="333"/>
      <c r="DD533" s="333"/>
      <c r="DE533" s="333"/>
      <c r="DF533" s="333"/>
      <c r="DG533" s="333"/>
      <c r="DH533" s="333"/>
      <c r="DI533" s="333"/>
      <c r="DJ533" s="333"/>
      <c r="DK533" s="333"/>
      <c r="DL533" s="333"/>
      <c r="DM533" s="333"/>
      <c r="DN533" s="333"/>
    </row>
    <row r="534" spans="1:118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35"/>
      <c r="I534" s="335"/>
      <c r="J534" s="335"/>
      <c r="K534" s="335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/>
      <c r="AN534" s="327"/>
      <c r="AO534" s="243"/>
      <c r="AP534" s="244"/>
      <c r="AQ534" s="242"/>
      <c r="AR534" s="242"/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33"/>
      <c r="BR534" s="333"/>
      <c r="BS534" s="333"/>
      <c r="BT534" s="333"/>
      <c r="BU534" s="333"/>
      <c r="BV534" s="333"/>
      <c r="BW534" s="333"/>
      <c r="BX534" s="246"/>
      <c r="BY534" s="242"/>
      <c r="BZ534" s="242"/>
      <c r="CA534" s="242"/>
      <c r="CB534" s="242"/>
      <c r="CC534" s="242"/>
      <c r="CD534" s="242"/>
      <c r="CE534" s="333"/>
      <c r="CF534" s="333"/>
      <c r="CG534" s="113"/>
      <c r="CH534" s="113"/>
      <c r="CI534" s="113"/>
      <c r="CJ534" s="113"/>
      <c r="CK534" s="113"/>
      <c r="CL534" s="113"/>
      <c r="CM534" s="113"/>
      <c r="CN534" s="113"/>
      <c r="CO534" s="245"/>
      <c r="CP534" s="241"/>
      <c r="CQ534" s="247"/>
      <c r="CR534" s="221"/>
      <c r="CS534" s="221"/>
      <c r="CT534" s="221"/>
      <c r="CU534" s="221"/>
      <c r="CV534" s="333"/>
      <c r="CW534" s="333"/>
      <c r="CX534" s="333"/>
      <c r="CY534" s="333"/>
      <c r="CZ534" s="333"/>
      <c r="DA534" s="333"/>
      <c r="DB534" s="333"/>
      <c r="DC534" s="333"/>
      <c r="DD534" s="333"/>
      <c r="DE534" s="333"/>
      <c r="DF534" s="333"/>
      <c r="DG534" s="333"/>
      <c r="DH534" s="333"/>
      <c r="DI534" s="333"/>
      <c r="DJ534" s="333"/>
      <c r="DK534" s="333"/>
      <c r="DL534" s="333"/>
      <c r="DM534" s="333"/>
      <c r="DN534" s="333"/>
    </row>
    <row r="535" spans="1:118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35"/>
      <c r="I535" s="335"/>
      <c r="J535" s="335"/>
      <c r="K535" s="335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/>
      <c r="AN535" s="327"/>
      <c r="AO535" s="243"/>
      <c r="AP535" s="244"/>
      <c r="AQ535" s="242"/>
      <c r="AR535" s="242"/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33"/>
      <c r="BR535" s="333"/>
      <c r="BS535" s="333"/>
      <c r="BT535" s="333"/>
      <c r="BU535" s="333"/>
      <c r="BV535" s="333"/>
      <c r="BW535" s="333"/>
      <c r="BX535" s="246"/>
      <c r="BY535" s="242"/>
      <c r="BZ535" s="242"/>
      <c r="CA535" s="242"/>
      <c r="CB535" s="242"/>
      <c r="CC535" s="242"/>
      <c r="CD535" s="242"/>
      <c r="CE535" s="333"/>
      <c r="CF535" s="333"/>
      <c r="CG535" s="113"/>
      <c r="CH535" s="113"/>
      <c r="CI535" s="113"/>
      <c r="CJ535" s="113"/>
      <c r="CK535" s="113"/>
      <c r="CL535" s="113"/>
      <c r="CM535" s="113"/>
      <c r="CN535" s="113"/>
      <c r="CO535" s="245"/>
      <c r="CP535" s="241"/>
      <c r="CQ535" s="247"/>
      <c r="CR535" s="221"/>
      <c r="CS535" s="221"/>
      <c r="CT535" s="221"/>
      <c r="CU535" s="221"/>
      <c r="CV535" s="333"/>
      <c r="CW535" s="333"/>
      <c r="CX535" s="333"/>
      <c r="CY535" s="333"/>
      <c r="CZ535" s="333"/>
      <c r="DA535" s="333"/>
      <c r="DB535" s="333"/>
      <c r="DC535" s="333"/>
      <c r="DD535" s="333"/>
      <c r="DE535" s="333"/>
      <c r="DF535" s="333"/>
      <c r="DG535" s="333"/>
      <c r="DH535" s="333"/>
      <c r="DI535" s="333"/>
      <c r="DJ535" s="333"/>
      <c r="DK535" s="333"/>
      <c r="DL535" s="333"/>
      <c r="DM535" s="333"/>
      <c r="DN535" s="333"/>
    </row>
    <row r="536" spans="1:118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35"/>
      <c r="I536" s="335"/>
      <c r="J536" s="335"/>
      <c r="K536" s="335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/>
      <c r="AN536" s="327"/>
      <c r="AO536" s="243"/>
      <c r="AP536" s="244"/>
      <c r="AQ536" s="242"/>
      <c r="AR536" s="242"/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33"/>
      <c r="BR536" s="333"/>
      <c r="BS536" s="333"/>
      <c r="BT536" s="333"/>
      <c r="BU536" s="333"/>
      <c r="BV536" s="333"/>
      <c r="BW536" s="333"/>
      <c r="BX536" s="246"/>
      <c r="BY536" s="242"/>
      <c r="BZ536" s="242"/>
      <c r="CA536" s="242"/>
      <c r="CB536" s="242"/>
      <c r="CC536" s="242"/>
      <c r="CD536" s="242"/>
      <c r="CE536" s="333"/>
      <c r="CF536" s="333"/>
      <c r="CG536" s="113"/>
      <c r="CH536" s="113"/>
      <c r="CI536" s="113"/>
      <c r="CJ536" s="113"/>
      <c r="CK536" s="113"/>
      <c r="CL536" s="113"/>
      <c r="CM536" s="113"/>
      <c r="CN536" s="113"/>
      <c r="CO536" s="245"/>
      <c r="CP536" s="241"/>
      <c r="CQ536" s="247"/>
      <c r="CR536" s="221"/>
      <c r="CS536" s="221"/>
      <c r="CT536" s="221"/>
      <c r="CU536" s="221"/>
      <c r="CV536" s="333"/>
      <c r="CW536" s="333"/>
      <c r="CX536" s="333"/>
      <c r="CY536" s="333"/>
      <c r="CZ536" s="333"/>
      <c r="DA536" s="333"/>
      <c r="DB536" s="333"/>
      <c r="DC536" s="333"/>
      <c r="DD536" s="333"/>
      <c r="DE536" s="333"/>
      <c r="DF536" s="333"/>
      <c r="DG536" s="333"/>
      <c r="DH536" s="333"/>
      <c r="DI536" s="333"/>
      <c r="DJ536" s="333"/>
      <c r="DK536" s="333"/>
      <c r="DL536" s="333"/>
      <c r="DM536" s="333"/>
      <c r="DN536" s="333"/>
    </row>
    <row r="537" spans="1:118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35"/>
      <c r="I537" s="335"/>
      <c r="J537" s="335"/>
      <c r="K537" s="335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/>
      <c r="AN537" s="327"/>
      <c r="AO537" s="243"/>
      <c r="AP537" s="244"/>
      <c r="AQ537" s="242"/>
      <c r="AR537" s="242"/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33"/>
      <c r="BR537" s="333"/>
      <c r="BS537" s="333"/>
      <c r="BT537" s="333"/>
      <c r="BU537" s="333"/>
      <c r="BV537" s="333"/>
      <c r="BW537" s="333"/>
      <c r="BX537" s="246"/>
      <c r="BY537" s="242"/>
      <c r="BZ537" s="242"/>
      <c r="CA537" s="242"/>
      <c r="CB537" s="242"/>
      <c r="CC537" s="242"/>
      <c r="CD537" s="242"/>
      <c r="CE537" s="333"/>
      <c r="CF537" s="333"/>
      <c r="CG537" s="113"/>
      <c r="CH537" s="113"/>
      <c r="CI537" s="113"/>
      <c r="CJ537" s="113"/>
      <c r="CK537" s="113"/>
      <c r="CL537" s="113"/>
      <c r="CM537" s="113"/>
      <c r="CN537" s="113"/>
      <c r="CO537" s="245"/>
      <c r="CP537" s="241"/>
      <c r="CQ537" s="247"/>
      <c r="CR537" s="221"/>
      <c r="CS537" s="221"/>
      <c r="CT537" s="221"/>
      <c r="CU537" s="221"/>
      <c r="CV537" s="333"/>
      <c r="CW537" s="333"/>
      <c r="CX537" s="333"/>
      <c r="CY537" s="333"/>
      <c r="CZ537" s="333"/>
      <c r="DA537" s="333"/>
      <c r="DB537" s="333"/>
      <c r="DC537" s="333"/>
      <c r="DD537" s="333"/>
      <c r="DE537" s="333"/>
      <c r="DF537" s="333"/>
      <c r="DG537" s="333"/>
      <c r="DH537" s="333"/>
      <c r="DI537" s="333"/>
      <c r="DJ537" s="333"/>
      <c r="DK537" s="333"/>
      <c r="DL537" s="333"/>
      <c r="DM537" s="333"/>
      <c r="DN537" s="333"/>
    </row>
    <row r="538" spans="1:118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35"/>
      <c r="I538" s="335"/>
      <c r="J538" s="335"/>
      <c r="K538" s="335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/>
      <c r="AN538" s="327"/>
      <c r="AO538" s="243"/>
      <c r="AP538" s="244"/>
      <c r="AQ538" s="242"/>
      <c r="AR538" s="242"/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33"/>
      <c r="BR538" s="333"/>
      <c r="BS538" s="333"/>
      <c r="BT538" s="333"/>
      <c r="BU538" s="333"/>
      <c r="BV538" s="333"/>
      <c r="BW538" s="333"/>
      <c r="BX538" s="246"/>
      <c r="BY538" s="242"/>
      <c r="BZ538" s="242"/>
      <c r="CA538" s="242"/>
      <c r="CB538" s="242"/>
      <c r="CC538" s="242"/>
      <c r="CD538" s="242"/>
      <c r="CE538" s="333"/>
      <c r="CF538" s="333"/>
      <c r="CG538" s="113"/>
      <c r="CH538" s="113"/>
      <c r="CI538" s="113"/>
      <c r="CJ538" s="113"/>
      <c r="CK538" s="113"/>
      <c r="CL538" s="113"/>
      <c r="CM538" s="113"/>
      <c r="CN538" s="113"/>
      <c r="CO538" s="245"/>
      <c r="CP538" s="241"/>
      <c r="CQ538" s="247"/>
      <c r="CR538" s="221"/>
      <c r="CS538" s="221"/>
      <c r="CT538" s="221"/>
      <c r="CU538" s="221"/>
      <c r="CV538" s="333"/>
      <c r="CW538" s="333"/>
      <c r="CX538" s="333"/>
      <c r="CY538" s="333"/>
      <c r="CZ538" s="333"/>
      <c r="DA538" s="333"/>
      <c r="DB538" s="333"/>
      <c r="DC538" s="333"/>
      <c r="DD538" s="333"/>
      <c r="DE538" s="333"/>
      <c r="DF538" s="333"/>
      <c r="DG538" s="333"/>
      <c r="DH538" s="333"/>
      <c r="DI538" s="333"/>
      <c r="DJ538" s="333"/>
      <c r="DK538" s="333"/>
      <c r="DL538" s="333"/>
      <c r="DM538" s="333"/>
      <c r="DN538" s="333"/>
    </row>
    <row r="539" spans="1:118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35"/>
      <c r="I539" s="335"/>
      <c r="J539" s="335"/>
      <c r="K539" s="335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/>
      <c r="AN539" s="327"/>
      <c r="AO539" s="243"/>
      <c r="AP539" s="244"/>
      <c r="AQ539" s="242"/>
      <c r="AR539" s="242"/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33"/>
      <c r="BR539" s="333"/>
      <c r="BS539" s="333"/>
      <c r="BT539" s="333"/>
      <c r="BU539" s="333"/>
      <c r="BV539" s="333"/>
      <c r="BW539" s="333"/>
      <c r="BX539" s="246"/>
      <c r="BY539" s="242"/>
      <c r="BZ539" s="242"/>
      <c r="CA539" s="242"/>
      <c r="CB539" s="242"/>
      <c r="CC539" s="242"/>
      <c r="CD539" s="242"/>
      <c r="CE539" s="333"/>
      <c r="CF539" s="333"/>
      <c r="CG539" s="113"/>
      <c r="CH539" s="113"/>
      <c r="CI539" s="113"/>
      <c r="CJ539" s="113"/>
      <c r="CK539" s="113"/>
      <c r="CL539" s="113"/>
      <c r="CM539" s="113"/>
      <c r="CN539" s="113"/>
      <c r="CO539" s="245"/>
      <c r="CP539" s="241"/>
      <c r="CQ539" s="247"/>
      <c r="CR539" s="221"/>
      <c r="CS539" s="221"/>
      <c r="CT539" s="221"/>
      <c r="CU539" s="221"/>
      <c r="CV539" s="333"/>
      <c r="CW539" s="333"/>
      <c r="CX539" s="333"/>
      <c r="CY539" s="333"/>
      <c r="CZ539" s="333"/>
      <c r="DA539" s="333"/>
      <c r="DB539" s="333"/>
      <c r="DC539" s="333"/>
      <c r="DD539" s="333"/>
      <c r="DE539" s="333"/>
      <c r="DF539" s="333"/>
      <c r="DG539" s="333"/>
      <c r="DH539" s="333"/>
      <c r="DI539" s="333"/>
      <c r="DJ539" s="333"/>
      <c r="DK539" s="333"/>
      <c r="DL539" s="333"/>
      <c r="DM539" s="333"/>
      <c r="DN539" s="333"/>
    </row>
    <row r="540" spans="1:118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35"/>
      <c r="I540" s="335"/>
      <c r="J540" s="335"/>
      <c r="K540" s="335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/>
      <c r="AN540" s="327"/>
      <c r="AO540" s="243"/>
      <c r="AP540" s="244"/>
      <c r="AQ540" s="242"/>
      <c r="AR540" s="242"/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33"/>
      <c r="BR540" s="333"/>
      <c r="BS540" s="333"/>
      <c r="BT540" s="333"/>
      <c r="BU540" s="333"/>
      <c r="BV540" s="333"/>
      <c r="BW540" s="333"/>
      <c r="BX540" s="246"/>
      <c r="BY540" s="242"/>
      <c r="BZ540" s="242"/>
      <c r="CA540" s="242"/>
      <c r="CB540" s="242"/>
      <c r="CC540" s="242"/>
      <c r="CD540" s="242"/>
      <c r="CE540" s="333"/>
      <c r="CF540" s="333"/>
      <c r="CG540" s="113"/>
      <c r="CH540" s="113"/>
      <c r="CI540" s="113"/>
      <c r="CJ540" s="113"/>
      <c r="CK540" s="113"/>
      <c r="CL540" s="113"/>
      <c r="CM540" s="113"/>
      <c r="CN540" s="113"/>
      <c r="CO540" s="245"/>
      <c r="CP540" s="241"/>
      <c r="CQ540" s="247"/>
      <c r="CR540" s="221"/>
      <c r="CS540" s="221"/>
      <c r="CT540" s="221"/>
      <c r="CU540" s="221"/>
      <c r="CV540" s="333"/>
      <c r="CW540" s="333"/>
      <c r="CX540" s="333"/>
      <c r="CY540" s="333"/>
      <c r="CZ540" s="333"/>
      <c r="DA540" s="333"/>
      <c r="DB540" s="333"/>
      <c r="DC540" s="333"/>
      <c r="DD540" s="333"/>
      <c r="DE540" s="333"/>
      <c r="DF540" s="333"/>
      <c r="DG540" s="333"/>
      <c r="DH540" s="333"/>
      <c r="DI540" s="333"/>
      <c r="DJ540" s="333"/>
      <c r="DK540" s="333"/>
      <c r="DL540" s="333"/>
      <c r="DM540" s="333"/>
      <c r="DN540" s="333"/>
    </row>
    <row r="541" spans="1:118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35"/>
      <c r="I541" s="335"/>
      <c r="J541" s="335"/>
      <c r="K541" s="335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/>
      <c r="AN541" s="327"/>
      <c r="AO541" s="243"/>
      <c r="AP541" s="244"/>
      <c r="AQ541" s="242"/>
      <c r="AR541" s="242"/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33"/>
      <c r="BR541" s="333"/>
      <c r="BS541" s="333"/>
      <c r="BT541" s="333"/>
      <c r="BU541" s="333"/>
      <c r="BV541" s="333"/>
      <c r="BW541" s="333"/>
      <c r="BX541" s="246"/>
      <c r="BY541" s="242"/>
      <c r="BZ541" s="242"/>
      <c r="CA541" s="242"/>
      <c r="CB541" s="242"/>
      <c r="CC541" s="242"/>
      <c r="CD541" s="242"/>
      <c r="CE541" s="333"/>
      <c r="CF541" s="333"/>
      <c r="CG541" s="113"/>
      <c r="CH541" s="113"/>
      <c r="CI541" s="113"/>
      <c r="CJ541" s="113"/>
      <c r="CK541" s="113"/>
      <c r="CL541" s="113"/>
      <c r="CM541" s="113"/>
      <c r="CN541" s="113"/>
      <c r="CO541" s="245"/>
      <c r="CP541" s="241"/>
      <c r="CQ541" s="247"/>
      <c r="CR541" s="221"/>
      <c r="CS541" s="221"/>
      <c r="CT541" s="221"/>
      <c r="CU541" s="221"/>
      <c r="CV541" s="333"/>
      <c r="CW541" s="333"/>
      <c r="CX541" s="333"/>
      <c r="CY541" s="333"/>
      <c r="CZ541" s="333"/>
      <c r="DA541" s="333"/>
      <c r="DB541" s="333"/>
      <c r="DC541" s="333"/>
      <c r="DD541" s="333"/>
      <c r="DE541" s="333"/>
      <c r="DF541" s="333"/>
      <c r="DG541" s="333"/>
      <c r="DH541" s="333"/>
      <c r="DI541" s="333"/>
      <c r="DJ541" s="333"/>
      <c r="DK541" s="333"/>
      <c r="DL541" s="333"/>
      <c r="DM541" s="333"/>
      <c r="DN541" s="333"/>
    </row>
    <row r="542" spans="1:118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35"/>
      <c r="I542" s="335"/>
      <c r="J542" s="335"/>
      <c r="K542" s="335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/>
      <c r="AN542" s="327"/>
      <c r="AO542" s="243"/>
      <c r="AP542" s="244"/>
      <c r="AQ542" s="242"/>
      <c r="AR542" s="242"/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33"/>
      <c r="BR542" s="333"/>
      <c r="BS542" s="333"/>
      <c r="BT542" s="333"/>
      <c r="BU542" s="333"/>
      <c r="BV542" s="333"/>
      <c r="BW542" s="333"/>
      <c r="BX542" s="246"/>
      <c r="BY542" s="242"/>
      <c r="BZ542" s="242"/>
      <c r="CA542" s="242"/>
      <c r="CB542" s="242"/>
      <c r="CC542" s="242"/>
      <c r="CD542" s="242"/>
      <c r="CE542" s="333"/>
      <c r="CF542" s="333"/>
      <c r="CG542" s="113"/>
      <c r="CH542" s="113"/>
      <c r="CI542" s="113"/>
      <c r="CJ542" s="113"/>
      <c r="CK542" s="113"/>
      <c r="CL542" s="113"/>
      <c r="CM542" s="113"/>
      <c r="CN542" s="113"/>
      <c r="CO542" s="245"/>
      <c r="CP542" s="241"/>
      <c r="CQ542" s="247"/>
      <c r="CR542" s="221"/>
      <c r="CS542" s="221"/>
      <c r="CT542" s="221"/>
      <c r="CU542" s="221"/>
      <c r="CV542" s="333"/>
      <c r="CW542" s="333"/>
      <c r="CX542" s="333"/>
      <c r="CY542" s="333"/>
      <c r="CZ542" s="333"/>
      <c r="DA542" s="333"/>
      <c r="DB542" s="333"/>
      <c r="DC542" s="333"/>
      <c r="DD542" s="333"/>
      <c r="DE542" s="333"/>
      <c r="DF542" s="333"/>
      <c r="DG542" s="333"/>
      <c r="DH542" s="333"/>
      <c r="DI542" s="333"/>
      <c r="DJ542" s="333"/>
      <c r="DK542" s="333"/>
      <c r="DL542" s="333"/>
      <c r="DM542" s="333"/>
      <c r="DN542" s="333"/>
    </row>
    <row r="543" spans="1:118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35"/>
      <c r="I543" s="335"/>
      <c r="J543" s="335"/>
      <c r="K543" s="335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/>
      <c r="AN543" s="327"/>
      <c r="AO543" s="243"/>
      <c r="AP543" s="244"/>
      <c r="AQ543" s="242"/>
      <c r="AR543" s="242"/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33"/>
      <c r="BR543" s="333"/>
      <c r="BS543" s="333"/>
      <c r="BT543" s="333"/>
      <c r="BU543" s="333"/>
      <c r="BV543" s="333"/>
      <c r="BW543" s="333"/>
      <c r="BX543" s="246"/>
      <c r="BY543" s="242"/>
      <c r="BZ543" s="242"/>
      <c r="CA543" s="242"/>
      <c r="CB543" s="242"/>
      <c r="CC543" s="242"/>
      <c r="CD543" s="242"/>
      <c r="CE543" s="333"/>
      <c r="CF543" s="333"/>
      <c r="CG543" s="113"/>
      <c r="CH543" s="113"/>
      <c r="CI543" s="113"/>
      <c r="CJ543" s="113"/>
      <c r="CK543" s="113"/>
      <c r="CL543" s="113"/>
      <c r="CM543" s="113"/>
      <c r="CN543" s="113"/>
      <c r="CO543" s="245"/>
      <c r="CP543" s="241"/>
      <c r="CQ543" s="247"/>
      <c r="CR543" s="221"/>
      <c r="CS543" s="221"/>
      <c r="CT543" s="221"/>
      <c r="CU543" s="221"/>
      <c r="CV543" s="333"/>
      <c r="CW543" s="333"/>
      <c r="CX543" s="333"/>
      <c r="CY543" s="333"/>
      <c r="CZ543" s="333"/>
      <c r="DA543" s="333"/>
      <c r="DB543" s="333"/>
      <c r="DC543" s="333"/>
      <c r="DD543" s="333"/>
      <c r="DE543" s="333"/>
      <c r="DF543" s="333"/>
      <c r="DG543" s="333"/>
      <c r="DH543" s="333"/>
      <c r="DI543" s="333"/>
      <c r="DJ543" s="333"/>
      <c r="DK543" s="333"/>
      <c r="DL543" s="333"/>
      <c r="DM543" s="333"/>
      <c r="DN543" s="333"/>
    </row>
    <row r="544" spans="1:118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35"/>
      <c r="I544" s="335"/>
      <c r="J544" s="335"/>
      <c r="K544" s="335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/>
      <c r="AN544" s="327"/>
      <c r="AO544" s="243"/>
      <c r="AP544" s="244"/>
      <c r="AQ544" s="242"/>
      <c r="AR544" s="242"/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33"/>
      <c r="BR544" s="333"/>
      <c r="BS544" s="333"/>
      <c r="BT544" s="333"/>
      <c r="BU544" s="333"/>
      <c r="BV544" s="333"/>
      <c r="BW544" s="333"/>
      <c r="BX544" s="246"/>
      <c r="BY544" s="242"/>
      <c r="BZ544" s="242"/>
      <c r="CA544" s="242"/>
      <c r="CB544" s="242"/>
      <c r="CC544" s="242"/>
      <c r="CD544" s="242"/>
      <c r="CE544" s="333"/>
      <c r="CF544" s="333"/>
      <c r="CG544" s="113"/>
      <c r="CH544" s="113"/>
      <c r="CI544" s="113"/>
      <c r="CJ544" s="113"/>
      <c r="CK544" s="113"/>
      <c r="CL544" s="113"/>
      <c r="CM544" s="113"/>
      <c r="CN544" s="113"/>
      <c r="CO544" s="245"/>
      <c r="CP544" s="241"/>
      <c r="CQ544" s="247"/>
      <c r="CR544" s="221"/>
      <c r="CS544" s="221"/>
      <c r="CT544" s="221"/>
      <c r="CU544" s="221"/>
      <c r="CV544" s="333"/>
      <c r="CW544" s="333"/>
      <c r="CX544" s="333"/>
      <c r="CY544" s="333"/>
      <c r="CZ544" s="333"/>
      <c r="DA544" s="333"/>
      <c r="DB544" s="333"/>
      <c r="DC544" s="333"/>
      <c r="DD544" s="333"/>
      <c r="DE544" s="333"/>
      <c r="DF544" s="333"/>
      <c r="DG544" s="333"/>
      <c r="DH544" s="333"/>
      <c r="DI544" s="333"/>
      <c r="DJ544" s="333"/>
      <c r="DK544" s="333"/>
      <c r="DL544" s="333"/>
      <c r="DM544" s="333"/>
      <c r="DN544" s="333"/>
    </row>
    <row r="545" spans="1:118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35"/>
      <c r="I545" s="335"/>
      <c r="J545" s="335"/>
      <c r="K545" s="335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/>
      <c r="AN545" s="327"/>
      <c r="AO545" s="243"/>
      <c r="AP545" s="244"/>
      <c r="AQ545" s="242"/>
      <c r="AR545" s="242"/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33"/>
      <c r="BR545" s="333"/>
      <c r="BS545" s="333"/>
      <c r="BT545" s="333"/>
      <c r="BU545" s="333"/>
      <c r="BV545" s="333"/>
      <c r="BW545" s="333"/>
      <c r="BX545" s="246"/>
      <c r="BY545" s="242"/>
      <c r="BZ545" s="242"/>
      <c r="CA545" s="242"/>
      <c r="CB545" s="242"/>
      <c r="CC545" s="242"/>
      <c r="CD545" s="242"/>
      <c r="CE545" s="333"/>
      <c r="CF545" s="333"/>
      <c r="CG545" s="113"/>
      <c r="CH545" s="113"/>
      <c r="CI545" s="113"/>
      <c r="CJ545" s="113"/>
      <c r="CK545" s="113"/>
      <c r="CL545" s="113"/>
      <c r="CM545" s="113"/>
      <c r="CN545" s="113"/>
      <c r="CO545" s="245"/>
      <c r="CP545" s="241"/>
      <c r="CQ545" s="247"/>
      <c r="CR545" s="221"/>
      <c r="CS545" s="221"/>
      <c r="CT545" s="221"/>
      <c r="CU545" s="221"/>
      <c r="CV545" s="333"/>
      <c r="CW545" s="333"/>
      <c r="CX545" s="333"/>
      <c r="CY545" s="333"/>
      <c r="CZ545" s="333"/>
      <c r="DA545" s="333"/>
      <c r="DB545" s="333"/>
      <c r="DC545" s="333"/>
      <c r="DD545" s="333"/>
      <c r="DE545" s="333"/>
      <c r="DF545" s="333"/>
      <c r="DG545" s="333"/>
      <c r="DH545" s="333"/>
      <c r="DI545" s="333"/>
      <c r="DJ545" s="333"/>
      <c r="DK545" s="333"/>
      <c r="DL545" s="333"/>
      <c r="DM545" s="333"/>
      <c r="DN545" s="333"/>
    </row>
    <row r="546" spans="1:118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35"/>
      <c r="I546" s="335"/>
      <c r="J546" s="335"/>
      <c r="K546" s="335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/>
      <c r="AN546" s="327"/>
      <c r="AO546" s="243"/>
      <c r="AP546" s="244"/>
      <c r="AQ546" s="242"/>
      <c r="AR546" s="242"/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33"/>
      <c r="BR546" s="333"/>
      <c r="BS546" s="333"/>
      <c r="BT546" s="333"/>
      <c r="BU546" s="333"/>
      <c r="BV546" s="333"/>
      <c r="BW546" s="333"/>
      <c r="BX546" s="246"/>
      <c r="BY546" s="242"/>
      <c r="BZ546" s="242"/>
      <c r="CA546" s="242"/>
      <c r="CB546" s="242"/>
      <c r="CC546" s="242"/>
      <c r="CD546" s="242"/>
      <c r="CE546" s="333"/>
      <c r="CF546" s="333"/>
      <c r="CG546" s="113"/>
      <c r="CH546" s="113"/>
      <c r="CI546" s="113"/>
      <c r="CJ546" s="113"/>
      <c r="CK546" s="113"/>
      <c r="CL546" s="113"/>
      <c r="CM546" s="113"/>
      <c r="CN546" s="113"/>
      <c r="CO546" s="245"/>
      <c r="CP546" s="241"/>
      <c r="CQ546" s="247"/>
      <c r="CR546" s="221"/>
      <c r="CS546" s="221"/>
      <c r="CT546" s="221"/>
      <c r="CU546" s="221"/>
      <c r="CV546" s="333"/>
      <c r="CW546" s="333"/>
      <c r="CX546" s="333"/>
      <c r="CY546" s="333"/>
      <c r="CZ546" s="333"/>
      <c r="DA546" s="333"/>
      <c r="DB546" s="333"/>
      <c r="DC546" s="333"/>
      <c r="DD546" s="333"/>
      <c r="DE546" s="333"/>
      <c r="DF546" s="333"/>
      <c r="DG546" s="333"/>
      <c r="DH546" s="333"/>
      <c r="DI546" s="333"/>
      <c r="DJ546" s="333"/>
      <c r="DK546" s="333"/>
      <c r="DL546" s="333"/>
      <c r="DM546" s="333"/>
      <c r="DN546" s="333"/>
    </row>
    <row r="547" spans="1:118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35"/>
      <c r="I547" s="335"/>
      <c r="J547" s="335"/>
      <c r="K547" s="335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/>
      <c r="AN547" s="327"/>
      <c r="AO547" s="243"/>
      <c r="AP547" s="244"/>
      <c r="AQ547" s="242"/>
      <c r="AR547" s="242"/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33"/>
      <c r="BR547" s="333"/>
      <c r="BS547" s="333"/>
      <c r="BT547" s="333"/>
      <c r="BU547" s="333"/>
      <c r="BV547" s="333"/>
      <c r="BW547" s="333"/>
      <c r="BX547" s="246"/>
      <c r="BY547" s="242"/>
      <c r="BZ547" s="242"/>
      <c r="CA547" s="242"/>
      <c r="CB547" s="242"/>
      <c r="CC547" s="242"/>
      <c r="CD547" s="242"/>
      <c r="CE547" s="333"/>
      <c r="CF547" s="333"/>
      <c r="CG547" s="113"/>
      <c r="CH547" s="113"/>
      <c r="CI547" s="113"/>
      <c r="CJ547" s="113"/>
      <c r="CK547" s="113"/>
      <c r="CL547" s="113"/>
      <c r="CM547" s="113"/>
      <c r="CN547" s="113"/>
      <c r="CO547" s="245"/>
      <c r="CP547" s="241"/>
      <c r="CQ547" s="247"/>
      <c r="CR547" s="221"/>
      <c r="CS547" s="221"/>
      <c r="CT547" s="221"/>
      <c r="CU547" s="221"/>
      <c r="CV547" s="333"/>
      <c r="CW547" s="333"/>
      <c r="CX547" s="333"/>
      <c r="CY547" s="333"/>
      <c r="CZ547" s="333"/>
      <c r="DA547" s="333"/>
      <c r="DB547" s="333"/>
      <c r="DC547" s="333"/>
      <c r="DD547" s="333"/>
      <c r="DE547" s="333"/>
      <c r="DF547" s="333"/>
      <c r="DG547" s="333"/>
      <c r="DH547" s="333"/>
      <c r="DI547" s="333"/>
      <c r="DJ547" s="333"/>
      <c r="DK547" s="333"/>
      <c r="DL547" s="333"/>
      <c r="DM547" s="333"/>
      <c r="DN547" s="333"/>
    </row>
    <row r="548" spans="1:118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35"/>
      <c r="I548" s="335"/>
      <c r="J548" s="335"/>
      <c r="K548" s="335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/>
      <c r="AN548" s="327"/>
      <c r="AO548" s="243"/>
      <c r="AP548" s="244"/>
      <c r="AQ548" s="242"/>
      <c r="AR548" s="242"/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33"/>
      <c r="BR548" s="333"/>
      <c r="BS548" s="333"/>
      <c r="BT548" s="333"/>
      <c r="BU548" s="333"/>
      <c r="BV548" s="333"/>
      <c r="BW548" s="333"/>
      <c r="BX548" s="246"/>
      <c r="BY548" s="242"/>
      <c r="BZ548" s="242"/>
      <c r="CA548" s="242"/>
      <c r="CB548" s="242"/>
      <c r="CC548" s="242"/>
      <c r="CD548" s="242"/>
      <c r="CE548" s="333"/>
      <c r="CF548" s="333"/>
      <c r="CG548" s="113"/>
      <c r="CH548" s="113"/>
      <c r="CI548" s="113"/>
      <c r="CJ548" s="113"/>
      <c r="CK548" s="113"/>
      <c r="CL548" s="113"/>
      <c r="CM548" s="113"/>
      <c r="CN548" s="113"/>
      <c r="CO548" s="245"/>
      <c r="CP548" s="241"/>
      <c r="CQ548" s="247"/>
      <c r="CR548" s="221"/>
      <c r="CS548" s="221"/>
      <c r="CT548" s="221"/>
      <c r="CU548" s="221"/>
      <c r="CV548" s="333"/>
      <c r="CW548" s="333"/>
      <c r="CX548" s="333"/>
      <c r="CY548" s="333"/>
      <c r="CZ548" s="333"/>
      <c r="DA548" s="333"/>
      <c r="DB548" s="333"/>
      <c r="DC548" s="333"/>
      <c r="DD548" s="333"/>
      <c r="DE548" s="333"/>
      <c r="DF548" s="333"/>
      <c r="DG548" s="333"/>
      <c r="DH548" s="333"/>
      <c r="DI548" s="333"/>
      <c r="DJ548" s="333"/>
      <c r="DK548" s="333"/>
      <c r="DL548" s="333"/>
      <c r="DM548" s="333"/>
      <c r="DN548" s="333"/>
    </row>
    <row r="549" spans="1:118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35"/>
      <c r="I549" s="335"/>
      <c r="J549" s="335"/>
      <c r="K549" s="335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/>
      <c r="AN549" s="327"/>
      <c r="AO549" s="243"/>
      <c r="AP549" s="244"/>
      <c r="AQ549" s="242"/>
      <c r="AR549" s="242"/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33"/>
      <c r="BR549" s="333"/>
      <c r="BS549" s="333"/>
      <c r="BT549" s="333"/>
      <c r="BU549" s="333"/>
      <c r="BV549" s="333"/>
      <c r="BW549" s="333"/>
      <c r="BX549" s="246"/>
      <c r="BY549" s="242"/>
      <c r="BZ549" s="242"/>
      <c r="CA549" s="242"/>
      <c r="CB549" s="242"/>
      <c r="CC549" s="242"/>
      <c r="CD549" s="242"/>
      <c r="CE549" s="333"/>
      <c r="CF549" s="333"/>
      <c r="CG549" s="113"/>
      <c r="CH549" s="113"/>
      <c r="CI549" s="113"/>
      <c r="CJ549" s="113"/>
      <c r="CK549" s="113"/>
      <c r="CL549" s="113"/>
      <c r="CM549" s="113"/>
      <c r="CN549" s="113"/>
      <c r="CO549" s="245"/>
      <c r="CP549" s="241"/>
      <c r="CQ549" s="247"/>
      <c r="CR549" s="221"/>
      <c r="CS549" s="221"/>
      <c r="CT549" s="221"/>
      <c r="CU549" s="221"/>
      <c r="CV549" s="333"/>
      <c r="CW549" s="333"/>
      <c r="CX549" s="333"/>
      <c r="CY549" s="333"/>
      <c r="CZ549" s="333"/>
      <c r="DA549" s="333"/>
      <c r="DB549" s="333"/>
      <c r="DC549" s="333"/>
      <c r="DD549" s="333"/>
      <c r="DE549" s="333"/>
      <c r="DF549" s="333"/>
      <c r="DG549" s="333"/>
      <c r="DH549" s="333"/>
      <c r="DI549" s="333"/>
      <c r="DJ549" s="333"/>
      <c r="DK549" s="333"/>
      <c r="DL549" s="333"/>
      <c r="DM549" s="333"/>
      <c r="DN549" s="333"/>
    </row>
    <row r="550" spans="1:118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35"/>
      <c r="I550" s="335"/>
      <c r="J550" s="335"/>
      <c r="K550" s="335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/>
      <c r="AN550" s="327"/>
      <c r="AO550" s="243"/>
      <c r="AP550" s="244"/>
      <c r="AQ550" s="242"/>
      <c r="AR550" s="242"/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33"/>
      <c r="BR550" s="333"/>
      <c r="BS550" s="333"/>
      <c r="BT550" s="333"/>
      <c r="BU550" s="333"/>
      <c r="BV550" s="333"/>
      <c r="BW550" s="333"/>
      <c r="BX550" s="246"/>
      <c r="BY550" s="242"/>
      <c r="BZ550" s="242"/>
      <c r="CA550" s="242"/>
      <c r="CB550" s="242"/>
      <c r="CC550" s="242"/>
      <c r="CD550" s="242"/>
      <c r="CE550" s="333"/>
      <c r="CF550" s="333"/>
      <c r="CG550" s="113"/>
      <c r="CH550" s="113"/>
      <c r="CI550" s="113"/>
      <c r="CJ550" s="113"/>
      <c r="CK550" s="113"/>
      <c r="CL550" s="113"/>
      <c r="CM550" s="113"/>
      <c r="CN550" s="113"/>
      <c r="CO550" s="245"/>
      <c r="CP550" s="241"/>
      <c r="CQ550" s="247"/>
      <c r="CR550" s="221"/>
      <c r="CS550" s="221"/>
      <c r="CT550" s="221"/>
      <c r="CU550" s="221"/>
      <c r="CV550" s="333"/>
      <c r="CW550" s="333"/>
      <c r="CX550" s="333"/>
      <c r="CY550" s="333"/>
      <c r="CZ550" s="333"/>
      <c r="DA550" s="333"/>
      <c r="DB550" s="333"/>
      <c r="DC550" s="333"/>
      <c r="DD550" s="333"/>
      <c r="DE550" s="333"/>
      <c r="DF550" s="333"/>
      <c r="DG550" s="333"/>
      <c r="DH550" s="333"/>
      <c r="DI550" s="333"/>
      <c r="DJ550" s="333"/>
      <c r="DK550" s="333"/>
      <c r="DL550" s="333"/>
      <c r="DM550" s="333"/>
      <c r="DN550" s="333"/>
    </row>
    <row r="551" spans="1:118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35"/>
      <c r="I551" s="335"/>
      <c r="J551" s="335"/>
      <c r="K551" s="335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/>
      <c r="AN551" s="327"/>
      <c r="AO551" s="243"/>
      <c r="AP551" s="244"/>
      <c r="AQ551" s="242"/>
      <c r="AR551" s="242"/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33"/>
      <c r="BR551" s="333"/>
      <c r="BS551" s="333"/>
      <c r="BT551" s="333"/>
      <c r="BU551" s="333"/>
      <c r="BV551" s="333"/>
      <c r="BW551" s="333"/>
      <c r="BX551" s="246"/>
      <c r="BY551" s="242"/>
      <c r="BZ551" s="242"/>
      <c r="CA551" s="242"/>
      <c r="CB551" s="242"/>
      <c r="CC551" s="242"/>
      <c r="CD551" s="242"/>
      <c r="CE551" s="333"/>
      <c r="CF551" s="333"/>
      <c r="CG551" s="113"/>
      <c r="CH551" s="113"/>
      <c r="CI551" s="113"/>
      <c r="CJ551" s="113"/>
      <c r="CK551" s="113"/>
      <c r="CL551" s="113"/>
      <c r="CM551" s="113"/>
      <c r="CN551" s="113"/>
      <c r="CO551" s="245"/>
      <c r="CP551" s="241"/>
      <c r="CQ551" s="247"/>
      <c r="CR551" s="221"/>
      <c r="CS551" s="221"/>
      <c r="CT551" s="221"/>
      <c r="CU551" s="221"/>
      <c r="CV551" s="333"/>
      <c r="CW551" s="333"/>
      <c r="CX551" s="333"/>
      <c r="CY551" s="333"/>
      <c r="CZ551" s="333"/>
      <c r="DA551" s="333"/>
      <c r="DB551" s="333"/>
      <c r="DC551" s="333"/>
      <c r="DD551" s="333"/>
      <c r="DE551" s="333"/>
      <c r="DF551" s="333"/>
      <c r="DG551" s="333"/>
      <c r="DH551" s="333"/>
      <c r="DI551" s="333"/>
      <c r="DJ551" s="333"/>
      <c r="DK551" s="333"/>
      <c r="DL551" s="333"/>
      <c r="DM551" s="333"/>
      <c r="DN551" s="333"/>
    </row>
    <row r="552" spans="1:118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35"/>
      <c r="I552" s="335"/>
      <c r="J552" s="335"/>
      <c r="K552" s="335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/>
      <c r="AN552" s="327"/>
      <c r="AO552" s="243"/>
      <c r="AP552" s="244"/>
      <c r="AQ552" s="242"/>
      <c r="AR552" s="242"/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33"/>
      <c r="BR552" s="333"/>
      <c r="BS552" s="333"/>
      <c r="BT552" s="333"/>
      <c r="BU552" s="333"/>
      <c r="BV552" s="333"/>
      <c r="BW552" s="333"/>
      <c r="BX552" s="246"/>
      <c r="BY552" s="242"/>
      <c r="BZ552" s="242"/>
      <c r="CA552" s="242"/>
      <c r="CB552" s="242"/>
      <c r="CC552" s="242"/>
      <c r="CD552" s="242"/>
      <c r="CE552" s="333"/>
      <c r="CF552" s="333"/>
      <c r="CG552" s="113"/>
      <c r="CH552" s="113"/>
      <c r="CI552" s="113"/>
      <c r="CJ552" s="113"/>
      <c r="CK552" s="113"/>
      <c r="CL552" s="113"/>
      <c r="CM552" s="113"/>
      <c r="CN552" s="113"/>
      <c r="CO552" s="245"/>
      <c r="CP552" s="241"/>
      <c r="CQ552" s="247"/>
      <c r="CR552" s="221"/>
      <c r="CS552" s="221"/>
      <c r="CT552" s="221"/>
      <c r="CU552" s="221"/>
      <c r="CV552" s="333"/>
      <c r="CW552" s="333"/>
      <c r="CX552" s="333"/>
      <c r="CY552" s="333"/>
      <c r="CZ552" s="333"/>
      <c r="DA552" s="333"/>
      <c r="DB552" s="333"/>
      <c r="DC552" s="333"/>
      <c r="DD552" s="333"/>
      <c r="DE552" s="333"/>
      <c r="DF552" s="333"/>
      <c r="DG552" s="333"/>
      <c r="DH552" s="333"/>
      <c r="DI552" s="333"/>
      <c r="DJ552" s="333"/>
      <c r="DK552" s="333"/>
      <c r="DL552" s="333"/>
      <c r="DM552" s="333"/>
      <c r="DN552" s="333"/>
    </row>
    <row r="553" spans="1:118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35"/>
      <c r="I553" s="335"/>
      <c r="J553" s="335"/>
      <c r="K553" s="335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/>
      <c r="AN553" s="327"/>
      <c r="AO553" s="243"/>
      <c r="AP553" s="244"/>
      <c r="AQ553" s="242"/>
      <c r="AR553" s="242"/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33"/>
      <c r="BR553" s="333"/>
      <c r="BS553" s="333"/>
      <c r="BT553" s="333"/>
      <c r="BU553" s="333"/>
      <c r="BV553" s="333"/>
      <c r="BW553" s="333"/>
      <c r="BX553" s="246"/>
      <c r="BY553" s="242"/>
      <c r="BZ553" s="242"/>
      <c r="CA553" s="242"/>
      <c r="CB553" s="242"/>
      <c r="CC553" s="242"/>
      <c r="CD553" s="242"/>
      <c r="CE553" s="333"/>
      <c r="CF553" s="333"/>
      <c r="CG553" s="113"/>
      <c r="CH553" s="113"/>
      <c r="CI553" s="113"/>
      <c r="CJ553" s="113"/>
      <c r="CK553" s="113"/>
      <c r="CL553" s="113"/>
      <c r="CM553" s="113"/>
      <c r="CN553" s="113"/>
      <c r="CO553" s="245"/>
      <c r="CP553" s="241"/>
      <c r="CQ553" s="247"/>
      <c r="CR553" s="221"/>
      <c r="CS553" s="221"/>
      <c r="CT553" s="221"/>
      <c r="CU553" s="221"/>
      <c r="CV553" s="333"/>
      <c r="CW553" s="333"/>
      <c r="CX553" s="333"/>
      <c r="CY553" s="333"/>
      <c r="CZ553" s="333"/>
      <c r="DA553" s="333"/>
      <c r="DB553" s="333"/>
      <c r="DC553" s="333"/>
      <c r="DD553" s="333"/>
      <c r="DE553" s="333"/>
      <c r="DF553" s="333"/>
      <c r="DG553" s="333"/>
      <c r="DH553" s="333"/>
      <c r="DI553" s="333"/>
      <c r="DJ553" s="333"/>
      <c r="DK553" s="333"/>
      <c r="DL553" s="333"/>
      <c r="DM553" s="333"/>
      <c r="DN553" s="333"/>
    </row>
    <row r="554" spans="1:118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35"/>
      <c r="I554" s="335"/>
      <c r="J554" s="335"/>
      <c r="K554" s="335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/>
      <c r="AN554" s="327"/>
      <c r="AO554" s="243"/>
      <c r="AP554" s="244"/>
      <c r="AQ554" s="242"/>
      <c r="AR554" s="242"/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33"/>
      <c r="BR554" s="333"/>
      <c r="BS554" s="333"/>
      <c r="BT554" s="333"/>
      <c r="BU554" s="333"/>
      <c r="BV554" s="333"/>
      <c r="BW554" s="333"/>
      <c r="BX554" s="246"/>
      <c r="BY554" s="242"/>
      <c r="BZ554" s="242"/>
      <c r="CA554" s="242"/>
      <c r="CB554" s="242"/>
      <c r="CC554" s="242"/>
      <c r="CD554" s="242"/>
      <c r="CE554" s="333"/>
      <c r="CF554" s="333"/>
      <c r="CG554" s="113"/>
      <c r="CH554" s="113"/>
      <c r="CI554" s="113"/>
      <c r="CJ554" s="113"/>
      <c r="CK554" s="113"/>
      <c r="CL554" s="113"/>
      <c r="CM554" s="113"/>
      <c r="CN554" s="113"/>
      <c r="CO554" s="245"/>
      <c r="CP554" s="241"/>
      <c r="CQ554" s="247"/>
      <c r="CR554" s="221"/>
      <c r="CS554" s="221"/>
      <c r="CT554" s="221"/>
      <c r="CU554" s="221"/>
      <c r="CV554" s="333"/>
      <c r="CW554" s="333"/>
      <c r="CX554" s="333"/>
      <c r="CY554" s="333"/>
      <c r="CZ554" s="333"/>
      <c r="DA554" s="333"/>
      <c r="DB554" s="333"/>
      <c r="DC554" s="333"/>
      <c r="DD554" s="333"/>
      <c r="DE554" s="333"/>
      <c r="DF554" s="333"/>
      <c r="DG554" s="333"/>
      <c r="DH554" s="333"/>
      <c r="DI554" s="333"/>
      <c r="DJ554" s="333"/>
      <c r="DK554" s="333"/>
      <c r="DL554" s="333"/>
      <c r="DM554" s="333"/>
      <c r="DN554" s="333"/>
    </row>
    <row r="555" spans="1:118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35"/>
      <c r="I555" s="335"/>
      <c r="J555" s="335"/>
      <c r="K555" s="335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/>
      <c r="AN555" s="327"/>
      <c r="AO555" s="243"/>
      <c r="AP555" s="244"/>
      <c r="AQ555" s="242"/>
      <c r="AR555" s="242"/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33"/>
      <c r="BR555" s="333"/>
      <c r="BS555" s="333"/>
      <c r="BT555" s="333"/>
      <c r="BU555" s="333"/>
      <c r="BV555" s="333"/>
      <c r="BW555" s="333"/>
      <c r="BX555" s="246"/>
      <c r="BY555" s="242"/>
      <c r="BZ555" s="242"/>
      <c r="CA555" s="242"/>
      <c r="CB555" s="242"/>
      <c r="CC555" s="242"/>
      <c r="CD555" s="242"/>
      <c r="CE555" s="333"/>
      <c r="CF555" s="333"/>
      <c r="CG555" s="113"/>
      <c r="CH555" s="113"/>
      <c r="CI555" s="113"/>
      <c r="CJ555" s="113"/>
      <c r="CK555" s="113"/>
      <c r="CL555" s="113"/>
      <c r="CM555" s="113"/>
      <c r="CN555" s="113"/>
      <c r="CO555" s="245"/>
      <c r="CP555" s="241"/>
      <c r="CQ555" s="247"/>
      <c r="CR555" s="221"/>
      <c r="CS555" s="221"/>
      <c r="CT555" s="221"/>
      <c r="CU555" s="221"/>
      <c r="CV555" s="333"/>
      <c r="CW555" s="333"/>
      <c r="CX555" s="333"/>
      <c r="CY555" s="333"/>
      <c r="CZ555" s="333"/>
      <c r="DA555" s="333"/>
      <c r="DB555" s="333"/>
      <c r="DC555" s="333"/>
      <c r="DD555" s="333"/>
      <c r="DE555" s="333"/>
      <c r="DF555" s="333"/>
      <c r="DG555" s="333"/>
      <c r="DH555" s="333"/>
      <c r="DI555" s="333"/>
      <c r="DJ555" s="333"/>
      <c r="DK555" s="333"/>
      <c r="DL555" s="333"/>
      <c r="DM555" s="333"/>
      <c r="DN555" s="333"/>
    </row>
    <row r="556" spans="1:118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35"/>
      <c r="I556" s="335"/>
      <c r="J556" s="335"/>
      <c r="K556" s="335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/>
      <c r="AN556" s="327"/>
      <c r="AO556" s="243"/>
      <c r="AP556" s="244"/>
      <c r="AQ556" s="242"/>
      <c r="AR556" s="242"/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33"/>
      <c r="BR556" s="333"/>
      <c r="BS556" s="333"/>
      <c r="BT556" s="333"/>
      <c r="BU556" s="333"/>
      <c r="BV556" s="333"/>
      <c r="BW556" s="333"/>
      <c r="BX556" s="246"/>
      <c r="BY556" s="242"/>
      <c r="BZ556" s="242"/>
      <c r="CA556" s="242"/>
      <c r="CB556" s="242"/>
      <c r="CC556" s="242"/>
      <c r="CD556" s="242"/>
      <c r="CE556" s="333"/>
      <c r="CF556" s="333"/>
      <c r="CG556" s="113"/>
      <c r="CH556" s="113"/>
      <c r="CI556" s="113"/>
      <c r="CJ556" s="113"/>
      <c r="CK556" s="113"/>
      <c r="CL556" s="113"/>
      <c r="CM556" s="113"/>
      <c r="CN556" s="113"/>
      <c r="CO556" s="245"/>
      <c r="CP556" s="241"/>
      <c r="CQ556" s="247"/>
      <c r="CR556" s="221"/>
      <c r="CS556" s="221"/>
      <c r="CT556" s="221"/>
      <c r="CU556" s="221"/>
      <c r="CV556" s="333"/>
      <c r="CW556" s="333"/>
      <c r="CX556" s="333"/>
      <c r="CY556" s="333"/>
      <c r="CZ556" s="333"/>
      <c r="DA556" s="333"/>
      <c r="DB556" s="333"/>
      <c r="DC556" s="333"/>
      <c r="DD556" s="333"/>
      <c r="DE556" s="333"/>
      <c r="DF556" s="333"/>
      <c r="DG556" s="333"/>
      <c r="DH556" s="333"/>
      <c r="DI556" s="333"/>
      <c r="DJ556" s="333"/>
      <c r="DK556" s="333"/>
      <c r="DL556" s="333"/>
      <c r="DM556" s="333"/>
      <c r="DN556" s="333"/>
    </row>
    <row r="557" spans="1:118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35"/>
      <c r="I557" s="335"/>
      <c r="J557" s="335"/>
      <c r="K557" s="335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/>
      <c r="AN557" s="327"/>
      <c r="AO557" s="243"/>
      <c r="AP557" s="244"/>
      <c r="AQ557" s="242"/>
      <c r="AR557" s="242"/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33"/>
      <c r="BR557" s="333"/>
      <c r="BS557" s="333"/>
      <c r="BT557" s="333"/>
      <c r="BU557" s="333"/>
      <c r="BV557" s="333"/>
      <c r="BW557" s="333"/>
      <c r="BX557" s="246"/>
      <c r="BY557" s="242"/>
      <c r="BZ557" s="242"/>
      <c r="CA557" s="242"/>
      <c r="CB557" s="242"/>
      <c r="CC557" s="242"/>
      <c r="CD557" s="242"/>
      <c r="CE557" s="333"/>
      <c r="CF557" s="333"/>
      <c r="CG557" s="113"/>
      <c r="CH557" s="113"/>
      <c r="CI557" s="113"/>
      <c r="CJ557" s="113"/>
      <c r="CK557" s="113"/>
      <c r="CL557" s="113"/>
      <c r="CM557" s="113"/>
      <c r="CN557" s="113"/>
      <c r="CO557" s="245"/>
      <c r="CP557" s="241"/>
      <c r="CQ557" s="247"/>
      <c r="CR557" s="221"/>
      <c r="CS557" s="221"/>
      <c r="CT557" s="221"/>
      <c r="CU557" s="221"/>
      <c r="CV557" s="333"/>
      <c r="CW557" s="333"/>
      <c r="CX557" s="333"/>
      <c r="CY557" s="333"/>
      <c r="CZ557" s="333"/>
      <c r="DA557" s="333"/>
      <c r="DB557" s="333"/>
      <c r="DC557" s="333"/>
      <c r="DD557" s="333"/>
      <c r="DE557" s="333"/>
      <c r="DF557" s="333"/>
      <c r="DG557" s="333"/>
      <c r="DH557" s="333"/>
      <c r="DI557" s="333"/>
      <c r="DJ557" s="333"/>
      <c r="DK557" s="333"/>
      <c r="DL557" s="333"/>
      <c r="DM557" s="333"/>
      <c r="DN557" s="333"/>
    </row>
    <row r="558" spans="1:118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35"/>
      <c r="I558" s="335"/>
      <c r="J558" s="335"/>
      <c r="K558" s="335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/>
      <c r="AN558" s="327"/>
      <c r="AO558" s="243"/>
      <c r="AP558" s="244"/>
      <c r="AQ558" s="242"/>
      <c r="AR558" s="242"/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33"/>
      <c r="BR558" s="333"/>
      <c r="BS558" s="333"/>
      <c r="BT558" s="333"/>
      <c r="BU558" s="333"/>
      <c r="BV558" s="333"/>
      <c r="BW558" s="333"/>
      <c r="BX558" s="246"/>
      <c r="BY558" s="242"/>
      <c r="BZ558" s="242"/>
      <c r="CA558" s="242"/>
      <c r="CB558" s="242"/>
      <c r="CC558" s="242"/>
      <c r="CD558" s="242"/>
      <c r="CE558" s="333"/>
      <c r="CF558" s="333"/>
      <c r="CG558" s="113"/>
      <c r="CH558" s="113"/>
      <c r="CI558" s="113"/>
      <c r="CJ558" s="113"/>
      <c r="CK558" s="113"/>
      <c r="CL558" s="113"/>
      <c r="CM558" s="113"/>
      <c r="CN558" s="113"/>
      <c r="CO558" s="245"/>
      <c r="CP558" s="241"/>
      <c r="CQ558" s="247"/>
      <c r="CR558" s="221"/>
      <c r="CS558" s="221"/>
      <c r="CT558" s="221"/>
      <c r="CU558" s="221"/>
      <c r="CV558" s="333"/>
      <c r="CW558" s="333"/>
      <c r="CX558" s="333"/>
      <c r="CY558" s="333"/>
      <c r="CZ558" s="333"/>
      <c r="DA558" s="333"/>
      <c r="DB558" s="333"/>
      <c r="DC558" s="333"/>
      <c r="DD558" s="333"/>
      <c r="DE558" s="333"/>
      <c r="DF558" s="333"/>
      <c r="DG558" s="333"/>
      <c r="DH558" s="333"/>
      <c r="DI558" s="333"/>
      <c r="DJ558" s="333"/>
      <c r="DK558" s="333"/>
      <c r="DL558" s="333"/>
      <c r="DM558" s="333"/>
      <c r="DN558" s="333"/>
    </row>
    <row r="559" spans="1:118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35"/>
      <c r="I559" s="335"/>
      <c r="J559" s="335"/>
      <c r="K559" s="335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/>
      <c r="AN559" s="327"/>
      <c r="AO559" s="243"/>
      <c r="AP559" s="244"/>
      <c r="AQ559" s="242"/>
      <c r="AR559" s="242"/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33"/>
      <c r="BR559" s="333"/>
      <c r="BS559" s="333"/>
      <c r="BT559" s="333"/>
      <c r="BU559" s="333"/>
      <c r="BV559" s="333"/>
      <c r="BW559" s="333"/>
      <c r="BX559" s="246"/>
      <c r="BY559" s="242"/>
      <c r="BZ559" s="242"/>
      <c r="CA559" s="242"/>
      <c r="CB559" s="242"/>
      <c r="CC559" s="242"/>
      <c r="CD559" s="242"/>
      <c r="CE559" s="333"/>
      <c r="CF559" s="333"/>
      <c r="CG559" s="113"/>
      <c r="CH559" s="113"/>
      <c r="CI559" s="113"/>
      <c r="CJ559" s="113"/>
      <c r="CK559" s="113"/>
      <c r="CL559" s="113"/>
      <c r="CM559" s="113"/>
      <c r="CN559" s="113"/>
      <c r="CO559" s="245"/>
      <c r="CP559" s="241"/>
      <c r="CQ559" s="247"/>
      <c r="CR559" s="221"/>
      <c r="CS559" s="221"/>
      <c r="CT559" s="221"/>
      <c r="CU559" s="221"/>
      <c r="CV559" s="333"/>
      <c r="CW559" s="333"/>
      <c r="CX559" s="333"/>
      <c r="CY559" s="333"/>
      <c r="CZ559" s="333"/>
      <c r="DA559" s="333"/>
      <c r="DB559" s="333"/>
      <c r="DC559" s="333"/>
      <c r="DD559" s="333"/>
      <c r="DE559" s="333"/>
      <c r="DF559" s="333"/>
      <c r="DG559" s="333"/>
      <c r="DH559" s="333"/>
      <c r="DI559" s="333"/>
      <c r="DJ559" s="333"/>
      <c r="DK559" s="333"/>
      <c r="DL559" s="333"/>
      <c r="DM559" s="333"/>
      <c r="DN559" s="333"/>
    </row>
    <row r="560" spans="1:118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35"/>
      <c r="I560" s="335"/>
      <c r="J560" s="335"/>
      <c r="K560" s="335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/>
      <c r="AN560" s="327"/>
      <c r="AO560" s="243"/>
      <c r="AP560" s="244"/>
      <c r="AQ560" s="242"/>
      <c r="AR560" s="242"/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33"/>
      <c r="BR560" s="333"/>
      <c r="BS560" s="333"/>
      <c r="BT560" s="333"/>
      <c r="BU560" s="333"/>
      <c r="BV560" s="333"/>
      <c r="BW560" s="333"/>
      <c r="BX560" s="246"/>
      <c r="BY560" s="242"/>
      <c r="BZ560" s="242"/>
      <c r="CA560" s="242"/>
      <c r="CB560" s="242"/>
      <c r="CC560" s="242"/>
      <c r="CD560" s="242"/>
      <c r="CE560" s="333"/>
      <c r="CF560" s="333"/>
      <c r="CG560" s="113"/>
      <c r="CH560" s="113"/>
      <c r="CI560" s="113"/>
      <c r="CJ560" s="113"/>
      <c r="CK560" s="113"/>
      <c r="CL560" s="113"/>
      <c r="CM560" s="113"/>
      <c r="CN560" s="113"/>
      <c r="CO560" s="245"/>
      <c r="CP560" s="241"/>
      <c r="CQ560" s="247"/>
      <c r="CR560" s="221"/>
      <c r="CS560" s="221"/>
      <c r="CT560" s="221"/>
      <c r="CU560" s="221"/>
      <c r="CV560" s="333"/>
      <c r="CW560" s="333"/>
      <c r="CX560" s="333"/>
      <c r="CY560" s="333"/>
      <c r="CZ560" s="333"/>
      <c r="DA560" s="333"/>
      <c r="DB560" s="333"/>
      <c r="DC560" s="333"/>
      <c r="DD560" s="333"/>
      <c r="DE560" s="333"/>
      <c r="DF560" s="333"/>
      <c r="DG560" s="333"/>
      <c r="DH560" s="333"/>
      <c r="DI560" s="333"/>
      <c r="DJ560" s="333"/>
      <c r="DK560" s="333"/>
      <c r="DL560" s="333"/>
      <c r="DM560" s="333"/>
      <c r="DN560" s="333"/>
    </row>
    <row r="561" spans="1:118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35"/>
      <c r="I561" s="335"/>
      <c r="J561" s="335"/>
      <c r="K561" s="335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/>
      <c r="AN561" s="327"/>
      <c r="AO561" s="243"/>
      <c r="AP561" s="244"/>
      <c r="AQ561" s="242"/>
      <c r="AR561" s="242"/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33"/>
      <c r="BR561" s="333"/>
      <c r="BS561" s="333"/>
      <c r="BT561" s="333"/>
      <c r="BU561" s="333"/>
      <c r="BV561" s="333"/>
      <c r="BW561" s="333"/>
      <c r="BX561" s="246"/>
      <c r="BY561" s="242"/>
      <c r="BZ561" s="242"/>
      <c r="CA561" s="242"/>
      <c r="CB561" s="242"/>
      <c r="CC561" s="242"/>
      <c r="CD561" s="242"/>
      <c r="CE561" s="333"/>
      <c r="CF561" s="333"/>
      <c r="CG561" s="113"/>
      <c r="CH561" s="113"/>
      <c r="CI561" s="113"/>
      <c r="CJ561" s="113"/>
      <c r="CK561" s="113"/>
      <c r="CL561" s="113"/>
      <c r="CM561" s="113"/>
      <c r="CN561" s="113"/>
      <c r="CO561" s="245"/>
      <c r="CP561" s="241"/>
      <c r="CQ561" s="247"/>
      <c r="CR561" s="221"/>
      <c r="CS561" s="221"/>
      <c r="CT561" s="221"/>
      <c r="CU561" s="221"/>
      <c r="CV561" s="333"/>
      <c r="CW561" s="333"/>
      <c r="CX561" s="333"/>
      <c r="CY561" s="333"/>
      <c r="CZ561" s="333"/>
      <c r="DA561" s="333"/>
      <c r="DB561" s="333"/>
      <c r="DC561" s="333"/>
      <c r="DD561" s="333"/>
      <c r="DE561" s="333"/>
      <c r="DF561" s="333"/>
      <c r="DG561" s="333"/>
      <c r="DH561" s="333"/>
      <c r="DI561" s="333"/>
      <c r="DJ561" s="333"/>
      <c r="DK561" s="333"/>
      <c r="DL561" s="333"/>
      <c r="DM561" s="333"/>
      <c r="DN561" s="333"/>
    </row>
    <row r="562" spans="1:118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35"/>
      <c r="I562" s="335"/>
      <c r="J562" s="335"/>
      <c r="K562" s="335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/>
      <c r="AN562" s="327"/>
      <c r="AO562" s="243"/>
      <c r="AP562" s="244"/>
      <c r="AQ562" s="242"/>
      <c r="AR562" s="242"/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33"/>
      <c r="BR562" s="333"/>
      <c r="BS562" s="333"/>
      <c r="BT562" s="333"/>
      <c r="BU562" s="333"/>
      <c r="BV562" s="333"/>
      <c r="BW562" s="333"/>
      <c r="BX562" s="246"/>
      <c r="BY562" s="242"/>
      <c r="BZ562" s="242"/>
      <c r="CA562" s="242"/>
      <c r="CB562" s="242"/>
      <c r="CC562" s="242"/>
      <c r="CD562" s="242"/>
      <c r="CE562" s="333"/>
      <c r="CF562" s="333"/>
      <c r="CG562" s="113"/>
      <c r="CH562" s="113"/>
      <c r="CI562" s="113"/>
      <c r="CJ562" s="113"/>
      <c r="CK562" s="113"/>
      <c r="CL562" s="113"/>
      <c r="CM562" s="113"/>
      <c r="CN562" s="113"/>
      <c r="CO562" s="245"/>
      <c r="CP562" s="241"/>
      <c r="CQ562" s="247"/>
      <c r="CR562" s="221"/>
      <c r="CS562" s="221"/>
      <c r="CT562" s="221"/>
      <c r="CU562" s="221"/>
      <c r="CV562" s="333"/>
      <c r="CW562" s="333"/>
      <c r="CX562" s="333"/>
      <c r="CY562" s="333"/>
      <c r="CZ562" s="333"/>
      <c r="DA562" s="333"/>
      <c r="DB562" s="333"/>
      <c r="DC562" s="333"/>
      <c r="DD562" s="333"/>
      <c r="DE562" s="333"/>
      <c r="DF562" s="333"/>
      <c r="DG562" s="333"/>
      <c r="DH562" s="333"/>
      <c r="DI562" s="333"/>
      <c r="DJ562" s="333"/>
      <c r="DK562" s="333"/>
      <c r="DL562" s="333"/>
      <c r="DM562" s="333"/>
      <c r="DN562" s="333"/>
    </row>
    <row r="563" spans="1:118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35"/>
      <c r="I563" s="335"/>
      <c r="J563" s="335"/>
      <c r="K563" s="335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/>
      <c r="AN563" s="327"/>
      <c r="AO563" s="243"/>
      <c r="AP563" s="244"/>
      <c r="AQ563" s="242"/>
      <c r="AR563" s="242"/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33"/>
      <c r="BR563" s="333"/>
      <c r="BS563" s="333"/>
      <c r="BT563" s="333"/>
      <c r="BU563" s="333"/>
      <c r="BV563" s="333"/>
      <c r="BW563" s="333"/>
      <c r="BX563" s="246"/>
      <c r="BY563" s="242"/>
      <c r="BZ563" s="242"/>
      <c r="CA563" s="242"/>
      <c r="CB563" s="242"/>
      <c r="CC563" s="242"/>
      <c r="CD563" s="242"/>
      <c r="CE563" s="333"/>
      <c r="CF563" s="333"/>
      <c r="CG563" s="113"/>
      <c r="CH563" s="113"/>
      <c r="CI563" s="113"/>
      <c r="CJ563" s="113"/>
      <c r="CK563" s="113"/>
      <c r="CL563" s="113"/>
      <c r="CM563" s="113"/>
      <c r="CN563" s="113"/>
      <c r="CO563" s="245"/>
      <c r="CP563" s="241"/>
      <c r="CQ563" s="247"/>
      <c r="CR563" s="221"/>
      <c r="CS563" s="221"/>
      <c r="CT563" s="221"/>
      <c r="CU563" s="221"/>
      <c r="CV563" s="333"/>
      <c r="CW563" s="333"/>
      <c r="CX563" s="333"/>
      <c r="CY563" s="333"/>
      <c r="CZ563" s="333"/>
      <c r="DA563" s="333"/>
      <c r="DB563" s="333"/>
      <c r="DC563" s="333"/>
      <c r="DD563" s="333"/>
      <c r="DE563" s="333"/>
      <c r="DF563" s="333"/>
      <c r="DG563" s="333"/>
      <c r="DH563" s="333"/>
      <c r="DI563" s="333"/>
      <c r="DJ563" s="333"/>
      <c r="DK563" s="333"/>
      <c r="DL563" s="333"/>
      <c r="DM563" s="333"/>
      <c r="DN563" s="333"/>
    </row>
    <row r="564" spans="1:118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35"/>
      <c r="I564" s="335"/>
      <c r="J564" s="335"/>
      <c r="K564" s="335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/>
      <c r="AN564" s="327"/>
      <c r="AO564" s="243"/>
      <c r="AP564" s="244"/>
      <c r="AQ564" s="242"/>
      <c r="AR564" s="242"/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33"/>
      <c r="BR564" s="333"/>
      <c r="BS564" s="333"/>
      <c r="BT564" s="333"/>
      <c r="BU564" s="333"/>
      <c r="BV564" s="333"/>
      <c r="BW564" s="333"/>
      <c r="BX564" s="246"/>
      <c r="BY564" s="242"/>
      <c r="BZ564" s="242"/>
      <c r="CA564" s="242"/>
      <c r="CB564" s="242"/>
      <c r="CC564" s="242"/>
      <c r="CD564" s="242"/>
      <c r="CE564" s="333"/>
      <c r="CF564" s="333"/>
      <c r="CG564" s="113"/>
      <c r="CH564" s="113"/>
      <c r="CI564" s="113"/>
      <c r="CJ564" s="113"/>
      <c r="CK564" s="113"/>
      <c r="CL564" s="113"/>
      <c r="CM564" s="113"/>
      <c r="CN564" s="113"/>
      <c r="CO564" s="245"/>
      <c r="CP564" s="241"/>
      <c r="CQ564" s="247"/>
      <c r="CR564" s="221"/>
      <c r="CS564" s="221"/>
      <c r="CT564" s="221"/>
      <c r="CU564" s="221"/>
      <c r="CV564" s="333"/>
      <c r="CW564" s="333"/>
      <c r="CX564" s="333"/>
      <c r="CY564" s="333"/>
      <c r="CZ564" s="333"/>
      <c r="DA564" s="333"/>
      <c r="DB564" s="333"/>
      <c r="DC564" s="333"/>
      <c r="DD564" s="333"/>
      <c r="DE564" s="333"/>
      <c r="DF564" s="333"/>
      <c r="DG564" s="333"/>
      <c r="DH564" s="333"/>
      <c r="DI564" s="333"/>
      <c r="DJ564" s="333"/>
      <c r="DK564" s="333"/>
      <c r="DL564" s="333"/>
      <c r="DM564" s="333"/>
      <c r="DN564" s="333"/>
    </row>
    <row r="565" spans="1:118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35"/>
      <c r="I565" s="335"/>
      <c r="J565" s="335"/>
      <c r="K565" s="335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/>
      <c r="AN565" s="327"/>
      <c r="AO565" s="243"/>
      <c r="AP565" s="244"/>
      <c r="AQ565" s="242"/>
      <c r="AR565" s="242"/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33"/>
      <c r="BR565" s="333"/>
      <c r="BS565" s="333"/>
      <c r="BT565" s="333"/>
      <c r="BU565" s="333"/>
      <c r="BV565" s="333"/>
      <c r="BW565" s="333"/>
      <c r="BX565" s="246"/>
      <c r="BY565" s="242"/>
      <c r="BZ565" s="242"/>
      <c r="CA565" s="242"/>
      <c r="CB565" s="242"/>
      <c r="CC565" s="242"/>
      <c r="CD565" s="242"/>
      <c r="CE565" s="333"/>
      <c r="CF565" s="333"/>
      <c r="CG565" s="113"/>
      <c r="CH565" s="113"/>
      <c r="CI565" s="113"/>
      <c r="CJ565" s="113"/>
      <c r="CK565" s="113"/>
      <c r="CL565" s="113"/>
      <c r="CM565" s="113"/>
      <c r="CN565" s="113"/>
      <c r="CO565" s="245"/>
      <c r="CP565" s="241"/>
      <c r="CQ565" s="247"/>
      <c r="CR565" s="221"/>
      <c r="CS565" s="221"/>
      <c r="CT565" s="221"/>
      <c r="CU565" s="221"/>
      <c r="CV565" s="333"/>
      <c r="CW565" s="333"/>
      <c r="CX565" s="333"/>
      <c r="CY565" s="333"/>
      <c r="CZ565" s="333"/>
      <c r="DA565" s="333"/>
      <c r="DB565" s="333"/>
      <c r="DC565" s="333"/>
      <c r="DD565" s="333"/>
      <c r="DE565" s="333"/>
      <c r="DF565" s="333"/>
      <c r="DG565" s="333"/>
      <c r="DH565" s="333"/>
      <c r="DI565" s="333"/>
      <c r="DJ565" s="333"/>
      <c r="DK565" s="333"/>
      <c r="DL565" s="333"/>
      <c r="DM565" s="333"/>
      <c r="DN565" s="333"/>
    </row>
    <row r="566" spans="1:118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35"/>
      <c r="I566" s="335"/>
      <c r="J566" s="335"/>
      <c r="K566" s="335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/>
      <c r="AN566" s="327"/>
      <c r="AO566" s="243"/>
      <c r="AP566" s="244"/>
      <c r="AQ566" s="242"/>
      <c r="AR566" s="242"/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33"/>
      <c r="BR566" s="333"/>
      <c r="BS566" s="333"/>
      <c r="BT566" s="333"/>
      <c r="BU566" s="333"/>
      <c r="BV566" s="333"/>
      <c r="BW566" s="333"/>
      <c r="BX566" s="246"/>
      <c r="BY566" s="242"/>
      <c r="BZ566" s="242"/>
      <c r="CA566" s="242"/>
      <c r="CB566" s="242"/>
      <c r="CC566" s="242"/>
      <c r="CD566" s="242"/>
      <c r="CE566" s="333"/>
      <c r="CF566" s="333"/>
      <c r="CG566" s="113"/>
      <c r="CH566" s="113"/>
      <c r="CI566" s="113"/>
      <c r="CJ566" s="113"/>
      <c r="CK566" s="113"/>
      <c r="CL566" s="113"/>
      <c r="CM566" s="113"/>
      <c r="CN566" s="113"/>
      <c r="CO566" s="245"/>
      <c r="CP566" s="241"/>
      <c r="CQ566" s="247"/>
      <c r="CR566" s="221"/>
      <c r="CS566" s="221"/>
      <c r="CT566" s="221"/>
      <c r="CU566" s="221"/>
      <c r="CV566" s="333"/>
      <c r="CW566" s="333"/>
      <c r="CX566" s="333"/>
      <c r="CY566" s="333"/>
      <c r="CZ566" s="333"/>
      <c r="DA566" s="333"/>
      <c r="DB566" s="333"/>
      <c r="DC566" s="333"/>
      <c r="DD566" s="333"/>
      <c r="DE566" s="333"/>
      <c r="DF566" s="333"/>
      <c r="DG566" s="333"/>
      <c r="DH566" s="333"/>
      <c r="DI566" s="333"/>
      <c r="DJ566" s="333"/>
      <c r="DK566" s="333"/>
      <c r="DL566" s="333"/>
      <c r="DM566" s="333"/>
      <c r="DN566" s="333"/>
    </row>
    <row r="567" spans="1:118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35"/>
      <c r="I567" s="335"/>
      <c r="J567" s="335"/>
      <c r="K567" s="335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/>
      <c r="AN567" s="327"/>
      <c r="AO567" s="243"/>
      <c r="AP567" s="244"/>
      <c r="AQ567" s="242"/>
      <c r="AR567" s="242"/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33"/>
      <c r="BR567" s="333"/>
      <c r="BS567" s="333"/>
      <c r="BT567" s="333"/>
      <c r="BU567" s="333"/>
      <c r="BV567" s="333"/>
      <c r="BW567" s="333"/>
      <c r="BX567" s="246"/>
      <c r="BY567" s="242"/>
      <c r="BZ567" s="242"/>
      <c r="CA567" s="242"/>
      <c r="CB567" s="242"/>
      <c r="CC567" s="242"/>
      <c r="CD567" s="242"/>
      <c r="CE567" s="333"/>
      <c r="CF567" s="333"/>
      <c r="CG567" s="113"/>
      <c r="CH567" s="113"/>
      <c r="CI567" s="113"/>
      <c r="CJ567" s="113"/>
      <c r="CK567" s="113"/>
      <c r="CL567" s="113"/>
      <c r="CM567" s="113"/>
      <c r="CN567" s="113"/>
      <c r="CO567" s="245"/>
      <c r="CP567" s="241"/>
      <c r="CQ567" s="247"/>
      <c r="CR567" s="221"/>
      <c r="CS567" s="221"/>
      <c r="CT567" s="221"/>
      <c r="CU567" s="221"/>
      <c r="CV567" s="333"/>
      <c r="CW567" s="333"/>
      <c r="CX567" s="333"/>
      <c r="CY567" s="333"/>
      <c r="CZ567" s="333"/>
      <c r="DA567" s="333"/>
      <c r="DB567" s="333"/>
      <c r="DC567" s="333"/>
      <c r="DD567" s="333"/>
      <c r="DE567" s="333"/>
      <c r="DF567" s="333"/>
      <c r="DG567" s="333"/>
      <c r="DH567" s="333"/>
      <c r="DI567" s="333"/>
      <c r="DJ567" s="333"/>
      <c r="DK567" s="333"/>
      <c r="DL567" s="333"/>
      <c r="DM567" s="333"/>
      <c r="DN567" s="333"/>
    </row>
    <row r="568" spans="1:118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35"/>
      <c r="I568" s="335"/>
      <c r="J568" s="335"/>
      <c r="K568" s="335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/>
      <c r="AN568" s="327"/>
      <c r="AO568" s="243"/>
      <c r="AP568" s="244"/>
      <c r="AQ568" s="242"/>
      <c r="AR568" s="242"/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33"/>
      <c r="BR568" s="333"/>
      <c r="BS568" s="333"/>
      <c r="BT568" s="333"/>
      <c r="BU568" s="333"/>
      <c r="BV568" s="333"/>
      <c r="BW568" s="333"/>
      <c r="BX568" s="246"/>
      <c r="BY568" s="242"/>
      <c r="BZ568" s="242"/>
      <c r="CA568" s="242"/>
      <c r="CB568" s="242"/>
      <c r="CC568" s="242"/>
      <c r="CD568" s="242"/>
      <c r="CE568" s="333"/>
      <c r="CF568" s="333"/>
      <c r="CG568" s="113"/>
      <c r="CH568" s="113"/>
      <c r="CI568" s="113"/>
      <c r="CJ568" s="113"/>
      <c r="CK568" s="113"/>
      <c r="CL568" s="113"/>
      <c r="CM568" s="113"/>
      <c r="CN568" s="113"/>
      <c r="CO568" s="245"/>
      <c r="CP568" s="241"/>
      <c r="CQ568" s="247"/>
      <c r="CR568" s="221"/>
      <c r="CS568" s="221"/>
      <c r="CT568" s="221"/>
      <c r="CU568" s="221"/>
      <c r="CV568" s="333"/>
      <c r="CW568" s="333"/>
      <c r="CX568" s="333"/>
      <c r="CY568" s="333"/>
      <c r="CZ568" s="333"/>
      <c r="DA568" s="333"/>
      <c r="DB568" s="333"/>
      <c r="DC568" s="333"/>
      <c r="DD568" s="333"/>
      <c r="DE568" s="333"/>
      <c r="DF568" s="333"/>
      <c r="DG568" s="333"/>
      <c r="DH568" s="333"/>
      <c r="DI568" s="333"/>
      <c r="DJ568" s="333"/>
      <c r="DK568" s="333"/>
      <c r="DL568" s="333"/>
      <c r="DM568" s="333"/>
      <c r="DN568" s="333"/>
    </row>
    <row r="569" spans="1:118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35"/>
      <c r="I569" s="335"/>
      <c r="J569" s="335"/>
      <c r="K569" s="335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/>
      <c r="AN569" s="327"/>
      <c r="AO569" s="243"/>
      <c r="AP569" s="244"/>
      <c r="AQ569" s="242"/>
      <c r="AR569" s="242"/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33"/>
      <c r="BR569" s="333"/>
      <c r="BS569" s="333"/>
      <c r="BT569" s="333"/>
      <c r="BU569" s="333"/>
      <c r="BV569" s="333"/>
      <c r="BW569" s="333"/>
      <c r="BX569" s="246"/>
      <c r="BY569" s="242"/>
      <c r="BZ569" s="242"/>
      <c r="CA569" s="242"/>
      <c r="CB569" s="242"/>
      <c r="CC569" s="242"/>
      <c r="CD569" s="242"/>
      <c r="CE569" s="333"/>
      <c r="CF569" s="333"/>
      <c r="CG569" s="113"/>
      <c r="CH569" s="113"/>
      <c r="CI569" s="113"/>
      <c r="CJ569" s="113"/>
      <c r="CK569" s="113"/>
      <c r="CL569" s="113"/>
      <c r="CM569" s="113"/>
      <c r="CN569" s="113"/>
      <c r="CO569" s="245"/>
      <c r="CP569" s="241"/>
      <c r="CQ569" s="247"/>
      <c r="CR569" s="221"/>
      <c r="CS569" s="221"/>
      <c r="CT569" s="221"/>
      <c r="CU569" s="221"/>
      <c r="CV569" s="333"/>
      <c r="CW569" s="333"/>
      <c r="CX569" s="333"/>
      <c r="CY569" s="333"/>
      <c r="CZ569" s="333"/>
      <c r="DA569" s="333"/>
      <c r="DB569" s="333"/>
      <c r="DC569" s="333"/>
      <c r="DD569" s="333"/>
      <c r="DE569" s="333"/>
      <c r="DF569" s="333"/>
      <c r="DG569" s="333"/>
      <c r="DH569" s="333"/>
      <c r="DI569" s="333"/>
      <c r="DJ569" s="333"/>
      <c r="DK569" s="333"/>
      <c r="DL569" s="333"/>
      <c r="DM569" s="333"/>
      <c r="DN569" s="333"/>
    </row>
    <row r="570" spans="1:118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35"/>
      <c r="I570" s="335"/>
      <c r="J570" s="335"/>
      <c r="K570" s="335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/>
      <c r="AN570" s="327"/>
      <c r="AO570" s="243"/>
      <c r="AP570" s="244"/>
      <c r="AQ570" s="242"/>
      <c r="AR570" s="242"/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33"/>
      <c r="BR570" s="333"/>
      <c r="BS570" s="333"/>
      <c r="BT570" s="333"/>
      <c r="BU570" s="333"/>
      <c r="BV570" s="333"/>
      <c r="BW570" s="333"/>
      <c r="BX570" s="246"/>
      <c r="BY570" s="242"/>
      <c r="BZ570" s="242"/>
      <c r="CA570" s="242"/>
      <c r="CB570" s="242"/>
      <c r="CC570" s="242"/>
      <c r="CD570" s="242"/>
      <c r="CE570" s="333"/>
      <c r="CF570" s="333"/>
      <c r="CG570" s="113"/>
      <c r="CH570" s="113"/>
      <c r="CI570" s="113"/>
      <c r="CJ570" s="113"/>
      <c r="CK570" s="113"/>
      <c r="CL570" s="113"/>
      <c r="CM570" s="113"/>
      <c r="CN570" s="113"/>
      <c r="CO570" s="245"/>
      <c r="CP570" s="241"/>
      <c r="CQ570" s="247"/>
      <c r="CR570" s="221"/>
      <c r="CS570" s="221"/>
      <c r="CT570" s="221"/>
      <c r="CU570" s="221"/>
      <c r="CV570" s="333"/>
      <c r="CW570" s="333"/>
      <c r="CX570" s="333"/>
      <c r="CY570" s="333"/>
      <c r="CZ570" s="333"/>
      <c r="DA570" s="333"/>
      <c r="DB570" s="333"/>
      <c r="DC570" s="333"/>
      <c r="DD570" s="333"/>
      <c r="DE570" s="333"/>
      <c r="DF570" s="333"/>
      <c r="DG570" s="333"/>
      <c r="DH570" s="333"/>
      <c r="DI570" s="333"/>
      <c r="DJ570" s="333"/>
      <c r="DK570" s="333"/>
      <c r="DL570" s="333"/>
      <c r="DM570" s="333"/>
      <c r="DN570" s="333"/>
    </row>
    <row r="571" spans="1:118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35"/>
      <c r="I571" s="335"/>
      <c r="J571" s="335"/>
      <c r="K571" s="335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/>
      <c r="AN571" s="327"/>
      <c r="AO571" s="243"/>
      <c r="AP571" s="244"/>
      <c r="AQ571" s="242"/>
      <c r="AR571" s="242"/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33"/>
      <c r="BR571" s="333"/>
      <c r="BS571" s="333"/>
      <c r="BT571" s="333"/>
      <c r="BU571" s="333"/>
      <c r="BV571" s="333"/>
      <c r="BW571" s="333"/>
      <c r="BX571" s="246"/>
      <c r="BY571" s="242"/>
      <c r="BZ571" s="242"/>
      <c r="CA571" s="242"/>
      <c r="CB571" s="242"/>
      <c r="CC571" s="242"/>
      <c r="CD571" s="242"/>
      <c r="CE571" s="333"/>
      <c r="CF571" s="333"/>
      <c r="CG571" s="113"/>
      <c r="CH571" s="113"/>
      <c r="CI571" s="113"/>
      <c r="CJ571" s="113"/>
      <c r="CK571" s="113"/>
      <c r="CL571" s="113"/>
      <c r="CM571" s="113"/>
      <c r="CN571" s="113"/>
      <c r="CO571" s="245"/>
      <c r="CP571" s="241"/>
      <c r="CQ571" s="247"/>
      <c r="CR571" s="221"/>
      <c r="CS571" s="221"/>
      <c r="CT571" s="221"/>
      <c r="CU571" s="221"/>
      <c r="CV571" s="333"/>
      <c r="CW571" s="333"/>
      <c r="CX571" s="333"/>
      <c r="CY571" s="333"/>
      <c r="CZ571" s="333"/>
      <c r="DA571" s="333"/>
      <c r="DB571" s="333"/>
      <c r="DC571" s="333"/>
      <c r="DD571" s="333"/>
      <c r="DE571" s="333"/>
      <c r="DF571" s="333"/>
      <c r="DG571" s="333"/>
      <c r="DH571" s="333"/>
      <c r="DI571" s="333"/>
      <c r="DJ571" s="333"/>
      <c r="DK571" s="333"/>
      <c r="DL571" s="333"/>
      <c r="DM571" s="333"/>
      <c r="DN571" s="333"/>
    </row>
    <row r="572" spans="1:118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35"/>
      <c r="I572" s="335"/>
      <c r="J572" s="335"/>
      <c r="K572" s="335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/>
      <c r="AN572" s="327"/>
      <c r="AO572" s="243"/>
      <c r="AP572" s="244"/>
      <c r="AQ572" s="242"/>
      <c r="AR572" s="242"/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33"/>
      <c r="BR572" s="333"/>
      <c r="BS572" s="333"/>
      <c r="BT572" s="333"/>
      <c r="BU572" s="333"/>
      <c r="BV572" s="333"/>
      <c r="BW572" s="333"/>
      <c r="BX572" s="246"/>
      <c r="BY572" s="242"/>
      <c r="BZ572" s="242"/>
      <c r="CA572" s="242"/>
      <c r="CB572" s="242"/>
      <c r="CC572" s="242"/>
      <c r="CD572" s="242"/>
      <c r="CE572" s="333"/>
      <c r="CF572" s="333"/>
      <c r="CG572" s="113"/>
      <c r="CH572" s="113"/>
      <c r="CI572" s="113"/>
      <c r="CJ572" s="113"/>
      <c r="CK572" s="113"/>
      <c r="CL572" s="113"/>
      <c r="CM572" s="113"/>
      <c r="CN572" s="113"/>
      <c r="CO572" s="245"/>
      <c r="CP572" s="241"/>
      <c r="CQ572" s="247"/>
      <c r="CR572" s="221"/>
      <c r="CS572" s="221"/>
      <c r="CT572" s="221"/>
      <c r="CU572" s="221"/>
      <c r="CV572" s="333"/>
      <c r="CW572" s="333"/>
      <c r="CX572" s="333"/>
      <c r="CY572" s="333"/>
      <c r="CZ572" s="333"/>
      <c r="DA572" s="333"/>
      <c r="DB572" s="333"/>
      <c r="DC572" s="333"/>
      <c r="DD572" s="333"/>
      <c r="DE572" s="333"/>
      <c r="DF572" s="333"/>
      <c r="DG572" s="333"/>
      <c r="DH572" s="333"/>
      <c r="DI572" s="333"/>
      <c r="DJ572" s="333"/>
      <c r="DK572" s="333"/>
      <c r="DL572" s="333"/>
      <c r="DM572" s="333"/>
      <c r="DN572" s="333"/>
    </row>
    <row r="573" spans="1:118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35"/>
      <c r="I573" s="335"/>
      <c r="J573" s="335"/>
      <c r="K573" s="335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/>
      <c r="AN573" s="327"/>
      <c r="AO573" s="243"/>
      <c r="AP573" s="244"/>
      <c r="AQ573" s="242"/>
      <c r="AR573" s="242"/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33"/>
      <c r="BR573" s="333"/>
      <c r="BS573" s="333"/>
      <c r="BT573" s="333"/>
      <c r="BU573" s="333"/>
      <c r="BV573" s="333"/>
      <c r="BW573" s="333"/>
      <c r="BX573" s="246"/>
      <c r="BY573" s="242"/>
      <c r="BZ573" s="242"/>
      <c r="CA573" s="242"/>
      <c r="CB573" s="242"/>
      <c r="CC573" s="242"/>
      <c r="CD573" s="242"/>
      <c r="CE573" s="333"/>
      <c r="CF573" s="333"/>
      <c r="CG573" s="113"/>
      <c r="CH573" s="113"/>
      <c r="CI573" s="113"/>
      <c r="CJ573" s="113"/>
      <c r="CK573" s="113"/>
      <c r="CL573" s="113"/>
      <c r="CM573" s="113"/>
      <c r="CN573" s="113"/>
      <c r="CO573" s="245"/>
      <c r="CP573" s="241"/>
      <c r="CQ573" s="247"/>
      <c r="CR573" s="221"/>
      <c r="CS573" s="221"/>
      <c r="CT573" s="221"/>
      <c r="CU573" s="221"/>
      <c r="CV573" s="333"/>
      <c r="CW573" s="333"/>
      <c r="CX573" s="333"/>
      <c r="CY573" s="333"/>
      <c r="CZ573" s="333"/>
      <c r="DA573" s="333"/>
      <c r="DB573" s="333"/>
      <c r="DC573" s="333"/>
      <c r="DD573" s="333"/>
      <c r="DE573" s="333"/>
      <c r="DF573" s="333"/>
      <c r="DG573" s="333"/>
      <c r="DH573" s="333"/>
      <c r="DI573" s="333"/>
      <c r="DJ573" s="333"/>
      <c r="DK573" s="333"/>
      <c r="DL573" s="333"/>
      <c r="DM573" s="333"/>
      <c r="DN573" s="333"/>
    </row>
    <row r="574" spans="1:118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35"/>
      <c r="I574" s="335"/>
      <c r="J574" s="335"/>
      <c r="K574" s="335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/>
      <c r="AN574" s="327"/>
      <c r="AO574" s="243"/>
      <c r="AP574" s="244"/>
      <c r="AQ574" s="242"/>
      <c r="AR574" s="242"/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33"/>
      <c r="BR574" s="333"/>
      <c r="BS574" s="333"/>
      <c r="BT574" s="333"/>
      <c r="BU574" s="333"/>
      <c r="BV574" s="333"/>
      <c r="BW574" s="333"/>
      <c r="BX574" s="246"/>
      <c r="BY574" s="242"/>
      <c r="BZ574" s="242"/>
      <c r="CA574" s="242"/>
      <c r="CB574" s="242"/>
      <c r="CC574" s="242"/>
      <c r="CD574" s="242"/>
      <c r="CE574" s="333"/>
      <c r="CF574" s="333"/>
      <c r="CG574" s="113"/>
      <c r="CH574" s="113"/>
      <c r="CI574" s="113"/>
      <c r="CJ574" s="113"/>
      <c r="CK574" s="113"/>
      <c r="CL574" s="113"/>
      <c r="CM574" s="113"/>
      <c r="CN574" s="113"/>
      <c r="CO574" s="245"/>
      <c r="CP574" s="241"/>
      <c r="CQ574" s="247"/>
      <c r="CR574" s="221"/>
      <c r="CS574" s="221"/>
      <c r="CT574" s="221"/>
      <c r="CU574" s="221"/>
      <c r="CV574" s="333"/>
      <c r="CW574" s="333"/>
      <c r="CX574" s="333"/>
      <c r="CY574" s="333"/>
      <c r="CZ574" s="333"/>
      <c r="DA574" s="333"/>
      <c r="DB574" s="333"/>
      <c r="DC574" s="333"/>
      <c r="DD574" s="333"/>
      <c r="DE574" s="333"/>
      <c r="DF574" s="333"/>
      <c r="DG574" s="333"/>
      <c r="DH574" s="333"/>
      <c r="DI574" s="333"/>
      <c r="DJ574" s="333"/>
      <c r="DK574" s="333"/>
      <c r="DL574" s="333"/>
      <c r="DM574" s="333"/>
      <c r="DN574" s="333"/>
    </row>
    <row r="575" spans="1:118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35"/>
      <c r="I575" s="335"/>
      <c r="J575" s="335"/>
      <c r="K575" s="335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/>
      <c r="AN575" s="327"/>
      <c r="AO575" s="243"/>
      <c r="AP575" s="244"/>
      <c r="AQ575" s="242"/>
      <c r="AR575" s="242"/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33"/>
      <c r="BR575" s="333"/>
      <c r="BS575" s="333"/>
      <c r="BT575" s="333"/>
      <c r="BU575" s="333"/>
      <c r="BV575" s="333"/>
      <c r="BW575" s="333"/>
      <c r="BX575" s="246"/>
      <c r="BY575" s="242"/>
      <c r="BZ575" s="242"/>
      <c r="CA575" s="242"/>
      <c r="CB575" s="242"/>
      <c r="CC575" s="242"/>
      <c r="CD575" s="242"/>
      <c r="CE575" s="333"/>
      <c r="CF575" s="333"/>
      <c r="CG575" s="113"/>
      <c r="CH575" s="113"/>
      <c r="CI575" s="113"/>
      <c r="CJ575" s="113"/>
      <c r="CK575" s="113"/>
      <c r="CL575" s="113"/>
      <c r="CM575" s="113"/>
      <c r="CN575" s="113"/>
      <c r="CO575" s="245"/>
      <c r="CP575" s="241"/>
      <c r="CQ575" s="247"/>
      <c r="CR575" s="221"/>
      <c r="CS575" s="221"/>
      <c r="CT575" s="221"/>
      <c r="CU575" s="221"/>
      <c r="CV575" s="333"/>
      <c r="CW575" s="333"/>
      <c r="CX575" s="333"/>
      <c r="CY575" s="333"/>
      <c r="CZ575" s="333"/>
      <c r="DA575" s="333"/>
      <c r="DB575" s="333"/>
      <c r="DC575" s="333"/>
      <c r="DD575" s="333"/>
      <c r="DE575" s="333"/>
      <c r="DF575" s="333"/>
      <c r="DG575" s="333"/>
      <c r="DH575" s="333"/>
      <c r="DI575" s="333"/>
      <c r="DJ575" s="333"/>
      <c r="DK575" s="333"/>
      <c r="DL575" s="333"/>
      <c r="DM575" s="333"/>
      <c r="DN575" s="333"/>
    </row>
    <row r="576" spans="1:118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35"/>
      <c r="I576" s="335"/>
      <c r="J576" s="335"/>
      <c r="K576" s="335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/>
      <c r="AN576" s="327"/>
      <c r="AO576" s="243"/>
      <c r="AP576" s="244"/>
      <c r="AQ576" s="242"/>
      <c r="AR576" s="242"/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33"/>
      <c r="BR576" s="333"/>
      <c r="BS576" s="333"/>
      <c r="BT576" s="333"/>
      <c r="BU576" s="333"/>
      <c r="BV576" s="333"/>
      <c r="BW576" s="333"/>
      <c r="BX576" s="246"/>
      <c r="BY576" s="242"/>
      <c r="BZ576" s="242"/>
      <c r="CA576" s="242"/>
      <c r="CB576" s="242"/>
      <c r="CC576" s="242"/>
      <c r="CD576" s="242"/>
      <c r="CE576" s="333"/>
      <c r="CF576" s="333"/>
      <c r="CG576" s="113"/>
      <c r="CH576" s="113"/>
      <c r="CI576" s="113"/>
      <c r="CJ576" s="113"/>
      <c r="CK576" s="113"/>
      <c r="CL576" s="113"/>
      <c r="CM576" s="113"/>
      <c r="CN576" s="113"/>
      <c r="CO576" s="245"/>
      <c r="CP576" s="241"/>
      <c r="CQ576" s="247"/>
      <c r="CR576" s="221"/>
      <c r="CS576" s="221"/>
      <c r="CT576" s="221"/>
      <c r="CU576" s="221"/>
      <c r="CV576" s="333"/>
      <c r="CW576" s="333"/>
      <c r="CX576" s="333"/>
      <c r="CY576" s="333"/>
      <c r="CZ576" s="333"/>
      <c r="DA576" s="333"/>
      <c r="DB576" s="333"/>
      <c r="DC576" s="333"/>
      <c r="DD576" s="333"/>
      <c r="DE576" s="333"/>
      <c r="DF576" s="333"/>
      <c r="DG576" s="333"/>
      <c r="DH576" s="333"/>
      <c r="DI576" s="333"/>
      <c r="DJ576" s="333"/>
      <c r="DK576" s="333"/>
      <c r="DL576" s="333"/>
      <c r="DM576" s="333"/>
      <c r="DN576" s="333"/>
    </row>
    <row r="577" spans="1:118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35"/>
      <c r="I577" s="335"/>
      <c r="J577" s="335"/>
      <c r="K577" s="335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/>
      <c r="AN577" s="327"/>
      <c r="AO577" s="243"/>
      <c r="AP577" s="244"/>
      <c r="AQ577" s="242"/>
      <c r="AR577" s="242"/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33"/>
      <c r="BR577" s="333"/>
      <c r="BS577" s="333"/>
      <c r="BT577" s="333"/>
      <c r="BU577" s="333"/>
      <c r="BV577" s="333"/>
      <c r="BW577" s="333"/>
      <c r="BX577" s="246"/>
      <c r="BY577" s="242"/>
      <c r="BZ577" s="242"/>
      <c r="CA577" s="242"/>
      <c r="CB577" s="242"/>
      <c r="CC577" s="242"/>
      <c r="CD577" s="242"/>
      <c r="CE577" s="333"/>
      <c r="CF577" s="333"/>
      <c r="CG577" s="113"/>
      <c r="CH577" s="113"/>
      <c r="CI577" s="113"/>
      <c r="CJ577" s="113"/>
      <c r="CK577" s="113"/>
      <c r="CL577" s="113"/>
      <c r="CM577" s="113"/>
      <c r="CN577" s="113"/>
      <c r="CO577" s="245"/>
      <c r="CP577" s="241"/>
      <c r="CQ577" s="247"/>
      <c r="CR577" s="221"/>
      <c r="CS577" s="221"/>
      <c r="CT577" s="221"/>
      <c r="CU577" s="221"/>
      <c r="CV577" s="333"/>
      <c r="CW577" s="333"/>
      <c r="CX577" s="333"/>
      <c r="CY577" s="333"/>
      <c r="CZ577" s="333"/>
      <c r="DA577" s="333"/>
      <c r="DB577" s="333"/>
      <c r="DC577" s="333"/>
      <c r="DD577" s="333"/>
      <c r="DE577" s="333"/>
      <c r="DF577" s="333"/>
      <c r="DG577" s="333"/>
      <c r="DH577" s="333"/>
      <c r="DI577" s="333"/>
      <c r="DJ577" s="333"/>
      <c r="DK577" s="333"/>
      <c r="DL577" s="333"/>
      <c r="DM577" s="333"/>
      <c r="DN577" s="333"/>
    </row>
    <row r="578" spans="1:118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35"/>
      <c r="I578" s="335"/>
      <c r="J578" s="335"/>
      <c r="K578" s="335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/>
      <c r="AN578" s="327"/>
      <c r="AO578" s="243"/>
      <c r="AP578" s="244"/>
      <c r="AQ578" s="242"/>
      <c r="AR578" s="242"/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33"/>
      <c r="BR578" s="333"/>
      <c r="BS578" s="333"/>
      <c r="BT578" s="333"/>
      <c r="BU578" s="333"/>
      <c r="BV578" s="333"/>
      <c r="BW578" s="333"/>
      <c r="BX578" s="246"/>
      <c r="BY578" s="242"/>
      <c r="BZ578" s="242"/>
      <c r="CA578" s="242"/>
      <c r="CB578" s="242"/>
      <c r="CC578" s="242"/>
      <c r="CD578" s="242"/>
      <c r="CE578" s="333"/>
      <c r="CF578" s="333"/>
      <c r="CG578" s="113"/>
      <c r="CH578" s="113"/>
      <c r="CI578" s="113"/>
      <c r="CJ578" s="113"/>
      <c r="CK578" s="113"/>
      <c r="CL578" s="113"/>
      <c r="CM578" s="113"/>
      <c r="CN578" s="113"/>
      <c r="CO578" s="245"/>
      <c r="CP578" s="241"/>
      <c r="CQ578" s="247"/>
      <c r="CR578" s="221"/>
      <c r="CS578" s="221"/>
      <c r="CT578" s="221"/>
      <c r="CU578" s="221"/>
      <c r="CV578" s="333"/>
      <c r="CW578" s="333"/>
      <c r="CX578" s="333"/>
      <c r="CY578" s="333"/>
      <c r="CZ578" s="333"/>
      <c r="DA578" s="333"/>
      <c r="DB578" s="333"/>
      <c r="DC578" s="333"/>
      <c r="DD578" s="333"/>
      <c r="DE578" s="333"/>
      <c r="DF578" s="333"/>
      <c r="DG578" s="333"/>
      <c r="DH578" s="333"/>
      <c r="DI578" s="333"/>
      <c r="DJ578" s="333"/>
      <c r="DK578" s="333"/>
      <c r="DL578" s="333"/>
      <c r="DM578" s="333"/>
      <c r="DN578" s="333"/>
    </row>
    <row r="579" spans="1:118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35"/>
      <c r="I579" s="335"/>
      <c r="J579" s="335"/>
      <c r="K579" s="335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/>
      <c r="AN579" s="327"/>
      <c r="AO579" s="243"/>
      <c r="AP579" s="244"/>
      <c r="AQ579" s="242"/>
      <c r="AR579" s="242"/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33"/>
      <c r="BR579" s="333"/>
      <c r="BS579" s="333"/>
      <c r="BT579" s="333"/>
      <c r="BU579" s="333"/>
      <c r="BV579" s="333"/>
      <c r="BW579" s="333"/>
      <c r="BX579" s="246"/>
      <c r="BY579" s="242"/>
      <c r="BZ579" s="242"/>
      <c r="CA579" s="242"/>
      <c r="CB579" s="242"/>
      <c r="CC579" s="242"/>
      <c r="CD579" s="242"/>
      <c r="CE579" s="333"/>
      <c r="CF579" s="333"/>
      <c r="CG579" s="113"/>
      <c r="CH579" s="113"/>
      <c r="CI579" s="113"/>
      <c r="CJ579" s="113"/>
      <c r="CK579" s="113"/>
      <c r="CL579" s="113"/>
      <c r="CM579" s="113"/>
      <c r="CN579" s="113"/>
      <c r="CO579" s="245"/>
      <c r="CP579" s="241"/>
      <c r="CQ579" s="247"/>
      <c r="CR579" s="221"/>
      <c r="CS579" s="221"/>
      <c r="CT579" s="221"/>
      <c r="CU579" s="221"/>
      <c r="CV579" s="333"/>
      <c r="CW579" s="333"/>
      <c r="CX579" s="333"/>
      <c r="CY579" s="333"/>
      <c r="CZ579" s="333"/>
      <c r="DA579" s="333"/>
      <c r="DB579" s="333"/>
      <c r="DC579" s="333"/>
      <c r="DD579" s="333"/>
      <c r="DE579" s="333"/>
      <c r="DF579" s="333"/>
      <c r="DG579" s="333"/>
      <c r="DH579" s="333"/>
      <c r="DI579" s="333"/>
      <c r="DJ579" s="333"/>
      <c r="DK579" s="333"/>
      <c r="DL579" s="333"/>
      <c r="DM579" s="333"/>
      <c r="DN579" s="333"/>
    </row>
    <row r="580" spans="1:118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35"/>
      <c r="I580" s="335"/>
      <c r="J580" s="335"/>
      <c r="K580" s="335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/>
      <c r="AN580" s="327"/>
      <c r="AO580" s="243"/>
      <c r="AP580" s="244"/>
      <c r="AQ580" s="242"/>
      <c r="AR580" s="242"/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33"/>
      <c r="BR580" s="333"/>
      <c r="BS580" s="333"/>
      <c r="BT580" s="333"/>
      <c r="BU580" s="333"/>
      <c r="BV580" s="333"/>
      <c r="BW580" s="333"/>
      <c r="BX580" s="246"/>
      <c r="BY580" s="242"/>
      <c r="BZ580" s="242"/>
      <c r="CA580" s="242"/>
      <c r="CB580" s="242"/>
      <c r="CC580" s="242"/>
      <c r="CD580" s="242"/>
      <c r="CE580" s="333"/>
      <c r="CF580" s="333"/>
      <c r="CG580" s="113"/>
      <c r="CH580" s="113"/>
      <c r="CI580" s="113"/>
      <c r="CJ580" s="113"/>
      <c r="CK580" s="113"/>
      <c r="CL580" s="113"/>
      <c r="CM580" s="113"/>
      <c r="CN580" s="113"/>
      <c r="CO580" s="245"/>
      <c r="CP580" s="241"/>
      <c r="CQ580" s="247"/>
      <c r="CR580" s="221"/>
      <c r="CS580" s="221"/>
      <c r="CT580" s="221"/>
      <c r="CU580" s="221"/>
      <c r="CV580" s="333"/>
      <c r="CW580" s="333"/>
      <c r="CX580" s="333"/>
      <c r="CY580" s="333"/>
      <c r="CZ580" s="333"/>
      <c r="DA580" s="333"/>
      <c r="DB580" s="333"/>
      <c r="DC580" s="333"/>
      <c r="DD580" s="333"/>
      <c r="DE580" s="333"/>
      <c r="DF580" s="333"/>
      <c r="DG580" s="333"/>
      <c r="DH580" s="333"/>
      <c r="DI580" s="333"/>
      <c r="DJ580" s="333"/>
      <c r="DK580" s="333"/>
      <c r="DL580" s="333"/>
      <c r="DM580" s="333"/>
      <c r="DN580" s="333"/>
    </row>
    <row r="581" spans="1:118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35"/>
      <c r="I581" s="335"/>
      <c r="J581" s="335"/>
      <c r="K581" s="335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/>
      <c r="AN581" s="327"/>
      <c r="AO581" s="243"/>
      <c r="AP581" s="244"/>
      <c r="AQ581" s="242"/>
      <c r="AR581" s="242"/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33"/>
      <c r="BR581" s="333"/>
      <c r="BS581" s="333"/>
      <c r="BT581" s="333"/>
      <c r="BU581" s="333"/>
      <c r="BV581" s="333"/>
      <c r="BW581" s="333"/>
      <c r="BX581" s="246"/>
      <c r="BY581" s="242"/>
      <c r="BZ581" s="242"/>
      <c r="CA581" s="242"/>
      <c r="CB581" s="242"/>
      <c r="CC581" s="242"/>
      <c r="CD581" s="242"/>
      <c r="CE581" s="333"/>
      <c r="CF581" s="333"/>
      <c r="CG581" s="113"/>
      <c r="CH581" s="113"/>
      <c r="CI581" s="113"/>
      <c r="CJ581" s="113"/>
      <c r="CK581" s="113"/>
      <c r="CL581" s="113"/>
      <c r="CM581" s="113"/>
      <c r="CN581" s="113"/>
      <c r="CO581" s="245"/>
      <c r="CP581" s="241"/>
      <c r="CQ581" s="247"/>
      <c r="CR581" s="221"/>
      <c r="CS581" s="221"/>
      <c r="CT581" s="221"/>
      <c r="CU581" s="221"/>
      <c r="CV581" s="333"/>
      <c r="CW581" s="333"/>
      <c r="CX581" s="333"/>
      <c r="CY581" s="333"/>
      <c r="CZ581" s="333"/>
      <c r="DA581" s="333"/>
      <c r="DB581" s="333"/>
      <c r="DC581" s="333"/>
      <c r="DD581" s="333"/>
      <c r="DE581" s="333"/>
      <c r="DF581" s="333"/>
      <c r="DG581" s="333"/>
      <c r="DH581" s="333"/>
      <c r="DI581" s="333"/>
      <c r="DJ581" s="333"/>
      <c r="DK581" s="333"/>
      <c r="DL581" s="333"/>
      <c r="DM581" s="333"/>
      <c r="DN581" s="333"/>
    </row>
    <row r="582" spans="1:118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35"/>
      <c r="I582" s="335"/>
      <c r="J582" s="335"/>
      <c r="K582" s="335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/>
      <c r="AN582" s="327"/>
      <c r="AO582" s="243"/>
      <c r="AP582" s="244"/>
      <c r="AQ582" s="242"/>
      <c r="AR582" s="242"/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33"/>
      <c r="BR582" s="333"/>
      <c r="BS582" s="333"/>
      <c r="BT582" s="333"/>
      <c r="BU582" s="333"/>
      <c r="BV582" s="333"/>
      <c r="BW582" s="333"/>
      <c r="BX582" s="246"/>
      <c r="BY582" s="242"/>
      <c r="BZ582" s="242"/>
      <c r="CA582" s="242"/>
      <c r="CB582" s="242"/>
      <c r="CC582" s="242"/>
      <c r="CD582" s="242"/>
      <c r="CE582" s="333"/>
      <c r="CF582" s="333"/>
      <c r="CG582" s="113"/>
      <c r="CH582" s="113"/>
      <c r="CI582" s="113"/>
      <c r="CJ582" s="113"/>
      <c r="CK582" s="113"/>
      <c r="CL582" s="113"/>
      <c r="CM582" s="113"/>
      <c r="CN582" s="113"/>
      <c r="CO582" s="245"/>
      <c r="CP582" s="241"/>
      <c r="CQ582" s="247"/>
      <c r="CR582" s="221"/>
      <c r="CS582" s="221"/>
      <c r="CT582" s="221"/>
      <c r="CU582" s="221"/>
      <c r="CV582" s="333"/>
      <c r="CW582" s="333"/>
      <c r="CX582" s="333"/>
      <c r="CY582" s="333"/>
      <c r="CZ582" s="333"/>
      <c r="DA582" s="333"/>
      <c r="DB582" s="333"/>
      <c r="DC582" s="333"/>
      <c r="DD582" s="333"/>
      <c r="DE582" s="333"/>
      <c r="DF582" s="333"/>
      <c r="DG582" s="333"/>
      <c r="DH582" s="333"/>
      <c r="DI582" s="333"/>
      <c r="DJ582" s="333"/>
      <c r="DK582" s="333"/>
      <c r="DL582" s="333"/>
      <c r="DM582" s="333"/>
      <c r="DN582" s="333"/>
    </row>
    <row r="583" spans="1:118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35"/>
      <c r="I583" s="335"/>
      <c r="J583" s="335"/>
      <c r="K583" s="335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/>
      <c r="AN583" s="327"/>
      <c r="AO583" s="243"/>
      <c r="AP583" s="244"/>
      <c r="AQ583" s="242"/>
      <c r="AR583" s="242"/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33"/>
      <c r="BR583" s="333"/>
      <c r="BS583" s="333"/>
      <c r="BT583" s="333"/>
      <c r="BU583" s="333"/>
      <c r="BV583" s="333"/>
      <c r="BW583" s="333"/>
      <c r="BX583" s="246"/>
      <c r="BY583" s="242"/>
      <c r="BZ583" s="242"/>
      <c r="CA583" s="242"/>
      <c r="CB583" s="242"/>
      <c r="CC583" s="242"/>
      <c r="CD583" s="242"/>
      <c r="CE583" s="333"/>
      <c r="CF583" s="333"/>
      <c r="CG583" s="113"/>
      <c r="CH583" s="113"/>
      <c r="CI583" s="113"/>
      <c r="CJ583" s="113"/>
      <c r="CK583" s="113"/>
      <c r="CL583" s="113"/>
      <c r="CM583" s="113"/>
      <c r="CN583" s="113"/>
      <c r="CO583" s="245"/>
      <c r="CP583" s="241"/>
      <c r="CQ583" s="247"/>
      <c r="CR583" s="221"/>
      <c r="CS583" s="221"/>
      <c r="CT583" s="221"/>
      <c r="CU583" s="221"/>
      <c r="CV583" s="333"/>
      <c r="CW583" s="333"/>
      <c r="CX583" s="333"/>
      <c r="CY583" s="333"/>
      <c r="CZ583" s="333"/>
      <c r="DA583" s="333"/>
      <c r="DB583" s="333"/>
      <c r="DC583" s="333"/>
      <c r="DD583" s="333"/>
      <c r="DE583" s="333"/>
      <c r="DF583" s="333"/>
      <c r="DG583" s="333"/>
      <c r="DH583" s="333"/>
      <c r="DI583" s="333"/>
      <c r="DJ583" s="333"/>
      <c r="DK583" s="333"/>
      <c r="DL583" s="333"/>
      <c r="DM583" s="333"/>
      <c r="DN583" s="333"/>
    </row>
    <row r="584" spans="1:118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35"/>
      <c r="I584" s="335"/>
      <c r="J584" s="335"/>
      <c r="K584" s="335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/>
      <c r="AN584" s="327"/>
      <c r="AO584" s="243"/>
      <c r="AP584" s="244"/>
      <c r="AQ584" s="242"/>
      <c r="AR584" s="242"/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33"/>
      <c r="BR584" s="333"/>
      <c r="BS584" s="333"/>
      <c r="BT584" s="333"/>
      <c r="BU584" s="333"/>
      <c r="BV584" s="333"/>
      <c r="BW584" s="333"/>
      <c r="BX584" s="246"/>
      <c r="BY584" s="242"/>
      <c r="BZ584" s="242"/>
      <c r="CA584" s="242"/>
      <c r="CB584" s="242"/>
      <c r="CC584" s="242"/>
      <c r="CD584" s="242"/>
      <c r="CE584" s="333"/>
      <c r="CF584" s="333"/>
      <c r="CG584" s="113"/>
      <c r="CH584" s="113"/>
      <c r="CI584" s="113"/>
      <c r="CJ584" s="113"/>
      <c r="CK584" s="113"/>
      <c r="CL584" s="113"/>
      <c r="CM584" s="113"/>
      <c r="CN584" s="113"/>
      <c r="CO584" s="245"/>
      <c r="CP584" s="241"/>
      <c r="CQ584" s="247"/>
      <c r="CR584" s="221"/>
      <c r="CS584" s="221"/>
      <c r="CT584" s="221"/>
      <c r="CU584" s="221"/>
      <c r="CV584" s="333"/>
      <c r="CW584" s="333"/>
      <c r="CX584" s="333"/>
      <c r="CY584" s="333"/>
      <c r="CZ584" s="333"/>
      <c r="DA584" s="333"/>
      <c r="DB584" s="333"/>
      <c r="DC584" s="333"/>
      <c r="DD584" s="333"/>
      <c r="DE584" s="333"/>
      <c r="DF584" s="333"/>
      <c r="DG584" s="333"/>
      <c r="DH584" s="333"/>
      <c r="DI584" s="333"/>
      <c r="DJ584" s="333"/>
      <c r="DK584" s="333"/>
      <c r="DL584" s="333"/>
      <c r="DM584" s="333"/>
      <c r="DN584" s="333"/>
    </row>
    <row r="585" spans="1:118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35"/>
      <c r="I585" s="335"/>
      <c r="J585" s="335"/>
      <c r="K585" s="335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/>
      <c r="AN585" s="327"/>
      <c r="AO585" s="243"/>
      <c r="AP585" s="244"/>
      <c r="AQ585" s="242"/>
      <c r="AR585" s="242"/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33"/>
      <c r="BR585" s="333"/>
      <c r="BS585" s="333"/>
      <c r="BT585" s="333"/>
      <c r="BU585" s="333"/>
      <c r="BV585" s="333"/>
      <c r="BW585" s="333"/>
      <c r="BX585" s="246"/>
      <c r="BY585" s="242"/>
      <c r="BZ585" s="242"/>
      <c r="CA585" s="242"/>
      <c r="CB585" s="242"/>
      <c r="CC585" s="242"/>
      <c r="CD585" s="242"/>
      <c r="CE585" s="333"/>
      <c r="CF585" s="333"/>
      <c r="CG585" s="113"/>
      <c r="CH585" s="113"/>
      <c r="CI585" s="113"/>
      <c r="CJ585" s="113"/>
      <c r="CK585" s="113"/>
      <c r="CL585" s="113"/>
      <c r="CM585" s="113"/>
      <c r="CN585" s="113"/>
      <c r="CO585" s="245"/>
      <c r="CP585" s="241"/>
      <c r="CQ585" s="247"/>
      <c r="CR585" s="221"/>
      <c r="CS585" s="221"/>
      <c r="CT585" s="221"/>
      <c r="CU585" s="221"/>
      <c r="CV585" s="333"/>
      <c r="CW585" s="333"/>
      <c r="CX585" s="333"/>
      <c r="CY585" s="333"/>
      <c r="CZ585" s="333"/>
      <c r="DA585" s="333"/>
      <c r="DB585" s="333"/>
      <c r="DC585" s="333"/>
      <c r="DD585" s="333"/>
      <c r="DE585" s="333"/>
      <c r="DF585" s="333"/>
      <c r="DG585" s="333"/>
      <c r="DH585" s="333"/>
      <c r="DI585" s="333"/>
      <c r="DJ585" s="333"/>
      <c r="DK585" s="333"/>
      <c r="DL585" s="333"/>
      <c r="DM585" s="333"/>
      <c r="DN585" s="333"/>
    </row>
    <row r="586" spans="1:118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35"/>
      <c r="I586" s="335"/>
      <c r="J586" s="335"/>
      <c r="K586" s="335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/>
      <c r="AN586" s="327"/>
      <c r="AO586" s="243"/>
      <c r="AP586" s="244"/>
      <c r="AQ586" s="242"/>
      <c r="AR586" s="242"/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33"/>
      <c r="BR586" s="333"/>
      <c r="BS586" s="333"/>
      <c r="BT586" s="333"/>
      <c r="BU586" s="333"/>
      <c r="BV586" s="333"/>
      <c r="BW586" s="333"/>
      <c r="BX586" s="246"/>
      <c r="BY586" s="242"/>
      <c r="BZ586" s="242"/>
      <c r="CA586" s="242"/>
      <c r="CB586" s="242"/>
      <c r="CC586" s="242"/>
      <c r="CD586" s="242"/>
      <c r="CE586" s="333"/>
      <c r="CF586" s="333"/>
      <c r="CG586" s="113"/>
      <c r="CH586" s="113"/>
      <c r="CI586" s="113"/>
      <c r="CJ586" s="113"/>
      <c r="CK586" s="113"/>
      <c r="CL586" s="113"/>
      <c r="CM586" s="113"/>
      <c r="CN586" s="113"/>
      <c r="CO586" s="245"/>
      <c r="CP586" s="241"/>
      <c r="CQ586" s="247"/>
      <c r="CR586" s="221"/>
      <c r="CS586" s="221"/>
      <c r="CT586" s="221"/>
      <c r="CU586" s="221"/>
      <c r="CV586" s="333"/>
      <c r="CW586" s="333"/>
      <c r="CX586" s="333"/>
      <c r="CY586" s="333"/>
      <c r="CZ586" s="333"/>
      <c r="DA586" s="333"/>
      <c r="DB586" s="333"/>
      <c r="DC586" s="333"/>
      <c r="DD586" s="333"/>
      <c r="DE586" s="333"/>
      <c r="DF586" s="333"/>
      <c r="DG586" s="333"/>
      <c r="DH586" s="333"/>
      <c r="DI586" s="333"/>
      <c r="DJ586" s="333"/>
      <c r="DK586" s="333"/>
      <c r="DL586" s="333"/>
      <c r="DM586" s="333"/>
      <c r="DN586" s="333"/>
    </row>
    <row r="587" spans="1:118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35"/>
      <c r="I587" s="335"/>
      <c r="J587" s="335"/>
      <c r="K587" s="335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/>
      <c r="AN587" s="327"/>
      <c r="AO587" s="243"/>
      <c r="AP587" s="244"/>
      <c r="AQ587" s="242"/>
      <c r="AR587" s="242"/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33"/>
      <c r="BR587" s="333"/>
      <c r="BS587" s="333"/>
      <c r="BT587" s="333"/>
      <c r="BU587" s="333"/>
      <c r="BV587" s="333"/>
      <c r="BW587" s="333"/>
      <c r="BX587" s="246"/>
      <c r="BY587" s="242"/>
      <c r="BZ587" s="242"/>
      <c r="CA587" s="242"/>
      <c r="CB587" s="242"/>
      <c r="CC587" s="242"/>
      <c r="CD587" s="242"/>
      <c r="CE587" s="333"/>
      <c r="CF587" s="333"/>
      <c r="CG587" s="113"/>
      <c r="CH587" s="113"/>
      <c r="CI587" s="113"/>
      <c r="CJ587" s="113"/>
      <c r="CK587" s="113"/>
      <c r="CL587" s="113"/>
      <c r="CM587" s="113"/>
      <c r="CN587" s="113"/>
      <c r="CO587" s="245"/>
      <c r="CP587" s="241"/>
      <c r="CQ587" s="247"/>
      <c r="CR587" s="221"/>
      <c r="CS587" s="221"/>
      <c r="CT587" s="221"/>
      <c r="CU587" s="221"/>
      <c r="CV587" s="333"/>
      <c r="CW587" s="333"/>
      <c r="CX587" s="333"/>
      <c r="CY587" s="333"/>
      <c r="CZ587" s="333"/>
      <c r="DA587" s="333"/>
      <c r="DB587" s="333"/>
      <c r="DC587" s="333"/>
      <c r="DD587" s="333"/>
      <c r="DE587" s="333"/>
      <c r="DF587" s="333"/>
      <c r="DG587" s="333"/>
      <c r="DH587" s="333"/>
      <c r="DI587" s="333"/>
      <c r="DJ587" s="333"/>
      <c r="DK587" s="333"/>
      <c r="DL587" s="333"/>
      <c r="DM587" s="333"/>
      <c r="DN587" s="333"/>
    </row>
    <row r="588" spans="1:118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35"/>
      <c r="I588" s="335"/>
      <c r="J588" s="335"/>
      <c r="K588" s="335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/>
      <c r="AN588" s="327"/>
      <c r="AO588" s="243"/>
      <c r="AP588" s="244"/>
      <c r="AQ588" s="242"/>
      <c r="AR588" s="242"/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33"/>
      <c r="BR588" s="333"/>
      <c r="BS588" s="333"/>
      <c r="BT588" s="333"/>
      <c r="BU588" s="333"/>
      <c r="BV588" s="333"/>
      <c r="BW588" s="333"/>
      <c r="BX588" s="246"/>
      <c r="BY588" s="242"/>
      <c r="BZ588" s="242"/>
      <c r="CA588" s="242"/>
      <c r="CB588" s="242"/>
      <c r="CC588" s="242"/>
      <c r="CD588" s="242"/>
      <c r="CE588" s="333"/>
      <c r="CF588" s="333"/>
      <c r="CG588" s="113"/>
      <c r="CH588" s="113"/>
      <c r="CI588" s="113"/>
      <c r="CJ588" s="113"/>
      <c r="CK588" s="113"/>
      <c r="CL588" s="113"/>
      <c r="CM588" s="113"/>
      <c r="CN588" s="113"/>
      <c r="CO588" s="245"/>
      <c r="CP588" s="241"/>
      <c r="CQ588" s="247"/>
      <c r="CR588" s="221"/>
      <c r="CS588" s="221"/>
      <c r="CT588" s="221"/>
      <c r="CU588" s="221"/>
      <c r="CV588" s="333"/>
      <c r="CW588" s="333"/>
      <c r="CX588" s="333"/>
      <c r="CY588" s="333"/>
      <c r="CZ588" s="333"/>
      <c r="DA588" s="333"/>
      <c r="DB588" s="333"/>
      <c r="DC588" s="333"/>
      <c r="DD588" s="333"/>
      <c r="DE588" s="333"/>
      <c r="DF588" s="333"/>
      <c r="DG588" s="333"/>
      <c r="DH588" s="333"/>
      <c r="DI588" s="333"/>
      <c r="DJ588" s="333"/>
      <c r="DK588" s="333"/>
      <c r="DL588" s="333"/>
      <c r="DM588" s="333"/>
      <c r="DN588" s="333"/>
    </row>
    <row r="589" spans="1:118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35"/>
      <c r="I589" s="335"/>
      <c r="J589" s="335"/>
      <c r="K589" s="335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/>
      <c r="AN589" s="327"/>
      <c r="AO589" s="243"/>
      <c r="AP589" s="244"/>
      <c r="AQ589" s="242"/>
      <c r="AR589" s="242"/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33"/>
      <c r="BR589" s="333"/>
      <c r="BS589" s="333"/>
      <c r="BT589" s="333"/>
      <c r="BU589" s="333"/>
      <c r="BV589" s="333"/>
      <c r="BW589" s="333"/>
      <c r="BX589" s="246"/>
      <c r="BY589" s="242"/>
      <c r="BZ589" s="242"/>
      <c r="CA589" s="242"/>
      <c r="CB589" s="242"/>
      <c r="CC589" s="242"/>
      <c r="CD589" s="242"/>
      <c r="CE589" s="333"/>
      <c r="CF589" s="333"/>
      <c r="CG589" s="113"/>
      <c r="CH589" s="113"/>
      <c r="CI589" s="113"/>
      <c r="CJ589" s="113"/>
      <c r="CK589" s="113"/>
      <c r="CL589" s="113"/>
      <c r="CM589" s="113"/>
      <c r="CN589" s="113"/>
      <c r="CO589" s="245"/>
      <c r="CP589" s="241"/>
      <c r="CQ589" s="247"/>
      <c r="CR589" s="221"/>
      <c r="CS589" s="221"/>
      <c r="CT589" s="221"/>
      <c r="CU589" s="221"/>
      <c r="CV589" s="333"/>
      <c r="CW589" s="333"/>
      <c r="CX589" s="333"/>
      <c r="CY589" s="333"/>
      <c r="CZ589" s="333"/>
      <c r="DA589" s="333"/>
      <c r="DB589" s="333"/>
      <c r="DC589" s="333"/>
      <c r="DD589" s="333"/>
      <c r="DE589" s="333"/>
      <c r="DF589" s="333"/>
      <c r="DG589" s="333"/>
      <c r="DH589" s="333"/>
      <c r="DI589" s="333"/>
      <c r="DJ589" s="333"/>
      <c r="DK589" s="333"/>
      <c r="DL589" s="333"/>
      <c r="DM589" s="333"/>
      <c r="DN589" s="333"/>
    </row>
    <row r="590" spans="1:118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35"/>
      <c r="I590" s="335"/>
      <c r="J590" s="335"/>
      <c r="K590" s="335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/>
      <c r="AN590" s="327"/>
      <c r="AO590" s="243"/>
      <c r="AP590" s="244"/>
      <c r="AQ590" s="242"/>
      <c r="AR590" s="242"/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33"/>
      <c r="BR590" s="333"/>
      <c r="BS590" s="333"/>
      <c r="BT590" s="333"/>
      <c r="BU590" s="333"/>
      <c r="BV590" s="333"/>
      <c r="BW590" s="333"/>
      <c r="BX590" s="246"/>
      <c r="BY590" s="242"/>
      <c r="BZ590" s="242"/>
      <c r="CA590" s="242"/>
      <c r="CB590" s="242"/>
      <c r="CC590" s="242"/>
      <c r="CD590" s="242"/>
      <c r="CE590" s="333"/>
      <c r="CF590" s="333"/>
      <c r="CG590" s="113"/>
      <c r="CH590" s="113"/>
      <c r="CI590" s="113"/>
      <c r="CJ590" s="113"/>
      <c r="CK590" s="113"/>
      <c r="CL590" s="113"/>
      <c r="CM590" s="113"/>
      <c r="CN590" s="113"/>
      <c r="CO590" s="245"/>
      <c r="CP590" s="241"/>
      <c r="CQ590" s="247"/>
      <c r="CR590" s="221"/>
      <c r="CS590" s="221"/>
      <c r="CT590" s="221"/>
      <c r="CU590" s="221"/>
      <c r="CV590" s="333"/>
      <c r="CW590" s="333"/>
      <c r="CX590" s="333"/>
      <c r="CY590" s="333"/>
      <c r="CZ590" s="333"/>
      <c r="DA590" s="333"/>
      <c r="DB590" s="333"/>
      <c r="DC590" s="333"/>
      <c r="DD590" s="333"/>
      <c r="DE590" s="333"/>
      <c r="DF590" s="333"/>
      <c r="DG590" s="333"/>
      <c r="DH590" s="333"/>
      <c r="DI590" s="333"/>
      <c r="DJ590" s="333"/>
      <c r="DK590" s="333"/>
      <c r="DL590" s="333"/>
      <c r="DM590" s="333"/>
      <c r="DN590" s="333"/>
    </row>
    <row r="591" spans="1:118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35"/>
      <c r="I591" s="335"/>
      <c r="J591" s="335"/>
      <c r="K591" s="335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/>
      <c r="AN591" s="327"/>
      <c r="AO591" s="243"/>
      <c r="AP591" s="244"/>
      <c r="AQ591" s="242"/>
      <c r="AR591" s="242"/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33"/>
      <c r="BR591" s="333"/>
      <c r="BS591" s="333"/>
      <c r="BT591" s="333"/>
      <c r="BU591" s="333"/>
      <c r="BV591" s="333"/>
      <c r="BW591" s="333"/>
      <c r="BX591" s="246"/>
      <c r="BY591" s="242"/>
      <c r="BZ591" s="242"/>
      <c r="CA591" s="242"/>
      <c r="CB591" s="242"/>
      <c r="CC591" s="242"/>
      <c r="CD591" s="242"/>
      <c r="CE591" s="333"/>
      <c r="CF591" s="333"/>
      <c r="CG591" s="113"/>
      <c r="CH591" s="113"/>
      <c r="CI591" s="113"/>
      <c r="CJ591" s="113"/>
      <c r="CK591" s="113"/>
      <c r="CL591" s="113"/>
      <c r="CM591" s="113"/>
      <c r="CN591" s="113"/>
      <c r="CO591" s="245"/>
      <c r="CP591" s="241"/>
      <c r="CQ591" s="247"/>
      <c r="CR591" s="221"/>
      <c r="CS591" s="221"/>
      <c r="CT591" s="221"/>
      <c r="CU591" s="221"/>
      <c r="CV591" s="333"/>
      <c r="CW591" s="333"/>
      <c r="CX591" s="333"/>
      <c r="CY591" s="333"/>
      <c r="CZ591" s="333"/>
      <c r="DA591" s="333"/>
      <c r="DB591" s="333"/>
      <c r="DC591" s="333"/>
      <c r="DD591" s="333"/>
      <c r="DE591" s="333"/>
      <c r="DF591" s="333"/>
      <c r="DG591" s="333"/>
      <c r="DH591" s="333"/>
      <c r="DI591" s="333"/>
      <c r="DJ591" s="333"/>
      <c r="DK591" s="333"/>
      <c r="DL591" s="333"/>
      <c r="DM591" s="333"/>
      <c r="DN591" s="333"/>
    </row>
    <row r="592" spans="1:118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35"/>
      <c r="I592" s="335"/>
      <c r="J592" s="335"/>
      <c r="K592" s="335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/>
      <c r="AN592" s="327"/>
      <c r="AO592" s="243"/>
      <c r="AP592" s="244"/>
      <c r="AQ592" s="242"/>
      <c r="AR592" s="242"/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33"/>
      <c r="BR592" s="333"/>
      <c r="BS592" s="333"/>
      <c r="BT592" s="333"/>
      <c r="BU592" s="333"/>
      <c r="BV592" s="333"/>
      <c r="BW592" s="333"/>
      <c r="BX592" s="246"/>
      <c r="BY592" s="242"/>
      <c r="BZ592" s="242"/>
      <c r="CA592" s="242"/>
      <c r="CB592" s="242"/>
      <c r="CC592" s="242"/>
      <c r="CD592" s="242"/>
      <c r="CE592" s="333"/>
      <c r="CF592" s="333"/>
      <c r="CG592" s="113"/>
      <c r="CH592" s="113"/>
      <c r="CI592" s="113"/>
      <c r="CJ592" s="113"/>
      <c r="CK592" s="113"/>
      <c r="CL592" s="113"/>
      <c r="CM592" s="113"/>
      <c r="CN592" s="113"/>
      <c r="CO592" s="245"/>
      <c r="CP592" s="241"/>
      <c r="CQ592" s="247"/>
      <c r="CR592" s="221"/>
      <c r="CS592" s="221"/>
      <c r="CT592" s="221"/>
      <c r="CU592" s="221"/>
      <c r="CV592" s="333"/>
      <c r="CW592" s="333"/>
      <c r="CX592" s="333"/>
      <c r="CY592" s="333"/>
      <c r="CZ592" s="333"/>
      <c r="DA592" s="333"/>
      <c r="DB592" s="333"/>
      <c r="DC592" s="333"/>
      <c r="DD592" s="333"/>
      <c r="DE592" s="333"/>
      <c r="DF592" s="333"/>
      <c r="DG592" s="333"/>
      <c r="DH592" s="333"/>
      <c r="DI592" s="333"/>
      <c r="DJ592" s="333"/>
      <c r="DK592" s="333"/>
      <c r="DL592" s="333"/>
      <c r="DM592" s="333"/>
      <c r="DN592" s="333"/>
    </row>
    <row r="593" spans="1:118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35"/>
      <c r="I593" s="335"/>
      <c r="J593" s="335"/>
      <c r="K593" s="335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/>
      <c r="AN593" s="327"/>
      <c r="AO593" s="243"/>
      <c r="AP593" s="244"/>
      <c r="AQ593" s="242"/>
      <c r="AR593" s="242"/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33"/>
      <c r="BR593" s="333"/>
      <c r="BS593" s="333"/>
      <c r="BT593" s="333"/>
      <c r="BU593" s="333"/>
      <c r="BV593" s="333"/>
      <c r="BW593" s="333"/>
      <c r="BX593" s="246"/>
      <c r="BY593" s="242"/>
      <c r="BZ593" s="242"/>
      <c r="CA593" s="242"/>
      <c r="CB593" s="242"/>
      <c r="CC593" s="242"/>
      <c r="CD593" s="242"/>
      <c r="CE593" s="333"/>
      <c r="CF593" s="333"/>
      <c r="CG593" s="113"/>
      <c r="CH593" s="113"/>
      <c r="CI593" s="113"/>
      <c r="CJ593" s="113"/>
      <c r="CK593" s="113"/>
      <c r="CL593" s="113"/>
      <c r="CM593" s="113"/>
      <c r="CN593" s="113"/>
      <c r="CO593" s="245"/>
      <c r="CP593" s="241"/>
      <c r="CQ593" s="247"/>
      <c r="CR593" s="221"/>
      <c r="CS593" s="221"/>
      <c r="CT593" s="221"/>
      <c r="CU593" s="221"/>
      <c r="CV593" s="333"/>
      <c r="CW593" s="333"/>
      <c r="CX593" s="333"/>
      <c r="CY593" s="333"/>
      <c r="CZ593" s="333"/>
      <c r="DA593" s="333"/>
      <c r="DB593" s="333"/>
      <c r="DC593" s="333"/>
      <c r="DD593" s="333"/>
      <c r="DE593" s="333"/>
      <c r="DF593" s="333"/>
      <c r="DG593" s="333"/>
      <c r="DH593" s="333"/>
      <c r="DI593" s="333"/>
      <c r="DJ593" s="333"/>
      <c r="DK593" s="333"/>
      <c r="DL593" s="333"/>
      <c r="DM593" s="333"/>
      <c r="DN593" s="333"/>
    </row>
    <row r="594" spans="1:118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35"/>
      <c r="I594" s="335"/>
      <c r="J594" s="335"/>
      <c r="K594" s="335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/>
      <c r="AN594" s="327"/>
      <c r="AO594" s="243"/>
      <c r="AP594" s="244"/>
      <c r="AQ594" s="242"/>
      <c r="AR594" s="242"/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33"/>
      <c r="BR594" s="333"/>
      <c r="BS594" s="333"/>
      <c r="BT594" s="333"/>
      <c r="BU594" s="333"/>
      <c r="BV594" s="333"/>
      <c r="BW594" s="333"/>
      <c r="BX594" s="246"/>
      <c r="BY594" s="242"/>
      <c r="BZ594" s="242"/>
      <c r="CA594" s="242"/>
      <c r="CB594" s="242"/>
      <c r="CC594" s="242"/>
      <c r="CD594" s="242"/>
      <c r="CE594" s="333"/>
      <c r="CF594" s="333"/>
      <c r="CG594" s="113"/>
      <c r="CH594" s="113"/>
      <c r="CI594" s="113"/>
      <c r="CJ594" s="113"/>
      <c r="CK594" s="113"/>
      <c r="CL594" s="113"/>
      <c r="CM594" s="113"/>
      <c r="CN594" s="113"/>
      <c r="CO594" s="245"/>
      <c r="CP594" s="241"/>
      <c r="CQ594" s="247"/>
      <c r="CR594" s="221"/>
      <c r="CS594" s="221"/>
      <c r="CT594" s="221"/>
      <c r="CU594" s="221"/>
      <c r="CV594" s="333"/>
      <c r="CW594" s="333"/>
      <c r="CX594" s="333"/>
      <c r="CY594" s="333"/>
      <c r="CZ594" s="333"/>
      <c r="DA594" s="333"/>
      <c r="DB594" s="333"/>
      <c r="DC594" s="333"/>
      <c r="DD594" s="333"/>
      <c r="DE594" s="333"/>
      <c r="DF594" s="333"/>
      <c r="DG594" s="333"/>
      <c r="DH594" s="333"/>
      <c r="DI594" s="333"/>
      <c r="DJ594" s="333"/>
      <c r="DK594" s="333"/>
      <c r="DL594" s="333"/>
      <c r="DM594" s="333"/>
      <c r="DN594" s="333"/>
    </row>
    <row r="595" spans="1:118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35"/>
      <c r="I595" s="335"/>
      <c r="J595" s="335"/>
      <c r="K595" s="335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/>
      <c r="AN595" s="327"/>
      <c r="AO595" s="243"/>
      <c r="AP595" s="244"/>
      <c r="AQ595" s="242"/>
      <c r="AR595" s="242"/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33"/>
      <c r="BR595" s="333"/>
      <c r="BS595" s="333"/>
      <c r="BT595" s="333"/>
      <c r="BU595" s="333"/>
      <c r="BV595" s="333"/>
      <c r="BW595" s="333"/>
      <c r="BX595" s="246"/>
      <c r="BY595" s="242"/>
      <c r="BZ595" s="242"/>
      <c r="CA595" s="242"/>
      <c r="CB595" s="242"/>
      <c r="CC595" s="242"/>
      <c r="CD595" s="242"/>
      <c r="CE595" s="333"/>
      <c r="CF595" s="333"/>
      <c r="CG595" s="113"/>
      <c r="CH595" s="113"/>
      <c r="CI595" s="113"/>
      <c r="CJ595" s="113"/>
      <c r="CK595" s="113"/>
      <c r="CL595" s="113"/>
      <c r="CM595" s="113"/>
      <c r="CN595" s="113"/>
      <c r="CO595" s="245"/>
      <c r="CP595" s="241"/>
      <c r="CQ595" s="247"/>
      <c r="CR595" s="221"/>
      <c r="CS595" s="221"/>
      <c r="CT595" s="221"/>
      <c r="CU595" s="221"/>
      <c r="CV595" s="333"/>
      <c r="CW595" s="333"/>
      <c r="CX595" s="333"/>
      <c r="CY595" s="333"/>
      <c r="CZ595" s="333"/>
      <c r="DA595" s="333"/>
      <c r="DB595" s="333"/>
      <c r="DC595" s="333"/>
      <c r="DD595" s="333"/>
      <c r="DE595" s="333"/>
      <c r="DF595" s="333"/>
      <c r="DG595" s="333"/>
      <c r="DH595" s="333"/>
      <c r="DI595" s="333"/>
      <c r="DJ595" s="333"/>
      <c r="DK595" s="333"/>
      <c r="DL595" s="333"/>
      <c r="DM595" s="333"/>
      <c r="DN595" s="333"/>
    </row>
    <row r="596" spans="1:118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35"/>
      <c r="I596" s="335"/>
      <c r="J596" s="335"/>
      <c r="K596" s="335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/>
      <c r="AN596" s="327"/>
      <c r="AO596" s="243"/>
      <c r="AP596" s="244"/>
      <c r="AQ596" s="242"/>
      <c r="AR596" s="242"/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33"/>
      <c r="BR596" s="333"/>
      <c r="BS596" s="333"/>
      <c r="BT596" s="333"/>
      <c r="BU596" s="333"/>
      <c r="BV596" s="333"/>
      <c r="BW596" s="333"/>
      <c r="BX596" s="246"/>
      <c r="BY596" s="242"/>
      <c r="BZ596" s="242"/>
      <c r="CA596" s="242"/>
      <c r="CB596" s="242"/>
      <c r="CC596" s="242"/>
      <c r="CD596" s="242"/>
      <c r="CE596" s="333"/>
      <c r="CF596" s="333"/>
      <c r="CG596" s="113"/>
      <c r="CH596" s="113"/>
      <c r="CI596" s="113"/>
      <c r="CJ596" s="113"/>
      <c r="CK596" s="113"/>
      <c r="CL596" s="113"/>
      <c r="CM596" s="113"/>
      <c r="CN596" s="113"/>
      <c r="CO596" s="245"/>
      <c r="CP596" s="241"/>
      <c r="CQ596" s="247"/>
      <c r="CR596" s="221"/>
      <c r="CS596" s="221"/>
      <c r="CT596" s="221"/>
      <c r="CU596" s="221"/>
      <c r="CV596" s="333"/>
      <c r="CW596" s="333"/>
      <c r="CX596" s="333"/>
      <c r="CY596" s="333"/>
      <c r="CZ596" s="333"/>
      <c r="DA596" s="333"/>
      <c r="DB596" s="333"/>
      <c r="DC596" s="333"/>
      <c r="DD596" s="333"/>
      <c r="DE596" s="333"/>
      <c r="DF596" s="333"/>
      <c r="DG596" s="333"/>
      <c r="DH596" s="333"/>
      <c r="DI596" s="333"/>
      <c r="DJ596" s="333"/>
      <c r="DK596" s="333"/>
      <c r="DL596" s="333"/>
      <c r="DM596" s="333"/>
      <c r="DN596" s="333"/>
    </row>
    <row r="597" spans="1:118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35"/>
      <c r="I597" s="335"/>
      <c r="J597" s="335"/>
      <c r="K597" s="335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/>
      <c r="AN597" s="327"/>
      <c r="AO597" s="243"/>
      <c r="AP597" s="244"/>
      <c r="AQ597" s="242"/>
      <c r="AR597" s="242"/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33"/>
      <c r="BR597" s="333"/>
      <c r="BS597" s="333"/>
      <c r="BT597" s="333"/>
      <c r="BU597" s="333"/>
      <c r="BV597" s="333"/>
      <c r="BW597" s="333"/>
      <c r="BX597" s="246"/>
      <c r="BY597" s="242"/>
      <c r="BZ597" s="242"/>
      <c r="CA597" s="242"/>
      <c r="CB597" s="242"/>
      <c r="CC597" s="242"/>
      <c r="CD597" s="242"/>
      <c r="CE597" s="333"/>
      <c r="CF597" s="333"/>
      <c r="CG597" s="113"/>
      <c r="CH597" s="113"/>
      <c r="CI597" s="113"/>
      <c r="CJ597" s="113"/>
      <c r="CK597" s="113"/>
      <c r="CL597" s="113"/>
      <c r="CM597" s="113"/>
      <c r="CN597" s="113"/>
      <c r="CO597" s="245"/>
      <c r="CP597" s="241"/>
      <c r="CQ597" s="247"/>
      <c r="CR597" s="221"/>
      <c r="CS597" s="221"/>
      <c r="CT597" s="221"/>
      <c r="CU597" s="221"/>
      <c r="CV597" s="333"/>
      <c r="CW597" s="333"/>
      <c r="CX597" s="333"/>
      <c r="CY597" s="333"/>
      <c r="CZ597" s="333"/>
      <c r="DA597" s="333"/>
      <c r="DB597" s="333"/>
      <c r="DC597" s="333"/>
      <c r="DD597" s="333"/>
      <c r="DE597" s="333"/>
      <c r="DF597" s="333"/>
      <c r="DG597" s="333"/>
      <c r="DH597" s="333"/>
      <c r="DI597" s="333"/>
      <c r="DJ597" s="333"/>
      <c r="DK597" s="333"/>
      <c r="DL597" s="333"/>
      <c r="DM597" s="333"/>
      <c r="DN597" s="333"/>
    </row>
    <row r="598" spans="1:118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35"/>
      <c r="I598" s="335"/>
      <c r="J598" s="335"/>
      <c r="K598" s="335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/>
      <c r="AN598" s="327"/>
      <c r="AO598" s="243"/>
      <c r="AP598" s="244"/>
      <c r="AQ598" s="242"/>
      <c r="AR598" s="242"/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33"/>
      <c r="BR598" s="333"/>
      <c r="BS598" s="333"/>
      <c r="BT598" s="333"/>
      <c r="BU598" s="333"/>
      <c r="BV598" s="333"/>
      <c r="BW598" s="333"/>
      <c r="BX598" s="246"/>
      <c r="BY598" s="242"/>
      <c r="BZ598" s="242"/>
      <c r="CA598" s="242"/>
      <c r="CB598" s="242"/>
      <c r="CC598" s="242"/>
      <c r="CD598" s="242"/>
      <c r="CE598" s="333"/>
      <c r="CF598" s="333"/>
      <c r="CG598" s="113"/>
      <c r="CH598" s="113"/>
      <c r="CI598" s="113"/>
      <c r="CJ598" s="113"/>
      <c r="CK598" s="113"/>
      <c r="CL598" s="113"/>
      <c r="CM598" s="113"/>
      <c r="CN598" s="113"/>
      <c r="CO598" s="245"/>
      <c r="CP598" s="241"/>
      <c r="CQ598" s="247"/>
      <c r="CR598" s="221"/>
      <c r="CS598" s="221"/>
      <c r="CT598" s="221"/>
      <c r="CU598" s="221"/>
      <c r="CV598" s="333"/>
      <c r="CW598" s="333"/>
      <c r="CX598" s="333"/>
      <c r="CY598" s="333"/>
      <c r="CZ598" s="333"/>
      <c r="DA598" s="333"/>
      <c r="DB598" s="333"/>
      <c r="DC598" s="333"/>
      <c r="DD598" s="333"/>
      <c r="DE598" s="333"/>
      <c r="DF598" s="333"/>
      <c r="DG598" s="333"/>
      <c r="DH598" s="333"/>
      <c r="DI598" s="333"/>
      <c r="DJ598" s="333"/>
      <c r="DK598" s="333"/>
      <c r="DL598" s="333"/>
      <c r="DM598" s="333"/>
      <c r="DN598" s="333"/>
    </row>
    <row r="599" spans="1:118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35"/>
      <c r="I599" s="335"/>
      <c r="J599" s="335"/>
      <c r="K599" s="335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/>
      <c r="AN599" s="327"/>
      <c r="AO599" s="243"/>
      <c r="AP599" s="244"/>
      <c r="AQ599" s="242"/>
      <c r="AR599" s="242"/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33"/>
      <c r="BR599" s="333"/>
      <c r="BS599" s="333"/>
      <c r="BT599" s="333"/>
      <c r="BU599" s="333"/>
      <c r="BV599" s="333"/>
      <c r="BW599" s="333"/>
      <c r="BX599" s="246"/>
      <c r="BY599" s="242"/>
      <c r="BZ599" s="242"/>
      <c r="CA599" s="242"/>
      <c r="CB599" s="242"/>
      <c r="CC599" s="242"/>
      <c r="CD599" s="242"/>
      <c r="CE599" s="333"/>
      <c r="CF599" s="333"/>
      <c r="CG599" s="113"/>
      <c r="CH599" s="113"/>
      <c r="CI599" s="113"/>
      <c r="CJ599" s="113"/>
      <c r="CK599" s="113"/>
      <c r="CL599" s="113"/>
      <c r="CM599" s="113"/>
      <c r="CN599" s="113"/>
      <c r="CO599" s="245"/>
      <c r="CP599" s="241"/>
      <c r="CQ599" s="247"/>
      <c r="CR599" s="221"/>
      <c r="CS599" s="221"/>
      <c r="CT599" s="221"/>
      <c r="CU599" s="221"/>
      <c r="CV599" s="333"/>
      <c r="CW599" s="333"/>
      <c r="CX599" s="333"/>
      <c r="CY599" s="333"/>
      <c r="CZ599" s="333"/>
      <c r="DA599" s="333"/>
      <c r="DB599" s="333"/>
      <c r="DC599" s="333"/>
      <c r="DD599" s="333"/>
      <c r="DE599" s="333"/>
      <c r="DF599" s="333"/>
      <c r="DG599" s="333"/>
      <c r="DH599" s="333"/>
      <c r="DI599" s="333"/>
      <c r="DJ599" s="333"/>
      <c r="DK599" s="333"/>
      <c r="DL599" s="333"/>
      <c r="DM599" s="333"/>
      <c r="DN599" s="333"/>
    </row>
    <row r="600" spans="1:118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35"/>
      <c r="I600" s="335"/>
      <c r="J600" s="335"/>
      <c r="K600" s="335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/>
      <c r="AN600" s="327"/>
      <c r="AO600" s="243"/>
      <c r="AP600" s="244"/>
      <c r="AQ600" s="242"/>
      <c r="AR600" s="242"/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33"/>
      <c r="BR600" s="333"/>
      <c r="BS600" s="333"/>
      <c r="BT600" s="333"/>
      <c r="BU600" s="333"/>
      <c r="BV600" s="333"/>
      <c r="BW600" s="333"/>
      <c r="BX600" s="246"/>
      <c r="BY600" s="242"/>
      <c r="BZ600" s="242"/>
      <c r="CA600" s="242"/>
      <c r="CB600" s="242"/>
      <c r="CC600" s="242"/>
      <c r="CD600" s="242"/>
      <c r="CE600" s="333"/>
      <c r="CF600" s="333"/>
      <c r="CG600" s="113"/>
      <c r="CH600" s="113"/>
      <c r="CI600" s="113"/>
      <c r="CJ600" s="113"/>
      <c r="CK600" s="113"/>
      <c r="CL600" s="113"/>
      <c r="CM600" s="113"/>
      <c r="CN600" s="113"/>
      <c r="CO600" s="245"/>
      <c r="CP600" s="241"/>
      <c r="CQ600" s="247"/>
      <c r="CR600" s="221"/>
      <c r="CS600" s="221"/>
      <c r="CT600" s="221"/>
      <c r="CU600" s="221"/>
      <c r="CV600" s="333"/>
      <c r="CW600" s="333"/>
      <c r="CX600" s="333"/>
      <c r="CY600" s="333"/>
      <c r="CZ600" s="333"/>
      <c r="DA600" s="333"/>
      <c r="DB600" s="333"/>
      <c r="DC600" s="333"/>
      <c r="DD600" s="333"/>
      <c r="DE600" s="333"/>
      <c r="DF600" s="333"/>
      <c r="DG600" s="333"/>
      <c r="DH600" s="333"/>
      <c r="DI600" s="333"/>
      <c r="DJ600" s="333"/>
      <c r="DK600" s="333"/>
      <c r="DL600" s="333"/>
      <c r="DM600" s="333"/>
      <c r="DN600" s="333"/>
    </row>
    <row r="601" spans="1:118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35"/>
      <c r="I601" s="335"/>
      <c r="J601" s="335"/>
      <c r="K601" s="335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/>
      <c r="AN601" s="327"/>
      <c r="AO601" s="243"/>
      <c r="AP601" s="244"/>
      <c r="AQ601" s="242"/>
      <c r="AR601" s="242"/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33"/>
      <c r="BR601" s="333"/>
      <c r="BS601" s="333"/>
      <c r="BT601" s="333"/>
      <c r="BU601" s="333"/>
      <c r="BV601" s="333"/>
      <c r="BW601" s="333"/>
      <c r="BX601" s="246"/>
      <c r="BY601" s="242"/>
      <c r="BZ601" s="242"/>
      <c r="CA601" s="242"/>
      <c r="CB601" s="242"/>
      <c r="CC601" s="242"/>
      <c r="CD601" s="242"/>
      <c r="CE601" s="333"/>
      <c r="CF601" s="333"/>
      <c r="CG601" s="113"/>
      <c r="CH601" s="113"/>
      <c r="CI601" s="113"/>
      <c r="CJ601" s="113"/>
      <c r="CK601" s="113"/>
      <c r="CL601" s="113"/>
      <c r="CM601" s="113"/>
      <c r="CN601" s="113"/>
      <c r="CO601" s="245"/>
      <c r="CP601" s="241"/>
      <c r="CQ601" s="247"/>
      <c r="CR601" s="221"/>
      <c r="CS601" s="221"/>
      <c r="CT601" s="221"/>
      <c r="CU601" s="221"/>
      <c r="CV601" s="333"/>
      <c r="CW601" s="333"/>
      <c r="CX601" s="333"/>
      <c r="CY601" s="333"/>
      <c r="CZ601" s="333"/>
      <c r="DA601" s="333"/>
      <c r="DB601" s="333"/>
      <c r="DC601" s="333"/>
      <c r="DD601" s="333"/>
      <c r="DE601" s="333"/>
      <c r="DF601" s="333"/>
      <c r="DG601" s="333"/>
      <c r="DH601" s="333"/>
      <c r="DI601" s="333"/>
      <c r="DJ601" s="333"/>
      <c r="DK601" s="333"/>
      <c r="DL601" s="333"/>
      <c r="DM601" s="333"/>
      <c r="DN601" s="333"/>
    </row>
    <row r="602" spans="1:118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35"/>
      <c r="I602" s="335"/>
      <c r="J602" s="335"/>
      <c r="K602" s="335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/>
      <c r="AN602" s="327"/>
      <c r="AO602" s="243"/>
      <c r="AP602" s="244"/>
      <c r="AQ602" s="242"/>
      <c r="AR602" s="242"/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33"/>
      <c r="BR602" s="333"/>
      <c r="BS602" s="333"/>
      <c r="BT602" s="333"/>
      <c r="BU602" s="333"/>
      <c r="BV602" s="333"/>
      <c r="BW602" s="333"/>
      <c r="BX602" s="246"/>
      <c r="BY602" s="242"/>
      <c r="BZ602" s="242"/>
      <c r="CA602" s="242"/>
      <c r="CB602" s="242"/>
      <c r="CC602" s="242"/>
      <c r="CD602" s="242"/>
      <c r="CE602" s="333"/>
      <c r="CF602" s="333"/>
      <c r="CG602" s="113"/>
      <c r="CH602" s="113"/>
      <c r="CI602" s="113"/>
      <c r="CJ602" s="113"/>
      <c r="CK602" s="113"/>
      <c r="CL602" s="113"/>
      <c r="CM602" s="113"/>
      <c r="CN602" s="113"/>
      <c r="CO602" s="245"/>
      <c r="CP602" s="241"/>
      <c r="CQ602" s="247"/>
      <c r="CR602" s="221"/>
      <c r="CS602" s="221"/>
      <c r="CT602" s="221"/>
      <c r="CU602" s="221"/>
      <c r="CV602" s="333"/>
      <c r="CW602" s="333"/>
      <c r="CX602" s="333"/>
      <c r="CY602" s="333"/>
      <c r="CZ602" s="333"/>
      <c r="DA602" s="333"/>
      <c r="DB602" s="333"/>
      <c r="DC602" s="333"/>
      <c r="DD602" s="333"/>
      <c r="DE602" s="333"/>
      <c r="DF602" s="333"/>
      <c r="DG602" s="333"/>
      <c r="DH602" s="333"/>
      <c r="DI602" s="333"/>
      <c r="DJ602" s="333"/>
      <c r="DK602" s="333"/>
      <c r="DL602" s="333"/>
      <c r="DM602" s="333"/>
      <c r="DN602" s="333"/>
    </row>
    <row r="603" spans="1:118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35"/>
      <c r="I603" s="335"/>
      <c r="J603" s="335"/>
      <c r="K603" s="335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/>
      <c r="AN603" s="327"/>
      <c r="AO603" s="243"/>
      <c r="AP603" s="244"/>
      <c r="AQ603" s="242"/>
      <c r="AR603" s="242"/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33"/>
      <c r="BR603" s="333"/>
      <c r="BS603" s="333"/>
      <c r="BT603" s="333"/>
      <c r="BU603" s="333"/>
      <c r="BV603" s="333"/>
      <c r="BW603" s="333"/>
      <c r="BX603" s="246"/>
      <c r="BY603" s="242"/>
      <c r="BZ603" s="242"/>
      <c r="CA603" s="242"/>
      <c r="CB603" s="242"/>
      <c r="CC603" s="242"/>
      <c r="CD603" s="242"/>
      <c r="CE603" s="333"/>
      <c r="CF603" s="333"/>
      <c r="CG603" s="113"/>
      <c r="CH603" s="113"/>
      <c r="CI603" s="113"/>
      <c r="CJ603" s="113"/>
      <c r="CK603" s="113"/>
      <c r="CL603" s="113"/>
      <c r="CM603" s="113"/>
      <c r="CN603" s="113"/>
      <c r="CO603" s="245"/>
      <c r="CP603" s="241"/>
      <c r="CQ603" s="247"/>
      <c r="CR603" s="221"/>
      <c r="CS603" s="221"/>
      <c r="CT603" s="221"/>
      <c r="CU603" s="221"/>
      <c r="CV603" s="333"/>
      <c r="CW603" s="333"/>
      <c r="CX603" s="333"/>
      <c r="CY603" s="333"/>
      <c r="CZ603" s="333"/>
      <c r="DA603" s="333"/>
      <c r="DB603" s="333"/>
      <c r="DC603" s="333"/>
      <c r="DD603" s="333"/>
      <c r="DE603" s="333"/>
      <c r="DF603" s="333"/>
      <c r="DG603" s="333"/>
      <c r="DH603" s="333"/>
      <c r="DI603" s="333"/>
      <c r="DJ603" s="333"/>
      <c r="DK603" s="333"/>
      <c r="DL603" s="333"/>
      <c r="DM603" s="333"/>
      <c r="DN603" s="333"/>
    </row>
    <row r="604" spans="1:118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35"/>
      <c r="I604" s="335"/>
      <c r="J604" s="335"/>
      <c r="K604" s="335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/>
      <c r="AN604" s="327"/>
      <c r="AO604" s="243"/>
      <c r="AP604" s="244"/>
      <c r="AQ604" s="242"/>
      <c r="AR604" s="242"/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33"/>
      <c r="BR604" s="333"/>
      <c r="BS604" s="333"/>
      <c r="BT604" s="333"/>
      <c r="BU604" s="333"/>
      <c r="BV604" s="333"/>
      <c r="BW604" s="333"/>
      <c r="BX604" s="246"/>
      <c r="BY604" s="242"/>
      <c r="BZ604" s="242"/>
      <c r="CA604" s="242"/>
      <c r="CB604" s="242"/>
      <c r="CC604" s="242"/>
      <c r="CD604" s="242"/>
      <c r="CE604" s="333"/>
      <c r="CF604" s="333"/>
      <c r="CG604" s="113"/>
      <c r="CH604" s="113"/>
      <c r="CI604" s="113"/>
      <c r="CJ604" s="113"/>
      <c r="CK604" s="113"/>
      <c r="CL604" s="113"/>
      <c r="CM604" s="113"/>
      <c r="CN604" s="113"/>
      <c r="CO604" s="245"/>
      <c r="CP604" s="241"/>
      <c r="CQ604" s="247"/>
      <c r="CR604" s="221"/>
      <c r="CS604" s="221"/>
      <c r="CT604" s="221"/>
      <c r="CU604" s="221"/>
      <c r="CV604" s="333"/>
      <c r="CW604" s="333"/>
      <c r="CX604" s="333"/>
      <c r="CY604" s="333"/>
      <c r="CZ604" s="333"/>
      <c r="DA604" s="333"/>
      <c r="DB604" s="333"/>
      <c r="DC604" s="333"/>
      <c r="DD604" s="333"/>
      <c r="DE604" s="333"/>
      <c r="DF604" s="333"/>
      <c r="DG604" s="333"/>
      <c r="DH604" s="333"/>
      <c r="DI604" s="333"/>
      <c r="DJ604" s="333"/>
      <c r="DK604" s="333"/>
      <c r="DL604" s="333"/>
      <c r="DM604" s="333"/>
      <c r="DN604" s="333"/>
    </row>
    <row r="605" spans="1:118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35"/>
      <c r="I605" s="335"/>
      <c r="J605" s="335"/>
      <c r="K605" s="335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/>
      <c r="AN605" s="327"/>
      <c r="AO605" s="243"/>
      <c r="AP605" s="244"/>
      <c r="AQ605" s="242"/>
      <c r="AR605" s="242"/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33"/>
      <c r="BR605" s="333"/>
      <c r="BS605" s="333"/>
      <c r="BT605" s="333"/>
      <c r="BU605" s="333"/>
      <c r="BV605" s="333"/>
      <c r="BW605" s="333"/>
      <c r="BX605" s="246"/>
      <c r="BY605" s="242"/>
      <c r="BZ605" s="242"/>
      <c r="CA605" s="242"/>
      <c r="CB605" s="242"/>
      <c r="CC605" s="242"/>
      <c r="CD605" s="242"/>
      <c r="CE605" s="333"/>
      <c r="CF605" s="333"/>
      <c r="CG605" s="113"/>
      <c r="CH605" s="113"/>
      <c r="CI605" s="113"/>
      <c r="CJ605" s="113"/>
      <c r="CK605" s="113"/>
      <c r="CL605" s="113"/>
      <c r="CM605" s="113"/>
      <c r="CN605" s="113"/>
      <c r="CO605" s="245"/>
      <c r="CP605" s="241"/>
      <c r="CQ605" s="247"/>
      <c r="CR605" s="221"/>
      <c r="CS605" s="221"/>
      <c r="CT605" s="221"/>
      <c r="CU605" s="221"/>
      <c r="CV605" s="333"/>
      <c r="CW605" s="333"/>
      <c r="CX605" s="333"/>
      <c r="CY605" s="333"/>
      <c r="CZ605" s="333"/>
      <c r="DA605" s="333"/>
      <c r="DB605" s="333"/>
      <c r="DC605" s="333"/>
      <c r="DD605" s="333"/>
      <c r="DE605" s="333"/>
      <c r="DF605" s="333"/>
      <c r="DG605" s="333"/>
      <c r="DH605" s="333"/>
      <c r="DI605" s="333"/>
      <c r="DJ605" s="333"/>
      <c r="DK605" s="333"/>
      <c r="DL605" s="333"/>
      <c r="DM605" s="333"/>
      <c r="DN605" s="333"/>
    </row>
    <row r="606" spans="1:118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35"/>
      <c r="I606" s="335"/>
      <c r="J606" s="335"/>
      <c r="K606" s="335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/>
      <c r="AN606" s="327"/>
      <c r="AO606" s="243"/>
      <c r="AP606" s="244"/>
      <c r="AQ606" s="242"/>
      <c r="AR606" s="242"/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33"/>
      <c r="BR606" s="333"/>
      <c r="BS606" s="333"/>
      <c r="BT606" s="333"/>
      <c r="BU606" s="333"/>
      <c r="BV606" s="333"/>
      <c r="BW606" s="333"/>
      <c r="BX606" s="246"/>
      <c r="BY606" s="242"/>
      <c r="BZ606" s="242"/>
      <c r="CA606" s="242"/>
      <c r="CB606" s="242"/>
      <c r="CC606" s="242"/>
      <c r="CD606" s="242"/>
      <c r="CE606" s="333"/>
      <c r="CF606" s="333"/>
      <c r="CG606" s="113"/>
      <c r="CH606" s="113"/>
      <c r="CI606" s="113"/>
      <c r="CJ606" s="113"/>
      <c r="CK606" s="113"/>
      <c r="CL606" s="113"/>
      <c r="CM606" s="113"/>
      <c r="CN606" s="113"/>
      <c r="CO606" s="245"/>
      <c r="CP606" s="241"/>
      <c r="CQ606" s="247"/>
      <c r="CR606" s="221"/>
      <c r="CS606" s="221"/>
      <c r="CT606" s="221"/>
      <c r="CU606" s="221"/>
      <c r="CV606" s="333"/>
      <c r="CW606" s="333"/>
      <c r="CX606" s="333"/>
      <c r="CY606" s="333"/>
      <c r="CZ606" s="333"/>
      <c r="DA606" s="333"/>
      <c r="DB606" s="333"/>
      <c r="DC606" s="333"/>
      <c r="DD606" s="333"/>
      <c r="DE606" s="333"/>
      <c r="DF606" s="333"/>
      <c r="DG606" s="333"/>
      <c r="DH606" s="333"/>
      <c r="DI606" s="333"/>
      <c r="DJ606" s="333"/>
      <c r="DK606" s="333"/>
      <c r="DL606" s="333"/>
      <c r="DM606" s="333"/>
      <c r="DN606" s="333"/>
    </row>
    <row r="607" spans="1:118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35"/>
      <c r="I607" s="335"/>
      <c r="J607" s="335"/>
      <c r="K607" s="335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/>
      <c r="AN607" s="327"/>
      <c r="AO607" s="243"/>
      <c r="AP607" s="244"/>
      <c r="AQ607" s="242"/>
      <c r="AR607" s="242"/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33"/>
      <c r="BR607" s="333"/>
      <c r="BS607" s="333"/>
      <c r="BT607" s="333"/>
      <c r="BU607" s="333"/>
      <c r="BV607" s="333"/>
      <c r="BW607" s="333"/>
      <c r="BX607" s="246"/>
      <c r="BY607" s="242"/>
      <c r="BZ607" s="242"/>
      <c r="CA607" s="242"/>
      <c r="CB607" s="242"/>
      <c r="CC607" s="242"/>
      <c r="CD607" s="242"/>
      <c r="CE607" s="333"/>
      <c r="CF607" s="333"/>
      <c r="CG607" s="113"/>
      <c r="CH607" s="113"/>
      <c r="CI607" s="113"/>
      <c r="CJ607" s="113"/>
      <c r="CK607" s="113"/>
      <c r="CL607" s="113"/>
      <c r="CM607" s="113"/>
      <c r="CN607" s="113"/>
      <c r="CO607" s="245"/>
      <c r="CP607" s="241"/>
      <c r="CQ607" s="247"/>
      <c r="CR607" s="221"/>
      <c r="CS607" s="221"/>
      <c r="CT607" s="221"/>
      <c r="CU607" s="221"/>
      <c r="CV607" s="333"/>
      <c r="CW607" s="333"/>
      <c r="CX607" s="333"/>
      <c r="CY607" s="333"/>
      <c r="CZ607" s="333"/>
      <c r="DA607" s="333"/>
      <c r="DB607" s="333"/>
      <c r="DC607" s="333"/>
      <c r="DD607" s="333"/>
      <c r="DE607" s="333"/>
      <c r="DF607" s="333"/>
      <c r="DG607" s="333"/>
      <c r="DH607" s="333"/>
      <c r="DI607" s="333"/>
      <c r="DJ607" s="333"/>
      <c r="DK607" s="333"/>
      <c r="DL607" s="333"/>
      <c r="DM607" s="333"/>
      <c r="DN607" s="333"/>
    </row>
    <row r="608" spans="1:118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35"/>
      <c r="I608" s="335"/>
      <c r="J608" s="335"/>
      <c r="K608" s="335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/>
      <c r="AN608" s="327"/>
      <c r="AO608" s="243"/>
      <c r="AP608" s="244"/>
      <c r="AQ608" s="242"/>
      <c r="AR608" s="242"/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33"/>
      <c r="BR608" s="333"/>
      <c r="BS608" s="333"/>
      <c r="BT608" s="333"/>
      <c r="BU608" s="333"/>
      <c r="BV608" s="333"/>
      <c r="BW608" s="333"/>
      <c r="BX608" s="246"/>
      <c r="BY608" s="242"/>
      <c r="BZ608" s="242"/>
      <c r="CA608" s="242"/>
      <c r="CB608" s="242"/>
      <c r="CC608" s="242"/>
      <c r="CD608" s="242"/>
      <c r="CE608" s="333"/>
      <c r="CF608" s="333"/>
      <c r="CG608" s="113"/>
      <c r="CH608" s="113"/>
      <c r="CI608" s="113"/>
      <c r="CJ608" s="113"/>
      <c r="CK608" s="113"/>
      <c r="CL608" s="113"/>
      <c r="CM608" s="113"/>
      <c r="CN608" s="113"/>
      <c r="CO608" s="245"/>
      <c r="CP608" s="241"/>
      <c r="CQ608" s="247"/>
      <c r="CR608" s="221"/>
      <c r="CS608" s="221"/>
      <c r="CT608" s="221"/>
      <c r="CU608" s="221"/>
      <c r="CV608" s="333"/>
      <c r="CW608" s="333"/>
      <c r="CX608" s="333"/>
      <c r="CY608" s="333"/>
      <c r="CZ608" s="333"/>
      <c r="DA608" s="333"/>
      <c r="DB608" s="333"/>
      <c r="DC608" s="333"/>
      <c r="DD608" s="333"/>
      <c r="DE608" s="333"/>
      <c r="DF608" s="333"/>
      <c r="DG608" s="333"/>
      <c r="DH608" s="333"/>
      <c r="DI608" s="333"/>
      <c r="DJ608" s="333"/>
      <c r="DK608" s="333"/>
      <c r="DL608" s="333"/>
      <c r="DM608" s="333"/>
      <c r="DN608" s="333"/>
    </row>
    <row r="609" spans="1:118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35"/>
      <c r="I609" s="335"/>
      <c r="J609" s="335"/>
      <c r="K609" s="335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/>
      <c r="AN609" s="327"/>
      <c r="AO609" s="243"/>
      <c r="AP609" s="244"/>
      <c r="AQ609" s="242"/>
      <c r="AR609" s="242"/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33"/>
      <c r="BR609" s="333"/>
      <c r="BS609" s="333"/>
      <c r="BT609" s="333"/>
      <c r="BU609" s="333"/>
      <c r="BV609" s="333"/>
      <c r="BW609" s="333"/>
      <c r="BX609" s="246"/>
      <c r="BY609" s="242"/>
      <c r="BZ609" s="242"/>
      <c r="CA609" s="242"/>
      <c r="CB609" s="242"/>
      <c r="CC609" s="242"/>
      <c r="CD609" s="242"/>
      <c r="CE609" s="333"/>
      <c r="CF609" s="333"/>
      <c r="CG609" s="113"/>
      <c r="CH609" s="113"/>
      <c r="CI609" s="113"/>
      <c r="CJ609" s="113"/>
      <c r="CK609" s="113"/>
      <c r="CL609" s="113"/>
      <c r="CM609" s="113"/>
      <c r="CN609" s="113"/>
      <c r="CO609" s="245"/>
      <c r="CP609" s="241"/>
      <c r="CQ609" s="247"/>
      <c r="CR609" s="221"/>
      <c r="CS609" s="221"/>
      <c r="CT609" s="221"/>
      <c r="CU609" s="221"/>
      <c r="CV609" s="333"/>
      <c r="CW609" s="333"/>
      <c r="CX609" s="333"/>
      <c r="CY609" s="333"/>
      <c r="CZ609" s="333"/>
      <c r="DA609" s="333"/>
      <c r="DB609" s="333"/>
      <c r="DC609" s="333"/>
      <c r="DD609" s="333"/>
      <c r="DE609" s="333"/>
      <c r="DF609" s="333"/>
      <c r="DG609" s="333"/>
      <c r="DH609" s="333"/>
      <c r="DI609" s="333"/>
      <c r="DJ609" s="333"/>
      <c r="DK609" s="333"/>
      <c r="DL609" s="333"/>
      <c r="DM609" s="333"/>
      <c r="DN609" s="333"/>
    </row>
    <row r="610" spans="1:118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35"/>
      <c r="I610" s="335"/>
      <c r="J610" s="335"/>
      <c r="K610" s="335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/>
      <c r="AN610" s="327"/>
      <c r="AO610" s="243"/>
      <c r="AP610" s="244"/>
      <c r="AQ610" s="242"/>
      <c r="AR610" s="242"/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33"/>
      <c r="BR610" s="333"/>
      <c r="BS610" s="333"/>
      <c r="BT610" s="333"/>
      <c r="BU610" s="333"/>
      <c r="BV610" s="333"/>
      <c r="BW610" s="333"/>
      <c r="BX610" s="246"/>
      <c r="BY610" s="242"/>
      <c r="BZ610" s="242"/>
      <c r="CA610" s="242"/>
      <c r="CB610" s="242"/>
      <c r="CC610" s="242"/>
      <c r="CD610" s="242"/>
      <c r="CE610" s="333"/>
      <c r="CF610" s="333"/>
      <c r="CG610" s="113"/>
      <c r="CH610" s="113"/>
      <c r="CI610" s="113"/>
      <c r="CJ610" s="113"/>
      <c r="CK610" s="113"/>
      <c r="CL610" s="113"/>
      <c r="CM610" s="113"/>
      <c r="CN610" s="113"/>
      <c r="CO610" s="245"/>
      <c r="CP610" s="241"/>
      <c r="CQ610" s="247"/>
      <c r="CR610" s="221"/>
      <c r="CS610" s="221"/>
      <c r="CT610" s="221"/>
      <c r="CU610" s="221"/>
      <c r="CV610" s="333"/>
      <c r="CW610" s="333"/>
      <c r="CX610" s="333"/>
      <c r="CY610" s="333"/>
      <c r="CZ610" s="333"/>
      <c r="DA610" s="333"/>
      <c r="DB610" s="333"/>
      <c r="DC610" s="333"/>
      <c r="DD610" s="333"/>
      <c r="DE610" s="333"/>
      <c r="DF610" s="333"/>
      <c r="DG610" s="333"/>
      <c r="DH610" s="333"/>
      <c r="DI610" s="333"/>
      <c r="DJ610" s="333"/>
      <c r="DK610" s="333"/>
      <c r="DL610" s="333"/>
      <c r="DM610" s="333"/>
      <c r="DN610" s="333"/>
    </row>
    <row r="611" spans="1:118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35"/>
      <c r="I611" s="335"/>
      <c r="J611" s="335"/>
      <c r="K611" s="335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/>
      <c r="AN611" s="327"/>
      <c r="AO611" s="243"/>
      <c r="AP611" s="244"/>
      <c r="AQ611" s="242"/>
      <c r="AR611" s="242"/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33"/>
      <c r="BR611" s="333"/>
      <c r="BS611" s="333"/>
      <c r="BT611" s="333"/>
      <c r="BU611" s="333"/>
      <c r="BV611" s="333"/>
      <c r="BW611" s="333"/>
      <c r="BX611" s="246"/>
      <c r="BY611" s="242"/>
      <c r="BZ611" s="242"/>
      <c r="CA611" s="242"/>
      <c r="CB611" s="242"/>
      <c r="CC611" s="242"/>
      <c r="CD611" s="242"/>
      <c r="CE611" s="333"/>
      <c r="CF611" s="333"/>
      <c r="CG611" s="113"/>
      <c r="CH611" s="113"/>
      <c r="CI611" s="113"/>
      <c r="CJ611" s="113"/>
      <c r="CK611" s="113"/>
      <c r="CL611" s="113"/>
      <c r="CM611" s="113"/>
      <c r="CN611" s="113"/>
      <c r="CO611" s="245"/>
      <c r="CP611" s="241"/>
      <c r="CQ611" s="247"/>
      <c r="CR611" s="221"/>
      <c r="CS611" s="221"/>
      <c r="CT611" s="221"/>
      <c r="CU611" s="221"/>
      <c r="CV611" s="333"/>
      <c r="CW611" s="333"/>
      <c r="CX611" s="333"/>
      <c r="CY611" s="333"/>
      <c r="CZ611" s="333"/>
      <c r="DA611" s="333"/>
      <c r="DB611" s="333"/>
      <c r="DC611" s="333"/>
      <c r="DD611" s="333"/>
      <c r="DE611" s="333"/>
      <c r="DF611" s="333"/>
      <c r="DG611" s="333"/>
      <c r="DH611" s="333"/>
      <c r="DI611" s="333"/>
      <c r="DJ611" s="333"/>
      <c r="DK611" s="333"/>
      <c r="DL611" s="333"/>
      <c r="DM611" s="333"/>
      <c r="DN611" s="333"/>
    </row>
    <row r="612" spans="1:118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35"/>
      <c r="I612" s="335"/>
      <c r="J612" s="335"/>
      <c r="K612" s="335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/>
      <c r="AN612" s="327"/>
      <c r="AO612" s="243"/>
      <c r="AP612" s="244"/>
      <c r="AQ612" s="242"/>
      <c r="AR612" s="242"/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33"/>
      <c r="BR612" s="333"/>
      <c r="BS612" s="333"/>
      <c r="BT612" s="333"/>
      <c r="BU612" s="333"/>
      <c r="BV612" s="333"/>
      <c r="BW612" s="333"/>
      <c r="BX612" s="246"/>
      <c r="BY612" s="242"/>
      <c r="BZ612" s="242"/>
      <c r="CA612" s="242"/>
      <c r="CB612" s="242"/>
      <c r="CC612" s="242"/>
      <c r="CD612" s="242"/>
      <c r="CE612" s="333"/>
      <c r="CF612" s="333"/>
      <c r="CG612" s="113"/>
      <c r="CH612" s="113"/>
      <c r="CI612" s="113"/>
      <c r="CJ612" s="113"/>
      <c r="CK612" s="113"/>
      <c r="CL612" s="113"/>
      <c r="CM612" s="113"/>
      <c r="CN612" s="113"/>
      <c r="CO612" s="245"/>
      <c r="CP612" s="241"/>
      <c r="CQ612" s="247"/>
      <c r="CR612" s="221"/>
      <c r="CS612" s="221"/>
      <c r="CT612" s="221"/>
      <c r="CU612" s="221"/>
      <c r="CV612" s="333"/>
      <c r="CW612" s="333"/>
      <c r="CX612" s="333"/>
      <c r="CY612" s="333"/>
      <c r="CZ612" s="333"/>
      <c r="DA612" s="333"/>
      <c r="DB612" s="333"/>
      <c r="DC612" s="333"/>
      <c r="DD612" s="333"/>
      <c r="DE612" s="333"/>
      <c r="DF612" s="333"/>
      <c r="DG612" s="333"/>
      <c r="DH612" s="333"/>
      <c r="DI612" s="333"/>
      <c r="DJ612" s="333"/>
      <c r="DK612" s="333"/>
      <c r="DL612" s="333"/>
      <c r="DM612" s="333"/>
      <c r="DN612" s="333"/>
    </row>
    <row r="613" spans="1:118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35"/>
      <c r="I613" s="335"/>
      <c r="J613" s="335"/>
      <c r="K613" s="335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/>
      <c r="AN613" s="327"/>
      <c r="AO613" s="243"/>
      <c r="AP613" s="244"/>
      <c r="AQ613" s="242"/>
      <c r="AR613" s="242"/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33"/>
      <c r="BR613" s="333"/>
      <c r="BS613" s="333"/>
      <c r="BT613" s="333"/>
      <c r="BU613" s="333"/>
      <c r="BV613" s="333"/>
      <c r="BW613" s="333"/>
      <c r="BX613" s="246"/>
      <c r="BY613" s="242"/>
      <c r="BZ613" s="242"/>
      <c r="CA613" s="242"/>
      <c r="CB613" s="242"/>
      <c r="CC613" s="242"/>
      <c r="CD613" s="242"/>
      <c r="CE613" s="333"/>
      <c r="CF613" s="333"/>
      <c r="CG613" s="113"/>
      <c r="CH613" s="113"/>
      <c r="CI613" s="113"/>
      <c r="CJ613" s="113"/>
      <c r="CK613" s="113"/>
      <c r="CL613" s="113"/>
      <c r="CM613" s="113"/>
      <c r="CN613" s="113"/>
      <c r="CO613" s="245"/>
      <c r="CP613" s="241"/>
      <c r="CQ613" s="247"/>
      <c r="CR613" s="221"/>
      <c r="CS613" s="221"/>
      <c r="CT613" s="221"/>
      <c r="CU613" s="221"/>
      <c r="CV613" s="333"/>
      <c r="CW613" s="333"/>
      <c r="CX613" s="333"/>
      <c r="CY613" s="333"/>
      <c r="CZ613" s="333"/>
      <c r="DA613" s="333"/>
      <c r="DB613" s="333"/>
      <c r="DC613" s="333"/>
      <c r="DD613" s="333"/>
      <c r="DE613" s="333"/>
      <c r="DF613" s="333"/>
      <c r="DG613" s="333"/>
      <c r="DH613" s="333"/>
      <c r="DI613" s="333"/>
      <c r="DJ613" s="333"/>
      <c r="DK613" s="333"/>
      <c r="DL613" s="333"/>
      <c r="DM613" s="333"/>
      <c r="DN613" s="333"/>
    </row>
    <row r="614" spans="1:118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35"/>
      <c r="I614" s="335"/>
      <c r="J614" s="335"/>
      <c r="K614" s="335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/>
      <c r="AN614" s="327"/>
      <c r="AO614" s="243"/>
      <c r="AP614" s="244"/>
      <c r="AQ614" s="242"/>
      <c r="AR614" s="242"/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33"/>
      <c r="BR614" s="333"/>
      <c r="BS614" s="333"/>
      <c r="BT614" s="333"/>
      <c r="BU614" s="333"/>
      <c r="BV614" s="333"/>
      <c r="BW614" s="333"/>
      <c r="BX614" s="246"/>
      <c r="BY614" s="242"/>
      <c r="BZ614" s="242"/>
      <c r="CA614" s="242"/>
      <c r="CB614" s="242"/>
      <c r="CC614" s="242"/>
      <c r="CD614" s="242"/>
      <c r="CE614" s="333"/>
      <c r="CF614" s="333"/>
      <c r="CG614" s="113"/>
      <c r="CH614" s="113"/>
      <c r="CI614" s="113"/>
      <c r="CJ614" s="113"/>
      <c r="CK614" s="113"/>
      <c r="CL614" s="113"/>
      <c r="CM614" s="113"/>
      <c r="CN614" s="113"/>
      <c r="CO614" s="245"/>
      <c r="CP614" s="241"/>
      <c r="CQ614" s="247"/>
      <c r="CR614" s="221"/>
      <c r="CS614" s="221"/>
      <c r="CT614" s="221"/>
      <c r="CU614" s="221"/>
      <c r="CV614" s="333"/>
      <c r="CW614" s="333"/>
      <c r="CX614" s="333"/>
      <c r="CY614" s="333"/>
      <c r="CZ614" s="333"/>
      <c r="DA614" s="333"/>
      <c r="DB614" s="333"/>
      <c r="DC614" s="333"/>
      <c r="DD614" s="333"/>
      <c r="DE614" s="333"/>
      <c r="DF614" s="333"/>
      <c r="DG614" s="333"/>
      <c r="DH614" s="333"/>
      <c r="DI614" s="333"/>
      <c r="DJ614" s="333"/>
      <c r="DK614" s="333"/>
      <c r="DL614" s="333"/>
      <c r="DM614" s="333"/>
      <c r="DN614" s="333"/>
    </row>
    <row r="615" spans="1:118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35"/>
      <c r="I615" s="335"/>
      <c r="J615" s="335"/>
      <c r="K615" s="335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/>
      <c r="AN615" s="327"/>
      <c r="AO615" s="243"/>
      <c r="AP615" s="244"/>
      <c r="AQ615" s="242"/>
      <c r="AR615" s="242"/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33"/>
      <c r="BR615" s="333"/>
      <c r="BS615" s="333"/>
      <c r="BT615" s="333"/>
      <c r="BU615" s="333"/>
      <c r="BV615" s="333"/>
      <c r="BW615" s="333"/>
      <c r="BX615" s="246"/>
      <c r="BY615" s="242"/>
      <c r="BZ615" s="242"/>
      <c r="CA615" s="242"/>
      <c r="CB615" s="242"/>
      <c r="CC615" s="242"/>
      <c r="CD615" s="242"/>
      <c r="CE615" s="333"/>
      <c r="CF615" s="333"/>
      <c r="CG615" s="113"/>
      <c r="CH615" s="113"/>
      <c r="CI615" s="113"/>
      <c r="CJ615" s="113"/>
      <c r="CK615" s="113"/>
      <c r="CL615" s="113"/>
      <c r="CM615" s="113"/>
      <c r="CN615" s="113"/>
      <c r="CO615" s="245"/>
      <c r="CP615" s="241"/>
      <c r="CQ615" s="247"/>
      <c r="CR615" s="221"/>
      <c r="CS615" s="221"/>
      <c r="CT615" s="221"/>
      <c r="CU615" s="221"/>
      <c r="CV615" s="333"/>
      <c r="CW615" s="333"/>
      <c r="CX615" s="333"/>
      <c r="CY615" s="333"/>
      <c r="CZ615" s="333"/>
      <c r="DA615" s="333"/>
      <c r="DB615" s="333"/>
      <c r="DC615" s="333"/>
      <c r="DD615" s="333"/>
      <c r="DE615" s="333"/>
      <c r="DF615" s="333"/>
      <c r="DG615" s="333"/>
      <c r="DH615" s="333"/>
      <c r="DI615" s="333"/>
      <c r="DJ615" s="333"/>
      <c r="DK615" s="333"/>
      <c r="DL615" s="333"/>
      <c r="DM615" s="333"/>
      <c r="DN615" s="333"/>
    </row>
    <row r="616" spans="1:118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35"/>
      <c r="I616" s="335"/>
      <c r="J616" s="335"/>
      <c r="K616" s="335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/>
      <c r="AN616" s="327"/>
      <c r="AO616" s="243"/>
      <c r="AP616" s="244"/>
      <c r="AQ616" s="242"/>
      <c r="AR616" s="242"/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33"/>
      <c r="BR616" s="333"/>
      <c r="BS616" s="333"/>
      <c r="BT616" s="333"/>
      <c r="BU616" s="333"/>
      <c r="BV616" s="333"/>
      <c r="BW616" s="333"/>
      <c r="BX616" s="246"/>
      <c r="BY616" s="242"/>
      <c r="BZ616" s="242"/>
      <c r="CA616" s="242"/>
      <c r="CB616" s="242"/>
      <c r="CC616" s="242"/>
      <c r="CD616" s="242"/>
      <c r="CE616" s="333"/>
      <c r="CF616" s="333"/>
      <c r="CG616" s="113"/>
      <c r="CH616" s="113"/>
      <c r="CI616" s="113"/>
      <c r="CJ616" s="113"/>
      <c r="CK616" s="113"/>
      <c r="CL616" s="113"/>
      <c r="CM616" s="113"/>
      <c r="CN616" s="113"/>
      <c r="CO616" s="245"/>
      <c r="CP616" s="241"/>
      <c r="CQ616" s="247"/>
      <c r="CR616" s="221"/>
      <c r="CS616" s="221"/>
      <c r="CT616" s="221"/>
      <c r="CU616" s="221"/>
      <c r="CV616" s="333"/>
      <c r="CW616" s="333"/>
      <c r="CX616" s="333"/>
      <c r="CY616" s="333"/>
      <c r="CZ616" s="333"/>
      <c r="DA616" s="333"/>
      <c r="DB616" s="333"/>
      <c r="DC616" s="333"/>
      <c r="DD616" s="333"/>
      <c r="DE616" s="333"/>
      <c r="DF616" s="333"/>
      <c r="DG616" s="333"/>
      <c r="DH616" s="333"/>
      <c r="DI616" s="333"/>
      <c r="DJ616" s="333"/>
      <c r="DK616" s="333"/>
      <c r="DL616" s="333"/>
      <c r="DM616" s="333"/>
      <c r="DN616" s="333"/>
    </row>
    <row r="617" spans="1:118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35"/>
      <c r="I617" s="335"/>
      <c r="J617" s="335"/>
      <c r="K617" s="335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/>
      <c r="AN617" s="327"/>
      <c r="AO617" s="243"/>
      <c r="AP617" s="244"/>
      <c r="AQ617" s="242"/>
      <c r="AR617" s="242"/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33"/>
      <c r="BR617" s="333"/>
      <c r="BS617" s="333"/>
      <c r="BT617" s="333"/>
      <c r="BU617" s="333"/>
      <c r="BV617" s="333"/>
      <c r="BW617" s="333"/>
      <c r="BX617" s="246"/>
      <c r="BY617" s="242"/>
      <c r="BZ617" s="242"/>
      <c r="CA617" s="242"/>
      <c r="CB617" s="242"/>
      <c r="CC617" s="242"/>
      <c r="CD617" s="242"/>
      <c r="CE617" s="333"/>
      <c r="CF617" s="333"/>
      <c r="CG617" s="113"/>
      <c r="CH617" s="113"/>
      <c r="CI617" s="113"/>
      <c r="CJ617" s="113"/>
      <c r="CK617" s="113"/>
      <c r="CL617" s="113"/>
      <c r="CM617" s="113"/>
      <c r="CN617" s="113"/>
      <c r="CO617" s="245"/>
      <c r="CP617" s="241"/>
      <c r="CQ617" s="247"/>
      <c r="CR617" s="221"/>
      <c r="CS617" s="221"/>
      <c r="CT617" s="221"/>
      <c r="CU617" s="221"/>
      <c r="CV617" s="333"/>
      <c r="CW617" s="333"/>
      <c r="CX617" s="333"/>
      <c r="CY617" s="333"/>
      <c r="CZ617" s="333"/>
      <c r="DA617" s="333"/>
      <c r="DB617" s="333"/>
      <c r="DC617" s="333"/>
      <c r="DD617" s="333"/>
      <c r="DE617" s="333"/>
      <c r="DF617" s="333"/>
      <c r="DG617" s="333"/>
      <c r="DH617" s="333"/>
      <c r="DI617" s="333"/>
      <c r="DJ617" s="333"/>
      <c r="DK617" s="333"/>
      <c r="DL617" s="333"/>
      <c r="DM617" s="333"/>
      <c r="DN617" s="333"/>
    </row>
    <row r="618" spans="1:118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35"/>
      <c r="I618" s="335"/>
      <c r="J618" s="335"/>
      <c r="K618" s="335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/>
      <c r="AN618" s="327"/>
      <c r="AO618" s="243"/>
      <c r="AP618" s="244"/>
      <c r="AQ618" s="242"/>
      <c r="AR618" s="242"/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33"/>
      <c r="BR618" s="333"/>
      <c r="BS618" s="333"/>
      <c r="BT618" s="333"/>
      <c r="BU618" s="333"/>
      <c r="BV618" s="333"/>
      <c r="BW618" s="333"/>
      <c r="BX618" s="246"/>
      <c r="BY618" s="242"/>
      <c r="BZ618" s="242"/>
      <c r="CA618" s="242"/>
      <c r="CB618" s="242"/>
      <c r="CC618" s="242"/>
      <c r="CD618" s="242"/>
      <c r="CE618" s="333"/>
      <c r="CF618" s="333"/>
      <c r="CG618" s="113"/>
      <c r="CH618" s="113"/>
      <c r="CI618" s="113"/>
      <c r="CJ618" s="113"/>
      <c r="CK618" s="113"/>
      <c r="CL618" s="113"/>
      <c r="CM618" s="113"/>
      <c r="CN618" s="113"/>
      <c r="CO618" s="245"/>
      <c r="CP618" s="241"/>
      <c r="CQ618" s="247"/>
      <c r="CR618" s="221"/>
      <c r="CS618" s="221"/>
      <c r="CT618" s="221"/>
      <c r="CU618" s="221"/>
      <c r="CV618" s="333"/>
      <c r="CW618" s="333"/>
      <c r="CX618" s="333"/>
      <c r="CY618" s="333"/>
      <c r="CZ618" s="333"/>
      <c r="DA618" s="333"/>
      <c r="DB618" s="333"/>
      <c r="DC618" s="333"/>
      <c r="DD618" s="333"/>
      <c r="DE618" s="333"/>
      <c r="DF618" s="333"/>
      <c r="DG618" s="333"/>
      <c r="DH618" s="333"/>
      <c r="DI618" s="333"/>
      <c r="DJ618" s="333"/>
      <c r="DK618" s="333"/>
      <c r="DL618" s="333"/>
      <c r="DM618" s="333"/>
      <c r="DN618" s="333"/>
    </row>
    <row r="619" spans="1:118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35"/>
      <c r="I619" s="335"/>
      <c r="J619" s="335"/>
      <c r="K619" s="335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/>
      <c r="AN619" s="327"/>
      <c r="AO619" s="243"/>
      <c r="AP619" s="244"/>
      <c r="AQ619" s="242"/>
      <c r="AR619" s="242"/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33"/>
      <c r="BR619" s="333"/>
      <c r="BS619" s="333"/>
      <c r="BT619" s="333"/>
      <c r="BU619" s="333"/>
      <c r="BV619" s="333"/>
      <c r="BW619" s="333"/>
      <c r="BX619" s="246"/>
      <c r="BY619" s="242"/>
      <c r="BZ619" s="242"/>
      <c r="CA619" s="242"/>
      <c r="CB619" s="242"/>
      <c r="CC619" s="242"/>
      <c r="CD619" s="242"/>
      <c r="CE619" s="333"/>
      <c r="CF619" s="333"/>
      <c r="CG619" s="113"/>
      <c r="CH619" s="113"/>
      <c r="CI619" s="113"/>
      <c r="CJ619" s="113"/>
      <c r="CK619" s="113"/>
      <c r="CL619" s="113"/>
      <c r="CM619" s="113"/>
      <c r="CN619" s="113"/>
      <c r="CO619" s="245"/>
      <c r="CP619" s="241"/>
      <c r="CQ619" s="247"/>
      <c r="CR619" s="221"/>
      <c r="CS619" s="221"/>
      <c r="CT619" s="221"/>
      <c r="CU619" s="221"/>
      <c r="CV619" s="333"/>
      <c r="CW619" s="333"/>
      <c r="CX619" s="333"/>
      <c r="CY619" s="333"/>
      <c r="CZ619" s="333"/>
      <c r="DA619" s="333"/>
      <c r="DB619" s="333"/>
      <c r="DC619" s="333"/>
      <c r="DD619" s="333"/>
      <c r="DE619" s="333"/>
      <c r="DF619" s="333"/>
      <c r="DG619" s="333"/>
      <c r="DH619" s="333"/>
      <c r="DI619" s="333"/>
      <c r="DJ619" s="333"/>
      <c r="DK619" s="333"/>
      <c r="DL619" s="333"/>
      <c r="DM619" s="333"/>
      <c r="DN619" s="333"/>
    </row>
    <row r="620" spans="1:118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35"/>
      <c r="I620" s="335"/>
      <c r="J620" s="335"/>
      <c r="K620" s="335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/>
      <c r="AN620" s="327"/>
      <c r="AO620" s="243"/>
      <c r="AP620" s="244"/>
      <c r="AQ620" s="242"/>
      <c r="AR620" s="242"/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33"/>
      <c r="BR620" s="333"/>
      <c r="BS620" s="333"/>
      <c r="BT620" s="333"/>
      <c r="BU620" s="333"/>
      <c r="BV620" s="333"/>
      <c r="BW620" s="333"/>
      <c r="BX620" s="246"/>
      <c r="BY620" s="242"/>
      <c r="BZ620" s="242"/>
      <c r="CA620" s="242"/>
      <c r="CB620" s="242"/>
      <c r="CC620" s="242"/>
      <c r="CD620" s="242"/>
      <c r="CE620" s="333"/>
      <c r="CF620" s="333"/>
      <c r="CG620" s="113"/>
      <c r="CH620" s="113"/>
      <c r="CI620" s="113"/>
      <c r="CJ620" s="113"/>
      <c r="CK620" s="113"/>
      <c r="CL620" s="113"/>
      <c r="CM620" s="113"/>
      <c r="CN620" s="113"/>
      <c r="CO620" s="245"/>
      <c r="CP620" s="241"/>
      <c r="CQ620" s="247"/>
      <c r="CR620" s="221"/>
      <c r="CS620" s="221"/>
      <c r="CT620" s="221"/>
      <c r="CU620" s="221"/>
      <c r="CV620" s="333"/>
      <c r="CW620" s="333"/>
      <c r="CX620" s="333"/>
      <c r="CY620" s="333"/>
      <c r="CZ620" s="333"/>
      <c r="DA620" s="333"/>
      <c r="DB620" s="333"/>
      <c r="DC620" s="333"/>
      <c r="DD620" s="333"/>
      <c r="DE620" s="333"/>
      <c r="DF620" s="333"/>
      <c r="DG620" s="333"/>
      <c r="DH620" s="333"/>
      <c r="DI620" s="333"/>
      <c r="DJ620" s="333"/>
      <c r="DK620" s="333"/>
      <c r="DL620" s="333"/>
      <c r="DM620" s="333"/>
      <c r="DN620" s="333"/>
    </row>
    <row r="621" spans="1:118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35"/>
      <c r="I621" s="335"/>
      <c r="J621" s="335"/>
      <c r="K621" s="335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/>
      <c r="AN621" s="327"/>
      <c r="AO621" s="243"/>
      <c r="AP621" s="244"/>
      <c r="AQ621" s="242"/>
      <c r="AR621" s="242"/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33"/>
      <c r="BR621" s="333"/>
      <c r="BS621" s="333"/>
      <c r="BT621" s="333"/>
      <c r="BU621" s="333"/>
      <c r="BV621" s="333"/>
      <c r="BW621" s="333"/>
      <c r="BX621" s="246"/>
      <c r="BY621" s="242"/>
      <c r="BZ621" s="242"/>
      <c r="CA621" s="242"/>
      <c r="CB621" s="242"/>
      <c r="CC621" s="242"/>
      <c r="CD621" s="242"/>
      <c r="CE621" s="333"/>
      <c r="CF621" s="333"/>
      <c r="CG621" s="113"/>
      <c r="CH621" s="113"/>
      <c r="CI621" s="113"/>
      <c r="CJ621" s="113"/>
      <c r="CK621" s="113"/>
      <c r="CL621" s="113"/>
      <c r="CM621" s="113"/>
      <c r="CN621" s="113"/>
      <c r="CO621" s="245"/>
      <c r="CP621" s="241"/>
      <c r="CQ621" s="247"/>
      <c r="CR621" s="221"/>
      <c r="CS621" s="221"/>
      <c r="CT621" s="221"/>
      <c r="CU621" s="221"/>
      <c r="CV621" s="333"/>
      <c r="CW621" s="333"/>
      <c r="CX621" s="333"/>
      <c r="CY621" s="333"/>
      <c r="CZ621" s="333"/>
      <c r="DA621" s="333"/>
      <c r="DB621" s="333"/>
      <c r="DC621" s="333"/>
      <c r="DD621" s="333"/>
      <c r="DE621" s="333"/>
      <c r="DF621" s="333"/>
      <c r="DG621" s="333"/>
      <c r="DH621" s="333"/>
      <c r="DI621" s="333"/>
      <c r="DJ621" s="333"/>
      <c r="DK621" s="333"/>
      <c r="DL621" s="333"/>
      <c r="DM621" s="333"/>
      <c r="DN621" s="333"/>
    </row>
    <row r="622" spans="1:118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35"/>
      <c r="I622" s="335"/>
      <c r="J622" s="335"/>
      <c r="K622" s="335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/>
      <c r="AN622" s="327"/>
      <c r="AO622" s="243"/>
      <c r="AP622" s="244"/>
      <c r="AQ622" s="242"/>
      <c r="AR622" s="242"/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33"/>
      <c r="BR622" s="333"/>
      <c r="BS622" s="333"/>
      <c r="BT622" s="333"/>
      <c r="BU622" s="333"/>
      <c r="BV622" s="333"/>
      <c r="BW622" s="333"/>
      <c r="BX622" s="246"/>
      <c r="BY622" s="242"/>
      <c r="BZ622" s="242"/>
      <c r="CA622" s="242"/>
      <c r="CB622" s="242"/>
      <c r="CC622" s="242"/>
      <c r="CD622" s="242"/>
      <c r="CE622" s="333"/>
      <c r="CF622" s="333"/>
      <c r="CG622" s="113"/>
      <c r="CH622" s="113"/>
      <c r="CI622" s="113"/>
      <c r="CJ622" s="113"/>
      <c r="CK622" s="113"/>
      <c r="CL622" s="113"/>
      <c r="CM622" s="113"/>
      <c r="CN622" s="113"/>
      <c r="CO622" s="245"/>
      <c r="CP622" s="241"/>
      <c r="CQ622" s="247"/>
      <c r="CR622" s="221"/>
      <c r="CS622" s="221"/>
      <c r="CT622" s="221"/>
      <c r="CU622" s="221"/>
      <c r="CV622" s="333"/>
      <c r="CW622" s="333"/>
      <c r="CX622" s="333"/>
      <c r="CY622" s="333"/>
      <c r="CZ622" s="333"/>
      <c r="DA622" s="333"/>
      <c r="DB622" s="333"/>
      <c r="DC622" s="333"/>
      <c r="DD622" s="333"/>
      <c r="DE622" s="333"/>
      <c r="DF622" s="333"/>
      <c r="DG622" s="333"/>
      <c r="DH622" s="333"/>
      <c r="DI622" s="333"/>
      <c r="DJ622" s="333"/>
      <c r="DK622" s="333"/>
      <c r="DL622" s="333"/>
      <c r="DM622" s="333"/>
      <c r="DN622" s="333"/>
    </row>
    <row r="623" spans="1:118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35"/>
      <c r="I623" s="335"/>
      <c r="J623" s="335"/>
      <c r="K623" s="335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/>
      <c r="AN623" s="327"/>
      <c r="AO623" s="243"/>
      <c r="AP623" s="244"/>
      <c r="AQ623" s="242"/>
      <c r="AR623" s="242"/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33"/>
      <c r="BR623" s="333"/>
      <c r="BS623" s="333"/>
      <c r="BT623" s="333"/>
      <c r="BU623" s="333"/>
      <c r="BV623" s="333"/>
      <c r="BW623" s="333"/>
      <c r="BX623" s="246"/>
      <c r="BY623" s="242"/>
      <c r="BZ623" s="242"/>
      <c r="CA623" s="242"/>
      <c r="CB623" s="242"/>
      <c r="CC623" s="242"/>
      <c r="CD623" s="242"/>
      <c r="CE623" s="333"/>
      <c r="CF623" s="333"/>
      <c r="CG623" s="113"/>
      <c r="CH623" s="113"/>
      <c r="CI623" s="113"/>
      <c r="CJ623" s="113"/>
      <c r="CK623" s="113"/>
      <c r="CL623" s="113"/>
      <c r="CM623" s="113"/>
      <c r="CN623" s="113"/>
      <c r="CO623" s="245"/>
      <c r="CP623" s="241"/>
      <c r="CQ623" s="247"/>
      <c r="CR623" s="221"/>
      <c r="CS623" s="221"/>
      <c r="CT623" s="221"/>
      <c r="CU623" s="221"/>
      <c r="CV623" s="333"/>
      <c r="CW623" s="333"/>
      <c r="CX623" s="333"/>
      <c r="CY623" s="333"/>
      <c r="CZ623" s="333"/>
      <c r="DA623" s="333"/>
      <c r="DB623" s="333"/>
      <c r="DC623" s="333"/>
      <c r="DD623" s="333"/>
      <c r="DE623" s="333"/>
      <c r="DF623" s="333"/>
      <c r="DG623" s="333"/>
      <c r="DH623" s="333"/>
      <c r="DI623" s="333"/>
      <c r="DJ623" s="333"/>
      <c r="DK623" s="333"/>
      <c r="DL623" s="333"/>
      <c r="DM623" s="333"/>
      <c r="DN623" s="333"/>
    </row>
    <row r="624" spans="1:118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35"/>
      <c r="I624" s="335"/>
      <c r="J624" s="335"/>
      <c r="K624" s="335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/>
      <c r="AN624" s="327"/>
      <c r="AO624" s="243"/>
      <c r="AP624" s="244"/>
      <c r="AQ624" s="242"/>
      <c r="AR624" s="242"/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33"/>
      <c r="BR624" s="333"/>
      <c r="BS624" s="333"/>
      <c r="BT624" s="333"/>
      <c r="BU624" s="333"/>
      <c r="BV624" s="333"/>
      <c r="BW624" s="333"/>
      <c r="BX624" s="246"/>
      <c r="BY624" s="242"/>
      <c r="BZ624" s="242"/>
      <c r="CA624" s="242"/>
      <c r="CB624" s="242"/>
      <c r="CC624" s="242"/>
      <c r="CD624" s="242"/>
      <c r="CE624" s="333"/>
      <c r="CF624" s="333"/>
      <c r="CG624" s="113"/>
      <c r="CH624" s="113"/>
      <c r="CI624" s="113"/>
      <c r="CJ624" s="113"/>
      <c r="CK624" s="113"/>
      <c r="CL624" s="113"/>
      <c r="CM624" s="113"/>
      <c r="CN624" s="113"/>
      <c r="CO624" s="245"/>
      <c r="CP624" s="241"/>
      <c r="CQ624" s="247"/>
      <c r="CR624" s="221"/>
      <c r="CS624" s="221"/>
      <c r="CT624" s="221"/>
      <c r="CU624" s="221"/>
      <c r="CV624" s="333"/>
      <c r="CW624" s="333"/>
      <c r="CX624" s="333"/>
      <c r="CY624" s="333"/>
      <c r="CZ624" s="333"/>
      <c r="DA624" s="333"/>
      <c r="DB624" s="333"/>
      <c r="DC624" s="333"/>
      <c r="DD624" s="333"/>
      <c r="DE624" s="333"/>
      <c r="DF624" s="333"/>
      <c r="DG624" s="333"/>
      <c r="DH624" s="333"/>
      <c r="DI624" s="333"/>
      <c r="DJ624" s="333"/>
      <c r="DK624" s="333"/>
      <c r="DL624" s="333"/>
      <c r="DM624" s="333"/>
      <c r="DN624" s="333"/>
    </row>
    <row r="625" spans="1:118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35"/>
      <c r="I625" s="335"/>
      <c r="J625" s="335"/>
      <c r="K625" s="335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/>
      <c r="AN625" s="327"/>
      <c r="AO625" s="243"/>
      <c r="AP625" s="244"/>
      <c r="AQ625" s="242"/>
      <c r="AR625" s="242"/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33"/>
      <c r="BR625" s="333"/>
      <c r="BS625" s="333"/>
      <c r="BT625" s="333"/>
      <c r="BU625" s="333"/>
      <c r="BV625" s="333"/>
      <c r="BW625" s="333"/>
      <c r="BX625" s="246"/>
      <c r="BY625" s="242"/>
      <c r="BZ625" s="242"/>
      <c r="CA625" s="242"/>
      <c r="CB625" s="242"/>
      <c r="CC625" s="242"/>
      <c r="CD625" s="242"/>
      <c r="CE625" s="333"/>
      <c r="CF625" s="333"/>
      <c r="CG625" s="113"/>
      <c r="CH625" s="113"/>
      <c r="CI625" s="113"/>
      <c r="CJ625" s="113"/>
      <c r="CK625" s="113"/>
      <c r="CL625" s="113"/>
      <c r="CM625" s="113"/>
      <c r="CN625" s="113"/>
      <c r="CO625" s="245"/>
      <c r="CP625" s="241"/>
      <c r="CQ625" s="247"/>
      <c r="CR625" s="221"/>
      <c r="CS625" s="221"/>
      <c r="CT625" s="221"/>
      <c r="CU625" s="221"/>
      <c r="CV625" s="333"/>
      <c r="CW625" s="333"/>
      <c r="CX625" s="333"/>
      <c r="CY625" s="333"/>
      <c r="CZ625" s="333"/>
      <c r="DA625" s="333"/>
      <c r="DB625" s="333"/>
      <c r="DC625" s="333"/>
      <c r="DD625" s="333"/>
      <c r="DE625" s="333"/>
      <c r="DF625" s="333"/>
      <c r="DG625" s="333"/>
      <c r="DH625" s="333"/>
      <c r="DI625" s="333"/>
      <c r="DJ625" s="333"/>
      <c r="DK625" s="333"/>
      <c r="DL625" s="333"/>
      <c r="DM625" s="333"/>
      <c r="DN625" s="333"/>
    </row>
    <row r="626" spans="1:118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35"/>
      <c r="I626" s="335"/>
      <c r="J626" s="335"/>
      <c r="K626" s="335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/>
      <c r="AN626" s="327"/>
      <c r="AO626" s="243"/>
      <c r="AP626" s="244"/>
      <c r="AQ626" s="242"/>
      <c r="AR626" s="242"/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33"/>
      <c r="BR626" s="333"/>
      <c r="BS626" s="333"/>
      <c r="BT626" s="333"/>
      <c r="BU626" s="333"/>
      <c r="BV626" s="333"/>
      <c r="BW626" s="333"/>
      <c r="BX626" s="246"/>
      <c r="BY626" s="242"/>
      <c r="BZ626" s="242"/>
      <c r="CA626" s="242"/>
      <c r="CB626" s="242"/>
      <c r="CC626" s="242"/>
      <c r="CD626" s="242"/>
      <c r="CE626" s="333"/>
      <c r="CF626" s="333"/>
      <c r="CG626" s="113"/>
      <c r="CH626" s="113"/>
      <c r="CI626" s="113"/>
      <c r="CJ626" s="113"/>
      <c r="CK626" s="113"/>
      <c r="CL626" s="113"/>
      <c r="CM626" s="113"/>
      <c r="CN626" s="113"/>
      <c r="CO626" s="245"/>
      <c r="CP626" s="241"/>
      <c r="CQ626" s="247"/>
      <c r="CR626" s="221"/>
      <c r="CS626" s="221"/>
      <c r="CT626" s="221"/>
      <c r="CU626" s="221"/>
      <c r="CV626" s="333"/>
      <c r="CW626" s="333"/>
      <c r="CX626" s="333"/>
      <c r="CY626" s="333"/>
      <c r="CZ626" s="333"/>
      <c r="DA626" s="333"/>
      <c r="DB626" s="333"/>
      <c r="DC626" s="333"/>
      <c r="DD626" s="333"/>
      <c r="DE626" s="333"/>
      <c r="DF626" s="333"/>
      <c r="DG626" s="333"/>
      <c r="DH626" s="333"/>
      <c r="DI626" s="333"/>
      <c r="DJ626" s="333"/>
      <c r="DK626" s="333"/>
      <c r="DL626" s="333"/>
      <c r="DM626" s="333"/>
      <c r="DN626" s="333"/>
    </row>
    <row r="627" spans="1:118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35"/>
      <c r="I627" s="335"/>
      <c r="J627" s="335"/>
      <c r="K627" s="335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/>
      <c r="AN627" s="327"/>
      <c r="AO627" s="243"/>
      <c r="AP627" s="244"/>
      <c r="AQ627" s="242"/>
      <c r="AR627" s="242"/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33"/>
      <c r="BR627" s="333"/>
      <c r="BS627" s="333"/>
      <c r="BT627" s="333"/>
      <c r="BU627" s="333"/>
      <c r="BV627" s="333"/>
      <c r="BW627" s="333"/>
      <c r="BX627" s="246"/>
      <c r="BY627" s="242"/>
      <c r="BZ627" s="242"/>
      <c r="CA627" s="242"/>
      <c r="CB627" s="242"/>
      <c r="CC627" s="242"/>
      <c r="CD627" s="242"/>
      <c r="CE627" s="333"/>
      <c r="CF627" s="333"/>
      <c r="CG627" s="113"/>
      <c r="CH627" s="113"/>
      <c r="CI627" s="113"/>
      <c r="CJ627" s="113"/>
      <c r="CK627" s="113"/>
      <c r="CL627" s="113"/>
      <c r="CM627" s="113"/>
      <c r="CN627" s="113"/>
      <c r="CO627" s="245"/>
      <c r="CP627" s="241"/>
      <c r="CQ627" s="247"/>
      <c r="CR627" s="221"/>
      <c r="CS627" s="221"/>
      <c r="CT627" s="221"/>
      <c r="CU627" s="221"/>
      <c r="CV627" s="333"/>
      <c r="CW627" s="333"/>
      <c r="CX627" s="333"/>
      <c r="CY627" s="333"/>
      <c r="CZ627" s="333"/>
      <c r="DA627" s="333"/>
      <c r="DB627" s="333"/>
      <c r="DC627" s="333"/>
      <c r="DD627" s="333"/>
      <c r="DE627" s="333"/>
      <c r="DF627" s="333"/>
      <c r="DG627" s="333"/>
      <c r="DH627" s="333"/>
      <c r="DI627" s="333"/>
      <c r="DJ627" s="333"/>
      <c r="DK627" s="333"/>
      <c r="DL627" s="333"/>
      <c r="DM627" s="333"/>
      <c r="DN627" s="333"/>
    </row>
    <row r="628" spans="1:118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35"/>
      <c r="I628" s="335"/>
      <c r="J628" s="335"/>
      <c r="K628" s="335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/>
      <c r="AN628" s="327"/>
      <c r="AO628" s="243"/>
      <c r="AP628" s="244"/>
      <c r="AQ628" s="242"/>
      <c r="AR628" s="242"/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33"/>
      <c r="BR628" s="333"/>
      <c r="BS628" s="333"/>
      <c r="BT628" s="333"/>
      <c r="BU628" s="333"/>
      <c r="BV628" s="333"/>
      <c r="BW628" s="333"/>
      <c r="BX628" s="246"/>
      <c r="BY628" s="242"/>
      <c r="BZ628" s="242"/>
      <c r="CA628" s="242"/>
      <c r="CB628" s="242"/>
      <c r="CC628" s="242"/>
      <c r="CD628" s="242"/>
      <c r="CE628" s="333"/>
      <c r="CF628" s="333"/>
      <c r="CG628" s="113"/>
      <c r="CH628" s="113"/>
      <c r="CI628" s="113"/>
      <c r="CJ628" s="113"/>
      <c r="CK628" s="113"/>
      <c r="CL628" s="113"/>
      <c r="CM628" s="113"/>
      <c r="CN628" s="113"/>
      <c r="CO628" s="245"/>
      <c r="CP628" s="241"/>
      <c r="CQ628" s="247"/>
      <c r="CR628" s="221"/>
      <c r="CS628" s="221"/>
      <c r="CT628" s="221"/>
      <c r="CU628" s="221"/>
      <c r="CV628" s="333"/>
      <c r="CW628" s="333"/>
      <c r="CX628" s="333"/>
      <c r="CY628" s="333"/>
      <c r="CZ628" s="333"/>
      <c r="DA628" s="333"/>
      <c r="DB628" s="333"/>
      <c r="DC628" s="333"/>
      <c r="DD628" s="333"/>
      <c r="DE628" s="333"/>
      <c r="DF628" s="333"/>
      <c r="DG628" s="333"/>
      <c r="DH628" s="333"/>
      <c r="DI628" s="333"/>
      <c r="DJ628" s="333"/>
      <c r="DK628" s="333"/>
      <c r="DL628" s="333"/>
      <c r="DM628" s="333"/>
      <c r="DN628" s="333"/>
    </row>
    <row r="629" spans="1:118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35"/>
      <c r="I629" s="335"/>
      <c r="J629" s="335"/>
      <c r="K629" s="335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/>
      <c r="AN629" s="327"/>
      <c r="AO629" s="243"/>
      <c r="AP629" s="244"/>
      <c r="AQ629" s="242"/>
      <c r="AR629" s="242"/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33"/>
      <c r="BR629" s="333"/>
      <c r="BS629" s="333"/>
      <c r="BT629" s="333"/>
      <c r="BU629" s="333"/>
      <c r="BV629" s="333"/>
      <c r="BW629" s="333"/>
      <c r="BX629" s="246"/>
      <c r="BY629" s="242"/>
      <c r="BZ629" s="242"/>
      <c r="CA629" s="242"/>
      <c r="CB629" s="242"/>
      <c r="CC629" s="242"/>
      <c r="CD629" s="242"/>
      <c r="CE629" s="333"/>
      <c r="CF629" s="333"/>
      <c r="CG629" s="113"/>
      <c r="CH629" s="113"/>
      <c r="CI629" s="113"/>
      <c r="CJ629" s="113"/>
      <c r="CK629" s="113"/>
      <c r="CL629" s="113"/>
      <c r="CM629" s="113"/>
      <c r="CN629" s="113"/>
      <c r="CO629" s="245"/>
      <c r="CP629" s="241"/>
      <c r="CQ629" s="247"/>
      <c r="CR629" s="221"/>
      <c r="CS629" s="221"/>
      <c r="CT629" s="221"/>
      <c r="CU629" s="221"/>
      <c r="CV629" s="333"/>
      <c r="CW629" s="333"/>
      <c r="CX629" s="333"/>
      <c r="CY629" s="333"/>
      <c r="CZ629" s="333"/>
      <c r="DA629" s="333"/>
      <c r="DB629" s="333"/>
      <c r="DC629" s="333"/>
      <c r="DD629" s="333"/>
      <c r="DE629" s="333"/>
      <c r="DF629" s="333"/>
      <c r="DG629" s="333"/>
      <c r="DH629" s="333"/>
      <c r="DI629" s="333"/>
      <c r="DJ629" s="333"/>
      <c r="DK629" s="333"/>
      <c r="DL629" s="333"/>
      <c r="DM629" s="333"/>
      <c r="DN629" s="333"/>
    </row>
    <row r="630" spans="1:118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35"/>
      <c r="I630" s="335"/>
      <c r="J630" s="335"/>
      <c r="K630" s="335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/>
      <c r="AN630" s="327"/>
      <c r="AO630" s="243"/>
      <c r="AP630" s="244"/>
      <c r="AQ630" s="242"/>
      <c r="AR630" s="242"/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33"/>
      <c r="BR630" s="333"/>
      <c r="BS630" s="333"/>
      <c r="BT630" s="333"/>
      <c r="BU630" s="333"/>
      <c r="BV630" s="333"/>
      <c r="BW630" s="333"/>
      <c r="BX630" s="246"/>
      <c r="BY630" s="242"/>
      <c r="BZ630" s="242"/>
      <c r="CA630" s="242"/>
      <c r="CB630" s="242"/>
      <c r="CC630" s="242"/>
      <c r="CD630" s="242"/>
      <c r="CE630" s="333"/>
      <c r="CF630" s="333"/>
      <c r="CG630" s="113"/>
      <c r="CH630" s="113"/>
      <c r="CI630" s="113"/>
      <c r="CJ630" s="113"/>
      <c r="CK630" s="113"/>
      <c r="CL630" s="113"/>
      <c r="CM630" s="113"/>
      <c r="CN630" s="113"/>
      <c r="CO630" s="245"/>
      <c r="CP630" s="241"/>
      <c r="CQ630" s="247"/>
      <c r="CR630" s="221"/>
      <c r="CS630" s="221"/>
      <c r="CT630" s="221"/>
      <c r="CU630" s="221"/>
      <c r="CV630" s="333"/>
      <c r="CW630" s="333"/>
      <c r="CX630" s="333"/>
      <c r="CY630" s="333"/>
      <c r="CZ630" s="333"/>
      <c r="DA630" s="333"/>
      <c r="DB630" s="333"/>
      <c r="DC630" s="333"/>
      <c r="DD630" s="333"/>
      <c r="DE630" s="333"/>
      <c r="DF630" s="333"/>
      <c r="DG630" s="333"/>
      <c r="DH630" s="333"/>
      <c r="DI630" s="333"/>
      <c r="DJ630" s="333"/>
      <c r="DK630" s="333"/>
      <c r="DL630" s="333"/>
      <c r="DM630" s="333"/>
      <c r="DN630" s="333"/>
    </row>
    <row r="631" spans="1:118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35"/>
      <c r="I631" s="335"/>
      <c r="J631" s="335"/>
      <c r="K631" s="335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/>
      <c r="AN631" s="327"/>
      <c r="AO631" s="243"/>
      <c r="AP631" s="244"/>
      <c r="AQ631" s="242"/>
      <c r="AR631" s="242"/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33"/>
      <c r="BR631" s="333"/>
      <c r="BS631" s="333"/>
      <c r="BT631" s="333"/>
      <c r="BU631" s="333"/>
      <c r="BV631" s="333"/>
      <c r="BW631" s="333"/>
      <c r="BX631" s="246"/>
      <c r="BY631" s="242"/>
      <c r="BZ631" s="242"/>
      <c r="CA631" s="242"/>
      <c r="CB631" s="242"/>
      <c r="CC631" s="242"/>
      <c r="CD631" s="242"/>
      <c r="CE631" s="333"/>
      <c r="CF631" s="333"/>
      <c r="CG631" s="113"/>
      <c r="CH631" s="113"/>
      <c r="CI631" s="113"/>
      <c r="CJ631" s="113"/>
      <c r="CK631" s="113"/>
      <c r="CL631" s="113"/>
      <c r="CM631" s="113"/>
      <c r="CN631" s="113"/>
      <c r="CO631" s="245"/>
      <c r="CP631" s="241"/>
      <c r="CQ631" s="247"/>
      <c r="CR631" s="221"/>
      <c r="CS631" s="221"/>
      <c r="CT631" s="221"/>
      <c r="CU631" s="221"/>
      <c r="CV631" s="333"/>
      <c r="CW631" s="333"/>
      <c r="CX631" s="333"/>
      <c r="CY631" s="333"/>
      <c r="CZ631" s="333"/>
      <c r="DA631" s="333"/>
      <c r="DB631" s="333"/>
      <c r="DC631" s="333"/>
      <c r="DD631" s="333"/>
      <c r="DE631" s="333"/>
      <c r="DF631" s="333"/>
      <c r="DG631" s="333"/>
      <c r="DH631" s="333"/>
      <c r="DI631" s="333"/>
      <c r="DJ631" s="333"/>
      <c r="DK631" s="333"/>
      <c r="DL631" s="333"/>
      <c r="DM631" s="333"/>
      <c r="DN631" s="333"/>
    </row>
    <row r="632" spans="1:118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35"/>
      <c r="I632" s="335"/>
      <c r="J632" s="335"/>
      <c r="K632" s="335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/>
      <c r="AN632" s="327"/>
      <c r="AO632" s="243"/>
      <c r="AP632" s="244"/>
      <c r="AQ632" s="242"/>
      <c r="AR632" s="242"/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33"/>
      <c r="BR632" s="333"/>
      <c r="BS632" s="333"/>
      <c r="BT632" s="333"/>
      <c r="BU632" s="333"/>
      <c r="BV632" s="333"/>
      <c r="BW632" s="333"/>
      <c r="BX632" s="246"/>
      <c r="BY632" s="242"/>
      <c r="BZ632" s="242"/>
      <c r="CA632" s="242"/>
      <c r="CB632" s="242"/>
      <c r="CC632" s="242"/>
      <c r="CD632" s="242"/>
      <c r="CE632" s="333"/>
      <c r="CF632" s="333"/>
      <c r="CG632" s="113"/>
      <c r="CH632" s="113"/>
      <c r="CI632" s="113"/>
      <c r="CJ632" s="113"/>
      <c r="CK632" s="113"/>
      <c r="CL632" s="113"/>
      <c r="CM632" s="113"/>
      <c r="CN632" s="113"/>
      <c r="CO632" s="245"/>
      <c r="CP632" s="241"/>
      <c r="CQ632" s="247"/>
      <c r="CR632" s="221"/>
      <c r="CS632" s="221"/>
      <c r="CT632" s="221"/>
      <c r="CU632" s="221"/>
      <c r="CV632" s="333"/>
      <c r="CW632" s="333"/>
      <c r="CX632" s="333"/>
      <c r="CY632" s="333"/>
      <c r="CZ632" s="333"/>
      <c r="DA632" s="333"/>
      <c r="DB632" s="333"/>
      <c r="DC632" s="333"/>
      <c r="DD632" s="333"/>
      <c r="DE632" s="333"/>
      <c r="DF632" s="333"/>
      <c r="DG632" s="333"/>
      <c r="DH632" s="333"/>
      <c r="DI632" s="333"/>
      <c r="DJ632" s="333"/>
      <c r="DK632" s="333"/>
      <c r="DL632" s="333"/>
      <c r="DM632" s="333"/>
      <c r="DN632" s="333"/>
    </row>
    <row r="633" spans="1:118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35"/>
      <c r="I633" s="335"/>
      <c r="J633" s="335"/>
      <c r="K633" s="335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/>
      <c r="AN633" s="327"/>
      <c r="AO633" s="243"/>
      <c r="AP633" s="244"/>
      <c r="AQ633" s="242"/>
      <c r="AR633" s="242"/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33"/>
      <c r="BR633" s="333"/>
      <c r="BS633" s="333"/>
      <c r="BT633" s="333"/>
      <c r="BU633" s="333"/>
      <c r="BV633" s="333"/>
      <c r="BW633" s="333"/>
      <c r="BX633" s="246"/>
      <c r="BY633" s="242"/>
      <c r="BZ633" s="242"/>
      <c r="CA633" s="242"/>
      <c r="CB633" s="242"/>
      <c r="CC633" s="242"/>
      <c r="CD633" s="242"/>
      <c r="CE633" s="333"/>
      <c r="CF633" s="333"/>
      <c r="CG633" s="113"/>
      <c r="CH633" s="113"/>
      <c r="CI633" s="113"/>
      <c r="CJ633" s="113"/>
      <c r="CK633" s="113"/>
      <c r="CL633" s="113"/>
      <c r="CM633" s="113"/>
      <c r="CN633" s="113"/>
      <c r="CO633" s="245"/>
      <c r="CP633" s="241"/>
      <c r="CQ633" s="247"/>
      <c r="CR633" s="221"/>
      <c r="CS633" s="221"/>
      <c r="CT633" s="221"/>
      <c r="CU633" s="221"/>
      <c r="CV633" s="333"/>
      <c r="CW633" s="333"/>
      <c r="CX633" s="333"/>
      <c r="CY633" s="333"/>
      <c r="CZ633" s="333"/>
      <c r="DA633" s="333"/>
      <c r="DB633" s="333"/>
      <c r="DC633" s="333"/>
      <c r="DD633" s="333"/>
      <c r="DE633" s="333"/>
      <c r="DF633" s="333"/>
      <c r="DG633" s="333"/>
      <c r="DH633" s="333"/>
      <c r="DI633" s="333"/>
      <c r="DJ633" s="333"/>
      <c r="DK633" s="333"/>
      <c r="DL633" s="333"/>
      <c r="DM633" s="333"/>
      <c r="DN633" s="333"/>
    </row>
    <row r="634" spans="1:118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35"/>
      <c r="I634" s="335"/>
      <c r="J634" s="335"/>
      <c r="K634" s="335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/>
      <c r="AN634" s="327"/>
      <c r="AO634" s="243"/>
      <c r="AP634" s="244"/>
      <c r="AQ634" s="242"/>
      <c r="AR634" s="242"/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33"/>
      <c r="BR634" s="333"/>
      <c r="BS634" s="333"/>
      <c r="BT634" s="333"/>
      <c r="BU634" s="333"/>
      <c r="BV634" s="333"/>
      <c r="BW634" s="333"/>
      <c r="BX634" s="246"/>
      <c r="BY634" s="242"/>
      <c r="BZ634" s="242"/>
      <c r="CA634" s="242"/>
      <c r="CB634" s="242"/>
      <c r="CC634" s="242"/>
      <c r="CD634" s="242"/>
      <c r="CE634" s="333"/>
      <c r="CF634" s="333"/>
      <c r="CG634" s="113"/>
      <c r="CH634" s="113"/>
      <c r="CI634" s="113"/>
      <c r="CJ634" s="113"/>
      <c r="CK634" s="113"/>
      <c r="CL634" s="113"/>
      <c r="CM634" s="113"/>
      <c r="CN634" s="113"/>
      <c r="CO634" s="245"/>
      <c r="CP634" s="241"/>
      <c r="CQ634" s="247"/>
      <c r="CR634" s="221"/>
      <c r="CS634" s="221"/>
      <c r="CT634" s="221"/>
      <c r="CU634" s="221"/>
      <c r="CV634" s="333"/>
      <c r="CW634" s="333"/>
      <c r="CX634" s="333"/>
      <c r="CY634" s="333"/>
      <c r="CZ634" s="333"/>
      <c r="DA634" s="333"/>
      <c r="DB634" s="333"/>
      <c r="DC634" s="333"/>
      <c r="DD634" s="333"/>
      <c r="DE634" s="333"/>
      <c r="DF634" s="333"/>
      <c r="DG634" s="333"/>
      <c r="DH634" s="333"/>
      <c r="DI634" s="333"/>
      <c r="DJ634" s="333"/>
      <c r="DK634" s="333"/>
      <c r="DL634" s="333"/>
      <c r="DM634" s="333"/>
      <c r="DN634" s="333"/>
    </row>
    <row r="635" spans="1:118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35"/>
      <c r="I635" s="335"/>
      <c r="J635" s="335"/>
      <c r="K635" s="335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/>
      <c r="AN635" s="327"/>
      <c r="AO635" s="243"/>
      <c r="AP635" s="244"/>
      <c r="AQ635" s="242"/>
      <c r="AR635" s="242"/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33"/>
      <c r="BR635" s="333"/>
      <c r="BS635" s="333"/>
      <c r="BT635" s="333"/>
      <c r="BU635" s="333"/>
      <c r="BV635" s="333"/>
      <c r="BW635" s="333"/>
      <c r="BX635" s="246"/>
      <c r="BY635" s="242"/>
      <c r="BZ635" s="242"/>
      <c r="CA635" s="242"/>
      <c r="CB635" s="242"/>
      <c r="CC635" s="242"/>
      <c r="CD635" s="242"/>
      <c r="CE635" s="333"/>
      <c r="CF635" s="333"/>
      <c r="CG635" s="113"/>
      <c r="CH635" s="113"/>
      <c r="CI635" s="113"/>
      <c r="CJ635" s="113"/>
      <c r="CK635" s="113"/>
      <c r="CL635" s="113"/>
      <c r="CM635" s="113"/>
      <c r="CN635" s="113"/>
      <c r="CO635" s="245"/>
      <c r="CP635" s="241"/>
      <c r="CQ635" s="247"/>
      <c r="CR635" s="221"/>
      <c r="CS635" s="221"/>
      <c r="CT635" s="221"/>
      <c r="CU635" s="221"/>
      <c r="CV635" s="333"/>
      <c r="CW635" s="333"/>
      <c r="CX635" s="333"/>
      <c r="CY635" s="333"/>
      <c r="CZ635" s="333"/>
      <c r="DA635" s="333"/>
      <c r="DB635" s="333"/>
      <c r="DC635" s="333"/>
      <c r="DD635" s="333"/>
      <c r="DE635" s="333"/>
      <c r="DF635" s="333"/>
      <c r="DG635" s="333"/>
      <c r="DH635" s="333"/>
      <c r="DI635" s="333"/>
      <c r="DJ635" s="333"/>
      <c r="DK635" s="333"/>
      <c r="DL635" s="333"/>
      <c r="DM635" s="333"/>
      <c r="DN635" s="333"/>
    </row>
    <row r="636" spans="1:118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35"/>
      <c r="I636" s="335"/>
      <c r="J636" s="335"/>
      <c r="K636" s="335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/>
      <c r="AN636" s="327"/>
      <c r="AO636" s="243"/>
      <c r="AP636" s="244"/>
      <c r="AQ636" s="242"/>
      <c r="AR636" s="242"/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33"/>
      <c r="BR636" s="333"/>
      <c r="BS636" s="333"/>
      <c r="BT636" s="333"/>
      <c r="BU636" s="333"/>
      <c r="BV636" s="333"/>
      <c r="BW636" s="333"/>
      <c r="BX636" s="246"/>
      <c r="BY636" s="242"/>
      <c r="BZ636" s="242"/>
      <c r="CA636" s="242"/>
      <c r="CB636" s="242"/>
      <c r="CC636" s="242"/>
      <c r="CD636" s="242"/>
      <c r="CE636" s="333"/>
      <c r="CF636" s="333"/>
      <c r="CG636" s="113"/>
      <c r="CH636" s="113"/>
      <c r="CI636" s="113"/>
      <c r="CJ636" s="113"/>
      <c r="CK636" s="113"/>
      <c r="CL636" s="113"/>
      <c r="CM636" s="113"/>
      <c r="CN636" s="113"/>
      <c r="CO636" s="245"/>
      <c r="CP636" s="241"/>
      <c r="CQ636" s="247"/>
      <c r="CR636" s="221"/>
      <c r="CS636" s="221"/>
      <c r="CT636" s="221"/>
      <c r="CU636" s="221"/>
      <c r="CV636" s="333"/>
      <c r="CW636" s="333"/>
      <c r="CX636" s="333"/>
      <c r="CY636" s="333"/>
      <c r="CZ636" s="333"/>
      <c r="DA636" s="333"/>
      <c r="DB636" s="333"/>
      <c r="DC636" s="333"/>
      <c r="DD636" s="333"/>
      <c r="DE636" s="333"/>
      <c r="DF636" s="333"/>
      <c r="DG636" s="333"/>
      <c r="DH636" s="333"/>
      <c r="DI636" s="333"/>
      <c r="DJ636" s="333"/>
      <c r="DK636" s="333"/>
      <c r="DL636" s="333"/>
      <c r="DM636" s="333"/>
      <c r="DN636" s="333"/>
    </row>
    <row r="637" spans="1:118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35"/>
      <c r="I637" s="335"/>
      <c r="J637" s="335"/>
      <c r="K637" s="335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/>
      <c r="AN637" s="327"/>
      <c r="AO637" s="243"/>
      <c r="AP637" s="244"/>
      <c r="AQ637" s="242"/>
      <c r="AR637" s="242"/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33"/>
      <c r="BR637" s="333"/>
      <c r="BS637" s="333"/>
      <c r="BT637" s="333"/>
      <c r="BU637" s="333"/>
      <c r="BV637" s="333"/>
      <c r="BW637" s="333"/>
      <c r="BX637" s="246"/>
      <c r="BY637" s="242"/>
      <c r="BZ637" s="242"/>
      <c r="CA637" s="242"/>
      <c r="CB637" s="242"/>
      <c r="CC637" s="242"/>
      <c r="CD637" s="242"/>
      <c r="CE637" s="333"/>
      <c r="CF637" s="333"/>
      <c r="CG637" s="113"/>
      <c r="CH637" s="113"/>
      <c r="CI637" s="113"/>
      <c r="CJ637" s="113"/>
      <c r="CK637" s="113"/>
      <c r="CL637" s="113"/>
      <c r="CM637" s="113"/>
      <c r="CN637" s="113"/>
      <c r="CO637" s="245"/>
      <c r="CP637" s="241"/>
      <c r="CQ637" s="247"/>
      <c r="CR637" s="221"/>
      <c r="CS637" s="221"/>
      <c r="CT637" s="221"/>
      <c r="CU637" s="221"/>
      <c r="CV637" s="333"/>
      <c r="CW637" s="333"/>
      <c r="CX637" s="333"/>
      <c r="CY637" s="333"/>
      <c r="CZ637" s="333"/>
      <c r="DA637" s="333"/>
      <c r="DB637" s="333"/>
      <c r="DC637" s="333"/>
      <c r="DD637" s="333"/>
      <c r="DE637" s="333"/>
      <c r="DF637" s="333"/>
      <c r="DG637" s="333"/>
      <c r="DH637" s="333"/>
      <c r="DI637" s="333"/>
      <c r="DJ637" s="333"/>
      <c r="DK637" s="333"/>
      <c r="DL637" s="333"/>
      <c r="DM637" s="333"/>
      <c r="DN637" s="333"/>
    </row>
    <row r="638" spans="1:118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35"/>
      <c r="I638" s="335"/>
      <c r="J638" s="335"/>
      <c r="K638" s="335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/>
      <c r="AN638" s="327"/>
      <c r="AO638" s="243"/>
      <c r="AP638" s="244"/>
      <c r="AQ638" s="242"/>
      <c r="AR638" s="242"/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33"/>
      <c r="BR638" s="333"/>
      <c r="BS638" s="333"/>
      <c r="BT638" s="333"/>
      <c r="BU638" s="333"/>
      <c r="BV638" s="333"/>
      <c r="BW638" s="333"/>
      <c r="BX638" s="246"/>
      <c r="BY638" s="242"/>
      <c r="BZ638" s="242"/>
      <c r="CA638" s="242"/>
      <c r="CB638" s="242"/>
      <c r="CC638" s="242"/>
      <c r="CD638" s="242"/>
      <c r="CE638" s="333"/>
      <c r="CF638" s="333"/>
      <c r="CG638" s="113"/>
      <c r="CH638" s="113"/>
      <c r="CI638" s="113"/>
      <c r="CJ638" s="113"/>
      <c r="CK638" s="113"/>
      <c r="CL638" s="113"/>
      <c r="CM638" s="113"/>
      <c r="CN638" s="113"/>
      <c r="CO638" s="245"/>
      <c r="CP638" s="241"/>
      <c r="CQ638" s="247"/>
      <c r="CR638" s="221"/>
      <c r="CS638" s="221"/>
      <c r="CT638" s="221"/>
      <c r="CU638" s="221"/>
      <c r="CV638" s="333"/>
      <c r="CW638" s="333"/>
      <c r="CX638" s="333"/>
      <c r="CY638" s="333"/>
      <c r="CZ638" s="333"/>
      <c r="DA638" s="333"/>
      <c r="DB638" s="333"/>
      <c r="DC638" s="333"/>
      <c r="DD638" s="333"/>
      <c r="DE638" s="333"/>
      <c r="DF638" s="333"/>
      <c r="DG638" s="333"/>
      <c r="DH638" s="333"/>
      <c r="DI638" s="333"/>
      <c r="DJ638" s="333"/>
      <c r="DK638" s="333"/>
      <c r="DL638" s="333"/>
      <c r="DM638" s="333"/>
      <c r="DN638" s="333"/>
    </row>
    <row r="639" spans="1:118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35"/>
      <c r="I639" s="335"/>
      <c r="J639" s="335"/>
      <c r="K639" s="335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/>
      <c r="AN639" s="327"/>
      <c r="AO639" s="243"/>
      <c r="AP639" s="244"/>
      <c r="AQ639" s="242"/>
      <c r="AR639" s="242"/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33"/>
      <c r="BR639" s="333"/>
      <c r="BS639" s="333"/>
      <c r="BT639" s="333"/>
      <c r="BU639" s="333"/>
      <c r="BV639" s="333"/>
      <c r="BW639" s="333"/>
      <c r="BX639" s="246"/>
      <c r="BY639" s="242"/>
      <c r="BZ639" s="242"/>
      <c r="CA639" s="242"/>
      <c r="CB639" s="242"/>
      <c r="CC639" s="242"/>
      <c r="CD639" s="242"/>
      <c r="CE639" s="333"/>
      <c r="CF639" s="333"/>
      <c r="CG639" s="113"/>
      <c r="CH639" s="113"/>
      <c r="CI639" s="113"/>
      <c r="CJ639" s="113"/>
      <c r="CK639" s="113"/>
      <c r="CL639" s="113"/>
      <c r="CM639" s="113"/>
      <c r="CN639" s="113"/>
      <c r="CO639" s="245"/>
      <c r="CP639" s="241"/>
      <c r="CQ639" s="247"/>
      <c r="CR639" s="221"/>
      <c r="CS639" s="221"/>
      <c r="CT639" s="221"/>
      <c r="CU639" s="221"/>
      <c r="CV639" s="333"/>
      <c r="CW639" s="333"/>
      <c r="CX639" s="333"/>
      <c r="CY639" s="333"/>
      <c r="CZ639" s="333"/>
      <c r="DA639" s="333"/>
      <c r="DB639" s="333"/>
      <c r="DC639" s="333"/>
      <c r="DD639" s="333"/>
      <c r="DE639" s="333"/>
      <c r="DF639" s="333"/>
      <c r="DG639" s="333"/>
      <c r="DH639" s="333"/>
      <c r="DI639" s="333"/>
      <c r="DJ639" s="333"/>
      <c r="DK639" s="333"/>
      <c r="DL639" s="333"/>
      <c r="DM639" s="333"/>
      <c r="DN639" s="333"/>
    </row>
    <row r="640" spans="1:118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35"/>
      <c r="I640" s="335"/>
      <c r="J640" s="335"/>
      <c r="K640" s="335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/>
      <c r="AN640" s="327"/>
      <c r="AO640" s="243"/>
      <c r="AP640" s="244"/>
      <c r="AQ640" s="242"/>
      <c r="AR640" s="242"/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33"/>
      <c r="BR640" s="333"/>
      <c r="BS640" s="333"/>
      <c r="BT640" s="333"/>
      <c r="BU640" s="333"/>
      <c r="BV640" s="333"/>
      <c r="BW640" s="333"/>
      <c r="BX640" s="246"/>
      <c r="BY640" s="242"/>
      <c r="BZ640" s="242"/>
      <c r="CA640" s="242"/>
      <c r="CB640" s="242"/>
      <c r="CC640" s="242"/>
      <c r="CD640" s="242"/>
      <c r="CE640" s="333"/>
      <c r="CF640" s="333"/>
      <c r="CG640" s="113"/>
      <c r="CH640" s="113"/>
      <c r="CI640" s="113"/>
      <c r="CJ640" s="113"/>
      <c r="CK640" s="113"/>
      <c r="CL640" s="113"/>
      <c r="CM640" s="113"/>
      <c r="CN640" s="113"/>
      <c r="CO640" s="245"/>
      <c r="CP640" s="241"/>
      <c r="CQ640" s="247"/>
      <c r="CR640" s="221"/>
      <c r="CS640" s="221"/>
      <c r="CT640" s="221"/>
      <c r="CU640" s="221"/>
      <c r="CV640" s="333"/>
      <c r="CW640" s="333"/>
      <c r="CX640" s="333"/>
      <c r="CY640" s="333"/>
      <c r="CZ640" s="333"/>
      <c r="DA640" s="333"/>
      <c r="DB640" s="333"/>
      <c r="DC640" s="333"/>
      <c r="DD640" s="333"/>
      <c r="DE640" s="333"/>
      <c r="DF640" s="333"/>
      <c r="DG640" s="333"/>
      <c r="DH640" s="333"/>
      <c r="DI640" s="333"/>
      <c r="DJ640" s="333"/>
      <c r="DK640" s="333"/>
      <c r="DL640" s="333"/>
      <c r="DM640" s="333"/>
      <c r="DN640" s="333"/>
    </row>
    <row r="641" spans="1:118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35"/>
      <c r="I641" s="335"/>
      <c r="J641" s="335"/>
      <c r="K641" s="335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/>
      <c r="AN641" s="327"/>
      <c r="AO641" s="243"/>
      <c r="AP641" s="244"/>
      <c r="AQ641" s="242"/>
      <c r="AR641" s="242"/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33"/>
      <c r="BR641" s="333"/>
      <c r="BS641" s="333"/>
      <c r="BT641" s="333"/>
      <c r="BU641" s="333"/>
      <c r="BV641" s="333"/>
      <c r="BW641" s="333"/>
      <c r="BX641" s="246"/>
      <c r="BY641" s="242"/>
      <c r="BZ641" s="242"/>
      <c r="CA641" s="242"/>
      <c r="CB641" s="242"/>
      <c r="CC641" s="242"/>
      <c r="CD641" s="242"/>
      <c r="CE641" s="333"/>
      <c r="CF641" s="333"/>
      <c r="CG641" s="113"/>
      <c r="CH641" s="113"/>
      <c r="CI641" s="113"/>
      <c r="CJ641" s="113"/>
      <c r="CK641" s="113"/>
      <c r="CL641" s="113"/>
      <c r="CM641" s="113"/>
      <c r="CN641" s="113"/>
      <c r="CO641" s="245"/>
      <c r="CP641" s="241"/>
      <c r="CQ641" s="247"/>
      <c r="CR641" s="221"/>
      <c r="CS641" s="221"/>
      <c r="CT641" s="221"/>
      <c r="CU641" s="221"/>
      <c r="CV641" s="333"/>
      <c r="CW641" s="333"/>
      <c r="CX641" s="333"/>
      <c r="CY641" s="333"/>
      <c r="CZ641" s="333"/>
      <c r="DA641" s="333"/>
      <c r="DB641" s="333"/>
      <c r="DC641" s="333"/>
      <c r="DD641" s="333"/>
      <c r="DE641" s="333"/>
      <c r="DF641" s="333"/>
      <c r="DG641" s="333"/>
      <c r="DH641" s="333"/>
      <c r="DI641" s="333"/>
      <c r="DJ641" s="333"/>
      <c r="DK641" s="333"/>
      <c r="DL641" s="333"/>
      <c r="DM641" s="333"/>
      <c r="DN641" s="333"/>
    </row>
    <row r="642" spans="1:118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35"/>
      <c r="I642" s="335"/>
      <c r="J642" s="335"/>
      <c r="K642" s="335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/>
      <c r="AN642" s="327"/>
      <c r="AO642" s="243"/>
      <c r="AP642" s="244"/>
      <c r="AQ642" s="242"/>
      <c r="AR642" s="242"/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33"/>
      <c r="BR642" s="333"/>
      <c r="BS642" s="333"/>
      <c r="BT642" s="333"/>
      <c r="BU642" s="333"/>
      <c r="BV642" s="333"/>
      <c r="BW642" s="333"/>
      <c r="BX642" s="246"/>
      <c r="BY642" s="242"/>
      <c r="BZ642" s="242"/>
      <c r="CA642" s="242"/>
      <c r="CB642" s="242"/>
      <c r="CC642" s="242"/>
      <c r="CD642" s="242"/>
      <c r="CE642" s="333"/>
      <c r="CF642" s="333"/>
      <c r="CG642" s="113"/>
      <c r="CH642" s="113"/>
      <c r="CI642" s="113"/>
      <c r="CJ642" s="113"/>
      <c r="CK642" s="113"/>
      <c r="CL642" s="113"/>
      <c r="CM642" s="113"/>
      <c r="CN642" s="113"/>
      <c r="CO642" s="245"/>
      <c r="CP642" s="241"/>
      <c r="CQ642" s="247"/>
      <c r="CR642" s="221"/>
      <c r="CS642" s="221"/>
      <c r="CT642" s="221"/>
      <c r="CU642" s="221"/>
      <c r="CV642" s="333"/>
      <c r="CW642" s="333"/>
      <c r="CX642" s="333"/>
      <c r="CY642" s="333"/>
      <c r="CZ642" s="333"/>
      <c r="DA642" s="333"/>
      <c r="DB642" s="333"/>
      <c r="DC642" s="333"/>
      <c r="DD642" s="333"/>
      <c r="DE642" s="333"/>
      <c r="DF642" s="333"/>
      <c r="DG642" s="333"/>
      <c r="DH642" s="333"/>
      <c r="DI642" s="333"/>
      <c r="DJ642" s="333"/>
      <c r="DK642" s="333"/>
      <c r="DL642" s="333"/>
      <c r="DM642" s="333"/>
      <c r="DN642" s="333"/>
    </row>
    <row r="643" spans="1:118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35"/>
      <c r="I643" s="335"/>
      <c r="J643" s="335"/>
      <c r="K643" s="335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/>
      <c r="AN643" s="327"/>
      <c r="AO643" s="243"/>
      <c r="AP643" s="244"/>
      <c r="AQ643" s="242"/>
      <c r="AR643" s="242"/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33"/>
      <c r="BR643" s="333"/>
      <c r="BS643" s="333"/>
      <c r="BT643" s="333"/>
      <c r="BU643" s="333"/>
      <c r="BV643" s="333"/>
      <c r="BW643" s="333"/>
      <c r="BX643" s="246"/>
      <c r="BY643" s="242"/>
      <c r="BZ643" s="242"/>
      <c r="CA643" s="242"/>
      <c r="CB643" s="242"/>
      <c r="CC643" s="242"/>
      <c r="CD643" s="242"/>
      <c r="CE643" s="333"/>
      <c r="CF643" s="333"/>
      <c r="CG643" s="113"/>
      <c r="CH643" s="113"/>
      <c r="CI643" s="113"/>
      <c r="CJ643" s="113"/>
      <c r="CK643" s="113"/>
      <c r="CL643" s="113"/>
      <c r="CM643" s="113"/>
      <c r="CN643" s="113"/>
      <c r="CO643" s="245"/>
      <c r="CP643" s="241"/>
      <c r="CQ643" s="247"/>
      <c r="CR643" s="221"/>
      <c r="CS643" s="221"/>
      <c r="CT643" s="221"/>
      <c r="CU643" s="221"/>
      <c r="CV643" s="333"/>
      <c r="CW643" s="333"/>
      <c r="CX643" s="333"/>
      <c r="CY643" s="333"/>
      <c r="CZ643" s="333"/>
      <c r="DA643" s="333"/>
      <c r="DB643" s="333"/>
      <c r="DC643" s="333"/>
      <c r="DD643" s="333"/>
      <c r="DE643" s="333"/>
      <c r="DF643" s="333"/>
      <c r="DG643" s="333"/>
      <c r="DH643" s="333"/>
      <c r="DI643" s="333"/>
      <c r="DJ643" s="333"/>
      <c r="DK643" s="333"/>
      <c r="DL643" s="333"/>
      <c r="DM643" s="333"/>
      <c r="DN643" s="333"/>
    </row>
    <row r="644" spans="1:118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35"/>
      <c r="I644" s="335"/>
      <c r="J644" s="335"/>
      <c r="K644" s="335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/>
      <c r="AN644" s="327"/>
      <c r="AO644" s="243"/>
      <c r="AP644" s="244"/>
      <c r="AQ644" s="242"/>
      <c r="AR644" s="242"/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33"/>
      <c r="BR644" s="333"/>
      <c r="BS644" s="333"/>
      <c r="BT644" s="333"/>
      <c r="BU644" s="333"/>
      <c r="BV644" s="333"/>
      <c r="BW644" s="333"/>
      <c r="BX644" s="246"/>
      <c r="BY644" s="242"/>
      <c r="BZ644" s="242"/>
      <c r="CA644" s="242"/>
      <c r="CB644" s="242"/>
      <c r="CC644" s="242"/>
      <c r="CD644" s="242"/>
      <c r="CE644" s="333"/>
      <c r="CF644" s="333"/>
      <c r="CG644" s="113"/>
      <c r="CH644" s="113"/>
      <c r="CI644" s="113"/>
      <c r="CJ644" s="113"/>
      <c r="CK644" s="113"/>
      <c r="CL644" s="113"/>
      <c r="CM644" s="113"/>
      <c r="CN644" s="113"/>
      <c r="CO644" s="245"/>
      <c r="CP644" s="241"/>
      <c r="CQ644" s="247"/>
      <c r="CR644" s="221"/>
      <c r="CS644" s="221"/>
      <c r="CT644" s="221"/>
      <c r="CU644" s="221"/>
      <c r="CV644" s="333"/>
      <c r="CW644" s="333"/>
      <c r="CX644" s="333"/>
      <c r="CY644" s="333"/>
      <c r="CZ644" s="333"/>
      <c r="DA644" s="333"/>
      <c r="DB644" s="333"/>
      <c r="DC644" s="333"/>
      <c r="DD644" s="333"/>
      <c r="DE644" s="333"/>
      <c r="DF644" s="333"/>
      <c r="DG644" s="333"/>
      <c r="DH644" s="333"/>
      <c r="DI644" s="333"/>
      <c r="DJ644" s="333"/>
      <c r="DK644" s="333"/>
      <c r="DL644" s="333"/>
      <c r="DM644" s="333"/>
      <c r="DN644" s="333"/>
    </row>
    <row r="645" spans="1:118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35"/>
      <c r="I645" s="335"/>
      <c r="J645" s="335"/>
      <c r="K645" s="335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/>
      <c r="AN645" s="327"/>
      <c r="AO645" s="243"/>
      <c r="AP645" s="244"/>
      <c r="AQ645" s="242"/>
      <c r="AR645" s="242"/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33"/>
      <c r="BR645" s="333"/>
      <c r="BS645" s="333"/>
      <c r="BT645" s="333"/>
      <c r="BU645" s="333"/>
      <c r="BV645" s="333"/>
      <c r="BW645" s="333"/>
      <c r="BX645" s="246"/>
      <c r="BY645" s="242"/>
      <c r="BZ645" s="242"/>
      <c r="CA645" s="242"/>
      <c r="CB645" s="242"/>
      <c r="CC645" s="242"/>
      <c r="CD645" s="242"/>
      <c r="CE645" s="333"/>
      <c r="CF645" s="333"/>
      <c r="CG645" s="113"/>
      <c r="CH645" s="113"/>
      <c r="CI645" s="113"/>
      <c r="CJ645" s="113"/>
      <c r="CK645" s="113"/>
      <c r="CL645" s="113"/>
      <c r="CM645" s="113"/>
      <c r="CN645" s="113"/>
      <c r="CO645" s="245"/>
      <c r="CP645" s="241"/>
      <c r="CQ645" s="247"/>
      <c r="CR645" s="221"/>
      <c r="CS645" s="221"/>
      <c r="CT645" s="221"/>
      <c r="CU645" s="221"/>
      <c r="CV645" s="333"/>
      <c r="CW645" s="333"/>
      <c r="CX645" s="333"/>
      <c r="CY645" s="333"/>
      <c r="CZ645" s="333"/>
      <c r="DA645" s="333"/>
      <c r="DB645" s="333"/>
      <c r="DC645" s="333"/>
      <c r="DD645" s="333"/>
      <c r="DE645" s="333"/>
      <c r="DF645" s="333"/>
      <c r="DG645" s="333"/>
      <c r="DH645" s="333"/>
      <c r="DI645" s="333"/>
      <c r="DJ645" s="333"/>
      <c r="DK645" s="333"/>
      <c r="DL645" s="333"/>
      <c r="DM645" s="333"/>
      <c r="DN645" s="333"/>
    </row>
    <row r="646" spans="1:118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35"/>
      <c r="I646" s="335"/>
      <c r="J646" s="335"/>
      <c r="K646" s="335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/>
      <c r="AN646" s="327"/>
      <c r="AO646" s="243"/>
      <c r="AP646" s="244"/>
      <c r="AQ646" s="242"/>
      <c r="AR646" s="242"/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33"/>
      <c r="BR646" s="333"/>
      <c r="BS646" s="333"/>
      <c r="BT646" s="333"/>
      <c r="BU646" s="333"/>
      <c r="BV646" s="333"/>
      <c r="BW646" s="333"/>
      <c r="BX646" s="246"/>
      <c r="BY646" s="242"/>
      <c r="BZ646" s="242"/>
      <c r="CA646" s="242"/>
      <c r="CB646" s="242"/>
      <c r="CC646" s="242"/>
      <c r="CD646" s="242"/>
      <c r="CE646" s="333"/>
      <c r="CF646" s="333"/>
      <c r="CG646" s="113"/>
      <c r="CH646" s="113"/>
      <c r="CI646" s="113"/>
      <c r="CJ646" s="113"/>
      <c r="CK646" s="113"/>
      <c r="CL646" s="113"/>
      <c r="CM646" s="113"/>
      <c r="CN646" s="113"/>
      <c r="CO646" s="245"/>
      <c r="CP646" s="241"/>
      <c r="CQ646" s="247"/>
      <c r="CR646" s="221"/>
      <c r="CS646" s="221"/>
      <c r="CT646" s="221"/>
      <c r="CU646" s="221"/>
      <c r="CV646" s="333"/>
      <c r="CW646" s="333"/>
      <c r="CX646" s="333"/>
      <c r="CY646" s="333"/>
      <c r="CZ646" s="333"/>
      <c r="DA646" s="333"/>
      <c r="DB646" s="333"/>
      <c r="DC646" s="333"/>
      <c r="DD646" s="333"/>
      <c r="DE646" s="333"/>
      <c r="DF646" s="333"/>
      <c r="DG646" s="333"/>
      <c r="DH646" s="333"/>
      <c r="DI646" s="333"/>
      <c r="DJ646" s="333"/>
      <c r="DK646" s="333"/>
      <c r="DL646" s="333"/>
      <c r="DM646" s="333"/>
      <c r="DN646" s="333"/>
    </row>
    <row r="647" spans="1:118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35"/>
      <c r="I647" s="335"/>
      <c r="J647" s="335"/>
      <c r="K647" s="335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/>
      <c r="AN647" s="327"/>
      <c r="AO647" s="243"/>
      <c r="AP647" s="244"/>
      <c r="AQ647" s="242"/>
      <c r="AR647" s="242"/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33"/>
      <c r="BR647" s="333"/>
      <c r="BS647" s="333"/>
      <c r="BT647" s="333"/>
      <c r="BU647" s="333"/>
      <c r="BV647" s="333"/>
      <c r="BW647" s="333"/>
      <c r="BX647" s="246"/>
      <c r="BY647" s="242"/>
      <c r="BZ647" s="242"/>
      <c r="CA647" s="242"/>
      <c r="CB647" s="242"/>
      <c r="CC647" s="242"/>
      <c r="CD647" s="242"/>
      <c r="CE647" s="333"/>
      <c r="CF647" s="333"/>
      <c r="CG647" s="113"/>
      <c r="CH647" s="113"/>
      <c r="CI647" s="113"/>
      <c r="CJ647" s="113"/>
      <c r="CK647" s="113"/>
      <c r="CL647" s="113"/>
      <c r="CM647" s="113"/>
      <c r="CN647" s="113"/>
      <c r="CO647" s="245"/>
      <c r="CP647" s="241"/>
      <c r="CQ647" s="247"/>
      <c r="CR647" s="221"/>
      <c r="CS647" s="221"/>
      <c r="CT647" s="221"/>
      <c r="CU647" s="221"/>
      <c r="CV647" s="333"/>
      <c r="CW647" s="333"/>
      <c r="CX647" s="333"/>
      <c r="CY647" s="333"/>
      <c r="CZ647" s="333"/>
      <c r="DA647" s="333"/>
      <c r="DB647" s="333"/>
      <c r="DC647" s="333"/>
      <c r="DD647" s="333"/>
      <c r="DE647" s="333"/>
      <c r="DF647" s="333"/>
      <c r="DG647" s="333"/>
      <c r="DH647" s="333"/>
      <c r="DI647" s="333"/>
      <c r="DJ647" s="333"/>
      <c r="DK647" s="333"/>
      <c r="DL647" s="333"/>
      <c r="DM647" s="333"/>
      <c r="DN647" s="333"/>
    </row>
    <row r="648" spans="1:118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35"/>
      <c r="I648" s="335"/>
      <c r="J648" s="335"/>
      <c r="K648" s="335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/>
      <c r="AN648" s="327"/>
      <c r="AO648" s="243"/>
      <c r="AP648" s="244"/>
      <c r="AQ648" s="242"/>
      <c r="AR648" s="242"/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33"/>
      <c r="BR648" s="333"/>
      <c r="BS648" s="333"/>
      <c r="BT648" s="333"/>
      <c r="BU648" s="333"/>
      <c r="BV648" s="333"/>
      <c r="BW648" s="333"/>
      <c r="BX648" s="246"/>
      <c r="BY648" s="242"/>
      <c r="BZ648" s="242"/>
      <c r="CA648" s="242"/>
      <c r="CB648" s="242"/>
      <c r="CC648" s="242"/>
      <c r="CD648" s="242"/>
      <c r="CE648" s="333"/>
      <c r="CF648" s="333"/>
      <c r="CG648" s="113"/>
      <c r="CH648" s="113"/>
      <c r="CI648" s="113"/>
      <c r="CJ648" s="113"/>
      <c r="CK648" s="113"/>
      <c r="CL648" s="113"/>
      <c r="CM648" s="113"/>
      <c r="CN648" s="113"/>
      <c r="CO648" s="245"/>
      <c r="CP648" s="241"/>
      <c r="CQ648" s="247"/>
      <c r="CR648" s="221"/>
      <c r="CS648" s="221"/>
      <c r="CT648" s="221"/>
      <c r="CU648" s="221"/>
      <c r="CV648" s="333"/>
      <c r="CW648" s="333"/>
      <c r="CX648" s="333"/>
      <c r="CY648" s="333"/>
      <c r="CZ648" s="333"/>
      <c r="DA648" s="333"/>
      <c r="DB648" s="333"/>
      <c r="DC648" s="333"/>
      <c r="DD648" s="333"/>
      <c r="DE648" s="333"/>
      <c r="DF648" s="333"/>
      <c r="DG648" s="333"/>
      <c r="DH648" s="333"/>
      <c r="DI648" s="333"/>
      <c r="DJ648" s="333"/>
      <c r="DK648" s="333"/>
      <c r="DL648" s="333"/>
      <c r="DM648" s="333"/>
      <c r="DN648" s="333"/>
    </row>
    <row r="649" spans="1:118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35"/>
      <c r="I649" s="335"/>
      <c r="J649" s="335"/>
      <c r="K649" s="335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/>
      <c r="AN649" s="327"/>
      <c r="AO649" s="243"/>
      <c r="AP649" s="244"/>
      <c r="AQ649" s="242"/>
      <c r="AR649" s="242"/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33"/>
      <c r="BR649" s="333"/>
      <c r="BS649" s="333"/>
      <c r="BT649" s="333"/>
      <c r="BU649" s="333"/>
      <c r="BV649" s="333"/>
      <c r="BW649" s="333"/>
      <c r="BX649" s="246"/>
      <c r="BY649" s="242"/>
      <c r="BZ649" s="242"/>
      <c r="CA649" s="242"/>
      <c r="CB649" s="242"/>
      <c r="CC649" s="242"/>
      <c r="CD649" s="242"/>
      <c r="CE649" s="333"/>
      <c r="CF649" s="333"/>
      <c r="CG649" s="113"/>
      <c r="CH649" s="113"/>
      <c r="CI649" s="113"/>
      <c r="CJ649" s="113"/>
      <c r="CK649" s="113"/>
      <c r="CL649" s="113"/>
      <c r="CM649" s="113"/>
      <c r="CN649" s="113"/>
      <c r="CO649" s="245"/>
      <c r="CP649" s="241"/>
      <c r="CQ649" s="247"/>
      <c r="CR649" s="221"/>
      <c r="CS649" s="221"/>
      <c r="CT649" s="221"/>
      <c r="CU649" s="221"/>
      <c r="CV649" s="333"/>
      <c r="CW649" s="333"/>
      <c r="CX649" s="333"/>
      <c r="CY649" s="333"/>
      <c r="CZ649" s="333"/>
      <c r="DA649" s="333"/>
      <c r="DB649" s="333"/>
      <c r="DC649" s="333"/>
      <c r="DD649" s="333"/>
      <c r="DE649" s="333"/>
      <c r="DF649" s="333"/>
      <c r="DG649" s="333"/>
      <c r="DH649" s="333"/>
      <c r="DI649" s="333"/>
      <c r="DJ649" s="333"/>
      <c r="DK649" s="333"/>
      <c r="DL649" s="333"/>
      <c r="DM649" s="333"/>
      <c r="DN649" s="333"/>
    </row>
    <row r="650" spans="1:118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35"/>
      <c r="I650" s="335"/>
      <c r="J650" s="335"/>
      <c r="K650" s="335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/>
      <c r="AN650" s="327"/>
      <c r="AO650" s="243"/>
      <c r="AP650" s="244"/>
      <c r="AQ650" s="242"/>
      <c r="AR650" s="242"/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33"/>
      <c r="BR650" s="333"/>
      <c r="BS650" s="333"/>
      <c r="BT650" s="333"/>
      <c r="BU650" s="333"/>
      <c r="BV650" s="333"/>
      <c r="BW650" s="333"/>
      <c r="BX650" s="246"/>
      <c r="BY650" s="242"/>
      <c r="BZ650" s="242"/>
      <c r="CA650" s="242"/>
      <c r="CB650" s="242"/>
      <c r="CC650" s="242"/>
      <c r="CD650" s="242"/>
      <c r="CE650" s="333"/>
      <c r="CF650" s="333"/>
      <c r="CG650" s="113"/>
      <c r="CH650" s="113"/>
      <c r="CI650" s="113"/>
      <c r="CJ650" s="113"/>
      <c r="CK650" s="113"/>
      <c r="CL650" s="113"/>
      <c r="CM650" s="113"/>
      <c r="CN650" s="113"/>
      <c r="CO650" s="245"/>
      <c r="CP650" s="241"/>
      <c r="CQ650" s="247"/>
      <c r="CR650" s="221"/>
      <c r="CS650" s="221"/>
      <c r="CT650" s="221"/>
      <c r="CU650" s="221"/>
      <c r="CV650" s="333"/>
      <c r="CW650" s="333"/>
      <c r="CX650" s="333"/>
      <c r="CY650" s="333"/>
      <c r="CZ650" s="333"/>
      <c r="DA650" s="333"/>
      <c r="DB650" s="333"/>
      <c r="DC650" s="333"/>
      <c r="DD650" s="333"/>
      <c r="DE650" s="333"/>
      <c r="DF650" s="333"/>
      <c r="DG650" s="333"/>
      <c r="DH650" s="333"/>
      <c r="DI650" s="333"/>
      <c r="DJ650" s="333"/>
      <c r="DK650" s="333"/>
      <c r="DL650" s="333"/>
      <c r="DM650" s="333"/>
      <c r="DN650" s="333"/>
    </row>
    <row r="651" spans="1:118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35"/>
      <c r="I651" s="335"/>
      <c r="J651" s="335"/>
      <c r="K651" s="335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/>
      <c r="AN651" s="327"/>
      <c r="AO651" s="243"/>
      <c r="AP651" s="244"/>
      <c r="AQ651" s="242"/>
      <c r="AR651" s="242"/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33"/>
      <c r="BR651" s="333"/>
      <c r="BS651" s="333"/>
      <c r="BT651" s="333"/>
      <c r="BU651" s="333"/>
      <c r="BV651" s="333"/>
      <c r="BW651" s="333"/>
      <c r="BX651" s="246"/>
      <c r="BY651" s="242"/>
      <c r="BZ651" s="242"/>
      <c r="CA651" s="242"/>
      <c r="CB651" s="242"/>
      <c r="CC651" s="242"/>
      <c r="CD651" s="242"/>
      <c r="CE651" s="333"/>
      <c r="CF651" s="333"/>
      <c r="CG651" s="113"/>
      <c r="CH651" s="113"/>
      <c r="CI651" s="113"/>
      <c r="CJ651" s="113"/>
      <c r="CK651" s="113"/>
      <c r="CL651" s="113"/>
      <c r="CM651" s="113"/>
      <c r="CN651" s="113"/>
      <c r="CO651" s="245"/>
      <c r="CP651" s="241"/>
      <c r="CQ651" s="247"/>
      <c r="CR651" s="221"/>
      <c r="CS651" s="221"/>
      <c r="CT651" s="221"/>
      <c r="CU651" s="221"/>
      <c r="CV651" s="333"/>
      <c r="CW651" s="333"/>
      <c r="CX651" s="333"/>
      <c r="CY651" s="333"/>
      <c r="CZ651" s="333"/>
      <c r="DA651" s="333"/>
      <c r="DB651" s="333"/>
      <c r="DC651" s="333"/>
      <c r="DD651" s="333"/>
      <c r="DE651" s="333"/>
      <c r="DF651" s="333"/>
      <c r="DG651" s="333"/>
      <c r="DH651" s="333"/>
      <c r="DI651" s="333"/>
      <c r="DJ651" s="333"/>
      <c r="DK651" s="333"/>
      <c r="DL651" s="333"/>
      <c r="DM651" s="333"/>
      <c r="DN651" s="333"/>
    </row>
    <row r="652" spans="1:118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35"/>
      <c r="I652" s="335"/>
      <c r="J652" s="335"/>
      <c r="K652" s="335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/>
      <c r="AN652" s="327"/>
      <c r="AO652" s="243"/>
      <c r="AP652" s="244"/>
      <c r="AQ652" s="242"/>
      <c r="AR652" s="242"/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33"/>
      <c r="BR652" s="333"/>
      <c r="BS652" s="333"/>
      <c r="BT652" s="333"/>
      <c r="BU652" s="333"/>
      <c r="BV652" s="333"/>
      <c r="BW652" s="333"/>
      <c r="BX652" s="246"/>
      <c r="BY652" s="242"/>
      <c r="BZ652" s="242"/>
      <c r="CA652" s="242"/>
      <c r="CB652" s="242"/>
      <c r="CC652" s="242"/>
      <c r="CD652" s="242"/>
      <c r="CE652" s="333"/>
      <c r="CF652" s="333"/>
      <c r="CG652" s="113"/>
      <c r="CH652" s="113"/>
      <c r="CI652" s="113"/>
      <c r="CJ652" s="113"/>
      <c r="CK652" s="113"/>
      <c r="CL652" s="113"/>
      <c r="CM652" s="113"/>
      <c r="CN652" s="113"/>
      <c r="CO652" s="245"/>
      <c r="CP652" s="241"/>
      <c r="CQ652" s="247"/>
      <c r="CR652" s="221"/>
      <c r="CS652" s="221"/>
      <c r="CT652" s="221"/>
      <c r="CU652" s="221"/>
      <c r="CV652" s="333"/>
      <c r="CW652" s="333"/>
      <c r="CX652" s="333"/>
      <c r="CY652" s="333"/>
      <c r="CZ652" s="333"/>
      <c r="DA652" s="333"/>
      <c r="DB652" s="333"/>
      <c r="DC652" s="333"/>
      <c r="DD652" s="333"/>
      <c r="DE652" s="333"/>
      <c r="DF652" s="333"/>
      <c r="DG652" s="333"/>
      <c r="DH652" s="333"/>
      <c r="DI652" s="333"/>
      <c r="DJ652" s="333"/>
      <c r="DK652" s="333"/>
      <c r="DL652" s="333"/>
      <c r="DM652" s="333"/>
      <c r="DN652" s="333"/>
    </row>
    <row r="653" spans="1:118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35"/>
      <c r="I653" s="335"/>
      <c r="J653" s="335"/>
      <c r="K653" s="335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/>
      <c r="AN653" s="327"/>
      <c r="AO653" s="243"/>
      <c r="AP653" s="244"/>
      <c r="AQ653" s="242"/>
      <c r="AR653" s="242"/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33"/>
      <c r="BR653" s="333"/>
      <c r="BS653" s="333"/>
      <c r="BT653" s="333"/>
      <c r="BU653" s="333"/>
      <c r="BV653" s="333"/>
      <c r="BW653" s="333"/>
      <c r="BX653" s="246"/>
      <c r="BY653" s="242"/>
      <c r="BZ653" s="242"/>
      <c r="CA653" s="242"/>
      <c r="CB653" s="242"/>
      <c r="CC653" s="242"/>
      <c r="CD653" s="242"/>
      <c r="CE653" s="333"/>
      <c r="CF653" s="333"/>
      <c r="CG653" s="113"/>
      <c r="CH653" s="113"/>
      <c r="CI653" s="113"/>
      <c r="CJ653" s="113"/>
      <c r="CK653" s="113"/>
      <c r="CL653" s="113"/>
      <c r="CM653" s="113"/>
      <c r="CN653" s="113"/>
      <c r="CO653" s="245"/>
      <c r="CP653" s="241"/>
      <c r="CQ653" s="247"/>
      <c r="CR653" s="221"/>
      <c r="CS653" s="221"/>
      <c r="CT653" s="221"/>
      <c r="CU653" s="221"/>
      <c r="CV653" s="333"/>
      <c r="CW653" s="333"/>
      <c r="CX653" s="333"/>
      <c r="CY653" s="333"/>
      <c r="CZ653" s="333"/>
      <c r="DA653" s="333"/>
      <c r="DB653" s="333"/>
      <c r="DC653" s="333"/>
      <c r="DD653" s="333"/>
      <c r="DE653" s="333"/>
      <c r="DF653" s="333"/>
      <c r="DG653" s="333"/>
      <c r="DH653" s="333"/>
      <c r="DI653" s="333"/>
      <c r="DJ653" s="333"/>
      <c r="DK653" s="333"/>
      <c r="DL653" s="333"/>
      <c r="DM653" s="333"/>
      <c r="DN653" s="333"/>
    </row>
    <row r="654" spans="1:118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35"/>
      <c r="I654" s="335"/>
      <c r="J654" s="335"/>
      <c r="K654" s="335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/>
      <c r="AN654" s="327"/>
      <c r="AO654" s="243"/>
      <c r="AP654" s="244"/>
      <c r="AQ654" s="242"/>
      <c r="AR654" s="242"/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33"/>
      <c r="BR654" s="333"/>
      <c r="BS654" s="333"/>
      <c r="BT654" s="333"/>
      <c r="BU654" s="333"/>
      <c r="BV654" s="333"/>
      <c r="BW654" s="333"/>
      <c r="BX654" s="246"/>
      <c r="BY654" s="242"/>
      <c r="BZ654" s="242"/>
      <c r="CA654" s="242"/>
      <c r="CB654" s="242"/>
      <c r="CC654" s="242"/>
      <c r="CD654" s="242"/>
      <c r="CE654" s="333"/>
      <c r="CF654" s="333"/>
      <c r="CG654" s="113"/>
      <c r="CH654" s="113"/>
      <c r="CI654" s="113"/>
      <c r="CJ654" s="113"/>
      <c r="CK654" s="113"/>
      <c r="CL654" s="113"/>
      <c r="CM654" s="113"/>
      <c r="CN654" s="113"/>
      <c r="CO654" s="245"/>
      <c r="CP654" s="241"/>
      <c r="CQ654" s="247"/>
      <c r="CR654" s="221"/>
      <c r="CS654" s="221"/>
      <c r="CT654" s="221"/>
      <c r="CU654" s="221"/>
      <c r="CV654" s="333"/>
      <c r="CW654" s="333"/>
      <c r="CX654" s="333"/>
      <c r="CY654" s="333"/>
      <c r="CZ654" s="333"/>
      <c r="DA654" s="333"/>
      <c r="DB654" s="333"/>
      <c r="DC654" s="333"/>
      <c r="DD654" s="333"/>
      <c r="DE654" s="333"/>
      <c r="DF654" s="333"/>
      <c r="DG654" s="333"/>
      <c r="DH654" s="333"/>
      <c r="DI654" s="333"/>
      <c r="DJ654" s="333"/>
      <c r="DK654" s="333"/>
      <c r="DL654" s="333"/>
      <c r="DM654" s="333"/>
      <c r="DN654" s="333"/>
    </row>
    <row r="655" spans="1:118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35"/>
      <c r="I655" s="335"/>
      <c r="J655" s="335"/>
      <c r="K655" s="335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/>
      <c r="AN655" s="327"/>
      <c r="AO655" s="243"/>
      <c r="AP655" s="244"/>
      <c r="AQ655" s="242"/>
      <c r="AR655" s="242"/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33"/>
      <c r="BR655" s="333"/>
      <c r="BS655" s="333"/>
      <c r="BT655" s="333"/>
      <c r="BU655" s="333"/>
      <c r="BV655" s="333"/>
      <c r="BW655" s="333"/>
      <c r="BX655" s="246"/>
      <c r="BY655" s="242"/>
      <c r="BZ655" s="242"/>
      <c r="CA655" s="242"/>
      <c r="CB655" s="242"/>
      <c r="CC655" s="242"/>
      <c r="CD655" s="242"/>
      <c r="CE655" s="333"/>
      <c r="CF655" s="333"/>
      <c r="CG655" s="113"/>
      <c r="CH655" s="113"/>
      <c r="CI655" s="113"/>
      <c r="CJ655" s="113"/>
      <c r="CK655" s="113"/>
      <c r="CL655" s="113"/>
      <c r="CM655" s="113"/>
      <c r="CN655" s="113"/>
      <c r="CO655" s="245"/>
      <c r="CP655" s="241"/>
      <c r="CQ655" s="247"/>
      <c r="CR655" s="221"/>
      <c r="CS655" s="221"/>
      <c r="CT655" s="221"/>
      <c r="CU655" s="221"/>
      <c r="CV655" s="333"/>
      <c r="CW655" s="333"/>
      <c r="CX655" s="333"/>
      <c r="CY655" s="333"/>
      <c r="CZ655" s="333"/>
      <c r="DA655" s="333"/>
      <c r="DB655" s="333"/>
      <c r="DC655" s="333"/>
      <c r="DD655" s="333"/>
      <c r="DE655" s="333"/>
      <c r="DF655" s="333"/>
      <c r="DG655" s="333"/>
      <c r="DH655" s="333"/>
      <c r="DI655" s="333"/>
      <c r="DJ655" s="333"/>
      <c r="DK655" s="333"/>
      <c r="DL655" s="333"/>
      <c r="DM655" s="333"/>
      <c r="DN655" s="333"/>
    </row>
    <row r="656" spans="1:118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35"/>
      <c r="I656" s="335"/>
      <c r="J656" s="335"/>
      <c r="K656" s="335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/>
      <c r="AN656" s="327"/>
      <c r="AO656" s="243"/>
      <c r="AP656" s="244"/>
      <c r="AQ656" s="242"/>
      <c r="AR656" s="242"/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33"/>
      <c r="BR656" s="333"/>
      <c r="BS656" s="333"/>
      <c r="BT656" s="333"/>
      <c r="BU656" s="333"/>
      <c r="BV656" s="333"/>
      <c r="BW656" s="333"/>
      <c r="BX656" s="246"/>
      <c r="BY656" s="242"/>
      <c r="BZ656" s="242"/>
      <c r="CA656" s="242"/>
      <c r="CB656" s="242"/>
      <c r="CC656" s="242"/>
      <c r="CD656" s="242"/>
      <c r="CE656" s="333"/>
      <c r="CF656" s="333"/>
      <c r="CG656" s="113"/>
      <c r="CH656" s="113"/>
      <c r="CI656" s="113"/>
      <c r="CJ656" s="113"/>
      <c r="CK656" s="113"/>
      <c r="CL656" s="113"/>
      <c r="CM656" s="113"/>
      <c r="CN656" s="113"/>
      <c r="CO656" s="245"/>
      <c r="CP656" s="241"/>
      <c r="CQ656" s="247"/>
      <c r="CR656" s="221"/>
      <c r="CS656" s="221"/>
      <c r="CT656" s="221"/>
      <c r="CU656" s="221"/>
      <c r="CV656" s="333"/>
      <c r="CW656" s="333"/>
      <c r="CX656" s="333"/>
      <c r="CY656" s="333"/>
      <c r="CZ656" s="333"/>
      <c r="DA656" s="333"/>
      <c r="DB656" s="333"/>
      <c r="DC656" s="333"/>
      <c r="DD656" s="333"/>
      <c r="DE656" s="333"/>
      <c r="DF656" s="333"/>
      <c r="DG656" s="333"/>
      <c r="DH656" s="333"/>
      <c r="DI656" s="333"/>
      <c r="DJ656" s="333"/>
      <c r="DK656" s="333"/>
      <c r="DL656" s="333"/>
      <c r="DM656" s="333"/>
      <c r="DN656" s="333"/>
    </row>
    <row r="657" spans="1:118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35"/>
      <c r="I657" s="335"/>
      <c r="J657" s="335"/>
      <c r="K657" s="335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/>
      <c r="AN657" s="327"/>
      <c r="AO657" s="243"/>
      <c r="AP657" s="244"/>
      <c r="AQ657" s="242"/>
      <c r="AR657" s="242"/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33"/>
      <c r="BR657" s="333"/>
      <c r="BS657" s="333"/>
      <c r="BT657" s="333"/>
      <c r="BU657" s="333"/>
      <c r="BV657" s="333"/>
      <c r="BW657" s="333"/>
      <c r="BX657" s="246"/>
      <c r="BY657" s="242"/>
      <c r="BZ657" s="242"/>
      <c r="CA657" s="242"/>
      <c r="CB657" s="242"/>
      <c r="CC657" s="242"/>
      <c r="CD657" s="242"/>
      <c r="CE657" s="333"/>
      <c r="CF657" s="333"/>
      <c r="CG657" s="113"/>
      <c r="CH657" s="113"/>
      <c r="CI657" s="113"/>
      <c r="CJ657" s="113"/>
      <c r="CK657" s="113"/>
      <c r="CL657" s="113"/>
      <c r="CM657" s="113"/>
      <c r="CN657" s="113"/>
      <c r="CO657" s="245"/>
      <c r="CP657" s="241"/>
      <c r="CQ657" s="247"/>
      <c r="CR657" s="221"/>
      <c r="CS657" s="221"/>
      <c r="CT657" s="221"/>
      <c r="CU657" s="221"/>
      <c r="CV657" s="333"/>
      <c r="CW657" s="333"/>
      <c r="CX657" s="333"/>
      <c r="CY657" s="333"/>
      <c r="CZ657" s="333"/>
      <c r="DA657" s="333"/>
      <c r="DB657" s="333"/>
      <c r="DC657" s="333"/>
      <c r="DD657" s="333"/>
      <c r="DE657" s="333"/>
      <c r="DF657" s="333"/>
      <c r="DG657" s="333"/>
      <c r="DH657" s="333"/>
      <c r="DI657" s="333"/>
      <c r="DJ657" s="333"/>
      <c r="DK657" s="333"/>
      <c r="DL657" s="333"/>
      <c r="DM657" s="333"/>
      <c r="DN657" s="333"/>
    </row>
    <row r="658" spans="1:118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35"/>
      <c r="I658" s="335"/>
      <c r="J658" s="335"/>
      <c r="K658" s="335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/>
      <c r="AN658" s="327"/>
      <c r="AO658" s="243"/>
      <c r="AP658" s="244"/>
      <c r="AQ658" s="242"/>
      <c r="AR658" s="242"/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33"/>
      <c r="BR658" s="333"/>
      <c r="BS658" s="333"/>
      <c r="BT658" s="333"/>
      <c r="BU658" s="333"/>
      <c r="BV658" s="333"/>
      <c r="BW658" s="333"/>
      <c r="BX658" s="246"/>
      <c r="BY658" s="242"/>
      <c r="BZ658" s="242"/>
      <c r="CA658" s="242"/>
      <c r="CB658" s="242"/>
      <c r="CC658" s="242"/>
      <c r="CD658" s="242"/>
      <c r="CE658" s="333"/>
      <c r="CF658" s="333"/>
      <c r="CG658" s="113"/>
      <c r="CH658" s="113"/>
      <c r="CI658" s="113"/>
      <c r="CJ658" s="113"/>
      <c r="CK658" s="113"/>
      <c r="CL658" s="113"/>
      <c r="CM658" s="113"/>
      <c r="CN658" s="113"/>
      <c r="CO658" s="245"/>
      <c r="CP658" s="241"/>
      <c r="CQ658" s="247"/>
      <c r="CR658" s="221"/>
      <c r="CS658" s="221"/>
      <c r="CT658" s="221"/>
      <c r="CU658" s="221"/>
      <c r="CV658" s="333"/>
      <c r="CW658" s="333"/>
      <c r="CX658" s="333"/>
      <c r="CY658" s="333"/>
      <c r="CZ658" s="333"/>
      <c r="DA658" s="333"/>
      <c r="DB658" s="333"/>
      <c r="DC658" s="333"/>
      <c r="DD658" s="333"/>
      <c r="DE658" s="333"/>
      <c r="DF658" s="333"/>
      <c r="DG658" s="333"/>
      <c r="DH658" s="333"/>
      <c r="DI658" s="333"/>
      <c r="DJ658" s="333"/>
      <c r="DK658" s="333"/>
      <c r="DL658" s="333"/>
      <c r="DM658" s="333"/>
      <c r="DN658" s="333"/>
    </row>
    <row r="659" spans="1:118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35"/>
      <c r="I659" s="335"/>
      <c r="J659" s="335"/>
      <c r="K659" s="335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/>
      <c r="AN659" s="327"/>
      <c r="AO659" s="243"/>
      <c r="AP659" s="244"/>
      <c r="AQ659" s="242"/>
      <c r="AR659" s="242"/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33"/>
      <c r="BR659" s="333"/>
      <c r="BS659" s="333"/>
      <c r="BT659" s="333"/>
      <c r="BU659" s="333"/>
      <c r="BV659" s="333"/>
      <c r="BW659" s="333"/>
      <c r="BX659" s="246"/>
      <c r="BY659" s="242"/>
      <c r="BZ659" s="242"/>
      <c r="CA659" s="242"/>
      <c r="CB659" s="242"/>
      <c r="CC659" s="242"/>
      <c r="CD659" s="242"/>
      <c r="CE659" s="333"/>
      <c r="CF659" s="333"/>
      <c r="CG659" s="113"/>
      <c r="CH659" s="113"/>
      <c r="CI659" s="113"/>
      <c r="CJ659" s="113"/>
      <c r="CK659" s="113"/>
      <c r="CL659" s="113"/>
      <c r="CM659" s="113"/>
      <c r="CN659" s="113"/>
      <c r="CO659" s="245"/>
      <c r="CP659" s="241"/>
      <c r="CQ659" s="247"/>
      <c r="CR659" s="221"/>
      <c r="CS659" s="221"/>
      <c r="CT659" s="221"/>
      <c r="CU659" s="221"/>
      <c r="CV659" s="333"/>
      <c r="CW659" s="333"/>
      <c r="CX659" s="333"/>
      <c r="CY659" s="333"/>
      <c r="CZ659" s="333"/>
      <c r="DA659" s="333"/>
      <c r="DB659" s="333"/>
      <c r="DC659" s="333"/>
      <c r="DD659" s="333"/>
      <c r="DE659" s="333"/>
      <c r="DF659" s="333"/>
      <c r="DG659" s="333"/>
      <c r="DH659" s="333"/>
      <c r="DI659" s="333"/>
      <c r="DJ659" s="333"/>
      <c r="DK659" s="333"/>
      <c r="DL659" s="333"/>
      <c r="DM659" s="333"/>
      <c r="DN659" s="333"/>
    </row>
    <row r="660" spans="1:118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35"/>
      <c r="I660" s="335"/>
      <c r="J660" s="335"/>
      <c r="K660" s="335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/>
      <c r="AN660" s="327"/>
      <c r="AO660" s="243"/>
      <c r="AP660" s="244"/>
      <c r="AQ660" s="242"/>
      <c r="AR660" s="242"/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33"/>
      <c r="BR660" s="333"/>
      <c r="BS660" s="333"/>
      <c r="BT660" s="333"/>
      <c r="BU660" s="333"/>
      <c r="BV660" s="333"/>
      <c r="BW660" s="333"/>
      <c r="BX660" s="246"/>
      <c r="BY660" s="242"/>
      <c r="BZ660" s="242"/>
      <c r="CA660" s="242"/>
      <c r="CB660" s="242"/>
      <c r="CC660" s="242"/>
      <c r="CD660" s="242"/>
      <c r="CE660" s="333"/>
      <c r="CF660" s="333"/>
      <c r="CG660" s="113"/>
      <c r="CH660" s="113"/>
      <c r="CI660" s="113"/>
      <c r="CJ660" s="113"/>
      <c r="CK660" s="113"/>
      <c r="CL660" s="113"/>
      <c r="CM660" s="113"/>
      <c r="CN660" s="113"/>
      <c r="CO660" s="245"/>
      <c r="CP660" s="241"/>
      <c r="CQ660" s="247"/>
      <c r="CR660" s="221"/>
      <c r="CS660" s="221"/>
      <c r="CT660" s="221"/>
      <c r="CU660" s="221"/>
      <c r="CV660" s="333"/>
      <c r="CW660" s="333"/>
      <c r="CX660" s="333"/>
      <c r="CY660" s="333"/>
      <c r="CZ660" s="333"/>
      <c r="DA660" s="333"/>
      <c r="DB660" s="333"/>
      <c r="DC660" s="333"/>
      <c r="DD660" s="333"/>
      <c r="DE660" s="333"/>
      <c r="DF660" s="333"/>
      <c r="DG660" s="333"/>
      <c r="DH660" s="333"/>
      <c r="DI660" s="333"/>
      <c r="DJ660" s="333"/>
      <c r="DK660" s="333"/>
      <c r="DL660" s="333"/>
      <c r="DM660" s="333"/>
      <c r="DN660" s="333"/>
    </row>
    <row r="661" spans="1:118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35"/>
      <c r="I661" s="335"/>
      <c r="J661" s="335"/>
      <c r="K661" s="335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/>
      <c r="AN661" s="327"/>
      <c r="AO661" s="243"/>
      <c r="AP661" s="244"/>
      <c r="AQ661" s="242"/>
      <c r="AR661" s="242"/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33"/>
      <c r="BR661" s="333"/>
      <c r="BS661" s="333"/>
      <c r="BT661" s="333"/>
      <c r="BU661" s="333"/>
      <c r="BV661" s="333"/>
      <c r="BW661" s="333"/>
      <c r="BX661" s="246"/>
      <c r="BY661" s="242"/>
      <c r="BZ661" s="242"/>
      <c r="CA661" s="242"/>
      <c r="CB661" s="242"/>
      <c r="CC661" s="242"/>
      <c r="CD661" s="242"/>
      <c r="CE661" s="333"/>
      <c r="CF661" s="333"/>
      <c r="CG661" s="113"/>
      <c r="CH661" s="113"/>
      <c r="CI661" s="113"/>
      <c r="CJ661" s="113"/>
      <c r="CK661" s="113"/>
      <c r="CL661" s="113"/>
      <c r="CM661" s="113"/>
      <c r="CN661" s="113"/>
      <c r="CO661" s="245"/>
      <c r="CP661" s="241"/>
      <c r="CQ661" s="247"/>
      <c r="CR661" s="221"/>
      <c r="CS661" s="221"/>
      <c r="CT661" s="221"/>
      <c r="CU661" s="221"/>
      <c r="CV661" s="333"/>
      <c r="CW661" s="333"/>
      <c r="CX661" s="333"/>
      <c r="CY661" s="333"/>
      <c r="CZ661" s="333"/>
      <c r="DA661" s="333"/>
      <c r="DB661" s="333"/>
      <c r="DC661" s="333"/>
      <c r="DD661" s="333"/>
      <c r="DE661" s="333"/>
      <c r="DF661" s="333"/>
      <c r="DG661" s="333"/>
      <c r="DH661" s="333"/>
      <c r="DI661" s="333"/>
      <c r="DJ661" s="333"/>
      <c r="DK661" s="333"/>
      <c r="DL661" s="333"/>
      <c r="DM661" s="333"/>
      <c r="DN661" s="333"/>
    </row>
    <row r="662" spans="1:118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35"/>
      <c r="I662" s="335"/>
      <c r="J662" s="335"/>
      <c r="K662" s="335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/>
      <c r="AN662" s="327"/>
      <c r="AO662" s="243"/>
      <c r="AP662" s="244"/>
      <c r="AQ662" s="242"/>
      <c r="AR662" s="242"/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33"/>
      <c r="BR662" s="333"/>
      <c r="BS662" s="333"/>
      <c r="BT662" s="333"/>
      <c r="BU662" s="333"/>
      <c r="BV662" s="333"/>
      <c r="BW662" s="333"/>
      <c r="BX662" s="246"/>
      <c r="BY662" s="242"/>
      <c r="BZ662" s="242"/>
      <c r="CA662" s="242"/>
      <c r="CB662" s="242"/>
      <c r="CC662" s="242"/>
      <c r="CD662" s="242"/>
      <c r="CE662" s="333"/>
      <c r="CF662" s="333"/>
      <c r="CG662" s="113"/>
      <c r="CH662" s="113"/>
      <c r="CI662" s="113"/>
      <c r="CJ662" s="113"/>
      <c r="CK662" s="113"/>
      <c r="CL662" s="113"/>
      <c r="CM662" s="113"/>
      <c r="CN662" s="113"/>
      <c r="CO662" s="245"/>
      <c r="CP662" s="241"/>
      <c r="CQ662" s="247"/>
      <c r="CR662" s="221"/>
      <c r="CS662" s="221"/>
      <c r="CT662" s="221"/>
      <c r="CU662" s="221"/>
      <c r="CV662" s="333"/>
      <c r="CW662" s="333"/>
      <c r="CX662" s="333"/>
      <c r="CY662" s="333"/>
      <c r="CZ662" s="333"/>
      <c r="DA662" s="333"/>
      <c r="DB662" s="333"/>
      <c r="DC662" s="333"/>
      <c r="DD662" s="333"/>
      <c r="DE662" s="333"/>
      <c r="DF662" s="333"/>
      <c r="DG662" s="333"/>
      <c r="DH662" s="333"/>
      <c r="DI662" s="333"/>
      <c r="DJ662" s="333"/>
      <c r="DK662" s="333"/>
      <c r="DL662" s="333"/>
      <c r="DM662" s="333"/>
      <c r="DN662" s="333"/>
    </row>
    <row r="663" spans="1:118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35"/>
      <c r="I663" s="335"/>
      <c r="J663" s="335"/>
      <c r="K663" s="335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/>
      <c r="AN663" s="327"/>
      <c r="AO663" s="243"/>
      <c r="AP663" s="244"/>
      <c r="AQ663" s="242"/>
      <c r="AR663" s="242"/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33"/>
      <c r="BR663" s="333"/>
      <c r="BS663" s="333"/>
      <c r="BT663" s="333"/>
      <c r="BU663" s="333"/>
      <c r="BV663" s="333"/>
      <c r="BW663" s="333"/>
      <c r="BX663" s="246"/>
      <c r="BY663" s="242"/>
      <c r="BZ663" s="242"/>
      <c r="CA663" s="242"/>
      <c r="CB663" s="242"/>
      <c r="CC663" s="242"/>
      <c r="CD663" s="242"/>
      <c r="CE663" s="333"/>
      <c r="CF663" s="333"/>
      <c r="CG663" s="113"/>
      <c r="CH663" s="113"/>
      <c r="CI663" s="113"/>
      <c r="CJ663" s="113"/>
      <c r="CK663" s="113"/>
      <c r="CL663" s="113"/>
      <c r="CM663" s="113"/>
      <c r="CN663" s="113"/>
      <c r="CO663" s="245"/>
      <c r="CP663" s="241"/>
      <c r="CQ663" s="247"/>
      <c r="CR663" s="221"/>
      <c r="CS663" s="221"/>
      <c r="CT663" s="221"/>
      <c r="CU663" s="221"/>
      <c r="CV663" s="333"/>
      <c r="CW663" s="333"/>
      <c r="CX663" s="333"/>
      <c r="CY663" s="333"/>
      <c r="CZ663" s="333"/>
      <c r="DA663" s="333"/>
      <c r="DB663" s="333"/>
      <c r="DC663" s="333"/>
      <c r="DD663" s="333"/>
      <c r="DE663" s="333"/>
      <c r="DF663" s="333"/>
      <c r="DG663" s="333"/>
      <c r="DH663" s="333"/>
      <c r="DI663" s="333"/>
      <c r="DJ663" s="333"/>
      <c r="DK663" s="333"/>
      <c r="DL663" s="333"/>
      <c r="DM663" s="333"/>
      <c r="DN663" s="333"/>
    </row>
    <row r="664" spans="1:118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35"/>
      <c r="I664" s="335"/>
      <c r="J664" s="335"/>
      <c r="K664" s="335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/>
      <c r="AN664" s="327"/>
      <c r="AO664" s="243"/>
      <c r="AP664" s="244"/>
      <c r="AQ664" s="242"/>
      <c r="AR664" s="242"/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33"/>
      <c r="BR664" s="333"/>
      <c r="BS664" s="333"/>
      <c r="BT664" s="333"/>
      <c r="BU664" s="333"/>
      <c r="BV664" s="333"/>
      <c r="BW664" s="333"/>
      <c r="BX664" s="246"/>
      <c r="BY664" s="242"/>
      <c r="BZ664" s="242"/>
      <c r="CA664" s="242"/>
      <c r="CB664" s="242"/>
      <c r="CC664" s="242"/>
      <c r="CD664" s="242"/>
      <c r="CE664" s="333"/>
      <c r="CF664" s="333"/>
      <c r="CG664" s="113"/>
      <c r="CH664" s="113"/>
      <c r="CI664" s="113"/>
      <c r="CJ664" s="113"/>
      <c r="CK664" s="113"/>
      <c r="CL664" s="113"/>
      <c r="CM664" s="113"/>
      <c r="CN664" s="113"/>
      <c r="CO664" s="245"/>
      <c r="CP664" s="241"/>
      <c r="CQ664" s="247"/>
      <c r="CR664" s="221"/>
      <c r="CS664" s="221"/>
      <c r="CT664" s="221"/>
      <c r="CU664" s="221"/>
      <c r="CV664" s="333"/>
      <c r="CW664" s="333"/>
      <c r="CX664" s="333"/>
      <c r="CY664" s="333"/>
      <c r="CZ664" s="333"/>
      <c r="DA664" s="333"/>
      <c r="DB664" s="333"/>
      <c r="DC664" s="333"/>
      <c r="DD664" s="333"/>
      <c r="DE664" s="333"/>
      <c r="DF664" s="333"/>
      <c r="DG664" s="333"/>
      <c r="DH664" s="333"/>
      <c r="DI664" s="333"/>
      <c r="DJ664" s="333"/>
      <c r="DK664" s="333"/>
      <c r="DL664" s="333"/>
      <c r="DM664" s="333"/>
      <c r="DN664" s="333"/>
    </row>
    <row r="665" spans="1:118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35"/>
      <c r="I665" s="335"/>
      <c r="J665" s="335"/>
      <c r="K665" s="335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/>
      <c r="AN665" s="327"/>
      <c r="AO665" s="243"/>
      <c r="AP665" s="244"/>
      <c r="AQ665" s="242"/>
      <c r="AR665" s="242"/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33"/>
      <c r="BR665" s="333"/>
      <c r="BS665" s="333"/>
      <c r="BT665" s="333"/>
      <c r="BU665" s="333"/>
      <c r="BV665" s="333"/>
      <c r="BW665" s="333"/>
      <c r="BX665" s="246"/>
      <c r="BY665" s="242"/>
      <c r="BZ665" s="242"/>
      <c r="CA665" s="242"/>
      <c r="CB665" s="242"/>
      <c r="CC665" s="242"/>
      <c r="CD665" s="242"/>
      <c r="CE665" s="333"/>
      <c r="CF665" s="333"/>
      <c r="CG665" s="113"/>
      <c r="CH665" s="113"/>
      <c r="CI665" s="113"/>
      <c r="CJ665" s="113"/>
      <c r="CK665" s="113"/>
      <c r="CL665" s="113"/>
      <c r="CM665" s="113"/>
      <c r="CN665" s="113"/>
      <c r="CO665" s="245"/>
      <c r="CP665" s="241"/>
      <c r="CQ665" s="247"/>
      <c r="CR665" s="221"/>
      <c r="CS665" s="221"/>
      <c r="CT665" s="221"/>
      <c r="CU665" s="221"/>
      <c r="CV665" s="333"/>
      <c r="CW665" s="333"/>
      <c r="CX665" s="333"/>
      <c r="CY665" s="333"/>
      <c r="CZ665" s="333"/>
      <c r="DA665" s="333"/>
      <c r="DB665" s="333"/>
      <c r="DC665" s="333"/>
      <c r="DD665" s="333"/>
      <c r="DE665" s="333"/>
      <c r="DF665" s="333"/>
      <c r="DG665" s="333"/>
      <c r="DH665" s="333"/>
      <c r="DI665" s="333"/>
      <c r="DJ665" s="333"/>
      <c r="DK665" s="333"/>
      <c r="DL665" s="333"/>
      <c r="DM665" s="333"/>
      <c r="DN665" s="333"/>
    </row>
    <row r="666" spans="1:118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35"/>
      <c r="I666" s="335"/>
      <c r="J666" s="335"/>
      <c r="K666" s="335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/>
      <c r="AN666" s="327"/>
      <c r="AO666" s="243"/>
      <c r="AP666" s="244"/>
      <c r="AQ666" s="242"/>
      <c r="AR666" s="242"/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33"/>
      <c r="BR666" s="333"/>
      <c r="BS666" s="333"/>
      <c r="BT666" s="333"/>
      <c r="BU666" s="333"/>
      <c r="BV666" s="333"/>
      <c r="BW666" s="333"/>
      <c r="BX666" s="246"/>
      <c r="BY666" s="242"/>
      <c r="BZ666" s="242"/>
      <c r="CA666" s="242"/>
      <c r="CB666" s="242"/>
      <c r="CC666" s="242"/>
      <c r="CD666" s="242"/>
      <c r="CE666" s="333"/>
      <c r="CF666" s="333"/>
      <c r="CG666" s="113"/>
      <c r="CH666" s="113"/>
      <c r="CI666" s="113"/>
      <c r="CJ666" s="113"/>
      <c r="CK666" s="113"/>
      <c r="CL666" s="113"/>
      <c r="CM666" s="113"/>
      <c r="CN666" s="113"/>
      <c r="CO666" s="245"/>
      <c r="CP666" s="241"/>
      <c r="CQ666" s="247"/>
      <c r="CR666" s="221"/>
      <c r="CS666" s="221"/>
      <c r="CT666" s="221"/>
      <c r="CU666" s="221"/>
      <c r="CV666" s="333"/>
      <c r="CW666" s="333"/>
      <c r="CX666" s="333"/>
      <c r="CY666" s="333"/>
      <c r="CZ666" s="333"/>
      <c r="DA666" s="333"/>
      <c r="DB666" s="333"/>
      <c r="DC666" s="333"/>
      <c r="DD666" s="333"/>
      <c r="DE666" s="333"/>
      <c r="DF666" s="333"/>
      <c r="DG666" s="333"/>
      <c r="DH666" s="333"/>
      <c r="DI666" s="333"/>
      <c r="DJ666" s="333"/>
      <c r="DK666" s="333"/>
      <c r="DL666" s="333"/>
      <c r="DM666" s="333"/>
      <c r="DN666" s="333"/>
    </row>
    <row r="667" spans="1:118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35"/>
      <c r="I667" s="335"/>
      <c r="J667" s="335"/>
      <c r="K667" s="335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/>
      <c r="AN667" s="327"/>
      <c r="AO667" s="243"/>
      <c r="AP667" s="244"/>
      <c r="AQ667" s="242"/>
      <c r="AR667" s="242"/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33"/>
      <c r="BR667" s="333"/>
      <c r="BS667" s="333"/>
      <c r="BT667" s="333"/>
      <c r="BU667" s="333"/>
      <c r="BV667" s="333"/>
      <c r="BW667" s="333"/>
      <c r="BX667" s="246"/>
      <c r="BY667" s="242"/>
      <c r="BZ667" s="242"/>
      <c r="CA667" s="242"/>
      <c r="CB667" s="242"/>
      <c r="CC667" s="242"/>
      <c r="CD667" s="242"/>
      <c r="CE667" s="333"/>
      <c r="CF667" s="333"/>
      <c r="CG667" s="113"/>
      <c r="CH667" s="113"/>
      <c r="CI667" s="113"/>
      <c r="CJ667" s="113"/>
      <c r="CK667" s="113"/>
      <c r="CL667" s="113"/>
      <c r="CM667" s="113"/>
      <c r="CN667" s="113"/>
      <c r="CO667" s="245"/>
      <c r="CP667" s="241"/>
      <c r="CQ667" s="247"/>
      <c r="CR667" s="221"/>
      <c r="CS667" s="221"/>
      <c r="CT667" s="221"/>
      <c r="CU667" s="221"/>
      <c r="CV667" s="333"/>
      <c r="CW667" s="333"/>
      <c r="CX667" s="333"/>
      <c r="CY667" s="333"/>
      <c r="CZ667" s="333"/>
      <c r="DA667" s="333"/>
      <c r="DB667" s="333"/>
      <c r="DC667" s="333"/>
      <c r="DD667" s="333"/>
      <c r="DE667" s="333"/>
      <c r="DF667" s="333"/>
      <c r="DG667" s="333"/>
      <c r="DH667" s="333"/>
      <c r="DI667" s="333"/>
      <c r="DJ667" s="333"/>
      <c r="DK667" s="333"/>
      <c r="DL667" s="333"/>
      <c r="DM667" s="333"/>
      <c r="DN667" s="333"/>
    </row>
    <row r="668" spans="1:118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35"/>
      <c r="I668" s="335"/>
      <c r="J668" s="335"/>
      <c r="K668" s="335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/>
      <c r="AN668" s="327"/>
      <c r="AO668" s="243"/>
      <c r="AP668" s="244"/>
      <c r="AQ668" s="242"/>
      <c r="AR668" s="242"/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33"/>
      <c r="BR668" s="333"/>
      <c r="BS668" s="333"/>
      <c r="BT668" s="333"/>
      <c r="BU668" s="333"/>
      <c r="BV668" s="333"/>
      <c r="BW668" s="333"/>
      <c r="BX668" s="246"/>
      <c r="BY668" s="242"/>
      <c r="BZ668" s="242"/>
      <c r="CA668" s="242"/>
      <c r="CB668" s="242"/>
      <c r="CC668" s="242"/>
      <c r="CD668" s="242"/>
      <c r="CE668" s="333"/>
      <c r="CF668" s="333"/>
      <c r="CG668" s="113"/>
      <c r="CH668" s="113"/>
      <c r="CI668" s="113"/>
      <c r="CJ668" s="113"/>
      <c r="CK668" s="113"/>
      <c r="CL668" s="113"/>
      <c r="CM668" s="113"/>
      <c r="CN668" s="113"/>
      <c r="CO668" s="245"/>
      <c r="CP668" s="241"/>
      <c r="CQ668" s="247"/>
      <c r="CR668" s="221"/>
      <c r="CS668" s="221"/>
      <c r="CT668" s="221"/>
      <c r="CU668" s="221"/>
      <c r="CV668" s="333"/>
      <c r="CW668" s="333"/>
      <c r="CX668" s="333"/>
      <c r="CY668" s="333"/>
      <c r="CZ668" s="333"/>
      <c r="DA668" s="333"/>
      <c r="DB668" s="333"/>
      <c r="DC668" s="333"/>
      <c r="DD668" s="333"/>
      <c r="DE668" s="333"/>
      <c r="DF668" s="333"/>
      <c r="DG668" s="333"/>
      <c r="DH668" s="333"/>
      <c r="DI668" s="333"/>
      <c r="DJ668" s="333"/>
      <c r="DK668" s="333"/>
      <c r="DL668" s="333"/>
      <c r="DM668" s="333"/>
      <c r="DN668" s="333"/>
    </row>
    <row r="669" spans="1:118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35"/>
      <c r="I669" s="335"/>
      <c r="J669" s="335"/>
      <c r="K669" s="335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/>
      <c r="AN669" s="327"/>
      <c r="AO669" s="243"/>
      <c r="AP669" s="244"/>
      <c r="AQ669" s="242"/>
      <c r="AR669" s="242"/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33"/>
      <c r="BR669" s="333"/>
      <c r="BS669" s="333"/>
      <c r="BT669" s="333"/>
      <c r="BU669" s="333"/>
      <c r="BV669" s="333"/>
      <c r="BW669" s="333"/>
      <c r="BX669" s="246"/>
      <c r="BY669" s="242"/>
      <c r="BZ669" s="242"/>
      <c r="CA669" s="242"/>
      <c r="CB669" s="242"/>
      <c r="CC669" s="242"/>
      <c r="CD669" s="242"/>
      <c r="CE669" s="333"/>
      <c r="CF669" s="333"/>
      <c r="CG669" s="113"/>
      <c r="CH669" s="113"/>
      <c r="CI669" s="113"/>
      <c r="CJ669" s="113"/>
      <c r="CK669" s="113"/>
      <c r="CL669" s="113"/>
      <c r="CM669" s="113"/>
      <c r="CN669" s="113"/>
      <c r="CO669" s="245"/>
      <c r="CP669" s="241"/>
      <c r="CQ669" s="247"/>
      <c r="CR669" s="221"/>
      <c r="CS669" s="221"/>
      <c r="CT669" s="221"/>
      <c r="CU669" s="221"/>
      <c r="CV669" s="333"/>
      <c r="CW669" s="333"/>
      <c r="CX669" s="333"/>
      <c r="CY669" s="333"/>
      <c r="CZ669" s="333"/>
      <c r="DA669" s="333"/>
      <c r="DB669" s="333"/>
      <c r="DC669" s="333"/>
      <c r="DD669" s="333"/>
      <c r="DE669" s="333"/>
      <c r="DF669" s="333"/>
      <c r="DG669" s="333"/>
      <c r="DH669" s="333"/>
      <c r="DI669" s="333"/>
      <c r="DJ669" s="333"/>
      <c r="DK669" s="333"/>
      <c r="DL669" s="333"/>
      <c r="DM669" s="333"/>
      <c r="DN669" s="333"/>
    </row>
    <row r="670" spans="1:118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35"/>
      <c r="I670" s="335"/>
      <c r="J670" s="335"/>
      <c r="K670" s="335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/>
      <c r="AN670" s="327"/>
      <c r="AO670" s="243"/>
      <c r="AP670" s="244"/>
      <c r="AQ670" s="242"/>
      <c r="AR670" s="242"/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33"/>
      <c r="BR670" s="333"/>
      <c r="BS670" s="333"/>
      <c r="BT670" s="333"/>
      <c r="BU670" s="333"/>
      <c r="BV670" s="333"/>
      <c r="BW670" s="333"/>
      <c r="BX670" s="246"/>
      <c r="BY670" s="242"/>
      <c r="BZ670" s="242"/>
      <c r="CA670" s="242"/>
      <c r="CB670" s="242"/>
      <c r="CC670" s="242"/>
      <c r="CD670" s="242"/>
      <c r="CE670" s="333"/>
      <c r="CF670" s="333"/>
      <c r="CG670" s="113"/>
      <c r="CH670" s="113"/>
      <c r="CI670" s="113"/>
      <c r="CJ670" s="113"/>
      <c r="CK670" s="113"/>
      <c r="CL670" s="113"/>
      <c r="CM670" s="113"/>
      <c r="CN670" s="113"/>
      <c r="CO670" s="245"/>
      <c r="CP670" s="241"/>
      <c r="CQ670" s="247"/>
      <c r="CR670" s="221"/>
      <c r="CS670" s="221"/>
      <c r="CT670" s="221"/>
      <c r="CU670" s="221"/>
      <c r="CV670" s="333"/>
      <c r="CW670" s="333"/>
      <c r="CX670" s="333"/>
      <c r="CY670" s="333"/>
      <c r="CZ670" s="333"/>
      <c r="DA670" s="333"/>
      <c r="DB670" s="333"/>
      <c r="DC670" s="333"/>
      <c r="DD670" s="333"/>
      <c r="DE670" s="333"/>
      <c r="DF670" s="333"/>
      <c r="DG670" s="333"/>
      <c r="DH670" s="333"/>
      <c r="DI670" s="333"/>
      <c r="DJ670" s="333"/>
      <c r="DK670" s="333"/>
      <c r="DL670" s="333"/>
      <c r="DM670" s="333"/>
      <c r="DN670" s="333"/>
    </row>
    <row r="671" spans="1:118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35"/>
      <c r="I671" s="335"/>
      <c r="J671" s="335"/>
      <c r="K671" s="335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/>
      <c r="AN671" s="327"/>
      <c r="AO671" s="243"/>
      <c r="AP671" s="244"/>
      <c r="AQ671" s="242"/>
      <c r="AR671" s="242"/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33"/>
      <c r="BR671" s="333"/>
      <c r="BS671" s="333"/>
      <c r="BT671" s="333"/>
      <c r="BU671" s="333"/>
      <c r="BV671" s="333"/>
      <c r="BW671" s="333"/>
      <c r="BX671" s="246"/>
      <c r="BY671" s="242"/>
      <c r="BZ671" s="242"/>
      <c r="CA671" s="242"/>
      <c r="CB671" s="242"/>
      <c r="CC671" s="242"/>
      <c r="CD671" s="242"/>
      <c r="CE671" s="333"/>
      <c r="CF671" s="333"/>
      <c r="CG671" s="113"/>
      <c r="CH671" s="113"/>
      <c r="CI671" s="113"/>
      <c r="CJ671" s="113"/>
      <c r="CK671" s="113"/>
      <c r="CL671" s="113"/>
      <c r="CM671" s="113"/>
      <c r="CN671" s="113"/>
      <c r="CO671" s="245"/>
      <c r="CP671" s="241"/>
      <c r="CQ671" s="247"/>
      <c r="CR671" s="221"/>
      <c r="CS671" s="221"/>
      <c r="CT671" s="221"/>
      <c r="CU671" s="221"/>
      <c r="CV671" s="333"/>
      <c r="CW671" s="333"/>
      <c r="CX671" s="333"/>
      <c r="CY671" s="333"/>
      <c r="CZ671" s="333"/>
      <c r="DA671" s="333"/>
      <c r="DB671" s="333"/>
      <c r="DC671" s="333"/>
      <c r="DD671" s="333"/>
      <c r="DE671" s="333"/>
      <c r="DF671" s="333"/>
      <c r="DG671" s="333"/>
      <c r="DH671" s="333"/>
      <c r="DI671" s="333"/>
      <c r="DJ671" s="333"/>
      <c r="DK671" s="333"/>
      <c r="DL671" s="333"/>
      <c r="DM671" s="333"/>
      <c r="DN671" s="333"/>
    </row>
    <row r="672" spans="1:118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35"/>
      <c r="I672" s="335"/>
      <c r="J672" s="335"/>
      <c r="K672" s="335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/>
      <c r="AN672" s="327"/>
      <c r="AO672" s="243"/>
      <c r="AP672" s="244"/>
      <c r="AQ672" s="242"/>
      <c r="AR672" s="242"/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33"/>
      <c r="BR672" s="333"/>
      <c r="BS672" s="333"/>
      <c r="BT672" s="333"/>
      <c r="BU672" s="333"/>
      <c r="BV672" s="333"/>
      <c r="BW672" s="333"/>
      <c r="BX672" s="246"/>
      <c r="BY672" s="242"/>
      <c r="BZ672" s="242"/>
      <c r="CA672" s="242"/>
      <c r="CB672" s="242"/>
      <c r="CC672" s="242"/>
      <c r="CD672" s="242"/>
      <c r="CE672" s="333"/>
      <c r="CF672" s="333"/>
      <c r="CG672" s="113"/>
      <c r="CH672" s="113"/>
      <c r="CI672" s="113"/>
      <c r="CJ672" s="113"/>
      <c r="CK672" s="113"/>
      <c r="CL672" s="113"/>
      <c r="CM672" s="113"/>
      <c r="CN672" s="113"/>
      <c r="CO672" s="245"/>
      <c r="CP672" s="241"/>
      <c r="CQ672" s="247"/>
      <c r="CR672" s="221"/>
      <c r="CS672" s="221"/>
      <c r="CT672" s="221"/>
      <c r="CU672" s="221"/>
      <c r="CV672" s="333"/>
      <c r="CW672" s="333"/>
      <c r="CX672" s="333"/>
      <c r="CY672" s="333"/>
      <c r="CZ672" s="333"/>
      <c r="DA672" s="333"/>
      <c r="DB672" s="333"/>
      <c r="DC672" s="333"/>
      <c r="DD672" s="333"/>
      <c r="DE672" s="333"/>
      <c r="DF672" s="333"/>
      <c r="DG672" s="333"/>
      <c r="DH672" s="333"/>
      <c r="DI672" s="333"/>
      <c r="DJ672" s="333"/>
      <c r="DK672" s="333"/>
      <c r="DL672" s="333"/>
      <c r="DM672" s="333"/>
      <c r="DN672" s="333"/>
    </row>
    <row r="673" spans="1:118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35"/>
      <c r="I673" s="335"/>
      <c r="J673" s="335"/>
      <c r="K673" s="335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/>
      <c r="AN673" s="327"/>
      <c r="AO673" s="243"/>
      <c r="AP673" s="244"/>
      <c r="AQ673" s="242"/>
      <c r="AR673" s="242"/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33"/>
      <c r="BR673" s="333"/>
      <c r="BS673" s="333"/>
      <c r="BT673" s="333"/>
      <c r="BU673" s="333"/>
      <c r="BV673" s="333"/>
      <c r="BW673" s="333"/>
      <c r="BX673" s="246"/>
      <c r="BY673" s="242"/>
      <c r="BZ673" s="242"/>
      <c r="CA673" s="242"/>
      <c r="CB673" s="242"/>
      <c r="CC673" s="242"/>
      <c r="CD673" s="242"/>
      <c r="CE673" s="333"/>
      <c r="CF673" s="333"/>
      <c r="CG673" s="113"/>
      <c r="CH673" s="113"/>
      <c r="CI673" s="113"/>
      <c r="CJ673" s="113"/>
      <c r="CK673" s="113"/>
      <c r="CL673" s="113"/>
      <c r="CM673" s="113"/>
      <c r="CN673" s="113"/>
      <c r="CO673" s="245"/>
      <c r="CP673" s="241"/>
      <c r="CQ673" s="247"/>
      <c r="CR673" s="221"/>
      <c r="CS673" s="221"/>
      <c r="CT673" s="221"/>
      <c r="CU673" s="221"/>
      <c r="CV673" s="333"/>
      <c r="CW673" s="333"/>
      <c r="CX673" s="333"/>
      <c r="CY673" s="333"/>
      <c r="CZ673" s="333"/>
      <c r="DA673" s="333"/>
      <c r="DB673" s="333"/>
      <c r="DC673" s="333"/>
      <c r="DD673" s="333"/>
      <c r="DE673" s="333"/>
      <c r="DF673" s="333"/>
      <c r="DG673" s="333"/>
      <c r="DH673" s="333"/>
      <c r="DI673" s="333"/>
      <c r="DJ673" s="333"/>
      <c r="DK673" s="333"/>
      <c r="DL673" s="333"/>
      <c r="DM673" s="333"/>
      <c r="DN673" s="333"/>
    </row>
    <row r="674" spans="1:118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35"/>
      <c r="I674" s="335"/>
      <c r="J674" s="335"/>
      <c r="K674" s="335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/>
      <c r="AN674" s="327"/>
      <c r="AO674" s="243"/>
      <c r="AP674" s="244"/>
      <c r="AQ674" s="242"/>
      <c r="AR674" s="242"/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33"/>
      <c r="BR674" s="333"/>
      <c r="BS674" s="333"/>
      <c r="BT674" s="333"/>
      <c r="BU674" s="333"/>
      <c r="BV674" s="333"/>
      <c r="BW674" s="333"/>
      <c r="BX674" s="246"/>
      <c r="BY674" s="242"/>
      <c r="BZ674" s="242"/>
      <c r="CA674" s="242"/>
      <c r="CB674" s="242"/>
      <c r="CC674" s="242"/>
      <c r="CD674" s="242"/>
      <c r="CE674" s="333"/>
      <c r="CF674" s="333"/>
      <c r="CG674" s="113"/>
      <c r="CH674" s="113"/>
      <c r="CI674" s="113"/>
      <c r="CJ674" s="113"/>
      <c r="CK674" s="113"/>
      <c r="CL674" s="113"/>
      <c r="CM674" s="113"/>
      <c r="CN674" s="113"/>
      <c r="CO674" s="245"/>
      <c r="CP674" s="241"/>
      <c r="CQ674" s="247"/>
      <c r="CR674" s="221"/>
      <c r="CS674" s="221"/>
      <c r="CT674" s="221"/>
      <c r="CU674" s="221"/>
      <c r="CV674" s="333"/>
      <c r="CW674" s="333"/>
      <c r="CX674" s="333"/>
      <c r="CY674" s="333"/>
      <c r="CZ674" s="333"/>
      <c r="DA674" s="333"/>
      <c r="DB674" s="333"/>
      <c r="DC674" s="333"/>
      <c r="DD674" s="333"/>
      <c r="DE674" s="333"/>
      <c r="DF674" s="333"/>
      <c r="DG674" s="333"/>
      <c r="DH674" s="333"/>
      <c r="DI674" s="333"/>
      <c r="DJ674" s="333"/>
      <c r="DK674" s="333"/>
      <c r="DL674" s="333"/>
      <c r="DM674" s="333"/>
      <c r="DN674" s="333"/>
    </row>
    <row r="675" spans="1:118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35"/>
      <c r="I675" s="335"/>
      <c r="J675" s="335"/>
      <c r="K675" s="335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/>
      <c r="AN675" s="327"/>
      <c r="AO675" s="243"/>
      <c r="AP675" s="244"/>
      <c r="AQ675" s="242"/>
      <c r="AR675" s="242"/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33"/>
      <c r="BR675" s="333"/>
      <c r="BS675" s="333"/>
      <c r="BT675" s="333"/>
      <c r="BU675" s="333"/>
      <c r="BV675" s="333"/>
      <c r="BW675" s="333"/>
      <c r="BX675" s="246"/>
      <c r="BY675" s="242"/>
      <c r="BZ675" s="242"/>
      <c r="CA675" s="242"/>
      <c r="CB675" s="242"/>
      <c r="CC675" s="242"/>
      <c r="CD675" s="242"/>
      <c r="CE675" s="333"/>
      <c r="CF675" s="333"/>
      <c r="CG675" s="113"/>
      <c r="CH675" s="113"/>
      <c r="CI675" s="113"/>
      <c r="CJ675" s="113"/>
      <c r="CK675" s="113"/>
      <c r="CL675" s="113"/>
      <c r="CM675" s="113"/>
      <c r="CN675" s="113"/>
      <c r="CO675" s="245"/>
      <c r="CP675" s="241"/>
      <c r="CQ675" s="247"/>
      <c r="CR675" s="221"/>
      <c r="CS675" s="221"/>
      <c r="CT675" s="221"/>
      <c r="CU675" s="221"/>
      <c r="CV675" s="333"/>
      <c r="CW675" s="333"/>
      <c r="CX675" s="333"/>
      <c r="CY675" s="333"/>
      <c r="CZ675" s="333"/>
      <c r="DA675" s="333"/>
      <c r="DB675" s="333"/>
      <c r="DC675" s="333"/>
      <c r="DD675" s="333"/>
      <c r="DE675" s="333"/>
      <c r="DF675" s="333"/>
      <c r="DG675" s="333"/>
      <c r="DH675" s="333"/>
      <c r="DI675" s="333"/>
      <c r="DJ675" s="333"/>
      <c r="DK675" s="333"/>
      <c r="DL675" s="333"/>
      <c r="DM675" s="333"/>
      <c r="DN675" s="333"/>
    </row>
    <row r="676" spans="1:118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35"/>
      <c r="I676" s="335"/>
      <c r="J676" s="335"/>
      <c r="K676" s="335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/>
      <c r="AN676" s="327"/>
      <c r="AO676" s="243"/>
      <c r="AP676" s="244"/>
      <c r="AQ676" s="242"/>
      <c r="AR676" s="242"/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33"/>
      <c r="BR676" s="333"/>
      <c r="BS676" s="333"/>
      <c r="BT676" s="333"/>
      <c r="BU676" s="333"/>
      <c r="BV676" s="333"/>
      <c r="BW676" s="333"/>
      <c r="BX676" s="246"/>
      <c r="BY676" s="242"/>
      <c r="BZ676" s="242"/>
      <c r="CA676" s="242"/>
      <c r="CB676" s="242"/>
      <c r="CC676" s="242"/>
      <c r="CD676" s="242"/>
      <c r="CE676" s="333"/>
      <c r="CF676" s="333"/>
      <c r="CG676" s="113"/>
      <c r="CH676" s="113"/>
      <c r="CI676" s="113"/>
      <c r="CJ676" s="113"/>
      <c r="CK676" s="113"/>
      <c r="CL676" s="113"/>
      <c r="CM676" s="113"/>
      <c r="CN676" s="113"/>
      <c r="CO676" s="245"/>
      <c r="CP676" s="241"/>
      <c r="CQ676" s="247"/>
      <c r="CR676" s="221"/>
      <c r="CS676" s="221"/>
      <c r="CT676" s="221"/>
      <c r="CU676" s="221"/>
      <c r="CV676" s="333"/>
      <c r="CW676" s="333"/>
      <c r="CX676" s="333"/>
      <c r="CY676" s="333"/>
      <c r="CZ676" s="333"/>
      <c r="DA676" s="333"/>
      <c r="DB676" s="333"/>
      <c r="DC676" s="333"/>
      <c r="DD676" s="333"/>
      <c r="DE676" s="333"/>
      <c r="DF676" s="333"/>
      <c r="DG676" s="333"/>
      <c r="DH676" s="333"/>
      <c r="DI676" s="333"/>
      <c r="DJ676" s="333"/>
      <c r="DK676" s="333"/>
      <c r="DL676" s="333"/>
      <c r="DM676" s="333"/>
      <c r="DN676" s="333"/>
    </row>
    <row r="677" spans="1:118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35"/>
      <c r="I677" s="335"/>
      <c r="J677" s="335"/>
      <c r="K677" s="335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/>
      <c r="AN677" s="327"/>
      <c r="AO677" s="243"/>
      <c r="AP677" s="244"/>
      <c r="AQ677" s="242"/>
      <c r="AR677" s="242"/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33"/>
      <c r="BR677" s="333"/>
      <c r="BS677" s="333"/>
      <c r="BT677" s="333"/>
      <c r="BU677" s="333"/>
      <c r="BV677" s="333"/>
      <c r="BW677" s="333"/>
      <c r="BX677" s="246"/>
      <c r="BY677" s="242"/>
      <c r="BZ677" s="242"/>
      <c r="CA677" s="242"/>
      <c r="CB677" s="242"/>
      <c r="CC677" s="242"/>
      <c r="CD677" s="242"/>
      <c r="CE677" s="333"/>
      <c r="CF677" s="333"/>
      <c r="CG677" s="113"/>
      <c r="CH677" s="113"/>
      <c r="CI677" s="113"/>
      <c r="CJ677" s="113"/>
      <c r="CK677" s="113"/>
      <c r="CL677" s="113"/>
      <c r="CM677" s="113"/>
      <c r="CN677" s="113"/>
      <c r="CO677" s="245"/>
      <c r="CP677" s="241"/>
      <c r="CQ677" s="247"/>
      <c r="CR677" s="221"/>
      <c r="CS677" s="221"/>
      <c r="CT677" s="221"/>
      <c r="CU677" s="221"/>
      <c r="CV677" s="333"/>
      <c r="CW677" s="333"/>
      <c r="CX677" s="333"/>
      <c r="CY677" s="333"/>
      <c r="CZ677" s="333"/>
      <c r="DA677" s="333"/>
      <c r="DB677" s="333"/>
      <c r="DC677" s="333"/>
      <c r="DD677" s="333"/>
      <c r="DE677" s="333"/>
      <c r="DF677" s="333"/>
      <c r="DG677" s="333"/>
      <c r="DH677" s="333"/>
      <c r="DI677" s="333"/>
      <c r="DJ677" s="333"/>
      <c r="DK677" s="333"/>
      <c r="DL677" s="333"/>
      <c r="DM677" s="333"/>
      <c r="DN677" s="333"/>
    </row>
    <row r="678" spans="1:118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35"/>
      <c r="I678" s="335"/>
      <c r="J678" s="335"/>
      <c r="K678" s="335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/>
      <c r="AN678" s="327"/>
      <c r="AO678" s="243"/>
      <c r="AP678" s="244"/>
      <c r="AQ678" s="242"/>
      <c r="AR678" s="242"/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33"/>
      <c r="BR678" s="333"/>
      <c r="BS678" s="333"/>
      <c r="BT678" s="333"/>
      <c r="BU678" s="333"/>
      <c r="BV678" s="333"/>
      <c r="BW678" s="333"/>
      <c r="BX678" s="246"/>
      <c r="BY678" s="242"/>
      <c r="BZ678" s="242"/>
      <c r="CA678" s="242"/>
      <c r="CB678" s="242"/>
      <c r="CC678" s="242"/>
      <c r="CD678" s="242"/>
      <c r="CE678" s="333"/>
      <c r="CF678" s="333"/>
      <c r="CG678" s="113"/>
      <c r="CH678" s="113"/>
      <c r="CI678" s="113"/>
      <c r="CJ678" s="113"/>
      <c r="CK678" s="113"/>
      <c r="CL678" s="113"/>
      <c r="CM678" s="113"/>
      <c r="CN678" s="113"/>
      <c r="CO678" s="245"/>
      <c r="CP678" s="241"/>
      <c r="CQ678" s="247"/>
      <c r="CR678" s="221"/>
      <c r="CS678" s="221"/>
      <c r="CT678" s="221"/>
      <c r="CU678" s="221"/>
      <c r="CV678" s="333"/>
      <c r="CW678" s="333"/>
      <c r="CX678" s="333"/>
      <c r="CY678" s="333"/>
      <c r="CZ678" s="333"/>
      <c r="DA678" s="333"/>
      <c r="DB678" s="333"/>
      <c r="DC678" s="333"/>
      <c r="DD678" s="333"/>
      <c r="DE678" s="333"/>
      <c r="DF678" s="333"/>
      <c r="DG678" s="333"/>
      <c r="DH678" s="333"/>
      <c r="DI678" s="333"/>
      <c r="DJ678" s="333"/>
      <c r="DK678" s="333"/>
      <c r="DL678" s="333"/>
      <c r="DM678" s="333"/>
      <c r="DN678" s="333"/>
    </row>
    <row r="679" spans="1:118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35"/>
      <c r="I679" s="335"/>
      <c r="J679" s="335"/>
      <c r="K679" s="335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/>
      <c r="AN679" s="327"/>
      <c r="AO679" s="243"/>
      <c r="AP679" s="244"/>
      <c r="AQ679" s="242"/>
      <c r="AR679" s="242"/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33"/>
      <c r="BR679" s="333"/>
      <c r="BS679" s="333"/>
      <c r="BT679" s="333"/>
      <c r="BU679" s="333"/>
      <c r="BV679" s="333"/>
      <c r="BW679" s="333"/>
      <c r="BX679" s="246"/>
      <c r="BY679" s="242"/>
      <c r="BZ679" s="242"/>
      <c r="CA679" s="242"/>
      <c r="CB679" s="242"/>
      <c r="CC679" s="242"/>
      <c r="CD679" s="242"/>
      <c r="CE679" s="333"/>
      <c r="CF679" s="333"/>
      <c r="CG679" s="113"/>
      <c r="CH679" s="113"/>
      <c r="CI679" s="113"/>
      <c r="CJ679" s="113"/>
      <c r="CK679" s="113"/>
      <c r="CL679" s="113"/>
      <c r="CM679" s="113"/>
      <c r="CN679" s="113"/>
      <c r="CO679" s="245"/>
      <c r="CP679" s="241"/>
      <c r="CQ679" s="247"/>
      <c r="CR679" s="221"/>
      <c r="CS679" s="221"/>
      <c r="CT679" s="221"/>
      <c r="CU679" s="221"/>
      <c r="CV679" s="333"/>
      <c r="CW679" s="333"/>
      <c r="CX679" s="333"/>
      <c r="CY679" s="333"/>
      <c r="CZ679" s="333"/>
      <c r="DA679" s="333"/>
      <c r="DB679" s="333"/>
      <c r="DC679" s="333"/>
      <c r="DD679" s="333"/>
      <c r="DE679" s="333"/>
      <c r="DF679" s="333"/>
      <c r="DG679" s="333"/>
      <c r="DH679" s="333"/>
      <c r="DI679" s="333"/>
      <c r="DJ679" s="333"/>
      <c r="DK679" s="333"/>
      <c r="DL679" s="333"/>
      <c r="DM679" s="333"/>
      <c r="DN679" s="333"/>
    </row>
    <row r="680" spans="1:118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35"/>
      <c r="I680" s="335"/>
      <c r="J680" s="335"/>
      <c r="K680" s="335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/>
      <c r="AN680" s="327"/>
      <c r="AO680" s="243"/>
      <c r="AP680" s="244"/>
      <c r="AQ680" s="242"/>
      <c r="AR680" s="242"/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33"/>
      <c r="BR680" s="333"/>
      <c r="BS680" s="333"/>
      <c r="BT680" s="333"/>
      <c r="BU680" s="333"/>
      <c r="BV680" s="333"/>
      <c r="BW680" s="333"/>
      <c r="BX680" s="246"/>
      <c r="BY680" s="242"/>
      <c r="BZ680" s="242"/>
      <c r="CA680" s="242"/>
      <c r="CB680" s="242"/>
      <c r="CC680" s="242"/>
      <c r="CD680" s="242"/>
      <c r="CE680" s="333"/>
      <c r="CF680" s="333"/>
      <c r="CG680" s="113"/>
      <c r="CH680" s="113"/>
      <c r="CI680" s="113"/>
      <c r="CJ680" s="113"/>
      <c r="CK680" s="113"/>
      <c r="CL680" s="113"/>
      <c r="CM680" s="113"/>
      <c r="CN680" s="113"/>
      <c r="CO680" s="245"/>
      <c r="CP680" s="241"/>
      <c r="CQ680" s="247"/>
      <c r="CR680" s="221"/>
      <c r="CS680" s="221"/>
      <c r="CT680" s="221"/>
      <c r="CU680" s="221"/>
      <c r="CV680" s="333"/>
      <c r="CW680" s="333"/>
      <c r="CX680" s="333"/>
      <c r="CY680" s="333"/>
      <c r="CZ680" s="333"/>
      <c r="DA680" s="333"/>
      <c r="DB680" s="333"/>
      <c r="DC680" s="333"/>
      <c r="DD680" s="333"/>
      <c r="DE680" s="333"/>
      <c r="DF680" s="333"/>
      <c r="DG680" s="333"/>
      <c r="DH680" s="333"/>
      <c r="DI680" s="333"/>
      <c r="DJ680" s="333"/>
      <c r="DK680" s="333"/>
      <c r="DL680" s="333"/>
      <c r="DM680" s="333"/>
      <c r="DN680" s="333"/>
    </row>
    <row r="681" spans="1:118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35"/>
      <c r="I681" s="335"/>
      <c r="J681" s="335"/>
      <c r="K681" s="335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/>
      <c r="AN681" s="327"/>
      <c r="AO681" s="243"/>
      <c r="AP681" s="244"/>
      <c r="AQ681" s="242"/>
      <c r="AR681" s="242"/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33"/>
      <c r="BR681" s="333"/>
      <c r="BS681" s="333"/>
      <c r="BT681" s="333"/>
      <c r="BU681" s="333"/>
      <c r="BV681" s="333"/>
      <c r="BW681" s="333"/>
      <c r="BX681" s="246"/>
      <c r="BY681" s="242"/>
      <c r="BZ681" s="242"/>
      <c r="CA681" s="242"/>
      <c r="CB681" s="242"/>
      <c r="CC681" s="242"/>
      <c r="CD681" s="242"/>
      <c r="CE681" s="333"/>
      <c r="CF681" s="333"/>
      <c r="CG681" s="113"/>
      <c r="CH681" s="113"/>
      <c r="CI681" s="113"/>
      <c r="CJ681" s="113"/>
      <c r="CK681" s="113"/>
      <c r="CL681" s="113"/>
      <c r="CM681" s="113"/>
      <c r="CN681" s="113"/>
      <c r="CO681" s="245"/>
      <c r="CP681" s="241"/>
      <c r="CQ681" s="247"/>
      <c r="CR681" s="221"/>
      <c r="CS681" s="221"/>
      <c r="CT681" s="221"/>
      <c r="CU681" s="221"/>
      <c r="CV681" s="333"/>
      <c r="CW681" s="333"/>
      <c r="CX681" s="333"/>
      <c r="CY681" s="333"/>
      <c r="CZ681" s="333"/>
      <c r="DA681" s="333"/>
      <c r="DB681" s="333"/>
      <c r="DC681" s="333"/>
      <c r="DD681" s="333"/>
      <c r="DE681" s="333"/>
      <c r="DF681" s="333"/>
      <c r="DG681" s="333"/>
      <c r="DH681" s="333"/>
      <c r="DI681" s="333"/>
      <c r="DJ681" s="333"/>
      <c r="DK681" s="333"/>
      <c r="DL681" s="333"/>
      <c r="DM681" s="333"/>
      <c r="DN681" s="333"/>
    </row>
    <row r="682" spans="1:118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35"/>
      <c r="I682" s="335"/>
      <c r="J682" s="335"/>
      <c r="K682" s="335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/>
      <c r="AN682" s="327"/>
      <c r="AO682" s="243"/>
      <c r="AP682" s="244"/>
      <c r="AQ682" s="242"/>
      <c r="AR682" s="242"/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33"/>
      <c r="BR682" s="333"/>
      <c r="BS682" s="333"/>
      <c r="BT682" s="333"/>
      <c r="BU682" s="333"/>
      <c r="BV682" s="333"/>
      <c r="BW682" s="333"/>
      <c r="BX682" s="246"/>
      <c r="BY682" s="242"/>
      <c r="BZ682" s="242"/>
      <c r="CA682" s="242"/>
      <c r="CB682" s="242"/>
      <c r="CC682" s="242"/>
      <c r="CD682" s="242"/>
      <c r="CE682" s="333"/>
      <c r="CF682" s="333"/>
      <c r="CG682" s="113"/>
      <c r="CH682" s="113"/>
      <c r="CI682" s="113"/>
      <c r="CJ682" s="113"/>
      <c r="CK682" s="113"/>
      <c r="CL682" s="113"/>
      <c r="CM682" s="113"/>
      <c r="CN682" s="113"/>
      <c r="CO682" s="245"/>
      <c r="CP682" s="241"/>
      <c r="CQ682" s="247"/>
      <c r="CR682" s="221"/>
      <c r="CS682" s="221"/>
      <c r="CT682" s="221"/>
      <c r="CU682" s="221"/>
      <c r="CV682" s="333"/>
      <c r="CW682" s="333"/>
      <c r="CX682" s="333"/>
      <c r="CY682" s="333"/>
      <c r="CZ682" s="333"/>
      <c r="DA682" s="333"/>
      <c r="DB682" s="333"/>
      <c r="DC682" s="333"/>
      <c r="DD682" s="333"/>
      <c r="DE682" s="333"/>
      <c r="DF682" s="333"/>
      <c r="DG682" s="333"/>
      <c r="DH682" s="333"/>
      <c r="DI682" s="333"/>
      <c r="DJ682" s="333"/>
      <c r="DK682" s="333"/>
      <c r="DL682" s="333"/>
      <c r="DM682" s="333"/>
      <c r="DN682" s="333"/>
    </row>
    <row r="683" spans="1:118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35"/>
      <c r="I683" s="335"/>
      <c r="J683" s="335"/>
      <c r="K683" s="335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/>
      <c r="AN683" s="327"/>
      <c r="AO683" s="243"/>
      <c r="AP683" s="244"/>
      <c r="AQ683" s="242"/>
      <c r="AR683" s="242"/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33"/>
      <c r="BR683" s="333"/>
      <c r="BS683" s="333"/>
      <c r="BT683" s="333"/>
      <c r="BU683" s="333"/>
      <c r="BV683" s="333"/>
      <c r="BW683" s="333"/>
      <c r="BX683" s="246"/>
      <c r="BY683" s="242"/>
      <c r="BZ683" s="242"/>
      <c r="CA683" s="242"/>
      <c r="CB683" s="242"/>
      <c r="CC683" s="242"/>
      <c r="CD683" s="242"/>
      <c r="CE683" s="333"/>
      <c r="CF683" s="333"/>
      <c r="CG683" s="113"/>
      <c r="CH683" s="113"/>
      <c r="CI683" s="113"/>
      <c r="CJ683" s="113"/>
      <c r="CK683" s="113"/>
      <c r="CL683" s="113"/>
      <c r="CM683" s="113"/>
      <c r="CN683" s="113"/>
      <c r="CO683" s="245"/>
      <c r="CP683" s="241"/>
      <c r="CQ683" s="247"/>
      <c r="CR683" s="221"/>
      <c r="CS683" s="221"/>
      <c r="CT683" s="221"/>
      <c r="CU683" s="221"/>
      <c r="CV683" s="333"/>
      <c r="CW683" s="333"/>
      <c r="CX683" s="333"/>
      <c r="CY683" s="333"/>
      <c r="CZ683" s="333"/>
      <c r="DA683" s="333"/>
      <c r="DB683" s="333"/>
      <c r="DC683" s="333"/>
      <c r="DD683" s="333"/>
      <c r="DE683" s="333"/>
      <c r="DF683" s="333"/>
      <c r="DG683" s="333"/>
      <c r="DH683" s="333"/>
      <c r="DI683" s="333"/>
      <c r="DJ683" s="333"/>
      <c r="DK683" s="333"/>
      <c r="DL683" s="333"/>
      <c r="DM683" s="333"/>
      <c r="DN683" s="333"/>
    </row>
    <row r="684" spans="1:118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35"/>
      <c r="I684" s="335"/>
      <c r="J684" s="335"/>
      <c r="K684" s="335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/>
      <c r="AN684" s="327"/>
      <c r="AO684" s="243"/>
      <c r="AP684" s="244"/>
      <c r="AQ684" s="242"/>
      <c r="AR684" s="242"/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33"/>
      <c r="BR684" s="333"/>
      <c r="BS684" s="333"/>
      <c r="BT684" s="333"/>
      <c r="BU684" s="333"/>
      <c r="BV684" s="333"/>
      <c r="BW684" s="333"/>
      <c r="BX684" s="246"/>
      <c r="BY684" s="242"/>
      <c r="BZ684" s="242"/>
      <c r="CA684" s="242"/>
      <c r="CB684" s="242"/>
      <c r="CC684" s="242"/>
      <c r="CD684" s="242"/>
      <c r="CE684" s="333"/>
      <c r="CF684" s="333"/>
      <c r="CG684" s="113"/>
      <c r="CH684" s="113"/>
      <c r="CI684" s="113"/>
      <c r="CJ684" s="113"/>
      <c r="CK684" s="113"/>
      <c r="CL684" s="113"/>
      <c r="CM684" s="113"/>
      <c r="CN684" s="113"/>
      <c r="CO684" s="245"/>
      <c r="CP684" s="241"/>
      <c r="CQ684" s="247"/>
      <c r="CR684" s="221"/>
      <c r="CS684" s="221"/>
      <c r="CT684" s="221"/>
      <c r="CU684" s="221"/>
      <c r="CV684" s="333"/>
      <c r="CW684" s="333"/>
      <c r="CX684" s="333"/>
      <c r="CY684" s="333"/>
      <c r="CZ684" s="333"/>
      <c r="DA684" s="333"/>
      <c r="DB684" s="333"/>
      <c r="DC684" s="333"/>
      <c r="DD684" s="333"/>
      <c r="DE684" s="333"/>
      <c r="DF684" s="333"/>
      <c r="DG684" s="333"/>
      <c r="DH684" s="333"/>
      <c r="DI684" s="333"/>
      <c r="DJ684" s="333"/>
      <c r="DK684" s="333"/>
      <c r="DL684" s="333"/>
      <c r="DM684" s="333"/>
      <c r="DN684" s="333"/>
    </row>
    <row r="685" spans="1:118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35"/>
      <c r="I685" s="335"/>
      <c r="J685" s="335"/>
      <c r="K685" s="335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/>
      <c r="AN685" s="327"/>
      <c r="AO685" s="243"/>
      <c r="AP685" s="244"/>
      <c r="AQ685" s="242"/>
      <c r="AR685" s="242"/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33"/>
      <c r="BR685" s="333"/>
      <c r="BS685" s="333"/>
      <c r="BT685" s="333"/>
      <c r="BU685" s="333"/>
      <c r="BV685" s="333"/>
      <c r="BW685" s="333"/>
      <c r="BX685" s="246"/>
      <c r="BY685" s="242"/>
      <c r="BZ685" s="242"/>
      <c r="CA685" s="242"/>
      <c r="CB685" s="242"/>
      <c r="CC685" s="242"/>
      <c r="CD685" s="242"/>
      <c r="CE685" s="333"/>
      <c r="CF685" s="333"/>
      <c r="CG685" s="113"/>
      <c r="CH685" s="113"/>
      <c r="CI685" s="113"/>
      <c r="CJ685" s="113"/>
      <c r="CK685" s="113"/>
      <c r="CL685" s="113"/>
      <c r="CM685" s="113"/>
      <c r="CN685" s="113"/>
      <c r="CO685" s="245"/>
      <c r="CP685" s="241"/>
      <c r="CQ685" s="247"/>
      <c r="CR685" s="221"/>
      <c r="CS685" s="221"/>
      <c r="CT685" s="221"/>
      <c r="CU685" s="221"/>
      <c r="CV685" s="333"/>
      <c r="CW685" s="333"/>
      <c r="CX685" s="333"/>
      <c r="CY685" s="333"/>
      <c r="CZ685" s="333"/>
      <c r="DA685" s="333"/>
      <c r="DB685" s="333"/>
      <c r="DC685" s="333"/>
      <c r="DD685" s="333"/>
      <c r="DE685" s="333"/>
      <c r="DF685" s="333"/>
      <c r="DG685" s="333"/>
      <c r="DH685" s="333"/>
      <c r="DI685" s="333"/>
      <c r="DJ685" s="333"/>
      <c r="DK685" s="333"/>
      <c r="DL685" s="333"/>
      <c r="DM685" s="333"/>
      <c r="DN685" s="333"/>
    </row>
    <row r="686" spans="1:118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35"/>
      <c r="I686" s="335"/>
      <c r="J686" s="335"/>
      <c r="K686" s="335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/>
      <c r="AN686" s="327"/>
      <c r="AO686" s="243"/>
      <c r="AP686" s="244"/>
      <c r="AQ686" s="242"/>
      <c r="AR686" s="242"/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33"/>
      <c r="BR686" s="333"/>
      <c r="BS686" s="333"/>
      <c r="BT686" s="333"/>
      <c r="BU686" s="333"/>
      <c r="BV686" s="333"/>
      <c r="BW686" s="333"/>
      <c r="BX686" s="246"/>
      <c r="BY686" s="242"/>
      <c r="BZ686" s="242"/>
      <c r="CA686" s="242"/>
      <c r="CB686" s="242"/>
      <c r="CC686" s="242"/>
      <c r="CD686" s="242"/>
      <c r="CE686" s="333"/>
      <c r="CF686" s="333"/>
      <c r="CG686" s="113"/>
      <c r="CH686" s="113"/>
      <c r="CI686" s="113"/>
      <c r="CJ686" s="113"/>
      <c r="CK686" s="113"/>
      <c r="CL686" s="113"/>
      <c r="CM686" s="113"/>
      <c r="CN686" s="113"/>
      <c r="CO686" s="245"/>
      <c r="CP686" s="241"/>
      <c r="CQ686" s="247"/>
      <c r="CR686" s="221"/>
      <c r="CS686" s="221"/>
      <c r="CT686" s="221"/>
      <c r="CU686" s="221"/>
      <c r="CV686" s="333"/>
      <c r="CW686" s="333"/>
      <c r="CX686" s="333"/>
      <c r="CY686" s="333"/>
      <c r="CZ686" s="333"/>
      <c r="DA686" s="333"/>
      <c r="DB686" s="333"/>
      <c r="DC686" s="333"/>
      <c r="DD686" s="333"/>
      <c r="DE686" s="333"/>
      <c r="DF686" s="333"/>
      <c r="DG686" s="333"/>
      <c r="DH686" s="333"/>
      <c r="DI686" s="333"/>
      <c r="DJ686" s="333"/>
      <c r="DK686" s="333"/>
      <c r="DL686" s="333"/>
      <c r="DM686" s="333"/>
      <c r="DN686" s="333"/>
    </row>
    <row r="687" spans="1:118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35"/>
      <c r="I687" s="335"/>
      <c r="J687" s="335"/>
      <c r="K687" s="335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/>
      <c r="AN687" s="327"/>
      <c r="AO687" s="243"/>
      <c r="AP687" s="244"/>
      <c r="AQ687" s="242"/>
      <c r="AR687" s="242"/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33"/>
      <c r="BR687" s="333"/>
      <c r="BS687" s="333"/>
      <c r="BT687" s="333"/>
      <c r="BU687" s="333"/>
      <c r="BV687" s="333"/>
      <c r="BW687" s="333"/>
      <c r="BX687" s="246"/>
      <c r="BY687" s="242"/>
      <c r="BZ687" s="242"/>
      <c r="CA687" s="242"/>
      <c r="CB687" s="242"/>
      <c r="CC687" s="242"/>
      <c r="CD687" s="242"/>
      <c r="CE687" s="333"/>
      <c r="CF687" s="333"/>
      <c r="CG687" s="113"/>
      <c r="CH687" s="113"/>
      <c r="CI687" s="113"/>
      <c r="CJ687" s="113"/>
      <c r="CK687" s="113"/>
      <c r="CL687" s="113"/>
      <c r="CM687" s="113"/>
      <c r="CN687" s="113"/>
      <c r="CO687" s="245"/>
      <c r="CP687" s="241"/>
      <c r="CQ687" s="247"/>
      <c r="CR687" s="221"/>
      <c r="CS687" s="221"/>
      <c r="CT687" s="221"/>
      <c r="CU687" s="221"/>
      <c r="CV687" s="333"/>
      <c r="CW687" s="333"/>
      <c r="CX687" s="333"/>
      <c r="CY687" s="333"/>
      <c r="CZ687" s="333"/>
      <c r="DA687" s="333"/>
      <c r="DB687" s="333"/>
      <c r="DC687" s="333"/>
      <c r="DD687" s="333"/>
      <c r="DE687" s="333"/>
      <c r="DF687" s="333"/>
      <c r="DG687" s="333"/>
      <c r="DH687" s="333"/>
      <c r="DI687" s="333"/>
      <c r="DJ687" s="333"/>
      <c r="DK687" s="333"/>
      <c r="DL687" s="333"/>
      <c r="DM687" s="333"/>
      <c r="DN687" s="333"/>
    </row>
    <row r="688" spans="1:118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35"/>
      <c r="I688" s="335"/>
      <c r="J688" s="335"/>
      <c r="K688" s="335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/>
      <c r="AN688" s="327"/>
      <c r="AO688" s="243"/>
      <c r="AP688" s="244"/>
      <c r="AQ688" s="242"/>
      <c r="AR688" s="242"/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33"/>
      <c r="BR688" s="333"/>
      <c r="BS688" s="333"/>
      <c r="BT688" s="333"/>
      <c r="BU688" s="333"/>
      <c r="BV688" s="333"/>
      <c r="BW688" s="333"/>
      <c r="BX688" s="246"/>
      <c r="BY688" s="242"/>
      <c r="BZ688" s="242"/>
      <c r="CA688" s="242"/>
      <c r="CB688" s="242"/>
      <c r="CC688" s="242"/>
      <c r="CD688" s="242"/>
      <c r="CE688" s="333"/>
      <c r="CF688" s="333"/>
      <c r="CG688" s="113"/>
      <c r="CH688" s="113"/>
      <c r="CI688" s="113"/>
      <c r="CJ688" s="113"/>
      <c r="CK688" s="113"/>
      <c r="CL688" s="113"/>
      <c r="CM688" s="113"/>
      <c r="CN688" s="113"/>
      <c r="CO688" s="245"/>
      <c r="CP688" s="241"/>
      <c r="CQ688" s="247"/>
      <c r="CR688" s="221"/>
      <c r="CS688" s="221"/>
      <c r="CT688" s="221"/>
      <c r="CU688" s="221"/>
      <c r="CV688" s="333"/>
      <c r="CW688" s="333"/>
      <c r="CX688" s="333"/>
      <c r="CY688" s="333"/>
      <c r="CZ688" s="333"/>
      <c r="DA688" s="333"/>
      <c r="DB688" s="333"/>
      <c r="DC688" s="333"/>
      <c r="DD688" s="333"/>
      <c r="DE688" s="333"/>
      <c r="DF688" s="333"/>
      <c r="DG688" s="333"/>
      <c r="DH688" s="333"/>
      <c r="DI688" s="333"/>
      <c r="DJ688" s="333"/>
      <c r="DK688" s="333"/>
      <c r="DL688" s="333"/>
      <c r="DM688" s="333"/>
      <c r="DN688" s="333"/>
    </row>
    <row r="689" spans="1:118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35"/>
      <c r="I689" s="335"/>
      <c r="J689" s="335"/>
      <c r="K689" s="335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/>
      <c r="AN689" s="327"/>
      <c r="AO689" s="243"/>
      <c r="AP689" s="244"/>
      <c r="AQ689" s="242"/>
      <c r="AR689" s="242"/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33"/>
      <c r="BR689" s="333"/>
      <c r="BS689" s="333"/>
      <c r="BT689" s="333"/>
      <c r="BU689" s="333"/>
      <c r="BV689" s="333"/>
      <c r="BW689" s="333"/>
      <c r="BX689" s="246"/>
      <c r="BY689" s="242"/>
      <c r="BZ689" s="242"/>
      <c r="CA689" s="242"/>
      <c r="CB689" s="242"/>
      <c r="CC689" s="242"/>
      <c r="CD689" s="242"/>
      <c r="CE689" s="333"/>
      <c r="CF689" s="333"/>
      <c r="CG689" s="113"/>
      <c r="CH689" s="113"/>
      <c r="CI689" s="113"/>
      <c r="CJ689" s="113"/>
      <c r="CK689" s="113"/>
      <c r="CL689" s="113"/>
      <c r="CM689" s="113"/>
      <c r="CN689" s="113"/>
      <c r="CO689" s="245"/>
      <c r="CP689" s="241"/>
      <c r="CQ689" s="247"/>
      <c r="CR689" s="221"/>
      <c r="CS689" s="221"/>
      <c r="CT689" s="221"/>
      <c r="CU689" s="221"/>
      <c r="CV689" s="333"/>
      <c r="CW689" s="333"/>
      <c r="CX689" s="333"/>
      <c r="CY689" s="333"/>
      <c r="CZ689" s="333"/>
      <c r="DA689" s="333"/>
      <c r="DB689" s="333"/>
      <c r="DC689" s="333"/>
      <c r="DD689" s="333"/>
      <c r="DE689" s="333"/>
      <c r="DF689" s="333"/>
      <c r="DG689" s="333"/>
      <c r="DH689" s="333"/>
      <c r="DI689" s="333"/>
      <c r="DJ689" s="333"/>
      <c r="DK689" s="333"/>
      <c r="DL689" s="333"/>
      <c r="DM689" s="333"/>
      <c r="DN689" s="333"/>
    </row>
    <row r="690" spans="1:118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35"/>
      <c r="I690" s="335"/>
      <c r="J690" s="335"/>
      <c r="K690" s="335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/>
      <c r="AN690" s="327"/>
      <c r="AO690" s="243"/>
      <c r="AP690" s="244"/>
      <c r="AQ690" s="242"/>
      <c r="AR690" s="242"/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33"/>
      <c r="BR690" s="333"/>
      <c r="BS690" s="333"/>
      <c r="BT690" s="333"/>
      <c r="BU690" s="333"/>
      <c r="BV690" s="333"/>
      <c r="BW690" s="333"/>
      <c r="BX690" s="246"/>
      <c r="BY690" s="242"/>
      <c r="BZ690" s="242"/>
      <c r="CA690" s="242"/>
      <c r="CB690" s="242"/>
      <c r="CC690" s="242"/>
      <c r="CD690" s="242"/>
      <c r="CE690" s="333"/>
      <c r="CF690" s="333"/>
      <c r="CG690" s="113"/>
      <c r="CH690" s="113"/>
      <c r="CI690" s="113"/>
      <c r="CJ690" s="113"/>
      <c r="CK690" s="113"/>
      <c r="CL690" s="113"/>
      <c r="CM690" s="113"/>
      <c r="CN690" s="113"/>
      <c r="CO690" s="245"/>
      <c r="CP690" s="241"/>
      <c r="CQ690" s="247"/>
      <c r="CR690" s="221"/>
      <c r="CS690" s="221"/>
      <c r="CT690" s="221"/>
      <c r="CU690" s="221"/>
      <c r="CV690" s="333"/>
      <c r="CW690" s="333"/>
      <c r="CX690" s="333"/>
      <c r="CY690" s="333"/>
      <c r="CZ690" s="333"/>
      <c r="DA690" s="333"/>
      <c r="DB690" s="333"/>
      <c r="DC690" s="333"/>
      <c r="DD690" s="333"/>
      <c r="DE690" s="333"/>
      <c r="DF690" s="333"/>
      <c r="DG690" s="333"/>
      <c r="DH690" s="333"/>
      <c r="DI690" s="333"/>
      <c r="DJ690" s="333"/>
      <c r="DK690" s="333"/>
      <c r="DL690" s="333"/>
      <c r="DM690" s="333"/>
      <c r="DN690" s="333"/>
    </row>
    <row r="691" spans="1:118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35"/>
      <c r="I691" s="335"/>
      <c r="J691" s="335"/>
      <c r="K691" s="335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/>
      <c r="AN691" s="327"/>
      <c r="AO691" s="243"/>
      <c r="AP691" s="244"/>
      <c r="AQ691" s="242"/>
      <c r="AR691" s="242"/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33"/>
      <c r="BR691" s="333"/>
      <c r="BS691" s="333"/>
      <c r="BT691" s="333"/>
      <c r="BU691" s="333"/>
      <c r="BV691" s="333"/>
      <c r="BW691" s="333"/>
      <c r="BX691" s="246"/>
      <c r="BY691" s="242"/>
      <c r="BZ691" s="242"/>
      <c r="CA691" s="242"/>
      <c r="CB691" s="242"/>
      <c r="CC691" s="242"/>
      <c r="CD691" s="242"/>
      <c r="CE691" s="333"/>
      <c r="CF691" s="333"/>
      <c r="CG691" s="113"/>
      <c r="CH691" s="113"/>
      <c r="CI691" s="113"/>
      <c r="CJ691" s="113"/>
      <c r="CK691" s="113"/>
      <c r="CL691" s="113"/>
      <c r="CM691" s="113"/>
      <c r="CN691" s="113"/>
      <c r="CO691" s="245"/>
      <c r="CP691" s="241"/>
      <c r="CQ691" s="247"/>
      <c r="CR691" s="221"/>
      <c r="CS691" s="221"/>
      <c r="CT691" s="221"/>
      <c r="CU691" s="221"/>
      <c r="CV691" s="333"/>
      <c r="CW691" s="333"/>
      <c r="CX691" s="333"/>
      <c r="CY691" s="333"/>
      <c r="CZ691" s="333"/>
      <c r="DA691" s="333"/>
      <c r="DB691" s="333"/>
      <c r="DC691" s="333"/>
      <c r="DD691" s="333"/>
      <c r="DE691" s="333"/>
      <c r="DF691" s="333"/>
      <c r="DG691" s="333"/>
      <c r="DH691" s="333"/>
      <c r="DI691" s="333"/>
      <c r="DJ691" s="333"/>
      <c r="DK691" s="333"/>
      <c r="DL691" s="333"/>
      <c r="DM691" s="333"/>
      <c r="DN691" s="333"/>
    </row>
    <row r="692" spans="1:118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35"/>
      <c r="I692" s="335"/>
      <c r="J692" s="335"/>
      <c r="K692" s="335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/>
      <c r="AN692" s="327"/>
      <c r="AO692" s="243"/>
      <c r="AP692" s="244"/>
      <c r="AQ692" s="242"/>
      <c r="AR692" s="242"/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33"/>
      <c r="BR692" s="333"/>
      <c r="BS692" s="333"/>
      <c r="BT692" s="333"/>
      <c r="BU692" s="333"/>
      <c r="BV692" s="333"/>
      <c r="BW692" s="333"/>
      <c r="BX692" s="246"/>
      <c r="BY692" s="242"/>
      <c r="BZ692" s="242"/>
      <c r="CA692" s="242"/>
      <c r="CB692" s="242"/>
      <c r="CC692" s="242"/>
      <c r="CD692" s="242"/>
      <c r="CE692" s="333"/>
      <c r="CF692" s="333"/>
      <c r="CG692" s="113"/>
      <c r="CH692" s="113"/>
      <c r="CI692" s="113"/>
      <c r="CJ692" s="113"/>
      <c r="CK692" s="113"/>
      <c r="CL692" s="113"/>
      <c r="CM692" s="113"/>
      <c r="CN692" s="113"/>
      <c r="CO692" s="245"/>
      <c r="CP692" s="241"/>
      <c r="CQ692" s="247"/>
      <c r="CR692" s="221"/>
      <c r="CS692" s="221"/>
      <c r="CT692" s="221"/>
      <c r="CU692" s="221"/>
      <c r="CV692" s="333"/>
      <c r="CW692" s="333"/>
      <c r="CX692" s="333"/>
      <c r="CY692" s="333"/>
      <c r="CZ692" s="333"/>
      <c r="DA692" s="333"/>
      <c r="DB692" s="333"/>
      <c r="DC692" s="333"/>
      <c r="DD692" s="333"/>
      <c r="DE692" s="333"/>
      <c r="DF692" s="333"/>
      <c r="DG692" s="333"/>
      <c r="DH692" s="333"/>
      <c r="DI692" s="333"/>
      <c r="DJ692" s="333"/>
      <c r="DK692" s="333"/>
      <c r="DL692" s="333"/>
      <c r="DM692" s="333"/>
      <c r="DN692" s="333"/>
    </row>
    <row r="693" spans="1:118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35"/>
      <c r="I693" s="335"/>
      <c r="J693" s="335"/>
      <c r="K693" s="335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/>
      <c r="AN693" s="327"/>
      <c r="AO693" s="243"/>
      <c r="AP693" s="244"/>
      <c r="AQ693" s="242"/>
      <c r="AR693" s="242"/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33"/>
      <c r="BR693" s="333"/>
      <c r="BS693" s="333"/>
      <c r="BT693" s="333"/>
      <c r="BU693" s="333"/>
      <c r="BV693" s="333"/>
      <c r="BW693" s="333"/>
      <c r="BX693" s="246"/>
      <c r="BY693" s="242"/>
      <c r="BZ693" s="242"/>
      <c r="CA693" s="242"/>
      <c r="CB693" s="242"/>
      <c r="CC693" s="242"/>
      <c r="CD693" s="242"/>
      <c r="CE693" s="333"/>
      <c r="CF693" s="333"/>
      <c r="CG693" s="113"/>
      <c r="CH693" s="113"/>
      <c r="CI693" s="113"/>
      <c r="CJ693" s="113"/>
      <c r="CK693" s="113"/>
      <c r="CL693" s="113"/>
      <c r="CM693" s="113"/>
      <c r="CN693" s="113"/>
      <c r="CO693" s="245"/>
      <c r="CP693" s="241"/>
      <c r="CQ693" s="247"/>
      <c r="CR693" s="221"/>
      <c r="CS693" s="221"/>
      <c r="CT693" s="221"/>
      <c r="CU693" s="221"/>
      <c r="CV693" s="333"/>
      <c r="CW693" s="333"/>
      <c r="CX693" s="333"/>
      <c r="CY693" s="333"/>
      <c r="CZ693" s="333"/>
      <c r="DA693" s="333"/>
      <c r="DB693" s="333"/>
      <c r="DC693" s="333"/>
      <c r="DD693" s="333"/>
      <c r="DE693" s="333"/>
      <c r="DF693" s="333"/>
      <c r="DG693" s="333"/>
      <c r="DH693" s="333"/>
      <c r="DI693" s="333"/>
      <c r="DJ693" s="333"/>
      <c r="DK693" s="333"/>
      <c r="DL693" s="333"/>
      <c r="DM693" s="333"/>
      <c r="DN693" s="333"/>
    </row>
    <row r="694" spans="1:118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35"/>
      <c r="I694" s="335"/>
      <c r="J694" s="335"/>
      <c r="K694" s="335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/>
      <c r="AN694" s="327"/>
      <c r="AO694" s="243"/>
      <c r="AP694" s="244"/>
      <c r="AQ694" s="242"/>
      <c r="AR694" s="242"/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33"/>
      <c r="BR694" s="333"/>
      <c r="BS694" s="333"/>
      <c r="BT694" s="333"/>
      <c r="BU694" s="333"/>
      <c r="BV694" s="333"/>
      <c r="BW694" s="333"/>
      <c r="BX694" s="246"/>
      <c r="BY694" s="242"/>
      <c r="BZ694" s="242"/>
      <c r="CA694" s="242"/>
      <c r="CB694" s="242"/>
      <c r="CC694" s="242"/>
      <c r="CD694" s="242"/>
      <c r="CE694" s="333"/>
      <c r="CF694" s="333"/>
      <c r="CG694" s="113"/>
      <c r="CH694" s="113"/>
      <c r="CI694" s="113"/>
      <c r="CJ694" s="113"/>
      <c r="CK694" s="113"/>
      <c r="CL694" s="113"/>
      <c r="CM694" s="113"/>
      <c r="CN694" s="113"/>
      <c r="CO694" s="245"/>
      <c r="CP694" s="241"/>
      <c r="CQ694" s="247"/>
      <c r="CR694" s="221"/>
      <c r="CS694" s="221"/>
      <c r="CT694" s="221"/>
      <c r="CU694" s="221"/>
      <c r="CV694" s="333"/>
      <c r="CW694" s="333"/>
      <c r="CX694" s="333"/>
      <c r="CY694" s="333"/>
      <c r="CZ694" s="333"/>
      <c r="DA694" s="333"/>
      <c r="DB694" s="333"/>
      <c r="DC694" s="333"/>
      <c r="DD694" s="333"/>
      <c r="DE694" s="333"/>
      <c r="DF694" s="333"/>
      <c r="DG694" s="333"/>
      <c r="DH694" s="333"/>
      <c r="DI694" s="333"/>
      <c r="DJ694" s="333"/>
      <c r="DK694" s="333"/>
      <c r="DL694" s="333"/>
      <c r="DM694" s="333"/>
      <c r="DN694" s="333"/>
    </row>
    <row r="695" spans="1:118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35"/>
      <c r="I695" s="335"/>
      <c r="J695" s="335"/>
      <c r="K695" s="335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/>
      <c r="AN695" s="327"/>
      <c r="AO695" s="243"/>
      <c r="AP695" s="244"/>
      <c r="AQ695" s="242"/>
      <c r="AR695" s="242"/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33"/>
      <c r="BR695" s="333"/>
      <c r="BS695" s="333"/>
      <c r="BT695" s="333"/>
      <c r="BU695" s="333"/>
      <c r="BV695" s="333"/>
      <c r="BW695" s="333"/>
      <c r="BX695" s="246"/>
      <c r="BY695" s="242"/>
      <c r="BZ695" s="242"/>
      <c r="CA695" s="242"/>
      <c r="CB695" s="242"/>
      <c r="CC695" s="242"/>
      <c r="CD695" s="242"/>
      <c r="CE695" s="333"/>
      <c r="CF695" s="333"/>
      <c r="CG695" s="113"/>
      <c r="CH695" s="113"/>
      <c r="CI695" s="113"/>
      <c r="CJ695" s="113"/>
      <c r="CK695" s="113"/>
      <c r="CL695" s="113"/>
      <c r="CM695" s="113"/>
      <c r="CN695" s="113"/>
      <c r="CO695" s="245"/>
      <c r="CP695" s="241"/>
      <c r="CQ695" s="247"/>
      <c r="CR695" s="221"/>
      <c r="CS695" s="221"/>
      <c r="CT695" s="221"/>
      <c r="CU695" s="221"/>
      <c r="CV695" s="333"/>
      <c r="CW695" s="333"/>
      <c r="CX695" s="333"/>
      <c r="CY695" s="333"/>
      <c r="CZ695" s="333"/>
      <c r="DA695" s="333"/>
      <c r="DB695" s="333"/>
      <c r="DC695" s="333"/>
      <c r="DD695" s="333"/>
      <c r="DE695" s="333"/>
      <c r="DF695" s="333"/>
      <c r="DG695" s="333"/>
      <c r="DH695" s="333"/>
      <c r="DI695" s="333"/>
      <c r="DJ695" s="333"/>
      <c r="DK695" s="333"/>
      <c r="DL695" s="333"/>
      <c r="DM695" s="333"/>
      <c r="DN695" s="333"/>
    </row>
    <row r="696" spans="1:118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35"/>
      <c r="I696" s="335"/>
      <c r="J696" s="335"/>
      <c r="K696" s="335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/>
      <c r="AN696" s="327"/>
      <c r="AO696" s="243"/>
      <c r="AP696" s="244"/>
      <c r="AQ696" s="242"/>
      <c r="AR696" s="242"/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33"/>
      <c r="BR696" s="333"/>
      <c r="BS696" s="333"/>
      <c r="BT696" s="333"/>
      <c r="BU696" s="333"/>
      <c r="BV696" s="333"/>
      <c r="BW696" s="333"/>
      <c r="BX696" s="246"/>
      <c r="BY696" s="242"/>
      <c r="BZ696" s="242"/>
      <c r="CA696" s="242"/>
      <c r="CB696" s="242"/>
      <c r="CC696" s="242"/>
      <c r="CD696" s="242"/>
      <c r="CE696" s="333"/>
      <c r="CF696" s="333"/>
      <c r="CG696" s="113"/>
      <c r="CH696" s="113"/>
      <c r="CI696" s="113"/>
      <c r="CJ696" s="113"/>
      <c r="CK696" s="113"/>
      <c r="CL696" s="113"/>
      <c r="CM696" s="113"/>
      <c r="CN696" s="113"/>
      <c r="CO696" s="245"/>
      <c r="CP696" s="241"/>
      <c r="CQ696" s="247"/>
      <c r="CR696" s="221"/>
      <c r="CS696" s="221"/>
      <c r="CT696" s="221"/>
      <c r="CU696" s="221"/>
      <c r="CV696" s="333"/>
      <c r="CW696" s="333"/>
      <c r="CX696" s="333"/>
      <c r="CY696" s="333"/>
      <c r="CZ696" s="333"/>
      <c r="DA696" s="333"/>
      <c r="DB696" s="333"/>
      <c r="DC696" s="333"/>
      <c r="DD696" s="333"/>
      <c r="DE696" s="333"/>
      <c r="DF696" s="333"/>
      <c r="DG696" s="333"/>
      <c r="DH696" s="333"/>
      <c r="DI696" s="333"/>
      <c r="DJ696" s="333"/>
      <c r="DK696" s="333"/>
      <c r="DL696" s="333"/>
      <c r="DM696" s="333"/>
      <c r="DN696" s="333"/>
    </row>
    <row r="697" spans="1:118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35"/>
      <c r="I697" s="335"/>
      <c r="J697" s="335"/>
      <c r="K697" s="335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/>
      <c r="AN697" s="327"/>
      <c r="AO697" s="243"/>
      <c r="AP697" s="244"/>
      <c r="AQ697" s="242"/>
      <c r="AR697" s="242"/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33"/>
      <c r="BR697" s="333"/>
      <c r="BS697" s="333"/>
      <c r="BT697" s="333"/>
      <c r="BU697" s="333"/>
      <c r="BV697" s="333"/>
      <c r="BW697" s="333"/>
      <c r="BX697" s="246"/>
      <c r="BY697" s="242"/>
      <c r="BZ697" s="242"/>
      <c r="CA697" s="242"/>
      <c r="CB697" s="242"/>
      <c r="CC697" s="242"/>
      <c r="CD697" s="242"/>
      <c r="CE697" s="333"/>
      <c r="CF697" s="333"/>
      <c r="CG697" s="113"/>
      <c r="CH697" s="113"/>
      <c r="CI697" s="113"/>
      <c r="CJ697" s="113"/>
      <c r="CK697" s="113"/>
      <c r="CL697" s="113"/>
      <c r="CM697" s="113"/>
      <c r="CN697" s="113"/>
      <c r="CO697" s="245"/>
      <c r="CP697" s="241"/>
      <c r="CQ697" s="247"/>
      <c r="CR697" s="221"/>
      <c r="CS697" s="221"/>
      <c r="CT697" s="221"/>
      <c r="CU697" s="221"/>
      <c r="CV697" s="333"/>
      <c r="CW697" s="333"/>
      <c r="CX697" s="333"/>
      <c r="CY697" s="333"/>
      <c r="CZ697" s="333"/>
      <c r="DA697" s="333"/>
      <c r="DB697" s="333"/>
      <c r="DC697" s="333"/>
      <c r="DD697" s="333"/>
      <c r="DE697" s="333"/>
      <c r="DF697" s="333"/>
      <c r="DG697" s="333"/>
      <c r="DH697" s="333"/>
      <c r="DI697" s="333"/>
      <c r="DJ697" s="333"/>
      <c r="DK697" s="333"/>
      <c r="DL697" s="333"/>
      <c r="DM697" s="333"/>
      <c r="DN697" s="333"/>
    </row>
    <row r="698" spans="1:118" ht="21" customHeight="1" x14ac:dyDescent="0.2">
      <c r="A698" s="334"/>
      <c r="B698" s="334"/>
      <c r="C698" s="239"/>
      <c r="D698" s="334"/>
      <c r="E698" s="334"/>
      <c r="F698" s="334"/>
      <c r="G698" s="232"/>
      <c r="H698" s="335"/>
      <c r="I698" s="335"/>
      <c r="J698" s="335"/>
      <c r="K698" s="335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/>
      <c r="AN698" s="327"/>
      <c r="AO698" s="243"/>
      <c r="AP698" s="244"/>
      <c r="AQ698" s="242"/>
      <c r="AR698" s="242"/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33"/>
      <c r="BR698" s="333"/>
      <c r="BS698" s="333"/>
      <c r="BT698" s="333"/>
      <c r="BU698" s="333"/>
      <c r="BV698" s="333"/>
      <c r="BW698" s="333"/>
      <c r="BX698" s="246"/>
      <c r="BY698" s="242"/>
      <c r="BZ698" s="242"/>
      <c r="CA698" s="242"/>
      <c r="CB698" s="242"/>
      <c r="CC698" s="242"/>
      <c r="CD698" s="242"/>
      <c r="CE698" s="333"/>
      <c r="CF698" s="333"/>
      <c r="CG698" s="113"/>
      <c r="CH698" s="113"/>
      <c r="CI698" s="113"/>
      <c r="CJ698" s="113"/>
      <c r="CK698" s="113"/>
      <c r="CL698" s="113"/>
      <c r="CM698" s="113"/>
      <c r="CN698" s="113"/>
      <c r="CO698" s="245"/>
      <c r="CP698" s="241"/>
      <c r="CQ698" s="247"/>
      <c r="CR698" s="221"/>
      <c r="CS698" s="221"/>
      <c r="CT698" s="221"/>
      <c r="CU698" s="221"/>
    </row>
    <row r="699" spans="1:118" ht="21" customHeight="1" x14ac:dyDescent="0.2">
      <c r="A699" s="334"/>
      <c r="B699" s="334"/>
      <c r="C699" s="239"/>
      <c r="D699" s="334"/>
      <c r="E699" s="334"/>
      <c r="F699" s="334"/>
      <c r="G699" s="232"/>
      <c r="H699" s="335"/>
      <c r="I699" s="335"/>
      <c r="J699" s="335"/>
      <c r="K699" s="335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/>
      <c r="AN699" s="327"/>
      <c r="AO699" s="243"/>
      <c r="AP699" s="244"/>
      <c r="AQ699" s="242"/>
      <c r="AR699" s="242"/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33"/>
      <c r="BR699" s="333"/>
      <c r="BS699" s="333"/>
      <c r="BT699" s="333"/>
      <c r="BU699" s="333"/>
      <c r="BV699" s="333"/>
      <c r="BW699" s="333"/>
      <c r="BX699" s="246"/>
      <c r="BY699" s="242"/>
      <c r="BZ699" s="242"/>
      <c r="CA699" s="242"/>
      <c r="CB699" s="242"/>
      <c r="CC699" s="242"/>
      <c r="CD699" s="242"/>
      <c r="CE699" s="333"/>
      <c r="CF699" s="333"/>
      <c r="CG699" s="113"/>
      <c r="CH699" s="113"/>
      <c r="CI699" s="113"/>
      <c r="CJ699" s="113"/>
      <c r="CK699" s="113"/>
      <c r="CL699" s="113"/>
      <c r="CM699" s="113"/>
      <c r="CN699" s="113"/>
      <c r="CO699" s="245"/>
      <c r="CP699" s="241"/>
      <c r="CQ699" s="247"/>
      <c r="CR699" s="221"/>
      <c r="CS699" s="221"/>
      <c r="CT699" s="221"/>
      <c r="CU699" s="221"/>
    </row>
    <row r="700" spans="1:118" ht="21" customHeight="1" x14ac:dyDescent="0.2">
      <c r="A700" s="334"/>
      <c r="B700" s="334"/>
      <c r="C700" s="239"/>
      <c r="D700" s="334"/>
      <c r="E700" s="334"/>
      <c r="F700" s="334"/>
      <c r="G700" s="232"/>
      <c r="H700" s="335"/>
      <c r="I700" s="335"/>
      <c r="J700" s="335"/>
      <c r="K700" s="335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/>
      <c r="AN700" s="327"/>
      <c r="AO700" s="243"/>
      <c r="AP700" s="244"/>
      <c r="AQ700" s="242"/>
      <c r="AR700" s="242"/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33"/>
      <c r="BR700" s="333"/>
      <c r="BS700" s="333"/>
      <c r="BT700" s="333"/>
      <c r="BU700" s="333"/>
      <c r="BV700" s="333"/>
      <c r="BW700" s="333"/>
      <c r="BX700" s="246"/>
      <c r="BY700" s="242"/>
      <c r="BZ700" s="242"/>
      <c r="CA700" s="242"/>
      <c r="CB700" s="242"/>
      <c r="CC700" s="242"/>
      <c r="CD700" s="242"/>
      <c r="CE700" s="333"/>
      <c r="CF700" s="333"/>
      <c r="CG700" s="113"/>
      <c r="CH700" s="113"/>
      <c r="CI700" s="113"/>
      <c r="CJ700" s="113"/>
      <c r="CK700" s="113"/>
      <c r="CL700" s="113"/>
      <c r="CM700" s="113"/>
      <c r="CN700" s="113"/>
      <c r="CO700" s="245"/>
      <c r="CP700" s="241"/>
      <c r="CQ700" s="247"/>
      <c r="CR700" s="221"/>
      <c r="CS700" s="221"/>
      <c r="CT700" s="221"/>
      <c r="CU700" s="221"/>
    </row>
    <row r="701" spans="1:118" ht="21" customHeight="1" x14ac:dyDescent="0.2">
      <c r="A701" s="334"/>
      <c r="B701" s="334"/>
      <c r="C701" s="239"/>
      <c r="D701" s="334"/>
      <c r="E701" s="334"/>
      <c r="F701" s="334"/>
      <c r="G701" s="232"/>
      <c r="H701" s="335"/>
      <c r="I701" s="335"/>
      <c r="J701" s="335"/>
      <c r="K701" s="335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/>
      <c r="AN701" s="327"/>
      <c r="AO701" s="243"/>
      <c r="AP701" s="244"/>
      <c r="AQ701" s="242"/>
      <c r="AR701" s="242"/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33"/>
      <c r="BR701" s="333"/>
      <c r="BS701" s="333"/>
      <c r="BT701" s="333"/>
      <c r="BU701" s="333"/>
      <c r="BV701" s="333"/>
      <c r="BW701" s="333"/>
      <c r="BX701" s="246"/>
      <c r="BY701" s="242"/>
      <c r="BZ701" s="242"/>
      <c r="CA701" s="242"/>
      <c r="CB701" s="242"/>
      <c r="CC701" s="242"/>
      <c r="CD701" s="242"/>
      <c r="CE701" s="333"/>
      <c r="CF701" s="333"/>
      <c r="CG701" s="113"/>
      <c r="CH701" s="113"/>
      <c r="CI701" s="113"/>
      <c r="CJ701" s="113"/>
      <c r="CK701" s="113"/>
      <c r="CL701" s="113"/>
      <c r="CM701" s="113"/>
      <c r="CN701" s="113"/>
      <c r="CO701" s="245"/>
      <c r="CP701" s="241"/>
      <c r="CQ701" s="247"/>
      <c r="CR701" s="221"/>
      <c r="CS701" s="221"/>
      <c r="CT701" s="221"/>
      <c r="CU701" s="221"/>
    </row>
    <row r="702" spans="1:118" ht="21" customHeight="1" x14ac:dyDescent="0.2">
      <c r="A702" s="334"/>
      <c r="B702" s="334"/>
      <c r="C702" s="239"/>
      <c r="D702" s="334"/>
      <c r="E702" s="334"/>
      <c r="F702" s="334"/>
      <c r="G702" s="232"/>
      <c r="H702" s="335"/>
      <c r="I702" s="335"/>
      <c r="J702" s="335"/>
      <c r="K702" s="335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/>
      <c r="AN702" s="327"/>
      <c r="AO702" s="243"/>
      <c r="AP702" s="244"/>
      <c r="AQ702" s="242"/>
      <c r="AR702" s="242"/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33"/>
      <c r="BR702" s="333"/>
      <c r="BS702" s="333"/>
      <c r="BT702" s="333"/>
      <c r="BU702" s="333"/>
      <c r="BV702" s="333"/>
      <c r="BW702" s="333"/>
      <c r="BX702" s="246"/>
      <c r="BY702" s="242"/>
      <c r="BZ702" s="242"/>
      <c r="CA702" s="242"/>
      <c r="CB702" s="242"/>
      <c r="CC702" s="242"/>
      <c r="CD702" s="242"/>
      <c r="CE702" s="333"/>
      <c r="CF702" s="333"/>
      <c r="CG702" s="113"/>
      <c r="CH702" s="113"/>
      <c r="CI702" s="113"/>
      <c r="CJ702" s="113"/>
      <c r="CK702" s="113"/>
      <c r="CL702" s="113"/>
      <c r="CM702" s="113"/>
      <c r="CN702" s="113"/>
      <c r="CO702" s="245"/>
      <c r="CP702" s="241"/>
      <c r="CQ702" s="247"/>
      <c r="CR702" s="221"/>
      <c r="CS702" s="221"/>
      <c r="CT702" s="221"/>
      <c r="CU702" s="221"/>
    </row>
    <row r="703" spans="1:118" ht="21" customHeight="1" x14ac:dyDescent="0.2">
      <c r="A703" s="334"/>
      <c r="B703" s="334"/>
      <c r="C703" s="239"/>
      <c r="D703" s="334"/>
      <c r="E703" s="334"/>
      <c r="F703" s="334"/>
      <c r="G703" s="232"/>
      <c r="H703" s="335"/>
      <c r="I703" s="335"/>
      <c r="J703" s="335"/>
      <c r="K703" s="335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/>
      <c r="AN703" s="327"/>
      <c r="AO703" s="243"/>
      <c r="AP703" s="244"/>
      <c r="AQ703" s="242"/>
      <c r="AR703" s="242"/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33"/>
      <c r="BR703" s="333"/>
      <c r="BS703" s="333"/>
      <c r="BT703" s="333"/>
      <c r="BU703" s="333"/>
      <c r="BV703" s="333"/>
      <c r="BW703" s="333"/>
      <c r="BX703" s="246"/>
      <c r="BY703" s="242"/>
      <c r="BZ703" s="242"/>
      <c r="CA703" s="242"/>
      <c r="CB703" s="242"/>
      <c r="CC703" s="242"/>
      <c r="CD703" s="242"/>
      <c r="CE703" s="333"/>
      <c r="CF703" s="333"/>
      <c r="CG703" s="113"/>
      <c r="CH703" s="113"/>
      <c r="CI703" s="113"/>
      <c r="CJ703" s="113"/>
      <c r="CK703" s="113"/>
      <c r="CL703" s="113"/>
      <c r="CM703" s="113"/>
      <c r="CN703" s="113"/>
      <c r="CO703" s="245"/>
      <c r="CP703" s="241"/>
      <c r="CQ703" s="247"/>
      <c r="CR703" s="221"/>
      <c r="CS703" s="221"/>
      <c r="CT703" s="221"/>
      <c r="CU703" s="221"/>
    </row>
    <row r="704" spans="1:118" ht="21" customHeight="1" x14ac:dyDescent="0.2">
      <c r="A704" s="334"/>
      <c r="B704" s="334"/>
      <c r="C704" s="239"/>
      <c r="D704" s="334"/>
      <c r="E704" s="334"/>
      <c r="F704" s="334"/>
      <c r="G704" s="232"/>
      <c r="H704" s="335"/>
      <c r="I704" s="335"/>
      <c r="J704" s="335"/>
      <c r="K704" s="335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/>
      <c r="AN704" s="327"/>
      <c r="AO704" s="243"/>
      <c r="AP704" s="244"/>
      <c r="AQ704" s="242"/>
      <c r="AR704" s="242"/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33"/>
      <c r="BR704" s="333"/>
      <c r="BS704" s="333"/>
      <c r="BT704" s="333"/>
      <c r="BU704" s="333"/>
      <c r="BV704" s="333"/>
      <c r="BW704" s="333"/>
      <c r="BX704" s="246"/>
      <c r="BY704" s="242"/>
      <c r="BZ704" s="242"/>
      <c r="CA704" s="242"/>
      <c r="CB704" s="242"/>
      <c r="CC704" s="242"/>
      <c r="CD704" s="242"/>
      <c r="CE704" s="333"/>
      <c r="CF704" s="333"/>
      <c r="CG704" s="113"/>
      <c r="CH704" s="113"/>
      <c r="CI704" s="113"/>
      <c r="CJ704" s="113"/>
      <c r="CK704" s="113"/>
      <c r="CL704" s="113"/>
      <c r="CM704" s="113"/>
      <c r="CN704" s="113"/>
      <c r="CO704" s="245"/>
      <c r="CP704" s="241"/>
      <c r="CQ704" s="247"/>
      <c r="CR704" s="221"/>
      <c r="CS704" s="221"/>
      <c r="CT704" s="221"/>
      <c r="CU704" s="221"/>
    </row>
    <row r="705" spans="1:99" ht="21" customHeight="1" x14ac:dyDescent="0.2">
      <c r="A705" s="334"/>
      <c r="B705" s="334"/>
      <c r="C705" s="239"/>
      <c r="D705" s="334"/>
      <c r="E705" s="334"/>
      <c r="F705" s="334"/>
      <c r="G705" s="232"/>
      <c r="H705" s="335"/>
      <c r="I705" s="335"/>
      <c r="J705" s="335"/>
      <c r="K705" s="335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/>
      <c r="AN705" s="327"/>
      <c r="AO705" s="243"/>
      <c r="AP705" s="244"/>
      <c r="AQ705" s="242"/>
      <c r="AR705" s="242"/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33"/>
      <c r="BR705" s="333"/>
      <c r="BS705" s="333"/>
      <c r="BT705" s="333"/>
      <c r="BU705" s="333"/>
      <c r="BV705" s="333"/>
      <c r="BW705" s="333"/>
      <c r="BX705" s="246"/>
      <c r="BY705" s="242"/>
      <c r="BZ705" s="242"/>
      <c r="CA705" s="242"/>
      <c r="CB705" s="242"/>
      <c r="CC705" s="242"/>
      <c r="CD705" s="242"/>
      <c r="CE705" s="333"/>
      <c r="CF705" s="333"/>
      <c r="CG705" s="113"/>
      <c r="CH705" s="113"/>
      <c r="CI705" s="113"/>
      <c r="CJ705" s="113"/>
      <c r="CK705" s="113"/>
      <c r="CL705" s="113"/>
      <c r="CM705" s="113"/>
      <c r="CN705" s="113"/>
      <c r="CO705" s="245"/>
      <c r="CP705" s="241"/>
      <c r="CQ705" s="247"/>
      <c r="CR705" s="221"/>
      <c r="CS705" s="221"/>
      <c r="CT705" s="221"/>
      <c r="CU705" s="221"/>
    </row>
    <row r="706" spans="1:99" ht="21" customHeight="1" x14ac:dyDescent="0.2">
      <c r="A706" s="334"/>
      <c r="B706" s="334"/>
      <c r="C706" s="239"/>
      <c r="D706" s="334"/>
      <c r="E706" s="334"/>
      <c r="F706" s="334"/>
      <c r="G706" s="232"/>
      <c r="H706" s="335"/>
      <c r="I706" s="335"/>
      <c r="J706" s="335"/>
      <c r="K706" s="335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/>
      <c r="AN706" s="327"/>
      <c r="AO706" s="243"/>
      <c r="AP706" s="244"/>
      <c r="AQ706" s="242"/>
      <c r="AR706" s="242"/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33"/>
      <c r="BR706" s="333"/>
      <c r="BS706" s="333"/>
      <c r="BT706" s="333"/>
      <c r="BU706" s="333"/>
      <c r="BV706" s="333"/>
      <c r="BW706" s="333"/>
      <c r="BX706" s="246"/>
      <c r="BY706" s="242"/>
      <c r="BZ706" s="242"/>
      <c r="CA706" s="242"/>
      <c r="CB706" s="242"/>
      <c r="CC706" s="242"/>
      <c r="CD706" s="242"/>
      <c r="CE706" s="333"/>
      <c r="CF706" s="333"/>
      <c r="CG706" s="113"/>
      <c r="CH706" s="113"/>
      <c r="CI706" s="113"/>
      <c r="CJ706" s="113"/>
      <c r="CK706" s="113"/>
      <c r="CL706" s="113"/>
      <c r="CM706" s="113"/>
      <c r="CN706" s="113"/>
      <c r="CO706" s="245"/>
      <c r="CP706" s="241"/>
      <c r="CQ706" s="247"/>
      <c r="CR706" s="221"/>
      <c r="CS706" s="221"/>
      <c r="CT706" s="221"/>
      <c r="CU706" s="221"/>
    </row>
    <row r="707" spans="1:99" ht="21" customHeight="1" x14ac:dyDescent="0.2">
      <c r="A707" s="334"/>
      <c r="B707" s="334"/>
      <c r="C707" s="239"/>
      <c r="D707" s="334"/>
      <c r="E707" s="334"/>
      <c r="F707" s="334"/>
      <c r="G707" s="232"/>
      <c r="H707" s="335"/>
      <c r="I707" s="335"/>
      <c r="J707" s="335"/>
      <c r="K707" s="335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/>
      <c r="AN707" s="327"/>
      <c r="AO707" s="243"/>
      <c r="AP707" s="244"/>
      <c r="AQ707" s="242"/>
      <c r="AR707" s="242"/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33"/>
      <c r="BR707" s="333"/>
      <c r="BS707" s="333"/>
      <c r="BT707" s="333"/>
      <c r="BU707" s="333"/>
      <c r="BV707" s="333"/>
      <c r="BW707" s="333"/>
      <c r="BX707" s="246"/>
      <c r="BY707" s="242"/>
      <c r="BZ707" s="242"/>
      <c r="CA707" s="242"/>
      <c r="CB707" s="242"/>
      <c r="CC707" s="242"/>
      <c r="CD707" s="242"/>
      <c r="CE707" s="333"/>
      <c r="CF707" s="333"/>
      <c r="CG707" s="113"/>
      <c r="CH707" s="113"/>
      <c r="CI707" s="113"/>
      <c r="CJ707" s="113"/>
      <c r="CK707" s="113"/>
      <c r="CL707" s="113"/>
      <c r="CM707" s="113"/>
      <c r="CN707" s="113"/>
      <c r="CO707" s="245"/>
      <c r="CP707" s="241"/>
      <c r="CQ707" s="247"/>
      <c r="CR707" s="221"/>
      <c r="CS707" s="221"/>
      <c r="CT707" s="221"/>
      <c r="CU707" s="221"/>
    </row>
    <row r="708" spans="1:99" ht="21" customHeight="1" x14ac:dyDescent="0.2">
      <c r="A708" s="334"/>
      <c r="B708" s="334"/>
      <c r="C708" s="239"/>
      <c r="D708" s="334"/>
      <c r="E708" s="334"/>
      <c r="F708" s="334"/>
      <c r="G708" s="232"/>
      <c r="H708" s="335"/>
      <c r="I708" s="335"/>
      <c r="J708" s="335"/>
      <c r="K708" s="335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/>
      <c r="AN708" s="327"/>
      <c r="AO708" s="243"/>
      <c r="AP708" s="244"/>
      <c r="AQ708" s="242"/>
      <c r="AR708" s="242"/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33"/>
      <c r="BR708" s="333"/>
      <c r="BS708" s="333"/>
      <c r="BT708" s="333"/>
      <c r="BU708" s="333"/>
      <c r="BV708" s="333"/>
      <c r="BW708" s="333"/>
      <c r="BX708" s="246"/>
      <c r="BY708" s="242"/>
      <c r="BZ708" s="242"/>
      <c r="CA708" s="242"/>
      <c r="CB708" s="242"/>
      <c r="CC708" s="242"/>
      <c r="CD708" s="242"/>
      <c r="CE708" s="333"/>
      <c r="CF708" s="333"/>
      <c r="CG708" s="113"/>
      <c r="CH708" s="113"/>
      <c r="CI708" s="113"/>
      <c r="CJ708" s="113"/>
      <c r="CK708" s="113"/>
      <c r="CL708" s="113"/>
      <c r="CM708" s="113"/>
      <c r="CN708" s="113"/>
      <c r="CO708" s="245"/>
      <c r="CP708" s="241"/>
      <c r="CQ708" s="247"/>
      <c r="CR708" s="221"/>
      <c r="CS708" s="221"/>
      <c r="CT708" s="221"/>
      <c r="CU708" s="221"/>
    </row>
    <row r="709" spans="1:99" ht="21" customHeight="1" x14ac:dyDescent="0.2">
      <c r="A709" s="334"/>
      <c r="B709" s="334"/>
      <c r="C709" s="239"/>
      <c r="D709" s="334"/>
      <c r="E709" s="334"/>
      <c r="F709" s="334"/>
      <c r="G709" s="232"/>
      <c r="H709" s="335"/>
      <c r="I709" s="335"/>
      <c r="J709" s="335"/>
      <c r="K709" s="335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/>
      <c r="AN709" s="327"/>
      <c r="AO709" s="243"/>
      <c r="AP709" s="244"/>
      <c r="AQ709" s="242"/>
      <c r="AR709" s="242"/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33"/>
      <c r="BR709" s="333"/>
      <c r="BS709" s="333"/>
      <c r="BT709" s="333"/>
      <c r="BU709" s="333"/>
      <c r="BV709" s="333"/>
      <c r="BW709" s="333"/>
      <c r="BX709" s="246"/>
      <c r="BY709" s="242"/>
      <c r="BZ709" s="242"/>
      <c r="CA709" s="242"/>
      <c r="CB709" s="242"/>
      <c r="CC709" s="242"/>
      <c r="CD709" s="242"/>
      <c r="CE709" s="333"/>
      <c r="CF709" s="333"/>
      <c r="CG709" s="113"/>
      <c r="CH709" s="113"/>
      <c r="CI709" s="113"/>
      <c r="CJ709" s="113"/>
      <c r="CK709" s="113"/>
      <c r="CL709" s="113"/>
      <c r="CM709" s="113"/>
      <c r="CN709" s="113"/>
      <c r="CO709" s="245"/>
      <c r="CP709" s="241"/>
      <c r="CQ709" s="247"/>
      <c r="CR709" s="221"/>
      <c r="CS709" s="221"/>
      <c r="CT709" s="221"/>
      <c r="CU709" s="221"/>
    </row>
    <row r="710" spans="1:99" ht="21" customHeight="1" x14ac:dyDescent="0.2">
      <c r="A710" s="334"/>
      <c r="B710" s="334"/>
      <c r="C710" s="239"/>
      <c r="D710" s="334"/>
      <c r="E710" s="334"/>
      <c r="F710" s="334"/>
      <c r="G710" s="232"/>
      <c r="H710" s="335"/>
      <c r="I710" s="335"/>
      <c r="J710" s="335"/>
      <c r="K710" s="335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/>
      <c r="AN710" s="327"/>
      <c r="AO710" s="243"/>
      <c r="AP710" s="244"/>
      <c r="AQ710" s="242"/>
      <c r="AR710" s="242"/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33"/>
      <c r="BR710" s="333"/>
      <c r="BS710" s="333"/>
      <c r="BT710" s="333"/>
      <c r="BU710" s="333"/>
      <c r="BV710" s="333"/>
      <c r="BW710" s="333"/>
      <c r="BX710" s="246"/>
      <c r="BY710" s="242"/>
      <c r="BZ710" s="242"/>
      <c r="CA710" s="242"/>
      <c r="CB710" s="242"/>
      <c r="CC710" s="242"/>
      <c r="CD710" s="242"/>
      <c r="CE710" s="333"/>
      <c r="CF710" s="333"/>
      <c r="CG710" s="113"/>
      <c r="CH710" s="113"/>
      <c r="CI710" s="113"/>
      <c r="CJ710" s="113"/>
      <c r="CK710" s="113"/>
      <c r="CL710" s="113"/>
      <c r="CM710" s="113"/>
      <c r="CN710" s="113"/>
      <c r="CO710" s="245"/>
      <c r="CP710" s="241"/>
      <c r="CQ710" s="247"/>
      <c r="CR710" s="221"/>
      <c r="CS710" s="221"/>
      <c r="CT710" s="221"/>
      <c r="CU710" s="221"/>
    </row>
    <row r="711" spans="1:99" ht="21" customHeight="1" x14ac:dyDescent="0.2">
      <c r="A711" s="334"/>
      <c r="B711" s="334"/>
      <c r="C711" s="239"/>
      <c r="D711" s="334"/>
      <c r="E711" s="334"/>
      <c r="F711" s="334"/>
      <c r="G711" s="232"/>
      <c r="H711" s="335"/>
      <c r="I711" s="335"/>
      <c r="J711" s="335"/>
      <c r="K711" s="335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/>
      <c r="AN711" s="327"/>
      <c r="AO711" s="243"/>
      <c r="AP711" s="244"/>
      <c r="AQ711" s="242"/>
      <c r="AR711" s="242"/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33"/>
      <c r="BR711" s="333"/>
      <c r="BS711" s="333"/>
      <c r="BT711" s="333"/>
      <c r="BU711" s="333"/>
      <c r="BV711" s="333"/>
      <c r="BW711" s="333"/>
      <c r="BX711" s="246"/>
      <c r="BY711" s="242"/>
      <c r="BZ711" s="242"/>
      <c r="CA711" s="242"/>
      <c r="CB711" s="242"/>
      <c r="CC711" s="242"/>
      <c r="CD711" s="242"/>
      <c r="CE711" s="333"/>
      <c r="CF711" s="333"/>
      <c r="CG711" s="113"/>
      <c r="CH711" s="113"/>
      <c r="CI711" s="113"/>
      <c r="CJ711" s="113"/>
      <c r="CK711" s="113"/>
      <c r="CL711" s="113"/>
      <c r="CM711" s="113"/>
      <c r="CN711" s="113"/>
      <c r="CO711" s="245"/>
      <c r="CP711" s="241"/>
      <c r="CQ711" s="247"/>
      <c r="CR711" s="221"/>
      <c r="CS711" s="221"/>
      <c r="CT711" s="221"/>
      <c r="CU711" s="221"/>
    </row>
    <row r="712" spans="1:99" ht="21" customHeight="1" x14ac:dyDescent="0.2">
      <c r="A712" s="334"/>
      <c r="B712" s="334"/>
      <c r="C712" s="239"/>
      <c r="D712" s="334"/>
      <c r="E712" s="334"/>
      <c r="F712" s="334"/>
      <c r="G712" s="232"/>
      <c r="H712" s="335"/>
      <c r="I712" s="335"/>
      <c r="J712" s="335"/>
      <c r="K712" s="335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/>
      <c r="AN712" s="327"/>
      <c r="AO712" s="243"/>
      <c r="AP712" s="244"/>
      <c r="AQ712" s="242"/>
      <c r="AR712" s="242"/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33"/>
      <c r="BR712" s="333"/>
      <c r="BS712" s="333"/>
      <c r="BT712" s="333"/>
      <c r="BU712" s="333"/>
      <c r="BV712" s="333"/>
      <c r="BW712" s="333"/>
      <c r="BX712" s="246"/>
      <c r="BY712" s="242"/>
      <c r="BZ712" s="242"/>
      <c r="CA712" s="242"/>
      <c r="CB712" s="242"/>
      <c r="CC712" s="242"/>
      <c r="CD712" s="242"/>
      <c r="CE712" s="333"/>
      <c r="CF712" s="333"/>
      <c r="CG712" s="113"/>
      <c r="CH712" s="113"/>
      <c r="CI712" s="113"/>
      <c r="CJ712" s="113"/>
      <c r="CK712" s="113"/>
      <c r="CL712" s="113"/>
      <c r="CM712" s="113"/>
      <c r="CN712" s="113"/>
      <c r="CO712" s="245"/>
      <c r="CP712" s="241"/>
      <c r="CQ712" s="247"/>
      <c r="CR712" s="221"/>
      <c r="CS712" s="221"/>
      <c r="CT712" s="221"/>
      <c r="CU712" s="221"/>
    </row>
    <row r="713" spans="1:99" ht="21" customHeight="1" x14ac:dyDescent="0.2">
      <c r="A713" s="334"/>
      <c r="B713" s="334"/>
      <c r="C713" s="239"/>
      <c r="D713" s="334"/>
      <c r="E713" s="334"/>
      <c r="F713" s="334"/>
      <c r="G713" s="232"/>
      <c r="H713" s="335"/>
      <c r="I713" s="335"/>
      <c r="J713" s="335"/>
      <c r="K713" s="335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/>
      <c r="AN713" s="327"/>
      <c r="AO713" s="243"/>
      <c r="AP713" s="244"/>
      <c r="AQ713" s="242"/>
      <c r="AR713" s="242"/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33"/>
      <c r="BR713" s="333"/>
      <c r="BS713" s="333"/>
      <c r="BT713" s="333"/>
      <c r="BU713" s="333"/>
      <c r="BV713" s="333"/>
      <c r="BW713" s="333"/>
      <c r="BX713" s="246"/>
      <c r="BY713" s="242"/>
      <c r="BZ713" s="242"/>
      <c r="CA713" s="242"/>
      <c r="CB713" s="242"/>
      <c r="CC713" s="242"/>
      <c r="CD713" s="242"/>
      <c r="CE713" s="333"/>
      <c r="CF713" s="333"/>
      <c r="CG713" s="113"/>
      <c r="CH713" s="113"/>
      <c r="CI713" s="113"/>
      <c r="CJ713" s="113"/>
      <c r="CK713" s="113"/>
      <c r="CL713" s="113"/>
      <c r="CM713" s="113"/>
      <c r="CN713" s="113"/>
      <c r="CO713" s="245"/>
      <c r="CP713" s="241"/>
      <c r="CQ713" s="247"/>
      <c r="CR713" s="221"/>
      <c r="CS713" s="221"/>
      <c r="CT713" s="221"/>
      <c r="CU713" s="221"/>
    </row>
    <row r="714" spans="1:99" ht="21" customHeight="1" x14ac:dyDescent="0.2">
      <c r="A714" s="334"/>
      <c r="B714" s="334"/>
      <c r="C714" s="239"/>
      <c r="D714" s="334"/>
      <c r="E714" s="334"/>
      <c r="F714" s="334"/>
      <c r="G714" s="232"/>
      <c r="H714" s="335"/>
      <c r="I714" s="335"/>
      <c r="J714" s="335"/>
      <c r="K714" s="335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/>
      <c r="AN714" s="327"/>
      <c r="AO714" s="243"/>
      <c r="AP714" s="244"/>
      <c r="AQ714" s="242"/>
      <c r="AR714" s="242"/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33"/>
      <c r="BR714" s="333"/>
      <c r="BS714" s="333"/>
      <c r="BT714" s="333"/>
      <c r="BU714" s="333"/>
      <c r="BV714" s="333"/>
      <c r="BW714" s="333"/>
      <c r="BX714" s="246"/>
      <c r="BY714" s="242"/>
      <c r="BZ714" s="242"/>
      <c r="CA714" s="242"/>
      <c r="CB714" s="242"/>
      <c r="CC714" s="242"/>
      <c r="CD714" s="242"/>
      <c r="CE714" s="333"/>
      <c r="CF714" s="333"/>
      <c r="CG714" s="113"/>
      <c r="CH714" s="113"/>
      <c r="CI714" s="113"/>
      <c r="CJ714" s="113"/>
      <c r="CK714" s="113"/>
      <c r="CL714" s="113"/>
      <c r="CM714" s="113"/>
      <c r="CN714" s="113"/>
      <c r="CO714" s="245"/>
      <c r="CP714" s="241"/>
      <c r="CQ714" s="247"/>
      <c r="CR714" s="221"/>
      <c r="CS714" s="221"/>
      <c r="CT714" s="221"/>
      <c r="CU714" s="221"/>
    </row>
    <row r="715" spans="1:99" ht="21" customHeight="1" x14ac:dyDescent="0.2">
      <c r="A715" s="334"/>
      <c r="B715" s="334"/>
      <c r="C715" s="239"/>
      <c r="D715" s="334"/>
      <c r="E715" s="334"/>
      <c r="F715" s="334"/>
      <c r="G715" s="232"/>
      <c r="H715" s="335"/>
      <c r="I715" s="335"/>
      <c r="J715" s="335"/>
      <c r="K715" s="335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/>
      <c r="AN715" s="327"/>
      <c r="AO715" s="243"/>
      <c r="AP715" s="244"/>
      <c r="AQ715" s="242"/>
      <c r="AR715" s="242"/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33"/>
      <c r="BR715" s="333"/>
      <c r="BS715" s="333"/>
      <c r="BT715" s="333"/>
      <c r="BU715" s="333"/>
      <c r="BV715" s="333"/>
      <c r="BW715" s="333"/>
      <c r="BX715" s="246"/>
      <c r="BY715" s="242"/>
      <c r="BZ715" s="242"/>
      <c r="CA715" s="242"/>
      <c r="CB715" s="242"/>
      <c r="CC715" s="242"/>
      <c r="CD715" s="242"/>
      <c r="CE715" s="333"/>
      <c r="CF715" s="333"/>
      <c r="CG715" s="113"/>
      <c r="CH715" s="113"/>
      <c r="CI715" s="113"/>
      <c r="CJ715" s="113"/>
      <c r="CK715" s="113"/>
      <c r="CL715" s="113"/>
      <c r="CM715" s="113"/>
      <c r="CN715" s="113"/>
      <c r="CO715" s="245"/>
      <c r="CP715" s="241"/>
      <c r="CQ715" s="247"/>
      <c r="CR715" s="221"/>
      <c r="CS715" s="221"/>
      <c r="CT715" s="221"/>
      <c r="CU715" s="221"/>
    </row>
    <row r="716" spans="1:99" ht="21" customHeight="1" x14ac:dyDescent="0.2">
      <c r="A716" s="334"/>
      <c r="B716" s="334"/>
      <c r="C716" s="239"/>
      <c r="D716" s="334"/>
      <c r="E716" s="334"/>
      <c r="F716" s="334"/>
      <c r="G716" s="232"/>
      <c r="H716" s="335"/>
      <c r="I716" s="335"/>
      <c r="J716" s="335"/>
      <c r="K716" s="335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/>
      <c r="AN716" s="327"/>
      <c r="AO716" s="243"/>
      <c r="AP716" s="244"/>
      <c r="AQ716" s="242"/>
      <c r="AR716" s="242"/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33"/>
      <c r="BR716" s="333"/>
      <c r="BS716" s="333"/>
      <c r="BT716" s="333"/>
      <c r="BU716" s="333"/>
      <c r="BV716" s="333"/>
      <c r="BW716" s="333"/>
      <c r="BX716" s="246"/>
      <c r="BY716" s="242"/>
      <c r="BZ716" s="242"/>
      <c r="CA716" s="242"/>
      <c r="CB716" s="242"/>
      <c r="CC716" s="242"/>
      <c r="CD716" s="242"/>
      <c r="CE716" s="333"/>
      <c r="CF716" s="333"/>
      <c r="CG716" s="113"/>
      <c r="CH716" s="113"/>
      <c r="CI716" s="113"/>
      <c r="CJ716" s="113"/>
      <c r="CK716" s="113"/>
      <c r="CL716" s="113"/>
      <c r="CM716" s="113"/>
      <c r="CN716" s="113"/>
      <c r="CO716" s="245"/>
      <c r="CP716" s="241"/>
      <c r="CQ716" s="247"/>
      <c r="CR716" s="221"/>
      <c r="CS716" s="221"/>
      <c r="CT716" s="221"/>
      <c r="CU716" s="221"/>
    </row>
    <row r="717" spans="1:99" ht="21" customHeight="1" x14ac:dyDescent="0.2">
      <c r="A717" s="334"/>
      <c r="B717" s="334"/>
      <c r="C717" s="239"/>
      <c r="D717" s="334"/>
      <c r="E717" s="334"/>
      <c r="F717" s="334"/>
      <c r="G717" s="232"/>
      <c r="H717" s="335"/>
      <c r="I717" s="335"/>
      <c r="J717" s="335"/>
      <c r="K717" s="335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/>
      <c r="AN717" s="327"/>
      <c r="AO717" s="243"/>
      <c r="AP717" s="244"/>
      <c r="AQ717" s="242"/>
      <c r="AR717" s="242"/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33"/>
      <c r="BR717" s="333"/>
      <c r="BS717" s="333"/>
      <c r="BT717" s="333"/>
      <c r="BU717" s="333"/>
      <c r="BV717" s="333"/>
      <c r="BW717" s="333"/>
      <c r="BX717" s="246"/>
      <c r="BY717" s="242"/>
      <c r="BZ717" s="242"/>
      <c r="CA717" s="242"/>
      <c r="CB717" s="242"/>
      <c r="CC717" s="242"/>
      <c r="CD717" s="242"/>
      <c r="CE717" s="333"/>
      <c r="CF717" s="333"/>
      <c r="CG717" s="113"/>
      <c r="CH717" s="113"/>
      <c r="CI717" s="113"/>
      <c r="CJ717" s="113"/>
      <c r="CK717" s="113"/>
      <c r="CL717" s="113"/>
      <c r="CM717" s="113"/>
      <c r="CN717" s="113"/>
      <c r="CO717" s="245"/>
      <c r="CP717" s="241"/>
      <c r="CQ717" s="247"/>
      <c r="CR717" s="221"/>
      <c r="CS717" s="221"/>
      <c r="CT717" s="221"/>
      <c r="CU717" s="221"/>
    </row>
    <row r="718" spans="1:99" ht="21" customHeight="1" x14ac:dyDescent="0.2">
      <c r="A718" s="334"/>
      <c r="B718" s="334"/>
      <c r="C718" s="239"/>
      <c r="D718" s="334"/>
      <c r="E718" s="334"/>
      <c r="F718" s="334"/>
      <c r="G718" s="232"/>
      <c r="H718" s="335"/>
      <c r="I718" s="335"/>
      <c r="J718" s="335"/>
      <c r="K718" s="335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/>
      <c r="AN718" s="327"/>
      <c r="AO718" s="243"/>
      <c r="AP718" s="244"/>
      <c r="AQ718" s="242"/>
      <c r="AR718" s="242"/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33"/>
      <c r="BR718" s="333"/>
      <c r="BS718" s="333"/>
      <c r="BT718" s="333"/>
      <c r="BU718" s="333"/>
      <c r="BV718" s="333"/>
      <c r="BW718" s="333"/>
      <c r="BX718" s="246"/>
      <c r="BY718" s="242"/>
      <c r="BZ718" s="242"/>
      <c r="CA718" s="242"/>
      <c r="CB718" s="242"/>
      <c r="CC718" s="242"/>
      <c r="CD718" s="242"/>
      <c r="CE718" s="333"/>
      <c r="CF718" s="333"/>
      <c r="CG718" s="113"/>
      <c r="CH718" s="113"/>
      <c r="CI718" s="113"/>
      <c r="CJ718" s="113"/>
      <c r="CK718" s="113"/>
      <c r="CL718" s="113"/>
      <c r="CM718" s="113"/>
      <c r="CN718" s="113"/>
      <c r="CO718" s="245"/>
      <c r="CP718" s="241"/>
      <c r="CQ718" s="247"/>
      <c r="CR718" s="221"/>
      <c r="CS718" s="221"/>
      <c r="CT718" s="221"/>
      <c r="CU718" s="221"/>
    </row>
    <row r="719" spans="1:99" ht="21" customHeight="1" x14ac:dyDescent="0.2">
      <c r="A719" s="334"/>
      <c r="B719" s="334"/>
      <c r="C719" s="239"/>
      <c r="D719" s="334"/>
      <c r="E719" s="334"/>
      <c r="F719" s="334"/>
      <c r="G719" s="232"/>
      <c r="H719" s="335"/>
      <c r="I719" s="335"/>
      <c r="J719" s="335"/>
      <c r="K719" s="335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/>
      <c r="AN719" s="327"/>
      <c r="AO719" s="243"/>
      <c r="AP719" s="244"/>
      <c r="AQ719" s="242"/>
      <c r="AR719" s="242"/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33"/>
      <c r="BR719" s="333"/>
      <c r="BS719" s="333"/>
      <c r="BT719" s="333"/>
      <c r="BU719" s="333"/>
      <c r="BV719" s="333"/>
      <c r="BW719" s="333"/>
      <c r="BX719" s="246"/>
      <c r="BY719" s="242"/>
      <c r="BZ719" s="242"/>
      <c r="CA719" s="242"/>
      <c r="CB719" s="242"/>
      <c r="CC719" s="242"/>
      <c r="CD719" s="242"/>
      <c r="CE719" s="333"/>
      <c r="CF719" s="333"/>
      <c r="CG719" s="113"/>
      <c r="CH719" s="113"/>
      <c r="CI719" s="113"/>
      <c r="CJ719" s="113"/>
      <c r="CK719" s="113"/>
      <c r="CL719" s="113"/>
      <c r="CM719" s="113"/>
      <c r="CN719" s="113"/>
      <c r="CO719" s="245"/>
      <c r="CP719" s="241"/>
      <c r="CQ719" s="247"/>
      <c r="CR719" s="221"/>
      <c r="CS719" s="221"/>
      <c r="CT719" s="221"/>
      <c r="CU719" s="221"/>
    </row>
    <row r="720" spans="1:99" ht="21" customHeight="1" x14ac:dyDescent="0.2">
      <c r="A720" s="334"/>
      <c r="B720" s="334"/>
      <c r="C720" s="239"/>
      <c r="D720" s="334"/>
      <c r="E720" s="334"/>
      <c r="F720" s="334"/>
      <c r="G720" s="232"/>
      <c r="H720" s="335"/>
      <c r="I720" s="335"/>
      <c r="J720" s="335"/>
      <c r="K720" s="335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/>
      <c r="AN720" s="327"/>
      <c r="AO720" s="243"/>
      <c r="AP720" s="244"/>
      <c r="AQ720" s="242"/>
      <c r="AR720" s="242"/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33"/>
      <c r="BR720" s="333"/>
      <c r="BS720" s="333"/>
      <c r="BT720" s="333"/>
      <c r="BU720" s="333"/>
      <c r="BV720" s="333"/>
      <c r="BW720" s="333"/>
      <c r="BX720" s="246"/>
      <c r="BY720" s="242"/>
      <c r="BZ720" s="242"/>
      <c r="CA720" s="242"/>
      <c r="CB720" s="242"/>
      <c r="CC720" s="242"/>
      <c r="CD720" s="242"/>
      <c r="CE720" s="333"/>
      <c r="CF720" s="333"/>
      <c r="CG720" s="113"/>
      <c r="CH720" s="113"/>
      <c r="CI720" s="113"/>
      <c r="CJ720" s="113"/>
      <c r="CK720" s="113"/>
      <c r="CL720" s="113"/>
      <c r="CM720" s="113"/>
      <c r="CN720" s="113"/>
      <c r="CO720" s="245"/>
      <c r="CP720" s="241"/>
      <c r="CQ720" s="247"/>
      <c r="CR720" s="221"/>
      <c r="CS720" s="221"/>
      <c r="CT720" s="221"/>
      <c r="CU720" s="221"/>
    </row>
    <row r="721" spans="1:99" ht="21" customHeight="1" x14ac:dyDescent="0.2">
      <c r="A721" s="334"/>
      <c r="B721" s="334"/>
      <c r="C721" s="239"/>
      <c r="D721" s="334"/>
      <c r="E721" s="334"/>
      <c r="F721" s="334"/>
      <c r="G721" s="232"/>
      <c r="H721" s="335"/>
      <c r="I721" s="335"/>
      <c r="J721" s="335"/>
      <c r="K721" s="335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/>
      <c r="AN721" s="327"/>
      <c r="AO721" s="243"/>
      <c r="AP721" s="244"/>
      <c r="AQ721" s="242"/>
      <c r="AR721" s="242"/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33"/>
      <c r="BR721" s="333"/>
      <c r="BS721" s="333"/>
      <c r="BT721" s="333"/>
      <c r="BU721" s="333"/>
      <c r="BV721" s="333"/>
      <c r="BW721" s="333"/>
      <c r="BX721" s="246"/>
      <c r="BY721" s="242"/>
      <c r="BZ721" s="242"/>
      <c r="CA721" s="242"/>
      <c r="CB721" s="242"/>
      <c r="CC721" s="242"/>
      <c r="CD721" s="242"/>
      <c r="CE721" s="333"/>
      <c r="CF721" s="333"/>
      <c r="CG721" s="113"/>
      <c r="CH721" s="113"/>
      <c r="CI721" s="113"/>
      <c r="CJ721" s="113"/>
      <c r="CK721" s="113"/>
      <c r="CL721" s="113"/>
      <c r="CM721" s="113"/>
      <c r="CN721" s="113"/>
      <c r="CO721" s="245"/>
      <c r="CP721" s="241"/>
      <c r="CQ721" s="247"/>
      <c r="CR721" s="221"/>
      <c r="CS721" s="221"/>
      <c r="CT721" s="221"/>
      <c r="CU721" s="221"/>
    </row>
    <row r="722" spans="1:99" ht="21" customHeight="1" x14ac:dyDescent="0.2">
      <c r="A722" s="334"/>
      <c r="B722" s="334"/>
      <c r="C722" s="239"/>
      <c r="D722" s="334"/>
      <c r="E722" s="334"/>
      <c r="F722" s="334"/>
      <c r="G722" s="232"/>
      <c r="H722" s="335"/>
      <c r="I722" s="335"/>
      <c r="J722" s="335"/>
      <c r="K722" s="335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/>
      <c r="AN722" s="327"/>
      <c r="AO722" s="243"/>
      <c r="AP722" s="244"/>
      <c r="AQ722" s="242"/>
      <c r="AR722" s="242"/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33"/>
      <c r="BR722" s="333"/>
      <c r="BS722" s="333"/>
      <c r="BT722" s="333"/>
      <c r="BU722" s="333"/>
      <c r="BV722" s="333"/>
      <c r="BW722" s="333"/>
      <c r="BX722" s="246"/>
      <c r="BY722" s="242"/>
      <c r="BZ722" s="242"/>
      <c r="CA722" s="242"/>
      <c r="CB722" s="242"/>
      <c r="CC722" s="242"/>
      <c r="CD722" s="242"/>
      <c r="CE722" s="333"/>
      <c r="CF722" s="333"/>
      <c r="CG722" s="113"/>
      <c r="CH722" s="113"/>
      <c r="CI722" s="113"/>
      <c r="CJ722" s="113"/>
      <c r="CK722" s="113"/>
      <c r="CL722" s="113"/>
      <c r="CM722" s="113"/>
      <c r="CN722" s="113"/>
      <c r="CO722" s="245"/>
      <c r="CP722" s="241"/>
      <c r="CQ722" s="247"/>
      <c r="CR722" s="221"/>
      <c r="CS722" s="221"/>
      <c r="CT722" s="221"/>
      <c r="CU722" s="221"/>
    </row>
    <row r="723" spans="1:99" ht="21" customHeight="1" x14ac:dyDescent="0.2">
      <c r="A723" s="334"/>
      <c r="B723" s="334"/>
      <c r="C723" s="239"/>
      <c r="D723" s="334"/>
      <c r="E723" s="334"/>
      <c r="F723" s="334"/>
      <c r="G723" s="232"/>
      <c r="H723" s="335"/>
      <c r="I723" s="335"/>
      <c r="J723" s="335"/>
      <c r="K723" s="335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/>
      <c r="AN723" s="327"/>
      <c r="AO723" s="243"/>
      <c r="AP723" s="244"/>
      <c r="AQ723" s="242"/>
      <c r="AR723" s="242"/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33"/>
      <c r="BR723" s="333"/>
      <c r="BS723" s="333"/>
      <c r="BT723" s="333"/>
      <c r="BU723" s="333"/>
      <c r="BV723" s="333"/>
      <c r="BW723" s="333"/>
      <c r="BX723" s="246"/>
      <c r="BY723" s="242"/>
      <c r="BZ723" s="242"/>
      <c r="CA723" s="242"/>
      <c r="CB723" s="242"/>
      <c r="CC723" s="242"/>
      <c r="CD723" s="242"/>
      <c r="CE723" s="333"/>
      <c r="CF723" s="333"/>
      <c r="CG723" s="113"/>
      <c r="CH723" s="113"/>
      <c r="CI723" s="113"/>
      <c r="CJ723" s="113"/>
      <c r="CK723" s="113"/>
      <c r="CL723" s="113"/>
      <c r="CM723" s="113"/>
      <c r="CN723" s="113"/>
      <c r="CO723" s="245"/>
      <c r="CP723" s="241"/>
      <c r="CQ723" s="247"/>
      <c r="CR723" s="221"/>
      <c r="CS723" s="221"/>
      <c r="CT723" s="221"/>
      <c r="CU723" s="221"/>
    </row>
    <row r="724" spans="1:99" ht="21" customHeight="1" x14ac:dyDescent="0.2">
      <c r="A724" s="334"/>
      <c r="B724" s="334"/>
      <c r="C724" s="239"/>
      <c r="D724" s="334"/>
      <c r="E724" s="334"/>
      <c r="F724" s="334"/>
      <c r="G724" s="232"/>
      <c r="H724" s="335"/>
      <c r="I724" s="335"/>
      <c r="J724" s="335"/>
      <c r="K724" s="335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/>
      <c r="AN724" s="327"/>
      <c r="AO724" s="243"/>
      <c r="AP724" s="244"/>
      <c r="AQ724" s="242"/>
      <c r="AR724" s="242"/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33"/>
      <c r="BR724" s="333"/>
      <c r="BS724" s="333"/>
      <c r="BT724" s="333"/>
      <c r="BU724" s="333"/>
      <c r="BV724" s="333"/>
      <c r="BW724" s="333"/>
      <c r="BX724" s="246"/>
      <c r="BY724" s="242"/>
      <c r="BZ724" s="242"/>
      <c r="CA724" s="242"/>
      <c r="CB724" s="242"/>
      <c r="CC724" s="242"/>
      <c r="CD724" s="242"/>
      <c r="CE724" s="333"/>
      <c r="CF724" s="333"/>
      <c r="CG724" s="113"/>
      <c r="CH724" s="113"/>
      <c r="CI724" s="113"/>
      <c r="CJ724" s="113"/>
      <c r="CK724" s="113"/>
      <c r="CL724" s="113"/>
      <c r="CM724" s="113"/>
      <c r="CN724" s="113"/>
      <c r="CO724" s="245"/>
      <c r="CP724" s="241"/>
      <c r="CQ724" s="247"/>
      <c r="CR724" s="221"/>
      <c r="CS724" s="221"/>
      <c r="CT724" s="221"/>
      <c r="CU724" s="221"/>
    </row>
    <row r="725" spans="1:99" ht="21" customHeight="1" x14ac:dyDescent="0.2">
      <c r="A725" s="334"/>
      <c r="B725" s="334"/>
      <c r="C725" s="239"/>
      <c r="D725" s="334"/>
      <c r="E725" s="334"/>
      <c r="F725" s="334"/>
      <c r="G725" s="232"/>
      <c r="H725" s="335"/>
      <c r="I725" s="335"/>
      <c r="J725" s="335"/>
      <c r="K725" s="335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/>
      <c r="AN725" s="327"/>
      <c r="AO725" s="243"/>
      <c r="AP725" s="244"/>
      <c r="AQ725" s="242"/>
      <c r="AR725" s="242"/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33"/>
      <c r="BR725" s="333"/>
      <c r="BS725" s="333"/>
      <c r="BT725" s="333"/>
      <c r="BU725" s="333"/>
      <c r="BV725" s="333"/>
      <c r="BW725" s="333"/>
      <c r="BX725" s="246"/>
      <c r="BY725" s="242"/>
      <c r="BZ725" s="242"/>
      <c r="CA725" s="242"/>
      <c r="CB725" s="242"/>
      <c r="CC725" s="242"/>
      <c r="CD725" s="242"/>
      <c r="CE725" s="333"/>
      <c r="CF725" s="333"/>
      <c r="CG725" s="113"/>
      <c r="CH725" s="113"/>
      <c r="CI725" s="113"/>
      <c r="CJ725" s="113"/>
      <c r="CK725" s="113"/>
      <c r="CL725" s="113"/>
      <c r="CM725" s="113"/>
      <c r="CN725" s="113"/>
      <c r="CO725" s="245"/>
      <c r="CP725" s="241"/>
      <c r="CQ725" s="247"/>
      <c r="CR725" s="221"/>
      <c r="CS725" s="221"/>
      <c r="CT725" s="221"/>
      <c r="CU725" s="221"/>
    </row>
    <row r="726" spans="1:99" ht="21" customHeight="1" x14ac:dyDescent="0.2">
      <c r="A726" s="334"/>
      <c r="B726" s="334"/>
      <c r="C726" s="239"/>
      <c r="D726" s="334"/>
      <c r="E726" s="334"/>
      <c r="F726" s="334"/>
      <c r="G726" s="232"/>
      <c r="H726" s="335"/>
      <c r="I726" s="335"/>
      <c r="J726" s="335"/>
      <c r="K726" s="335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/>
      <c r="AN726" s="327"/>
      <c r="AO726" s="243"/>
      <c r="AP726" s="244"/>
      <c r="AQ726" s="242"/>
      <c r="AR726" s="242"/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33"/>
      <c r="BR726" s="333"/>
      <c r="BS726" s="333"/>
      <c r="BT726" s="333"/>
      <c r="BU726" s="333"/>
      <c r="BV726" s="333"/>
      <c r="BW726" s="333"/>
      <c r="BX726" s="246"/>
      <c r="BY726" s="242"/>
      <c r="BZ726" s="242"/>
      <c r="CA726" s="242"/>
      <c r="CB726" s="242"/>
      <c r="CC726" s="242"/>
      <c r="CD726" s="242"/>
      <c r="CE726" s="333"/>
      <c r="CF726" s="333"/>
      <c r="CG726" s="113"/>
      <c r="CH726" s="113"/>
      <c r="CI726" s="113"/>
      <c r="CJ726" s="113"/>
      <c r="CK726" s="113"/>
      <c r="CL726" s="113"/>
      <c r="CM726" s="113"/>
      <c r="CN726" s="113"/>
      <c r="CO726" s="245"/>
      <c r="CP726" s="241"/>
      <c r="CQ726" s="247"/>
      <c r="CR726" s="221"/>
      <c r="CS726" s="221"/>
      <c r="CT726" s="221"/>
      <c r="CU726" s="221"/>
    </row>
    <row r="727" spans="1:99" ht="21" customHeight="1" x14ac:dyDescent="0.2">
      <c r="A727" s="334"/>
      <c r="B727" s="334"/>
      <c r="C727" s="239"/>
      <c r="D727" s="334"/>
      <c r="E727" s="334"/>
      <c r="F727" s="334"/>
      <c r="G727" s="232"/>
      <c r="H727" s="335"/>
      <c r="I727" s="335"/>
      <c r="J727" s="335"/>
      <c r="K727" s="335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/>
      <c r="AN727" s="327"/>
      <c r="AO727" s="243"/>
      <c r="AP727" s="244"/>
      <c r="AQ727" s="242"/>
      <c r="AR727" s="242"/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33"/>
      <c r="BR727" s="333"/>
      <c r="BS727" s="333"/>
      <c r="BT727" s="333"/>
      <c r="BU727" s="333"/>
      <c r="BV727" s="333"/>
      <c r="BW727" s="333"/>
      <c r="BX727" s="246"/>
      <c r="BY727" s="242"/>
      <c r="BZ727" s="242"/>
      <c r="CA727" s="242"/>
      <c r="CB727" s="242"/>
      <c r="CC727" s="242"/>
      <c r="CD727" s="242"/>
      <c r="CE727" s="333"/>
      <c r="CF727" s="333"/>
      <c r="CG727" s="113"/>
      <c r="CH727" s="113"/>
      <c r="CI727" s="113"/>
      <c r="CJ727" s="113"/>
      <c r="CK727" s="113"/>
      <c r="CL727" s="113"/>
      <c r="CM727" s="113"/>
      <c r="CN727" s="113"/>
      <c r="CO727" s="245"/>
      <c r="CP727" s="241"/>
      <c r="CQ727" s="247"/>
      <c r="CR727" s="221"/>
      <c r="CS727" s="221"/>
      <c r="CT727" s="221"/>
      <c r="CU727" s="221"/>
    </row>
    <row r="728" spans="1:99" ht="21" customHeight="1" x14ac:dyDescent="0.2">
      <c r="A728" s="334"/>
      <c r="B728" s="334"/>
      <c r="C728" s="239"/>
      <c r="D728" s="334"/>
      <c r="E728" s="334"/>
      <c r="F728" s="334"/>
      <c r="G728" s="232"/>
      <c r="H728" s="335"/>
      <c r="I728" s="335"/>
      <c r="J728" s="335"/>
      <c r="K728" s="335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/>
      <c r="AN728" s="327"/>
      <c r="AO728" s="243"/>
      <c r="AP728" s="244"/>
      <c r="AQ728" s="242"/>
      <c r="AR728" s="242"/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33"/>
      <c r="BR728" s="333"/>
      <c r="BS728" s="333"/>
      <c r="BT728" s="333"/>
      <c r="BU728" s="333"/>
      <c r="BV728" s="333"/>
      <c r="BW728" s="333"/>
      <c r="BX728" s="246"/>
      <c r="BY728" s="242"/>
      <c r="BZ728" s="242"/>
      <c r="CA728" s="242"/>
      <c r="CB728" s="242"/>
      <c r="CC728" s="242"/>
      <c r="CD728" s="242"/>
      <c r="CE728" s="333"/>
      <c r="CF728" s="333"/>
      <c r="CG728" s="113"/>
      <c r="CH728" s="113"/>
      <c r="CI728" s="113"/>
      <c r="CJ728" s="113"/>
      <c r="CK728" s="113"/>
      <c r="CL728" s="113"/>
      <c r="CM728" s="113"/>
      <c r="CN728" s="113"/>
      <c r="CO728" s="245"/>
      <c r="CP728" s="241"/>
      <c r="CQ728" s="247"/>
      <c r="CR728" s="221"/>
      <c r="CS728" s="221"/>
      <c r="CT728" s="221"/>
      <c r="CU728" s="221"/>
    </row>
    <row r="729" spans="1:99" ht="21" customHeight="1" x14ac:dyDescent="0.2">
      <c r="A729" s="334"/>
      <c r="B729" s="334"/>
      <c r="C729" s="239"/>
      <c r="D729" s="334"/>
      <c r="E729" s="334"/>
      <c r="F729" s="334"/>
      <c r="G729" s="232"/>
      <c r="H729" s="335"/>
      <c r="I729" s="335"/>
      <c r="J729" s="335"/>
      <c r="K729" s="335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/>
      <c r="AN729" s="327"/>
      <c r="AO729" s="243"/>
      <c r="AP729" s="244"/>
      <c r="AQ729" s="242"/>
      <c r="AR729" s="242"/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33"/>
      <c r="BR729" s="333"/>
      <c r="BS729" s="333"/>
      <c r="BT729" s="333"/>
      <c r="BU729" s="333"/>
      <c r="BV729" s="333"/>
      <c r="BW729" s="333"/>
      <c r="BX729" s="246"/>
      <c r="BY729" s="242"/>
      <c r="BZ729" s="242"/>
      <c r="CA729" s="242"/>
      <c r="CB729" s="242"/>
      <c r="CC729" s="242"/>
      <c r="CD729" s="242"/>
      <c r="CE729" s="333"/>
      <c r="CF729" s="333"/>
      <c r="CG729" s="113"/>
      <c r="CH729" s="113"/>
      <c r="CI729" s="113"/>
      <c r="CJ729" s="113"/>
      <c r="CK729" s="113"/>
      <c r="CL729" s="113"/>
      <c r="CM729" s="113"/>
      <c r="CN729" s="113"/>
      <c r="CO729" s="245"/>
      <c r="CP729" s="241"/>
      <c r="CQ729" s="247"/>
      <c r="CR729" s="221"/>
      <c r="CS729" s="221"/>
      <c r="CT729" s="221"/>
      <c r="CU729" s="221"/>
    </row>
    <row r="730" spans="1:99" ht="21" customHeight="1" x14ac:dyDescent="0.2">
      <c r="A730" s="334"/>
      <c r="B730" s="334"/>
      <c r="C730" s="239"/>
      <c r="D730" s="334"/>
      <c r="E730" s="334"/>
      <c r="F730" s="334"/>
      <c r="G730" s="232"/>
      <c r="H730" s="335"/>
      <c r="I730" s="335"/>
      <c r="J730" s="335"/>
      <c r="K730" s="335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/>
      <c r="AN730" s="327"/>
      <c r="AO730" s="243"/>
      <c r="AP730" s="244"/>
      <c r="AQ730" s="242"/>
      <c r="AR730" s="242"/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33"/>
      <c r="BR730" s="333"/>
      <c r="BS730" s="333"/>
      <c r="BT730" s="333"/>
      <c r="BU730" s="333"/>
      <c r="BV730" s="333"/>
      <c r="BW730" s="333"/>
      <c r="BX730" s="246"/>
      <c r="BY730" s="242"/>
      <c r="BZ730" s="242"/>
      <c r="CA730" s="242"/>
      <c r="CB730" s="242"/>
      <c r="CC730" s="242"/>
      <c r="CD730" s="242"/>
      <c r="CE730" s="333"/>
      <c r="CF730" s="333"/>
      <c r="CG730" s="113"/>
      <c r="CH730" s="113"/>
      <c r="CI730" s="113"/>
      <c r="CJ730" s="113"/>
      <c r="CK730" s="113"/>
      <c r="CL730" s="113"/>
      <c r="CM730" s="113"/>
      <c r="CN730" s="113"/>
      <c r="CO730" s="245"/>
      <c r="CP730" s="241"/>
      <c r="CQ730" s="247"/>
      <c r="CR730" s="221"/>
      <c r="CS730" s="221"/>
      <c r="CT730" s="221"/>
      <c r="CU730" s="221"/>
    </row>
    <row r="731" spans="1:99" ht="21" customHeight="1" x14ac:dyDescent="0.2">
      <c r="A731" s="334"/>
      <c r="B731" s="334"/>
      <c r="C731" s="239"/>
      <c r="D731" s="334"/>
      <c r="E731" s="334"/>
      <c r="F731" s="334"/>
      <c r="G731" s="232"/>
      <c r="H731" s="335"/>
      <c r="I731" s="335"/>
      <c r="J731" s="335"/>
      <c r="K731" s="335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/>
      <c r="AN731" s="327"/>
      <c r="AO731" s="243"/>
      <c r="AP731" s="244"/>
      <c r="AQ731" s="242"/>
      <c r="AR731" s="242"/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33"/>
      <c r="BR731" s="333"/>
      <c r="BS731" s="333"/>
      <c r="BT731" s="333"/>
      <c r="BU731" s="333"/>
      <c r="BV731" s="333"/>
      <c r="BW731" s="333"/>
      <c r="BX731" s="246"/>
      <c r="BY731" s="242"/>
      <c r="BZ731" s="242"/>
      <c r="CA731" s="242"/>
      <c r="CB731" s="242"/>
      <c r="CC731" s="242"/>
      <c r="CD731" s="242"/>
      <c r="CE731" s="333"/>
      <c r="CF731" s="333"/>
      <c r="CG731" s="113"/>
      <c r="CH731" s="113"/>
      <c r="CI731" s="113"/>
      <c r="CJ731" s="113"/>
      <c r="CK731" s="113"/>
      <c r="CL731" s="113"/>
      <c r="CM731" s="113"/>
      <c r="CN731" s="113"/>
      <c r="CO731" s="245"/>
      <c r="CP731" s="241"/>
      <c r="CQ731" s="247"/>
      <c r="CR731" s="221"/>
      <c r="CS731" s="221"/>
      <c r="CT731" s="221"/>
      <c r="CU731" s="221"/>
    </row>
    <row r="732" spans="1:99" ht="21" customHeight="1" x14ac:dyDescent="0.2">
      <c r="A732" s="334"/>
      <c r="B732" s="334"/>
      <c r="C732" s="239"/>
      <c r="D732" s="334"/>
      <c r="E732" s="334"/>
      <c r="F732" s="334"/>
      <c r="G732" s="232"/>
      <c r="H732" s="335"/>
      <c r="I732" s="335"/>
      <c r="J732" s="335"/>
      <c r="K732" s="335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/>
      <c r="AN732" s="327"/>
      <c r="AO732" s="243"/>
      <c r="AP732" s="244"/>
      <c r="AQ732" s="242"/>
      <c r="AR732" s="242"/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33"/>
      <c r="BR732" s="333"/>
      <c r="BS732" s="333"/>
      <c r="BT732" s="333"/>
      <c r="BU732" s="333"/>
      <c r="BV732" s="333"/>
      <c r="BW732" s="333"/>
      <c r="BX732" s="246"/>
      <c r="BY732" s="242"/>
      <c r="BZ732" s="242"/>
      <c r="CA732" s="242"/>
      <c r="CB732" s="242"/>
      <c r="CC732" s="242"/>
      <c r="CD732" s="242"/>
      <c r="CE732" s="333"/>
      <c r="CF732" s="333"/>
      <c r="CG732" s="113"/>
      <c r="CH732" s="113"/>
      <c r="CI732" s="113"/>
      <c r="CJ732" s="113"/>
      <c r="CK732" s="113"/>
      <c r="CL732" s="113"/>
      <c r="CM732" s="113"/>
      <c r="CN732" s="113"/>
      <c r="CO732" s="245"/>
      <c r="CP732" s="241"/>
      <c r="CQ732" s="247"/>
      <c r="CR732" s="221"/>
      <c r="CS732" s="221"/>
      <c r="CT732" s="221"/>
      <c r="CU732" s="221"/>
    </row>
    <row r="733" spans="1:99" ht="21" customHeight="1" x14ac:dyDescent="0.2">
      <c r="A733" s="334"/>
      <c r="B733" s="334"/>
      <c r="C733" s="239"/>
      <c r="D733" s="334"/>
      <c r="E733" s="334"/>
      <c r="F733" s="334"/>
      <c r="G733" s="232"/>
      <c r="H733" s="335"/>
      <c r="I733" s="335"/>
      <c r="J733" s="335"/>
      <c r="K733" s="335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/>
      <c r="AN733" s="327"/>
      <c r="AO733" s="243"/>
      <c r="AP733" s="244"/>
      <c r="AQ733" s="242"/>
      <c r="AR733" s="242"/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33"/>
      <c r="BR733" s="333"/>
      <c r="BS733" s="333"/>
      <c r="BT733" s="333"/>
      <c r="BU733" s="333"/>
      <c r="BV733" s="333"/>
      <c r="BW733" s="333"/>
      <c r="BX733" s="246"/>
      <c r="BY733" s="242"/>
      <c r="BZ733" s="242"/>
      <c r="CA733" s="242"/>
      <c r="CB733" s="242"/>
      <c r="CC733" s="242"/>
      <c r="CD733" s="242"/>
      <c r="CE733" s="333"/>
      <c r="CF733" s="333"/>
      <c r="CG733" s="113"/>
      <c r="CH733" s="113"/>
      <c r="CI733" s="113"/>
      <c r="CJ733" s="113"/>
      <c r="CK733" s="113"/>
      <c r="CL733" s="113"/>
      <c r="CM733" s="113"/>
      <c r="CN733" s="113"/>
      <c r="CO733" s="245"/>
      <c r="CP733" s="241"/>
      <c r="CQ733" s="247"/>
      <c r="CR733" s="221"/>
      <c r="CS733" s="221"/>
      <c r="CT733" s="221"/>
      <c r="CU733" s="221"/>
    </row>
    <row r="734" spans="1:99" ht="21" customHeight="1" x14ac:dyDescent="0.2">
      <c r="A734" s="334"/>
      <c r="B734" s="334"/>
      <c r="C734" s="239"/>
      <c r="D734" s="334"/>
      <c r="E734" s="334"/>
      <c r="F734" s="334"/>
      <c r="G734" s="232"/>
      <c r="H734" s="335"/>
      <c r="I734" s="335"/>
      <c r="J734" s="335"/>
      <c r="K734" s="335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/>
      <c r="AN734" s="327"/>
      <c r="AO734" s="243"/>
      <c r="AP734" s="244"/>
      <c r="AQ734" s="242"/>
      <c r="AR734" s="242"/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33"/>
      <c r="BR734" s="333"/>
      <c r="BS734" s="333"/>
      <c r="BT734" s="333"/>
      <c r="BU734" s="333"/>
      <c r="BV734" s="333"/>
      <c r="BW734" s="333"/>
      <c r="BX734" s="246"/>
      <c r="BY734" s="242"/>
      <c r="BZ734" s="242"/>
      <c r="CA734" s="242"/>
      <c r="CB734" s="242"/>
      <c r="CC734" s="242"/>
      <c r="CD734" s="242"/>
      <c r="CE734" s="333"/>
      <c r="CF734" s="333"/>
      <c r="CG734" s="113"/>
      <c r="CH734" s="113"/>
      <c r="CI734" s="113"/>
      <c r="CJ734" s="113"/>
      <c r="CK734" s="113"/>
      <c r="CL734" s="113"/>
      <c r="CM734" s="113"/>
      <c r="CN734" s="113"/>
      <c r="CO734" s="245"/>
      <c r="CP734" s="241"/>
      <c r="CQ734" s="247"/>
      <c r="CR734" s="221"/>
      <c r="CS734" s="221"/>
      <c r="CT734" s="221"/>
      <c r="CU734" s="221"/>
    </row>
    <row r="735" spans="1:99" ht="21" customHeight="1" x14ac:dyDescent="0.2">
      <c r="A735" s="334"/>
      <c r="B735" s="334"/>
      <c r="C735" s="239"/>
      <c r="D735" s="334"/>
      <c r="E735" s="334"/>
      <c r="F735" s="334"/>
      <c r="G735" s="232"/>
      <c r="H735" s="335"/>
      <c r="I735" s="335"/>
      <c r="J735" s="335"/>
      <c r="K735" s="335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/>
      <c r="AN735" s="327"/>
      <c r="AO735" s="243"/>
      <c r="AP735" s="244"/>
      <c r="AQ735" s="242"/>
      <c r="AR735" s="242"/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33"/>
      <c r="BR735" s="333"/>
      <c r="BS735" s="333"/>
      <c r="BT735" s="333"/>
      <c r="BU735" s="333"/>
      <c r="BV735" s="333"/>
      <c r="BW735" s="333"/>
      <c r="BX735" s="246"/>
      <c r="BY735" s="242"/>
      <c r="BZ735" s="242"/>
      <c r="CA735" s="242"/>
      <c r="CB735" s="242"/>
      <c r="CC735" s="242"/>
      <c r="CD735" s="242"/>
      <c r="CE735" s="333"/>
      <c r="CF735" s="333"/>
      <c r="CG735" s="113"/>
      <c r="CH735" s="113"/>
      <c r="CI735" s="113"/>
      <c r="CJ735" s="113"/>
      <c r="CK735" s="113"/>
      <c r="CL735" s="113"/>
      <c r="CM735" s="113"/>
      <c r="CN735" s="113"/>
      <c r="CO735" s="245"/>
      <c r="CP735" s="241"/>
      <c r="CQ735" s="247"/>
      <c r="CR735" s="221"/>
      <c r="CS735" s="221"/>
      <c r="CT735" s="221"/>
      <c r="CU735" s="221"/>
    </row>
    <row r="736" spans="1:99" ht="21" customHeight="1" x14ac:dyDescent="0.2">
      <c r="A736" s="334"/>
      <c r="B736" s="334"/>
      <c r="C736" s="239"/>
      <c r="D736" s="334"/>
      <c r="E736" s="334"/>
      <c r="F736" s="334"/>
      <c r="G736" s="232"/>
      <c r="H736" s="335"/>
      <c r="I736" s="335"/>
      <c r="J736" s="335"/>
      <c r="K736" s="335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/>
      <c r="AN736" s="327"/>
      <c r="AO736" s="243"/>
      <c r="AP736" s="244"/>
      <c r="AQ736" s="242"/>
      <c r="AR736" s="242"/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33"/>
      <c r="BR736" s="333"/>
      <c r="BS736" s="333"/>
      <c r="BT736" s="333"/>
      <c r="BU736" s="333"/>
      <c r="BV736" s="333"/>
      <c r="BW736" s="333"/>
      <c r="BX736" s="246"/>
      <c r="BY736" s="242"/>
      <c r="BZ736" s="242"/>
      <c r="CA736" s="242"/>
      <c r="CB736" s="242"/>
      <c r="CC736" s="242"/>
      <c r="CD736" s="242"/>
      <c r="CE736" s="333"/>
      <c r="CF736" s="333"/>
      <c r="CG736" s="113"/>
      <c r="CH736" s="113"/>
      <c r="CI736" s="113"/>
      <c r="CJ736" s="113"/>
      <c r="CK736" s="113"/>
      <c r="CL736" s="113"/>
      <c r="CM736" s="113"/>
      <c r="CN736" s="113"/>
      <c r="CO736" s="245"/>
      <c r="CP736" s="241"/>
      <c r="CQ736" s="247"/>
      <c r="CR736" s="221"/>
      <c r="CS736" s="221"/>
      <c r="CT736" s="221"/>
      <c r="CU736" s="221"/>
    </row>
    <row r="737" spans="1:99" ht="21" customHeight="1" x14ac:dyDescent="0.2">
      <c r="A737" s="334"/>
      <c r="B737" s="334"/>
      <c r="C737" s="239"/>
      <c r="D737" s="334"/>
      <c r="E737" s="334"/>
      <c r="F737" s="334"/>
      <c r="G737" s="232"/>
      <c r="H737" s="335"/>
      <c r="I737" s="335"/>
      <c r="J737" s="335"/>
      <c r="K737" s="335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/>
      <c r="AN737" s="327"/>
      <c r="AO737" s="243"/>
      <c r="AP737" s="244"/>
      <c r="AQ737" s="242"/>
      <c r="AR737" s="242"/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33"/>
      <c r="BR737" s="333"/>
      <c r="BS737" s="333"/>
      <c r="BT737" s="333"/>
      <c r="BU737" s="333"/>
      <c r="BV737" s="333"/>
      <c r="BW737" s="333"/>
      <c r="BX737" s="246"/>
      <c r="BY737" s="242"/>
      <c r="BZ737" s="242"/>
      <c r="CA737" s="242"/>
      <c r="CB737" s="242"/>
      <c r="CC737" s="242"/>
      <c r="CD737" s="242"/>
      <c r="CE737" s="333"/>
      <c r="CF737" s="333"/>
      <c r="CG737" s="113"/>
      <c r="CH737" s="113"/>
      <c r="CI737" s="113"/>
      <c r="CJ737" s="113"/>
      <c r="CK737" s="113"/>
      <c r="CL737" s="113"/>
      <c r="CM737" s="113"/>
      <c r="CN737" s="113"/>
      <c r="CO737" s="245"/>
      <c r="CP737" s="241"/>
      <c r="CQ737" s="247"/>
      <c r="CR737" s="221"/>
      <c r="CS737" s="221"/>
      <c r="CT737" s="221"/>
      <c r="CU737" s="221"/>
    </row>
    <row r="738" spans="1:99" ht="21" customHeight="1" x14ac:dyDescent="0.2">
      <c r="A738" s="334"/>
      <c r="B738" s="334"/>
      <c r="C738" s="239"/>
      <c r="D738" s="334"/>
      <c r="E738" s="334"/>
      <c r="F738" s="334"/>
      <c r="G738" s="232"/>
      <c r="H738" s="335"/>
      <c r="I738" s="335"/>
      <c r="J738" s="335"/>
      <c r="K738" s="335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/>
      <c r="AN738" s="327"/>
      <c r="AO738" s="243"/>
      <c r="AP738" s="244"/>
      <c r="AQ738" s="242"/>
      <c r="AR738" s="242"/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33"/>
      <c r="BR738" s="333"/>
      <c r="BS738" s="333"/>
      <c r="BT738" s="333"/>
      <c r="BU738" s="333"/>
      <c r="BV738" s="333"/>
      <c r="BW738" s="333"/>
      <c r="BX738" s="246"/>
      <c r="BY738" s="242"/>
      <c r="BZ738" s="242"/>
      <c r="CA738" s="242"/>
      <c r="CB738" s="242"/>
      <c r="CC738" s="242"/>
      <c r="CD738" s="242"/>
      <c r="CE738" s="333"/>
      <c r="CF738" s="333"/>
      <c r="CG738" s="113"/>
      <c r="CH738" s="113"/>
      <c r="CI738" s="113"/>
      <c r="CJ738" s="113"/>
      <c r="CK738" s="113"/>
      <c r="CL738" s="113"/>
      <c r="CM738" s="113"/>
      <c r="CN738" s="113"/>
      <c r="CO738" s="245"/>
      <c r="CP738" s="241"/>
      <c r="CQ738" s="247"/>
      <c r="CR738" s="221"/>
      <c r="CS738" s="221"/>
      <c r="CT738" s="221"/>
      <c r="CU738" s="221"/>
    </row>
    <row r="739" spans="1:99" ht="21" customHeight="1" x14ac:dyDescent="0.2">
      <c r="A739" s="334"/>
      <c r="B739" s="334"/>
      <c r="C739" s="239"/>
      <c r="D739" s="334"/>
      <c r="E739" s="334"/>
      <c r="F739" s="334"/>
      <c r="G739" s="232"/>
      <c r="H739" s="335"/>
      <c r="I739" s="335"/>
      <c r="J739" s="335"/>
      <c r="K739" s="335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/>
      <c r="AN739" s="327"/>
      <c r="AO739" s="243"/>
      <c r="AP739" s="244"/>
      <c r="AQ739" s="242"/>
      <c r="AR739" s="242"/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33"/>
      <c r="BR739" s="333"/>
      <c r="BS739" s="333"/>
      <c r="BT739" s="333"/>
      <c r="BU739" s="333"/>
      <c r="BV739" s="333"/>
      <c r="BW739" s="333"/>
      <c r="BX739" s="246"/>
      <c r="BY739" s="242"/>
      <c r="BZ739" s="242"/>
      <c r="CA739" s="242"/>
      <c r="CB739" s="242"/>
      <c r="CC739" s="242"/>
      <c r="CD739" s="242"/>
      <c r="CE739" s="333"/>
      <c r="CF739" s="333"/>
      <c r="CG739" s="113"/>
      <c r="CH739" s="113"/>
      <c r="CI739" s="113"/>
      <c r="CJ739" s="113"/>
      <c r="CK739" s="113"/>
      <c r="CL739" s="113"/>
      <c r="CM739" s="113"/>
      <c r="CN739" s="113"/>
      <c r="CO739" s="245"/>
      <c r="CP739" s="241"/>
      <c r="CQ739" s="247"/>
      <c r="CR739" s="221"/>
      <c r="CS739" s="221"/>
      <c r="CT739" s="221"/>
      <c r="CU739" s="221"/>
    </row>
    <row r="740" spans="1:99" ht="21" customHeight="1" x14ac:dyDescent="0.2">
      <c r="A740" s="334"/>
      <c r="B740" s="334"/>
      <c r="C740" s="239"/>
      <c r="D740" s="334"/>
      <c r="E740" s="334"/>
      <c r="F740" s="334"/>
      <c r="G740" s="232"/>
      <c r="H740" s="335"/>
      <c r="I740" s="335"/>
      <c r="J740" s="335"/>
      <c r="K740" s="335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/>
      <c r="AN740" s="327"/>
      <c r="AO740" s="243"/>
      <c r="AP740" s="244"/>
      <c r="AQ740" s="242"/>
      <c r="AR740" s="242"/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33"/>
      <c r="BR740" s="333"/>
      <c r="BS740" s="333"/>
      <c r="BT740" s="333"/>
      <c r="BU740" s="333"/>
      <c r="BV740" s="333"/>
      <c r="BW740" s="333"/>
      <c r="BX740" s="246"/>
      <c r="BY740" s="242"/>
      <c r="BZ740" s="242"/>
      <c r="CA740" s="242"/>
      <c r="CB740" s="242"/>
      <c r="CC740" s="242"/>
      <c r="CD740" s="242"/>
      <c r="CE740" s="333"/>
      <c r="CF740" s="333"/>
      <c r="CG740" s="113"/>
      <c r="CH740" s="113"/>
      <c r="CI740" s="113"/>
      <c r="CJ740" s="113"/>
      <c r="CK740" s="113"/>
      <c r="CL740" s="113"/>
      <c r="CM740" s="113"/>
      <c r="CN740" s="113"/>
      <c r="CO740" s="245"/>
      <c r="CP740" s="241"/>
      <c r="CQ740" s="247"/>
      <c r="CR740" s="221"/>
      <c r="CS740" s="221"/>
      <c r="CT740" s="221"/>
      <c r="CU740" s="221"/>
    </row>
    <row r="741" spans="1:99" ht="21" customHeight="1" x14ac:dyDescent="0.2">
      <c r="A741" s="334"/>
      <c r="B741" s="334"/>
      <c r="C741" s="239"/>
      <c r="D741" s="334"/>
      <c r="E741" s="334"/>
      <c r="F741" s="334"/>
      <c r="G741" s="232"/>
      <c r="H741" s="335"/>
      <c r="I741" s="335"/>
      <c r="J741" s="335"/>
      <c r="K741" s="335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/>
      <c r="AN741" s="327"/>
      <c r="AO741" s="243"/>
      <c r="AP741" s="244"/>
      <c r="AQ741" s="242"/>
      <c r="AR741" s="242"/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33"/>
      <c r="BR741" s="333"/>
      <c r="BS741" s="333"/>
      <c r="BT741" s="333"/>
      <c r="BU741" s="333"/>
      <c r="BV741" s="333"/>
      <c r="BW741" s="333"/>
      <c r="BX741" s="246"/>
      <c r="BY741" s="242"/>
      <c r="BZ741" s="242"/>
      <c r="CA741" s="242"/>
      <c r="CB741" s="242"/>
      <c r="CC741" s="242"/>
      <c r="CD741" s="242"/>
      <c r="CE741" s="333"/>
      <c r="CF741" s="333"/>
      <c r="CG741" s="113"/>
      <c r="CH741" s="113"/>
      <c r="CI741" s="113"/>
      <c r="CJ741" s="113"/>
      <c r="CK741" s="113"/>
      <c r="CL741" s="113"/>
      <c r="CM741" s="113"/>
      <c r="CN741" s="113"/>
      <c r="CO741" s="245"/>
      <c r="CP741" s="241"/>
      <c r="CQ741" s="247"/>
      <c r="CR741" s="221"/>
      <c r="CS741" s="221"/>
      <c r="CT741" s="221"/>
      <c r="CU741" s="221"/>
    </row>
    <row r="742" spans="1:99" ht="21" customHeight="1" x14ac:dyDescent="0.2">
      <c r="A742" s="334"/>
      <c r="B742" s="334"/>
      <c r="C742" s="239"/>
      <c r="D742" s="334"/>
      <c r="E742" s="334"/>
      <c r="F742" s="334"/>
      <c r="G742" s="232"/>
      <c r="H742" s="335"/>
      <c r="I742" s="335"/>
      <c r="J742" s="335"/>
      <c r="K742" s="335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/>
      <c r="AN742" s="327"/>
      <c r="AO742" s="243"/>
      <c r="AP742" s="244"/>
      <c r="AQ742" s="242"/>
      <c r="AR742" s="242"/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33"/>
      <c r="BR742" s="333"/>
      <c r="BS742" s="333"/>
      <c r="BT742" s="333"/>
      <c r="BU742" s="333"/>
      <c r="BV742" s="333"/>
      <c r="BW742" s="333"/>
      <c r="BX742" s="246"/>
      <c r="BY742" s="242"/>
      <c r="BZ742" s="242"/>
      <c r="CA742" s="242"/>
      <c r="CB742" s="242"/>
      <c r="CC742" s="242"/>
      <c r="CD742" s="242"/>
      <c r="CE742" s="333"/>
      <c r="CF742" s="333"/>
      <c r="CG742" s="113"/>
      <c r="CH742" s="113"/>
      <c r="CI742" s="113"/>
      <c r="CJ742" s="113"/>
      <c r="CK742" s="113"/>
      <c r="CL742" s="113"/>
      <c r="CM742" s="113"/>
      <c r="CN742" s="113"/>
      <c r="CO742" s="245"/>
      <c r="CP742" s="241"/>
      <c r="CQ742" s="247"/>
      <c r="CR742" s="221"/>
      <c r="CS742" s="221"/>
      <c r="CT742" s="221"/>
      <c r="CU742" s="221"/>
    </row>
    <row r="743" spans="1:99" ht="21" customHeight="1" x14ac:dyDescent="0.2">
      <c r="A743" s="334"/>
      <c r="B743" s="334"/>
      <c r="C743" s="239"/>
      <c r="D743" s="334"/>
      <c r="E743" s="334"/>
      <c r="F743" s="334"/>
      <c r="G743" s="232"/>
      <c r="H743" s="335"/>
      <c r="I743" s="335"/>
      <c r="J743" s="335"/>
      <c r="K743" s="335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/>
      <c r="AN743" s="327"/>
      <c r="AO743" s="243"/>
      <c r="AP743" s="244"/>
      <c r="AQ743" s="242"/>
      <c r="AR743" s="242"/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33"/>
      <c r="BR743" s="333"/>
      <c r="BS743" s="333"/>
      <c r="BT743" s="333"/>
      <c r="BU743" s="333"/>
      <c r="BV743" s="333"/>
      <c r="BW743" s="333"/>
      <c r="BX743" s="246"/>
      <c r="BY743" s="242"/>
      <c r="BZ743" s="242"/>
      <c r="CA743" s="242"/>
      <c r="CB743" s="242"/>
      <c r="CC743" s="242"/>
      <c r="CD743" s="242"/>
      <c r="CE743" s="333"/>
      <c r="CF743" s="333"/>
      <c r="CG743" s="113"/>
      <c r="CH743" s="113"/>
      <c r="CI743" s="113"/>
      <c r="CJ743" s="113"/>
      <c r="CK743" s="113"/>
      <c r="CL743" s="113"/>
      <c r="CM743" s="113"/>
      <c r="CN743" s="113"/>
      <c r="CO743" s="245"/>
      <c r="CP743" s="241"/>
      <c r="CQ743" s="247"/>
      <c r="CR743" s="221"/>
      <c r="CS743" s="221"/>
      <c r="CT743" s="221"/>
      <c r="CU743" s="221"/>
    </row>
    <row r="744" spans="1:99" ht="21" customHeight="1" x14ac:dyDescent="0.2">
      <c r="A744" s="334"/>
      <c r="B744" s="334"/>
      <c r="C744" s="239"/>
      <c r="D744" s="334"/>
      <c r="E744" s="334"/>
      <c r="F744" s="334"/>
      <c r="G744" s="232"/>
      <c r="H744" s="335"/>
      <c r="I744" s="335"/>
      <c r="J744" s="335"/>
      <c r="K744" s="335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/>
      <c r="AN744" s="327"/>
      <c r="AO744" s="243"/>
      <c r="AP744" s="244"/>
      <c r="AQ744" s="242"/>
      <c r="AR744" s="242"/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33"/>
      <c r="BR744" s="333"/>
      <c r="BS744" s="333"/>
      <c r="BT744" s="333"/>
      <c r="BU744" s="333"/>
      <c r="BV744" s="333"/>
      <c r="BW744" s="333"/>
      <c r="BX744" s="246"/>
      <c r="BY744" s="242"/>
      <c r="BZ744" s="242"/>
      <c r="CA744" s="242"/>
      <c r="CB744" s="242"/>
      <c r="CC744" s="242"/>
      <c r="CD744" s="242"/>
      <c r="CE744" s="333"/>
      <c r="CF744" s="333"/>
      <c r="CG744" s="113"/>
      <c r="CH744" s="113"/>
      <c r="CI744" s="113"/>
      <c r="CJ744" s="113"/>
      <c r="CK744" s="113"/>
      <c r="CL744" s="113"/>
      <c r="CM744" s="113"/>
      <c r="CN744" s="113"/>
      <c r="CO744" s="245"/>
      <c r="CP744" s="241"/>
      <c r="CQ744" s="247"/>
      <c r="CR744" s="221"/>
      <c r="CS744" s="221"/>
      <c r="CT744" s="221"/>
      <c r="CU744" s="221"/>
    </row>
    <row r="745" spans="1:99" ht="21" customHeight="1" x14ac:dyDescent="0.2">
      <c r="A745" s="334"/>
      <c r="B745" s="334"/>
      <c r="C745" s="239"/>
      <c r="D745" s="334"/>
      <c r="E745" s="334"/>
      <c r="F745" s="334"/>
      <c r="G745" s="232"/>
      <c r="H745" s="335"/>
      <c r="I745" s="335"/>
      <c r="J745" s="335"/>
      <c r="K745" s="335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/>
      <c r="AN745" s="327"/>
      <c r="AO745" s="243"/>
      <c r="AP745" s="244"/>
      <c r="AQ745" s="242"/>
      <c r="AR745" s="242"/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33"/>
      <c r="BR745" s="333"/>
      <c r="BS745" s="333"/>
      <c r="BT745" s="333"/>
      <c r="BU745" s="333"/>
      <c r="BV745" s="333"/>
      <c r="BW745" s="333"/>
      <c r="BX745" s="246"/>
      <c r="BY745" s="242"/>
      <c r="BZ745" s="242"/>
      <c r="CA745" s="242"/>
      <c r="CB745" s="242"/>
      <c r="CC745" s="242"/>
      <c r="CD745" s="242"/>
      <c r="CE745" s="333"/>
      <c r="CF745" s="333"/>
      <c r="CG745" s="113"/>
      <c r="CH745" s="113"/>
      <c r="CI745" s="113"/>
      <c r="CJ745" s="113"/>
      <c r="CK745" s="113"/>
      <c r="CL745" s="113"/>
      <c r="CM745" s="113"/>
      <c r="CN745" s="113"/>
      <c r="CO745" s="245"/>
      <c r="CP745" s="241"/>
      <c r="CQ745" s="247"/>
      <c r="CR745" s="221"/>
      <c r="CS745" s="221"/>
      <c r="CT745" s="221"/>
      <c r="CU745" s="221"/>
    </row>
    <row r="746" spans="1:99" ht="21" customHeight="1" x14ac:dyDescent="0.2">
      <c r="A746" s="334"/>
      <c r="B746" s="334"/>
      <c r="C746" s="239"/>
      <c r="D746" s="334"/>
      <c r="E746" s="334"/>
      <c r="F746" s="334"/>
      <c r="G746" s="232"/>
      <c r="H746" s="335"/>
      <c r="I746" s="335"/>
      <c r="J746" s="335"/>
      <c r="K746" s="335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/>
      <c r="AN746" s="327"/>
      <c r="AO746" s="243"/>
      <c r="AP746" s="244"/>
      <c r="AQ746" s="242"/>
      <c r="AR746" s="242"/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33"/>
      <c r="BR746" s="333"/>
      <c r="BS746" s="333"/>
      <c r="BT746" s="333"/>
      <c r="BU746" s="333"/>
      <c r="BV746" s="333"/>
      <c r="BW746" s="333"/>
      <c r="BX746" s="246"/>
      <c r="BY746" s="242"/>
      <c r="BZ746" s="242"/>
      <c r="CA746" s="242"/>
      <c r="CB746" s="242"/>
      <c r="CC746" s="242"/>
      <c r="CD746" s="242"/>
      <c r="CE746" s="333"/>
      <c r="CF746" s="333"/>
      <c r="CG746" s="113"/>
      <c r="CH746" s="113"/>
      <c r="CI746" s="113"/>
      <c r="CJ746" s="113"/>
      <c r="CK746" s="113"/>
      <c r="CL746" s="113"/>
      <c r="CM746" s="113"/>
      <c r="CN746" s="113"/>
      <c r="CO746" s="245"/>
      <c r="CP746" s="241"/>
      <c r="CQ746" s="247"/>
      <c r="CR746" s="221"/>
      <c r="CS746" s="221"/>
      <c r="CT746" s="221"/>
      <c r="CU746" s="221"/>
    </row>
    <row r="747" spans="1:99" ht="21" customHeight="1" x14ac:dyDescent="0.2">
      <c r="A747" s="334"/>
      <c r="B747" s="334"/>
      <c r="C747" s="239"/>
      <c r="D747" s="334"/>
      <c r="E747" s="334"/>
      <c r="F747" s="334"/>
      <c r="G747" s="232"/>
      <c r="H747" s="335"/>
      <c r="I747" s="335"/>
      <c r="J747" s="335"/>
      <c r="K747" s="335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/>
      <c r="AN747" s="327"/>
      <c r="AO747" s="243"/>
      <c r="AP747" s="244"/>
      <c r="AQ747" s="242"/>
      <c r="AR747" s="242"/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33"/>
      <c r="BR747" s="333"/>
      <c r="BS747" s="333"/>
      <c r="BT747" s="333"/>
      <c r="BU747" s="333"/>
      <c r="BV747" s="333"/>
      <c r="BW747" s="333"/>
      <c r="BX747" s="246"/>
      <c r="BY747" s="242"/>
      <c r="BZ747" s="242"/>
      <c r="CA747" s="242"/>
      <c r="CB747" s="242"/>
      <c r="CC747" s="242"/>
      <c r="CD747" s="242"/>
      <c r="CE747" s="333"/>
      <c r="CF747" s="333"/>
      <c r="CG747" s="113"/>
      <c r="CH747" s="113"/>
      <c r="CI747" s="113"/>
      <c r="CJ747" s="113"/>
      <c r="CK747" s="113"/>
      <c r="CL747" s="113"/>
      <c r="CM747" s="113"/>
      <c r="CN747" s="113"/>
      <c r="CO747" s="245"/>
      <c r="CP747" s="241"/>
      <c r="CQ747" s="247"/>
      <c r="CR747" s="221"/>
      <c r="CS747" s="221"/>
      <c r="CT747" s="221"/>
      <c r="CU747" s="221"/>
    </row>
    <row r="748" spans="1:99" ht="21" customHeight="1" x14ac:dyDescent="0.2">
      <c r="A748" s="334"/>
      <c r="B748" s="334"/>
      <c r="C748" s="239"/>
      <c r="D748" s="334"/>
      <c r="E748" s="334"/>
      <c r="F748" s="334"/>
      <c r="G748" s="232"/>
      <c r="H748" s="335"/>
      <c r="I748" s="335"/>
      <c r="J748" s="335"/>
      <c r="K748" s="335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/>
      <c r="AN748" s="327"/>
      <c r="AO748" s="243"/>
      <c r="AP748" s="244"/>
      <c r="AQ748" s="242"/>
      <c r="AR748" s="242"/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33"/>
      <c r="BR748" s="333"/>
      <c r="BS748" s="333"/>
      <c r="BT748" s="333"/>
      <c r="BU748" s="333"/>
      <c r="BV748" s="333"/>
      <c r="BW748" s="333"/>
      <c r="BX748" s="246"/>
      <c r="BY748" s="242"/>
      <c r="BZ748" s="242"/>
      <c r="CA748" s="242"/>
      <c r="CB748" s="242"/>
      <c r="CC748" s="242"/>
      <c r="CD748" s="242"/>
      <c r="CE748" s="333"/>
      <c r="CF748" s="333"/>
      <c r="CG748" s="113"/>
      <c r="CH748" s="113"/>
      <c r="CI748" s="113"/>
      <c r="CJ748" s="113"/>
      <c r="CK748" s="113"/>
      <c r="CL748" s="113"/>
      <c r="CM748" s="113"/>
      <c r="CN748" s="113"/>
      <c r="CO748" s="245"/>
      <c r="CP748" s="241"/>
      <c r="CQ748" s="247"/>
      <c r="CR748" s="221"/>
      <c r="CS748" s="221"/>
      <c r="CT748" s="221"/>
      <c r="CU748" s="221"/>
    </row>
    <row r="749" spans="1:99" ht="21" customHeight="1" x14ac:dyDescent="0.2">
      <c r="A749" s="334"/>
      <c r="B749" s="334"/>
      <c r="C749" s="239"/>
      <c r="D749" s="334"/>
      <c r="E749" s="334"/>
      <c r="F749" s="334"/>
      <c r="G749" s="232"/>
      <c r="H749" s="335"/>
      <c r="I749" s="335"/>
      <c r="J749" s="335"/>
      <c r="K749" s="335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/>
      <c r="AN749" s="327"/>
      <c r="AO749" s="243"/>
      <c r="AP749" s="244"/>
      <c r="AQ749" s="242"/>
      <c r="AR749" s="242"/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33"/>
      <c r="BR749" s="333"/>
      <c r="BS749" s="333"/>
      <c r="BT749" s="333"/>
      <c r="BU749" s="333"/>
      <c r="BV749" s="333"/>
      <c r="BW749" s="333"/>
      <c r="BX749" s="246"/>
      <c r="BY749" s="242"/>
      <c r="BZ749" s="242"/>
      <c r="CA749" s="242"/>
      <c r="CB749" s="242"/>
      <c r="CC749" s="242"/>
      <c r="CD749" s="242"/>
      <c r="CE749" s="333"/>
      <c r="CF749" s="333"/>
      <c r="CG749" s="113"/>
      <c r="CH749" s="113"/>
      <c r="CI749" s="113"/>
      <c r="CJ749" s="113"/>
      <c r="CK749" s="113"/>
      <c r="CL749" s="113"/>
      <c r="CM749" s="113"/>
      <c r="CN749" s="113"/>
      <c r="CO749" s="245"/>
      <c r="CP749" s="241"/>
      <c r="CQ749" s="247"/>
      <c r="CR749" s="221"/>
      <c r="CS749" s="221"/>
      <c r="CT749" s="221"/>
      <c r="CU749" s="221"/>
    </row>
    <row r="750" spans="1:99" ht="21" customHeight="1" x14ac:dyDescent="0.2">
      <c r="A750" s="334"/>
      <c r="B750" s="334"/>
      <c r="C750" s="239"/>
      <c r="D750" s="334"/>
      <c r="E750" s="334"/>
      <c r="F750" s="334"/>
      <c r="G750" s="232"/>
      <c r="H750" s="335"/>
      <c r="I750" s="335"/>
      <c r="J750" s="335"/>
      <c r="K750" s="335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/>
      <c r="AN750" s="327"/>
      <c r="AO750" s="243"/>
      <c r="AP750" s="244"/>
      <c r="AQ750" s="242"/>
      <c r="AR750" s="242"/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33"/>
      <c r="BR750" s="333"/>
      <c r="BS750" s="333"/>
      <c r="BT750" s="333"/>
      <c r="BU750" s="333"/>
      <c r="BV750" s="333"/>
      <c r="BW750" s="333"/>
      <c r="BX750" s="246"/>
      <c r="BY750" s="242"/>
      <c r="BZ750" s="242"/>
      <c r="CA750" s="242"/>
      <c r="CB750" s="242"/>
      <c r="CC750" s="242"/>
      <c r="CD750" s="242"/>
      <c r="CE750" s="333"/>
      <c r="CF750" s="333"/>
      <c r="CG750" s="113"/>
      <c r="CH750" s="113"/>
      <c r="CI750" s="113"/>
      <c r="CJ750" s="113"/>
      <c r="CK750" s="113"/>
      <c r="CL750" s="113"/>
      <c r="CM750" s="113"/>
      <c r="CN750" s="113"/>
      <c r="CO750" s="245"/>
      <c r="CP750" s="241"/>
      <c r="CQ750" s="247"/>
      <c r="CR750" s="221"/>
      <c r="CS750" s="221"/>
      <c r="CT750" s="221"/>
      <c r="CU750" s="221"/>
    </row>
    <row r="751" spans="1:99" ht="21" customHeight="1" x14ac:dyDescent="0.2">
      <c r="A751" s="334"/>
      <c r="B751" s="334"/>
      <c r="C751" s="239"/>
      <c r="D751" s="334"/>
      <c r="E751" s="334"/>
      <c r="F751" s="334"/>
      <c r="G751" s="232"/>
      <c r="H751" s="335"/>
      <c r="I751" s="335"/>
      <c r="J751" s="335"/>
      <c r="K751" s="335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/>
      <c r="AN751" s="327"/>
      <c r="AO751" s="243"/>
      <c r="AP751" s="244"/>
      <c r="AQ751" s="242"/>
      <c r="AR751" s="242"/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33"/>
      <c r="BR751" s="333"/>
      <c r="BS751" s="333"/>
      <c r="BT751" s="333"/>
      <c r="BU751" s="333"/>
      <c r="BV751" s="333"/>
      <c r="BW751" s="333"/>
      <c r="BX751" s="246"/>
      <c r="BY751" s="242"/>
      <c r="BZ751" s="242"/>
      <c r="CA751" s="242"/>
      <c r="CB751" s="242"/>
      <c r="CC751" s="242"/>
      <c r="CD751" s="242"/>
      <c r="CE751" s="333"/>
      <c r="CF751" s="333"/>
      <c r="CG751" s="113"/>
      <c r="CH751" s="113"/>
      <c r="CI751" s="113"/>
      <c r="CJ751" s="113"/>
      <c r="CK751" s="113"/>
      <c r="CL751" s="113"/>
      <c r="CM751" s="113"/>
      <c r="CN751" s="113"/>
      <c r="CO751" s="245"/>
      <c r="CP751" s="241"/>
      <c r="CQ751" s="247"/>
      <c r="CR751" s="221"/>
      <c r="CS751" s="221"/>
      <c r="CT751" s="221"/>
      <c r="CU751" s="221"/>
    </row>
    <row r="752" spans="1:99" ht="21" customHeight="1" x14ac:dyDescent="0.2">
      <c r="A752" s="334"/>
      <c r="B752" s="334"/>
      <c r="C752" s="239"/>
      <c r="D752" s="334"/>
      <c r="E752" s="334"/>
      <c r="F752" s="334"/>
      <c r="G752" s="232"/>
      <c r="H752" s="335"/>
      <c r="I752" s="335"/>
      <c r="J752" s="335"/>
      <c r="K752" s="335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/>
      <c r="AN752" s="327"/>
      <c r="AO752" s="243"/>
      <c r="AP752" s="244"/>
      <c r="AQ752" s="242"/>
      <c r="AR752" s="242"/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33"/>
      <c r="BR752" s="333"/>
      <c r="BS752" s="333"/>
      <c r="BT752" s="333"/>
      <c r="BU752" s="333"/>
      <c r="BV752" s="333"/>
      <c r="BW752" s="333"/>
      <c r="BX752" s="246"/>
      <c r="BY752" s="242"/>
      <c r="BZ752" s="242"/>
      <c r="CA752" s="242"/>
      <c r="CB752" s="242"/>
      <c r="CC752" s="242"/>
      <c r="CD752" s="242"/>
      <c r="CE752" s="333"/>
      <c r="CF752" s="333"/>
      <c r="CG752" s="113"/>
      <c r="CH752" s="113"/>
      <c r="CI752" s="113"/>
      <c r="CJ752" s="113"/>
      <c r="CK752" s="113"/>
      <c r="CL752" s="113"/>
      <c r="CM752" s="113"/>
      <c r="CN752" s="113"/>
      <c r="CO752" s="245"/>
      <c r="CP752" s="241"/>
      <c r="CQ752" s="247"/>
      <c r="CR752" s="221"/>
      <c r="CS752" s="221"/>
      <c r="CT752" s="221"/>
      <c r="CU752" s="221"/>
    </row>
    <row r="753" spans="1:99" ht="21" customHeight="1" x14ac:dyDescent="0.2">
      <c r="A753" s="334"/>
      <c r="B753" s="334"/>
      <c r="C753" s="239"/>
      <c r="D753" s="334"/>
      <c r="E753" s="334"/>
      <c r="F753" s="334"/>
      <c r="G753" s="232"/>
      <c r="H753" s="335"/>
      <c r="I753" s="335"/>
      <c r="J753" s="335"/>
      <c r="K753" s="335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/>
      <c r="AN753" s="327"/>
      <c r="AO753" s="243"/>
      <c r="AP753" s="244"/>
      <c r="AQ753" s="242"/>
      <c r="AR753" s="242"/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33"/>
      <c r="BR753" s="333"/>
      <c r="BS753" s="333"/>
      <c r="BT753" s="333"/>
      <c r="BU753" s="333"/>
      <c r="BV753" s="333"/>
      <c r="BW753" s="333"/>
      <c r="BX753" s="246"/>
      <c r="BY753" s="242"/>
      <c r="BZ753" s="242"/>
      <c r="CA753" s="242"/>
      <c r="CB753" s="242"/>
      <c r="CC753" s="242"/>
      <c r="CD753" s="242"/>
      <c r="CE753" s="333"/>
      <c r="CF753" s="333"/>
      <c r="CG753" s="113"/>
      <c r="CH753" s="113"/>
      <c r="CI753" s="113"/>
      <c r="CJ753" s="113"/>
      <c r="CK753" s="113"/>
      <c r="CL753" s="113"/>
      <c r="CM753" s="113"/>
      <c r="CN753" s="113"/>
      <c r="CO753" s="245"/>
      <c r="CP753" s="241"/>
      <c r="CQ753" s="247"/>
      <c r="CR753" s="221"/>
      <c r="CS753" s="221"/>
      <c r="CT753" s="221"/>
      <c r="CU753" s="221"/>
    </row>
    <row r="754" spans="1:99" ht="21" customHeight="1" x14ac:dyDescent="0.2">
      <c r="A754" s="334"/>
      <c r="B754" s="334"/>
      <c r="C754" s="239"/>
      <c r="D754" s="334"/>
      <c r="E754" s="334"/>
      <c r="F754" s="334"/>
      <c r="G754" s="232"/>
      <c r="H754" s="335"/>
      <c r="I754" s="335"/>
      <c r="J754" s="335"/>
      <c r="K754" s="335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/>
      <c r="AN754" s="327"/>
      <c r="AO754" s="243"/>
      <c r="AP754" s="244"/>
      <c r="AQ754" s="242"/>
      <c r="AR754" s="242"/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33"/>
      <c r="BR754" s="333"/>
      <c r="BS754" s="333"/>
      <c r="BT754" s="333"/>
      <c r="BU754" s="333"/>
      <c r="BV754" s="333"/>
      <c r="BW754" s="333"/>
      <c r="BX754" s="246"/>
      <c r="BY754" s="242"/>
      <c r="BZ754" s="242"/>
      <c r="CA754" s="242"/>
      <c r="CB754" s="242"/>
      <c r="CC754" s="242"/>
      <c r="CD754" s="242"/>
      <c r="CE754" s="333"/>
      <c r="CF754" s="333"/>
      <c r="CG754" s="113"/>
      <c r="CH754" s="113"/>
      <c r="CI754" s="113"/>
      <c r="CJ754" s="113"/>
      <c r="CK754" s="113"/>
      <c r="CL754" s="113"/>
      <c r="CM754" s="113"/>
      <c r="CN754" s="113"/>
      <c r="CO754" s="245"/>
      <c r="CP754" s="241"/>
      <c r="CQ754" s="247"/>
      <c r="CR754" s="221"/>
      <c r="CS754" s="221"/>
      <c r="CT754" s="221"/>
      <c r="CU754" s="221"/>
    </row>
    <row r="755" spans="1:99" ht="21" customHeight="1" x14ac:dyDescent="0.2">
      <c r="A755" s="334"/>
      <c r="B755" s="334"/>
      <c r="C755" s="239"/>
      <c r="D755" s="334"/>
      <c r="E755" s="334"/>
      <c r="F755" s="334"/>
      <c r="G755" s="232"/>
      <c r="H755" s="335"/>
      <c r="I755" s="335"/>
      <c r="J755" s="335"/>
      <c r="K755" s="335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/>
      <c r="AN755" s="327"/>
      <c r="AO755" s="243"/>
      <c r="AP755" s="244"/>
      <c r="AQ755" s="242"/>
      <c r="AR755" s="242"/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33"/>
      <c r="BR755" s="333"/>
      <c r="BS755" s="333"/>
      <c r="BT755" s="333"/>
      <c r="BU755" s="333"/>
      <c r="BV755" s="333"/>
      <c r="BW755" s="333"/>
      <c r="BX755" s="246"/>
      <c r="BY755" s="242"/>
      <c r="BZ755" s="242"/>
      <c r="CA755" s="242"/>
      <c r="CB755" s="242"/>
      <c r="CC755" s="242"/>
      <c r="CD755" s="242"/>
      <c r="CE755" s="333"/>
      <c r="CF755" s="333"/>
      <c r="CG755" s="113"/>
      <c r="CH755" s="113"/>
      <c r="CI755" s="113"/>
      <c r="CJ755" s="113"/>
      <c r="CK755" s="113"/>
      <c r="CL755" s="113"/>
      <c r="CM755" s="113"/>
      <c r="CN755" s="113"/>
      <c r="CO755" s="245"/>
      <c r="CP755" s="241"/>
      <c r="CQ755" s="247"/>
      <c r="CR755" s="221"/>
      <c r="CS755" s="221"/>
      <c r="CT755" s="221"/>
      <c r="CU755" s="221"/>
    </row>
    <row r="756" spans="1:99" ht="21" customHeight="1" x14ac:dyDescent="0.2">
      <c r="A756" s="334"/>
      <c r="B756" s="334"/>
      <c r="C756" s="239"/>
      <c r="D756" s="334"/>
      <c r="E756" s="334"/>
      <c r="F756" s="334"/>
      <c r="G756" s="232"/>
      <c r="H756" s="335"/>
      <c r="I756" s="335"/>
      <c r="J756" s="335"/>
      <c r="K756" s="335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/>
      <c r="AN756" s="327"/>
      <c r="AO756" s="243"/>
      <c r="AP756" s="244"/>
      <c r="AQ756" s="242"/>
      <c r="AR756" s="242"/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33"/>
      <c r="BR756" s="333"/>
      <c r="BS756" s="333"/>
      <c r="BT756" s="333"/>
      <c r="BU756" s="333"/>
      <c r="BV756" s="333"/>
      <c r="BW756" s="333"/>
      <c r="BX756" s="246"/>
      <c r="BY756" s="242"/>
      <c r="BZ756" s="242"/>
      <c r="CA756" s="242"/>
      <c r="CB756" s="242"/>
      <c r="CC756" s="242"/>
      <c r="CD756" s="242"/>
      <c r="CE756" s="333"/>
      <c r="CF756" s="333"/>
      <c r="CG756" s="113"/>
      <c r="CH756" s="113"/>
      <c r="CI756" s="113"/>
      <c r="CJ756" s="113"/>
      <c r="CK756" s="113"/>
      <c r="CL756" s="113"/>
      <c r="CM756" s="113"/>
      <c r="CN756" s="113"/>
      <c r="CO756" s="245"/>
      <c r="CP756" s="241"/>
      <c r="CQ756" s="247"/>
      <c r="CR756" s="221"/>
      <c r="CS756" s="221"/>
      <c r="CT756" s="221"/>
      <c r="CU756" s="221"/>
    </row>
    <row r="757" spans="1:99" ht="21" customHeight="1" x14ac:dyDescent="0.2">
      <c r="A757" s="334"/>
      <c r="B757" s="334"/>
      <c r="C757" s="239"/>
      <c r="D757" s="334"/>
      <c r="E757" s="334"/>
      <c r="F757" s="334"/>
      <c r="G757" s="232"/>
      <c r="H757" s="335"/>
      <c r="I757" s="335"/>
      <c r="J757" s="335"/>
      <c r="K757" s="335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/>
      <c r="AN757" s="327"/>
      <c r="AO757" s="243"/>
      <c r="AP757" s="244"/>
      <c r="AQ757" s="242"/>
      <c r="AR757" s="242"/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33"/>
      <c r="BR757" s="333"/>
      <c r="BS757" s="333"/>
      <c r="BT757" s="333"/>
      <c r="BU757" s="333"/>
      <c r="BV757" s="333"/>
      <c r="BW757" s="333"/>
      <c r="BX757" s="246"/>
      <c r="BY757" s="242"/>
      <c r="BZ757" s="242"/>
      <c r="CA757" s="242"/>
      <c r="CB757" s="242"/>
      <c r="CC757" s="242"/>
      <c r="CD757" s="242"/>
      <c r="CE757" s="333"/>
      <c r="CF757" s="333"/>
      <c r="CG757" s="113"/>
      <c r="CH757" s="113"/>
      <c r="CI757" s="113"/>
      <c r="CJ757" s="113"/>
      <c r="CK757" s="113"/>
      <c r="CL757" s="113"/>
      <c r="CM757" s="113"/>
      <c r="CN757" s="113"/>
      <c r="CO757" s="245"/>
      <c r="CP757" s="241"/>
      <c r="CQ757" s="247"/>
      <c r="CR757" s="221"/>
      <c r="CS757" s="221"/>
      <c r="CT757" s="221"/>
      <c r="CU757" s="221"/>
    </row>
    <row r="758" spans="1:99" ht="21" customHeight="1" x14ac:dyDescent="0.2">
      <c r="A758" s="334"/>
      <c r="B758" s="334"/>
      <c r="C758" s="239"/>
      <c r="D758" s="334"/>
      <c r="E758" s="334"/>
      <c r="F758" s="334"/>
      <c r="G758" s="232"/>
      <c r="H758" s="335"/>
      <c r="I758" s="335"/>
      <c r="J758" s="335"/>
      <c r="K758" s="335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/>
      <c r="AN758" s="327"/>
      <c r="AO758" s="243"/>
      <c r="AP758" s="244"/>
      <c r="AQ758" s="242"/>
      <c r="AR758" s="242"/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33"/>
      <c r="BR758" s="333"/>
      <c r="BS758" s="333"/>
      <c r="BT758" s="333"/>
      <c r="BU758" s="333"/>
      <c r="BV758" s="333"/>
      <c r="BW758" s="333"/>
      <c r="BX758" s="246"/>
      <c r="BY758" s="242"/>
      <c r="BZ758" s="242"/>
      <c r="CA758" s="242"/>
      <c r="CB758" s="242"/>
      <c r="CC758" s="242"/>
      <c r="CD758" s="242"/>
      <c r="CE758" s="333"/>
      <c r="CF758" s="333"/>
      <c r="CG758" s="113"/>
      <c r="CH758" s="113"/>
      <c r="CI758" s="113"/>
      <c r="CJ758" s="113"/>
      <c r="CK758" s="113"/>
      <c r="CL758" s="113"/>
      <c r="CM758" s="113"/>
      <c r="CN758" s="113"/>
      <c r="CO758" s="245"/>
      <c r="CP758" s="241"/>
      <c r="CQ758" s="247"/>
      <c r="CR758" s="221"/>
      <c r="CS758" s="221"/>
      <c r="CT758" s="221"/>
      <c r="CU758" s="221"/>
    </row>
    <row r="759" spans="1:99" ht="21" customHeight="1" x14ac:dyDescent="0.2">
      <c r="A759" s="334"/>
      <c r="B759" s="334"/>
      <c r="C759" s="239"/>
      <c r="D759" s="334"/>
      <c r="E759" s="334"/>
      <c r="F759" s="334"/>
      <c r="G759" s="232"/>
      <c r="H759" s="335"/>
      <c r="I759" s="335"/>
      <c r="J759" s="335"/>
      <c r="K759" s="335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/>
      <c r="AN759" s="327"/>
      <c r="AO759" s="243"/>
      <c r="AP759" s="244"/>
      <c r="AQ759" s="242"/>
      <c r="AR759" s="242"/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33"/>
      <c r="BR759" s="333"/>
      <c r="BS759" s="333"/>
      <c r="BT759" s="333"/>
      <c r="BU759" s="333"/>
      <c r="BV759" s="333"/>
      <c r="BW759" s="333"/>
      <c r="BX759" s="246"/>
      <c r="BY759" s="242"/>
      <c r="BZ759" s="242"/>
      <c r="CA759" s="242"/>
      <c r="CB759" s="242"/>
      <c r="CC759" s="242"/>
      <c r="CD759" s="242"/>
      <c r="CE759" s="333"/>
      <c r="CF759" s="333"/>
      <c r="CG759" s="113"/>
      <c r="CH759" s="113"/>
      <c r="CI759" s="113"/>
      <c r="CJ759" s="113"/>
      <c r="CK759" s="113"/>
      <c r="CL759" s="113"/>
      <c r="CM759" s="113"/>
      <c r="CN759" s="113"/>
      <c r="CO759" s="245"/>
      <c r="CP759" s="241"/>
      <c r="CQ759" s="247"/>
      <c r="CR759" s="221"/>
      <c r="CS759" s="221"/>
      <c r="CT759" s="221"/>
      <c r="CU759" s="221"/>
    </row>
    <row r="760" spans="1:99" ht="21" customHeight="1" x14ac:dyDescent="0.2">
      <c r="A760" s="334"/>
      <c r="B760" s="334"/>
      <c r="C760" s="239"/>
      <c r="D760" s="334"/>
      <c r="E760" s="334"/>
      <c r="F760" s="334"/>
      <c r="G760" s="232"/>
      <c r="H760" s="335"/>
      <c r="I760" s="335"/>
      <c r="J760" s="335"/>
      <c r="K760" s="335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/>
      <c r="AN760" s="327"/>
      <c r="AO760" s="243"/>
      <c r="AP760" s="244"/>
      <c r="AQ760" s="242"/>
      <c r="AR760" s="242"/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33"/>
      <c r="BR760" s="333"/>
      <c r="BS760" s="333"/>
      <c r="BT760" s="333"/>
      <c r="BU760" s="333"/>
      <c r="BV760" s="333"/>
      <c r="BW760" s="333"/>
      <c r="BX760" s="246"/>
      <c r="BY760" s="242"/>
      <c r="BZ760" s="242"/>
      <c r="CA760" s="242"/>
      <c r="CB760" s="242"/>
      <c r="CC760" s="242"/>
      <c r="CD760" s="242"/>
      <c r="CE760" s="333"/>
      <c r="CF760" s="333"/>
      <c r="CG760" s="113"/>
      <c r="CH760" s="113"/>
      <c r="CI760" s="113"/>
      <c r="CJ760" s="113"/>
      <c r="CK760" s="113"/>
      <c r="CL760" s="113"/>
      <c r="CM760" s="113"/>
      <c r="CN760" s="113"/>
      <c r="CO760" s="245"/>
      <c r="CP760" s="241"/>
      <c r="CQ760" s="247"/>
      <c r="CR760" s="221"/>
      <c r="CS760" s="221"/>
      <c r="CT760" s="221"/>
      <c r="CU760" s="221"/>
    </row>
    <row r="761" spans="1:99" ht="21" customHeight="1" x14ac:dyDescent="0.2">
      <c r="A761" s="334"/>
      <c r="B761" s="334"/>
      <c r="C761" s="239"/>
      <c r="D761" s="334"/>
      <c r="E761" s="334"/>
      <c r="F761" s="334"/>
      <c r="G761" s="232"/>
      <c r="H761" s="335"/>
      <c r="I761" s="335"/>
      <c r="J761" s="335"/>
      <c r="K761" s="335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/>
      <c r="AN761" s="327"/>
      <c r="AO761" s="243"/>
      <c r="AP761" s="244"/>
      <c r="AQ761" s="242"/>
      <c r="AR761" s="242"/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33"/>
      <c r="BR761" s="333"/>
      <c r="BS761" s="333"/>
      <c r="BT761" s="333"/>
      <c r="BU761" s="333"/>
      <c r="BV761" s="333"/>
      <c r="BW761" s="333"/>
      <c r="BX761" s="246"/>
      <c r="BY761" s="242"/>
      <c r="BZ761" s="242"/>
      <c r="CA761" s="242"/>
      <c r="CB761" s="242"/>
      <c r="CC761" s="242"/>
      <c r="CD761" s="242"/>
      <c r="CE761" s="333"/>
      <c r="CF761" s="333"/>
      <c r="CG761" s="113"/>
      <c r="CH761" s="113"/>
      <c r="CI761" s="113"/>
      <c r="CJ761" s="113"/>
      <c r="CK761" s="113"/>
      <c r="CL761" s="113"/>
      <c r="CM761" s="113"/>
      <c r="CN761" s="113"/>
      <c r="CO761" s="245"/>
      <c r="CP761" s="241"/>
      <c r="CQ761" s="247"/>
      <c r="CR761" s="221"/>
      <c r="CS761" s="221"/>
      <c r="CT761" s="221"/>
      <c r="CU761" s="221"/>
    </row>
    <row r="762" spans="1:99" ht="21" customHeight="1" x14ac:dyDescent="0.2">
      <c r="A762" s="334"/>
      <c r="B762" s="334"/>
      <c r="C762" s="239"/>
      <c r="D762" s="334"/>
      <c r="E762" s="334"/>
      <c r="F762" s="334"/>
      <c r="G762" s="232"/>
      <c r="H762" s="335"/>
      <c r="I762" s="335"/>
      <c r="J762" s="335"/>
      <c r="K762" s="335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/>
      <c r="AN762" s="327"/>
      <c r="AO762" s="243"/>
      <c r="AP762" s="244"/>
      <c r="AQ762" s="242"/>
      <c r="AR762" s="242"/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33"/>
      <c r="BR762" s="333"/>
      <c r="BS762" s="333"/>
      <c r="BT762" s="333"/>
      <c r="BU762" s="333"/>
      <c r="BV762" s="333"/>
      <c r="BW762" s="333"/>
      <c r="BX762" s="246"/>
      <c r="BY762" s="242"/>
      <c r="BZ762" s="242"/>
      <c r="CA762" s="242"/>
      <c r="CB762" s="242"/>
      <c r="CC762" s="242"/>
      <c r="CD762" s="242"/>
      <c r="CE762" s="333"/>
      <c r="CF762" s="333"/>
      <c r="CG762" s="113"/>
      <c r="CH762" s="113"/>
      <c r="CI762" s="113"/>
      <c r="CJ762" s="113"/>
      <c r="CK762" s="113"/>
      <c r="CL762" s="113"/>
      <c r="CM762" s="113"/>
      <c r="CN762" s="113"/>
      <c r="CO762" s="245"/>
      <c r="CP762" s="241"/>
      <c r="CQ762" s="247"/>
      <c r="CR762" s="221"/>
      <c r="CS762" s="221"/>
      <c r="CT762" s="221"/>
      <c r="CU762" s="221"/>
    </row>
    <row r="763" spans="1:99" ht="21" customHeight="1" x14ac:dyDescent="0.2">
      <c r="A763" s="334"/>
      <c r="B763" s="334"/>
      <c r="C763" s="239"/>
      <c r="D763" s="334"/>
      <c r="E763" s="334"/>
      <c r="F763" s="334"/>
      <c r="G763" s="232"/>
      <c r="H763" s="335"/>
      <c r="I763" s="335"/>
      <c r="J763" s="335"/>
      <c r="K763" s="335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/>
      <c r="AN763" s="327"/>
      <c r="AO763" s="243"/>
      <c r="AP763" s="244"/>
      <c r="AQ763" s="242"/>
      <c r="AR763" s="242"/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33"/>
      <c r="BR763" s="333"/>
      <c r="BS763" s="333"/>
      <c r="BT763" s="333"/>
      <c r="BU763" s="333"/>
      <c r="BV763" s="333"/>
      <c r="BW763" s="333"/>
      <c r="BX763" s="246"/>
      <c r="BY763" s="242"/>
      <c r="BZ763" s="242"/>
      <c r="CA763" s="242"/>
      <c r="CB763" s="242"/>
      <c r="CC763" s="242"/>
      <c r="CD763" s="242"/>
      <c r="CE763" s="333"/>
      <c r="CF763" s="333"/>
      <c r="CG763" s="113"/>
      <c r="CH763" s="113"/>
      <c r="CI763" s="113"/>
      <c r="CJ763" s="113"/>
      <c r="CK763" s="113"/>
      <c r="CL763" s="113"/>
      <c r="CM763" s="113"/>
      <c r="CN763" s="113"/>
      <c r="CO763" s="245"/>
      <c r="CP763" s="241"/>
      <c r="CQ763" s="247"/>
      <c r="CR763" s="221"/>
      <c r="CS763" s="221"/>
      <c r="CT763" s="221"/>
      <c r="CU763" s="221"/>
    </row>
    <row r="764" spans="1:99" ht="21" customHeight="1" x14ac:dyDescent="0.2">
      <c r="A764" s="334"/>
      <c r="B764" s="334"/>
      <c r="C764" s="239"/>
      <c r="D764" s="334"/>
      <c r="E764" s="334"/>
      <c r="F764" s="334"/>
      <c r="G764" s="232"/>
      <c r="H764" s="335"/>
      <c r="I764" s="335"/>
      <c r="J764" s="335"/>
      <c r="K764" s="335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/>
      <c r="AN764" s="327"/>
      <c r="AO764" s="243"/>
      <c r="AP764" s="244"/>
      <c r="AQ764" s="242"/>
      <c r="AR764" s="242"/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33"/>
      <c r="BR764" s="333"/>
      <c r="BS764" s="333"/>
      <c r="BT764" s="333"/>
      <c r="BU764" s="333"/>
      <c r="BV764" s="333"/>
      <c r="BW764" s="333"/>
      <c r="BX764" s="246"/>
      <c r="BY764" s="242"/>
      <c r="BZ764" s="242"/>
      <c r="CA764" s="242"/>
      <c r="CB764" s="242"/>
      <c r="CC764" s="242"/>
      <c r="CD764" s="242"/>
      <c r="CE764" s="333"/>
      <c r="CF764" s="333"/>
      <c r="CG764" s="113"/>
      <c r="CH764" s="113"/>
      <c r="CI764" s="113"/>
      <c r="CJ764" s="113"/>
      <c r="CK764" s="113"/>
      <c r="CL764" s="113"/>
      <c r="CM764" s="113"/>
      <c r="CN764" s="113"/>
      <c r="CO764" s="245"/>
      <c r="CP764" s="241"/>
      <c r="CQ764" s="247"/>
      <c r="CR764" s="221"/>
      <c r="CS764" s="221"/>
      <c r="CT764" s="221"/>
      <c r="CU764" s="221"/>
    </row>
    <row r="765" spans="1:99" ht="21" customHeight="1" x14ac:dyDescent="0.2">
      <c r="A765" s="334"/>
      <c r="B765" s="334"/>
      <c r="C765" s="239"/>
      <c r="D765" s="334"/>
      <c r="E765" s="334"/>
      <c r="F765" s="334"/>
      <c r="G765" s="232"/>
      <c r="H765" s="335"/>
      <c r="I765" s="335"/>
      <c r="J765" s="335"/>
      <c r="K765" s="335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/>
      <c r="AN765" s="327"/>
      <c r="AO765" s="243"/>
      <c r="AP765" s="244"/>
      <c r="AQ765" s="242"/>
      <c r="AR765" s="242"/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33"/>
      <c r="BR765" s="333"/>
      <c r="BS765" s="333"/>
      <c r="BT765" s="333"/>
      <c r="BU765" s="333"/>
      <c r="BV765" s="333"/>
      <c r="BW765" s="333"/>
      <c r="BX765" s="246"/>
      <c r="BY765" s="242"/>
      <c r="BZ765" s="242"/>
      <c r="CA765" s="242"/>
      <c r="CB765" s="242"/>
      <c r="CC765" s="242"/>
      <c r="CD765" s="242"/>
      <c r="CE765" s="333"/>
      <c r="CF765" s="333"/>
      <c r="CG765" s="113"/>
      <c r="CH765" s="113"/>
      <c r="CI765" s="113"/>
      <c r="CJ765" s="113"/>
      <c r="CK765" s="113"/>
      <c r="CL765" s="113"/>
      <c r="CM765" s="113"/>
      <c r="CN765" s="113"/>
      <c r="CO765" s="245"/>
      <c r="CP765" s="241"/>
      <c r="CQ765" s="247"/>
      <c r="CR765" s="221"/>
      <c r="CS765" s="221"/>
      <c r="CT765" s="221"/>
      <c r="CU765" s="221"/>
    </row>
    <row r="766" spans="1:99" ht="21" customHeight="1" x14ac:dyDescent="0.2">
      <c r="A766" s="334"/>
      <c r="B766" s="334"/>
      <c r="C766" s="239"/>
      <c r="D766" s="334"/>
      <c r="E766" s="334"/>
      <c r="F766" s="334"/>
      <c r="G766" s="232"/>
      <c r="H766" s="335"/>
      <c r="I766" s="335"/>
      <c r="J766" s="335"/>
      <c r="K766" s="335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/>
      <c r="AN766" s="327"/>
      <c r="AO766" s="243"/>
      <c r="AP766" s="244"/>
      <c r="AQ766" s="242"/>
      <c r="AR766" s="242"/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33"/>
      <c r="BR766" s="333"/>
      <c r="BS766" s="333"/>
      <c r="BT766" s="333"/>
      <c r="BU766" s="333"/>
      <c r="BV766" s="333"/>
      <c r="BW766" s="333"/>
      <c r="BX766" s="246"/>
      <c r="BY766" s="242"/>
      <c r="BZ766" s="242"/>
      <c r="CA766" s="242"/>
      <c r="CB766" s="242"/>
      <c r="CC766" s="242"/>
      <c r="CD766" s="242"/>
      <c r="CE766" s="333"/>
      <c r="CF766" s="333"/>
      <c r="CG766" s="113"/>
      <c r="CH766" s="113"/>
      <c r="CI766" s="113"/>
      <c r="CJ766" s="113"/>
      <c r="CK766" s="113"/>
      <c r="CL766" s="113"/>
      <c r="CM766" s="113"/>
      <c r="CN766" s="113"/>
      <c r="CO766" s="245"/>
      <c r="CP766" s="241"/>
      <c r="CQ766" s="247"/>
      <c r="CR766" s="221"/>
      <c r="CS766" s="221"/>
      <c r="CT766" s="221"/>
      <c r="CU766" s="221"/>
    </row>
    <row r="767" spans="1:99" ht="21" customHeight="1" x14ac:dyDescent="0.2">
      <c r="A767" s="334"/>
      <c r="B767" s="334"/>
      <c r="C767" s="239"/>
      <c r="D767" s="334"/>
      <c r="E767" s="334"/>
      <c r="F767" s="334"/>
      <c r="G767" s="232"/>
      <c r="H767" s="335"/>
      <c r="I767" s="335"/>
      <c r="J767" s="335"/>
      <c r="K767" s="335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/>
      <c r="AN767" s="327"/>
      <c r="AO767" s="243"/>
      <c r="AP767" s="244"/>
      <c r="AQ767" s="242"/>
      <c r="AR767" s="242"/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33"/>
      <c r="BR767" s="333"/>
      <c r="BS767" s="333"/>
      <c r="BT767" s="333"/>
      <c r="BU767" s="333"/>
      <c r="BV767" s="333"/>
      <c r="BW767" s="333"/>
      <c r="BX767" s="246"/>
      <c r="BY767" s="242"/>
      <c r="BZ767" s="242"/>
      <c r="CA767" s="242"/>
      <c r="CB767" s="242"/>
      <c r="CC767" s="242"/>
      <c r="CD767" s="242"/>
      <c r="CE767" s="333"/>
      <c r="CF767" s="333"/>
      <c r="CG767" s="113"/>
      <c r="CH767" s="113"/>
      <c r="CI767" s="113"/>
      <c r="CJ767" s="113"/>
      <c r="CK767" s="113"/>
      <c r="CL767" s="113"/>
      <c r="CM767" s="113"/>
      <c r="CN767" s="113"/>
      <c r="CO767" s="245"/>
      <c r="CP767" s="241"/>
      <c r="CQ767" s="247"/>
      <c r="CR767" s="221"/>
      <c r="CS767" s="221"/>
      <c r="CT767" s="221"/>
      <c r="CU767" s="221"/>
    </row>
    <row r="768" spans="1:99" ht="21" customHeight="1" x14ac:dyDescent="0.2">
      <c r="A768" s="334"/>
      <c r="B768" s="334"/>
      <c r="C768" s="239"/>
      <c r="D768" s="334"/>
      <c r="E768" s="334"/>
      <c r="F768" s="334"/>
      <c r="G768" s="232"/>
      <c r="H768" s="335"/>
      <c r="I768" s="335"/>
      <c r="J768" s="335"/>
      <c r="K768" s="335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/>
      <c r="AN768" s="327"/>
      <c r="AO768" s="243"/>
      <c r="AP768" s="244"/>
      <c r="AQ768" s="242"/>
      <c r="AR768" s="242"/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33"/>
      <c r="BR768" s="333"/>
      <c r="BS768" s="333"/>
      <c r="BT768" s="333"/>
      <c r="BU768" s="333"/>
      <c r="BV768" s="333"/>
      <c r="BW768" s="333"/>
      <c r="BX768" s="246"/>
      <c r="BY768" s="242"/>
      <c r="BZ768" s="242"/>
      <c r="CA768" s="242"/>
      <c r="CB768" s="242"/>
      <c r="CC768" s="242"/>
      <c r="CD768" s="242"/>
      <c r="CE768" s="333"/>
      <c r="CF768" s="333"/>
      <c r="CG768" s="113"/>
      <c r="CH768" s="113"/>
      <c r="CI768" s="113"/>
      <c r="CJ768" s="113"/>
      <c r="CK768" s="113"/>
      <c r="CL768" s="113"/>
      <c r="CM768" s="113"/>
      <c r="CN768" s="113"/>
      <c r="CO768" s="245"/>
      <c r="CP768" s="241"/>
      <c r="CQ768" s="247"/>
      <c r="CR768" s="221"/>
      <c r="CS768" s="221"/>
      <c r="CT768" s="221"/>
      <c r="CU768" s="221"/>
    </row>
    <row r="769" spans="1:99" ht="21" customHeight="1" x14ac:dyDescent="0.2">
      <c r="A769" s="334"/>
      <c r="B769" s="334"/>
      <c r="C769" s="239"/>
      <c r="D769" s="334"/>
      <c r="E769" s="334"/>
      <c r="F769" s="334"/>
      <c r="G769" s="232"/>
      <c r="H769" s="335"/>
      <c r="I769" s="335"/>
      <c r="J769" s="335"/>
      <c r="K769" s="335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/>
      <c r="AN769" s="327"/>
      <c r="AO769" s="243"/>
      <c r="AP769" s="244"/>
      <c r="AQ769" s="242"/>
      <c r="AR769" s="242"/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33"/>
      <c r="BR769" s="333"/>
      <c r="BS769" s="333"/>
      <c r="BT769" s="333"/>
      <c r="BU769" s="333"/>
      <c r="BV769" s="333"/>
      <c r="BW769" s="333"/>
      <c r="BX769" s="246"/>
      <c r="BY769" s="242"/>
      <c r="BZ769" s="242"/>
      <c r="CA769" s="242"/>
      <c r="CB769" s="242"/>
      <c r="CC769" s="242"/>
      <c r="CD769" s="242"/>
      <c r="CE769" s="333"/>
      <c r="CF769" s="333"/>
      <c r="CG769" s="113"/>
      <c r="CH769" s="113"/>
      <c r="CI769" s="113"/>
      <c r="CJ769" s="113"/>
      <c r="CK769" s="113"/>
      <c r="CL769" s="113"/>
      <c r="CM769" s="113"/>
      <c r="CN769" s="113"/>
      <c r="CO769" s="245"/>
      <c r="CP769" s="241"/>
      <c r="CQ769" s="247"/>
      <c r="CR769" s="221"/>
      <c r="CS769" s="221"/>
      <c r="CT769" s="221"/>
      <c r="CU769" s="221"/>
    </row>
    <row r="770" spans="1:99" ht="21" customHeight="1" x14ac:dyDescent="0.2">
      <c r="A770" s="334"/>
      <c r="B770" s="334"/>
      <c r="C770" s="239"/>
      <c r="D770" s="334"/>
      <c r="E770" s="334"/>
      <c r="F770" s="334"/>
      <c r="G770" s="232"/>
      <c r="H770" s="335"/>
      <c r="I770" s="335"/>
      <c r="J770" s="335"/>
      <c r="K770" s="335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/>
      <c r="AN770" s="327"/>
      <c r="AO770" s="243"/>
      <c r="AP770" s="244"/>
      <c r="AQ770" s="242"/>
      <c r="AR770" s="242"/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33"/>
      <c r="BR770" s="333"/>
      <c r="BS770" s="333"/>
      <c r="BT770" s="333"/>
      <c r="BU770" s="333"/>
      <c r="BV770" s="333"/>
      <c r="BW770" s="333"/>
      <c r="BX770" s="246"/>
      <c r="BY770" s="242"/>
      <c r="BZ770" s="242"/>
      <c r="CA770" s="242"/>
      <c r="CB770" s="242"/>
      <c r="CC770" s="242"/>
      <c r="CD770" s="242"/>
      <c r="CE770" s="333"/>
      <c r="CF770" s="333"/>
      <c r="CG770" s="113"/>
      <c r="CH770" s="113"/>
      <c r="CI770" s="113"/>
      <c r="CJ770" s="113"/>
      <c r="CK770" s="113"/>
      <c r="CL770" s="113"/>
      <c r="CM770" s="113"/>
      <c r="CN770" s="113"/>
      <c r="CO770" s="245"/>
      <c r="CP770" s="241"/>
      <c r="CQ770" s="247"/>
      <c r="CR770" s="221"/>
      <c r="CS770" s="221"/>
      <c r="CT770" s="221"/>
      <c r="CU770" s="221"/>
    </row>
    <row r="771" spans="1:99" ht="21" customHeight="1" x14ac:dyDescent="0.2">
      <c r="A771" s="334"/>
      <c r="B771" s="334"/>
      <c r="C771" s="239"/>
      <c r="D771" s="334"/>
      <c r="E771" s="334"/>
      <c r="F771" s="334"/>
      <c r="G771" s="232"/>
      <c r="H771" s="335"/>
      <c r="I771" s="335"/>
      <c r="J771" s="335"/>
      <c r="K771" s="335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/>
      <c r="AN771" s="327"/>
      <c r="AO771" s="243"/>
      <c r="AP771" s="244"/>
      <c r="AQ771" s="242"/>
      <c r="AR771" s="242"/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33"/>
      <c r="BR771" s="333"/>
      <c r="BS771" s="333"/>
      <c r="BT771" s="333"/>
      <c r="BU771" s="333"/>
      <c r="BV771" s="333"/>
      <c r="BW771" s="333"/>
      <c r="BX771" s="246"/>
      <c r="BY771" s="242"/>
      <c r="BZ771" s="242"/>
      <c r="CA771" s="242"/>
      <c r="CB771" s="242"/>
      <c r="CC771" s="242"/>
      <c r="CD771" s="242"/>
      <c r="CE771" s="333"/>
      <c r="CF771" s="333"/>
      <c r="CG771" s="113"/>
      <c r="CH771" s="113"/>
      <c r="CI771" s="113"/>
      <c r="CJ771" s="113"/>
      <c r="CK771" s="113"/>
      <c r="CL771" s="113"/>
      <c r="CM771" s="113"/>
      <c r="CN771" s="113"/>
      <c r="CO771" s="245"/>
      <c r="CP771" s="241"/>
      <c r="CQ771" s="247"/>
      <c r="CR771" s="221"/>
      <c r="CS771" s="221"/>
      <c r="CT771" s="221"/>
      <c r="CU771" s="221"/>
    </row>
    <row r="772" spans="1:99" ht="21" customHeight="1" x14ac:dyDescent="0.2">
      <c r="A772" s="334"/>
      <c r="B772" s="334"/>
      <c r="C772" s="239"/>
      <c r="D772" s="334"/>
      <c r="E772" s="334"/>
      <c r="F772" s="334"/>
      <c r="G772" s="232"/>
      <c r="H772" s="335"/>
      <c r="I772" s="335"/>
      <c r="J772" s="335"/>
      <c r="K772" s="335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/>
      <c r="AN772" s="327"/>
      <c r="AO772" s="243"/>
      <c r="AP772" s="244"/>
      <c r="AQ772" s="242"/>
      <c r="AR772" s="242"/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33"/>
      <c r="BR772" s="333"/>
      <c r="BS772" s="333"/>
      <c r="BT772" s="333"/>
      <c r="BU772" s="333"/>
      <c r="BV772" s="333"/>
      <c r="BW772" s="333"/>
      <c r="BX772" s="246"/>
      <c r="BY772" s="242"/>
      <c r="BZ772" s="242"/>
      <c r="CA772" s="242"/>
      <c r="CB772" s="242"/>
      <c r="CC772" s="242"/>
      <c r="CD772" s="242"/>
      <c r="CE772" s="333"/>
      <c r="CF772" s="333"/>
      <c r="CG772" s="113"/>
      <c r="CH772" s="113"/>
      <c r="CI772" s="113"/>
      <c r="CJ772" s="113"/>
      <c r="CK772" s="113"/>
      <c r="CL772" s="113"/>
      <c r="CM772" s="113"/>
      <c r="CN772" s="113"/>
      <c r="CO772" s="245"/>
      <c r="CP772" s="241"/>
      <c r="CQ772" s="247"/>
      <c r="CR772" s="221"/>
      <c r="CS772" s="221"/>
      <c r="CT772" s="221"/>
      <c r="CU772" s="221"/>
    </row>
    <row r="773" spans="1:99" ht="21" customHeight="1" x14ac:dyDescent="0.2">
      <c r="A773" s="334"/>
      <c r="B773" s="334"/>
      <c r="C773" s="239"/>
      <c r="D773" s="334"/>
      <c r="E773" s="334"/>
      <c r="F773" s="334"/>
      <c r="G773" s="232"/>
      <c r="H773" s="335"/>
      <c r="I773" s="335"/>
      <c r="J773" s="335"/>
      <c r="K773" s="335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/>
      <c r="AN773" s="327"/>
      <c r="AO773" s="243"/>
      <c r="AP773" s="244"/>
      <c r="AQ773" s="242"/>
      <c r="AR773" s="242"/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33"/>
      <c r="BR773" s="333"/>
      <c r="BS773" s="333"/>
      <c r="BT773" s="333"/>
      <c r="BU773" s="333"/>
      <c r="BV773" s="333"/>
      <c r="BW773" s="333"/>
      <c r="BX773" s="246"/>
      <c r="BY773" s="242"/>
      <c r="BZ773" s="242"/>
      <c r="CA773" s="242"/>
      <c r="CB773" s="242"/>
      <c r="CC773" s="242"/>
      <c r="CD773" s="242"/>
      <c r="CE773" s="333"/>
      <c r="CF773" s="333"/>
      <c r="CG773" s="113"/>
      <c r="CH773" s="113"/>
      <c r="CI773" s="113"/>
      <c r="CJ773" s="113"/>
      <c r="CK773" s="113"/>
      <c r="CL773" s="113"/>
      <c r="CM773" s="113"/>
      <c r="CN773" s="113"/>
      <c r="CO773" s="245"/>
      <c r="CP773" s="241"/>
      <c r="CQ773" s="247"/>
      <c r="CR773" s="221"/>
      <c r="CS773" s="221"/>
      <c r="CT773" s="221"/>
      <c r="CU773" s="221"/>
    </row>
    <row r="774" spans="1:99" ht="21" customHeight="1" x14ac:dyDescent="0.2">
      <c r="A774" s="334"/>
      <c r="B774" s="334"/>
      <c r="C774" s="239"/>
      <c r="D774" s="334"/>
      <c r="E774" s="334"/>
      <c r="F774" s="334"/>
      <c r="G774" s="232"/>
      <c r="H774" s="335"/>
      <c r="I774" s="335"/>
      <c r="J774" s="335"/>
      <c r="K774" s="335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/>
      <c r="AN774" s="327"/>
      <c r="AO774" s="243"/>
      <c r="AP774" s="244"/>
      <c r="AQ774" s="242"/>
      <c r="AR774" s="242"/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33"/>
      <c r="BR774" s="333"/>
      <c r="BS774" s="333"/>
      <c r="BT774" s="333"/>
      <c r="BU774" s="333"/>
      <c r="BV774" s="333"/>
      <c r="BW774" s="333"/>
      <c r="BX774" s="246"/>
      <c r="BY774" s="242"/>
      <c r="BZ774" s="242"/>
      <c r="CA774" s="242"/>
      <c r="CB774" s="242"/>
      <c r="CC774" s="242"/>
      <c r="CD774" s="242"/>
      <c r="CE774" s="333"/>
      <c r="CF774" s="333"/>
      <c r="CG774" s="113"/>
      <c r="CH774" s="113"/>
      <c r="CI774" s="113"/>
      <c r="CJ774" s="113"/>
      <c r="CK774" s="113"/>
      <c r="CL774" s="113"/>
      <c r="CM774" s="113"/>
      <c r="CN774" s="113"/>
      <c r="CO774" s="245"/>
      <c r="CP774" s="241"/>
      <c r="CQ774" s="247"/>
      <c r="CR774" s="221"/>
      <c r="CS774" s="221"/>
      <c r="CT774" s="221"/>
      <c r="CU774" s="221"/>
    </row>
    <row r="775" spans="1:99" ht="21" customHeight="1" x14ac:dyDescent="0.2">
      <c r="A775" s="334"/>
      <c r="B775" s="334"/>
      <c r="C775" s="239"/>
      <c r="D775" s="334"/>
      <c r="E775" s="334"/>
      <c r="F775" s="334"/>
      <c r="G775" s="232"/>
      <c r="H775" s="335"/>
      <c r="I775" s="335"/>
      <c r="J775" s="335"/>
      <c r="K775" s="335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/>
      <c r="AN775" s="327"/>
      <c r="AO775" s="243"/>
      <c r="AP775" s="244"/>
      <c r="AQ775" s="242"/>
      <c r="AR775" s="242"/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33"/>
      <c r="BR775" s="333"/>
      <c r="BS775" s="333"/>
      <c r="BT775" s="333"/>
      <c r="BU775" s="333"/>
      <c r="BV775" s="333"/>
      <c r="BW775" s="333"/>
      <c r="BX775" s="246"/>
      <c r="BY775" s="242"/>
      <c r="BZ775" s="242"/>
      <c r="CA775" s="242"/>
      <c r="CB775" s="242"/>
      <c r="CC775" s="242"/>
      <c r="CD775" s="242"/>
      <c r="CE775" s="333"/>
      <c r="CF775" s="333"/>
      <c r="CG775" s="113"/>
      <c r="CH775" s="113"/>
      <c r="CI775" s="113"/>
      <c r="CJ775" s="113"/>
      <c r="CK775" s="113"/>
      <c r="CL775" s="113"/>
      <c r="CM775" s="113"/>
      <c r="CN775" s="113"/>
      <c r="CO775" s="245"/>
      <c r="CP775" s="241"/>
      <c r="CQ775" s="247"/>
      <c r="CR775" s="221"/>
      <c r="CS775" s="221"/>
      <c r="CT775" s="221"/>
      <c r="CU775" s="221"/>
    </row>
    <row r="776" spans="1:99" ht="21" customHeight="1" x14ac:dyDescent="0.2">
      <c r="A776" s="334"/>
      <c r="B776" s="334"/>
      <c r="C776" s="239"/>
      <c r="D776" s="334"/>
      <c r="E776" s="334"/>
      <c r="F776" s="334"/>
      <c r="G776" s="232"/>
      <c r="H776" s="335"/>
      <c r="I776" s="335"/>
      <c r="J776" s="335"/>
      <c r="K776" s="335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/>
      <c r="AN776" s="327"/>
      <c r="AO776" s="243"/>
      <c r="AP776" s="244"/>
      <c r="AQ776" s="242"/>
      <c r="AR776" s="242"/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33"/>
      <c r="BR776" s="333"/>
      <c r="BS776" s="333"/>
      <c r="BT776" s="333"/>
      <c r="BU776" s="333"/>
      <c r="BV776" s="333"/>
      <c r="BW776" s="333"/>
      <c r="BX776" s="246"/>
      <c r="BY776" s="242"/>
      <c r="BZ776" s="242"/>
      <c r="CA776" s="242"/>
      <c r="CB776" s="242"/>
      <c r="CC776" s="242"/>
      <c r="CD776" s="242"/>
      <c r="CE776" s="333"/>
      <c r="CF776" s="333"/>
      <c r="CG776" s="113"/>
      <c r="CH776" s="113"/>
      <c r="CI776" s="113"/>
      <c r="CJ776" s="113"/>
      <c r="CK776" s="113"/>
      <c r="CL776" s="113"/>
      <c r="CM776" s="113"/>
      <c r="CN776" s="113"/>
      <c r="CO776" s="245"/>
      <c r="CP776" s="241"/>
      <c r="CQ776" s="247"/>
      <c r="CR776" s="221"/>
      <c r="CS776" s="221"/>
      <c r="CT776" s="221"/>
      <c r="CU776" s="221"/>
    </row>
    <row r="777" spans="1:99" ht="21" customHeight="1" x14ac:dyDescent="0.2">
      <c r="A777" s="334"/>
      <c r="B777" s="334"/>
      <c r="C777" s="239"/>
      <c r="D777" s="334"/>
      <c r="E777" s="334"/>
      <c r="F777" s="334"/>
      <c r="G777" s="232"/>
      <c r="H777" s="335"/>
      <c r="I777" s="335"/>
      <c r="J777" s="335"/>
      <c r="K777" s="335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/>
      <c r="AN777" s="327"/>
      <c r="AO777" s="243"/>
      <c r="AP777" s="244"/>
      <c r="AQ777" s="242"/>
      <c r="AR777" s="242"/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33"/>
      <c r="BR777" s="333"/>
      <c r="BS777" s="333"/>
      <c r="BT777" s="333"/>
      <c r="BU777" s="333"/>
      <c r="BV777" s="333"/>
      <c r="BW777" s="333"/>
      <c r="BX777" s="246"/>
      <c r="BY777" s="242"/>
      <c r="BZ777" s="242"/>
      <c r="CA777" s="242"/>
      <c r="CB777" s="242"/>
      <c r="CC777" s="242"/>
      <c r="CD777" s="242"/>
      <c r="CE777" s="333"/>
      <c r="CF777" s="333"/>
      <c r="CG777" s="113"/>
      <c r="CH777" s="113"/>
      <c r="CI777" s="113"/>
      <c r="CJ777" s="113"/>
      <c r="CK777" s="113"/>
      <c r="CL777" s="113"/>
      <c r="CM777" s="113"/>
      <c r="CN777" s="113"/>
      <c r="CO777" s="245"/>
      <c r="CP777" s="241"/>
      <c r="CQ777" s="247"/>
      <c r="CR777" s="221"/>
      <c r="CS777" s="221"/>
      <c r="CT777" s="221"/>
      <c r="CU777" s="221"/>
    </row>
    <row r="778" spans="1:99" ht="21" customHeight="1" x14ac:dyDescent="0.2">
      <c r="A778" s="334"/>
      <c r="B778" s="334"/>
      <c r="C778" s="239"/>
      <c r="D778" s="334"/>
      <c r="E778" s="334"/>
      <c r="F778" s="334"/>
      <c r="G778" s="232"/>
      <c r="H778" s="335"/>
      <c r="I778" s="335"/>
      <c r="J778" s="335"/>
      <c r="K778" s="335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/>
      <c r="AN778" s="327"/>
      <c r="AO778" s="243"/>
      <c r="AP778" s="244"/>
      <c r="AQ778" s="242"/>
      <c r="AR778" s="242"/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33"/>
      <c r="BR778" s="333"/>
      <c r="BS778" s="333"/>
      <c r="BT778" s="333"/>
      <c r="BU778" s="333"/>
      <c r="BV778" s="333"/>
      <c r="BW778" s="333"/>
      <c r="BX778" s="246"/>
      <c r="BY778" s="242"/>
      <c r="BZ778" s="242"/>
      <c r="CA778" s="242"/>
      <c r="CB778" s="242"/>
      <c r="CC778" s="242"/>
      <c r="CD778" s="242"/>
      <c r="CE778" s="333"/>
      <c r="CF778" s="333"/>
      <c r="CG778" s="113"/>
      <c r="CH778" s="113"/>
      <c r="CI778" s="113"/>
      <c r="CJ778" s="113"/>
      <c r="CK778" s="113"/>
      <c r="CL778" s="113"/>
      <c r="CM778" s="113"/>
      <c r="CN778" s="113"/>
      <c r="CO778" s="245"/>
      <c r="CP778" s="241"/>
      <c r="CQ778" s="247"/>
      <c r="CR778" s="221"/>
      <c r="CS778" s="221"/>
      <c r="CT778" s="221"/>
      <c r="CU778" s="221"/>
    </row>
    <row r="779" spans="1:99" ht="21" customHeight="1" x14ac:dyDescent="0.2">
      <c r="A779" s="334"/>
      <c r="B779" s="334"/>
      <c r="C779" s="239"/>
      <c r="D779" s="334"/>
      <c r="E779" s="334"/>
      <c r="F779" s="334"/>
      <c r="G779" s="232"/>
      <c r="H779" s="335"/>
      <c r="I779" s="335"/>
      <c r="J779" s="335"/>
      <c r="K779" s="335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/>
      <c r="AN779" s="327"/>
      <c r="AO779" s="243"/>
      <c r="AP779" s="244"/>
      <c r="AQ779" s="242"/>
      <c r="AR779" s="242"/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33"/>
      <c r="BR779" s="333"/>
      <c r="BS779" s="333"/>
      <c r="BT779" s="333"/>
      <c r="BU779" s="333"/>
      <c r="BV779" s="333"/>
      <c r="BW779" s="333"/>
      <c r="BX779" s="246"/>
      <c r="BY779" s="242"/>
      <c r="BZ779" s="242"/>
      <c r="CA779" s="242"/>
      <c r="CB779" s="242"/>
      <c r="CC779" s="242"/>
      <c r="CD779" s="242"/>
      <c r="CE779" s="333"/>
      <c r="CF779" s="333"/>
      <c r="CG779" s="113"/>
      <c r="CH779" s="113"/>
      <c r="CI779" s="113"/>
      <c r="CJ779" s="113"/>
      <c r="CK779" s="113"/>
      <c r="CL779" s="113"/>
      <c r="CM779" s="113"/>
      <c r="CN779" s="113"/>
      <c r="CO779" s="245"/>
      <c r="CP779" s="241"/>
      <c r="CQ779" s="247"/>
      <c r="CR779" s="221"/>
      <c r="CS779" s="221"/>
      <c r="CT779" s="221"/>
      <c r="CU779" s="221"/>
    </row>
    <row r="780" spans="1:99" ht="21" customHeight="1" x14ac:dyDescent="0.2">
      <c r="A780" s="334"/>
      <c r="B780" s="334"/>
      <c r="C780" s="239"/>
      <c r="D780" s="334"/>
      <c r="E780" s="334"/>
      <c r="F780" s="334"/>
      <c r="G780" s="232"/>
      <c r="H780" s="335"/>
      <c r="I780" s="335"/>
      <c r="J780" s="335"/>
      <c r="K780" s="335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/>
      <c r="AN780" s="327"/>
      <c r="AO780" s="243"/>
      <c r="AP780" s="244"/>
      <c r="AQ780" s="242"/>
      <c r="AR780" s="242"/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33"/>
      <c r="BR780" s="333"/>
      <c r="BS780" s="333"/>
      <c r="BT780" s="333"/>
      <c r="BU780" s="333"/>
      <c r="BV780" s="333"/>
      <c r="BW780" s="333"/>
      <c r="BX780" s="246"/>
      <c r="BY780" s="242"/>
      <c r="BZ780" s="242"/>
      <c r="CA780" s="242"/>
      <c r="CB780" s="242"/>
      <c r="CC780" s="242"/>
      <c r="CD780" s="242"/>
      <c r="CE780" s="333"/>
      <c r="CF780" s="333"/>
      <c r="CG780" s="113"/>
      <c r="CH780" s="113"/>
      <c r="CI780" s="113"/>
      <c r="CJ780" s="113"/>
      <c r="CK780" s="113"/>
      <c r="CL780" s="113"/>
      <c r="CM780" s="113"/>
      <c r="CN780" s="113"/>
      <c r="CO780" s="245"/>
      <c r="CP780" s="241"/>
      <c r="CQ780" s="247"/>
      <c r="CR780" s="221"/>
      <c r="CS780" s="221"/>
      <c r="CT780" s="221"/>
      <c r="CU780" s="221"/>
    </row>
    <row r="781" spans="1:99" ht="21" customHeight="1" x14ac:dyDescent="0.2">
      <c r="A781" s="334"/>
      <c r="B781" s="334"/>
      <c r="C781" s="239"/>
      <c r="D781" s="334"/>
      <c r="E781" s="334"/>
      <c r="F781" s="334"/>
      <c r="G781" s="232"/>
      <c r="H781" s="335"/>
      <c r="I781" s="335"/>
      <c r="J781" s="335"/>
      <c r="K781" s="335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/>
      <c r="AN781" s="327"/>
      <c r="AO781" s="243"/>
      <c r="AP781" s="244"/>
      <c r="AQ781" s="242"/>
      <c r="AR781" s="242"/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33"/>
      <c r="BR781" s="333"/>
      <c r="BS781" s="333"/>
      <c r="BT781" s="333"/>
      <c r="BU781" s="333"/>
      <c r="BV781" s="333"/>
      <c r="BW781" s="333"/>
      <c r="BX781" s="246"/>
      <c r="BY781" s="242"/>
      <c r="BZ781" s="242"/>
      <c r="CA781" s="242"/>
      <c r="CB781" s="242"/>
      <c r="CC781" s="242"/>
      <c r="CD781" s="242"/>
      <c r="CE781" s="333"/>
      <c r="CF781" s="333"/>
      <c r="CG781" s="113"/>
      <c r="CH781" s="113"/>
      <c r="CI781" s="113"/>
      <c r="CJ781" s="113"/>
      <c r="CK781" s="113"/>
      <c r="CL781" s="113"/>
      <c r="CM781" s="113"/>
      <c r="CN781" s="113"/>
      <c r="CO781" s="245"/>
      <c r="CP781" s="241"/>
      <c r="CQ781" s="247"/>
      <c r="CR781" s="221"/>
      <c r="CS781" s="221"/>
      <c r="CT781" s="221"/>
      <c r="CU781" s="221"/>
    </row>
    <row r="782" spans="1:99" ht="21" customHeight="1" x14ac:dyDescent="0.2">
      <c r="A782" s="334"/>
      <c r="B782" s="334"/>
      <c r="C782" s="239"/>
      <c r="D782" s="334"/>
      <c r="E782" s="334"/>
      <c r="F782" s="334"/>
      <c r="G782" s="232"/>
      <c r="H782" s="335"/>
      <c r="I782" s="335"/>
      <c r="J782" s="335"/>
      <c r="K782" s="335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/>
      <c r="AN782" s="327"/>
      <c r="AO782" s="243"/>
      <c r="AP782" s="244"/>
      <c r="AQ782" s="242"/>
      <c r="AR782" s="242"/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33"/>
      <c r="BR782" s="333"/>
      <c r="BS782" s="333"/>
      <c r="BT782" s="333"/>
      <c r="BU782" s="333"/>
      <c r="BV782" s="333"/>
      <c r="BW782" s="333"/>
      <c r="BX782" s="246"/>
      <c r="BY782" s="242"/>
      <c r="BZ782" s="242"/>
      <c r="CA782" s="242"/>
      <c r="CB782" s="242"/>
      <c r="CC782" s="242"/>
      <c r="CD782" s="242"/>
      <c r="CE782" s="333"/>
      <c r="CF782" s="333"/>
      <c r="CG782" s="113"/>
      <c r="CH782" s="113"/>
      <c r="CI782" s="113"/>
      <c r="CJ782" s="113"/>
      <c r="CK782" s="113"/>
      <c r="CL782" s="113"/>
      <c r="CM782" s="113"/>
      <c r="CN782" s="113"/>
      <c r="CO782" s="245"/>
      <c r="CP782" s="241"/>
      <c r="CQ782" s="247"/>
      <c r="CR782" s="221"/>
      <c r="CS782" s="221"/>
      <c r="CT782" s="221"/>
      <c r="CU782" s="221"/>
    </row>
    <row r="783" spans="1:99" ht="21" customHeight="1" x14ac:dyDescent="0.2">
      <c r="A783" s="334"/>
      <c r="B783" s="334"/>
      <c r="C783" s="239"/>
      <c r="D783" s="334"/>
      <c r="E783" s="334"/>
      <c r="F783" s="334"/>
      <c r="G783" s="232"/>
      <c r="H783" s="335"/>
      <c r="I783" s="335"/>
      <c r="J783" s="335"/>
      <c r="K783" s="335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/>
      <c r="AN783" s="327"/>
      <c r="AO783" s="243"/>
      <c r="AP783" s="244"/>
      <c r="AQ783" s="242"/>
      <c r="AR783" s="242"/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33"/>
      <c r="BR783" s="333"/>
      <c r="BS783" s="333"/>
      <c r="BT783" s="333"/>
      <c r="BU783" s="333"/>
      <c r="BV783" s="333"/>
      <c r="BW783" s="333"/>
      <c r="BX783" s="246"/>
      <c r="BY783" s="242"/>
      <c r="BZ783" s="242"/>
      <c r="CA783" s="242"/>
      <c r="CB783" s="242"/>
      <c r="CC783" s="242"/>
      <c r="CD783" s="242"/>
      <c r="CE783" s="333"/>
      <c r="CF783" s="333"/>
      <c r="CG783" s="113"/>
      <c r="CH783" s="113"/>
      <c r="CI783" s="113"/>
      <c r="CJ783" s="113"/>
      <c r="CK783" s="113"/>
      <c r="CL783" s="113"/>
      <c r="CM783" s="113"/>
      <c r="CN783" s="113"/>
      <c r="CO783" s="245"/>
      <c r="CP783" s="241"/>
      <c r="CQ783" s="247"/>
      <c r="CR783" s="221"/>
      <c r="CS783" s="221"/>
      <c r="CT783" s="221"/>
      <c r="CU783" s="221"/>
    </row>
    <row r="784" spans="1:99" ht="21" customHeight="1" x14ac:dyDescent="0.2">
      <c r="A784" s="334"/>
      <c r="B784" s="334"/>
      <c r="C784" s="239"/>
      <c r="D784" s="334"/>
      <c r="E784" s="334"/>
      <c r="F784" s="334"/>
      <c r="G784" s="232"/>
      <c r="H784" s="335"/>
      <c r="I784" s="335"/>
      <c r="J784" s="335"/>
      <c r="K784" s="335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/>
      <c r="AN784" s="327"/>
      <c r="AO784" s="243"/>
      <c r="AP784" s="244"/>
      <c r="AQ784" s="242"/>
      <c r="AR784" s="242"/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33"/>
      <c r="BR784" s="333"/>
      <c r="BS784" s="333"/>
      <c r="BT784" s="333"/>
      <c r="BU784" s="333"/>
      <c r="BV784" s="333"/>
      <c r="BW784" s="333"/>
      <c r="BX784" s="246"/>
      <c r="BY784" s="242"/>
      <c r="BZ784" s="242"/>
      <c r="CA784" s="242"/>
      <c r="CB784" s="242"/>
      <c r="CC784" s="242"/>
      <c r="CD784" s="242"/>
      <c r="CE784" s="333"/>
      <c r="CF784" s="333"/>
      <c r="CG784" s="113"/>
      <c r="CH784" s="113"/>
      <c r="CI784" s="113"/>
      <c r="CJ784" s="113"/>
      <c r="CK784" s="113"/>
      <c r="CL784" s="113"/>
      <c r="CM784" s="113"/>
      <c r="CN784" s="113"/>
      <c r="CO784" s="245"/>
      <c r="CP784" s="241"/>
      <c r="CQ784" s="247"/>
      <c r="CR784" s="221"/>
      <c r="CS784" s="221"/>
      <c r="CT784" s="221"/>
      <c r="CU784" s="221"/>
    </row>
    <row r="785" spans="1:99" ht="21" customHeight="1" x14ac:dyDescent="0.2">
      <c r="A785" s="334"/>
      <c r="B785" s="334"/>
      <c r="C785" s="239"/>
      <c r="D785" s="334"/>
      <c r="E785" s="334"/>
      <c r="F785" s="334"/>
      <c r="G785" s="232"/>
      <c r="H785" s="335"/>
      <c r="I785" s="335"/>
      <c r="J785" s="335"/>
      <c r="K785" s="335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/>
      <c r="AN785" s="327"/>
      <c r="AO785" s="243"/>
      <c r="AP785" s="244"/>
      <c r="AQ785" s="242"/>
      <c r="AR785" s="242"/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33"/>
      <c r="BR785" s="333"/>
      <c r="BS785" s="333"/>
      <c r="BT785" s="333"/>
      <c r="BU785" s="333"/>
      <c r="BV785" s="333"/>
      <c r="BW785" s="333"/>
      <c r="BX785" s="246"/>
      <c r="BY785" s="242"/>
      <c r="BZ785" s="242"/>
      <c r="CA785" s="242"/>
      <c r="CB785" s="242"/>
      <c r="CC785" s="242"/>
      <c r="CD785" s="242"/>
      <c r="CE785" s="333"/>
      <c r="CF785" s="333"/>
      <c r="CG785" s="113"/>
      <c r="CH785" s="113"/>
      <c r="CI785" s="113"/>
      <c r="CJ785" s="113"/>
      <c r="CK785" s="113"/>
      <c r="CL785" s="113"/>
      <c r="CM785" s="113"/>
      <c r="CN785" s="113"/>
      <c r="CO785" s="245"/>
      <c r="CP785" s="241"/>
      <c r="CQ785" s="247"/>
      <c r="CR785" s="221"/>
      <c r="CS785" s="221"/>
      <c r="CT785" s="221"/>
      <c r="CU785" s="221"/>
    </row>
    <row r="786" spans="1:99" ht="21" customHeight="1" x14ac:dyDescent="0.2">
      <c r="A786" s="334"/>
      <c r="B786" s="334"/>
      <c r="C786" s="239"/>
      <c r="D786" s="334"/>
      <c r="E786" s="334"/>
      <c r="F786" s="334"/>
      <c r="G786" s="232"/>
      <c r="H786" s="335"/>
      <c r="I786" s="335"/>
      <c r="J786" s="335"/>
      <c r="K786" s="335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/>
      <c r="AN786" s="327"/>
      <c r="AO786" s="243"/>
      <c r="AP786" s="244"/>
      <c r="AQ786" s="242"/>
      <c r="AR786" s="242"/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33"/>
      <c r="BR786" s="333"/>
      <c r="BS786" s="333"/>
      <c r="BT786" s="333"/>
      <c r="BU786" s="333"/>
      <c r="BV786" s="333"/>
      <c r="BW786" s="333"/>
      <c r="BX786" s="246"/>
      <c r="BY786" s="242"/>
      <c r="BZ786" s="242"/>
      <c r="CA786" s="242"/>
      <c r="CB786" s="242"/>
      <c r="CC786" s="242"/>
      <c r="CD786" s="242"/>
      <c r="CE786" s="333"/>
      <c r="CF786" s="333"/>
      <c r="CG786" s="113"/>
      <c r="CH786" s="113"/>
      <c r="CI786" s="113"/>
      <c r="CJ786" s="113"/>
      <c r="CK786" s="113"/>
      <c r="CL786" s="113"/>
      <c r="CM786" s="113"/>
      <c r="CN786" s="113"/>
      <c r="CO786" s="245"/>
      <c r="CP786" s="241"/>
      <c r="CQ786" s="247"/>
      <c r="CR786" s="221"/>
      <c r="CS786" s="221"/>
      <c r="CT786" s="221"/>
      <c r="CU786" s="221"/>
    </row>
    <row r="787" spans="1:99" ht="21" customHeight="1" x14ac:dyDescent="0.2">
      <c r="A787" s="334"/>
      <c r="B787" s="334"/>
      <c r="C787" s="239"/>
      <c r="D787" s="334"/>
      <c r="E787" s="334"/>
      <c r="F787" s="334"/>
      <c r="G787" s="232"/>
      <c r="H787" s="335"/>
      <c r="I787" s="335"/>
      <c r="J787" s="335"/>
      <c r="K787" s="335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/>
      <c r="AN787" s="327"/>
      <c r="AO787" s="243"/>
      <c r="AP787" s="244"/>
      <c r="AQ787" s="242"/>
      <c r="AR787" s="242"/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33"/>
      <c r="BR787" s="333"/>
      <c r="BS787" s="333"/>
      <c r="BT787" s="333"/>
      <c r="BU787" s="333"/>
      <c r="BV787" s="333"/>
      <c r="BW787" s="333"/>
      <c r="BX787" s="246"/>
      <c r="BY787" s="242"/>
      <c r="BZ787" s="242"/>
      <c r="CA787" s="242"/>
      <c r="CB787" s="242"/>
      <c r="CC787" s="242"/>
      <c r="CD787" s="242"/>
      <c r="CE787" s="333"/>
      <c r="CF787" s="333"/>
      <c r="CG787" s="113"/>
      <c r="CH787" s="113"/>
      <c r="CI787" s="113"/>
      <c r="CJ787" s="113"/>
      <c r="CK787" s="113"/>
      <c r="CL787" s="113"/>
      <c r="CM787" s="113"/>
      <c r="CN787" s="113"/>
      <c r="CO787" s="245"/>
      <c r="CP787" s="241"/>
      <c r="CQ787" s="247"/>
      <c r="CR787" s="221"/>
      <c r="CS787" s="221"/>
      <c r="CT787" s="221"/>
      <c r="CU787" s="221"/>
    </row>
    <row r="788" spans="1:99" ht="21" customHeight="1" x14ac:dyDescent="0.2">
      <c r="A788" s="334"/>
      <c r="B788" s="334"/>
      <c r="C788" s="239"/>
      <c r="D788" s="334"/>
      <c r="E788" s="334"/>
      <c r="F788" s="334"/>
      <c r="G788" s="232"/>
      <c r="H788" s="335"/>
      <c r="I788" s="335"/>
      <c r="J788" s="335"/>
      <c r="K788" s="335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/>
      <c r="AN788" s="327"/>
      <c r="AO788" s="243"/>
      <c r="AP788" s="244"/>
      <c r="AQ788" s="242"/>
      <c r="AR788" s="242"/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33"/>
      <c r="BR788" s="333"/>
      <c r="BS788" s="333"/>
      <c r="BT788" s="333"/>
      <c r="BU788" s="333"/>
      <c r="BV788" s="333"/>
      <c r="BW788" s="333"/>
      <c r="BX788" s="246"/>
      <c r="BY788" s="242"/>
      <c r="BZ788" s="242"/>
      <c r="CA788" s="242"/>
      <c r="CB788" s="242"/>
      <c r="CC788" s="242"/>
      <c r="CD788" s="242"/>
      <c r="CE788" s="333"/>
      <c r="CF788" s="333"/>
      <c r="CG788" s="113"/>
      <c r="CH788" s="113"/>
      <c r="CI788" s="113"/>
      <c r="CJ788" s="113"/>
      <c r="CK788" s="113"/>
      <c r="CL788" s="113"/>
      <c r="CM788" s="113"/>
      <c r="CN788" s="113"/>
      <c r="CO788" s="245"/>
      <c r="CP788" s="241"/>
      <c r="CQ788" s="247"/>
      <c r="CR788" s="221"/>
      <c r="CS788" s="221"/>
      <c r="CT788" s="221"/>
      <c r="CU788" s="221"/>
    </row>
    <row r="789" spans="1:99" ht="21" customHeight="1" x14ac:dyDescent="0.2">
      <c r="A789" s="334"/>
      <c r="B789" s="334"/>
      <c r="C789" s="239"/>
      <c r="D789" s="334"/>
      <c r="E789" s="334"/>
      <c r="F789" s="334"/>
      <c r="G789" s="232"/>
      <c r="H789" s="335"/>
      <c r="I789" s="335"/>
      <c r="J789" s="335"/>
      <c r="K789" s="335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/>
      <c r="AN789" s="327"/>
      <c r="AO789" s="243"/>
      <c r="AP789" s="244"/>
      <c r="AQ789" s="242"/>
      <c r="AR789" s="242"/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33"/>
      <c r="BR789" s="333"/>
      <c r="BS789" s="333"/>
      <c r="BT789" s="333"/>
      <c r="BU789" s="333"/>
      <c r="BV789" s="333"/>
      <c r="BW789" s="333"/>
      <c r="BX789" s="246"/>
      <c r="BY789" s="242"/>
      <c r="BZ789" s="242"/>
      <c r="CA789" s="242"/>
      <c r="CB789" s="242"/>
      <c r="CC789" s="242"/>
      <c r="CD789" s="242"/>
      <c r="CE789" s="333"/>
      <c r="CF789" s="333"/>
      <c r="CG789" s="113"/>
      <c r="CH789" s="113"/>
      <c r="CI789" s="113"/>
      <c r="CJ789" s="113"/>
      <c r="CK789" s="113"/>
      <c r="CL789" s="113"/>
      <c r="CM789" s="113"/>
      <c r="CN789" s="113"/>
      <c r="CO789" s="245"/>
      <c r="CP789" s="241"/>
      <c r="CQ789" s="247"/>
      <c r="CR789" s="221"/>
      <c r="CS789" s="221"/>
      <c r="CT789" s="221"/>
      <c r="CU789" s="221"/>
    </row>
    <row r="790" spans="1:99" ht="21" customHeight="1" x14ac:dyDescent="0.2">
      <c r="A790" s="334"/>
      <c r="B790" s="334"/>
      <c r="C790" s="239"/>
      <c r="D790" s="334"/>
      <c r="E790" s="334"/>
      <c r="F790" s="334"/>
      <c r="G790" s="232"/>
      <c r="H790" s="335"/>
      <c r="I790" s="335"/>
      <c r="J790" s="335"/>
      <c r="K790" s="335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/>
      <c r="AN790" s="327"/>
      <c r="AO790" s="243"/>
      <c r="AP790" s="244"/>
      <c r="AQ790" s="242"/>
      <c r="AR790" s="242"/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33"/>
      <c r="BR790" s="333"/>
      <c r="BS790" s="333"/>
      <c r="BT790" s="333"/>
      <c r="BU790" s="333"/>
      <c r="BV790" s="333"/>
      <c r="BW790" s="333"/>
      <c r="BX790" s="246"/>
      <c r="BY790" s="242"/>
      <c r="BZ790" s="242"/>
      <c r="CA790" s="242"/>
      <c r="CB790" s="242"/>
      <c r="CC790" s="242"/>
      <c r="CD790" s="242"/>
      <c r="CE790" s="333"/>
      <c r="CF790" s="333"/>
      <c r="CG790" s="113"/>
      <c r="CH790" s="113"/>
      <c r="CI790" s="113"/>
      <c r="CJ790" s="113"/>
      <c r="CK790" s="113"/>
      <c r="CL790" s="113"/>
      <c r="CM790" s="113"/>
      <c r="CN790" s="113"/>
      <c r="CO790" s="245"/>
      <c r="CP790" s="241"/>
      <c r="CQ790" s="247"/>
      <c r="CR790" s="221"/>
      <c r="CS790" s="221"/>
      <c r="CT790" s="221"/>
      <c r="CU790" s="221"/>
    </row>
    <row r="791" spans="1:99" ht="21" customHeight="1" x14ac:dyDescent="0.2">
      <c r="A791" s="334"/>
      <c r="B791" s="334"/>
      <c r="C791" s="239"/>
      <c r="D791" s="334"/>
      <c r="E791" s="334"/>
      <c r="F791" s="334"/>
      <c r="G791" s="232"/>
      <c r="H791" s="335"/>
      <c r="I791" s="335"/>
      <c r="J791" s="335"/>
      <c r="K791" s="335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/>
      <c r="AN791" s="327"/>
      <c r="AO791" s="243"/>
      <c r="AP791" s="244"/>
      <c r="AQ791" s="242"/>
      <c r="AR791" s="242"/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33"/>
      <c r="BR791" s="333"/>
      <c r="BS791" s="333"/>
      <c r="BT791" s="333"/>
      <c r="BU791" s="333"/>
      <c r="BV791" s="333"/>
      <c r="BW791" s="333"/>
      <c r="BX791" s="246"/>
      <c r="BY791" s="242"/>
      <c r="BZ791" s="242"/>
      <c r="CA791" s="242"/>
      <c r="CB791" s="242"/>
      <c r="CC791" s="242"/>
      <c r="CD791" s="242"/>
      <c r="CE791" s="333"/>
      <c r="CF791" s="333"/>
      <c r="CG791" s="113"/>
      <c r="CH791" s="113"/>
      <c r="CI791" s="113"/>
      <c r="CJ791" s="113"/>
      <c r="CK791" s="113"/>
      <c r="CL791" s="113"/>
      <c r="CM791" s="113"/>
      <c r="CN791" s="113"/>
      <c r="CO791" s="245"/>
      <c r="CP791" s="241"/>
      <c r="CQ791" s="247"/>
      <c r="CR791" s="221"/>
      <c r="CS791" s="221"/>
      <c r="CT791" s="221"/>
      <c r="CU791" s="221"/>
    </row>
    <row r="792" spans="1:99" ht="21" customHeight="1" x14ac:dyDescent="0.2">
      <c r="A792" s="334"/>
      <c r="B792" s="334"/>
      <c r="C792" s="239"/>
      <c r="D792" s="334"/>
      <c r="E792" s="334"/>
      <c r="F792" s="334"/>
      <c r="G792" s="232"/>
      <c r="H792" s="335"/>
      <c r="I792" s="335"/>
      <c r="J792" s="335"/>
      <c r="K792" s="335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/>
      <c r="AN792" s="327"/>
      <c r="AO792" s="243"/>
      <c r="AP792" s="244"/>
      <c r="AQ792" s="242"/>
      <c r="AR792" s="242"/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33"/>
      <c r="BR792" s="333"/>
      <c r="BS792" s="333"/>
      <c r="BT792" s="333"/>
      <c r="BU792" s="333"/>
      <c r="BV792" s="333"/>
      <c r="BW792" s="333"/>
      <c r="BX792" s="246"/>
      <c r="BY792" s="242"/>
      <c r="BZ792" s="242"/>
      <c r="CA792" s="242"/>
      <c r="CB792" s="242"/>
      <c r="CC792" s="242"/>
      <c r="CD792" s="242"/>
      <c r="CE792" s="333"/>
      <c r="CF792" s="333"/>
      <c r="CG792" s="113"/>
      <c r="CH792" s="113"/>
      <c r="CI792" s="113"/>
      <c r="CJ792" s="113"/>
      <c r="CK792" s="113"/>
      <c r="CL792" s="113"/>
      <c r="CM792" s="113"/>
      <c r="CN792" s="113"/>
      <c r="CO792" s="245"/>
      <c r="CP792" s="241"/>
      <c r="CQ792" s="247"/>
      <c r="CR792" s="221"/>
      <c r="CS792" s="221"/>
      <c r="CT792" s="221"/>
      <c r="CU792" s="221"/>
    </row>
    <row r="793" spans="1:99" ht="21" customHeight="1" x14ac:dyDescent="0.2">
      <c r="A793" s="334"/>
      <c r="B793" s="334"/>
      <c r="C793" s="239"/>
      <c r="D793" s="334"/>
      <c r="E793" s="334"/>
      <c r="F793" s="334"/>
      <c r="G793" s="232"/>
      <c r="H793" s="335"/>
      <c r="I793" s="335"/>
      <c r="J793" s="335"/>
      <c r="K793" s="335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/>
      <c r="AN793" s="327"/>
      <c r="AO793" s="243"/>
      <c r="AP793" s="244"/>
      <c r="AQ793" s="242"/>
      <c r="AR793" s="242"/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33"/>
      <c r="BR793" s="333"/>
      <c r="BS793" s="333"/>
      <c r="BT793" s="333"/>
      <c r="BU793" s="333"/>
      <c r="BV793" s="333"/>
      <c r="BW793" s="333"/>
      <c r="BX793" s="246"/>
      <c r="BY793" s="242"/>
      <c r="BZ793" s="242"/>
      <c r="CA793" s="242"/>
      <c r="CB793" s="242"/>
      <c r="CC793" s="242"/>
      <c r="CD793" s="242"/>
      <c r="CE793" s="333"/>
      <c r="CF793" s="333"/>
      <c r="CG793" s="113"/>
      <c r="CH793" s="113"/>
      <c r="CI793" s="113"/>
      <c r="CJ793" s="113"/>
      <c r="CK793" s="113"/>
      <c r="CL793" s="113"/>
      <c r="CM793" s="113"/>
      <c r="CN793" s="113"/>
      <c r="CO793" s="245"/>
      <c r="CP793" s="241"/>
      <c r="CQ793" s="247"/>
      <c r="CR793" s="221"/>
      <c r="CS793" s="221"/>
      <c r="CT793" s="221"/>
      <c r="CU793" s="221"/>
    </row>
    <row r="794" spans="1:99" ht="21" customHeight="1" x14ac:dyDescent="0.2">
      <c r="A794" s="334"/>
      <c r="B794" s="334"/>
      <c r="C794" s="239"/>
      <c r="D794" s="334"/>
      <c r="E794" s="334"/>
      <c r="F794" s="334"/>
      <c r="G794" s="232"/>
      <c r="H794" s="335"/>
      <c r="I794" s="335"/>
      <c r="J794" s="335"/>
      <c r="K794" s="335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/>
      <c r="AN794" s="327"/>
      <c r="AO794" s="243"/>
      <c r="AP794" s="244"/>
      <c r="AQ794" s="242"/>
      <c r="AR794" s="242"/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33"/>
      <c r="BR794" s="333"/>
      <c r="BS794" s="333"/>
      <c r="BT794" s="333"/>
      <c r="BU794" s="333"/>
      <c r="BV794" s="333"/>
      <c r="BW794" s="333"/>
      <c r="BX794" s="246"/>
      <c r="BY794" s="242"/>
      <c r="BZ794" s="242"/>
      <c r="CA794" s="242"/>
      <c r="CB794" s="242"/>
      <c r="CC794" s="242"/>
      <c r="CD794" s="242"/>
      <c r="CE794" s="333"/>
      <c r="CF794" s="333"/>
      <c r="CG794" s="113"/>
      <c r="CH794" s="113"/>
      <c r="CI794" s="113"/>
      <c r="CJ794" s="113"/>
      <c r="CK794" s="113"/>
      <c r="CL794" s="113"/>
      <c r="CM794" s="113"/>
      <c r="CN794" s="113"/>
      <c r="CO794" s="245"/>
      <c r="CP794" s="241"/>
      <c r="CQ794" s="247"/>
      <c r="CR794" s="221"/>
      <c r="CS794" s="221"/>
      <c r="CT794" s="221"/>
      <c r="CU794" s="221"/>
    </row>
    <row r="795" spans="1:99" ht="21" customHeight="1" x14ac:dyDescent="0.2">
      <c r="A795" s="334"/>
      <c r="B795" s="334"/>
      <c r="C795" s="239"/>
      <c r="D795" s="334"/>
      <c r="E795" s="334"/>
      <c r="F795" s="334"/>
      <c r="G795" s="232"/>
      <c r="H795" s="335"/>
      <c r="I795" s="335"/>
      <c r="J795" s="335"/>
      <c r="K795" s="335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/>
      <c r="AN795" s="327"/>
      <c r="AO795" s="243"/>
      <c r="AP795" s="244"/>
      <c r="AQ795" s="242"/>
      <c r="AR795" s="242"/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33"/>
      <c r="BR795" s="333"/>
      <c r="BS795" s="333"/>
      <c r="BT795" s="333"/>
      <c r="BU795" s="333"/>
      <c r="BV795" s="333"/>
      <c r="BW795" s="333"/>
      <c r="BX795" s="246"/>
      <c r="BY795" s="242"/>
      <c r="BZ795" s="242"/>
      <c r="CA795" s="242"/>
      <c r="CB795" s="242"/>
      <c r="CC795" s="242"/>
      <c r="CD795" s="242"/>
      <c r="CE795" s="333"/>
      <c r="CF795" s="333"/>
      <c r="CG795" s="113"/>
      <c r="CH795" s="113"/>
      <c r="CI795" s="113"/>
      <c r="CJ795" s="113"/>
      <c r="CK795" s="113"/>
      <c r="CL795" s="113"/>
      <c r="CM795" s="113"/>
      <c r="CN795" s="113"/>
      <c r="CO795" s="245"/>
      <c r="CP795" s="241"/>
      <c r="CQ795" s="247"/>
      <c r="CR795" s="221"/>
      <c r="CS795" s="221"/>
      <c r="CT795" s="221"/>
      <c r="CU795" s="221"/>
    </row>
    <row r="796" spans="1:99" ht="21" customHeight="1" x14ac:dyDescent="0.2">
      <c r="A796" s="334"/>
      <c r="B796" s="334"/>
      <c r="C796" s="239"/>
      <c r="D796" s="334"/>
      <c r="E796" s="334"/>
      <c r="F796" s="334"/>
      <c r="G796" s="232"/>
      <c r="H796" s="335"/>
      <c r="I796" s="335"/>
      <c r="J796" s="335"/>
      <c r="K796" s="335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/>
      <c r="AN796" s="327"/>
      <c r="AO796" s="243"/>
      <c r="AP796" s="244"/>
      <c r="AQ796" s="242"/>
      <c r="AR796" s="242"/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33"/>
      <c r="BR796" s="333"/>
      <c r="BS796" s="333"/>
      <c r="BT796" s="333"/>
      <c r="BU796" s="333"/>
      <c r="BV796" s="333"/>
      <c r="BW796" s="333"/>
      <c r="BX796" s="246"/>
      <c r="BY796" s="242"/>
      <c r="BZ796" s="242"/>
      <c r="CA796" s="242"/>
      <c r="CB796" s="242"/>
      <c r="CC796" s="242"/>
      <c r="CD796" s="242"/>
      <c r="CE796" s="333"/>
      <c r="CF796" s="333"/>
      <c r="CG796" s="113"/>
      <c r="CH796" s="113"/>
      <c r="CI796" s="113"/>
      <c r="CJ796" s="113"/>
      <c r="CK796" s="113"/>
      <c r="CL796" s="113"/>
      <c r="CM796" s="113"/>
      <c r="CN796" s="113"/>
      <c r="CO796" s="245"/>
      <c r="CP796" s="241"/>
      <c r="CQ796" s="247"/>
      <c r="CR796" s="221"/>
      <c r="CS796" s="221"/>
      <c r="CT796" s="221"/>
      <c r="CU796" s="221"/>
    </row>
    <row r="797" spans="1:99" ht="21" customHeight="1" x14ac:dyDescent="0.2">
      <c r="A797" s="334"/>
      <c r="B797" s="334"/>
      <c r="C797" s="239"/>
      <c r="D797" s="334"/>
      <c r="E797" s="334"/>
      <c r="F797" s="334"/>
      <c r="G797" s="232"/>
      <c r="H797" s="335"/>
      <c r="I797" s="335"/>
      <c r="J797" s="335"/>
      <c r="K797" s="335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/>
      <c r="AN797" s="327"/>
      <c r="AO797" s="243"/>
      <c r="AP797" s="244"/>
      <c r="AQ797" s="242"/>
      <c r="AR797" s="242"/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33"/>
      <c r="BR797" s="333"/>
      <c r="BS797" s="333"/>
      <c r="BT797" s="333"/>
      <c r="BU797" s="333"/>
      <c r="BV797" s="333"/>
      <c r="BW797" s="333"/>
      <c r="BX797" s="246"/>
      <c r="BY797" s="242"/>
      <c r="BZ797" s="242"/>
      <c r="CA797" s="242"/>
      <c r="CB797" s="242"/>
      <c r="CC797" s="242"/>
      <c r="CD797" s="242"/>
      <c r="CE797" s="333"/>
      <c r="CF797" s="333"/>
      <c r="CG797" s="113"/>
      <c r="CH797" s="113"/>
      <c r="CI797" s="113"/>
      <c r="CJ797" s="113"/>
      <c r="CK797" s="113"/>
      <c r="CL797" s="113"/>
      <c r="CM797" s="113"/>
      <c r="CN797" s="113"/>
      <c r="CO797" s="245"/>
      <c r="CP797" s="241"/>
      <c r="CQ797" s="247"/>
      <c r="CR797" s="221"/>
      <c r="CS797" s="221"/>
      <c r="CT797" s="221"/>
      <c r="CU797" s="221"/>
    </row>
    <row r="798" spans="1:99" ht="21" customHeight="1" x14ac:dyDescent="0.2">
      <c r="A798" s="334"/>
      <c r="B798" s="334"/>
      <c r="C798" s="239"/>
      <c r="D798" s="334"/>
      <c r="E798" s="334"/>
      <c r="F798" s="334"/>
      <c r="G798" s="232"/>
      <c r="H798" s="335"/>
      <c r="I798" s="335"/>
      <c r="J798" s="335"/>
      <c r="K798" s="335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/>
      <c r="AN798" s="327"/>
      <c r="AO798" s="243"/>
      <c r="AP798" s="244"/>
      <c r="AQ798" s="242"/>
      <c r="AR798" s="242"/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33"/>
      <c r="BR798" s="333"/>
      <c r="BS798" s="333"/>
      <c r="BT798" s="333"/>
      <c r="BU798" s="333"/>
      <c r="BV798" s="333"/>
      <c r="BW798" s="333"/>
      <c r="BX798" s="246"/>
      <c r="BY798" s="242"/>
      <c r="BZ798" s="242"/>
      <c r="CA798" s="242"/>
      <c r="CB798" s="242"/>
      <c r="CC798" s="242"/>
      <c r="CD798" s="242"/>
      <c r="CE798" s="333"/>
      <c r="CF798" s="333"/>
      <c r="CG798" s="113"/>
      <c r="CH798" s="113"/>
      <c r="CI798" s="113"/>
      <c r="CJ798" s="113"/>
      <c r="CK798" s="113"/>
      <c r="CL798" s="113"/>
      <c r="CM798" s="113"/>
      <c r="CN798" s="113"/>
      <c r="CO798" s="245"/>
      <c r="CP798" s="241"/>
      <c r="CQ798" s="247"/>
      <c r="CR798" s="221"/>
      <c r="CS798" s="221"/>
      <c r="CT798" s="221"/>
      <c r="CU798" s="221"/>
    </row>
    <row r="799" spans="1:99" ht="21" customHeight="1" x14ac:dyDescent="0.2">
      <c r="A799" s="334"/>
      <c r="B799" s="334"/>
      <c r="C799" s="239"/>
      <c r="D799" s="334"/>
      <c r="E799" s="334"/>
      <c r="F799" s="334"/>
      <c r="G799" s="232"/>
      <c r="H799" s="335"/>
      <c r="I799" s="335"/>
      <c r="J799" s="335"/>
      <c r="K799" s="335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/>
      <c r="AN799" s="327"/>
      <c r="AO799" s="243"/>
      <c r="AP799" s="244"/>
      <c r="AQ799" s="242"/>
      <c r="AR799" s="242"/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33"/>
      <c r="BR799" s="333"/>
      <c r="BS799" s="333"/>
      <c r="BT799" s="333"/>
      <c r="BU799" s="333"/>
      <c r="BV799" s="333"/>
      <c r="BW799" s="333"/>
      <c r="BX799" s="246"/>
      <c r="BY799" s="242"/>
      <c r="BZ799" s="242"/>
      <c r="CA799" s="242"/>
      <c r="CB799" s="242"/>
      <c r="CC799" s="242"/>
      <c r="CD799" s="242"/>
      <c r="CE799" s="333"/>
      <c r="CF799" s="333"/>
      <c r="CG799" s="113"/>
      <c r="CH799" s="113"/>
      <c r="CI799" s="113"/>
      <c r="CJ799" s="113"/>
      <c r="CK799" s="113"/>
      <c r="CL799" s="113"/>
      <c r="CM799" s="113"/>
      <c r="CN799" s="113"/>
      <c r="CO799" s="245"/>
      <c r="CP799" s="241"/>
      <c r="CQ799" s="247"/>
      <c r="CR799" s="221"/>
      <c r="CS799" s="221"/>
      <c r="CT799" s="221"/>
      <c r="CU799" s="221"/>
    </row>
    <row r="800" spans="1:99" ht="21" customHeight="1" x14ac:dyDescent="0.2">
      <c r="A800" s="334"/>
      <c r="B800" s="334"/>
      <c r="C800" s="239"/>
      <c r="D800" s="334"/>
      <c r="E800" s="334"/>
      <c r="F800" s="334"/>
      <c r="G800" s="232"/>
      <c r="H800" s="335"/>
      <c r="I800" s="335"/>
      <c r="J800" s="335"/>
      <c r="K800" s="335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/>
      <c r="AN800" s="327"/>
      <c r="AO800" s="243"/>
      <c r="AP800" s="244"/>
      <c r="AQ800" s="242"/>
      <c r="AR800" s="242"/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33"/>
      <c r="BR800" s="333"/>
      <c r="BS800" s="333"/>
      <c r="BT800" s="333"/>
      <c r="BU800" s="333"/>
      <c r="BV800" s="333"/>
      <c r="BW800" s="333"/>
      <c r="BX800" s="246"/>
      <c r="BY800" s="242"/>
      <c r="BZ800" s="242"/>
      <c r="CA800" s="242"/>
      <c r="CB800" s="242"/>
      <c r="CC800" s="242"/>
      <c r="CD800" s="242"/>
      <c r="CE800" s="333"/>
      <c r="CF800" s="333"/>
      <c r="CG800" s="113"/>
      <c r="CH800" s="113"/>
      <c r="CI800" s="113"/>
      <c r="CJ800" s="113"/>
      <c r="CK800" s="113"/>
      <c r="CL800" s="113"/>
      <c r="CM800" s="113"/>
      <c r="CN800" s="113"/>
      <c r="CO800" s="245"/>
      <c r="CP800" s="241"/>
      <c r="CQ800" s="247"/>
      <c r="CR800" s="221"/>
      <c r="CS800" s="221"/>
      <c r="CT800" s="221"/>
      <c r="CU800" s="221"/>
    </row>
    <row r="801" spans="1:99" ht="21" customHeight="1" x14ac:dyDescent="0.2">
      <c r="A801" s="334"/>
      <c r="B801" s="334"/>
      <c r="C801" s="239"/>
      <c r="D801" s="334"/>
      <c r="E801" s="334"/>
      <c r="F801" s="334"/>
      <c r="G801" s="232"/>
      <c r="H801" s="335"/>
      <c r="I801" s="335"/>
      <c r="J801" s="335"/>
      <c r="K801" s="335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/>
      <c r="AN801" s="327"/>
      <c r="AO801" s="243"/>
      <c r="AP801" s="244"/>
      <c r="AQ801" s="242"/>
      <c r="AR801" s="242"/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33"/>
      <c r="BR801" s="333"/>
      <c r="BS801" s="333"/>
      <c r="BT801" s="333"/>
      <c r="BU801" s="333"/>
      <c r="BV801" s="333"/>
      <c r="BW801" s="333"/>
      <c r="BX801" s="246"/>
      <c r="BY801" s="242"/>
      <c r="BZ801" s="242"/>
      <c r="CA801" s="242"/>
      <c r="CB801" s="242"/>
      <c r="CC801" s="242"/>
      <c r="CD801" s="242"/>
      <c r="CE801" s="333"/>
      <c r="CF801" s="333"/>
      <c r="CG801" s="113"/>
      <c r="CH801" s="113"/>
      <c r="CI801" s="113"/>
      <c r="CJ801" s="113"/>
      <c r="CK801" s="113"/>
      <c r="CL801" s="113"/>
      <c r="CM801" s="113"/>
      <c r="CN801" s="113"/>
      <c r="CO801" s="245"/>
      <c r="CP801" s="241"/>
      <c r="CQ801" s="247"/>
      <c r="CR801" s="221"/>
      <c r="CS801" s="221"/>
      <c r="CT801" s="221"/>
      <c r="CU801" s="221"/>
    </row>
    <row r="802" spans="1:99" ht="21" customHeight="1" x14ac:dyDescent="0.2">
      <c r="A802" s="334"/>
      <c r="B802" s="334"/>
      <c r="C802" s="239"/>
      <c r="D802" s="334"/>
      <c r="E802" s="334"/>
      <c r="F802" s="334"/>
      <c r="G802" s="232"/>
      <c r="H802" s="335"/>
      <c r="I802" s="335"/>
      <c r="J802" s="335"/>
      <c r="K802" s="335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/>
      <c r="AN802" s="327"/>
      <c r="AO802" s="243"/>
      <c r="AP802" s="244"/>
      <c r="AQ802" s="242"/>
      <c r="AR802" s="242"/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33"/>
      <c r="BR802" s="333"/>
      <c r="BS802" s="333"/>
      <c r="BT802" s="333"/>
      <c r="BU802" s="333"/>
      <c r="BV802" s="333"/>
      <c r="BW802" s="333"/>
      <c r="BX802" s="246"/>
      <c r="BY802" s="242"/>
      <c r="BZ802" s="242"/>
      <c r="CA802" s="242"/>
      <c r="CB802" s="242"/>
      <c r="CC802" s="242"/>
      <c r="CD802" s="242"/>
      <c r="CE802" s="333"/>
      <c r="CF802" s="333"/>
      <c r="CG802" s="113"/>
      <c r="CH802" s="113"/>
      <c r="CI802" s="113"/>
      <c r="CJ802" s="113"/>
      <c r="CK802" s="113"/>
      <c r="CL802" s="113"/>
      <c r="CM802" s="113"/>
      <c r="CN802" s="113"/>
      <c r="CO802" s="245"/>
      <c r="CP802" s="241"/>
      <c r="CQ802" s="247"/>
      <c r="CR802" s="221"/>
      <c r="CS802" s="221"/>
      <c r="CT802" s="221"/>
      <c r="CU802" s="221"/>
    </row>
    <row r="803" spans="1:99" ht="21" customHeight="1" x14ac:dyDescent="0.2">
      <c r="A803" s="334"/>
      <c r="B803" s="334"/>
      <c r="C803" s="239"/>
      <c r="D803" s="334"/>
      <c r="E803" s="334"/>
      <c r="F803" s="334"/>
      <c r="G803" s="232"/>
      <c r="H803" s="335"/>
      <c r="I803" s="335"/>
      <c r="J803" s="335"/>
      <c r="K803" s="335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/>
      <c r="AN803" s="327"/>
      <c r="AO803" s="243"/>
      <c r="AP803" s="244"/>
      <c r="AQ803" s="242"/>
      <c r="AR803" s="242"/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33"/>
      <c r="BR803" s="333"/>
      <c r="BS803" s="333"/>
      <c r="BT803" s="333"/>
      <c r="BU803" s="333"/>
      <c r="BV803" s="333"/>
      <c r="BW803" s="333"/>
      <c r="BX803" s="246"/>
      <c r="BY803" s="242"/>
      <c r="BZ803" s="242"/>
      <c r="CA803" s="242"/>
      <c r="CB803" s="242"/>
      <c r="CC803" s="242"/>
      <c r="CD803" s="242"/>
      <c r="CE803" s="333"/>
      <c r="CF803" s="333"/>
      <c r="CG803" s="113"/>
      <c r="CH803" s="113"/>
      <c r="CI803" s="113"/>
      <c r="CJ803" s="113"/>
      <c r="CK803" s="113"/>
      <c r="CL803" s="113"/>
      <c r="CM803" s="113"/>
      <c r="CN803" s="113"/>
      <c r="CO803" s="245"/>
      <c r="CP803" s="241"/>
      <c r="CQ803" s="247"/>
      <c r="CR803" s="221"/>
      <c r="CS803" s="221"/>
      <c r="CT803" s="221"/>
      <c r="CU803" s="221"/>
    </row>
    <row r="804" spans="1:99" ht="21" customHeight="1" x14ac:dyDescent="0.2">
      <c r="A804" s="334"/>
      <c r="B804" s="334"/>
      <c r="C804" s="239"/>
      <c r="D804" s="334"/>
      <c r="E804" s="334"/>
      <c r="F804" s="334"/>
      <c r="G804" s="232"/>
      <c r="H804" s="335"/>
      <c r="I804" s="335"/>
      <c r="J804" s="335"/>
      <c r="K804" s="335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/>
      <c r="AN804" s="327"/>
      <c r="AO804" s="243"/>
      <c r="AP804" s="244"/>
      <c r="AQ804" s="242"/>
      <c r="AR804" s="242"/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33"/>
      <c r="BR804" s="333"/>
      <c r="BS804" s="333"/>
      <c r="BT804" s="333"/>
      <c r="BU804" s="333"/>
      <c r="BV804" s="333"/>
      <c r="BW804" s="333"/>
      <c r="BX804" s="246"/>
      <c r="BY804" s="242"/>
      <c r="BZ804" s="242"/>
      <c r="CA804" s="242"/>
      <c r="CB804" s="242"/>
      <c r="CC804" s="242"/>
      <c r="CD804" s="242"/>
      <c r="CE804" s="333"/>
      <c r="CF804" s="333"/>
      <c r="CG804" s="113"/>
      <c r="CH804" s="113"/>
      <c r="CI804" s="113"/>
      <c r="CJ804" s="113"/>
      <c r="CK804" s="113"/>
      <c r="CL804" s="113"/>
      <c r="CM804" s="113"/>
      <c r="CN804" s="113"/>
      <c r="CO804" s="245"/>
      <c r="CP804" s="241"/>
      <c r="CQ804" s="247"/>
      <c r="CR804" s="221"/>
      <c r="CS804" s="221"/>
      <c r="CT804" s="221"/>
      <c r="CU804" s="221"/>
    </row>
    <row r="805" spans="1:99" ht="21" customHeight="1" x14ac:dyDescent="0.2">
      <c r="A805" s="334"/>
      <c r="B805" s="334"/>
      <c r="C805" s="239"/>
      <c r="D805" s="334"/>
      <c r="E805" s="334"/>
      <c r="F805" s="334"/>
      <c r="G805" s="232"/>
      <c r="H805" s="335"/>
      <c r="I805" s="335"/>
      <c r="J805" s="335"/>
      <c r="K805" s="335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/>
      <c r="AN805" s="327"/>
      <c r="AO805" s="243"/>
      <c r="AP805" s="244"/>
      <c r="AQ805" s="242"/>
      <c r="AR805" s="242"/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33"/>
      <c r="BR805" s="333"/>
      <c r="BS805" s="333"/>
      <c r="BT805" s="333"/>
      <c r="BU805" s="333"/>
      <c r="BV805" s="333"/>
      <c r="BW805" s="333"/>
      <c r="BX805" s="246"/>
      <c r="BY805" s="242"/>
      <c r="BZ805" s="242"/>
      <c r="CA805" s="242"/>
      <c r="CB805" s="242"/>
      <c r="CC805" s="242"/>
      <c r="CD805" s="242"/>
      <c r="CE805" s="333"/>
      <c r="CF805" s="333"/>
      <c r="CG805" s="113"/>
      <c r="CH805" s="113"/>
      <c r="CI805" s="113"/>
      <c r="CJ805" s="113"/>
      <c r="CK805" s="113"/>
      <c r="CL805" s="113"/>
      <c r="CM805" s="113"/>
      <c r="CN805" s="113"/>
      <c r="CO805" s="245"/>
      <c r="CP805" s="241"/>
      <c r="CQ805" s="247"/>
      <c r="CR805" s="221"/>
      <c r="CS805" s="221"/>
      <c r="CT805" s="221"/>
      <c r="CU805" s="221"/>
    </row>
    <row r="806" spans="1:99" ht="21" customHeight="1" x14ac:dyDescent="0.2">
      <c r="A806" s="334"/>
      <c r="B806" s="334"/>
      <c r="C806" s="239"/>
      <c r="D806" s="334"/>
      <c r="E806" s="334"/>
      <c r="F806" s="334"/>
      <c r="G806" s="232"/>
      <c r="H806" s="335"/>
      <c r="I806" s="335"/>
      <c r="J806" s="335"/>
      <c r="K806" s="335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/>
      <c r="AN806" s="327"/>
      <c r="AO806" s="243"/>
      <c r="AP806" s="244"/>
      <c r="AQ806" s="242"/>
      <c r="AR806" s="242"/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33"/>
      <c r="BR806" s="333"/>
      <c r="BS806" s="333"/>
      <c r="BT806" s="333"/>
      <c r="BU806" s="333"/>
      <c r="BV806" s="333"/>
      <c r="BW806" s="333"/>
      <c r="BX806" s="246"/>
      <c r="BY806" s="242"/>
      <c r="BZ806" s="242"/>
      <c r="CA806" s="242"/>
      <c r="CB806" s="242"/>
      <c r="CC806" s="242"/>
      <c r="CD806" s="242"/>
      <c r="CE806" s="333"/>
      <c r="CF806" s="333"/>
      <c r="CG806" s="113"/>
      <c r="CH806" s="113"/>
      <c r="CI806" s="113"/>
      <c r="CJ806" s="113"/>
      <c r="CK806" s="113"/>
      <c r="CL806" s="113"/>
      <c r="CM806" s="113"/>
      <c r="CN806" s="113"/>
      <c r="CO806" s="245"/>
      <c r="CP806" s="241"/>
      <c r="CQ806" s="247"/>
      <c r="CR806" s="221"/>
      <c r="CS806" s="221"/>
      <c r="CT806" s="221"/>
      <c r="CU806" s="221"/>
    </row>
    <row r="807" spans="1:99" ht="21" customHeight="1" x14ac:dyDescent="0.2">
      <c r="A807" s="334"/>
      <c r="B807" s="334"/>
      <c r="C807" s="239"/>
      <c r="D807" s="334"/>
      <c r="E807" s="334"/>
      <c r="F807" s="334"/>
      <c r="G807" s="232"/>
      <c r="H807" s="335"/>
      <c r="I807" s="335"/>
      <c r="J807" s="335"/>
      <c r="K807" s="335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/>
      <c r="AN807" s="327"/>
      <c r="AO807" s="243"/>
      <c r="AP807" s="244"/>
      <c r="AQ807" s="242"/>
      <c r="AR807" s="242"/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33"/>
      <c r="BR807" s="333"/>
      <c r="BS807" s="333"/>
      <c r="BT807" s="333"/>
      <c r="BU807" s="333"/>
      <c r="BV807" s="333"/>
      <c r="BW807" s="333"/>
      <c r="BX807" s="246"/>
      <c r="BY807" s="242"/>
      <c r="BZ807" s="242"/>
      <c r="CA807" s="242"/>
      <c r="CB807" s="242"/>
      <c r="CC807" s="242"/>
      <c r="CD807" s="242"/>
      <c r="CE807" s="333"/>
      <c r="CF807" s="333"/>
      <c r="CG807" s="113"/>
      <c r="CH807" s="113"/>
      <c r="CI807" s="113"/>
      <c r="CJ807" s="113"/>
      <c r="CK807" s="113"/>
      <c r="CL807" s="113"/>
      <c r="CM807" s="113"/>
      <c r="CN807" s="113"/>
      <c r="CO807" s="245"/>
      <c r="CP807" s="241"/>
      <c r="CQ807" s="247"/>
      <c r="CR807" s="221"/>
      <c r="CS807" s="221"/>
      <c r="CT807" s="221"/>
      <c r="CU807" s="221"/>
    </row>
    <row r="808" spans="1:99" ht="21" customHeight="1" x14ac:dyDescent="0.2">
      <c r="A808" s="334"/>
      <c r="B808" s="334"/>
      <c r="C808" s="239"/>
      <c r="D808" s="334"/>
      <c r="E808" s="334"/>
      <c r="F808" s="334"/>
      <c r="G808" s="232"/>
      <c r="H808" s="335"/>
      <c r="I808" s="335"/>
      <c r="J808" s="335"/>
      <c r="K808" s="335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/>
      <c r="AN808" s="327"/>
      <c r="AO808" s="243"/>
      <c r="AP808" s="244"/>
      <c r="AQ808" s="242"/>
      <c r="AR808" s="242"/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33"/>
      <c r="BR808" s="333"/>
      <c r="BS808" s="333"/>
      <c r="BT808" s="333"/>
      <c r="BU808" s="333"/>
      <c r="BV808" s="333"/>
      <c r="BW808" s="333"/>
      <c r="BX808" s="246"/>
      <c r="BY808" s="242"/>
      <c r="BZ808" s="242"/>
      <c r="CA808" s="242"/>
      <c r="CB808" s="242"/>
      <c r="CC808" s="242"/>
      <c r="CD808" s="242"/>
      <c r="CE808" s="333"/>
      <c r="CF808" s="333"/>
      <c r="CG808" s="113"/>
      <c r="CH808" s="113"/>
      <c r="CI808" s="113"/>
      <c r="CJ808" s="113"/>
      <c r="CK808" s="113"/>
      <c r="CL808" s="113"/>
      <c r="CM808" s="113"/>
      <c r="CN808" s="113"/>
      <c r="CO808" s="245"/>
      <c r="CP808" s="241"/>
      <c r="CQ808" s="247"/>
      <c r="CR808" s="221"/>
      <c r="CS808" s="221"/>
      <c r="CT808" s="221"/>
      <c r="CU808" s="221"/>
    </row>
    <row r="809" spans="1:99" ht="21" customHeight="1" x14ac:dyDescent="0.2">
      <c r="A809" s="334"/>
      <c r="B809" s="334"/>
      <c r="C809" s="239"/>
      <c r="D809" s="334"/>
      <c r="E809" s="334"/>
      <c r="F809" s="334"/>
      <c r="G809" s="232"/>
      <c r="H809" s="335"/>
      <c r="I809" s="335"/>
      <c r="J809" s="335"/>
      <c r="K809" s="335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/>
      <c r="AN809" s="327"/>
      <c r="AO809" s="243"/>
      <c r="AP809" s="244"/>
      <c r="AQ809" s="242"/>
      <c r="AR809" s="242"/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33"/>
      <c r="BR809" s="333"/>
      <c r="BS809" s="333"/>
      <c r="BT809" s="333"/>
      <c r="BU809" s="333"/>
      <c r="BV809" s="333"/>
      <c r="BW809" s="333"/>
      <c r="BX809" s="246"/>
      <c r="BY809" s="242"/>
      <c r="BZ809" s="242"/>
      <c r="CA809" s="242"/>
      <c r="CB809" s="242"/>
      <c r="CC809" s="242"/>
      <c r="CD809" s="242"/>
      <c r="CE809" s="333"/>
      <c r="CF809" s="333"/>
      <c r="CG809" s="113"/>
      <c r="CH809" s="113"/>
      <c r="CI809" s="113"/>
      <c r="CJ809" s="113"/>
      <c r="CK809" s="113"/>
      <c r="CL809" s="113"/>
      <c r="CM809" s="113"/>
      <c r="CN809" s="113"/>
      <c r="CO809" s="245"/>
      <c r="CP809" s="241"/>
      <c r="CQ809" s="247"/>
      <c r="CR809" s="221"/>
      <c r="CS809" s="221"/>
      <c r="CT809" s="221"/>
      <c r="CU809" s="221"/>
    </row>
    <row r="810" spans="1:99" ht="21" customHeight="1" x14ac:dyDescent="0.2">
      <c r="A810" s="334"/>
      <c r="B810" s="334"/>
      <c r="C810" s="239"/>
      <c r="D810" s="334"/>
      <c r="E810" s="334"/>
      <c r="F810" s="334"/>
      <c r="G810" s="232"/>
      <c r="H810" s="335"/>
      <c r="I810" s="335"/>
      <c r="J810" s="335"/>
      <c r="K810" s="335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/>
      <c r="AN810" s="327"/>
      <c r="AO810" s="243"/>
      <c r="AP810" s="244"/>
      <c r="AQ810" s="242"/>
      <c r="AR810" s="242"/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33"/>
      <c r="BR810" s="333"/>
      <c r="BS810" s="333"/>
      <c r="BT810" s="333"/>
      <c r="BU810" s="333"/>
      <c r="BV810" s="333"/>
      <c r="BW810" s="333"/>
      <c r="BX810" s="246"/>
      <c r="BY810" s="242"/>
      <c r="BZ810" s="242"/>
      <c r="CA810" s="242"/>
      <c r="CB810" s="242"/>
      <c r="CC810" s="242"/>
      <c r="CD810" s="242"/>
      <c r="CE810" s="333"/>
      <c r="CF810" s="333"/>
      <c r="CG810" s="113"/>
      <c r="CH810" s="113"/>
      <c r="CI810" s="113"/>
      <c r="CJ810" s="113"/>
      <c r="CK810" s="113"/>
      <c r="CL810" s="113"/>
      <c r="CM810" s="113"/>
      <c r="CN810" s="113"/>
      <c r="CO810" s="245"/>
      <c r="CP810" s="241"/>
      <c r="CQ810" s="247"/>
      <c r="CR810" s="221"/>
      <c r="CS810" s="221"/>
      <c r="CT810" s="221"/>
      <c r="CU810" s="221"/>
    </row>
    <row r="811" spans="1:99" ht="21" customHeight="1" x14ac:dyDescent="0.2">
      <c r="A811" s="334"/>
      <c r="B811" s="334"/>
      <c r="C811" s="239"/>
      <c r="D811" s="334"/>
      <c r="E811" s="334"/>
      <c r="F811" s="334"/>
      <c r="G811" s="232"/>
      <c r="H811" s="335"/>
      <c r="I811" s="335"/>
      <c r="J811" s="335"/>
      <c r="K811" s="335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/>
      <c r="AN811" s="327"/>
      <c r="AO811" s="243"/>
      <c r="AP811" s="244"/>
      <c r="AQ811" s="242"/>
      <c r="AR811" s="242"/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33"/>
      <c r="BR811" s="333"/>
      <c r="BS811" s="333"/>
      <c r="BT811" s="333"/>
      <c r="BU811" s="333"/>
      <c r="BV811" s="333"/>
      <c r="BW811" s="333"/>
      <c r="BX811" s="246"/>
      <c r="BY811" s="242"/>
      <c r="BZ811" s="242"/>
      <c r="CA811" s="242"/>
      <c r="CB811" s="242"/>
      <c r="CC811" s="242"/>
      <c r="CD811" s="242"/>
      <c r="CE811" s="333"/>
      <c r="CF811" s="333"/>
      <c r="CG811" s="113"/>
      <c r="CH811" s="113"/>
      <c r="CI811" s="113"/>
      <c r="CJ811" s="113"/>
      <c r="CK811" s="113"/>
      <c r="CL811" s="113"/>
      <c r="CM811" s="113"/>
      <c r="CN811" s="113"/>
      <c r="CO811" s="245"/>
      <c r="CP811" s="241"/>
      <c r="CQ811" s="247"/>
      <c r="CR811" s="221"/>
      <c r="CS811" s="221"/>
      <c r="CT811" s="221"/>
      <c r="CU811" s="221"/>
    </row>
    <row r="812" spans="1:99" ht="21" customHeight="1" x14ac:dyDescent="0.2">
      <c r="A812" s="334"/>
      <c r="B812" s="334"/>
      <c r="C812" s="239"/>
      <c r="D812" s="334"/>
      <c r="E812" s="334"/>
      <c r="F812" s="334"/>
      <c r="G812" s="232"/>
      <c r="H812" s="335"/>
      <c r="I812" s="335"/>
      <c r="J812" s="335"/>
      <c r="K812" s="335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/>
      <c r="AN812" s="327"/>
      <c r="AO812" s="243"/>
      <c r="AP812" s="244"/>
      <c r="AQ812" s="242"/>
      <c r="AR812" s="242"/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33"/>
      <c r="BR812" s="333"/>
      <c r="BS812" s="333"/>
      <c r="BT812" s="333"/>
      <c r="BU812" s="333"/>
      <c r="BV812" s="333"/>
      <c r="BW812" s="333"/>
      <c r="BX812" s="246"/>
      <c r="BY812" s="242"/>
      <c r="BZ812" s="242"/>
      <c r="CA812" s="242"/>
      <c r="CB812" s="242"/>
      <c r="CC812" s="242"/>
      <c r="CD812" s="242"/>
      <c r="CE812" s="333"/>
      <c r="CF812" s="333"/>
      <c r="CG812" s="113"/>
      <c r="CH812" s="113"/>
      <c r="CI812" s="113"/>
      <c r="CJ812" s="113"/>
      <c r="CK812" s="113"/>
      <c r="CL812" s="113"/>
      <c r="CM812" s="113"/>
      <c r="CN812" s="113"/>
      <c r="CO812" s="245"/>
      <c r="CP812" s="241"/>
      <c r="CQ812" s="247"/>
      <c r="CR812" s="221"/>
      <c r="CS812" s="221"/>
      <c r="CT812" s="221"/>
      <c r="CU812" s="221"/>
    </row>
    <row r="813" spans="1:99" ht="21" customHeight="1" x14ac:dyDescent="0.2">
      <c r="A813" s="334"/>
      <c r="B813" s="334"/>
      <c r="C813" s="239"/>
      <c r="D813" s="334"/>
      <c r="E813" s="334"/>
      <c r="F813" s="334"/>
      <c r="G813" s="232"/>
      <c r="H813" s="335"/>
      <c r="I813" s="335"/>
      <c r="J813" s="335"/>
      <c r="K813" s="335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/>
      <c r="AN813" s="327"/>
      <c r="AO813" s="243"/>
      <c r="AP813" s="244"/>
      <c r="AQ813" s="242"/>
      <c r="AR813" s="242"/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33"/>
      <c r="BR813" s="333"/>
      <c r="BS813" s="333"/>
      <c r="BT813" s="333"/>
      <c r="BU813" s="333"/>
      <c r="BV813" s="333"/>
      <c r="BW813" s="333"/>
      <c r="BX813" s="246"/>
      <c r="BY813" s="242"/>
      <c r="BZ813" s="242"/>
      <c r="CA813" s="242"/>
      <c r="CB813" s="242"/>
      <c r="CC813" s="242"/>
      <c r="CD813" s="242"/>
      <c r="CE813" s="333"/>
      <c r="CF813" s="333"/>
      <c r="CG813" s="113"/>
      <c r="CH813" s="113"/>
      <c r="CI813" s="113"/>
      <c r="CJ813" s="113"/>
      <c r="CK813" s="113"/>
      <c r="CL813" s="113"/>
      <c r="CM813" s="113"/>
      <c r="CN813" s="113"/>
      <c r="CO813" s="245"/>
      <c r="CP813" s="241"/>
      <c r="CQ813" s="247"/>
      <c r="CR813" s="221"/>
      <c r="CS813" s="221"/>
      <c r="CT813" s="221"/>
      <c r="CU813" s="221"/>
    </row>
    <row r="814" spans="1:99" ht="21" customHeight="1" x14ac:dyDescent="0.2">
      <c r="A814" s="334"/>
      <c r="B814" s="334"/>
      <c r="C814" s="239"/>
      <c r="D814" s="334"/>
      <c r="E814" s="334"/>
      <c r="F814" s="334"/>
      <c r="G814" s="232"/>
      <c r="H814" s="335"/>
      <c r="I814" s="335"/>
      <c r="J814" s="335"/>
      <c r="K814" s="335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/>
      <c r="AN814" s="327"/>
      <c r="AO814" s="243"/>
      <c r="AP814" s="244"/>
      <c r="AQ814" s="242"/>
      <c r="AR814" s="242"/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33"/>
      <c r="BR814" s="333"/>
      <c r="BS814" s="333"/>
      <c r="BT814" s="333"/>
      <c r="BU814" s="333"/>
      <c r="BV814" s="333"/>
      <c r="BW814" s="333"/>
      <c r="BX814" s="246"/>
      <c r="BY814" s="242"/>
      <c r="BZ814" s="242"/>
      <c r="CA814" s="242"/>
      <c r="CB814" s="242"/>
      <c r="CC814" s="242"/>
      <c r="CD814" s="242"/>
      <c r="CE814" s="333"/>
      <c r="CF814" s="333"/>
      <c r="CG814" s="113"/>
      <c r="CH814" s="113"/>
      <c r="CI814" s="113"/>
      <c r="CJ814" s="113"/>
      <c r="CK814" s="113"/>
      <c r="CL814" s="113"/>
      <c r="CM814" s="113"/>
      <c r="CN814" s="113"/>
      <c r="CO814" s="245"/>
      <c r="CP814" s="241"/>
      <c r="CQ814" s="247"/>
      <c r="CR814" s="221"/>
      <c r="CS814" s="221"/>
      <c r="CT814" s="221"/>
      <c r="CU814" s="221"/>
    </row>
    <row r="815" spans="1:99" ht="21" customHeight="1" x14ac:dyDescent="0.2">
      <c r="A815" s="334"/>
      <c r="B815" s="334"/>
      <c r="C815" s="239"/>
      <c r="D815" s="334"/>
      <c r="E815" s="334"/>
      <c r="F815" s="334"/>
      <c r="G815" s="232"/>
      <c r="H815" s="335"/>
      <c r="I815" s="335"/>
      <c r="J815" s="335"/>
      <c r="K815" s="335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/>
      <c r="AN815" s="327"/>
      <c r="AO815" s="243"/>
      <c r="AP815" s="244"/>
      <c r="AQ815" s="242"/>
      <c r="AR815" s="242"/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33"/>
      <c r="BR815" s="333"/>
      <c r="BS815" s="333"/>
      <c r="BT815" s="333"/>
      <c r="BU815" s="333"/>
      <c r="BV815" s="333"/>
      <c r="BW815" s="333"/>
      <c r="BX815" s="246"/>
      <c r="BY815" s="242"/>
      <c r="BZ815" s="242"/>
      <c r="CA815" s="242"/>
      <c r="CB815" s="242"/>
      <c r="CC815" s="242"/>
      <c r="CD815" s="242"/>
      <c r="CE815" s="333"/>
      <c r="CF815" s="333"/>
      <c r="CG815" s="113"/>
      <c r="CH815" s="113"/>
      <c r="CI815" s="113"/>
      <c r="CJ815" s="113"/>
      <c r="CK815" s="113"/>
      <c r="CL815" s="113"/>
      <c r="CM815" s="113"/>
      <c r="CN815" s="113"/>
      <c r="CO815" s="245"/>
      <c r="CP815" s="241"/>
      <c r="CQ815" s="247"/>
      <c r="CR815" s="221"/>
      <c r="CS815" s="221"/>
      <c r="CT815" s="221"/>
      <c r="CU815" s="221"/>
    </row>
    <row r="816" spans="1:99" ht="21" customHeight="1" x14ac:dyDescent="0.2">
      <c r="A816" s="334"/>
      <c r="B816" s="334"/>
      <c r="C816" s="239"/>
      <c r="D816" s="334"/>
      <c r="E816" s="334"/>
      <c r="F816" s="334"/>
      <c r="G816" s="232"/>
      <c r="H816" s="335"/>
      <c r="I816" s="335"/>
      <c r="J816" s="335"/>
      <c r="K816" s="335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/>
      <c r="AN816" s="327"/>
      <c r="AO816" s="243"/>
      <c r="AP816" s="244"/>
      <c r="AQ816" s="242"/>
      <c r="AR816" s="242"/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33"/>
      <c r="BR816" s="333"/>
      <c r="BS816" s="333"/>
      <c r="BT816" s="333"/>
      <c r="BU816" s="333"/>
      <c r="BV816" s="333"/>
      <c r="BW816" s="333"/>
      <c r="BX816" s="246"/>
      <c r="BY816" s="242"/>
      <c r="BZ816" s="242"/>
      <c r="CA816" s="242"/>
      <c r="CB816" s="242"/>
      <c r="CC816" s="242"/>
      <c r="CD816" s="242"/>
      <c r="CE816" s="333"/>
      <c r="CF816" s="333"/>
      <c r="CG816" s="113"/>
      <c r="CH816" s="113"/>
      <c r="CI816" s="113"/>
      <c r="CJ816" s="113"/>
      <c r="CK816" s="113"/>
      <c r="CL816" s="113"/>
      <c r="CM816" s="113"/>
      <c r="CN816" s="113"/>
      <c r="CO816" s="245"/>
      <c r="CP816" s="241"/>
      <c r="CQ816" s="247"/>
      <c r="CR816" s="221"/>
      <c r="CS816" s="221"/>
      <c r="CT816" s="221"/>
      <c r="CU816" s="221"/>
    </row>
    <row r="817" spans="1:99" ht="21" customHeight="1" x14ac:dyDescent="0.2">
      <c r="A817" s="334"/>
      <c r="B817" s="334"/>
      <c r="C817" s="239"/>
      <c r="D817" s="334"/>
      <c r="E817" s="334"/>
      <c r="F817" s="334"/>
      <c r="G817" s="232"/>
      <c r="H817" s="335"/>
      <c r="I817" s="335"/>
      <c r="J817" s="335"/>
      <c r="K817" s="335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/>
      <c r="AN817" s="327"/>
      <c r="AO817" s="243"/>
      <c r="AP817" s="244"/>
      <c r="AQ817" s="242"/>
      <c r="AR817" s="242"/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33"/>
      <c r="BR817" s="333"/>
      <c r="BS817" s="333"/>
      <c r="BT817" s="333"/>
      <c r="BU817" s="333"/>
      <c r="BV817" s="333"/>
      <c r="BW817" s="333"/>
      <c r="BX817" s="246"/>
      <c r="BY817" s="242"/>
      <c r="BZ817" s="242"/>
      <c r="CA817" s="242"/>
      <c r="CB817" s="242"/>
      <c r="CC817" s="242"/>
      <c r="CD817" s="242"/>
      <c r="CE817" s="333"/>
      <c r="CF817" s="333"/>
      <c r="CG817" s="113"/>
      <c r="CH817" s="113"/>
      <c r="CI817" s="113"/>
      <c r="CJ817" s="113"/>
      <c r="CK817" s="113"/>
      <c r="CL817" s="113"/>
      <c r="CM817" s="113"/>
      <c r="CN817" s="113"/>
      <c r="CO817" s="245"/>
      <c r="CP817" s="241"/>
      <c r="CQ817" s="247"/>
      <c r="CR817" s="221"/>
      <c r="CS817" s="221"/>
      <c r="CT817" s="221"/>
      <c r="CU817" s="221"/>
    </row>
    <row r="818" spans="1:99" ht="21" customHeight="1" x14ac:dyDescent="0.2">
      <c r="A818" s="334"/>
      <c r="B818" s="334"/>
      <c r="C818" s="239"/>
      <c r="D818" s="334"/>
      <c r="E818" s="334"/>
      <c r="F818" s="334"/>
      <c r="G818" s="232"/>
      <c r="H818" s="335"/>
      <c r="I818" s="335"/>
      <c r="J818" s="335"/>
      <c r="K818" s="335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/>
      <c r="AN818" s="327"/>
      <c r="AO818" s="243"/>
      <c r="AP818" s="244"/>
      <c r="AQ818" s="242"/>
      <c r="AR818" s="242"/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33"/>
      <c r="BR818" s="333"/>
      <c r="BS818" s="333"/>
      <c r="BT818" s="333"/>
      <c r="BU818" s="333"/>
      <c r="BV818" s="333"/>
      <c r="BW818" s="333"/>
      <c r="BX818" s="246"/>
      <c r="BY818" s="242"/>
      <c r="BZ818" s="242"/>
      <c r="CA818" s="242"/>
      <c r="CB818" s="242"/>
      <c r="CC818" s="242"/>
      <c r="CD818" s="242"/>
      <c r="CE818" s="333"/>
      <c r="CF818" s="333"/>
      <c r="CG818" s="113"/>
      <c r="CH818" s="113"/>
      <c r="CI818" s="113"/>
      <c r="CJ818" s="113"/>
      <c r="CK818" s="113"/>
      <c r="CL818" s="113"/>
      <c r="CM818" s="113"/>
      <c r="CN818" s="113"/>
      <c r="CO818" s="245"/>
      <c r="CP818" s="241"/>
      <c r="CQ818" s="247"/>
      <c r="CR818" s="221"/>
      <c r="CS818" s="221"/>
      <c r="CT818" s="221"/>
      <c r="CU818" s="221"/>
    </row>
    <row r="819" spans="1:99" ht="21" customHeight="1" x14ac:dyDescent="0.2">
      <c r="A819" s="334"/>
      <c r="B819" s="334"/>
      <c r="C819" s="239"/>
      <c r="D819" s="334"/>
      <c r="E819" s="334"/>
      <c r="F819" s="334"/>
      <c r="G819" s="232"/>
      <c r="H819" s="335"/>
      <c r="I819" s="335"/>
      <c r="J819" s="335"/>
      <c r="K819" s="335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/>
      <c r="AN819" s="327"/>
      <c r="AO819" s="243"/>
      <c r="AP819" s="244"/>
      <c r="AQ819" s="242"/>
      <c r="AR819" s="242"/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33"/>
      <c r="BR819" s="333"/>
      <c r="BS819" s="333"/>
      <c r="BT819" s="333"/>
      <c r="BU819" s="333"/>
      <c r="BV819" s="333"/>
      <c r="BW819" s="333"/>
      <c r="BX819" s="246"/>
      <c r="BY819" s="242"/>
      <c r="BZ819" s="242"/>
      <c r="CA819" s="242"/>
      <c r="CB819" s="242"/>
      <c r="CC819" s="242"/>
      <c r="CD819" s="242"/>
      <c r="CE819" s="333"/>
      <c r="CF819" s="333"/>
      <c r="CG819" s="113"/>
      <c r="CH819" s="113"/>
      <c r="CI819" s="113"/>
      <c r="CJ819" s="113"/>
      <c r="CK819" s="113"/>
      <c r="CL819" s="113"/>
      <c r="CM819" s="113"/>
      <c r="CN819" s="113"/>
      <c r="CO819" s="245"/>
      <c r="CP819" s="241"/>
      <c r="CQ819" s="247"/>
      <c r="CR819" s="221"/>
      <c r="CS819" s="221"/>
      <c r="CT819" s="221"/>
      <c r="CU819" s="221"/>
    </row>
    <row r="820" spans="1:99" ht="21" customHeight="1" x14ac:dyDescent="0.2">
      <c r="A820" s="334"/>
      <c r="B820" s="334"/>
      <c r="C820" s="239"/>
      <c r="D820" s="334"/>
      <c r="E820" s="334"/>
      <c r="F820" s="334"/>
      <c r="G820" s="232"/>
      <c r="H820" s="335"/>
      <c r="I820" s="335"/>
      <c r="J820" s="335"/>
      <c r="K820" s="335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/>
      <c r="AN820" s="327"/>
      <c r="AO820" s="243"/>
      <c r="AP820" s="244"/>
      <c r="AQ820" s="242"/>
      <c r="AR820" s="242"/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33"/>
      <c r="BR820" s="333"/>
      <c r="BS820" s="333"/>
      <c r="BT820" s="333"/>
      <c r="BU820" s="333"/>
      <c r="BV820" s="333"/>
      <c r="BW820" s="333"/>
      <c r="BX820" s="246"/>
      <c r="BY820" s="242"/>
      <c r="BZ820" s="242"/>
      <c r="CA820" s="242"/>
      <c r="CB820" s="242"/>
      <c r="CC820" s="242"/>
      <c r="CD820" s="242"/>
      <c r="CE820" s="333"/>
      <c r="CF820" s="333"/>
      <c r="CG820" s="113"/>
      <c r="CH820" s="113"/>
      <c r="CI820" s="113"/>
      <c r="CJ820" s="113"/>
      <c r="CK820" s="113"/>
      <c r="CL820" s="113"/>
      <c r="CM820" s="113"/>
      <c r="CN820" s="113"/>
      <c r="CO820" s="245"/>
      <c r="CP820" s="241"/>
      <c r="CQ820" s="247"/>
      <c r="CR820" s="221"/>
      <c r="CS820" s="221"/>
      <c r="CT820" s="221"/>
      <c r="CU820" s="221"/>
    </row>
    <row r="821" spans="1:99" ht="21" customHeight="1" x14ac:dyDescent="0.2">
      <c r="A821" s="334"/>
      <c r="B821" s="334"/>
      <c r="C821" s="239"/>
      <c r="D821" s="334"/>
      <c r="E821" s="334"/>
      <c r="F821" s="334"/>
      <c r="G821" s="232"/>
      <c r="H821" s="335"/>
      <c r="I821" s="335"/>
      <c r="J821" s="335"/>
      <c r="K821" s="335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/>
      <c r="AN821" s="327"/>
      <c r="AO821" s="243"/>
      <c r="AP821" s="244"/>
      <c r="AQ821" s="242"/>
      <c r="AR821" s="242"/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33"/>
      <c r="BR821" s="333"/>
      <c r="BS821" s="333"/>
      <c r="BT821" s="333"/>
      <c r="BU821" s="333"/>
      <c r="BV821" s="333"/>
      <c r="BW821" s="333"/>
      <c r="BX821" s="246"/>
      <c r="BY821" s="242"/>
      <c r="BZ821" s="242"/>
      <c r="CA821" s="242"/>
      <c r="CB821" s="242"/>
      <c r="CC821" s="242"/>
      <c r="CD821" s="242"/>
      <c r="CE821" s="333"/>
      <c r="CF821" s="333"/>
      <c r="CG821" s="113"/>
      <c r="CH821" s="113"/>
      <c r="CI821" s="113"/>
      <c r="CJ821" s="113"/>
      <c r="CK821" s="113"/>
      <c r="CL821" s="113"/>
      <c r="CM821" s="113"/>
      <c r="CN821" s="113"/>
      <c r="CO821" s="245"/>
      <c r="CP821" s="241"/>
      <c r="CQ821" s="247"/>
      <c r="CR821" s="221"/>
      <c r="CS821" s="221"/>
      <c r="CT821" s="221"/>
      <c r="CU821" s="221"/>
    </row>
    <row r="822" spans="1:99" ht="21" customHeight="1" x14ac:dyDescent="0.2">
      <c r="A822" s="334"/>
      <c r="B822" s="334"/>
      <c r="C822" s="239"/>
      <c r="D822" s="334"/>
      <c r="E822" s="334"/>
      <c r="F822" s="334"/>
      <c r="G822" s="232"/>
      <c r="H822" s="335"/>
      <c r="I822" s="335"/>
      <c r="J822" s="335"/>
      <c r="K822" s="335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/>
      <c r="AN822" s="327"/>
      <c r="AO822" s="243"/>
      <c r="AP822" s="244"/>
      <c r="AQ822" s="242"/>
      <c r="AR822" s="242"/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33"/>
      <c r="BR822" s="333"/>
      <c r="BS822" s="333"/>
      <c r="BT822" s="333"/>
      <c r="BU822" s="333"/>
      <c r="BV822" s="333"/>
      <c r="BW822" s="333"/>
      <c r="BX822" s="246"/>
      <c r="BY822" s="242"/>
      <c r="BZ822" s="242"/>
      <c r="CA822" s="242"/>
      <c r="CB822" s="242"/>
      <c r="CC822" s="242"/>
      <c r="CD822" s="242"/>
      <c r="CE822" s="333"/>
      <c r="CF822" s="333"/>
      <c r="CG822" s="113"/>
      <c r="CH822" s="113"/>
      <c r="CI822" s="113"/>
      <c r="CJ822" s="113"/>
      <c r="CK822" s="113"/>
      <c r="CL822" s="113"/>
      <c r="CM822" s="113"/>
      <c r="CN822" s="113"/>
      <c r="CO822" s="245"/>
      <c r="CP822" s="241"/>
      <c r="CQ822" s="247"/>
      <c r="CR822" s="221"/>
      <c r="CS822" s="221"/>
      <c r="CT822" s="221"/>
      <c r="CU822" s="221"/>
    </row>
    <row r="823" spans="1:99" ht="21" customHeight="1" x14ac:dyDescent="0.2">
      <c r="A823" s="334"/>
      <c r="B823" s="334"/>
      <c r="C823" s="239"/>
      <c r="D823" s="334"/>
      <c r="E823" s="334"/>
      <c r="F823" s="334"/>
      <c r="G823" s="232"/>
      <c r="H823" s="335"/>
      <c r="I823" s="335"/>
      <c r="J823" s="335"/>
      <c r="K823" s="335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/>
      <c r="AN823" s="327"/>
      <c r="AO823" s="243"/>
      <c r="AP823" s="244"/>
      <c r="AQ823" s="242"/>
      <c r="AR823" s="242"/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33"/>
      <c r="BR823" s="333"/>
      <c r="BS823" s="333"/>
      <c r="BT823" s="333"/>
      <c r="BU823" s="333"/>
      <c r="BV823" s="333"/>
      <c r="BW823" s="333"/>
      <c r="BX823" s="246"/>
      <c r="BY823" s="242"/>
      <c r="BZ823" s="242"/>
      <c r="CA823" s="242"/>
      <c r="CB823" s="242"/>
      <c r="CC823" s="242"/>
      <c r="CD823" s="242"/>
      <c r="CE823" s="333"/>
      <c r="CF823" s="333"/>
      <c r="CG823" s="113"/>
      <c r="CH823" s="113"/>
      <c r="CI823" s="113"/>
      <c r="CJ823" s="113"/>
      <c r="CK823" s="113"/>
      <c r="CL823" s="113"/>
      <c r="CM823" s="113"/>
      <c r="CN823" s="113"/>
      <c r="CO823" s="245"/>
      <c r="CP823" s="241"/>
      <c r="CQ823" s="247"/>
      <c r="CR823" s="221"/>
      <c r="CS823" s="221"/>
      <c r="CT823" s="221"/>
      <c r="CU823" s="221"/>
    </row>
    <row r="824" spans="1:99" ht="21" customHeight="1" x14ac:dyDescent="0.2">
      <c r="A824" s="334"/>
      <c r="B824" s="334"/>
      <c r="C824" s="239"/>
      <c r="D824" s="334"/>
      <c r="E824" s="334"/>
      <c r="F824" s="334"/>
      <c r="G824" s="232"/>
      <c r="H824" s="335"/>
      <c r="I824" s="335"/>
      <c r="J824" s="335"/>
      <c r="K824" s="335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/>
      <c r="AN824" s="327"/>
      <c r="AO824" s="243"/>
      <c r="AP824" s="244"/>
      <c r="AQ824" s="242"/>
      <c r="AR824" s="242"/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33"/>
      <c r="BR824" s="333"/>
      <c r="BS824" s="333"/>
      <c r="BT824" s="333"/>
      <c r="BU824" s="333"/>
      <c r="BV824" s="333"/>
      <c r="BW824" s="333"/>
      <c r="BX824" s="246"/>
      <c r="BY824" s="242"/>
      <c r="BZ824" s="242"/>
      <c r="CA824" s="242"/>
      <c r="CB824" s="242"/>
      <c r="CC824" s="242"/>
      <c r="CD824" s="242"/>
      <c r="CE824" s="333"/>
      <c r="CF824" s="333"/>
      <c r="CG824" s="113"/>
      <c r="CH824" s="113"/>
      <c r="CI824" s="113"/>
      <c r="CJ824" s="113"/>
      <c r="CK824" s="113"/>
      <c r="CL824" s="113"/>
      <c r="CM824" s="113"/>
      <c r="CN824" s="113"/>
      <c r="CO824" s="245"/>
      <c r="CP824" s="241"/>
      <c r="CQ824" s="247"/>
      <c r="CR824" s="221"/>
      <c r="CS824" s="221"/>
      <c r="CT824" s="221"/>
      <c r="CU824" s="221"/>
    </row>
    <row r="825" spans="1:99" ht="21" customHeight="1" x14ac:dyDescent="0.2">
      <c r="A825" s="334"/>
      <c r="B825" s="334"/>
      <c r="C825" s="239"/>
      <c r="D825" s="334"/>
      <c r="E825" s="334"/>
      <c r="F825" s="334"/>
      <c r="G825" s="232"/>
      <c r="H825" s="335"/>
      <c r="I825" s="335"/>
      <c r="J825" s="335"/>
      <c r="K825" s="335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/>
      <c r="AN825" s="327"/>
      <c r="AO825" s="243"/>
      <c r="AP825" s="244"/>
      <c r="AQ825" s="242"/>
      <c r="AR825" s="242"/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33"/>
      <c r="BR825" s="333"/>
      <c r="BS825" s="333"/>
      <c r="BT825" s="333"/>
      <c r="BU825" s="333"/>
      <c r="BV825" s="333"/>
      <c r="BW825" s="333"/>
      <c r="BX825" s="246"/>
      <c r="BY825" s="242"/>
      <c r="BZ825" s="242"/>
      <c r="CA825" s="242"/>
      <c r="CB825" s="242"/>
      <c r="CC825" s="242"/>
      <c r="CD825" s="242"/>
      <c r="CE825" s="333"/>
      <c r="CF825" s="333"/>
      <c r="CG825" s="113"/>
      <c r="CH825" s="113"/>
      <c r="CI825" s="113"/>
      <c r="CJ825" s="113"/>
      <c r="CK825" s="113"/>
      <c r="CL825" s="113"/>
      <c r="CM825" s="113"/>
      <c r="CN825" s="113"/>
      <c r="CO825" s="245"/>
      <c r="CP825" s="241"/>
      <c r="CQ825" s="247"/>
      <c r="CR825" s="221"/>
      <c r="CS825" s="221"/>
      <c r="CT825" s="221"/>
      <c r="CU825" s="221"/>
    </row>
    <row r="826" spans="1:99" ht="21" customHeight="1" x14ac:dyDescent="0.2">
      <c r="A826" s="334"/>
      <c r="B826" s="334"/>
      <c r="C826" s="239"/>
      <c r="D826" s="334"/>
      <c r="E826" s="334"/>
      <c r="F826" s="334"/>
      <c r="G826" s="232"/>
      <c r="H826" s="335"/>
      <c r="I826" s="335"/>
      <c r="J826" s="335"/>
      <c r="K826" s="335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/>
      <c r="AN826" s="327"/>
      <c r="AO826" s="243"/>
      <c r="AP826" s="244"/>
      <c r="AQ826" s="242"/>
      <c r="AR826" s="242"/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33"/>
      <c r="BR826" s="333"/>
      <c r="BS826" s="333"/>
      <c r="BT826" s="333"/>
      <c r="BU826" s="333"/>
      <c r="BV826" s="333"/>
      <c r="BW826" s="333"/>
      <c r="BX826" s="246"/>
      <c r="BY826" s="242"/>
      <c r="BZ826" s="242"/>
      <c r="CA826" s="242"/>
      <c r="CB826" s="242"/>
      <c r="CC826" s="242"/>
      <c r="CD826" s="242"/>
      <c r="CE826" s="333"/>
      <c r="CF826" s="333"/>
      <c r="CG826" s="113"/>
      <c r="CH826" s="113"/>
      <c r="CI826" s="113"/>
      <c r="CJ826" s="113"/>
      <c r="CK826" s="113"/>
      <c r="CL826" s="113"/>
      <c r="CM826" s="113"/>
      <c r="CN826" s="113"/>
      <c r="CO826" s="245"/>
      <c r="CP826" s="241"/>
      <c r="CQ826" s="247"/>
      <c r="CR826" s="221"/>
      <c r="CS826" s="221"/>
      <c r="CT826" s="221"/>
      <c r="CU826" s="221"/>
    </row>
    <row r="827" spans="1:99" ht="21" customHeight="1" x14ac:dyDescent="0.2">
      <c r="A827" s="334"/>
      <c r="B827" s="334"/>
      <c r="C827" s="239"/>
      <c r="D827" s="334"/>
      <c r="E827" s="334"/>
      <c r="F827" s="334"/>
      <c r="G827" s="232"/>
      <c r="H827" s="335"/>
      <c r="I827" s="335"/>
      <c r="J827" s="335"/>
      <c r="K827" s="335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/>
      <c r="AN827" s="327"/>
      <c r="AO827" s="243"/>
      <c r="AP827" s="244"/>
      <c r="AQ827" s="242"/>
      <c r="AR827" s="242"/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33"/>
      <c r="BR827" s="333"/>
      <c r="BS827" s="333"/>
      <c r="BT827" s="333"/>
      <c r="BU827" s="333"/>
      <c r="BV827" s="333"/>
      <c r="BW827" s="333"/>
      <c r="BX827" s="246"/>
      <c r="BY827" s="242"/>
      <c r="BZ827" s="242"/>
      <c r="CA827" s="242"/>
      <c r="CB827" s="242"/>
      <c r="CC827" s="242"/>
      <c r="CD827" s="242"/>
      <c r="CE827" s="333"/>
      <c r="CF827" s="333"/>
      <c r="CG827" s="113"/>
      <c r="CH827" s="113"/>
      <c r="CI827" s="113"/>
      <c r="CJ827" s="113"/>
      <c r="CK827" s="113"/>
      <c r="CL827" s="113"/>
      <c r="CM827" s="113"/>
      <c r="CN827" s="113"/>
      <c r="CO827" s="245"/>
      <c r="CP827" s="241"/>
      <c r="CQ827" s="247"/>
      <c r="CR827" s="221"/>
      <c r="CS827" s="221"/>
      <c r="CT827" s="221"/>
      <c r="CU827" s="221"/>
    </row>
    <row r="828" spans="1:99" ht="21" customHeight="1" x14ac:dyDescent="0.2">
      <c r="A828" s="334"/>
      <c r="B828" s="334"/>
      <c r="C828" s="239"/>
      <c r="D828" s="334"/>
      <c r="E828" s="334"/>
      <c r="F828" s="334"/>
      <c r="G828" s="232"/>
      <c r="H828" s="335"/>
      <c r="I828" s="335"/>
      <c r="J828" s="335"/>
      <c r="K828" s="335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/>
      <c r="AN828" s="327"/>
      <c r="AO828" s="243"/>
      <c r="AP828" s="244"/>
      <c r="AQ828" s="242"/>
      <c r="AR828" s="242"/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33"/>
      <c r="BR828" s="333"/>
      <c r="BS828" s="333"/>
      <c r="BT828" s="333"/>
      <c r="BU828" s="333"/>
      <c r="BV828" s="333"/>
      <c r="BW828" s="333"/>
      <c r="BX828" s="246"/>
      <c r="BY828" s="242"/>
      <c r="BZ828" s="242"/>
      <c r="CA828" s="242"/>
      <c r="CB828" s="242"/>
      <c r="CC828" s="242"/>
      <c r="CD828" s="242"/>
      <c r="CE828" s="333"/>
      <c r="CF828" s="333"/>
      <c r="CG828" s="113"/>
      <c r="CH828" s="113"/>
      <c r="CI828" s="113"/>
      <c r="CJ828" s="113"/>
      <c r="CK828" s="113"/>
      <c r="CL828" s="113"/>
      <c r="CM828" s="113"/>
      <c r="CN828" s="113"/>
      <c r="CO828" s="245"/>
      <c r="CP828" s="241"/>
      <c r="CQ828" s="247"/>
      <c r="CR828" s="221"/>
      <c r="CS828" s="221"/>
      <c r="CT828" s="221"/>
      <c r="CU828" s="221"/>
    </row>
    <row r="829" spans="1:99" ht="21" customHeight="1" x14ac:dyDescent="0.2">
      <c r="A829" s="334"/>
      <c r="B829" s="334"/>
      <c r="C829" s="239"/>
      <c r="D829" s="334"/>
      <c r="E829" s="334"/>
      <c r="F829" s="334"/>
      <c r="G829" s="232"/>
      <c r="H829" s="335"/>
      <c r="I829" s="335"/>
      <c r="J829" s="335"/>
      <c r="K829" s="335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/>
      <c r="AN829" s="327"/>
      <c r="AO829" s="243"/>
      <c r="AP829" s="244"/>
      <c r="AQ829" s="242"/>
      <c r="AR829" s="242"/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33"/>
      <c r="BR829" s="333"/>
      <c r="BS829" s="333"/>
      <c r="BT829" s="333"/>
      <c r="BU829" s="333"/>
      <c r="BV829" s="333"/>
      <c r="BW829" s="333"/>
      <c r="BX829" s="246"/>
      <c r="BY829" s="242"/>
      <c r="BZ829" s="242"/>
      <c r="CA829" s="242"/>
      <c r="CB829" s="242"/>
      <c r="CC829" s="242"/>
      <c r="CD829" s="242"/>
      <c r="CE829" s="333"/>
      <c r="CF829" s="333"/>
      <c r="CG829" s="113"/>
      <c r="CH829" s="113"/>
      <c r="CI829" s="113"/>
      <c r="CJ829" s="113"/>
      <c r="CK829" s="113"/>
      <c r="CL829" s="113"/>
      <c r="CM829" s="113"/>
      <c r="CN829" s="113"/>
      <c r="CO829" s="245"/>
      <c r="CP829" s="241"/>
      <c r="CQ829" s="247"/>
      <c r="CR829" s="221"/>
      <c r="CS829" s="221"/>
      <c r="CT829" s="221"/>
      <c r="CU829" s="221"/>
    </row>
    <row r="830" spans="1:99" ht="21" customHeight="1" x14ac:dyDescent="0.2">
      <c r="A830" s="334"/>
      <c r="B830" s="334"/>
      <c r="C830" s="239"/>
      <c r="D830" s="334"/>
      <c r="E830" s="334"/>
      <c r="F830" s="334"/>
      <c r="G830" s="232"/>
      <c r="H830" s="335"/>
      <c r="I830" s="335"/>
      <c r="J830" s="335"/>
      <c r="K830" s="335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/>
      <c r="AN830" s="327"/>
      <c r="AO830" s="243"/>
      <c r="AP830" s="244"/>
      <c r="AQ830" s="242"/>
      <c r="AR830" s="242"/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33"/>
      <c r="BR830" s="333"/>
      <c r="BS830" s="333"/>
      <c r="BT830" s="333"/>
      <c r="BU830" s="333"/>
      <c r="BV830" s="333"/>
      <c r="BW830" s="333"/>
      <c r="BX830" s="246"/>
      <c r="BY830" s="242"/>
      <c r="BZ830" s="242"/>
      <c r="CA830" s="242"/>
      <c r="CB830" s="242"/>
      <c r="CC830" s="242"/>
      <c r="CD830" s="242"/>
      <c r="CE830" s="333"/>
      <c r="CF830" s="333"/>
      <c r="CG830" s="113"/>
      <c r="CH830" s="113"/>
      <c r="CI830" s="113"/>
      <c r="CJ830" s="113"/>
      <c r="CK830" s="113"/>
      <c r="CL830" s="113"/>
      <c r="CM830" s="113"/>
      <c r="CN830" s="113"/>
      <c r="CO830" s="245"/>
      <c r="CP830" s="241"/>
      <c r="CQ830" s="247"/>
      <c r="CR830" s="221"/>
      <c r="CS830" s="221"/>
      <c r="CT830" s="221"/>
      <c r="CU830" s="221"/>
    </row>
    <row r="831" spans="1:99" ht="21" customHeight="1" x14ac:dyDescent="0.2">
      <c r="A831" s="334"/>
      <c r="B831" s="334"/>
      <c r="C831" s="239"/>
      <c r="D831" s="334"/>
      <c r="E831" s="334"/>
      <c r="F831" s="334"/>
      <c r="G831" s="232"/>
      <c r="H831" s="335"/>
      <c r="I831" s="335"/>
      <c r="J831" s="335"/>
      <c r="K831" s="335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/>
      <c r="AN831" s="327"/>
      <c r="AO831" s="243"/>
      <c r="AP831" s="244"/>
      <c r="AQ831" s="242"/>
      <c r="AR831" s="242"/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33"/>
      <c r="BR831" s="333"/>
      <c r="BS831" s="333"/>
      <c r="BT831" s="333"/>
      <c r="BU831" s="333"/>
      <c r="BV831" s="333"/>
      <c r="BW831" s="333"/>
      <c r="BX831" s="246"/>
      <c r="BY831" s="242"/>
      <c r="BZ831" s="242"/>
      <c r="CA831" s="242"/>
      <c r="CB831" s="242"/>
      <c r="CC831" s="242"/>
      <c r="CD831" s="242"/>
      <c r="CE831" s="333"/>
      <c r="CF831" s="333"/>
      <c r="CG831" s="113"/>
      <c r="CH831" s="113"/>
      <c r="CI831" s="113"/>
      <c r="CJ831" s="113"/>
      <c r="CK831" s="113"/>
      <c r="CL831" s="113"/>
      <c r="CM831" s="113"/>
      <c r="CN831" s="113"/>
      <c r="CO831" s="245"/>
      <c r="CP831" s="241"/>
      <c r="CQ831" s="247"/>
      <c r="CR831" s="221"/>
      <c r="CS831" s="221"/>
      <c r="CT831" s="221"/>
      <c r="CU831" s="221"/>
    </row>
    <row r="832" spans="1:99" ht="21" customHeight="1" x14ac:dyDescent="0.2">
      <c r="A832" s="334"/>
      <c r="B832" s="334"/>
      <c r="C832" s="239"/>
      <c r="D832" s="334"/>
      <c r="E832" s="334"/>
      <c r="F832" s="334"/>
      <c r="G832" s="232"/>
      <c r="H832" s="335"/>
      <c r="I832" s="335"/>
      <c r="J832" s="335"/>
      <c r="K832" s="335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/>
      <c r="AN832" s="327"/>
      <c r="AO832" s="243"/>
      <c r="AP832" s="244"/>
      <c r="AQ832" s="242"/>
      <c r="AR832" s="242"/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33"/>
      <c r="BR832" s="333"/>
      <c r="BS832" s="333"/>
      <c r="BT832" s="333"/>
      <c r="BU832" s="333"/>
      <c r="BV832" s="333"/>
      <c r="BW832" s="333"/>
      <c r="BX832" s="246"/>
      <c r="BY832" s="242"/>
      <c r="BZ832" s="242"/>
      <c r="CA832" s="242"/>
      <c r="CB832" s="242"/>
      <c r="CC832" s="242"/>
      <c r="CD832" s="242"/>
      <c r="CE832" s="333"/>
      <c r="CF832" s="333"/>
      <c r="CG832" s="113"/>
      <c r="CH832" s="113"/>
      <c r="CI832" s="113"/>
      <c r="CJ832" s="113"/>
      <c r="CK832" s="113"/>
      <c r="CL832" s="113"/>
      <c r="CM832" s="113"/>
      <c r="CN832" s="113"/>
      <c r="CO832" s="245"/>
      <c r="CP832" s="241"/>
      <c r="CQ832" s="247"/>
      <c r="CR832" s="221"/>
      <c r="CS832" s="221"/>
      <c r="CT832" s="221"/>
      <c r="CU832" s="221"/>
    </row>
    <row r="833" spans="1:99" ht="21" customHeight="1" x14ac:dyDescent="0.2">
      <c r="A833" s="334"/>
      <c r="B833" s="334"/>
      <c r="C833" s="239"/>
      <c r="D833" s="334"/>
      <c r="E833" s="334"/>
      <c r="F833" s="334"/>
      <c r="G833" s="232"/>
      <c r="H833" s="335"/>
      <c r="I833" s="335"/>
      <c r="J833" s="335"/>
      <c r="K833" s="335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/>
      <c r="AN833" s="327"/>
      <c r="AO833" s="243"/>
      <c r="AP833" s="244"/>
      <c r="AQ833" s="242"/>
      <c r="AR833" s="242"/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33"/>
      <c r="BR833" s="333"/>
      <c r="BS833" s="333"/>
      <c r="BT833" s="333"/>
      <c r="BU833" s="333"/>
      <c r="BV833" s="333"/>
      <c r="BW833" s="333"/>
      <c r="BX833" s="246"/>
      <c r="BY833" s="242"/>
      <c r="BZ833" s="242"/>
      <c r="CA833" s="242"/>
      <c r="CB833" s="242"/>
      <c r="CC833" s="242"/>
      <c r="CD833" s="242"/>
      <c r="CE833" s="333"/>
      <c r="CF833" s="333"/>
      <c r="CG833" s="113"/>
      <c r="CH833" s="113"/>
      <c r="CI833" s="113"/>
      <c r="CJ833" s="113"/>
      <c r="CK833" s="113"/>
      <c r="CL833" s="113"/>
      <c r="CM833" s="113"/>
      <c r="CN833" s="113"/>
      <c r="CO833" s="245"/>
      <c r="CP833" s="241"/>
      <c r="CQ833" s="247"/>
      <c r="CR833" s="221"/>
      <c r="CS833" s="221"/>
      <c r="CT833" s="221"/>
      <c r="CU833" s="221"/>
    </row>
    <row r="834" spans="1:99" ht="21" customHeight="1" x14ac:dyDescent="0.2">
      <c r="A834" s="334"/>
      <c r="B834" s="334"/>
      <c r="C834" s="239"/>
      <c r="D834" s="334"/>
      <c r="E834" s="334"/>
      <c r="F834" s="334"/>
      <c r="G834" s="232"/>
      <c r="H834" s="335"/>
      <c r="I834" s="335"/>
      <c r="J834" s="335"/>
      <c r="K834" s="335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/>
      <c r="AN834" s="327"/>
      <c r="AO834" s="243"/>
      <c r="AP834" s="244"/>
      <c r="AQ834" s="242"/>
      <c r="AR834" s="242"/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33"/>
      <c r="BR834" s="333"/>
      <c r="BS834" s="333"/>
      <c r="BT834" s="333"/>
      <c r="BU834" s="333"/>
      <c r="BV834" s="333"/>
      <c r="BW834" s="333"/>
      <c r="BX834" s="246"/>
      <c r="BY834" s="242"/>
      <c r="BZ834" s="242"/>
      <c r="CA834" s="242"/>
      <c r="CB834" s="242"/>
      <c r="CC834" s="242"/>
      <c r="CD834" s="242"/>
      <c r="CE834" s="333"/>
      <c r="CF834" s="333"/>
      <c r="CG834" s="113"/>
      <c r="CH834" s="113"/>
      <c r="CI834" s="113"/>
      <c r="CJ834" s="113"/>
      <c r="CK834" s="113"/>
      <c r="CL834" s="113"/>
      <c r="CM834" s="113"/>
      <c r="CN834" s="113"/>
      <c r="CO834" s="245"/>
      <c r="CP834" s="241"/>
      <c r="CQ834" s="247"/>
      <c r="CR834" s="221"/>
      <c r="CS834" s="221"/>
      <c r="CT834" s="221"/>
      <c r="CU834" s="221"/>
    </row>
    <row r="835" spans="1:99" ht="21" customHeight="1" x14ac:dyDescent="0.2">
      <c r="A835" s="334"/>
      <c r="B835" s="334"/>
      <c r="C835" s="239"/>
      <c r="D835" s="334"/>
      <c r="E835" s="334"/>
      <c r="F835" s="334"/>
      <c r="G835" s="232"/>
      <c r="H835" s="335"/>
      <c r="I835" s="335"/>
      <c r="J835" s="335"/>
      <c r="K835" s="335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/>
      <c r="AN835" s="327"/>
      <c r="AO835" s="243"/>
      <c r="AP835" s="244"/>
      <c r="AQ835" s="242"/>
      <c r="AR835" s="242"/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33"/>
      <c r="BR835" s="333"/>
      <c r="BS835" s="333"/>
      <c r="BT835" s="333"/>
      <c r="BU835" s="333"/>
      <c r="BV835" s="333"/>
      <c r="BW835" s="333"/>
      <c r="BX835" s="246"/>
      <c r="BY835" s="242"/>
      <c r="BZ835" s="242"/>
      <c r="CA835" s="242"/>
      <c r="CB835" s="242"/>
      <c r="CC835" s="242"/>
      <c r="CD835" s="242"/>
      <c r="CE835" s="333"/>
      <c r="CF835" s="333"/>
      <c r="CG835" s="113"/>
      <c r="CH835" s="113"/>
      <c r="CI835" s="113"/>
      <c r="CJ835" s="113"/>
      <c r="CK835" s="113"/>
      <c r="CL835" s="113"/>
      <c r="CM835" s="113"/>
      <c r="CN835" s="113"/>
      <c r="CO835" s="245"/>
      <c r="CP835" s="241"/>
      <c r="CQ835" s="247"/>
      <c r="CR835" s="221"/>
      <c r="CS835" s="221"/>
      <c r="CT835" s="221"/>
      <c r="CU835" s="221"/>
    </row>
    <row r="836" spans="1:99" ht="21" customHeight="1" x14ac:dyDescent="0.2">
      <c r="A836" s="334"/>
      <c r="B836" s="334"/>
      <c r="C836" s="239"/>
      <c r="D836" s="334"/>
      <c r="E836" s="334"/>
      <c r="F836" s="334"/>
      <c r="G836" s="232"/>
      <c r="H836" s="335"/>
      <c r="I836" s="335"/>
      <c r="J836" s="335"/>
      <c r="K836" s="335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/>
      <c r="AN836" s="327"/>
      <c r="AO836" s="243"/>
      <c r="AP836" s="244"/>
      <c r="AQ836" s="242"/>
      <c r="AR836" s="242"/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33"/>
      <c r="BR836" s="333"/>
      <c r="BS836" s="333"/>
      <c r="BT836" s="333"/>
      <c r="BU836" s="333"/>
      <c r="BV836" s="333"/>
      <c r="BW836" s="333"/>
      <c r="BX836" s="246"/>
      <c r="BY836" s="242"/>
      <c r="BZ836" s="242"/>
      <c r="CA836" s="242"/>
      <c r="CB836" s="242"/>
      <c r="CC836" s="242"/>
      <c r="CD836" s="242"/>
      <c r="CE836" s="333"/>
      <c r="CF836" s="333"/>
      <c r="CG836" s="113"/>
      <c r="CH836" s="113"/>
      <c r="CI836" s="113"/>
      <c r="CJ836" s="113"/>
      <c r="CK836" s="113"/>
      <c r="CL836" s="113"/>
      <c r="CM836" s="113"/>
      <c r="CN836" s="113"/>
      <c r="CO836" s="245"/>
      <c r="CP836" s="241"/>
      <c r="CQ836" s="247"/>
      <c r="CR836" s="221"/>
      <c r="CS836" s="221"/>
      <c r="CT836" s="221"/>
      <c r="CU836" s="221"/>
    </row>
    <row r="837" spans="1:99" ht="21" customHeight="1" x14ac:dyDescent="0.2">
      <c r="A837" s="334"/>
      <c r="B837" s="334"/>
      <c r="C837" s="239"/>
      <c r="D837" s="334"/>
      <c r="E837" s="334"/>
      <c r="F837" s="334"/>
      <c r="G837" s="232"/>
      <c r="H837" s="335"/>
      <c r="I837" s="335"/>
      <c r="J837" s="335"/>
      <c r="K837" s="335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/>
      <c r="AN837" s="327"/>
      <c r="AO837" s="243"/>
      <c r="AP837" s="244"/>
      <c r="AQ837" s="242"/>
      <c r="AR837" s="242"/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33"/>
      <c r="BR837" s="333"/>
      <c r="BS837" s="333"/>
      <c r="BT837" s="333"/>
      <c r="BU837" s="333"/>
      <c r="BV837" s="333"/>
      <c r="BW837" s="333"/>
      <c r="BX837" s="246"/>
      <c r="BY837" s="242"/>
      <c r="BZ837" s="242"/>
      <c r="CA837" s="242"/>
      <c r="CB837" s="242"/>
      <c r="CC837" s="242"/>
      <c r="CD837" s="242"/>
      <c r="CE837" s="333"/>
      <c r="CF837" s="333"/>
      <c r="CG837" s="113"/>
      <c r="CH837" s="113"/>
      <c r="CI837" s="113"/>
      <c r="CJ837" s="113"/>
      <c r="CK837" s="113"/>
      <c r="CL837" s="113"/>
      <c r="CM837" s="113"/>
      <c r="CN837" s="113"/>
      <c r="CO837" s="245"/>
      <c r="CP837" s="241"/>
      <c r="CQ837" s="247"/>
      <c r="CR837" s="221"/>
      <c r="CS837" s="221"/>
      <c r="CT837" s="221"/>
      <c r="CU837" s="221"/>
    </row>
    <row r="838" spans="1:99" ht="21" customHeight="1" x14ac:dyDescent="0.2">
      <c r="A838" s="334"/>
      <c r="B838" s="334"/>
      <c r="C838" s="239"/>
      <c r="D838" s="334"/>
      <c r="E838" s="334"/>
      <c r="F838" s="334"/>
      <c r="G838" s="232"/>
      <c r="H838" s="335"/>
      <c r="I838" s="335"/>
      <c r="J838" s="335"/>
      <c r="K838" s="335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/>
      <c r="AN838" s="327"/>
      <c r="AO838" s="243"/>
      <c r="AP838" s="244"/>
      <c r="AQ838" s="242"/>
      <c r="AR838" s="242"/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33"/>
      <c r="BR838" s="333"/>
      <c r="BS838" s="333"/>
      <c r="BT838" s="333"/>
      <c r="BU838" s="333"/>
      <c r="BV838" s="333"/>
      <c r="BW838" s="333"/>
      <c r="BX838" s="246"/>
      <c r="BY838" s="242"/>
      <c r="BZ838" s="242"/>
      <c r="CA838" s="242"/>
      <c r="CB838" s="242"/>
      <c r="CC838" s="242"/>
      <c r="CD838" s="242"/>
      <c r="CE838" s="333"/>
      <c r="CF838" s="333"/>
      <c r="CG838" s="113"/>
      <c r="CH838" s="113"/>
      <c r="CI838" s="113"/>
      <c r="CJ838" s="113"/>
      <c r="CK838" s="113"/>
      <c r="CL838" s="113"/>
      <c r="CM838" s="113"/>
      <c r="CN838" s="113"/>
      <c r="CO838" s="245"/>
      <c r="CP838" s="241"/>
      <c r="CQ838" s="247"/>
      <c r="CR838" s="221"/>
      <c r="CS838" s="221"/>
      <c r="CT838" s="221"/>
      <c r="CU838" s="221"/>
    </row>
    <row r="839" spans="1:99" ht="21" customHeight="1" x14ac:dyDescent="0.2">
      <c r="A839" s="334"/>
      <c r="B839" s="334"/>
      <c r="C839" s="239"/>
      <c r="D839" s="334"/>
      <c r="E839" s="334"/>
      <c r="F839" s="334"/>
      <c r="G839" s="232"/>
      <c r="H839" s="335"/>
      <c r="I839" s="335"/>
      <c r="J839" s="335"/>
      <c r="K839" s="335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/>
      <c r="AN839" s="327"/>
      <c r="AO839" s="243"/>
      <c r="AP839" s="244"/>
      <c r="AQ839" s="242"/>
      <c r="AR839" s="242"/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33"/>
      <c r="BR839" s="333"/>
      <c r="BS839" s="333"/>
      <c r="BT839" s="333"/>
      <c r="BU839" s="333"/>
      <c r="BV839" s="333"/>
      <c r="BW839" s="333"/>
      <c r="BX839" s="246"/>
      <c r="BY839" s="242"/>
      <c r="BZ839" s="242"/>
      <c r="CA839" s="242"/>
      <c r="CB839" s="242"/>
      <c r="CC839" s="242"/>
      <c r="CD839" s="242"/>
      <c r="CE839" s="333"/>
      <c r="CF839" s="333"/>
      <c r="CG839" s="113"/>
      <c r="CH839" s="113"/>
      <c r="CI839" s="113"/>
      <c r="CJ839" s="113"/>
      <c r="CK839" s="113"/>
      <c r="CL839" s="113"/>
      <c r="CM839" s="113"/>
      <c r="CN839" s="113"/>
      <c r="CO839" s="245"/>
      <c r="CP839" s="241"/>
      <c r="CQ839" s="247"/>
      <c r="CR839" s="221"/>
      <c r="CS839" s="221"/>
      <c r="CT839" s="221"/>
      <c r="CU839" s="221"/>
    </row>
    <row r="840" spans="1:99" ht="21" customHeight="1" x14ac:dyDescent="0.2">
      <c r="A840" s="334"/>
      <c r="B840" s="334"/>
      <c r="C840" s="239"/>
      <c r="D840" s="334"/>
      <c r="E840" s="334"/>
      <c r="F840" s="334"/>
      <c r="G840" s="232"/>
      <c r="H840" s="335"/>
      <c r="I840" s="335"/>
      <c r="J840" s="335"/>
      <c r="K840" s="335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/>
      <c r="AN840" s="327"/>
      <c r="AO840" s="243"/>
      <c r="AP840" s="244"/>
      <c r="AQ840" s="242"/>
      <c r="AR840" s="242"/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33"/>
      <c r="BR840" s="333"/>
      <c r="BS840" s="333"/>
      <c r="BT840" s="333"/>
      <c r="BU840" s="333"/>
      <c r="BV840" s="333"/>
      <c r="BW840" s="333"/>
      <c r="BX840" s="246"/>
      <c r="BY840" s="242"/>
      <c r="BZ840" s="242"/>
      <c r="CA840" s="242"/>
      <c r="CB840" s="242"/>
      <c r="CC840" s="242"/>
      <c r="CD840" s="242"/>
      <c r="CE840" s="333"/>
      <c r="CF840" s="333"/>
      <c r="CG840" s="113"/>
      <c r="CH840" s="113"/>
      <c r="CI840" s="113"/>
      <c r="CJ840" s="113"/>
      <c r="CK840" s="113"/>
      <c r="CL840" s="113"/>
      <c r="CM840" s="113"/>
      <c r="CN840" s="113"/>
      <c r="CO840" s="245"/>
      <c r="CP840" s="241"/>
      <c r="CQ840" s="247"/>
      <c r="CR840" s="221"/>
      <c r="CS840" s="221"/>
      <c r="CT840" s="221"/>
      <c r="CU840" s="221"/>
    </row>
    <row r="841" spans="1:99" ht="21" customHeight="1" x14ac:dyDescent="0.2">
      <c r="A841" s="334"/>
      <c r="B841" s="334"/>
      <c r="C841" s="239"/>
      <c r="D841" s="334"/>
      <c r="E841" s="334"/>
      <c r="F841" s="334"/>
      <c r="G841" s="232"/>
      <c r="H841" s="335"/>
      <c r="I841" s="335"/>
      <c r="J841" s="335"/>
      <c r="K841" s="335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/>
      <c r="AN841" s="327"/>
      <c r="AO841" s="243"/>
      <c r="AP841" s="244"/>
      <c r="AQ841" s="242"/>
      <c r="AR841" s="242"/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33"/>
      <c r="BR841" s="333"/>
      <c r="BS841" s="333"/>
      <c r="BT841" s="333"/>
      <c r="BU841" s="333"/>
      <c r="BV841" s="333"/>
      <c r="BW841" s="333"/>
      <c r="BX841" s="246"/>
      <c r="BY841" s="242"/>
      <c r="BZ841" s="242"/>
      <c r="CA841" s="242"/>
      <c r="CB841" s="242"/>
      <c r="CC841" s="242"/>
      <c r="CD841" s="242"/>
      <c r="CE841" s="333"/>
      <c r="CF841" s="333"/>
      <c r="CG841" s="113"/>
      <c r="CH841" s="113"/>
      <c r="CI841" s="113"/>
      <c r="CJ841" s="113"/>
      <c r="CK841" s="113"/>
      <c r="CL841" s="113"/>
      <c r="CM841" s="113"/>
      <c r="CN841" s="113"/>
      <c r="CO841" s="245"/>
      <c r="CP841" s="241"/>
      <c r="CQ841" s="247"/>
      <c r="CR841" s="221"/>
      <c r="CS841" s="221"/>
      <c r="CT841" s="221"/>
      <c r="CU841" s="221"/>
    </row>
    <row r="842" spans="1:99" ht="21" customHeight="1" x14ac:dyDescent="0.2">
      <c r="A842" s="334"/>
      <c r="B842" s="334"/>
      <c r="C842" s="239"/>
      <c r="D842" s="334"/>
      <c r="E842" s="334"/>
      <c r="F842" s="334"/>
      <c r="G842" s="232"/>
      <c r="H842" s="335"/>
      <c r="I842" s="335"/>
      <c r="J842" s="335"/>
      <c r="K842" s="335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/>
      <c r="AN842" s="327"/>
      <c r="AO842" s="243"/>
      <c r="AP842" s="244"/>
      <c r="AQ842" s="242"/>
      <c r="AR842" s="242"/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33"/>
      <c r="BR842" s="333"/>
      <c r="BS842" s="333"/>
      <c r="BT842" s="333"/>
      <c r="BU842" s="333"/>
      <c r="BV842" s="333"/>
      <c r="BW842" s="333"/>
      <c r="BX842" s="246"/>
      <c r="BY842" s="242"/>
      <c r="BZ842" s="242"/>
      <c r="CA842" s="242"/>
      <c r="CB842" s="242"/>
      <c r="CC842" s="242"/>
      <c r="CD842" s="242"/>
      <c r="CE842" s="333"/>
      <c r="CF842" s="333"/>
      <c r="CG842" s="113"/>
      <c r="CH842" s="113"/>
      <c r="CI842" s="113"/>
      <c r="CJ842" s="113"/>
      <c r="CK842" s="113"/>
      <c r="CL842" s="113"/>
      <c r="CM842" s="113"/>
      <c r="CN842" s="113"/>
      <c r="CO842" s="245"/>
      <c r="CP842" s="241"/>
      <c r="CQ842" s="247"/>
      <c r="CR842" s="221"/>
      <c r="CS842" s="221"/>
      <c r="CT842" s="221"/>
      <c r="CU842" s="221"/>
    </row>
    <row r="843" spans="1:99" ht="21" customHeight="1" x14ac:dyDescent="0.2">
      <c r="A843" s="334"/>
      <c r="B843" s="334"/>
      <c r="C843" s="239"/>
      <c r="D843" s="334"/>
      <c r="E843" s="334"/>
      <c r="F843" s="334"/>
      <c r="G843" s="232"/>
      <c r="H843" s="335"/>
      <c r="I843" s="335"/>
      <c r="J843" s="335"/>
      <c r="K843" s="335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/>
      <c r="AN843" s="327"/>
      <c r="AO843" s="243"/>
      <c r="AP843" s="244"/>
      <c r="AQ843" s="242"/>
      <c r="AR843" s="242"/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33"/>
      <c r="BR843" s="333"/>
      <c r="BS843" s="333"/>
      <c r="BT843" s="333"/>
      <c r="BU843" s="333"/>
      <c r="BV843" s="333"/>
      <c r="BW843" s="333"/>
      <c r="BX843" s="246"/>
      <c r="BY843" s="242"/>
      <c r="BZ843" s="242"/>
      <c r="CA843" s="242"/>
      <c r="CB843" s="242"/>
      <c r="CC843" s="242"/>
      <c r="CD843" s="242"/>
      <c r="CE843" s="333"/>
      <c r="CF843" s="333"/>
      <c r="CG843" s="113"/>
      <c r="CH843" s="113"/>
      <c r="CI843" s="113"/>
      <c r="CJ843" s="113"/>
      <c r="CK843" s="113"/>
      <c r="CL843" s="113"/>
      <c r="CM843" s="113"/>
      <c r="CN843" s="113"/>
      <c r="CO843" s="245"/>
      <c r="CP843" s="241"/>
      <c r="CQ843" s="247"/>
      <c r="CR843" s="221"/>
      <c r="CS843" s="221"/>
      <c r="CT843" s="221"/>
      <c r="CU843" s="221"/>
    </row>
    <row r="844" spans="1:99" ht="21" customHeight="1" x14ac:dyDescent="0.2">
      <c r="A844" s="334"/>
      <c r="B844" s="334"/>
      <c r="C844" s="239"/>
      <c r="D844" s="334"/>
      <c r="E844" s="334"/>
      <c r="F844" s="334"/>
      <c r="G844" s="232"/>
      <c r="H844" s="335"/>
      <c r="I844" s="335"/>
      <c r="J844" s="335"/>
      <c r="K844" s="335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/>
      <c r="AN844" s="327"/>
      <c r="AO844" s="243"/>
      <c r="AP844" s="244"/>
      <c r="AQ844" s="242"/>
      <c r="AR844" s="242"/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33"/>
      <c r="BR844" s="333"/>
      <c r="BS844" s="333"/>
      <c r="BT844" s="333"/>
      <c r="BU844" s="333"/>
      <c r="BV844" s="333"/>
      <c r="BW844" s="333"/>
      <c r="BX844" s="246"/>
      <c r="BY844" s="242"/>
      <c r="BZ844" s="242"/>
      <c r="CA844" s="242"/>
      <c r="CB844" s="242"/>
      <c r="CC844" s="242"/>
      <c r="CD844" s="242"/>
      <c r="CE844" s="333"/>
      <c r="CF844" s="333"/>
      <c r="CG844" s="113"/>
      <c r="CH844" s="113"/>
      <c r="CI844" s="113"/>
      <c r="CJ844" s="113"/>
      <c r="CK844" s="113"/>
      <c r="CL844" s="113"/>
      <c r="CM844" s="113"/>
      <c r="CN844" s="113"/>
      <c r="CO844" s="245"/>
      <c r="CP844" s="241"/>
      <c r="CQ844" s="247"/>
      <c r="CR844" s="221"/>
      <c r="CS844" s="221"/>
      <c r="CT844" s="221"/>
      <c r="CU844" s="221"/>
    </row>
    <row r="845" spans="1:99" ht="21" customHeight="1" x14ac:dyDescent="0.2">
      <c r="A845" s="334"/>
      <c r="B845" s="334"/>
      <c r="C845" s="239"/>
      <c r="D845" s="334"/>
      <c r="E845" s="334"/>
      <c r="F845" s="334"/>
      <c r="G845" s="232"/>
      <c r="H845" s="335"/>
      <c r="I845" s="335"/>
      <c r="J845" s="335"/>
      <c r="K845" s="335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/>
      <c r="AN845" s="327"/>
      <c r="AO845" s="243"/>
      <c r="AP845" s="244"/>
      <c r="AQ845" s="242"/>
      <c r="AR845" s="242"/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33"/>
      <c r="BR845" s="333"/>
      <c r="BS845" s="333"/>
      <c r="BT845" s="333"/>
      <c r="BU845" s="333"/>
      <c r="BV845" s="333"/>
      <c r="BW845" s="333"/>
      <c r="BX845" s="246"/>
      <c r="BY845" s="242"/>
      <c r="BZ845" s="242"/>
      <c r="CA845" s="242"/>
      <c r="CB845" s="242"/>
      <c r="CC845" s="242"/>
      <c r="CD845" s="242"/>
      <c r="CE845" s="333"/>
      <c r="CF845" s="333"/>
      <c r="CG845" s="113"/>
      <c r="CH845" s="113"/>
      <c r="CI845" s="113"/>
      <c r="CJ845" s="113"/>
      <c r="CK845" s="113"/>
      <c r="CL845" s="113"/>
      <c r="CM845" s="113"/>
      <c r="CN845" s="113"/>
      <c r="CO845" s="245"/>
      <c r="CP845" s="241"/>
      <c r="CQ845" s="247"/>
      <c r="CR845" s="221"/>
      <c r="CS845" s="221"/>
      <c r="CT845" s="221"/>
      <c r="CU845" s="221"/>
    </row>
    <row r="846" spans="1:99" ht="21" customHeight="1" x14ac:dyDescent="0.2">
      <c r="A846" s="334"/>
      <c r="B846" s="334"/>
      <c r="C846" s="239"/>
      <c r="D846" s="334"/>
      <c r="E846" s="334"/>
      <c r="F846" s="334"/>
      <c r="G846" s="232"/>
      <c r="H846" s="335"/>
      <c r="I846" s="335"/>
      <c r="J846" s="335"/>
      <c r="K846" s="335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/>
      <c r="AN846" s="327"/>
      <c r="AO846" s="243"/>
      <c r="AP846" s="244"/>
      <c r="AQ846" s="242"/>
      <c r="AR846" s="242"/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33"/>
      <c r="BR846" s="333"/>
      <c r="BS846" s="333"/>
      <c r="BT846" s="333"/>
      <c r="BU846" s="333"/>
      <c r="BV846" s="333"/>
      <c r="BW846" s="333"/>
      <c r="BX846" s="246"/>
      <c r="BY846" s="242"/>
      <c r="BZ846" s="242"/>
      <c r="CA846" s="242"/>
      <c r="CB846" s="242"/>
      <c r="CC846" s="242"/>
      <c r="CD846" s="242"/>
      <c r="CE846" s="333"/>
      <c r="CF846" s="333"/>
      <c r="CG846" s="113"/>
      <c r="CH846" s="113"/>
      <c r="CI846" s="113"/>
      <c r="CJ846" s="113"/>
      <c r="CK846" s="113"/>
      <c r="CL846" s="113"/>
      <c r="CM846" s="113"/>
      <c r="CN846" s="113"/>
      <c r="CO846" s="245"/>
      <c r="CP846" s="241"/>
      <c r="CQ846" s="247"/>
      <c r="CR846" s="221"/>
      <c r="CS846" s="221"/>
      <c r="CT846" s="221"/>
      <c r="CU846" s="221"/>
    </row>
    <row r="847" spans="1:99" ht="21" customHeight="1" x14ac:dyDescent="0.2">
      <c r="A847" s="334"/>
      <c r="B847" s="334"/>
      <c r="C847" s="239"/>
      <c r="D847" s="334"/>
      <c r="E847" s="334"/>
      <c r="F847" s="334"/>
      <c r="G847" s="232"/>
      <c r="H847" s="335"/>
      <c r="I847" s="335"/>
      <c r="J847" s="335"/>
      <c r="K847" s="335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/>
      <c r="AN847" s="327"/>
      <c r="AO847" s="243"/>
      <c r="AP847" s="244"/>
      <c r="AQ847" s="242"/>
      <c r="AR847" s="242"/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33"/>
      <c r="BR847" s="333"/>
      <c r="BS847" s="333"/>
      <c r="BT847" s="333"/>
      <c r="BU847" s="333"/>
      <c r="BV847" s="333"/>
      <c r="BW847" s="333"/>
      <c r="BX847" s="246"/>
      <c r="BY847" s="242"/>
      <c r="BZ847" s="242"/>
      <c r="CA847" s="242"/>
      <c r="CB847" s="242"/>
      <c r="CC847" s="242"/>
      <c r="CD847" s="242"/>
      <c r="CE847" s="333"/>
      <c r="CF847" s="333"/>
      <c r="CG847" s="113"/>
      <c r="CH847" s="113"/>
      <c r="CI847" s="113"/>
      <c r="CJ847" s="113"/>
      <c r="CK847" s="113"/>
      <c r="CL847" s="113"/>
      <c r="CM847" s="113"/>
      <c r="CN847" s="113"/>
      <c r="CO847" s="245"/>
      <c r="CP847" s="241"/>
      <c r="CQ847" s="247"/>
      <c r="CR847" s="221"/>
      <c r="CS847" s="221"/>
      <c r="CT847" s="221"/>
      <c r="CU847" s="221"/>
    </row>
    <row r="848" spans="1:99" ht="21" customHeight="1" x14ac:dyDescent="0.2">
      <c r="A848" s="334"/>
      <c r="B848" s="334"/>
      <c r="C848" s="239"/>
      <c r="D848" s="334"/>
      <c r="E848" s="334"/>
      <c r="F848" s="334"/>
      <c r="G848" s="232"/>
      <c r="H848" s="335"/>
      <c r="I848" s="335"/>
      <c r="J848" s="335"/>
      <c r="K848" s="335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/>
      <c r="AN848" s="327"/>
      <c r="AO848" s="243"/>
      <c r="AP848" s="244"/>
      <c r="AQ848" s="242"/>
      <c r="AR848" s="242"/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33"/>
      <c r="BR848" s="333"/>
      <c r="BS848" s="333"/>
      <c r="BT848" s="333"/>
      <c r="BU848" s="333"/>
      <c r="BV848" s="333"/>
      <c r="BW848" s="333"/>
      <c r="BX848" s="246"/>
      <c r="BY848" s="242"/>
      <c r="BZ848" s="242"/>
      <c r="CA848" s="242"/>
      <c r="CB848" s="242"/>
      <c r="CC848" s="242"/>
      <c r="CD848" s="242"/>
      <c r="CE848" s="333"/>
      <c r="CF848" s="333"/>
      <c r="CG848" s="113"/>
      <c r="CH848" s="113"/>
      <c r="CI848" s="113"/>
      <c r="CJ848" s="113"/>
      <c r="CK848" s="113"/>
      <c r="CL848" s="113"/>
      <c r="CM848" s="113"/>
      <c r="CN848" s="113"/>
      <c r="CO848" s="245"/>
      <c r="CP848" s="241"/>
      <c r="CQ848" s="247"/>
      <c r="CR848" s="221"/>
      <c r="CS848" s="221"/>
      <c r="CT848" s="221"/>
      <c r="CU848" s="221"/>
    </row>
    <row r="849" spans="1:99" ht="21" customHeight="1" x14ac:dyDescent="0.2">
      <c r="A849" s="334"/>
      <c r="B849" s="334"/>
      <c r="C849" s="239"/>
      <c r="D849" s="334"/>
      <c r="E849" s="334"/>
      <c r="F849" s="334"/>
      <c r="G849" s="232"/>
      <c r="H849" s="335"/>
      <c r="I849" s="335"/>
      <c r="J849" s="335"/>
      <c r="K849" s="335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/>
      <c r="AN849" s="327"/>
      <c r="AO849" s="243"/>
      <c r="AP849" s="244"/>
      <c r="AQ849" s="242"/>
      <c r="AR849" s="242"/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33"/>
      <c r="BR849" s="333"/>
      <c r="BS849" s="333"/>
      <c r="BT849" s="333"/>
      <c r="BU849" s="333"/>
      <c r="BV849" s="333"/>
      <c r="BW849" s="333"/>
      <c r="BX849" s="246"/>
      <c r="BY849" s="242"/>
      <c r="BZ849" s="242"/>
      <c r="CA849" s="242"/>
      <c r="CB849" s="242"/>
      <c r="CC849" s="242"/>
      <c r="CD849" s="242"/>
      <c r="CE849" s="333"/>
      <c r="CF849" s="333"/>
      <c r="CG849" s="113"/>
      <c r="CH849" s="113"/>
      <c r="CI849" s="113"/>
      <c r="CJ849" s="113"/>
      <c r="CK849" s="113"/>
      <c r="CL849" s="113"/>
      <c r="CM849" s="113"/>
      <c r="CN849" s="113"/>
      <c r="CO849" s="245"/>
      <c r="CP849" s="241"/>
      <c r="CQ849" s="247"/>
      <c r="CR849" s="221"/>
      <c r="CS849" s="221"/>
      <c r="CT849" s="221"/>
      <c r="CU849" s="221"/>
    </row>
    <row r="850" spans="1:99" ht="21" customHeight="1" x14ac:dyDescent="0.2">
      <c r="A850" s="334"/>
      <c r="B850" s="334"/>
      <c r="C850" s="239"/>
      <c r="D850" s="334"/>
      <c r="E850" s="334"/>
      <c r="F850" s="334"/>
      <c r="G850" s="232"/>
      <c r="H850" s="335"/>
      <c r="I850" s="335"/>
      <c r="J850" s="335"/>
      <c r="K850" s="335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/>
      <c r="AN850" s="327"/>
      <c r="AO850" s="243"/>
      <c r="AP850" s="244"/>
      <c r="AQ850" s="242"/>
      <c r="AR850" s="242"/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33"/>
      <c r="BR850" s="333"/>
      <c r="BS850" s="333"/>
      <c r="BT850" s="333"/>
      <c r="BU850" s="333"/>
      <c r="BV850" s="333"/>
      <c r="BW850" s="333"/>
      <c r="BX850" s="246"/>
      <c r="BY850" s="242"/>
      <c r="BZ850" s="242"/>
      <c r="CA850" s="242"/>
      <c r="CB850" s="242"/>
      <c r="CC850" s="242"/>
      <c r="CD850" s="242"/>
      <c r="CE850" s="333"/>
      <c r="CF850" s="333"/>
      <c r="CG850" s="113"/>
      <c r="CH850" s="113"/>
      <c r="CI850" s="113"/>
      <c r="CJ850" s="113"/>
      <c r="CK850" s="113"/>
      <c r="CL850" s="113"/>
      <c r="CM850" s="113"/>
      <c r="CN850" s="113"/>
      <c r="CO850" s="245"/>
      <c r="CP850" s="241"/>
      <c r="CQ850" s="247"/>
      <c r="CR850" s="221"/>
      <c r="CS850" s="221"/>
      <c r="CT850" s="221"/>
      <c r="CU850" s="221"/>
    </row>
    <row r="851" spans="1:99" ht="21" customHeight="1" x14ac:dyDescent="0.2">
      <c r="A851" s="334"/>
      <c r="B851" s="334"/>
      <c r="C851" s="239"/>
      <c r="D851" s="334"/>
      <c r="E851" s="334"/>
      <c r="F851" s="334"/>
      <c r="G851" s="232"/>
      <c r="H851" s="335"/>
      <c r="I851" s="335"/>
      <c r="J851" s="335"/>
      <c r="K851" s="335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/>
      <c r="AN851" s="327"/>
      <c r="AO851" s="243"/>
      <c r="AP851" s="244"/>
      <c r="AQ851" s="242"/>
      <c r="AR851" s="242"/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33"/>
      <c r="BR851" s="333"/>
      <c r="BS851" s="333"/>
      <c r="BT851" s="333"/>
      <c r="BU851" s="333"/>
      <c r="BV851" s="333"/>
      <c r="BW851" s="333"/>
      <c r="BX851" s="246"/>
      <c r="BY851" s="242"/>
      <c r="BZ851" s="242"/>
      <c r="CA851" s="242"/>
      <c r="CB851" s="242"/>
      <c r="CC851" s="242"/>
      <c r="CD851" s="242"/>
      <c r="CE851" s="333"/>
      <c r="CF851" s="333"/>
      <c r="CG851" s="113"/>
      <c r="CH851" s="113"/>
      <c r="CI851" s="113"/>
      <c r="CJ851" s="113"/>
      <c r="CK851" s="113"/>
      <c r="CL851" s="113"/>
      <c r="CM851" s="113"/>
      <c r="CN851" s="113"/>
      <c r="CO851" s="245"/>
      <c r="CP851" s="241"/>
      <c r="CQ851" s="247"/>
      <c r="CR851" s="221"/>
      <c r="CS851" s="221"/>
      <c r="CT851" s="221"/>
      <c r="CU851" s="221"/>
    </row>
    <row r="852" spans="1:99" ht="21" customHeight="1" x14ac:dyDescent="0.2">
      <c r="A852" s="334"/>
      <c r="B852" s="334"/>
      <c r="C852" s="239"/>
      <c r="D852" s="334"/>
      <c r="E852" s="334"/>
      <c r="F852" s="334"/>
      <c r="G852" s="232"/>
      <c r="H852" s="335"/>
      <c r="I852" s="335"/>
      <c r="J852" s="335"/>
      <c r="K852" s="335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/>
      <c r="AN852" s="327"/>
      <c r="AO852" s="243"/>
      <c r="AP852" s="244"/>
      <c r="AQ852" s="242"/>
      <c r="AR852" s="242"/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33"/>
      <c r="BR852" s="333"/>
      <c r="BS852" s="333"/>
      <c r="BT852" s="333"/>
      <c r="BU852" s="333"/>
      <c r="BV852" s="333"/>
      <c r="BW852" s="333"/>
      <c r="BX852" s="246"/>
      <c r="BY852" s="242"/>
      <c r="BZ852" s="242"/>
      <c r="CA852" s="242"/>
      <c r="CB852" s="242"/>
      <c r="CC852" s="242"/>
      <c r="CD852" s="242"/>
      <c r="CE852" s="333"/>
      <c r="CF852" s="333"/>
      <c r="CG852" s="113"/>
      <c r="CH852" s="113"/>
      <c r="CI852" s="113"/>
      <c r="CJ852" s="113"/>
      <c r="CK852" s="113"/>
      <c r="CL852" s="113"/>
      <c r="CM852" s="113"/>
      <c r="CN852" s="113"/>
      <c r="CO852" s="245"/>
      <c r="CP852" s="241"/>
      <c r="CQ852" s="247"/>
      <c r="CR852" s="221"/>
      <c r="CS852" s="221"/>
      <c r="CT852" s="221"/>
      <c r="CU852" s="221"/>
    </row>
    <row r="853" spans="1:99" ht="21" customHeight="1" x14ac:dyDescent="0.2">
      <c r="A853" s="334"/>
      <c r="B853" s="334"/>
      <c r="C853" s="239"/>
      <c r="D853" s="334"/>
      <c r="E853" s="334"/>
      <c r="F853" s="334"/>
      <c r="G853" s="232"/>
      <c r="H853" s="335"/>
      <c r="I853" s="335"/>
      <c r="J853" s="335"/>
      <c r="K853" s="335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/>
      <c r="AN853" s="327"/>
      <c r="AO853" s="243"/>
      <c r="AP853" s="244"/>
      <c r="AQ853" s="242"/>
      <c r="AR853" s="242"/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33"/>
      <c r="BR853" s="333"/>
      <c r="BS853" s="333"/>
      <c r="BT853" s="333"/>
      <c r="BU853" s="333"/>
      <c r="BV853" s="333"/>
      <c r="BW853" s="333"/>
      <c r="BX853" s="246"/>
      <c r="BY853" s="242"/>
      <c r="BZ853" s="242"/>
      <c r="CA853" s="242"/>
      <c r="CB853" s="242"/>
      <c r="CC853" s="242"/>
      <c r="CD853" s="242"/>
      <c r="CE853" s="333"/>
      <c r="CF853" s="333"/>
      <c r="CG853" s="113"/>
      <c r="CH853" s="113"/>
      <c r="CI853" s="113"/>
      <c r="CJ853" s="113"/>
      <c r="CK853" s="113"/>
      <c r="CL853" s="113"/>
      <c r="CM853" s="113"/>
      <c r="CN853" s="113"/>
      <c r="CO853" s="245"/>
      <c r="CP853" s="241"/>
      <c r="CQ853" s="247"/>
      <c r="CR853" s="221"/>
      <c r="CS853" s="221"/>
      <c r="CT853" s="221"/>
      <c r="CU853" s="221"/>
    </row>
    <row r="854" spans="1:99" ht="21" customHeight="1" x14ac:dyDescent="0.2">
      <c r="A854" s="334"/>
      <c r="B854" s="334"/>
      <c r="C854" s="239"/>
      <c r="D854" s="334"/>
      <c r="E854" s="334"/>
      <c r="F854" s="334"/>
      <c r="G854" s="232"/>
      <c r="H854" s="335"/>
      <c r="I854" s="335"/>
      <c r="J854" s="335"/>
      <c r="K854" s="335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/>
      <c r="AN854" s="327"/>
      <c r="AO854" s="243"/>
      <c r="AP854" s="244"/>
      <c r="AQ854" s="242"/>
      <c r="AR854" s="242"/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33"/>
      <c r="BR854" s="333"/>
      <c r="BS854" s="333"/>
      <c r="BT854" s="333"/>
      <c r="BU854" s="333"/>
      <c r="BV854" s="333"/>
      <c r="BW854" s="333"/>
      <c r="BX854" s="246"/>
      <c r="BY854" s="242"/>
      <c r="BZ854" s="242"/>
      <c r="CA854" s="242"/>
      <c r="CB854" s="242"/>
      <c r="CC854" s="242"/>
      <c r="CD854" s="242"/>
      <c r="CE854" s="333"/>
      <c r="CF854" s="333"/>
      <c r="CG854" s="113"/>
      <c r="CH854" s="113"/>
      <c r="CI854" s="113"/>
      <c r="CJ854" s="113"/>
      <c r="CK854" s="113"/>
      <c r="CL854" s="113"/>
      <c r="CM854" s="113"/>
      <c r="CN854" s="113"/>
      <c r="CO854" s="245"/>
      <c r="CP854" s="241"/>
      <c r="CQ854" s="247"/>
      <c r="CR854" s="221"/>
      <c r="CS854" s="221"/>
      <c r="CT854" s="221"/>
      <c r="CU854" s="221"/>
    </row>
    <row r="855" spans="1:99" ht="21" customHeight="1" x14ac:dyDescent="0.2">
      <c r="A855" s="334"/>
      <c r="B855" s="334"/>
      <c r="C855" s="239"/>
      <c r="D855" s="334"/>
      <c r="E855" s="334"/>
      <c r="F855" s="334"/>
      <c r="G855" s="232"/>
      <c r="H855" s="335"/>
      <c r="I855" s="335"/>
      <c r="J855" s="335"/>
      <c r="K855" s="335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/>
      <c r="AN855" s="327"/>
      <c r="AO855" s="243"/>
      <c r="AP855" s="244"/>
      <c r="AQ855" s="242"/>
      <c r="AR855" s="242"/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33"/>
      <c r="BR855" s="333"/>
      <c r="BS855" s="333"/>
      <c r="BT855" s="333"/>
      <c r="BU855" s="333"/>
      <c r="BV855" s="333"/>
      <c r="BW855" s="333"/>
      <c r="BX855" s="246"/>
      <c r="BY855" s="242"/>
      <c r="BZ855" s="242"/>
      <c r="CA855" s="242"/>
      <c r="CB855" s="242"/>
      <c r="CC855" s="242"/>
      <c r="CD855" s="242"/>
      <c r="CE855" s="333"/>
      <c r="CF855" s="333"/>
      <c r="CG855" s="113"/>
      <c r="CH855" s="113"/>
      <c r="CI855" s="113"/>
      <c r="CJ855" s="113"/>
      <c r="CK855" s="113"/>
      <c r="CL855" s="113"/>
      <c r="CM855" s="113"/>
      <c r="CN855" s="113"/>
      <c r="CO855" s="245"/>
      <c r="CP855" s="241"/>
      <c r="CQ855" s="247"/>
      <c r="CR855" s="221"/>
      <c r="CS855" s="221"/>
      <c r="CT855" s="221"/>
      <c r="CU855" s="221"/>
    </row>
    <row r="856" spans="1:99" ht="21" customHeight="1" x14ac:dyDescent="0.2">
      <c r="A856" s="334"/>
      <c r="B856" s="334"/>
      <c r="C856" s="239"/>
      <c r="D856" s="334"/>
      <c r="E856" s="334"/>
      <c r="F856" s="334"/>
      <c r="G856" s="232"/>
      <c r="H856" s="335"/>
      <c r="I856" s="335"/>
      <c r="J856" s="335"/>
      <c r="K856" s="335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/>
      <c r="AN856" s="327"/>
      <c r="AO856" s="243"/>
      <c r="AP856" s="244"/>
      <c r="AQ856" s="242"/>
      <c r="AR856" s="242"/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33"/>
      <c r="BR856" s="333"/>
      <c r="BS856" s="333"/>
      <c r="BT856" s="333"/>
      <c r="BU856" s="333"/>
      <c r="BV856" s="333"/>
      <c r="BW856" s="333"/>
      <c r="BX856" s="246"/>
      <c r="BY856" s="242"/>
      <c r="BZ856" s="242"/>
      <c r="CA856" s="242"/>
      <c r="CB856" s="242"/>
      <c r="CC856" s="242"/>
      <c r="CD856" s="242"/>
      <c r="CE856" s="333"/>
      <c r="CF856" s="333"/>
      <c r="CG856" s="113"/>
      <c r="CH856" s="113"/>
      <c r="CI856" s="113"/>
      <c r="CJ856" s="113"/>
      <c r="CK856" s="113"/>
      <c r="CL856" s="113"/>
      <c r="CM856" s="113"/>
      <c r="CN856" s="113"/>
      <c r="CO856" s="245"/>
      <c r="CP856" s="241"/>
      <c r="CQ856" s="247"/>
      <c r="CR856" s="221"/>
      <c r="CS856" s="221"/>
      <c r="CT856" s="221"/>
      <c r="CU856" s="221"/>
    </row>
    <row r="857" spans="1:99" ht="21" customHeight="1" x14ac:dyDescent="0.2">
      <c r="A857" s="334"/>
      <c r="B857" s="334"/>
      <c r="C857" s="239"/>
      <c r="D857" s="334"/>
      <c r="E857" s="334"/>
      <c r="F857" s="334"/>
      <c r="G857" s="232"/>
      <c r="H857" s="335"/>
      <c r="I857" s="335"/>
      <c r="J857" s="335"/>
      <c r="K857" s="335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/>
      <c r="AN857" s="327"/>
      <c r="AO857" s="243"/>
      <c r="AP857" s="244"/>
      <c r="AQ857" s="242"/>
      <c r="AR857" s="242"/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33"/>
      <c r="BR857" s="333"/>
      <c r="BS857" s="333"/>
      <c r="BT857" s="333"/>
      <c r="BU857" s="333"/>
      <c r="BV857" s="333"/>
      <c r="BW857" s="333"/>
      <c r="BX857" s="246"/>
      <c r="BY857" s="242"/>
      <c r="BZ857" s="242"/>
      <c r="CA857" s="242"/>
      <c r="CB857" s="242"/>
      <c r="CC857" s="242"/>
      <c r="CD857" s="242"/>
      <c r="CE857" s="333"/>
      <c r="CF857" s="333"/>
      <c r="CG857" s="113"/>
      <c r="CH857" s="113"/>
      <c r="CI857" s="113"/>
      <c r="CJ857" s="113"/>
      <c r="CK857" s="113"/>
      <c r="CL857" s="113"/>
      <c r="CM857" s="113"/>
      <c r="CN857" s="113"/>
      <c r="CO857" s="245"/>
      <c r="CP857" s="241"/>
      <c r="CQ857" s="247"/>
      <c r="CR857" s="221"/>
      <c r="CS857" s="221"/>
      <c r="CT857" s="221"/>
      <c r="CU857" s="221"/>
    </row>
    <row r="858" spans="1:99" ht="21" customHeight="1" x14ac:dyDescent="0.2">
      <c r="A858" s="334"/>
      <c r="B858" s="334"/>
      <c r="C858" s="239"/>
      <c r="D858" s="334"/>
      <c r="E858" s="334"/>
      <c r="F858" s="334"/>
      <c r="G858" s="232"/>
      <c r="H858" s="335"/>
      <c r="I858" s="335"/>
      <c r="J858" s="335"/>
      <c r="K858" s="335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/>
      <c r="AN858" s="327"/>
      <c r="AO858" s="243"/>
      <c r="AP858" s="244"/>
      <c r="AQ858" s="242"/>
      <c r="AR858" s="242"/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33"/>
      <c r="BR858" s="333"/>
      <c r="BS858" s="333"/>
      <c r="BT858" s="333"/>
      <c r="BU858" s="333"/>
      <c r="BV858" s="333"/>
      <c r="BW858" s="333"/>
      <c r="BX858" s="246"/>
      <c r="BY858" s="242"/>
      <c r="BZ858" s="242"/>
      <c r="CA858" s="242"/>
      <c r="CB858" s="242"/>
      <c r="CC858" s="242"/>
      <c r="CD858" s="242"/>
      <c r="CE858" s="333"/>
      <c r="CF858" s="333"/>
      <c r="CG858" s="113"/>
      <c r="CH858" s="113"/>
      <c r="CI858" s="113"/>
      <c r="CJ858" s="113"/>
      <c r="CK858" s="113"/>
      <c r="CL858" s="113"/>
      <c r="CM858" s="113"/>
      <c r="CN858" s="113"/>
      <c r="CO858" s="245"/>
      <c r="CP858" s="241"/>
      <c r="CQ858" s="247"/>
      <c r="CR858" s="221"/>
      <c r="CS858" s="221"/>
      <c r="CT858" s="221"/>
      <c r="CU858" s="221"/>
    </row>
    <row r="859" spans="1:99" ht="21" customHeight="1" x14ac:dyDescent="0.2">
      <c r="A859" s="334"/>
      <c r="B859" s="334"/>
      <c r="C859" s="239"/>
      <c r="D859" s="334"/>
      <c r="E859" s="334"/>
      <c r="F859" s="334"/>
      <c r="G859" s="232"/>
      <c r="H859" s="335"/>
      <c r="I859" s="335"/>
      <c r="J859" s="335"/>
      <c r="K859" s="335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/>
      <c r="AN859" s="327"/>
      <c r="AO859" s="243"/>
      <c r="AP859" s="244"/>
      <c r="AQ859" s="242"/>
      <c r="AR859" s="242"/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33"/>
      <c r="BR859" s="333"/>
      <c r="BS859" s="333"/>
      <c r="BT859" s="333"/>
      <c r="BU859" s="333"/>
      <c r="BV859" s="333"/>
      <c r="BW859" s="333"/>
      <c r="BX859" s="246"/>
      <c r="BY859" s="242"/>
      <c r="BZ859" s="242"/>
      <c r="CA859" s="242"/>
      <c r="CB859" s="242"/>
      <c r="CC859" s="242"/>
      <c r="CD859" s="242"/>
      <c r="CE859" s="333"/>
      <c r="CF859" s="333"/>
      <c r="CG859" s="113"/>
      <c r="CH859" s="113"/>
      <c r="CI859" s="113"/>
      <c r="CJ859" s="113"/>
      <c r="CK859" s="113"/>
      <c r="CL859" s="113"/>
      <c r="CM859" s="113"/>
      <c r="CN859" s="113"/>
      <c r="CO859" s="245"/>
      <c r="CP859" s="241"/>
      <c r="CQ859" s="247"/>
      <c r="CR859" s="221"/>
      <c r="CS859" s="221"/>
      <c r="CT859" s="221"/>
      <c r="CU859" s="221"/>
    </row>
    <row r="860" spans="1:99" ht="21" customHeight="1" x14ac:dyDescent="0.2">
      <c r="A860" s="334"/>
      <c r="B860" s="334"/>
      <c r="C860" s="239"/>
      <c r="D860" s="334"/>
      <c r="E860" s="334"/>
      <c r="F860" s="334"/>
      <c r="G860" s="232"/>
      <c r="H860" s="335"/>
      <c r="I860" s="335"/>
      <c r="J860" s="335"/>
      <c r="K860" s="335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/>
      <c r="AN860" s="327"/>
      <c r="AO860" s="243"/>
      <c r="AP860" s="244"/>
      <c r="AQ860" s="242"/>
      <c r="AR860" s="242"/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33"/>
      <c r="BR860" s="333"/>
      <c r="BS860" s="333"/>
      <c r="BT860" s="333"/>
      <c r="BU860" s="333"/>
      <c r="BV860" s="333"/>
      <c r="BW860" s="333"/>
      <c r="BX860" s="246"/>
      <c r="BY860" s="242"/>
      <c r="BZ860" s="242"/>
      <c r="CA860" s="242"/>
      <c r="CB860" s="242"/>
      <c r="CC860" s="242"/>
      <c r="CD860" s="242"/>
      <c r="CE860" s="333"/>
      <c r="CF860" s="333"/>
      <c r="CG860" s="113"/>
      <c r="CH860" s="113"/>
      <c r="CI860" s="113"/>
      <c r="CJ860" s="113"/>
      <c r="CK860" s="113"/>
      <c r="CL860" s="113"/>
      <c r="CM860" s="113"/>
      <c r="CN860" s="113"/>
      <c r="CO860" s="245"/>
      <c r="CP860" s="241"/>
      <c r="CQ860" s="247"/>
      <c r="CR860" s="221"/>
      <c r="CS860" s="221"/>
      <c r="CT860" s="221"/>
      <c r="CU860" s="221"/>
    </row>
    <row r="861" spans="1:99" ht="21" customHeight="1" x14ac:dyDescent="0.2">
      <c r="A861" s="334"/>
      <c r="B861" s="334"/>
      <c r="C861" s="239"/>
      <c r="D861" s="334"/>
      <c r="E861" s="334"/>
      <c r="F861" s="334"/>
      <c r="G861" s="232"/>
      <c r="H861" s="335"/>
      <c r="I861" s="335"/>
      <c r="J861" s="335"/>
      <c r="K861" s="335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/>
      <c r="AN861" s="327"/>
      <c r="AO861" s="243"/>
      <c r="AP861" s="244"/>
      <c r="AQ861" s="242"/>
      <c r="AR861" s="242"/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33"/>
      <c r="BR861" s="333"/>
      <c r="BS861" s="333"/>
      <c r="BT861" s="333"/>
      <c r="BU861" s="333"/>
      <c r="BV861" s="333"/>
      <c r="BW861" s="333"/>
      <c r="BX861" s="246"/>
      <c r="BY861" s="242"/>
      <c r="BZ861" s="242"/>
      <c r="CA861" s="242"/>
      <c r="CB861" s="242"/>
      <c r="CC861" s="242"/>
      <c r="CD861" s="242"/>
      <c r="CE861" s="333"/>
      <c r="CF861" s="333"/>
      <c r="CG861" s="113"/>
      <c r="CH861" s="113"/>
      <c r="CI861" s="113"/>
      <c r="CJ861" s="113"/>
      <c r="CK861" s="113"/>
      <c r="CL861" s="113"/>
      <c r="CM861" s="113"/>
      <c r="CN861" s="113"/>
      <c r="CO861" s="245"/>
      <c r="CP861" s="241"/>
      <c r="CQ861" s="247"/>
      <c r="CR861" s="221"/>
      <c r="CS861" s="221"/>
      <c r="CT861" s="221"/>
      <c r="CU861" s="221"/>
    </row>
    <row r="862" spans="1:99" ht="21" customHeight="1" x14ac:dyDescent="0.2">
      <c r="A862" s="334"/>
      <c r="B862" s="334"/>
      <c r="C862" s="239"/>
      <c r="D862" s="334"/>
      <c r="E862" s="334"/>
      <c r="F862" s="334"/>
      <c r="G862" s="232"/>
      <c r="H862" s="335"/>
      <c r="I862" s="335"/>
      <c r="J862" s="335"/>
      <c r="K862" s="335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/>
      <c r="AN862" s="327"/>
      <c r="AO862" s="243"/>
      <c r="AP862" s="244"/>
      <c r="AQ862" s="242"/>
      <c r="AR862" s="242"/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33"/>
      <c r="BR862" s="333"/>
      <c r="BS862" s="333"/>
      <c r="BT862" s="333"/>
      <c r="BU862" s="333"/>
      <c r="BV862" s="333"/>
      <c r="BW862" s="333"/>
      <c r="BX862" s="246"/>
      <c r="BY862" s="242"/>
      <c r="BZ862" s="242"/>
      <c r="CA862" s="242"/>
      <c r="CB862" s="242"/>
      <c r="CC862" s="242"/>
      <c r="CD862" s="242"/>
      <c r="CE862" s="333"/>
      <c r="CF862" s="333"/>
      <c r="CG862" s="113"/>
      <c r="CH862" s="113"/>
      <c r="CI862" s="113"/>
      <c r="CJ862" s="113"/>
      <c r="CK862" s="113"/>
      <c r="CL862" s="113"/>
      <c r="CM862" s="113"/>
      <c r="CN862" s="113"/>
      <c r="CO862" s="245"/>
      <c r="CP862" s="241"/>
      <c r="CQ862" s="247"/>
      <c r="CR862" s="221"/>
      <c r="CS862" s="221"/>
      <c r="CT862" s="221"/>
      <c r="CU862" s="221"/>
    </row>
    <row r="863" spans="1:99" ht="21" customHeight="1" x14ac:dyDescent="0.2">
      <c r="A863" s="334"/>
      <c r="B863" s="334"/>
      <c r="C863" s="239"/>
      <c r="D863" s="334"/>
      <c r="E863" s="334"/>
      <c r="F863" s="334"/>
      <c r="G863" s="232"/>
      <c r="H863" s="335"/>
      <c r="I863" s="335"/>
      <c r="J863" s="335"/>
      <c r="K863" s="335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/>
      <c r="AN863" s="327"/>
      <c r="AO863" s="243"/>
      <c r="AP863" s="244"/>
      <c r="AQ863" s="242"/>
      <c r="AR863" s="242"/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33"/>
      <c r="BR863" s="333"/>
      <c r="BS863" s="333"/>
      <c r="BT863" s="333"/>
      <c r="BU863" s="333"/>
      <c r="BV863" s="333"/>
      <c r="BW863" s="333"/>
      <c r="BX863" s="246"/>
      <c r="BY863" s="242"/>
      <c r="BZ863" s="242"/>
      <c r="CA863" s="242"/>
      <c r="CB863" s="242"/>
      <c r="CC863" s="242"/>
      <c r="CD863" s="242"/>
      <c r="CE863" s="333"/>
      <c r="CF863" s="333"/>
      <c r="CG863" s="113"/>
      <c r="CH863" s="113"/>
      <c r="CI863" s="113"/>
      <c r="CJ863" s="113"/>
      <c r="CK863" s="113"/>
      <c r="CL863" s="113"/>
      <c r="CM863" s="113"/>
      <c r="CN863" s="113"/>
      <c r="CO863" s="245"/>
      <c r="CP863" s="241"/>
      <c r="CQ863" s="247"/>
      <c r="CR863" s="221"/>
      <c r="CS863" s="221"/>
      <c r="CT863" s="221"/>
      <c r="CU863" s="221"/>
    </row>
    <row r="864" spans="1:99" ht="21" customHeight="1" x14ac:dyDescent="0.2">
      <c r="A864" s="334"/>
      <c r="B864" s="334"/>
      <c r="C864" s="239"/>
      <c r="D864" s="334"/>
      <c r="E864" s="334"/>
      <c r="F864" s="334"/>
      <c r="G864" s="232"/>
      <c r="H864" s="335"/>
      <c r="I864" s="335"/>
      <c r="J864" s="335"/>
      <c r="K864" s="335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/>
      <c r="AN864" s="327"/>
      <c r="AO864" s="243"/>
      <c r="AP864" s="244"/>
      <c r="AQ864" s="242"/>
      <c r="AR864" s="242"/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33"/>
      <c r="BR864" s="333"/>
      <c r="BS864" s="333"/>
      <c r="BT864" s="333"/>
      <c r="BU864" s="333"/>
      <c r="BV864" s="333"/>
      <c r="BW864" s="333"/>
      <c r="BX864" s="246"/>
      <c r="BY864" s="242"/>
      <c r="BZ864" s="242"/>
      <c r="CA864" s="242"/>
      <c r="CB864" s="242"/>
      <c r="CC864" s="242"/>
      <c r="CD864" s="242"/>
      <c r="CE864" s="333"/>
      <c r="CF864" s="333"/>
      <c r="CG864" s="113"/>
      <c r="CH864" s="113"/>
      <c r="CI864" s="113"/>
      <c r="CJ864" s="113"/>
      <c r="CK864" s="113"/>
      <c r="CL864" s="113"/>
      <c r="CM864" s="113"/>
      <c r="CN864" s="113"/>
      <c r="CO864" s="245"/>
      <c r="CP864" s="241"/>
      <c r="CQ864" s="247"/>
      <c r="CR864" s="221"/>
      <c r="CS864" s="221"/>
      <c r="CT864" s="221"/>
      <c r="CU864" s="221"/>
    </row>
    <row r="865" spans="1:99" ht="21" customHeight="1" x14ac:dyDescent="0.2">
      <c r="A865" s="334"/>
      <c r="B865" s="334"/>
      <c r="C865" s="239"/>
      <c r="D865" s="334"/>
      <c r="E865" s="334"/>
      <c r="F865" s="334"/>
      <c r="G865" s="232"/>
      <c r="H865" s="335"/>
      <c r="I865" s="335"/>
      <c r="J865" s="335"/>
      <c r="K865" s="335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/>
      <c r="AN865" s="327"/>
      <c r="AO865" s="243"/>
      <c r="AP865" s="244"/>
      <c r="AQ865" s="242"/>
      <c r="AR865" s="242"/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33"/>
      <c r="BR865" s="333"/>
      <c r="BS865" s="333"/>
      <c r="BT865" s="333"/>
      <c r="BU865" s="333"/>
      <c r="BV865" s="333"/>
      <c r="BW865" s="333"/>
      <c r="BX865" s="246"/>
      <c r="BY865" s="242"/>
      <c r="BZ865" s="242"/>
      <c r="CA865" s="242"/>
      <c r="CB865" s="242"/>
      <c r="CC865" s="242"/>
      <c r="CD865" s="242"/>
      <c r="CE865" s="333"/>
      <c r="CF865" s="333"/>
      <c r="CG865" s="113"/>
      <c r="CH865" s="113"/>
      <c r="CI865" s="113"/>
      <c r="CJ865" s="113"/>
      <c r="CK865" s="113"/>
      <c r="CL865" s="113"/>
      <c r="CM865" s="113"/>
      <c r="CN865" s="113"/>
      <c r="CO865" s="245"/>
      <c r="CP865" s="241"/>
      <c r="CQ865" s="247"/>
      <c r="CR865" s="221"/>
      <c r="CS865" s="221"/>
      <c r="CT865" s="221"/>
      <c r="CU865" s="221"/>
    </row>
    <row r="866" spans="1:99" ht="21" customHeight="1" x14ac:dyDescent="0.2">
      <c r="A866" s="334"/>
      <c r="B866" s="334"/>
      <c r="C866" s="239"/>
      <c r="D866" s="334"/>
      <c r="E866" s="334"/>
      <c r="F866" s="334"/>
      <c r="G866" s="232"/>
      <c r="H866" s="335"/>
      <c r="I866" s="335"/>
      <c r="J866" s="335"/>
      <c r="K866" s="335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/>
      <c r="AN866" s="327"/>
      <c r="AO866" s="243"/>
      <c r="AP866" s="244"/>
      <c r="AQ866" s="242"/>
      <c r="AR866" s="242"/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33"/>
      <c r="BR866" s="333"/>
      <c r="BS866" s="333"/>
      <c r="BT866" s="333"/>
      <c r="BU866" s="333"/>
      <c r="BV866" s="333"/>
      <c r="BW866" s="333"/>
      <c r="BX866" s="246"/>
      <c r="BY866" s="242"/>
      <c r="BZ866" s="242"/>
      <c r="CA866" s="242"/>
      <c r="CB866" s="242"/>
      <c r="CC866" s="242"/>
      <c r="CD866" s="242"/>
      <c r="CE866" s="333"/>
      <c r="CF866" s="333"/>
      <c r="CG866" s="113"/>
      <c r="CH866" s="113"/>
      <c r="CI866" s="113"/>
      <c r="CJ866" s="113"/>
      <c r="CK866" s="113"/>
      <c r="CL866" s="113"/>
      <c r="CM866" s="113"/>
      <c r="CN866" s="113"/>
      <c r="CO866" s="245"/>
      <c r="CP866" s="241"/>
      <c r="CQ866" s="247"/>
      <c r="CR866" s="221"/>
      <c r="CS866" s="221"/>
      <c r="CT866" s="221"/>
      <c r="CU866" s="221"/>
    </row>
    <row r="867" spans="1:99" ht="21" customHeight="1" x14ac:dyDescent="0.2">
      <c r="A867" s="334"/>
      <c r="B867" s="334"/>
      <c r="C867" s="239"/>
      <c r="D867" s="334"/>
      <c r="E867" s="334"/>
      <c r="F867" s="334"/>
      <c r="G867" s="232"/>
      <c r="H867" s="335"/>
      <c r="I867" s="335"/>
      <c r="J867" s="335"/>
      <c r="K867" s="335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/>
      <c r="AN867" s="327"/>
      <c r="AO867" s="243"/>
      <c r="AP867" s="244"/>
      <c r="AQ867" s="242"/>
      <c r="AR867" s="242"/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33"/>
      <c r="BR867" s="333"/>
      <c r="BS867" s="333"/>
      <c r="BT867" s="333"/>
      <c r="BU867" s="333"/>
      <c r="BV867" s="333"/>
      <c r="BW867" s="333"/>
      <c r="BX867" s="246"/>
      <c r="BY867" s="242"/>
      <c r="BZ867" s="242"/>
      <c r="CA867" s="242"/>
      <c r="CB867" s="242"/>
      <c r="CC867" s="242"/>
      <c r="CD867" s="242"/>
      <c r="CE867" s="333"/>
      <c r="CF867" s="333"/>
      <c r="CG867" s="113"/>
      <c r="CH867" s="113"/>
      <c r="CI867" s="113"/>
      <c r="CJ867" s="113"/>
      <c r="CK867" s="113"/>
      <c r="CL867" s="113"/>
      <c r="CM867" s="113"/>
      <c r="CN867" s="113"/>
      <c r="CO867" s="245"/>
      <c r="CP867" s="241"/>
      <c r="CQ867" s="247"/>
      <c r="CR867" s="221"/>
      <c r="CS867" s="221"/>
      <c r="CT867" s="221"/>
      <c r="CU867" s="221"/>
    </row>
    <row r="868" spans="1:99" ht="21" customHeight="1" x14ac:dyDescent="0.2">
      <c r="A868" s="334"/>
      <c r="B868" s="334"/>
      <c r="C868" s="239"/>
      <c r="D868" s="334"/>
      <c r="E868" s="334"/>
      <c r="F868" s="334"/>
      <c r="G868" s="232"/>
      <c r="H868" s="335"/>
      <c r="I868" s="335"/>
      <c r="J868" s="335"/>
      <c r="K868" s="335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/>
      <c r="AN868" s="327"/>
      <c r="AO868" s="243"/>
      <c r="AP868" s="244"/>
      <c r="AQ868" s="242"/>
      <c r="AR868" s="242"/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33"/>
      <c r="BR868" s="333"/>
      <c r="BS868" s="333"/>
      <c r="BT868" s="333"/>
      <c r="BU868" s="333"/>
      <c r="BV868" s="333"/>
      <c r="BW868" s="333"/>
      <c r="BX868" s="246"/>
      <c r="BY868" s="242"/>
      <c r="BZ868" s="242"/>
      <c r="CA868" s="242"/>
      <c r="CB868" s="242"/>
      <c r="CC868" s="242"/>
      <c r="CD868" s="242"/>
      <c r="CE868" s="333"/>
      <c r="CF868" s="333"/>
      <c r="CG868" s="113"/>
      <c r="CH868" s="113"/>
      <c r="CI868" s="113"/>
      <c r="CJ868" s="113"/>
      <c r="CK868" s="113"/>
      <c r="CL868" s="113"/>
      <c r="CM868" s="113"/>
      <c r="CN868" s="113"/>
      <c r="CO868" s="245"/>
      <c r="CP868" s="241"/>
      <c r="CQ868" s="247"/>
      <c r="CR868" s="221"/>
      <c r="CS868" s="221"/>
      <c r="CT868" s="221"/>
      <c r="CU868" s="221"/>
    </row>
    <row r="869" spans="1:99" ht="21" customHeight="1" x14ac:dyDescent="0.2">
      <c r="A869" s="334"/>
      <c r="B869" s="334"/>
      <c r="C869" s="239"/>
      <c r="D869" s="334"/>
      <c r="E869" s="334"/>
      <c r="F869" s="334"/>
      <c r="G869" s="232"/>
      <c r="H869" s="335"/>
      <c r="I869" s="335"/>
      <c r="J869" s="335"/>
      <c r="K869" s="335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/>
      <c r="AN869" s="327"/>
      <c r="AO869" s="243"/>
      <c r="AP869" s="244"/>
      <c r="AQ869" s="242"/>
      <c r="AR869" s="242"/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33"/>
      <c r="BR869" s="333"/>
      <c r="BS869" s="333"/>
      <c r="BT869" s="333"/>
      <c r="BU869" s="333"/>
      <c r="BV869" s="333"/>
      <c r="BW869" s="333"/>
      <c r="BX869" s="246"/>
      <c r="BY869" s="242"/>
      <c r="BZ869" s="242"/>
      <c r="CA869" s="242"/>
      <c r="CB869" s="242"/>
      <c r="CC869" s="242"/>
      <c r="CD869" s="242"/>
      <c r="CE869" s="333"/>
      <c r="CF869" s="333"/>
      <c r="CG869" s="113"/>
      <c r="CH869" s="113"/>
      <c r="CI869" s="113"/>
      <c r="CJ869" s="113"/>
      <c r="CK869" s="113"/>
      <c r="CL869" s="113"/>
      <c r="CM869" s="113"/>
      <c r="CN869" s="113"/>
      <c r="CO869" s="245"/>
      <c r="CP869" s="241"/>
      <c r="CQ869" s="247"/>
      <c r="CR869" s="221"/>
      <c r="CS869" s="221"/>
      <c r="CT869" s="221"/>
      <c r="CU869" s="221"/>
    </row>
    <row r="870" spans="1:99" ht="21" customHeight="1" x14ac:dyDescent="0.2">
      <c r="A870" s="334"/>
      <c r="B870" s="334"/>
      <c r="C870" s="239"/>
      <c r="D870" s="334"/>
      <c r="E870" s="334"/>
      <c r="F870" s="334"/>
      <c r="G870" s="232"/>
      <c r="H870" s="335"/>
      <c r="I870" s="335"/>
      <c r="J870" s="335"/>
      <c r="K870" s="335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/>
      <c r="AN870" s="327"/>
      <c r="AO870" s="243"/>
      <c r="AP870" s="244"/>
      <c r="AQ870" s="242"/>
      <c r="AR870" s="242"/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33"/>
      <c r="BR870" s="333"/>
      <c r="BS870" s="333"/>
      <c r="BT870" s="333"/>
      <c r="BU870" s="333"/>
      <c r="BV870" s="333"/>
      <c r="BW870" s="333"/>
      <c r="BX870" s="246"/>
      <c r="BY870" s="242"/>
      <c r="BZ870" s="242"/>
      <c r="CA870" s="242"/>
      <c r="CB870" s="242"/>
      <c r="CC870" s="242"/>
      <c r="CD870" s="242"/>
      <c r="CE870" s="333"/>
      <c r="CF870" s="333"/>
      <c r="CG870" s="113"/>
      <c r="CH870" s="113"/>
      <c r="CI870" s="113"/>
      <c r="CJ870" s="113"/>
      <c r="CK870" s="113"/>
      <c r="CL870" s="113"/>
      <c r="CM870" s="113"/>
      <c r="CN870" s="113"/>
      <c r="CO870" s="245"/>
      <c r="CP870" s="241"/>
      <c r="CQ870" s="247"/>
      <c r="CR870" s="221"/>
      <c r="CS870" s="221"/>
      <c r="CT870" s="221"/>
      <c r="CU870" s="221"/>
    </row>
    <row r="871" spans="1:99" ht="21" customHeight="1" x14ac:dyDescent="0.2">
      <c r="A871" s="334"/>
      <c r="B871" s="334"/>
      <c r="C871" s="239"/>
      <c r="D871" s="334"/>
      <c r="E871" s="334"/>
      <c r="F871" s="334"/>
      <c r="G871" s="232"/>
      <c r="H871" s="335"/>
      <c r="I871" s="335"/>
      <c r="J871" s="335"/>
      <c r="K871" s="335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/>
      <c r="AN871" s="327"/>
      <c r="AO871" s="243"/>
      <c r="AP871" s="244"/>
      <c r="AQ871" s="242"/>
      <c r="AR871" s="242"/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33"/>
      <c r="BR871" s="333"/>
      <c r="BS871" s="333"/>
      <c r="BT871" s="333"/>
      <c r="BU871" s="333"/>
      <c r="BV871" s="333"/>
      <c r="BW871" s="333"/>
      <c r="BX871" s="246"/>
      <c r="BY871" s="242"/>
      <c r="BZ871" s="242"/>
      <c r="CA871" s="242"/>
      <c r="CB871" s="242"/>
      <c r="CC871" s="242"/>
      <c r="CD871" s="242"/>
      <c r="CE871" s="333"/>
      <c r="CF871" s="333"/>
      <c r="CG871" s="113"/>
      <c r="CH871" s="113"/>
      <c r="CI871" s="113"/>
      <c r="CJ871" s="113"/>
      <c r="CK871" s="113"/>
      <c r="CL871" s="113"/>
      <c r="CM871" s="113"/>
      <c r="CN871" s="113"/>
      <c r="CO871" s="245"/>
      <c r="CP871" s="241"/>
      <c r="CQ871" s="247"/>
      <c r="CR871" s="221"/>
      <c r="CS871" s="221"/>
      <c r="CT871" s="221"/>
      <c r="CU871" s="221"/>
    </row>
    <row r="872" spans="1:99" ht="21" customHeight="1" x14ac:dyDescent="0.2">
      <c r="A872" s="334"/>
      <c r="B872" s="334"/>
      <c r="C872" s="239"/>
      <c r="D872" s="334"/>
      <c r="E872" s="334"/>
      <c r="F872" s="334"/>
      <c r="G872" s="232"/>
      <c r="H872" s="335"/>
      <c r="I872" s="335"/>
      <c r="J872" s="335"/>
      <c r="K872" s="335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/>
      <c r="AN872" s="327"/>
      <c r="AO872" s="243"/>
      <c r="AP872" s="244"/>
      <c r="AQ872" s="242"/>
      <c r="AR872" s="242"/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33"/>
      <c r="BR872" s="333"/>
      <c r="BS872" s="333"/>
      <c r="BT872" s="333"/>
      <c r="BU872" s="333"/>
      <c r="BV872" s="333"/>
      <c r="BW872" s="333"/>
      <c r="BX872" s="246"/>
      <c r="BY872" s="242"/>
      <c r="BZ872" s="242"/>
      <c r="CA872" s="242"/>
      <c r="CB872" s="242"/>
      <c r="CC872" s="242"/>
      <c r="CD872" s="242"/>
      <c r="CE872" s="333"/>
      <c r="CF872" s="333"/>
      <c r="CG872" s="113"/>
      <c r="CH872" s="113"/>
      <c r="CI872" s="113"/>
      <c r="CJ872" s="113"/>
      <c r="CK872" s="113"/>
      <c r="CL872" s="113"/>
      <c r="CM872" s="113"/>
      <c r="CN872" s="113"/>
      <c r="CO872" s="245"/>
      <c r="CP872" s="241"/>
      <c r="CQ872" s="247"/>
      <c r="CR872" s="221"/>
      <c r="CS872" s="221"/>
      <c r="CT872" s="221"/>
      <c r="CU872" s="221"/>
    </row>
    <row r="873" spans="1:99" ht="21" customHeight="1" x14ac:dyDescent="0.2">
      <c r="A873" s="334"/>
      <c r="B873" s="334"/>
      <c r="C873" s="239"/>
      <c r="D873" s="334"/>
      <c r="E873" s="334"/>
      <c r="F873" s="334"/>
      <c r="G873" s="232"/>
      <c r="H873" s="335"/>
      <c r="I873" s="335"/>
      <c r="J873" s="335"/>
      <c r="K873" s="335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/>
      <c r="AN873" s="327"/>
      <c r="AO873" s="243"/>
      <c r="AP873" s="244"/>
      <c r="AQ873" s="242"/>
      <c r="AR873" s="242"/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33"/>
      <c r="BR873" s="333"/>
      <c r="BS873" s="333"/>
      <c r="BT873" s="333"/>
      <c r="BU873" s="333"/>
      <c r="BV873" s="333"/>
      <c r="BW873" s="333"/>
      <c r="BX873" s="246"/>
      <c r="BY873" s="242"/>
      <c r="BZ873" s="242"/>
      <c r="CA873" s="242"/>
      <c r="CB873" s="242"/>
      <c r="CC873" s="242"/>
      <c r="CD873" s="242"/>
      <c r="CE873" s="333"/>
      <c r="CF873" s="333"/>
      <c r="CG873" s="113"/>
      <c r="CH873" s="113"/>
      <c r="CI873" s="113"/>
      <c r="CJ873" s="113"/>
      <c r="CK873" s="113"/>
      <c r="CL873" s="113"/>
      <c r="CM873" s="113"/>
      <c r="CN873" s="113"/>
      <c r="CO873" s="245"/>
      <c r="CP873" s="241"/>
      <c r="CQ873" s="247"/>
      <c r="CR873" s="221"/>
      <c r="CS873" s="221"/>
      <c r="CT873" s="221"/>
      <c r="CU873" s="221"/>
    </row>
    <row r="874" spans="1:99" ht="21" customHeight="1" x14ac:dyDescent="0.2">
      <c r="A874" s="334"/>
      <c r="B874" s="334"/>
      <c r="C874" s="239"/>
      <c r="D874" s="334"/>
      <c r="E874" s="334"/>
      <c r="F874" s="334"/>
      <c r="G874" s="232"/>
      <c r="H874" s="335"/>
      <c r="I874" s="335"/>
      <c r="J874" s="335"/>
      <c r="K874" s="335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/>
      <c r="AN874" s="327"/>
      <c r="AO874" s="243"/>
      <c r="AP874" s="244"/>
      <c r="AQ874" s="242"/>
      <c r="AR874" s="242"/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33"/>
      <c r="BR874" s="333"/>
      <c r="BS874" s="333"/>
      <c r="BT874" s="333"/>
      <c r="BU874" s="333"/>
      <c r="BV874" s="333"/>
      <c r="BW874" s="333"/>
      <c r="BX874" s="246"/>
      <c r="BY874" s="242"/>
      <c r="BZ874" s="242"/>
      <c r="CA874" s="242"/>
      <c r="CB874" s="242"/>
      <c r="CC874" s="242"/>
      <c r="CD874" s="242"/>
      <c r="CE874" s="333"/>
      <c r="CF874" s="333"/>
      <c r="CG874" s="113"/>
      <c r="CH874" s="113"/>
      <c r="CI874" s="113"/>
      <c r="CJ874" s="113"/>
      <c r="CK874" s="113"/>
      <c r="CL874" s="113"/>
      <c r="CM874" s="113"/>
      <c r="CN874" s="113"/>
      <c r="CO874" s="245"/>
      <c r="CP874" s="241"/>
      <c r="CQ874" s="247"/>
      <c r="CR874" s="221"/>
      <c r="CS874" s="221"/>
      <c r="CT874" s="221"/>
      <c r="CU874" s="221"/>
    </row>
    <row r="875" spans="1:99" ht="21" customHeight="1" x14ac:dyDescent="0.2">
      <c r="A875" s="334"/>
      <c r="B875" s="334"/>
      <c r="C875" s="239"/>
      <c r="D875" s="334"/>
      <c r="E875" s="334"/>
      <c r="F875" s="334"/>
      <c r="G875" s="232"/>
      <c r="H875" s="335"/>
      <c r="I875" s="335"/>
      <c r="J875" s="335"/>
      <c r="K875" s="335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/>
      <c r="AN875" s="327"/>
      <c r="AO875" s="243"/>
      <c r="AP875" s="244"/>
      <c r="AQ875" s="242"/>
      <c r="AR875" s="242"/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33"/>
      <c r="BR875" s="333"/>
      <c r="BS875" s="333"/>
      <c r="BT875" s="333"/>
      <c r="BU875" s="333"/>
      <c r="BV875" s="333"/>
      <c r="BW875" s="333"/>
      <c r="BX875" s="246"/>
      <c r="BY875" s="242"/>
      <c r="BZ875" s="242"/>
      <c r="CA875" s="242"/>
      <c r="CB875" s="242"/>
      <c r="CC875" s="242"/>
      <c r="CD875" s="242"/>
      <c r="CE875" s="333"/>
      <c r="CF875" s="333"/>
      <c r="CG875" s="113"/>
      <c r="CH875" s="113"/>
      <c r="CI875" s="113"/>
      <c r="CJ875" s="113"/>
      <c r="CK875" s="113"/>
      <c r="CL875" s="113"/>
      <c r="CM875" s="113"/>
      <c r="CN875" s="113"/>
      <c r="CO875" s="245"/>
      <c r="CP875" s="241"/>
      <c r="CQ875" s="247"/>
      <c r="CR875" s="221"/>
      <c r="CS875" s="221"/>
      <c r="CT875" s="221"/>
      <c r="CU875" s="221"/>
    </row>
    <row r="876" spans="1:99" ht="21" customHeight="1" x14ac:dyDescent="0.2">
      <c r="A876" s="334"/>
      <c r="B876" s="334"/>
      <c r="C876" s="239"/>
      <c r="D876" s="334"/>
      <c r="E876" s="334"/>
      <c r="F876" s="334"/>
      <c r="G876" s="232"/>
      <c r="H876" s="335"/>
      <c r="I876" s="335"/>
      <c r="J876" s="335"/>
      <c r="K876" s="335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/>
      <c r="AN876" s="327"/>
      <c r="AO876" s="243"/>
      <c r="AP876" s="244"/>
      <c r="AQ876" s="242"/>
      <c r="AR876" s="242"/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33"/>
      <c r="BR876" s="333"/>
      <c r="BS876" s="333"/>
      <c r="BT876" s="333"/>
      <c r="BU876" s="333"/>
      <c r="BV876" s="333"/>
      <c r="BW876" s="333"/>
      <c r="BX876" s="246"/>
      <c r="BY876" s="242"/>
      <c r="BZ876" s="242"/>
      <c r="CA876" s="242"/>
      <c r="CB876" s="242"/>
      <c r="CC876" s="242"/>
      <c r="CD876" s="242"/>
      <c r="CE876" s="333"/>
      <c r="CF876" s="333"/>
      <c r="CG876" s="113"/>
      <c r="CH876" s="113"/>
      <c r="CI876" s="113"/>
      <c r="CJ876" s="113"/>
      <c r="CK876" s="113"/>
      <c r="CL876" s="113"/>
      <c r="CM876" s="113"/>
      <c r="CN876" s="113"/>
      <c r="CO876" s="245"/>
      <c r="CP876" s="241"/>
      <c r="CQ876" s="247"/>
      <c r="CR876" s="221"/>
      <c r="CS876" s="221"/>
      <c r="CT876" s="221"/>
      <c r="CU876" s="221"/>
    </row>
    <row r="877" spans="1:99" ht="21" customHeight="1" x14ac:dyDescent="0.2">
      <c r="A877" s="334"/>
      <c r="B877" s="334"/>
      <c r="C877" s="239"/>
      <c r="D877" s="334"/>
      <c r="E877" s="334"/>
      <c r="F877" s="334"/>
      <c r="G877" s="232"/>
      <c r="H877" s="335"/>
      <c r="I877" s="335"/>
      <c r="J877" s="335"/>
      <c r="K877" s="335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/>
      <c r="AN877" s="327"/>
      <c r="AO877" s="243"/>
      <c r="AP877" s="244"/>
      <c r="AQ877" s="242"/>
      <c r="AR877" s="242"/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33"/>
      <c r="BR877" s="333"/>
      <c r="BS877" s="333"/>
      <c r="BT877" s="333"/>
      <c r="BU877" s="333"/>
      <c r="BV877" s="333"/>
      <c r="BW877" s="333"/>
      <c r="BX877" s="246"/>
      <c r="BY877" s="242"/>
      <c r="BZ877" s="242"/>
      <c r="CA877" s="242"/>
      <c r="CB877" s="242"/>
      <c r="CC877" s="242"/>
      <c r="CD877" s="242"/>
      <c r="CE877" s="333"/>
      <c r="CF877" s="333"/>
      <c r="CG877" s="113"/>
      <c r="CH877" s="113"/>
      <c r="CI877" s="113"/>
      <c r="CJ877" s="113"/>
      <c r="CK877" s="113"/>
      <c r="CL877" s="113"/>
      <c r="CM877" s="113"/>
      <c r="CN877" s="113"/>
      <c r="CO877" s="245"/>
      <c r="CP877" s="241"/>
      <c r="CQ877" s="247"/>
      <c r="CR877" s="221"/>
      <c r="CS877" s="221"/>
      <c r="CT877" s="221"/>
      <c r="CU877" s="221"/>
    </row>
    <row r="878" spans="1:99" ht="21" customHeight="1" x14ac:dyDescent="0.2">
      <c r="A878" s="334"/>
      <c r="B878" s="334"/>
      <c r="C878" s="239"/>
      <c r="D878" s="334"/>
      <c r="E878" s="334"/>
      <c r="F878" s="334"/>
      <c r="G878" s="232"/>
      <c r="H878" s="335"/>
      <c r="I878" s="335"/>
      <c r="J878" s="335"/>
      <c r="K878" s="335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/>
      <c r="AN878" s="327"/>
      <c r="AO878" s="243"/>
      <c r="AP878" s="244"/>
      <c r="AQ878" s="242"/>
      <c r="AR878" s="242"/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33"/>
      <c r="BR878" s="333"/>
      <c r="BS878" s="333"/>
      <c r="BT878" s="333"/>
      <c r="BU878" s="333"/>
      <c r="BV878" s="333"/>
      <c r="BW878" s="333"/>
      <c r="BX878" s="246"/>
      <c r="BY878" s="242"/>
      <c r="BZ878" s="242"/>
      <c r="CA878" s="242"/>
      <c r="CB878" s="242"/>
      <c r="CC878" s="242"/>
      <c r="CD878" s="242"/>
      <c r="CE878" s="333"/>
      <c r="CF878" s="333"/>
      <c r="CG878" s="113"/>
      <c r="CH878" s="113"/>
      <c r="CI878" s="113"/>
      <c r="CJ878" s="113"/>
      <c r="CK878" s="113"/>
      <c r="CL878" s="113"/>
      <c r="CM878" s="113"/>
      <c r="CN878" s="113"/>
      <c r="CO878" s="245"/>
      <c r="CP878" s="241"/>
      <c r="CQ878" s="247"/>
      <c r="CR878" s="221"/>
      <c r="CS878" s="221"/>
      <c r="CT878" s="221"/>
      <c r="CU878" s="221"/>
    </row>
    <row r="879" spans="1:99" ht="21" customHeight="1" x14ac:dyDescent="0.2">
      <c r="A879" s="334"/>
      <c r="B879" s="334"/>
      <c r="C879" s="239"/>
      <c r="D879" s="334"/>
      <c r="E879" s="334"/>
      <c r="F879" s="334"/>
      <c r="G879" s="232"/>
      <c r="H879" s="335"/>
      <c r="I879" s="335"/>
      <c r="J879" s="335"/>
      <c r="K879" s="335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/>
      <c r="AN879" s="327"/>
      <c r="AO879" s="243"/>
      <c r="AP879" s="244"/>
      <c r="AQ879" s="242"/>
      <c r="AR879" s="242"/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33"/>
      <c r="BR879" s="333"/>
      <c r="BS879" s="333"/>
      <c r="BT879" s="333"/>
      <c r="BU879" s="333"/>
      <c r="BV879" s="333"/>
      <c r="BW879" s="333"/>
      <c r="BX879" s="246"/>
      <c r="BY879" s="242"/>
      <c r="BZ879" s="242"/>
      <c r="CA879" s="242"/>
      <c r="CB879" s="242"/>
      <c r="CC879" s="242"/>
      <c r="CD879" s="242"/>
      <c r="CE879" s="333"/>
      <c r="CF879" s="333"/>
      <c r="CG879" s="113"/>
      <c r="CH879" s="113"/>
      <c r="CI879" s="113"/>
      <c r="CJ879" s="113"/>
      <c r="CK879" s="113"/>
      <c r="CL879" s="113"/>
      <c r="CM879" s="113"/>
      <c r="CN879" s="113"/>
      <c r="CO879" s="245"/>
      <c r="CP879" s="241"/>
      <c r="CQ879" s="247"/>
      <c r="CR879" s="221"/>
      <c r="CS879" s="221"/>
      <c r="CT879" s="221"/>
      <c r="CU879" s="221"/>
    </row>
    <row r="880" spans="1:99" ht="21" customHeight="1" x14ac:dyDescent="0.2">
      <c r="A880" s="334"/>
      <c r="B880" s="334"/>
      <c r="C880" s="239"/>
      <c r="D880" s="334"/>
      <c r="E880" s="334"/>
      <c r="F880" s="334"/>
      <c r="G880" s="232"/>
      <c r="H880" s="335"/>
      <c r="I880" s="335"/>
      <c r="J880" s="335"/>
      <c r="K880" s="335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/>
      <c r="AN880" s="327"/>
      <c r="AO880" s="243"/>
      <c r="AP880" s="244"/>
      <c r="AQ880" s="242"/>
      <c r="AR880" s="242"/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33"/>
      <c r="BR880" s="333"/>
      <c r="BS880" s="333"/>
      <c r="BT880" s="333"/>
      <c r="BU880" s="333"/>
      <c r="BV880" s="333"/>
      <c r="BW880" s="333"/>
      <c r="BX880" s="246"/>
      <c r="BY880" s="242"/>
      <c r="BZ880" s="242"/>
      <c r="CA880" s="242"/>
      <c r="CB880" s="242"/>
      <c r="CC880" s="242"/>
      <c r="CD880" s="242"/>
      <c r="CE880" s="333"/>
      <c r="CF880" s="333"/>
      <c r="CG880" s="113"/>
      <c r="CH880" s="113"/>
      <c r="CI880" s="113"/>
      <c r="CJ880" s="113"/>
      <c r="CK880" s="113"/>
      <c r="CL880" s="113"/>
      <c r="CM880" s="113"/>
      <c r="CN880" s="113"/>
      <c r="CO880" s="245"/>
      <c r="CP880" s="241"/>
      <c r="CQ880" s="247"/>
      <c r="CR880" s="221"/>
      <c r="CS880" s="221"/>
      <c r="CT880" s="221"/>
      <c r="CU880" s="221"/>
    </row>
    <row r="881" spans="1:99" ht="21" customHeight="1" x14ac:dyDescent="0.2">
      <c r="A881" s="334"/>
      <c r="B881" s="334"/>
      <c r="C881" s="239"/>
      <c r="D881" s="334"/>
      <c r="E881" s="334"/>
      <c r="F881" s="334"/>
      <c r="G881" s="232"/>
      <c r="H881" s="335"/>
      <c r="I881" s="335"/>
      <c r="J881" s="335"/>
      <c r="K881" s="335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/>
      <c r="AN881" s="327"/>
      <c r="AO881" s="243"/>
      <c r="AP881" s="244"/>
      <c r="AQ881" s="242"/>
      <c r="AR881" s="242"/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33"/>
      <c r="BR881" s="333"/>
      <c r="BS881" s="333"/>
      <c r="BT881" s="333"/>
      <c r="BU881" s="333"/>
      <c r="BV881" s="333"/>
      <c r="BW881" s="333"/>
      <c r="BX881" s="246"/>
      <c r="BY881" s="242"/>
      <c r="BZ881" s="242"/>
      <c r="CA881" s="242"/>
      <c r="CB881" s="242"/>
      <c r="CC881" s="242"/>
      <c r="CD881" s="242"/>
      <c r="CE881" s="333"/>
      <c r="CF881" s="333"/>
      <c r="CG881" s="113"/>
      <c r="CH881" s="113"/>
      <c r="CI881" s="113"/>
      <c r="CJ881" s="113"/>
      <c r="CK881" s="113"/>
      <c r="CL881" s="113"/>
      <c r="CM881" s="113"/>
      <c r="CN881" s="113"/>
      <c r="CO881" s="245"/>
      <c r="CP881" s="241"/>
      <c r="CQ881" s="247"/>
      <c r="CR881" s="221"/>
      <c r="CS881" s="221"/>
      <c r="CT881" s="221"/>
      <c r="CU881" s="221"/>
    </row>
    <row r="882" spans="1:99" ht="21" customHeight="1" x14ac:dyDescent="0.2">
      <c r="A882" s="334"/>
      <c r="B882" s="334"/>
      <c r="C882" s="239"/>
      <c r="D882" s="334"/>
      <c r="E882" s="334"/>
      <c r="F882" s="334"/>
      <c r="G882" s="232"/>
      <c r="H882" s="335"/>
      <c r="I882" s="335"/>
      <c r="J882" s="335"/>
      <c r="K882" s="335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/>
      <c r="AN882" s="327"/>
      <c r="AO882" s="243"/>
      <c r="AP882" s="244"/>
      <c r="AQ882" s="242"/>
      <c r="AR882" s="242"/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33"/>
      <c r="BR882" s="333"/>
      <c r="BS882" s="333"/>
      <c r="BT882" s="333"/>
      <c r="BU882" s="333"/>
      <c r="BV882" s="333"/>
      <c r="BW882" s="333"/>
      <c r="BX882" s="246"/>
      <c r="BY882" s="242"/>
      <c r="BZ882" s="242"/>
      <c r="CA882" s="242"/>
      <c r="CB882" s="242"/>
      <c r="CC882" s="242"/>
      <c r="CD882" s="242"/>
      <c r="CE882" s="333"/>
      <c r="CF882" s="333"/>
      <c r="CG882" s="113"/>
      <c r="CH882" s="113"/>
      <c r="CI882" s="113"/>
      <c r="CJ882" s="113"/>
      <c r="CK882" s="113"/>
      <c r="CL882" s="113"/>
      <c r="CM882" s="113"/>
      <c r="CN882" s="113"/>
      <c r="CO882" s="245"/>
      <c r="CP882" s="241"/>
      <c r="CQ882" s="247"/>
      <c r="CR882" s="221"/>
      <c r="CS882" s="221"/>
      <c r="CT882" s="221"/>
      <c r="CU882" s="221"/>
    </row>
    <row r="883" spans="1:99" ht="21" customHeight="1" x14ac:dyDescent="0.2">
      <c r="A883" s="334"/>
      <c r="B883" s="334"/>
      <c r="C883" s="239"/>
      <c r="D883" s="334"/>
      <c r="E883" s="334"/>
      <c r="F883" s="334"/>
      <c r="G883" s="232"/>
      <c r="H883" s="335"/>
      <c r="I883" s="335"/>
      <c r="J883" s="335"/>
      <c r="K883" s="335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/>
      <c r="AN883" s="327"/>
      <c r="AO883" s="243"/>
      <c r="AP883" s="244"/>
      <c r="AQ883" s="242"/>
      <c r="AR883" s="242"/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33"/>
      <c r="BR883" s="333"/>
      <c r="BS883" s="333"/>
      <c r="BT883" s="333"/>
      <c r="BU883" s="333"/>
      <c r="BV883" s="333"/>
      <c r="BW883" s="333"/>
      <c r="BX883" s="246"/>
      <c r="BY883" s="242"/>
      <c r="BZ883" s="242"/>
      <c r="CA883" s="242"/>
      <c r="CB883" s="242"/>
      <c r="CC883" s="242"/>
      <c r="CD883" s="242"/>
      <c r="CE883" s="333"/>
      <c r="CF883" s="333"/>
      <c r="CG883" s="113"/>
      <c r="CH883" s="113"/>
      <c r="CI883" s="113"/>
      <c r="CJ883" s="113"/>
      <c r="CK883" s="113"/>
      <c r="CL883" s="113"/>
      <c r="CM883" s="113"/>
      <c r="CN883" s="113"/>
      <c r="CO883" s="245"/>
      <c r="CP883" s="241"/>
      <c r="CQ883" s="247"/>
      <c r="CR883" s="221"/>
      <c r="CS883" s="221"/>
      <c r="CT883" s="221"/>
      <c r="CU883" s="221"/>
    </row>
    <row r="884" spans="1:99" ht="21" customHeight="1" x14ac:dyDescent="0.2">
      <c r="A884" s="334"/>
      <c r="B884" s="334"/>
      <c r="C884" s="239"/>
      <c r="D884" s="334"/>
      <c r="E884" s="334"/>
      <c r="F884" s="334"/>
      <c r="G884" s="232"/>
      <c r="H884" s="335"/>
      <c r="I884" s="335"/>
      <c r="J884" s="335"/>
      <c r="K884" s="335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/>
      <c r="AN884" s="327"/>
      <c r="AO884" s="243"/>
      <c r="AP884" s="244"/>
      <c r="AQ884" s="242"/>
      <c r="AR884" s="242"/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33"/>
      <c r="BR884" s="333"/>
      <c r="BS884" s="333"/>
      <c r="BT884" s="333"/>
      <c r="BU884" s="333"/>
      <c r="BV884" s="333"/>
      <c r="BW884" s="333"/>
      <c r="BX884" s="246"/>
      <c r="BY884" s="242"/>
      <c r="BZ884" s="242"/>
      <c r="CA884" s="242"/>
      <c r="CB884" s="242"/>
      <c r="CC884" s="242"/>
      <c r="CD884" s="242"/>
      <c r="CE884" s="333"/>
      <c r="CF884" s="333"/>
      <c r="CG884" s="113"/>
      <c r="CH884" s="113"/>
      <c r="CI884" s="113"/>
      <c r="CJ884" s="113"/>
      <c r="CK884" s="113"/>
      <c r="CL884" s="113"/>
      <c r="CM884" s="113"/>
      <c r="CN884" s="113"/>
      <c r="CO884" s="245"/>
      <c r="CP884" s="241"/>
      <c r="CQ884" s="247"/>
      <c r="CR884" s="221"/>
      <c r="CS884" s="221"/>
      <c r="CT884" s="221"/>
      <c r="CU884" s="221"/>
    </row>
    <row r="885" spans="1:99" ht="21" customHeight="1" x14ac:dyDescent="0.2">
      <c r="A885" s="334"/>
      <c r="B885" s="334"/>
      <c r="C885" s="239"/>
      <c r="D885" s="334"/>
      <c r="E885" s="334"/>
      <c r="F885" s="334"/>
      <c r="G885" s="232"/>
      <c r="H885" s="335"/>
      <c r="I885" s="335"/>
      <c r="J885" s="335"/>
      <c r="K885" s="335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/>
      <c r="AN885" s="327"/>
      <c r="AO885" s="243"/>
      <c r="AP885" s="244"/>
      <c r="AQ885" s="242"/>
      <c r="AR885" s="242"/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33"/>
      <c r="BR885" s="333"/>
      <c r="BS885" s="333"/>
      <c r="BT885" s="333"/>
      <c r="BU885" s="333"/>
      <c r="BV885" s="333"/>
      <c r="BW885" s="333"/>
      <c r="BX885" s="246"/>
      <c r="BY885" s="242"/>
      <c r="BZ885" s="242"/>
      <c r="CA885" s="242"/>
      <c r="CB885" s="242"/>
      <c r="CC885" s="242"/>
      <c r="CD885" s="242"/>
      <c r="CE885" s="333"/>
      <c r="CF885" s="333"/>
      <c r="CG885" s="113"/>
      <c r="CH885" s="113"/>
      <c r="CI885" s="113"/>
      <c r="CJ885" s="113"/>
      <c r="CK885" s="113"/>
      <c r="CL885" s="113"/>
      <c r="CM885" s="113"/>
      <c r="CN885" s="113"/>
      <c r="CO885" s="245"/>
      <c r="CP885" s="241"/>
      <c r="CQ885" s="247"/>
      <c r="CR885" s="221"/>
      <c r="CS885" s="221"/>
      <c r="CT885" s="221"/>
      <c r="CU885" s="221"/>
    </row>
    <row r="886" spans="1:99" ht="21" customHeight="1" x14ac:dyDescent="0.2">
      <c r="A886" s="334"/>
      <c r="B886" s="334"/>
      <c r="C886" s="239"/>
      <c r="D886" s="334"/>
      <c r="E886" s="334"/>
      <c r="F886" s="334"/>
      <c r="G886" s="232"/>
      <c r="H886" s="335"/>
      <c r="I886" s="335"/>
      <c r="J886" s="335"/>
      <c r="K886" s="335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/>
      <c r="AN886" s="327"/>
      <c r="AO886" s="243"/>
      <c r="AP886" s="244"/>
      <c r="AQ886" s="242"/>
      <c r="AR886" s="242"/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33"/>
      <c r="BR886" s="333"/>
      <c r="BS886" s="333"/>
      <c r="BT886" s="333"/>
      <c r="BU886" s="333"/>
      <c r="BV886" s="333"/>
      <c r="BW886" s="333"/>
      <c r="BX886" s="246"/>
      <c r="BY886" s="242"/>
      <c r="BZ886" s="242"/>
      <c r="CA886" s="242"/>
      <c r="CB886" s="242"/>
      <c r="CC886" s="242"/>
      <c r="CD886" s="242"/>
      <c r="CE886" s="333"/>
      <c r="CF886" s="333"/>
      <c r="CG886" s="113"/>
      <c r="CH886" s="113"/>
      <c r="CI886" s="113"/>
      <c r="CJ886" s="113"/>
      <c r="CK886" s="113"/>
      <c r="CL886" s="113"/>
      <c r="CM886" s="113"/>
      <c r="CN886" s="113"/>
      <c r="CO886" s="245"/>
      <c r="CP886" s="241"/>
      <c r="CQ886" s="247"/>
      <c r="CR886" s="221"/>
      <c r="CS886" s="221"/>
      <c r="CT886" s="221"/>
      <c r="CU886" s="221"/>
    </row>
    <row r="887" spans="1:99" ht="21" customHeight="1" x14ac:dyDescent="0.2">
      <c r="A887" s="334"/>
      <c r="B887" s="334"/>
      <c r="C887" s="239"/>
      <c r="D887" s="334"/>
      <c r="E887" s="334"/>
      <c r="F887" s="334"/>
      <c r="G887" s="232"/>
      <c r="H887" s="335"/>
      <c r="I887" s="335"/>
      <c r="J887" s="335"/>
      <c r="K887" s="335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/>
      <c r="AN887" s="327"/>
      <c r="AO887" s="243"/>
      <c r="AP887" s="244"/>
      <c r="AQ887" s="242"/>
      <c r="AR887" s="242"/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33"/>
      <c r="BR887" s="333"/>
      <c r="BS887" s="333"/>
      <c r="BT887" s="333"/>
      <c r="BU887" s="333"/>
      <c r="BV887" s="333"/>
      <c r="BW887" s="333"/>
      <c r="BX887" s="246"/>
      <c r="BY887" s="242"/>
      <c r="BZ887" s="242"/>
      <c r="CA887" s="242"/>
      <c r="CB887" s="242"/>
      <c r="CC887" s="242"/>
      <c r="CD887" s="242"/>
      <c r="CE887" s="333"/>
      <c r="CF887" s="333"/>
      <c r="CG887" s="113"/>
      <c r="CH887" s="113"/>
      <c r="CI887" s="113"/>
      <c r="CJ887" s="113"/>
      <c r="CK887" s="113"/>
      <c r="CL887" s="113"/>
      <c r="CM887" s="113"/>
      <c r="CN887" s="113"/>
      <c r="CO887" s="245"/>
      <c r="CP887" s="241"/>
      <c r="CQ887" s="247"/>
      <c r="CR887" s="221"/>
      <c r="CS887" s="221"/>
      <c r="CT887" s="221"/>
      <c r="CU887" s="221"/>
    </row>
    <row r="888" spans="1:99" ht="21" customHeight="1" x14ac:dyDescent="0.2">
      <c r="A888" s="334"/>
      <c r="B888" s="334"/>
      <c r="C888" s="239"/>
      <c r="D888" s="334"/>
      <c r="E888" s="334"/>
      <c r="F888" s="334"/>
      <c r="G888" s="232"/>
      <c r="H888" s="335"/>
      <c r="I888" s="335"/>
      <c r="J888" s="335"/>
      <c r="K888" s="335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/>
      <c r="AN888" s="327"/>
      <c r="AO888" s="243"/>
      <c r="AP888" s="244"/>
      <c r="AQ888" s="242"/>
      <c r="AR888" s="242"/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33"/>
      <c r="BR888" s="333"/>
      <c r="BS888" s="333"/>
      <c r="BT888" s="333"/>
      <c r="BU888" s="333"/>
      <c r="BV888" s="333"/>
      <c r="BW888" s="333"/>
      <c r="BX888" s="246"/>
      <c r="BY888" s="242"/>
      <c r="BZ888" s="242"/>
      <c r="CA888" s="242"/>
      <c r="CB888" s="242"/>
      <c r="CC888" s="242"/>
      <c r="CD888" s="242"/>
      <c r="CE888" s="333"/>
      <c r="CF888" s="333"/>
      <c r="CG888" s="113"/>
      <c r="CH888" s="113"/>
      <c r="CI888" s="113"/>
      <c r="CJ888" s="113"/>
      <c r="CK888" s="113"/>
      <c r="CL888" s="113"/>
      <c r="CM888" s="113"/>
      <c r="CN888" s="113"/>
      <c r="CO888" s="245"/>
      <c r="CP888" s="241"/>
      <c r="CQ888" s="247"/>
      <c r="CR888" s="221"/>
      <c r="CS888" s="221"/>
      <c r="CT888" s="221"/>
      <c r="CU888" s="221"/>
    </row>
    <row r="889" spans="1:99" ht="21" customHeight="1" x14ac:dyDescent="0.2">
      <c r="A889" s="334"/>
      <c r="B889" s="334"/>
      <c r="C889" s="239"/>
      <c r="D889" s="334"/>
      <c r="E889" s="334"/>
      <c r="F889" s="334"/>
      <c r="G889" s="232"/>
      <c r="H889" s="335"/>
      <c r="I889" s="335"/>
      <c r="J889" s="335"/>
      <c r="K889" s="335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/>
      <c r="AN889" s="327"/>
      <c r="AO889" s="243"/>
      <c r="AP889" s="244"/>
      <c r="AQ889" s="242"/>
      <c r="AR889" s="242"/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33"/>
      <c r="BR889" s="333"/>
      <c r="BS889" s="333"/>
      <c r="BT889" s="333"/>
      <c r="BU889" s="333"/>
      <c r="BV889" s="333"/>
      <c r="BW889" s="333"/>
      <c r="BX889" s="246"/>
      <c r="BY889" s="242"/>
      <c r="BZ889" s="242"/>
      <c r="CA889" s="242"/>
      <c r="CB889" s="242"/>
      <c r="CC889" s="242"/>
      <c r="CD889" s="242"/>
      <c r="CE889" s="333"/>
      <c r="CF889" s="333"/>
      <c r="CG889" s="113"/>
      <c r="CH889" s="113"/>
      <c r="CI889" s="113"/>
      <c r="CJ889" s="113"/>
      <c r="CK889" s="113"/>
      <c r="CL889" s="113"/>
      <c r="CM889" s="113"/>
      <c r="CN889" s="113"/>
      <c r="CO889" s="245"/>
      <c r="CP889" s="241"/>
      <c r="CQ889" s="247"/>
      <c r="CR889" s="221"/>
      <c r="CS889" s="221"/>
      <c r="CT889" s="221"/>
      <c r="CU889" s="221"/>
    </row>
    <row r="890" spans="1:99" ht="21" customHeight="1" x14ac:dyDescent="0.2">
      <c r="A890" s="334"/>
      <c r="B890" s="334"/>
      <c r="C890" s="239"/>
      <c r="D890" s="334"/>
      <c r="E890" s="334"/>
      <c r="F890" s="334"/>
      <c r="G890" s="232"/>
      <c r="H890" s="335"/>
      <c r="I890" s="335"/>
      <c r="J890" s="335"/>
      <c r="K890" s="335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/>
      <c r="AN890" s="327"/>
      <c r="AO890" s="243"/>
      <c r="AP890" s="244"/>
      <c r="AQ890" s="242"/>
      <c r="AR890" s="242"/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33"/>
      <c r="BR890" s="333"/>
      <c r="BS890" s="333"/>
      <c r="BT890" s="333"/>
      <c r="BU890" s="333"/>
      <c r="BV890" s="333"/>
      <c r="BW890" s="333"/>
      <c r="BX890" s="246"/>
      <c r="BY890" s="242"/>
      <c r="BZ890" s="242"/>
      <c r="CA890" s="242"/>
      <c r="CB890" s="242"/>
      <c r="CC890" s="242"/>
      <c r="CD890" s="242"/>
      <c r="CE890" s="333"/>
      <c r="CF890" s="333"/>
      <c r="CG890" s="113"/>
      <c r="CH890" s="113"/>
      <c r="CI890" s="113"/>
      <c r="CJ890" s="113"/>
      <c r="CK890" s="113"/>
      <c r="CL890" s="113"/>
      <c r="CM890" s="113"/>
      <c r="CN890" s="113"/>
      <c r="CO890" s="245"/>
      <c r="CP890" s="241"/>
      <c r="CQ890" s="247"/>
      <c r="CR890" s="221"/>
      <c r="CS890" s="221"/>
      <c r="CT890" s="221"/>
      <c r="CU890" s="221"/>
    </row>
    <row r="891" spans="1:99" ht="21" customHeight="1" x14ac:dyDescent="0.2">
      <c r="A891" s="334"/>
      <c r="B891" s="334"/>
      <c r="C891" s="239"/>
      <c r="D891" s="334"/>
      <c r="E891" s="334"/>
      <c r="F891" s="334"/>
      <c r="G891" s="232"/>
      <c r="H891" s="335"/>
      <c r="I891" s="335"/>
      <c r="J891" s="335"/>
      <c r="K891" s="335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/>
      <c r="AN891" s="327"/>
      <c r="AO891" s="243"/>
      <c r="AP891" s="244"/>
      <c r="AQ891" s="242"/>
      <c r="AR891" s="242"/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33"/>
      <c r="BR891" s="333"/>
      <c r="BS891" s="333"/>
      <c r="BT891" s="333"/>
      <c r="BU891" s="333"/>
      <c r="BV891" s="333"/>
      <c r="BW891" s="333"/>
      <c r="BX891" s="246"/>
      <c r="BY891" s="242"/>
      <c r="BZ891" s="242"/>
      <c r="CA891" s="242"/>
      <c r="CB891" s="242"/>
      <c r="CC891" s="242"/>
      <c r="CD891" s="242"/>
      <c r="CE891" s="333"/>
      <c r="CF891" s="333"/>
      <c r="CG891" s="113"/>
      <c r="CH891" s="113"/>
      <c r="CI891" s="113"/>
      <c r="CJ891" s="113"/>
      <c r="CK891" s="113"/>
      <c r="CL891" s="113"/>
      <c r="CM891" s="113"/>
      <c r="CN891" s="113"/>
      <c r="CO891" s="245"/>
      <c r="CP891" s="241"/>
      <c r="CQ891" s="247"/>
      <c r="CR891" s="221"/>
      <c r="CS891" s="221"/>
      <c r="CT891" s="221"/>
      <c r="CU891" s="221"/>
    </row>
    <row r="892" spans="1:99" ht="21" customHeight="1" x14ac:dyDescent="0.2">
      <c r="A892" s="334"/>
      <c r="B892" s="334"/>
      <c r="C892" s="239"/>
      <c r="D892" s="334"/>
      <c r="E892" s="334"/>
      <c r="F892" s="334"/>
      <c r="G892" s="232"/>
      <c r="H892" s="335"/>
      <c r="I892" s="335"/>
      <c r="J892" s="335"/>
      <c r="K892" s="335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/>
      <c r="AN892" s="327"/>
      <c r="AO892" s="243"/>
      <c r="AP892" s="244"/>
      <c r="AQ892" s="242"/>
      <c r="AR892" s="242"/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33"/>
      <c r="BR892" s="333"/>
      <c r="BS892" s="333"/>
      <c r="BT892" s="333"/>
      <c r="BU892" s="333"/>
      <c r="BV892" s="333"/>
      <c r="BW892" s="333"/>
      <c r="BX892" s="246"/>
      <c r="BY892" s="242"/>
      <c r="BZ892" s="242"/>
      <c r="CA892" s="242"/>
      <c r="CB892" s="242"/>
      <c r="CC892" s="242"/>
      <c r="CD892" s="242"/>
      <c r="CE892" s="333"/>
      <c r="CF892" s="333"/>
      <c r="CG892" s="113"/>
      <c r="CH892" s="113"/>
      <c r="CI892" s="113"/>
      <c r="CJ892" s="113"/>
      <c r="CK892" s="113"/>
      <c r="CL892" s="113"/>
      <c r="CM892" s="113"/>
      <c r="CN892" s="113"/>
      <c r="CO892" s="245"/>
      <c r="CP892" s="241"/>
      <c r="CQ892" s="247"/>
      <c r="CR892" s="221"/>
      <c r="CS892" s="221"/>
      <c r="CT892" s="221"/>
      <c r="CU892" s="221"/>
    </row>
    <row r="893" spans="1:99" ht="21" customHeight="1" x14ac:dyDescent="0.2">
      <c r="A893" s="334"/>
      <c r="B893" s="334"/>
      <c r="C893" s="239"/>
      <c r="D893" s="334"/>
      <c r="E893" s="334"/>
      <c r="F893" s="334"/>
      <c r="G893" s="232"/>
      <c r="H893" s="335"/>
      <c r="I893" s="335"/>
      <c r="J893" s="335"/>
      <c r="K893" s="335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/>
      <c r="AN893" s="327"/>
      <c r="AO893" s="243"/>
      <c r="AP893" s="244"/>
      <c r="AQ893" s="242"/>
      <c r="AR893" s="242"/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33"/>
      <c r="BR893" s="333"/>
      <c r="BS893" s="333"/>
      <c r="BT893" s="333"/>
      <c r="BU893" s="333"/>
      <c r="BV893" s="333"/>
      <c r="BW893" s="333"/>
      <c r="BX893" s="246"/>
      <c r="BY893" s="242"/>
      <c r="BZ893" s="242"/>
      <c r="CA893" s="242"/>
      <c r="CB893" s="242"/>
      <c r="CC893" s="242"/>
      <c r="CD893" s="242"/>
      <c r="CE893" s="333"/>
      <c r="CF893" s="333"/>
      <c r="CG893" s="113"/>
      <c r="CH893" s="113"/>
      <c r="CI893" s="113"/>
      <c r="CJ893" s="113"/>
      <c r="CK893" s="113"/>
      <c r="CL893" s="113"/>
      <c r="CM893" s="113"/>
      <c r="CN893" s="113"/>
      <c r="CO893" s="245"/>
      <c r="CP893" s="241"/>
      <c r="CQ893" s="247"/>
      <c r="CR893" s="221"/>
      <c r="CS893" s="221"/>
      <c r="CT893" s="221"/>
      <c r="CU893" s="221"/>
    </row>
    <row r="894" spans="1:99" ht="21" customHeight="1" x14ac:dyDescent="0.2">
      <c r="A894" s="334"/>
      <c r="B894" s="334"/>
      <c r="C894" s="239"/>
      <c r="D894" s="334"/>
      <c r="E894" s="334"/>
      <c r="F894" s="334"/>
      <c r="G894" s="232"/>
      <c r="H894" s="335"/>
      <c r="I894" s="335"/>
      <c r="J894" s="335"/>
      <c r="K894" s="335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/>
      <c r="AN894" s="327"/>
      <c r="AO894" s="243"/>
      <c r="AP894" s="244"/>
      <c r="AQ894" s="242"/>
      <c r="AR894" s="242"/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33"/>
      <c r="BR894" s="333"/>
      <c r="BS894" s="333"/>
      <c r="BT894" s="333"/>
      <c r="BU894" s="333"/>
      <c r="BV894" s="333"/>
      <c r="BW894" s="333"/>
      <c r="BX894" s="246"/>
      <c r="BY894" s="242"/>
      <c r="BZ894" s="242"/>
      <c r="CA894" s="242"/>
      <c r="CB894" s="242"/>
      <c r="CC894" s="242"/>
      <c r="CD894" s="242"/>
      <c r="CE894" s="333"/>
      <c r="CF894" s="333"/>
      <c r="CG894" s="113"/>
      <c r="CH894" s="113"/>
      <c r="CI894" s="113"/>
      <c r="CJ894" s="113"/>
      <c r="CK894" s="113"/>
      <c r="CL894" s="113"/>
      <c r="CM894" s="113"/>
      <c r="CN894" s="113"/>
      <c r="CO894" s="245"/>
      <c r="CP894" s="241"/>
      <c r="CQ894" s="247"/>
      <c r="CR894" s="221"/>
      <c r="CS894" s="221"/>
      <c r="CT894" s="221"/>
      <c r="CU894" s="221"/>
    </row>
    <row r="895" spans="1:99" ht="21" customHeight="1" x14ac:dyDescent="0.2">
      <c r="A895" s="334"/>
      <c r="B895" s="334"/>
      <c r="C895" s="239"/>
      <c r="D895" s="334"/>
      <c r="E895" s="334"/>
      <c r="F895" s="334"/>
      <c r="G895" s="232"/>
      <c r="H895" s="335"/>
      <c r="I895" s="335"/>
      <c r="J895" s="335"/>
      <c r="K895" s="335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/>
      <c r="AN895" s="327"/>
      <c r="AO895" s="243"/>
      <c r="AP895" s="244"/>
      <c r="AQ895" s="242"/>
      <c r="AR895" s="242"/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33"/>
      <c r="BR895" s="333"/>
      <c r="BS895" s="333"/>
      <c r="BT895" s="333"/>
      <c r="BU895" s="333"/>
      <c r="BV895" s="333"/>
      <c r="BW895" s="333"/>
      <c r="BX895" s="246"/>
      <c r="BY895" s="242"/>
      <c r="BZ895" s="242"/>
      <c r="CA895" s="242"/>
      <c r="CB895" s="242"/>
      <c r="CC895" s="242"/>
      <c r="CD895" s="242"/>
      <c r="CE895" s="333"/>
      <c r="CF895" s="333"/>
      <c r="CG895" s="113"/>
      <c r="CH895" s="113"/>
      <c r="CI895" s="113"/>
      <c r="CJ895" s="113"/>
      <c r="CK895" s="113"/>
      <c r="CL895" s="113"/>
      <c r="CM895" s="113"/>
      <c r="CN895" s="113"/>
      <c r="CO895" s="245"/>
      <c r="CP895" s="241"/>
      <c r="CQ895" s="247"/>
      <c r="CR895" s="221"/>
      <c r="CS895" s="221"/>
      <c r="CT895" s="221"/>
      <c r="CU895" s="221"/>
    </row>
    <row r="896" spans="1:99" ht="21" customHeight="1" x14ac:dyDescent="0.2">
      <c r="A896" s="334"/>
      <c r="B896" s="334"/>
      <c r="C896" s="239"/>
      <c r="D896" s="334"/>
      <c r="E896" s="334"/>
      <c r="F896" s="334"/>
      <c r="G896" s="232"/>
      <c r="H896" s="335"/>
      <c r="I896" s="335"/>
      <c r="J896" s="335"/>
      <c r="K896" s="335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/>
      <c r="AN896" s="327"/>
      <c r="AO896" s="243"/>
      <c r="AP896" s="244"/>
      <c r="AQ896" s="242"/>
      <c r="AR896" s="242"/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33"/>
      <c r="BR896" s="333"/>
      <c r="BS896" s="333"/>
      <c r="BT896" s="333"/>
      <c r="BU896" s="333"/>
      <c r="BV896" s="333"/>
      <c r="BW896" s="333"/>
      <c r="BX896" s="246"/>
      <c r="BY896" s="242"/>
      <c r="BZ896" s="242"/>
      <c r="CA896" s="242"/>
      <c r="CB896" s="242"/>
      <c r="CC896" s="242"/>
      <c r="CD896" s="242"/>
      <c r="CE896" s="333"/>
      <c r="CF896" s="333"/>
      <c r="CG896" s="113"/>
      <c r="CH896" s="113"/>
      <c r="CI896" s="113"/>
      <c r="CJ896" s="113"/>
      <c r="CK896" s="113"/>
      <c r="CL896" s="113"/>
      <c r="CM896" s="113"/>
      <c r="CN896" s="113"/>
      <c r="CO896" s="245"/>
      <c r="CP896" s="241"/>
      <c r="CQ896" s="247"/>
      <c r="CR896" s="221"/>
      <c r="CS896" s="221"/>
      <c r="CT896" s="221"/>
      <c r="CU896" s="221"/>
    </row>
    <row r="897" spans="1:99" ht="21" customHeight="1" x14ac:dyDescent="0.2">
      <c r="A897" s="334"/>
      <c r="B897" s="334"/>
      <c r="C897" s="239"/>
      <c r="D897" s="334"/>
      <c r="E897" s="334"/>
      <c r="F897" s="334"/>
      <c r="G897" s="232"/>
      <c r="H897" s="335"/>
      <c r="I897" s="335"/>
      <c r="J897" s="335"/>
      <c r="K897" s="335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/>
      <c r="AN897" s="327"/>
      <c r="AO897" s="243"/>
      <c r="AP897" s="244"/>
      <c r="AQ897" s="242"/>
      <c r="AR897" s="242"/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33"/>
      <c r="BR897" s="333"/>
      <c r="BS897" s="333"/>
      <c r="BT897" s="333"/>
      <c r="BU897" s="333"/>
      <c r="BV897" s="333"/>
      <c r="BW897" s="333"/>
      <c r="BX897" s="246"/>
      <c r="BY897" s="242"/>
      <c r="BZ897" s="242"/>
      <c r="CA897" s="242"/>
      <c r="CB897" s="242"/>
      <c r="CC897" s="242"/>
      <c r="CD897" s="242"/>
      <c r="CE897" s="333"/>
      <c r="CF897" s="333"/>
      <c r="CG897" s="113"/>
      <c r="CH897" s="113"/>
      <c r="CI897" s="113"/>
      <c r="CJ897" s="113"/>
      <c r="CK897" s="113"/>
      <c r="CL897" s="113"/>
      <c r="CM897" s="113"/>
      <c r="CN897" s="113"/>
      <c r="CO897" s="245"/>
      <c r="CP897" s="241"/>
      <c r="CQ897" s="247"/>
      <c r="CR897" s="221"/>
      <c r="CS897" s="221"/>
      <c r="CT897" s="221"/>
      <c r="CU897" s="221"/>
    </row>
    <row r="898" spans="1:99" ht="21" customHeight="1" x14ac:dyDescent="0.2">
      <c r="A898" s="334"/>
      <c r="B898" s="334"/>
      <c r="C898" s="239"/>
      <c r="D898" s="334"/>
      <c r="E898" s="334"/>
      <c r="F898" s="334"/>
      <c r="G898" s="232"/>
      <c r="H898" s="335"/>
      <c r="I898" s="335"/>
      <c r="J898" s="335"/>
      <c r="K898" s="335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/>
      <c r="AN898" s="327"/>
      <c r="AO898" s="243"/>
      <c r="AP898" s="244"/>
      <c r="AQ898" s="242"/>
      <c r="AR898" s="242"/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33"/>
      <c r="BR898" s="333"/>
      <c r="BS898" s="333"/>
      <c r="BT898" s="333"/>
      <c r="BU898" s="333"/>
      <c r="BV898" s="333"/>
      <c r="BW898" s="333"/>
      <c r="BX898" s="246"/>
      <c r="BY898" s="242"/>
      <c r="BZ898" s="242"/>
      <c r="CA898" s="242"/>
      <c r="CB898" s="242"/>
      <c r="CC898" s="242"/>
      <c r="CD898" s="242"/>
      <c r="CE898" s="333"/>
      <c r="CF898" s="333"/>
      <c r="CG898" s="113"/>
      <c r="CH898" s="113"/>
      <c r="CI898" s="113"/>
      <c r="CJ898" s="113"/>
      <c r="CK898" s="113"/>
      <c r="CL898" s="113"/>
      <c r="CM898" s="113"/>
      <c r="CN898" s="113"/>
      <c r="CO898" s="245"/>
      <c r="CP898" s="241"/>
      <c r="CQ898" s="247"/>
      <c r="CR898" s="221"/>
      <c r="CS898" s="221"/>
      <c r="CT898" s="221"/>
      <c r="CU898" s="221"/>
    </row>
    <row r="899" spans="1:99" ht="21" customHeight="1" x14ac:dyDescent="0.2">
      <c r="A899" s="334"/>
      <c r="B899" s="334"/>
      <c r="C899" s="239"/>
      <c r="D899" s="334"/>
      <c r="E899" s="334"/>
      <c r="F899" s="334"/>
      <c r="G899" s="232"/>
      <c r="H899" s="335"/>
      <c r="I899" s="335"/>
      <c r="J899" s="335"/>
      <c r="K899" s="335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/>
      <c r="AN899" s="327"/>
      <c r="AO899" s="243"/>
      <c r="AP899" s="244"/>
      <c r="AQ899" s="242"/>
      <c r="AR899" s="242"/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33"/>
      <c r="BR899" s="333"/>
      <c r="BS899" s="333"/>
      <c r="BT899" s="333"/>
      <c r="BU899" s="333"/>
      <c r="BV899" s="333"/>
      <c r="BW899" s="333"/>
      <c r="BX899" s="246"/>
      <c r="BY899" s="242"/>
      <c r="BZ899" s="242"/>
      <c r="CA899" s="242"/>
      <c r="CB899" s="242"/>
      <c r="CC899" s="242"/>
      <c r="CD899" s="242"/>
      <c r="CE899" s="333"/>
      <c r="CF899" s="333"/>
      <c r="CG899" s="113"/>
      <c r="CH899" s="113"/>
      <c r="CI899" s="113"/>
      <c r="CJ899" s="113"/>
      <c r="CK899" s="113"/>
      <c r="CL899" s="113"/>
      <c r="CM899" s="113"/>
      <c r="CN899" s="113"/>
      <c r="CO899" s="245"/>
      <c r="CP899" s="241"/>
      <c r="CQ899" s="247"/>
      <c r="CR899" s="221"/>
      <c r="CS899" s="221"/>
      <c r="CT899" s="221"/>
      <c r="CU899" s="221"/>
    </row>
    <row r="900" spans="1:99" ht="21" customHeight="1" x14ac:dyDescent="0.2">
      <c r="A900" s="334"/>
      <c r="B900" s="334"/>
      <c r="C900" s="239"/>
      <c r="D900" s="334"/>
      <c r="E900" s="334"/>
      <c r="F900" s="334"/>
      <c r="G900" s="232"/>
      <c r="H900" s="335"/>
      <c r="I900" s="335"/>
      <c r="J900" s="335"/>
      <c r="K900" s="335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/>
      <c r="AN900" s="327"/>
      <c r="AO900" s="243"/>
      <c r="AP900" s="244"/>
      <c r="AQ900" s="242"/>
      <c r="AR900" s="242"/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33"/>
      <c r="BR900" s="333"/>
      <c r="BS900" s="333"/>
      <c r="BT900" s="333"/>
      <c r="BU900" s="333"/>
      <c r="BV900" s="333"/>
      <c r="BW900" s="333"/>
      <c r="BX900" s="246"/>
      <c r="BY900" s="242"/>
      <c r="BZ900" s="242"/>
      <c r="CA900" s="242"/>
      <c r="CB900" s="242"/>
      <c r="CC900" s="242"/>
      <c r="CD900" s="242"/>
      <c r="CE900" s="333"/>
      <c r="CF900" s="333"/>
      <c r="CG900" s="113"/>
      <c r="CH900" s="113"/>
      <c r="CI900" s="113"/>
      <c r="CJ900" s="113"/>
      <c r="CK900" s="113"/>
      <c r="CL900" s="113"/>
      <c r="CM900" s="113"/>
      <c r="CN900" s="113"/>
      <c r="CO900" s="245"/>
      <c r="CP900" s="241"/>
      <c r="CQ900" s="247"/>
      <c r="CR900" s="221"/>
      <c r="CS900" s="221"/>
      <c r="CT900" s="221"/>
      <c r="CU900" s="221"/>
    </row>
    <row r="901" spans="1:99" ht="21" customHeight="1" x14ac:dyDescent="0.2">
      <c r="A901" s="334"/>
      <c r="B901" s="334"/>
      <c r="C901" s="239"/>
      <c r="D901" s="334"/>
      <c r="E901" s="334"/>
      <c r="F901" s="334"/>
      <c r="G901" s="232"/>
      <c r="H901" s="335"/>
      <c r="I901" s="335"/>
      <c r="J901" s="335"/>
      <c r="K901" s="335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/>
      <c r="AN901" s="327"/>
      <c r="AO901" s="243"/>
      <c r="AP901" s="244"/>
      <c r="AQ901" s="242"/>
      <c r="AR901" s="242"/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33"/>
      <c r="BR901" s="333"/>
      <c r="BS901" s="333"/>
      <c r="BT901" s="333"/>
      <c r="BU901" s="333"/>
      <c r="BV901" s="333"/>
      <c r="BW901" s="333"/>
      <c r="BX901" s="246"/>
      <c r="BY901" s="242"/>
      <c r="BZ901" s="242"/>
      <c r="CA901" s="242"/>
      <c r="CB901" s="242"/>
      <c r="CC901" s="242"/>
      <c r="CD901" s="242"/>
      <c r="CE901" s="333"/>
      <c r="CF901" s="333"/>
      <c r="CG901" s="113"/>
      <c r="CH901" s="113"/>
      <c r="CI901" s="113"/>
      <c r="CJ901" s="113"/>
      <c r="CK901" s="113"/>
      <c r="CL901" s="113"/>
      <c r="CM901" s="113"/>
      <c r="CN901" s="113"/>
      <c r="CO901" s="245"/>
      <c r="CP901" s="241"/>
      <c r="CQ901" s="247"/>
      <c r="CR901" s="221"/>
      <c r="CS901" s="221"/>
      <c r="CT901" s="221"/>
      <c r="CU901" s="221"/>
    </row>
    <row r="902" spans="1:99" ht="21" customHeight="1" x14ac:dyDescent="0.2">
      <c r="A902" s="334"/>
      <c r="B902" s="334"/>
      <c r="C902" s="239"/>
      <c r="D902" s="334"/>
      <c r="E902" s="334"/>
      <c r="F902" s="334"/>
      <c r="G902" s="232"/>
      <c r="H902" s="335"/>
      <c r="I902" s="335"/>
      <c r="J902" s="335"/>
      <c r="K902" s="335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/>
      <c r="AN902" s="327"/>
      <c r="AO902" s="243"/>
      <c r="AP902" s="244"/>
      <c r="AQ902" s="242"/>
      <c r="AR902" s="242"/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33"/>
      <c r="BR902" s="333"/>
      <c r="BS902" s="333"/>
      <c r="BT902" s="333"/>
      <c r="BU902" s="333"/>
      <c r="BV902" s="333"/>
      <c r="BW902" s="333"/>
      <c r="BX902" s="246"/>
      <c r="BY902" s="242"/>
      <c r="BZ902" s="242"/>
      <c r="CA902" s="242"/>
      <c r="CB902" s="242"/>
      <c r="CC902" s="242"/>
      <c r="CD902" s="242"/>
      <c r="CE902" s="333"/>
      <c r="CF902" s="333"/>
      <c r="CG902" s="113"/>
      <c r="CH902" s="113"/>
      <c r="CI902" s="113"/>
      <c r="CJ902" s="113"/>
      <c r="CK902" s="113"/>
      <c r="CL902" s="113"/>
      <c r="CM902" s="113"/>
      <c r="CN902" s="113"/>
      <c r="CO902" s="245"/>
      <c r="CP902" s="241"/>
      <c r="CQ902" s="247"/>
      <c r="CR902" s="221"/>
      <c r="CS902" s="221"/>
      <c r="CT902" s="221"/>
      <c r="CU902" s="221"/>
    </row>
    <row r="903" spans="1:99" ht="21" customHeight="1" x14ac:dyDescent="0.2">
      <c r="A903" s="334"/>
      <c r="B903" s="334"/>
      <c r="C903" s="239"/>
      <c r="D903" s="334"/>
      <c r="E903" s="334"/>
      <c r="F903" s="334"/>
      <c r="G903" s="232"/>
      <c r="H903" s="335"/>
      <c r="I903" s="335"/>
      <c r="J903" s="335"/>
      <c r="K903" s="335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/>
      <c r="AN903" s="327"/>
      <c r="AO903" s="243"/>
      <c r="AP903" s="244"/>
      <c r="AQ903" s="242"/>
      <c r="AR903" s="242"/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33"/>
      <c r="BR903" s="333"/>
      <c r="BS903" s="333"/>
      <c r="BT903" s="333"/>
      <c r="BU903" s="333"/>
      <c r="BV903" s="333"/>
      <c r="BW903" s="333"/>
      <c r="BX903" s="246"/>
      <c r="BY903" s="242"/>
      <c r="BZ903" s="242"/>
      <c r="CA903" s="242"/>
      <c r="CB903" s="242"/>
      <c r="CC903" s="242"/>
      <c r="CD903" s="242"/>
      <c r="CE903" s="333"/>
      <c r="CF903" s="333"/>
      <c r="CG903" s="113"/>
      <c r="CH903" s="113"/>
      <c r="CI903" s="113"/>
      <c r="CJ903" s="113"/>
      <c r="CK903" s="113"/>
      <c r="CL903" s="113"/>
      <c r="CM903" s="113"/>
      <c r="CN903" s="113"/>
      <c r="CO903" s="245"/>
      <c r="CP903" s="241"/>
      <c r="CQ903" s="247"/>
      <c r="CR903" s="221"/>
      <c r="CS903" s="221"/>
      <c r="CT903" s="221"/>
      <c r="CU903" s="221"/>
    </row>
    <row r="904" spans="1:99" ht="21" customHeight="1" x14ac:dyDescent="0.2">
      <c r="A904" s="334"/>
      <c r="B904" s="334"/>
      <c r="C904" s="239"/>
      <c r="D904" s="334"/>
      <c r="E904" s="334"/>
      <c r="F904" s="334"/>
      <c r="G904" s="232"/>
      <c r="H904" s="335"/>
      <c r="I904" s="335"/>
      <c r="J904" s="335"/>
      <c r="K904" s="335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/>
      <c r="AN904" s="327"/>
      <c r="AO904" s="243"/>
      <c r="AP904" s="244"/>
      <c r="AQ904" s="242"/>
      <c r="AR904" s="242"/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33"/>
      <c r="BR904" s="333"/>
      <c r="BS904" s="333"/>
      <c r="BT904" s="333"/>
      <c r="BU904" s="333"/>
      <c r="BV904" s="333"/>
      <c r="BW904" s="333"/>
      <c r="BX904" s="246"/>
      <c r="BY904" s="242"/>
      <c r="BZ904" s="242"/>
      <c r="CA904" s="242"/>
      <c r="CB904" s="242"/>
      <c r="CC904" s="242"/>
      <c r="CD904" s="242"/>
      <c r="CE904" s="333"/>
      <c r="CF904" s="333"/>
      <c r="CG904" s="113"/>
      <c r="CH904" s="113"/>
      <c r="CI904" s="113"/>
      <c r="CJ904" s="113"/>
      <c r="CK904" s="113"/>
      <c r="CL904" s="113"/>
      <c r="CM904" s="113"/>
      <c r="CN904" s="113"/>
      <c r="CO904" s="245"/>
      <c r="CP904" s="241"/>
      <c r="CQ904" s="247"/>
      <c r="CR904" s="221"/>
      <c r="CS904" s="221"/>
      <c r="CT904" s="221"/>
      <c r="CU904" s="221"/>
    </row>
    <row r="905" spans="1:99" ht="21" customHeight="1" x14ac:dyDescent="0.2">
      <c r="A905" s="334"/>
      <c r="B905" s="334"/>
      <c r="C905" s="239"/>
      <c r="D905" s="334"/>
      <c r="E905" s="334"/>
      <c r="F905" s="334"/>
      <c r="G905" s="232"/>
      <c r="H905" s="335"/>
      <c r="I905" s="335"/>
      <c r="J905" s="335"/>
      <c r="K905" s="335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/>
      <c r="AN905" s="327"/>
      <c r="AO905" s="243"/>
      <c r="AP905" s="244"/>
      <c r="AQ905" s="242"/>
      <c r="AR905" s="242"/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33"/>
      <c r="BR905" s="333"/>
      <c r="BS905" s="333"/>
      <c r="BT905" s="333"/>
      <c r="BU905" s="333"/>
      <c r="BV905" s="333"/>
      <c r="BW905" s="333"/>
      <c r="BX905" s="246"/>
      <c r="BY905" s="242"/>
      <c r="BZ905" s="242"/>
      <c r="CA905" s="242"/>
      <c r="CB905" s="242"/>
      <c r="CC905" s="242"/>
      <c r="CD905" s="242"/>
      <c r="CE905" s="333"/>
      <c r="CF905" s="333"/>
      <c r="CG905" s="113"/>
      <c r="CH905" s="113"/>
      <c r="CI905" s="113"/>
      <c r="CJ905" s="113"/>
      <c r="CK905" s="113"/>
      <c r="CL905" s="113"/>
      <c r="CM905" s="113"/>
      <c r="CN905" s="113"/>
      <c r="CO905" s="245"/>
      <c r="CP905" s="241"/>
      <c r="CQ905" s="247"/>
      <c r="CR905" s="221"/>
      <c r="CS905" s="221"/>
      <c r="CT905" s="221"/>
      <c r="CU905" s="221"/>
    </row>
    <row r="906" spans="1:99" ht="21" customHeight="1" x14ac:dyDescent="0.2">
      <c r="A906" s="334"/>
      <c r="B906" s="334"/>
      <c r="C906" s="239"/>
      <c r="D906" s="334"/>
      <c r="E906" s="334"/>
      <c r="F906" s="334"/>
      <c r="G906" s="232"/>
      <c r="H906" s="335"/>
      <c r="I906" s="335"/>
      <c r="J906" s="335"/>
      <c r="K906" s="335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/>
      <c r="AN906" s="327"/>
      <c r="AO906" s="243"/>
      <c r="AP906" s="244"/>
      <c r="AQ906" s="242"/>
      <c r="AR906" s="242"/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33"/>
      <c r="BR906" s="333"/>
      <c r="BS906" s="333"/>
      <c r="BT906" s="333"/>
      <c r="BU906" s="333"/>
      <c r="BV906" s="333"/>
      <c r="BW906" s="333"/>
      <c r="BX906" s="246"/>
      <c r="BY906" s="242"/>
      <c r="BZ906" s="242"/>
      <c r="CA906" s="242"/>
      <c r="CB906" s="242"/>
      <c r="CC906" s="242"/>
      <c r="CD906" s="242"/>
      <c r="CE906" s="333"/>
      <c r="CF906" s="333"/>
      <c r="CG906" s="113"/>
      <c r="CH906" s="113"/>
      <c r="CI906" s="113"/>
      <c r="CJ906" s="113"/>
      <c r="CK906" s="113"/>
      <c r="CL906" s="113"/>
      <c r="CM906" s="113"/>
      <c r="CN906" s="113"/>
      <c r="CO906" s="245"/>
      <c r="CP906" s="241"/>
      <c r="CQ906" s="247"/>
      <c r="CR906" s="221"/>
      <c r="CS906" s="221"/>
      <c r="CT906" s="221"/>
      <c r="CU906" s="221"/>
    </row>
    <row r="907" spans="1:99" ht="21" customHeight="1" x14ac:dyDescent="0.2">
      <c r="A907" s="334"/>
      <c r="B907" s="334"/>
      <c r="C907" s="239"/>
      <c r="D907" s="334"/>
      <c r="E907" s="334"/>
      <c r="F907" s="334"/>
      <c r="G907" s="232"/>
      <c r="H907" s="335"/>
      <c r="I907" s="335"/>
      <c r="J907" s="335"/>
      <c r="K907" s="335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/>
      <c r="AN907" s="327"/>
      <c r="AO907" s="243"/>
      <c r="AP907" s="244"/>
      <c r="AQ907" s="242"/>
      <c r="AR907" s="242"/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33"/>
      <c r="BR907" s="333"/>
      <c r="BS907" s="333"/>
      <c r="BT907" s="333"/>
      <c r="BU907" s="333"/>
      <c r="BV907" s="333"/>
      <c r="BW907" s="333"/>
      <c r="BX907" s="246"/>
      <c r="BY907" s="242"/>
      <c r="BZ907" s="242"/>
      <c r="CA907" s="242"/>
      <c r="CB907" s="242"/>
      <c r="CC907" s="242"/>
      <c r="CD907" s="242"/>
      <c r="CE907" s="333"/>
      <c r="CF907" s="333"/>
      <c r="CG907" s="113"/>
      <c r="CH907" s="113"/>
      <c r="CI907" s="113"/>
      <c r="CJ907" s="113"/>
      <c r="CK907" s="113"/>
      <c r="CL907" s="113"/>
      <c r="CM907" s="113"/>
      <c r="CN907" s="113"/>
      <c r="CO907" s="245"/>
      <c r="CP907" s="241"/>
      <c r="CQ907" s="247"/>
      <c r="CR907" s="221"/>
      <c r="CS907" s="221"/>
      <c r="CT907" s="221"/>
      <c r="CU907" s="221"/>
    </row>
    <row r="908" spans="1:99" ht="21" customHeight="1" x14ac:dyDescent="0.2">
      <c r="A908" s="334"/>
      <c r="B908" s="334"/>
      <c r="C908" s="239"/>
      <c r="D908" s="334"/>
      <c r="E908" s="334"/>
      <c r="F908" s="334"/>
      <c r="G908" s="232"/>
      <c r="H908" s="335"/>
      <c r="I908" s="335"/>
      <c r="J908" s="335"/>
      <c r="K908" s="335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/>
      <c r="AN908" s="327"/>
      <c r="AO908" s="243"/>
      <c r="AP908" s="244"/>
      <c r="AQ908" s="242"/>
      <c r="AR908" s="242"/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33"/>
      <c r="BR908" s="333"/>
      <c r="BS908" s="333"/>
      <c r="BT908" s="333"/>
      <c r="BU908" s="333"/>
      <c r="BV908" s="333"/>
      <c r="BW908" s="333"/>
      <c r="BX908" s="246"/>
      <c r="BY908" s="242"/>
      <c r="BZ908" s="242"/>
      <c r="CA908" s="242"/>
      <c r="CB908" s="242"/>
      <c r="CC908" s="242"/>
      <c r="CD908" s="242"/>
      <c r="CE908" s="333"/>
      <c r="CF908" s="333"/>
      <c r="CG908" s="113"/>
      <c r="CH908" s="113"/>
      <c r="CI908" s="113"/>
      <c r="CJ908" s="113"/>
      <c r="CK908" s="113"/>
      <c r="CL908" s="113"/>
      <c r="CM908" s="113"/>
      <c r="CN908" s="113"/>
      <c r="CO908" s="245"/>
      <c r="CP908" s="241"/>
      <c r="CQ908" s="247"/>
      <c r="CR908" s="221"/>
      <c r="CS908" s="221"/>
      <c r="CT908" s="221"/>
      <c r="CU908" s="221"/>
    </row>
    <row r="909" spans="1:99" ht="21" customHeight="1" x14ac:dyDescent="0.2">
      <c r="A909" s="334"/>
      <c r="B909" s="334"/>
      <c r="C909" s="239"/>
      <c r="D909" s="334"/>
      <c r="E909" s="334"/>
      <c r="F909" s="334"/>
      <c r="G909" s="232"/>
      <c r="H909" s="335"/>
      <c r="I909" s="335"/>
      <c r="J909" s="335"/>
      <c r="K909" s="335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/>
      <c r="AN909" s="327"/>
      <c r="AO909" s="243"/>
      <c r="AP909" s="244"/>
      <c r="AQ909" s="242"/>
      <c r="AR909" s="242"/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33"/>
      <c r="BR909" s="333"/>
      <c r="BS909" s="333"/>
      <c r="BT909" s="333"/>
      <c r="BU909" s="333"/>
      <c r="BV909" s="333"/>
      <c r="BW909" s="333"/>
      <c r="BX909" s="246"/>
      <c r="BY909" s="242"/>
      <c r="BZ909" s="242"/>
      <c r="CA909" s="242"/>
      <c r="CB909" s="242"/>
      <c r="CC909" s="242"/>
      <c r="CD909" s="242"/>
      <c r="CE909" s="333"/>
      <c r="CF909" s="333"/>
      <c r="CG909" s="113"/>
      <c r="CH909" s="113"/>
      <c r="CI909" s="113"/>
      <c r="CJ909" s="113"/>
      <c r="CK909" s="113"/>
      <c r="CL909" s="113"/>
      <c r="CM909" s="113"/>
      <c r="CN909" s="113"/>
      <c r="CO909" s="245"/>
      <c r="CP909" s="241"/>
      <c r="CQ909" s="247"/>
      <c r="CR909" s="221"/>
      <c r="CS909" s="221"/>
      <c r="CT909" s="221"/>
      <c r="CU909" s="221"/>
    </row>
    <row r="910" spans="1:99" ht="21" customHeight="1" x14ac:dyDescent="0.2">
      <c r="A910" s="334"/>
      <c r="B910" s="334"/>
      <c r="C910" s="239"/>
      <c r="D910" s="334"/>
      <c r="E910" s="334"/>
      <c r="F910" s="334"/>
      <c r="G910" s="232"/>
      <c r="H910" s="335"/>
      <c r="I910" s="335"/>
      <c r="J910" s="335"/>
      <c r="K910" s="335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/>
      <c r="AN910" s="327"/>
      <c r="AO910" s="243"/>
      <c r="AP910" s="244"/>
      <c r="AQ910" s="242"/>
      <c r="AR910" s="242"/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33"/>
      <c r="BR910" s="333"/>
      <c r="BS910" s="333"/>
      <c r="BT910" s="333"/>
      <c r="BU910" s="333"/>
      <c r="BV910" s="333"/>
      <c r="BW910" s="333"/>
      <c r="BX910" s="246"/>
      <c r="BY910" s="242"/>
      <c r="BZ910" s="242"/>
      <c r="CA910" s="242"/>
      <c r="CB910" s="242"/>
      <c r="CC910" s="242"/>
      <c r="CD910" s="242"/>
      <c r="CE910" s="333"/>
      <c r="CF910" s="333"/>
      <c r="CG910" s="113"/>
      <c r="CH910" s="113"/>
      <c r="CI910" s="113"/>
      <c r="CJ910" s="113"/>
      <c r="CK910" s="113"/>
      <c r="CL910" s="113"/>
      <c r="CM910" s="113"/>
      <c r="CN910" s="113"/>
      <c r="CO910" s="245"/>
      <c r="CP910" s="241"/>
      <c r="CQ910" s="247"/>
      <c r="CR910" s="221"/>
      <c r="CS910" s="221"/>
      <c r="CT910" s="221"/>
      <c r="CU910" s="221"/>
    </row>
    <row r="911" spans="1:99" ht="21" customHeight="1" x14ac:dyDescent="0.2">
      <c r="A911" s="334"/>
      <c r="B911" s="334"/>
      <c r="C911" s="239"/>
      <c r="D911" s="334"/>
      <c r="E911" s="334"/>
      <c r="F911" s="334"/>
      <c r="G911" s="232"/>
      <c r="H911" s="335"/>
      <c r="I911" s="335"/>
      <c r="J911" s="335"/>
      <c r="K911" s="335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/>
      <c r="AN911" s="327"/>
      <c r="AO911" s="243"/>
      <c r="AP911" s="244"/>
      <c r="AQ911" s="242"/>
      <c r="AR911" s="242"/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33"/>
      <c r="BR911" s="333"/>
      <c r="BS911" s="333"/>
      <c r="BT911" s="333"/>
      <c r="BU911" s="333"/>
      <c r="BV911" s="333"/>
      <c r="BW911" s="333"/>
      <c r="BX911" s="246"/>
      <c r="BY911" s="242"/>
      <c r="BZ911" s="242"/>
      <c r="CA911" s="242"/>
      <c r="CB911" s="242"/>
      <c r="CC911" s="242"/>
      <c r="CD911" s="242"/>
      <c r="CE911" s="333"/>
      <c r="CF911" s="333"/>
      <c r="CG911" s="113"/>
      <c r="CH911" s="113"/>
      <c r="CI911" s="113"/>
      <c r="CJ911" s="113"/>
      <c r="CK911" s="113"/>
      <c r="CL911" s="113"/>
      <c r="CM911" s="113"/>
      <c r="CN911" s="113"/>
      <c r="CO911" s="245"/>
      <c r="CP911" s="241"/>
      <c r="CQ911" s="247"/>
      <c r="CR911" s="221"/>
      <c r="CS911" s="221"/>
      <c r="CT911" s="221"/>
      <c r="CU911" s="221"/>
    </row>
    <row r="912" spans="1:99" ht="21" customHeight="1" x14ac:dyDescent="0.2">
      <c r="A912" s="334"/>
      <c r="B912" s="334"/>
      <c r="C912" s="239"/>
      <c r="D912" s="334"/>
      <c r="E912" s="334"/>
      <c r="F912" s="334"/>
      <c r="G912" s="232"/>
      <c r="H912" s="335"/>
      <c r="I912" s="335"/>
      <c r="J912" s="335"/>
      <c r="K912" s="335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/>
      <c r="AN912" s="327"/>
      <c r="AO912" s="243"/>
      <c r="AP912" s="244"/>
      <c r="AQ912" s="242"/>
      <c r="AR912" s="242"/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33"/>
      <c r="BR912" s="333"/>
      <c r="BS912" s="333"/>
      <c r="BT912" s="333"/>
      <c r="BU912" s="333"/>
      <c r="BV912" s="333"/>
      <c r="BW912" s="333"/>
      <c r="BX912" s="246"/>
      <c r="BY912" s="242"/>
      <c r="BZ912" s="242"/>
      <c r="CA912" s="242"/>
      <c r="CB912" s="242"/>
      <c r="CC912" s="242"/>
      <c r="CD912" s="242"/>
      <c r="CE912" s="333"/>
      <c r="CF912" s="333"/>
      <c r="CG912" s="113"/>
      <c r="CH912" s="113"/>
      <c r="CI912" s="113"/>
      <c r="CJ912" s="113"/>
      <c r="CK912" s="113"/>
      <c r="CL912" s="113"/>
      <c r="CM912" s="113"/>
      <c r="CN912" s="113"/>
      <c r="CO912" s="245"/>
      <c r="CP912" s="241"/>
      <c r="CQ912" s="247"/>
      <c r="CR912" s="221"/>
      <c r="CS912" s="221"/>
      <c r="CT912" s="221"/>
      <c r="CU912" s="221"/>
    </row>
    <row r="913" spans="1:99" ht="21" customHeight="1" x14ac:dyDescent="0.2">
      <c r="A913" s="334"/>
      <c r="B913" s="334"/>
      <c r="C913" s="239"/>
      <c r="D913" s="334"/>
      <c r="E913" s="334"/>
      <c r="F913" s="334"/>
      <c r="G913" s="232"/>
      <c r="H913" s="335"/>
      <c r="I913" s="335"/>
      <c r="J913" s="335"/>
      <c r="K913" s="335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/>
      <c r="AN913" s="327"/>
      <c r="AO913" s="243"/>
      <c r="AP913" s="244"/>
      <c r="AQ913" s="242"/>
      <c r="AR913" s="242"/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33"/>
      <c r="BR913" s="333"/>
      <c r="BS913" s="333"/>
      <c r="BT913" s="333"/>
      <c r="BU913" s="333"/>
      <c r="BV913" s="333"/>
      <c r="BW913" s="333"/>
      <c r="BX913" s="246"/>
      <c r="BY913" s="242"/>
      <c r="BZ913" s="242"/>
      <c r="CA913" s="242"/>
      <c r="CB913" s="242"/>
      <c r="CC913" s="242"/>
      <c r="CD913" s="242"/>
      <c r="CE913" s="333"/>
      <c r="CF913" s="333"/>
      <c r="CG913" s="113"/>
      <c r="CH913" s="113"/>
      <c r="CI913" s="113"/>
      <c r="CJ913" s="113"/>
      <c r="CK913" s="113"/>
      <c r="CL913" s="113"/>
      <c r="CM913" s="113"/>
      <c r="CN913" s="113"/>
      <c r="CO913" s="245"/>
      <c r="CP913" s="241"/>
      <c r="CQ913" s="247"/>
      <c r="CR913" s="221"/>
      <c r="CS913" s="221"/>
      <c r="CT913" s="221"/>
      <c r="CU913" s="221"/>
    </row>
    <row r="914" spans="1:99" ht="21" customHeight="1" x14ac:dyDescent="0.2">
      <c r="A914" s="334"/>
      <c r="B914" s="334"/>
      <c r="C914" s="239"/>
      <c r="D914" s="334"/>
      <c r="E914" s="334"/>
      <c r="F914" s="334"/>
      <c r="G914" s="232"/>
      <c r="H914" s="335"/>
      <c r="I914" s="335"/>
      <c r="J914" s="335"/>
      <c r="K914" s="335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/>
      <c r="AN914" s="327"/>
      <c r="AO914" s="243"/>
      <c r="AP914" s="244"/>
      <c r="AQ914" s="242"/>
      <c r="AR914" s="242"/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33"/>
      <c r="BR914" s="333"/>
      <c r="BS914" s="333"/>
      <c r="BT914" s="333"/>
      <c r="BU914" s="333"/>
      <c r="BV914" s="333"/>
      <c r="BW914" s="333"/>
      <c r="BX914" s="246"/>
      <c r="BY914" s="242"/>
      <c r="BZ914" s="242"/>
      <c r="CA914" s="242"/>
      <c r="CB914" s="242"/>
      <c r="CC914" s="242"/>
      <c r="CD914" s="242"/>
      <c r="CE914" s="333"/>
      <c r="CF914" s="333"/>
      <c r="CG914" s="113"/>
      <c r="CH914" s="113"/>
      <c r="CI914" s="113"/>
      <c r="CJ914" s="113"/>
      <c r="CK914" s="113"/>
      <c r="CL914" s="113"/>
      <c r="CM914" s="113"/>
      <c r="CN914" s="113"/>
      <c r="CO914" s="245"/>
      <c r="CP914" s="241"/>
      <c r="CQ914" s="247"/>
      <c r="CR914" s="221"/>
      <c r="CS914" s="221"/>
      <c r="CT914" s="221"/>
      <c r="CU914" s="221"/>
    </row>
    <row r="915" spans="1:99" ht="21" customHeight="1" x14ac:dyDescent="0.2">
      <c r="A915" s="334"/>
      <c r="B915" s="334"/>
      <c r="C915" s="239"/>
      <c r="D915" s="334"/>
      <c r="E915" s="334"/>
      <c r="F915" s="334"/>
      <c r="G915" s="232"/>
      <c r="H915" s="335"/>
      <c r="I915" s="335"/>
      <c r="J915" s="335"/>
      <c r="K915" s="335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/>
      <c r="AN915" s="327"/>
      <c r="AO915" s="243"/>
      <c r="AP915" s="244"/>
      <c r="AQ915" s="242"/>
      <c r="AR915" s="242"/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33"/>
      <c r="BR915" s="333"/>
      <c r="BS915" s="333"/>
      <c r="BT915" s="333"/>
      <c r="BU915" s="333"/>
      <c r="BV915" s="333"/>
      <c r="BW915" s="333"/>
      <c r="BX915" s="246"/>
      <c r="BY915" s="242"/>
      <c r="BZ915" s="242"/>
      <c r="CA915" s="242"/>
      <c r="CB915" s="242"/>
      <c r="CC915" s="242"/>
      <c r="CD915" s="242"/>
      <c r="CE915" s="333"/>
      <c r="CF915" s="333"/>
      <c r="CG915" s="113"/>
      <c r="CH915" s="113"/>
      <c r="CI915" s="113"/>
      <c r="CJ915" s="113"/>
      <c r="CK915" s="113"/>
      <c r="CL915" s="113"/>
      <c r="CM915" s="113"/>
      <c r="CN915" s="113"/>
      <c r="CO915" s="245"/>
      <c r="CP915" s="241"/>
      <c r="CQ915" s="247"/>
      <c r="CR915" s="221"/>
      <c r="CS915" s="221"/>
      <c r="CT915" s="221"/>
      <c r="CU915" s="221"/>
    </row>
    <row r="916" spans="1:99" ht="21" customHeight="1" x14ac:dyDescent="0.2">
      <c r="A916" s="334"/>
      <c r="B916" s="334"/>
      <c r="C916" s="239"/>
      <c r="D916" s="334"/>
      <c r="E916" s="334"/>
      <c r="F916" s="334"/>
      <c r="G916" s="232"/>
      <c r="H916" s="335"/>
      <c r="I916" s="335"/>
      <c r="J916" s="335"/>
      <c r="K916" s="335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/>
      <c r="AN916" s="327"/>
      <c r="AO916" s="243"/>
      <c r="AP916" s="244"/>
      <c r="AQ916" s="242"/>
      <c r="AR916" s="242"/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33"/>
      <c r="BR916" s="333"/>
      <c r="BS916" s="333"/>
      <c r="BT916" s="333"/>
      <c r="BU916" s="333"/>
      <c r="BV916" s="333"/>
      <c r="BW916" s="333"/>
      <c r="BX916" s="246"/>
      <c r="BY916" s="242"/>
      <c r="BZ916" s="242"/>
      <c r="CA916" s="242"/>
      <c r="CB916" s="242"/>
      <c r="CC916" s="242"/>
      <c r="CD916" s="242"/>
      <c r="CE916" s="333"/>
      <c r="CF916" s="333"/>
      <c r="CG916" s="113"/>
      <c r="CH916" s="113"/>
      <c r="CI916" s="113"/>
      <c r="CJ916" s="113"/>
      <c r="CK916" s="113"/>
      <c r="CL916" s="113"/>
      <c r="CM916" s="113"/>
      <c r="CN916" s="113"/>
      <c r="CO916" s="245"/>
      <c r="CP916" s="241"/>
      <c r="CQ916" s="247"/>
      <c r="CR916" s="221"/>
      <c r="CS916" s="221"/>
      <c r="CT916" s="221"/>
      <c r="CU916" s="221"/>
    </row>
    <row r="917" spans="1:99" ht="21" customHeight="1" x14ac:dyDescent="0.2">
      <c r="A917" s="334"/>
      <c r="B917" s="334"/>
      <c r="C917" s="239"/>
      <c r="D917" s="334"/>
      <c r="E917" s="334"/>
      <c r="F917" s="334"/>
      <c r="G917" s="232"/>
      <c r="H917" s="335"/>
      <c r="I917" s="335"/>
      <c r="J917" s="335"/>
      <c r="K917" s="335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/>
      <c r="AN917" s="327"/>
      <c r="AO917" s="243"/>
      <c r="AP917" s="244"/>
      <c r="AQ917" s="242"/>
      <c r="AR917" s="242"/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33"/>
      <c r="BR917" s="333"/>
      <c r="BS917" s="333"/>
      <c r="BT917" s="333"/>
      <c r="BU917" s="333"/>
      <c r="BV917" s="333"/>
      <c r="BW917" s="333"/>
      <c r="BX917" s="246"/>
      <c r="BY917" s="242"/>
      <c r="BZ917" s="242"/>
      <c r="CA917" s="242"/>
      <c r="CB917" s="242"/>
      <c r="CC917" s="242"/>
      <c r="CD917" s="242"/>
      <c r="CE917" s="333"/>
      <c r="CF917" s="333"/>
      <c r="CG917" s="113"/>
      <c r="CH917" s="113"/>
      <c r="CI917" s="113"/>
      <c r="CJ917" s="113"/>
      <c r="CK917" s="113"/>
      <c r="CL917" s="113"/>
      <c r="CM917" s="113"/>
      <c r="CN917" s="113"/>
      <c r="CO917" s="245"/>
      <c r="CP917" s="241"/>
      <c r="CQ917" s="247"/>
      <c r="CR917" s="221"/>
      <c r="CS917" s="221"/>
      <c r="CT917" s="221"/>
      <c r="CU917" s="221"/>
    </row>
    <row r="918" spans="1:99" ht="21" customHeight="1" x14ac:dyDescent="0.2">
      <c r="A918" s="334"/>
      <c r="B918" s="334"/>
      <c r="C918" s="239"/>
      <c r="D918" s="334"/>
      <c r="E918" s="334"/>
      <c r="F918" s="334"/>
      <c r="G918" s="232"/>
      <c r="H918" s="335"/>
      <c r="I918" s="335"/>
      <c r="J918" s="335"/>
      <c r="K918" s="335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/>
      <c r="AN918" s="327"/>
      <c r="AO918" s="243"/>
      <c r="AP918" s="244"/>
      <c r="AQ918" s="242"/>
      <c r="AR918" s="242"/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33"/>
      <c r="BR918" s="333"/>
      <c r="BS918" s="333"/>
      <c r="BT918" s="333"/>
      <c r="BU918" s="333"/>
      <c r="BV918" s="333"/>
      <c r="BW918" s="333"/>
      <c r="BX918" s="246"/>
      <c r="BY918" s="242"/>
      <c r="BZ918" s="242"/>
      <c r="CA918" s="242"/>
      <c r="CB918" s="242"/>
      <c r="CC918" s="242"/>
      <c r="CD918" s="242"/>
      <c r="CE918" s="333"/>
      <c r="CF918" s="333"/>
      <c r="CG918" s="113"/>
      <c r="CH918" s="113"/>
      <c r="CI918" s="113"/>
      <c r="CJ918" s="113"/>
      <c r="CK918" s="113"/>
      <c r="CL918" s="113"/>
      <c r="CM918" s="113"/>
      <c r="CN918" s="113"/>
      <c r="CO918" s="245"/>
      <c r="CP918" s="241"/>
      <c r="CQ918" s="247"/>
      <c r="CR918" s="221"/>
      <c r="CS918" s="221"/>
      <c r="CT918" s="221"/>
      <c r="CU918" s="221"/>
    </row>
    <row r="919" spans="1:99" ht="21" customHeight="1" x14ac:dyDescent="0.2">
      <c r="A919" s="334"/>
      <c r="B919" s="334"/>
      <c r="C919" s="239"/>
      <c r="D919" s="334"/>
      <c r="E919" s="334"/>
      <c r="F919" s="334"/>
      <c r="G919" s="232"/>
      <c r="H919" s="335"/>
      <c r="I919" s="335"/>
      <c r="J919" s="335"/>
      <c r="K919" s="335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/>
      <c r="AN919" s="327"/>
      <c r="AO919" s="243"/>
      <c r="AP919" s="244"/>
      <c r="AQ919" s="242"/>
      <c r="AR919" s="242"/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33"/>
      <c r="BR919" s="333"/>
      <c r="BS919" s="333"/>
      <c r="BT919" s="333"/>
      <c r="BU919" s="333"/>
      <c r="BV919" s="333"/>
      <c r="BW919" s="333"/>
      <c r="BX919" s="246"/>
      <c r="BY919" s="242"/>
      <c r="BZ919" s="242"/>
      <c r="CA919" s="242"/>
      <c r="CB919" s="242"/>
      <c r="CC919" s="242"/>
      <c r="CD919" s="242"/>
      <c r="CE919" s="333"/>
      <c r="CF919" s="333"/>
      <c r="CG919" s="113"/>
      <c r="CH919" s="113"/>
      <c r="CI919" s="113"/>
      <c r="CJ919" s="113"/>
      <c r="CK919" s="113"/>
      <c r="CL919" s="113"/>
      <c r="CM919" s="113"/>
      <c r="CN919" s="113"/>
      <c r="CO919" s="245"/>
      <c r="CP919" s="241"/>
      <c r="CQ919" s="247"/>
      <c r="CR919" s="221"/>
      <c r="CS919" s="221"/>
      <c r="CT919" s="221"/>
      <c r="CU919" s="221"/>
    </row>
    <row r="920" spans="1:99" ht="21" customHeight="1" x14ac:dyDescent="0.2">
      <c r="A920" s="334"/>
      <c r="B920" s="334"/>
      <c r="C920" s="239"/>
      <c r="D920" s="334"/>
      <c r="E920" s="334"/>
      <c r="F920" s="334"/>
      <c r="G920" s="232"/>
      <c r="H920" s="335"/>
      <c r="I920" s="335"/>
      <c r="J920" s="335"/>
      <c r="K920" s="335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/>
      <c r="AN920" s="327"/>
      <c r="AO920" s="243"/>
      <c r="AP920" s="244"/>
      <c r="AQ920" s="242"/>
      <c r="AR920" s="242"/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33"/>
      <c r="BR920" s="333"/>
      <c r="BS920" s="333"/>
      <c r="BT920" s="333"/>
      <c r="BU920" s="333"/>
      <c r="BV920" s="333"/>
      <c r="BW920" s="333"/>
      <c r="BX920" s="246"/>
      <c r="BY920" s="242"/>
      <c r="BZ920" s="242"/>
      <c r="CA920" s="242"/>
      <c r="CB920" s="242"/>
      <c r="CC920" s="242"/>
      <c r="CD920" s="242"/>
      <c r="CE920" s="333"/>
      <c r="CF920" s="333"/>
      <c r="CG920" s="113"/>
      <c r="CH920" s="113"/>
      <c r="CI920" s="113"/>
      <c r="CJ920" s="113"/>
      <c r="CK920" s="113"/>
      <c r="CL920" s="113"/>
      <c r="CM920" s="113"/>
      <c r="CN920" s="113"/>
      <c r="CO920" s="245"/>
      <c r="CP920" s="241"/>
      <c r="CQ920" s="247"/>
      <c r="CR920" s="221"/>
      <c r="CS920" s="221"/>
      <c r="CT920" s="221"/>
      <c r="CU920" s="221"/>
    </row>
    <row r="921" spans="1:99" ht="21" customHeight="1" x14ac:dyDescent="0.2">
      <c r="A921" s="334"/>
      <c r="B921" s="334"/>
      <c r="C921" s="239"/>
      <c r="D921" s="334"/>
      <c r="E921" s="334"/>
      <c r="F921" s="334"/>
      <c r="G921" s="232"/>
      <c r="H921" s="335"/>
      <c r="I921" s="335"/>
      <c r="J921" s="335"/>
      <c r="K921" s="335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/>
      <c r="AN921" s="327"/>
      <c r="AO921" s="243"/>
      <c r="AP921" s="244"/>
      <c r="AQ921" s="242"/>
      <c r="AR921" s="242"/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33"/>
      <c r="BR921" s="333"/>
      <c r="BS921" s="333"/>
      <c r="BT921" s="333"/>
      <c r="BU921" s="333"/>
      <c r="BV921" s="333"/>
      <c r="BW921" s="333"/>
      <c r="BX921" s="246"/>
      <c r="BY921" s="242"/>
      <c r="BZ921" s="242"/>
      <c r="CA921" s="242"/>
      <c r="CB921" s="242"/>
      <c r="CC921" s="242"/>
      <c r="CD921" s="242"/>
      <c r="CE921" s="333"/>
      <c r="CF921" s="333"/>
      <c r="CG921" s="113"/>
      <c r="CH921" s="113"/>
      <c r="CI921" s="113"/>
      <c r="CJ921" s="113"/>
      <c r="CK921" s="113"/>
      <c r="CL921" s="113"/>
      <c r="CM921" s="113"/>
      <c r="CN921" s="113"/>
      <c r="CO921" s="245"/>
      <c r="CP921" s="241"/>
      <c r="CQ921" s="247"/>
      <c r="CR921" s="221"/>
      <c r="CS921" s="221"/>
      <c r="CT921" s="221"/>
      <c r="CU921" s="221"/>
    </row>
    <row r="922" spans="1:99" ht="21" customHeight="1" x14ac:dyDescent="0.2">
      <c r="A922" s="334"/>
      <c r="B922" s="334"/>
      <c r="C922" s="239"/>
      <c r="D922" s="334"/>
      <c r="E922" s="334"/>
      <c r="F922" s="334"/>
      <c r="G922" s="232"/>
      <c r="H922" s="335"/>
      <c r="I922" s="335"/>
      <c r="J922" s="335"/>
      <c r="K922" s="335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/>
      <c r="AN922" s="327"/>
      <c r="AO922" s="243"/>
      <c r="AP922" s="244"/>
      <c r="AQ922" s="242"/>
      <c r="AR922" s="242"/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33"/>
      <c r="BR922" s="333"/>
      <c r="BS922" s="333"/>
      <c r="BT922" s="333"/>
      <c r="BU922" s="333"/>
      <c r="BV922" s="333"/>
      <c r="BW922" s="333"/>
      <c r="BX922" s="246"/>
      <c r="BY922" s="242"/>
      <c r="BZ922" s="242"/>
      <c r="CA922" s="242"/>
      <c r="CB922" s="242"/>
      <c r="CC922" s="242"/>
      <c r="CD922" s="242"/>
      <c r="CE922" s="333"/>
      <c r="CF922" s="333"/>
      <c r="CG922" s="113"/>
      <c r="CH922" s="113"/>
      <c r="CI922" s="113"/>
      <c r="CJ922" s="113"/>
      <c r="CK922" s="113"/>
      <c r="CL922" s="113"/>
      <c r="CM922" s="113"/>
      <c r="CN922" s="113"/>
      <c r="CO922" s="245"/>
      <c r="CP922" s="241"/>
      <c r="CQ922" s="247"/>
      <c r="CR922" s="221"/>
      <c r="CS922" s="221"/>
      <c r="CT922" s="221"/>
      <c r="CU922" s="221"/>
    </row>
    <row r="923" spans="1:99" ht="21" customHeight="1" x14ac:dyDescent="0.2">
      <c r="A923" s="334"/>
      <c r="B923" s="334"/>
      <c r="C923" s="239"/>
      <c r="D923" s="334"/>
      <c r="E923" s="334"/>
      <c r="F923" s="334"/>
      <c r="G923" s="232"/>
      <c r="H923" s="335"/>
      <c r="I923" s="335"/>
      <c r="J923" s="335"/>
      <c r="K923" s="335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/>
      <c r="AN923" s="327"/>
      <c r="AO923" s="243"/>
      <c r="AP923" s="244"/>
      <c r="AQ923" s="242"/>
      <c r="AR923" s="242"/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33"/>
      <c r="BR923" s="333"/>
      <c r="BS923" s="333"/>
      <c r="BT923" s="333"/>
      <c r="BU923" s="333"/>
      <c r="BV923" s="333"/>
      <c r="BW923" s="333"/>
      <c r="BX923" s="246"/>
      <c r="BY923" s="242"/>
      <c r="BZ923" s="242"/>
      <c r="CA923" s="242"/>
      <c r="CB923" s="242"/>
      <c r="CC923" s="242"/>
      <c r="CD923" s="242"/>
      <c r="CE923" s="333"/>
      <c r="CF923" s="333"/>
      <c r="CG923" s="113"/>
      <c r="CH923" s="113"/>
      <c r="CI923" s="113"/>
      <c r="CJ923" s="113"/>
      <c r="CK923" s="113"/>
      <c r="CL923" s="113"/>
      <c r="CM923" s="113"/>
      <c r="CN923" s="113"/>
      <c r="CO923" s="245"/>
      <c r="CP923" s="241"/>
      <c r="CQ923" s="247"/>
      <c r="CR923" s="221"/>
      <c r="CS923" s="221"/>
      <c r="CT923" s="221"/>
      <c r="CU923" s="221"/>
    </row>
    <row r="924" spans="1:99" ht="21" customHeight="1" x14ac:dyDescent="0.2">
      <c r="A924" s="334"/>
      <c r="B924" s="334"/>
      <c r="C924" s="239"/>
      <c r="D924" s="334"/>
      <c r="E924" s="334"/>
      <c r="F924" s="334"/>
      <c r="G924" s="232"/>
      <c r="H924" s="335"/>
      <c r="I924" s="335"/>
      <c r="J924" s="335"/>
      <c r="K924" s="335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/>
      <c r="AN924" s="327"/>
      <c r="AO924" s="243"/>
      <c r="AP924" s="244"/>
      <c r="AQ924" s="242"/>
      <c r="AR924" s="242"/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33"/>
      <c r="BR924" s="333"/>
      <c r="BS924" s="333"/>
      <c r="BT924" s="333"/>
      <c r="BU924" s="333"/>
      <c r="BV924" s="333"/>
      <c r="BW924" s="333"/>
      <c r="BX924" s="246"/>
      <c r="BY924" s="242"/>
      <c r="BZ924" s="242"/>
      <c r="CA924" s="242"/>
      <c r="CB924" s="242"/>
      <c r="CC924" s="242"/>
      <c r="CD924" s="242"/>
      <c r="CE924" s="333"/>
      <c r="CF924" s="333"/>
      <c r="CG924" s="113"/>
      <c r="CH924" s="113"/>
      <c r="CI924" s="113"/>
      <c r="CJ924" s="113"/>
      <c r="CK924" s="113"/>
      <c r="CL924" s="113"/>
      <c r="CM924" s="113"/>
      <c r="CN924" s="113"/>
      <c r="CO924" s="245"/>
      <c r="CP924" s="241"/>
      <c r="CQ924" s="247"/>
      <c r="CR924" s="221"/>
      <c r="CS924" s="221"/>
      <c r="CT924" s="221"/>
      <c r="CU924" s="221"/>
    </row>
    <row r="925" spans="1:99" ht="21" customHeight="1" x14ac:dyDescent="0.2">
      <c r="A925" s="334"/>
      <c r="B925" s="334"/>
      <c r="C925" s="239"/>
      <c r="D925" s="334"/>
      <c r="E925" s="334"/>
      <c r="F925" s="334"/>
      <c r="G925" s="232"/>
      <c r="H925" s="335"/>
      <c r="I925" s="335"/>
      <c r="J925" s="335"/>
      <c r="K925" s="335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/>
      <c r="AN925" s="327"/>
      <c r="AO925" s="243"/>
      <c r="AP925" s="244"/>
      <c r="AQ925" s="242"/>
      <c r="AR925" s="242"/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33"/>
      <c r="BR925" s="333"/>
      <c r="BS925" s="333"/>
      <c r="BT925" s="333"/>
      <c r="BU925" s="333"/>
      <c r="BV925" s="333"/>
      <c r="BW925" s="333"/>
      <c r="BX925" s="246"/>
      <c r="BY925" s="242"/>
      <c r="BZ925" s="242"/>
      <c r="CA925" s="242"/>
      <c r="CB925" s="242"/>
      <c r="CC925" s="242"/>
      <c r="CD925" s="242"/>
      <c r="CE925" s="333"/>
      <c r="CF925" s="333"/>
      <c r="CG925" s="113"/>
      <c r="CH925" s="113"/>
      <c r="CI925" s="113"/>
      <c r="CJ925" s="113"/>
      <c r="CK925" s="113"/>
      <c r="CL925" s="113"/>
      <c r="CM925" s="113"/>
      <c r="CN925" s="113"/>
      <c r="CO925" s="245"/>
      <c r="CP925" s="241"/>
      <c r="CQ925" s="247"/>
      <c r="CR925" s="221"/>
      <c r="CS925" s="221"/>
      <c r="CT925" s="221"/>
      <c r="CU925" s="221"/>
    </row>
    <row r="926" spans="1:99" ht="21" customHeight="1" x14ac:dyDescent="0.2">
      <c r="A926" s="334"/>
      <c r="B926" s="334"/>
      <c r="C926" s="239"/>
      <c r="D926" s="334"/>
      <c r="E926" s="334"/>
      <c r="F926" s="334"/>
      <c r="G926" s="232"/>
      <c r="H926" s="335"/>
      <c r="I926" s="335"/>
      <c r="J926" s="335"/>
      <c r="K926" s="335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/>
      <c r="AN926" s="327"/>
      <c r="AO926" s="243"/>
      <c r="AP926" s="244"/>
      <c r="AQ926" s="242"/>
      <c r="AR926" s="242"/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33"/>
      <c r="BR926" s="333"/>
      <c r="BS926" s="333"/>
      <c r="BT926" s="333"/>
      <c r="BU926" s="333"/>
      <c r="BV926" s="333"/>
      <c r="BW926" s="333"/>
      <c r="BX926" s="246"/>
      <c r="BY926" s="242"/>
      <c r="BZ926" s="242"/>
      <c r="CA926" s="242"/>
      <c r="CB926" s="242"/>
      <c r="CC926" s="242"/>
      <c r="CD926" s="242"/>
      <c r="CE926" s="333"/>
      <c r="CF926" s="333"/>
      <c r="CG926" s="113"/>
      <c r="CH926" s="113"/>
      <c r="CI926" s="113"/>
      <c r="CJ926" s="113"/>
      <c r="CK926" s="113"/>
      <c r="CL926" s="113"/>
      <c r="CM926" s="113"/>
      <c r="CN926" s="113"/>
      <c r="CO926" s="245"/>
      <c r="CP926" s="241"/>
      <c r="CQ926" s="247"/>
      <c r="CR926" s="221"/>
      <c r="CS926" s="221"/>
      <c r="CT926" s="221"/>
      <c r="CU926" s="221"/>
    </row>
    <row r="927" spans="1:99" ht="21" customHeight="1" x14ac:dyDescent="0.2">
      <c r="A927" s="334"/>
      <c r="B927" s="334"/>
      <c r="C927" s="239"/>
      <c r="D927" s="334"/>
      <c r="E927" s="334"/>
      <c r="F927" s="334"/>
      <c r="G927" s="232"/>
      <c r="H927" s="335"/>
      <c r="I927" s="335"/>
      <c r="J927" s="335"/>
      <c r="K927" s="335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/>
      <c r="AN927" s="327"/>
      <c r="AO927" s="243"/>
      <c r="AP927" s="244"/>
      <c r="AQ927" s="242"/>
      <c r="AR927" s="242"/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33"/>
      <c r="BR927" s="333"/>
      <c r="BS927" s="333"/>
      <c r="BT927" s="333"/>
      <c r="BU927" s="333"/>
      <c r="BV927" s="333"/>
      <c r="BW927" s="333"/>
      <c r="BX927" s="246"/>
      <c r="BY927" s="242"/>
      <c r="BZ927" s="242"/>
      <c r="CA927" s="242"/>
      <c r="CB927" s="242"/>
      <c r="CC927" s="242"/>
      <c r="CD927" s="242"/>
      <c r="CE927" s="333"/>
      <c r="CF927" s="333"/>
      <c r="CG927" s="113"/>
      <c r="CH927" s="113"/>
      <c r="CI927" s="113"/>
      <c r="CJ927" s="113"/>
      <c r="CK927" s="113"/>
      <c r="CL927" s="113"/>
      <c r="CM927" s="113"/>
      <c r="CN927" s="113"/>
      <c r="CO927" s="245"/>
      <c r="CP927" s="241"/>
      <c r="CQ927" s="247"/>
      <c r="CR927" s="221"/>
      <c r="CS927" s="221"/>
      <c r="CT927" s="221"/>
      <c r="CU927" s="221"/>
    </row>
    <row r="928" spans="1:99" ht="21" customHeight="1" x14ac:dyDescent="0.2">
      <c r="A928" s="334"/>
      <c r="B928" s="334"/>
      <c r="C928" s="239"/>
      <c r="D928" s="334"/>
      <c r="E928" s="334"/>
      <c r="F928" s="334"/>
      <c r="G928" s="232"/>
      <c r="H928" s="335"/>
      <c r="I928" s="335"/>
      <c r="J928" s="335"/>
      <c r="K928" s="335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/>
      <c r="AN928" s="327"/>
      <c r="AO928" s="243"/>
      <c r="AP928" s="244"/>
      <c r="AQ928" s="242"/>
      <c r="AR928" s="242"/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33"/>
      <c r="BR928" s="333"/>
      <c r="BS928" s="333"/>
      <c r="BT928" s="333"/>
      <c r="BU928" s="333"/>
      <c r="BV928" s="333"/>
      <c r="BW928" s="333"/>
      <c r="BX928" s="246"/>
      <c r="BY928" s="242"/>
      <c r="BZ928" s="242"/>
      <c r="CA928" s="242"/>
      <c r="CB928" s="242"/>
      <c r="CC928" s="242"/>
      <c r="CD928" s="242"/>
      <c r="CE928" s="333"/>
      <c r="CF928" s="333"/>
      <c r="CG928" s="113"/>
      <c r="CH928" s="113"/>
      <c r="CI928" s="113"/>
      <c r="CJ928" s="113"/>
      <c r="CK928" s="113"/>
      <c r="CL928" s="113"/>
      <c r="CM928" s="113"/>
      <c r="CN928" s="113"/>
      <c r="CO928" s="245"/>
      <c r="CP928" s="241"/>
      <c r="CQ928" s="247"/>
      <c r="CR928" s="221"/>
      <c r="CS928" s="221"/>
      <c r="CT928" s="221"/>
      <c r="CU928" s="221"/>
    </row>
    <row r="929" spans="1:99" ht="21" customHeight="1" x14ac:dyDescent="0.2">
      <c r="A929" s="334"/>
      <c r="B929" s="334"/>
      <c r="C929" s="239"/>
      <c r="D929" s="334"/>
      <c r="E929" s="334"/>
      <c r="F929" s="334"/>
      <c r="G929" s="232"/>
      <c r="H929" s="335"/>
      <c r="I929" s="335"/>
      <c r="J929" s="335"/>
      <c r="K929" s="335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/>
      <c r="AN929" s="327"/>
      <c r="AO929" s="243"/>
      <c r="AP929" s="244"/>
      <c r="AQ929" s="242"/>
      <c r="AR929" s="242"/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33"/>
      <c r="BR929" s="333"/>
      <c r="BS929" s="333"/>
      <c r="BT929" s="333"/>
      <c r="BU929" s="333"/>
      <c r="BV929" s="333"/>
      <c r="BW929" s="333"/>
      <c r="BX929" s="246"/>
      <c r="BY929" s="242"/>
      <c r="BZ929" s="242"/>
      <c r="CA929" s="242"/>
      <c r="CB929" s="242"/>
      <c r="CC929" s="242"/>
      <c r="CD929" s="242"/>
      <c r="CE929" s="333"/>
      <c r="CF929" s="333"/>
      <c r="CG929" s="113"/>
      <c r="CH929" s="113"/>
      <c r="CI929" s="113"/>
      <c r="CJ929" s="113"/>
      <c r="CK929" s="113"/>
      <c r="CL929" s="113"/>
      <c r="CM929" s="113"/>
      <c r="CN929" s="113"/>
      <c r="CO929" s="245"/>
      <c r="CP929" s="241"/>
      <c r="CQ929" s="247"/>
      <c r="CR929" s="221"/>
      <c r="CS929" s="221"/>
      <c r="CT929" s="221"/>
      <c r="CU929" s="221"/>
    </row>
    <row r="930" spans="1:99" ht="21" customHeight="1" x14ac:dyDescent="0.2">
      <c r="A930" s="334"/>
      <c r="B930" s="334"/>
      <c r="C930" s="239"/>
      <c r="D930" s="334"/>
      <c r="E930" s="334"/>
      <c r="F930" s="334"/>
      <c r="G930" s="232"/>
      <c r="H930" s="335"/>
      <c r="I930" s="335"/>
      <c r="J930" s="335"/>
      <c r="K930" s="335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/>
      <c r="AN930" s="327"/>
      <c r="AO930" s="243"/>
      <c r="AP930" s="244"/>
      <c r="AQ930" s="242"/>
      <c r="AR930" s="242"/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33"/>
      <c r="BR930" s="333"/>
      <c r="BS930" s="333"/>
      <c r="BT930" s="333"/>
      <c r="BU930" s="333"/>
      <c r="BV930" s="333"/>
      <c r="BW930" s="333"/>
      <c r="BX930" s="246"/>
      <c r="BY930" s="242"/>
      <c r="BZ930" s="242"/>
      <c r="CA930" s="242"/>
      <c r="CB930" s="242"/>
      <c r="CC930" s="242"/>
      <c r="CD930" s="242"/>
      <c r="CE930" s="333"/>
      <c r="CF930" s="333"/>
      <c r="CG930" s="113"/>
      <c r="CH930" s="113"/>
      <c r="CI930" s="113"/>
      <c r="CJ930" s="113"/>
      <c r="CK930" s="113"/>
      <c r="CL930" s="113"/>
      <c r="CM930" s="113"/>
      <c r="CN930" s="113"/>
      <c r="CO930" s="245"/>
      <c r="CP930" s="241"/>
      <c r="CQ930" s="247"/>
      <c r="CR930" s="221"/>
      <c r="CS930" s="221"/>
      <c r="CT930" s="221"/>
      <c r="CU930" s="221"/>
    </row>
    <row r="931" spans="1:99" ht="21" customHeight="1" x14ac:dyDescent="0.2">
      <c r="A931" s="334"/>
      <c r="B931" s="334"/>
      <c r="C931" s="239"/>
      <c r="D931" s="334"/>
      <c r="E931" s="334"/>
      <c r="F931" s="334"/>
      <c r="G931" s="232"/>
      <c r="H931" s="335"/>
      <c r="I931" s="335"/>
      <c r="J931" s="335"/>
      <c r="K931" s="335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/>
      <c r="AN931" s="327"/>
      <c r="AO931" s="243"/>
      <c r="AP931" s="244"/>
      <c r="AQ931" s="242"/>
      <c r="AR931" s="242"/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33"/>
      <c r="BR931" s="333"/>
      <c r="BS931" s="333"/>
      <c r="BT931" s="333"/>
      <c r="BU931" s="333"/>
      <c r="BV931" s="333"/>
      <c r="BW931" s="333"/>
      <c r="BX931" s="246"/>
      <c r="BY931" s="242"/>
      <c r="BZ931" s="242"/>
      <c r="CA931" s="242"/>
      <c r="CB931" s="242"/>
      <c r="CC931" s="242"/>
      <c r="CD931" s="242"/>
      <c r="CE931" s="333"/>
      <c r="CF931" s="333"/>
      <c r="CG931" s="113"/>
      <c r="CH931" s="113"/>
      <c r="CI931" s="113"/>
      <c r="CJ931" s="113"/>
      <c r="CK931" s="113"/>
      <c r="CL931" s="113"/>
      <c r="CM931" s="113"/>
      <c r="CN931" s="113"/>
      <c r="CO931" s="245"/>
      <c r="CP931" s="241"/>
      <c r="CQ931" s="247"/>
      <c r="CR931" s="221"/>
      <c r="CS931" s="221"/>
      <c r="CT931" s="221"/>
      <c r="CU931" s="221"/>
    </row>
    <row r="932" spans="1:99" ht="21" customHeight="1" x14ac:dyDescent="0.2">
      <c r="A932" s="334"/>
      <c r="B932" s="334"/>
      <c r="C932" s="239"/>
      <c r="D932" s="334"/>
      <c r="E932" s="334"/>
      <c r="F932" s="334"/>
      <c r="G932" s="232"/>
      <c r="H932" s="335"/>
      <c r="I932" s="335"/>
      <c r="J932" s="335"/>
      <c r="K932" s="335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/>
      <c r="AN932" s="327"/>
      <c r="AO932" s="243"/>
      <c r="AP932" s="244"/>
      <c r="AQ932" s="242"/>
      <c r="AR932" s="242"/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33"/>
      <c r="BR932" s="333"/>
      <c r="BS932" s="333"/>
      <c r="BT932" s="333"/>
      <c r="BU932" s="333"/>
      <c r="BV932" s="333"/>
      <c r="BW932" s="333"/>
      <c r="BX932" s="246"/>
      <c r="BY932" s="242"/>
      <c r="BZ932" s="242"/>
      <c r="CA932" s="242"/>
      <c r="CB932" s="242"/>
      <c r="CC932" s="242"/>
      <c r="CD932" s="242"/>
      <c r="CE932" s="333"/>
      <c r="CF932" s="333"/>
      <c r="CG932" s="113"/>
      <c r="CH932" s="113"/>
      <c r="CI932" s="113"/>
      <c r="CJ932" s="113"/>
      <c r="CK932" s="113"/>
      <c r="CL932" s="113"/>
      <c r="CM932" s="113"/>
      <c r="CN932" s="113"/>
      <c r="CO932" s="245"/>
      <c r="CP932" s="241"/>
      <c r="CQ932" s="247"/>
      <c r="CR932" s="221"/>
      <c r="CS932" s="221"/>
      <c r="CT932" s="221"/>
      <c r="CU932" s="221"/>
    </row>
    <row r="933" spans="1:99" ht="21" customHeight="1" x14ac:dyDescent="0.2">
      <c r="A933" s="334"/>
      <c r="B933" s="334"/>
      <c r="C933" s="239"/>
      <c r="D933" s="334"/>
      <c r="E933" s="334"/>
      <c r="F933" s="334"/>
      <c r="G933" s="232"/>
      <c r="H933" s="335"/>
      <c r="I933" s="335"/>
      <c r="J933" s="335"/>
      <c r="K933" s="335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/>
      <c r="AN933" s="327"/>
      <c r="AO933" s="243"/>
      <c r="AP933" s="244"/>
      <c r="AQ933" s="242"/>
      <c r="AR933" s="242"/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33"/>
      <c r="BR933" s="333"/>
      <c r="BS933" s="333"/>
      <c r="BT933" s="333"/>
      <c r="BU933" s="333"/>
      <c r="BV933" s="333"/>
      <c r="BW933" s="333"/>
      <c r="BX933" s="246"/>
      <c r="BY933" s="242"/>
      <c r="BZ933" s="242"/>
      <c r="CA933" s="242"/>
      <c r="CB933" s="242"/>
      <c r="CC933" s="242"/>
      <c r="CD933" s="242"/>
      <c r="CE933" s="333"/>
      <c r="CF933" s="333"/>
      <c r="CG933" s="113"/>
      <c r="CH933" s="113"/>
      <c r="CI933" s="113"/>
      <c r="CJ933" s="113"/>
      <c r="CK933" s="113"/>
      <c r="CL933" s="113"/>
      <c r="CM933" s="113"/>
      <c r="CN933" s="113"/>
      <c r="CO933" s="245"/>
      <c r="CP933" s="241"/>
      <c r="CQ933" s="247"/>
      <c r="CR933" s="221"/>
      <c r="CS933" s="221"/>
      <c r="CT933" s="221"/>
      <c r="CU933" s="221"/>
    </row>
    <row r="934" spans="1:99" ht="21" customHeight="1" x14ac:dyDescent="0.2">
      <c r="A934" s="334"/>
      <c r="B934" s="334"/>
      <c r="C934" s="239"/>
      <c r="D934" s="334"/>
      <c r="E934" s="334"/>
      <c r="F934" s="334"/>
      <c r="G934" s="232"/>
      <c r="H934" s="335"/>
      <c r="I934" s="335"/>
      <c r="J934" s="335"/>
      <c r="K934" s="335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/>
      <c r="AN934" s="327"/>
      <c r="AO934" s="243"/>
      <c r="AP934" s="244"/>
      <c r="AQ934" s="242"/>
      <c r="AR934" s="242"/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33"/>
      <c r="BR934" s="333"/>
      <c r="BS934" s="333"/>
      <c r="BT934" s="333"/>
      <c r="BU934" s="333"/>
      <c r="BV934" s="333"/>
      <c r="BW934" s="333"/>
      <c r="BX934" s="246"/>
      <c r="BY934" s="242"/>
      <c r="BZ934" s="242"/>
      <c r="CA934" s="242"/>
      <c r="CB934" s="242"/>
      <c r="CC934" s="242"/>
      <c r="CD934" s="242"/>
      <c r="CE934" s="333"/>
      <c r="CF934" s="333"/>
      <c r="CG934" s="113"/>
      <c r="CH934" s="113"/>
      <c r="CI934" s="113"/>
      <c r="CJ934" s="113"/>
      <c r="CK934" s="113"/>
      <c r="CL934" s="113"/>
      <c r="CM934" s="113"/>
      <c r="CN934" s="113"/>
      <c r="CO934" s="245"/>
      <c r="CP934" s="241"/>
      <c r="CQ934" s="247"/>
      <c r="CR934" s="221"/>
      <c r="CS934" s="221"/>
      <c r="CT934" s="221"/>
      <c r="CU934" s="221"/>
    </row>
    <row r="935" spans="1:99" ht="21" customHeight="1" x14ac:dyDescent="0.2">
      <c r="A935" s="334"/>
      <c r="B935" s="334"/>
      <c r="C935" s="239"/>
      <c r="D935" s="334"/>
      <c r="E935" s="334"/>
      <c r="F935" s="334"/>
      <c r="G935" s="232"/>
      <c r="H935" s="335"/>
      <c r="I935" s="335"/>
      <c r="J935" s="335"/>
      <c r="K935" s="335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/>
      <c r="AN935" s="327"/>
      <c r="AO935" s="243"/>
      <c r="AP935" s="244"/>
      <c r="AQ935" s="242"/>
      <c r="AR935" s="242"/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33"/>
      <c r="BR935" s="333"/>
      <c r="BS935" s="333"/>
      <c r="BT935" s="333"/>
      <c r="BU935" s="333"/>
      <c r="BV935" s="333"/>
      <c r="BW935" s="333"/>
      <c r="BX935" s="246"/>
      <c r="BY935" s="242"/>
      <c r="BZ935" s="242"/>
      <c r="CA935" s="242"/>
      <c r="CB935" s="242"/>
      <c r="CC935" s="242"/>
      <c r="CD935" s="242"/>
      <c r="CE935" s="333"/>
      <c r="CF935" s="333"/>
      <c r="CG935" s="113"/>
      <c r="CH935" s="113"/>
      <c r="CI935" s="113"/>
      <c r="CJ935" s="113"/>
      <c r="CK935" s="113"/>
      <c r="CL935" s="113"/>
      <c r="CM935" s="113"/>
      <c r="CN935" s="113"/>
      <c r="CO935" s="245"/>
      <c r="CP935" s="241"/>
      <c r="CQ935" s="247"/>
      <c r="CR935" s="221"/>
      <c r="CS935" s="221"/>
      <c r="CT935" s="221"/>
      <c r="CU935" s="221"/>
    </row>
    <row r="936" spans="1:99" ht="21" customHeight="1" x14ac:dyDescent="0.2">
      <c r="A936" s="334"/>
      <c r="B936" s="334"/>
      <c r="C936" s="239"/>
      <c r="D936" s="334"/>
      <c r="E936" s="334"/>
      <c r="F936" s="334"/>
      <c r="G936" s="232"/>
      <c r="H936" s="335"/>
      <c r="I936" s="335"/>
      <c r="J936" s="335"/>
      <c r="K936" s="335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/>
      <c r="AN936" s="327"/>
      <c r="AO936" s="243"/>
      <c r="AP936" s="244"/>
      <c r="AQ936" s="242"/>
      <c r="AR936" s="242"/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33"/>
      <c r="BR936" s="333"/>
      <c r="BS936" s="333"/>
      <c r="BT936" s="333"/>
      <c r="BU936" s="333"/>
      <c r="BV936" s="333"/>
      <c r="BW936" s="333"/>
      <c r="BX936" s="246"/>
      <c r="BY936" s="242"/>
      <c r="BZ936" s="242"/>
      <c r="CA936" s="242"/>
      <c r="CB936" s="242"/>
      <c r="CC936" s="242"/>
      <c r="CD936" s="242"/>
      <c r="CE936" s="333"/>
      <c r="CF936" s="333"/>
      <c r="CG936" s="113"/>
      <c r="CH936" s="113"/>
      <c r="CI936" s="113"/>
      <c r="CJ936" s="113"/>
      <c r="CK936" s="113"/>
      <c r="CL936" s="113"/>
      <c r="CM936" s="113"/>
      <c r="CN936" s="113"/>
      <c r="CO936" s="245"/>
      <c r="CP936" s="241"/>
      <c r="CQ936" s="247"/>
      <c r="CR936" s="221"/>
      <c r="CS936" s="221"/>
      <c r="CT936" s="221"/>
      <c r="CU936" s="221"/>
    </row>
    <row r="937" spans="1:99" ht="21" customHeight="1" x14ac:dyDescent="0.2">
      <c r="A937" s="334"/>
      <c r="B937" s="334"/>
      <c r="C937" s="239"/>
      <c r="D937" s="334"/>
      <c r="E937" s="334"/>
      <c r="F937" s="334"/>
      <c r="G937" s="232"/>
      <c r="H937" s="335"/>
      <c r="I937" s="335"/>
      <c r="J937" s="335"/>
      <c r="K937" s="335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/>
      <c r="AN937" s="327"/>
      <c r="AO937" s="243"/>
      <c r="AP937" s="244"/>
      <c r="AQ937" s="242"/>
      <c r="AR937" s="242"/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33"/>
      <c r="BR937" s="333"/>
      <c r="BS937" s="333"/>
      <c r="BT937" s="333"/>
      <c r="BU937" s="333"/>
      <c r="BV937" s="333"/>
      <c r="BW937" s="333"/>
      <c r="BX937" s="246"/>
      <c r="BY937" s="242"/>
      <c r="BZ937" s="242"/>
      <c r="CA937" s="242"/>
      <c r="CB937" s="242"/>
      <c r="CC937" s="242"/>
      <c r="CD937" s="242"/>
      <c r="CE937" s="333"/>
      <c r="CF937" s="333"/>
      <c r="CG937" s="113"/>
      <c r="CH937" s="113"/>
      <c r="CI937" s="113"/>
      <c r="CJ937" s="113"/>
      <c r="CK937" s="113"/>
      <c r="CL937" s="113"/>
      <c r="CM937" s="113"/>
      <c r="CN937" s="113"/>
      <c r="CO937" s="245"/>
      <c r="CP937" s="241"/>
      <c r="CQ937" s="247"/>
      <c r="CR937" s="221"/>
      <c r="CS937" s="221"/>
      <c r="CT937" s="221"/>
      <c r="CU937" s="221"/>
    </row>
    <row r="938" spans="1:99" ht="21" customHeight="1" x14ac:dyDescent="0.2">
      <c r="A938" s="334"/>
      <c r="B938" s="334"/>
      <c r="C938" s="239"/>
      <c r="D938" s="334"/>
      <c r="E938" s="334"/>
      <c r="F938" s="334"/>
      <c r="G938" s="232"/>
      <c r="H938" s="335"/>
      <c r="I938" s="335"/>
      <c r="J938" s="335"/>
      <c r="K938" s="335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/>
      <c r="AN938" s="327"/>
      <c r="AO938" s="243"/>
      <c r="AP938" s="244"/>
      <c r="AQ938" s="242"/>
      <c r="AR938" s="242"/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33"/>
      <c r="BR938" s="333"/>
      <c r="BS938" s="333"/>
      <c r="BT938" s="333"/>
      <c r="BU938" s="333"/>
      <c r="BV938" s="333"/>
      <c r="BW938" s="333"/>
      <c r="BX938" s="246"/>
      <c r="BY938" s="242"/>
      <c r="BZ938" s="242"/>
      <c r="CA938" s="242"/>
      <c r="CB938" s="242"/>
      <c r="CC938" s="242"/>
      <c r="CD938" s="242"/>
      <c r="CE938" s="333"/>
      <c r="CF938" s="333"/>
      <c r="CG938" s="113"/>
      <c r="CH938" s="113"/>
      <c r="CI938" s="113"/>
      <c r="CJ938" s="113"/>
      <c r="CK938" s="113"/>
      <c r="CL938" s="113"/>
      <c r="CM938" s="113"/>
      <c r="CN938" s="113"/>
      <c r="CO938" s="245"/>
      <c r="CP938" s="241"/>
      <c r="CQ938" s="247"/>
      <c r="CR938" s="221"/>
      <c r="CS938" s="221"/>
      <c r="CT938" s="221"/>
      <c r="CU938" s="221"/>
    </row>
    <row r="939" spans="1:99" ht="21" customHeight="1" x14ac:dyDescent="0.2">
      <c r="A939" s="334"/>
      <c r="B939" s="334"/>
      <c r="C939" s="239"/>
      <c r="D939" s="334"/>
      <c r="E939" s="334"/>
      <c r="F939" s="334"/>
      <c r="G939" s="232"/>
      <c r="H939" s="335"/>
      <c r="I939" s="335"/>
      <c r="J939" s="335"/>
      <c r="K939" s="335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/>
      <c r="AN939" s="327"/>
      <c r="AO939" s="243"/>
      <c r="AP939" s="244"/>
      <c r="AQ939" s="242"/>
      <c r="AR939" s="242"/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33"/>
      <c r="BR939" s="333"/>
      <c r="BS939" s="333"/>
      <c r="BT939" s="333"/>
      <c r="BU939" s="333"/>
      <c r="BV939" s="333"/>
      <c r="BW939" s="333"/>
      <c r="BX939" s="246"/>
      <c r="BY939" s="242"/>
      <c r="BZ939" s="242"/>
      <c r="CA939" s="242"/>
      <c r="CB939" s="242"/>
      <c r="CC939" s="242"/>
      <c r="CD939" s="242"/>
      <c r="CE939" s="333"/>
      <c r="CF939" s="333"/>
      <c r="CG939" s="113"/>
      <c r="CH939" s="113"/>
      <c r="CI939" s="113"/>
      <c r="CJ939" s="113"/>
      <c r="CK939" s="113"/>
      <c r="CL939" s="113"/>
      <c r="CM939" s="113"/>
      <c r="CN939" s="113"/>
      <c r="CO939" s="245"/>
      <c r="CP939" s="241"/>
      <c r="CQ939" s="247"/>
      <c r="CR939" s="221"/>
      <c r="CS939" s="221"/>
      <c r="CT939" s="221"/>
      <c r="CU939" s="221"/>
    </row>
    <row r="940" spans="1:99" ht="21" customHeight="1" x14ac:dyDescent="0.2">
      <c r="A940" s="334"/>
      <c r="B940" s="334"/>
      <c r="C940" s="239"/>
      <c r="D940" s="334"/>
      <c r="E940" s="334"/>
      <c r="F940" s="334"/>
      <c r="G940" s="232"/>
      <c r="H940" s="335"/>
      <c r="I940" s="335"/>
      <c r="J940" s="335"/>
      <c r="K940" s="335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/>
      <c r="AN940" s="327"/>
      <c r="AO940" s="243"/>
      <c r="AP940" s="244"/>
      <c r="AQ940" s="242"/>
      <c r="AR940" s="242"/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33"/>
      <c r="BR940" s="333"/>
      <c r="BS940" s="333"/>
      <c r="BT940" s="333"/>
      <c r="BU940" s="333"/>
      <c r="BV940" s="333"/>
      <c r="BW940" s="333"/>
      <c r="BX940" s="246"/>
      <c r="BY940" s="242"/>
      <c r="BZ940" s="242"/>
      <c r="CA940" s="242"/>
      <c r="CB940" s="242"/>
      <c r="CC940" s="242"/>
      <c r="CD940" s="242"/>
      <c r="CE940" s="333"/>
      <c r="CF940" s="333"/>
      <c r="CG940" s="113"/>
      <c r="CH940" s="113"/>
      <c r="CI940" s="113"/>
      <c r="CJ940" s="113"/>
      <c r="CK940" s="113"/>
      <c r="CL940" s="113"/>
      <c r="CM940" s="113"/>
      <c r="CN940" s="113"/>
      <c r="CO940" s="245"/>
      <c r="CP940" s="241"/>
      <c r="CQ940" s="247"/>
      <c r="CR940" s="221"/>
      <c r="CS940" s="221"/>
      <c r="CT940" s="221"/>
      <c r="CU940" s="221"/>
    </row>
    <row r="941" spans="1:99" ht="21" customHeight="1" x14ac:dyDescent="0.2">
      <c r="A941" s="334"/>
      <c r="B941" s="334"/>
      <c r="C941" s="239"/>
      <c r="D941" s="334"/>
      <c r="E941" s="334"/>
      <c r="F941" s="334"/>
      <c r="G941" s="232"/>
      <c r="H941" s="335"/>
      <c r="I941" s="335"/>
      <c r="J941" s="335"/>
      <c r="K941" s="335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/>
      <c r="AN941" s="327"/>
      <c r="AO941" s="243"/>
      <c r="AP941" s="244"/>
      <c r="AQ941" s="242"/>
      <c r="AR941" s="242"/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33"/>
      <c r="BR941" s="333"/>
      <c r="BS941" s="333"/>
      <c r="BT941" s="333"/>
      <c r="BU941" s="333"/>
      <c r="BV941" s="333"/>
      <c r="BW941" s="333"/>
      <c r="BX941" s="246"/>
      <c r="BY941" s="242"/>
      <c r="BZ941" s="242"/>
      <c r="CA941" s="242"/>
      <c r="CB941" s="242"/>
      <c r="CC941" s="242"/>
      <c r="CD941" s="242"/>
      <c r="CE941" s="333"/>
      <c r="CF941" s="333"/>
      <c r="CG941" s="113"/>
      <c r="CH941" s="113"/>
      <c r="CI941" s="113"/>
      <c r="CJ941" s="113"/>
      <c r="CK941" s="113"/>
      <c r="CL941" s="113"/>
      <c r="CM941" s="113"/>
      <c r="CN941" s="113"/>
      <c r="CO941" s="245"/>
      <c r="CP941" s="241"/>
      <c r="CQ941" s="247"/>
      <c r="CR941" s="221"/>
      <c r="CS941" s="221"/>
      <c r="CT941" s="221"/>
      <c r="CU941" s="221"/>
    </row>
    <row r="942" spans="1:99" ht="21" customHeight="1" x14ac:dyDescent="0.2">
      <c r="A942" s="334"/>
      <c r="B942" s="334"/>
      <c r="C942" s="239"/>
      <c r="D942" s="334"/>
      <c r="E942" s="334"/>
      <c r="F942" s="334"/>
      <c r="G942" s="232"/>
      <c r="H942" s="335"/>
      <c r="I942" s="335"/>
      <c r="J942" s="335"/>
      <c r="K942" s="335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/>
      <c r="AN942" s="327"/>
      <c r="AO942" s="243"/>
      <c r="AP942" s="244"/>
      <c r="AQ942" s="242"/>
      <c r="AR942" s="242"/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33"/>
      <c r="BR942" s="333"/>
      <c r="BS942" s="333"/>
      <c r="BT942" s="333"/>
      <c r="BU942" s="333"/>
      <c r="BV942" s="333"/>
      <c r="BW942" s="333"/>
      <c r="BX942" s="246"/>
      <c r="BY942" s="242"/>
      <c r="BZ942" s="242"/>
      <c r="CA942" s="242"/>
      <c r="CB942" s="242"/>
      <c r="CC942" s="242"/>
      <c r="CD942" s="242"/>
      <c r="CE942" s="333"/>
      <c r="CF942" s="333"/>
      <c r="CG942" s="113"/>
      <c r="CH942" s="113"/>
      <c r="CI942" s="113"/>
      <c r="CJ942" s="113"/>
      <c r="CK942" s="113"/>
      <c r="CL942" s="113"/>
      <c r="CM942" s="113"/>
      <c r="CN942" s="113"/>
      <c r="CO942" s="245"/>
      <c r="CP942" s="241"/>
      <c r="CQ942" s="247"/>
      <c r="CR942" s="221"/>
      <c r="CS942" s="221"/>
      <c r="CT942" s="221"/>
      <c r="CU942" s="221"/>
    </row>
    <row r="943" spans="1:99" ht="21" customHeight="1" x14ac:dyDescent="0.2">
      <c r="A943" s="334"/>
      <c r="B943" s="334"/>
      <c r="C943" s="239"/>
      <c r="D943" s="334"/>
      <c r="E943" s="334"/>
      <c r="F943" s="334"/>
      <c r="G943" s="232"/>
      <c r="H943" s="335"/>
      <c r="I943" s="335"/>
      <c r="J943" s="335"/>
      <c r="K943" s="335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/>
      <c r="AN943" s="327"/>
      <c r="AO943" s="243"/>
      <c r="AP943" s="244"/>
      <c r="AQ943" s="242"/>
      <c r="AR943" s="242"/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33"/>
      <c r="BR943" s="333"/>
      <c r="BS943" s="333"/>
      <c r="BT943" s="333"/>
      <c r="BU943" s="333"/>
      <c r="BV943" s="333"/>
      <c r="BW943" s="333"/>
      <c r="BX943" s="246"/>
      <c r="BY943" s="242"/>
      <c r="BZ943" s="242"/>
      <c r="CA943" s="242"/>
      <c r="CB943" s="242"/>
      <c r="CC943" s="242"/>
      <c r="CD943" s="242"/>
      <c r="CE943" s="333"/>
      <c r="CF943" s="333"/>
      <c r="CG943" s="113"/>
      <c r="CH943" s="113"/>
      <c r="CI943" s="113"/>
      <c r="CJ943" s="113"/>
      <c r="CK943" s="113"/>
      <c r="CL943" s="113"/>
      <c r="CM943" s="113"/>
      <c r="CN943" s="113"/>
      <c r="CO943" s="245"/>
      <c r="CP943" s="241"/>
      <c r="CQ943" s="247"/>
      <c r="CR943" s="221"/>
      <c r="CS943" s="221"/>
      <c r="CT943" s="221"/>
      <c r="CU943" s="221"/>
    </row>
    <row r="944" spans="1:99" ht="21" customHeight="1" x14ac:dyDescent="0.2">
      <c r="A944" s="334"/>
      <c r="B944" s="334"/>
      <c r="C944" s="239"/>
      <c r="D944" s="334"/>
      <c r="E944" s="334"/>
      <c r="F944" s="334"/>
      <c r="G944" s="232"/>
      <c r="H944" s="335"/>
      <c r="I944" s="335"/>
      <c r="J944" s="335"/>
      <c r="K944" s="335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/>
      <c r="AN944" s="327"/>
      <c r="AO944" s="243"/>
      <c r="AP944" s="244"/>
      <c r="AQ944" s="242"/>
      <c r="AR944" s="242"/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33"/>
      <c r="BR944" s="333"/>
      <c r="BS944" s="333"/>
      <c r="BT944" s="333"/>
      <c r="BU944" s="333"/>
      <c r="BV944" s="333"/>
      <c r="BW944" s="333"/>
      <c r="BX944" s="246"/>
      <c r="BY944" s="242"/>
      <c r="BZ944" s="242"/>
      <c r="CA944" s="242"/>
      <c r="CB944" s="242"/>
      <c r="CC944" s="242"/>
      <c r="CD944" s="242"/>
      <c r="CE944" s="333"/>
      <c r="CF944" s="333"/>
      <c r="CG944" s="113"/>
      <c r="CH944" s="113"/>
      <c r="CI944" s="113"/>
      <c r="CJ944" s="113"/>
      <c r="CK944" s="113"/>
      <c r="CL944" s="113"/>
      <c r="CM944" s="113"/>
      <c r="CN944" s="113"/>
      <c r="CO944" s="245"/>
      <c r="CP944" s="241"/>
      <c r="CQ944" s="247"/>
      <c r="CR944" s="221"/>
      <c r="CS944" s="221"/>
      <c r="CT944" s="221"/>
      <c r="CU944" s="221"/>
    </row>
    <row r="945" spans="1:99" ht="21" customHeight="1" x14ac:dyDescent="0.2">
      <c r="A945" s="334"/>
      <c r="B945" s="334"/>
      <c r="C945" s="239"/>
      <c r="D945" s="334"/>
      <c r="E945" s="334"/>
      <c r="F945" s="334"/>
      <c r="G945" s="232"/>
      <c r="H945" s="335"/>
      <c r="I945" s="335"/>
      <c r="J945" s="335"/>
      <c r="K945" s="335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/>
      <c r="AN945" s="327"/>
      <c r="AO945" s="243"/>
      <c r="AP945" s="244"/>
      <c r="AQ945" s="242"/>
      <c r="AR945" s="242"/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33"/>
      <c r="BR945" s="333"/>
      <c r="BS945" s="333"/>
      <c r="BT945" s="333"/>
      <c r="BU945" s="333"/>
      <c r="BV945" s="333"/>
      <c r="BW945" s="333"/>
      <c r="BX945" s="246"/>
      <c r="BY945" s="242"/>
      <c r="BZ945" s="242"/>
      <c r="CA945" s="242"/>
      <c r="CB945" s="242"/>
      <c r="CC945" s="242"/>
      <c r="CD945" s="242"/>
      <c r="CE945" s="333"/>
      <c r="CF945" s="333"/>
      <c r="CG945" s="113"/>
      <c r="CH945" s="113"/>
      <c r="CI945" s="113"/>
      <c r="CJ945" s="113"/>
      <c r="CK945" s="113"/>
      <c r="CL945" s="113"/>
      <c r="CM945" s="113"/>
      <c r="CN945" s="113"/>
      <c r="CO945" s="245"/>
      <c r="CP945" s="241"/>
      <c r="CQ945" s="247"/>
      <c r="CR945" s="221"/>
      <c r="CS945" s="221"/>
      <c r="CT945" s="221"/>
      <c r="CU945" s="221"/>
    </row>
    <row r="946" spans="1:99" ht="21" customHeight="1" x14ac:dyDescent="0.2">
      <c r="A946" s="334"/>
      <c r="B946" s="334"/>
      <c r="C946" s="239"/>
      <c r="D946" s="334"/>
      <c r="E946" s="334"/>
      <c r="F946" s="334"/>
      <c r="G946" s="232"/>
      <c r="H946" s="335"/>
      <c r="I946" s="335"/>
      <c r="J946" s="335"/>
      <c r="K946" s="335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/>
      <c r="AN946" s="327"/>
      <c r="AO946" s="243"/>
      <c r="AP946" s="244"/>
      <c r="AQ946" s="242"/>
      <c r="AR946" s="242"/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33"/>
      <c r="BR946" s="333"/>
      <c r="BS946" s="333"/>
      <c r="BT946" s="333"/>
      <c r="BU946" s="333"/>
      <c r="BV946" s="333"/>
      <c r="BW946" s="333"/>
      <c r="BX946" s="246"/>
      <c r="BY946" s="242"/>
      <c r="BZ946" s="242"/>
      <c r="CA946" s="242"/>
      <c r="CB946" s="242"/>
      <c r="CC946" s="242"/>
      <c r="CD946" s="242"/>
      <c r="CE946" s="333"/>
      <c r="CF946" s="333"/>
      <c r="CG946" s="113"/>
      <c r="CH946" s="113"/>
      <c r="CI946" s="113"/>
      <c r="CJ946" s="113"/>
      <c r="CK946" s="113"/>
      <c r="CL946" s="113"/>
      <c r="CM946" s="113"/>
      <c r="CN946" s="113"/>
      <c r="CO946" s="245"/>
      <c r="CP946" s="241"/>
      <c r="CQ946" s="247"/>
      <c r="CR946" s="221"/>
      <c r="CS946" s="221"/>
      <c r="CT946" s="221"/>
      <c r="CU946" s="221"/>
    </row>
    <row r="947" spans="1:99" ht="21" customHeight="1" x14ac:dyDescent="0.2">
      <c r="A947" s="334"/>
      <c r="B947" s="334"/>
      <c r="C947" s="239"/>
      <c r="D947" s="334"/>
      <c r="E947" s="334"/>
      <c r="F947" s="334"/>
      <c r="G947" s="232"/>
      <c r="H947" s="335"/>
      <c r="I947" s="335"/>
      <c r="J947" s="335"/>
      <c r="K947" s="335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/>
      <c r="AN947" s="327"/>
      <c r="AO947" s="243"/>
      <c r="AP947" s="244"/>
      <c r="AQ947" s="242"/>
      <c r="AR947" s="242"/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33"/>
      <c r="BR947" s="333"/>
      <c r="BS947" s="333"/>
      <c r="BT947" s="333"/>
      <c r="BU947" s="333"/>
      <c r="BV947" s="333"/>
      <c r="BW947" s="333"/>
      <c r="BX947" s="246"/>
      <c r="BY947" s="242"/>
      <c r="BZ947" s="242"/>
      <c r="CA947" s="242"/>
      <c r="CB947" s="242"/>
      <c r="CC947" s="242"/>
      <c r="CD947" s="242"/>
      <c r="CE947" s="333"/>
      <c r="CF947" s="333"/>
      <c r="CG947" s="113"/>
      <c r="CH947" s="113"/>
      <c r="CI947" s="113"/>
      <c r="CJ947" s="113"/>
      <c r="CK947" s="113"/>
      <c r="CL947" s="113"/>
      <c r="CM947" s="113"/>
      <c r="CN947" s="113"/>
      <c r="CO947" s="245"/>
      <c r="CP947" s="241"/>
      <c r="CQ947" s="247"/>
      <c r="CR947" s="221"/>
      <c r="CS947" s="221"/>
      <c r="CT947" s="221"/>
      <c r="CU947" s="221"/>
    </row>
    <row r="948" spans="1:99" ht="21" customHeight="1" x14ac:dyDescent="0.2">
      <c r="A948" s="334"/>
      <c r="B948" s="334"/>
      <c r="C948" s="239"/>
      <c r="D948" s="334"/>
      <c r="E948" s="334"/>
      <c r="F948" s="334"/>
      <c r="G948" s="232"/>
      <c r="H948" s="335"/>
      <c r="I948" s="335"/>
      <c r="J948" s="335"/>
      <c r="K948" s="335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/>
      <c r="AN948" s="327"/>
      <c r="AO948" s="243"/>
      <c r="AP948" s="244"/>
      <c r="AQ948" s="242"/>
      <c r="AR948" s="242"/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33"/>
      <c r="BR948" s="333"/>
      <c r="BS948" s="333"/>
      <c r="BT948" s="333"/>
      <c r="BU948" s="333"/>
      <c r="BV948" s="333"/>
      <c r="BW948" s="333"/>
      <c r="BX948" s="246"/>
      <c r="BY948" s="242"/>
      <c r="BZ948" s="242"/>
      <c r="CA948" s="242"/>
      <c r="CB948" s="242"/>
      <c r="CC948" s="242"/>
      <c r="CD948" s="242"/>
      <c r="CE948" s="333"/>
      <c r="CF948" s="333"/>
      <c r="CG948" s="113"/>
      <c r="CH948" s="113"/>
      <c r="CI948" s="113"/>
      <c r="CJ948" s="113"/>
      <c r="CK948" s="113"/>
      <c r="CL948" s="113"/>
      <c r="CM948" s="113"/>
      <c r="CN948" s="113"/>
      <c r="CO948" s="245"/>
      <c r="CP948" s="241"/>
      <c r="CQ948" s="247"/>
      <c r="CR948" s="221"/>
      <c r="CS948" s="221"/>
      <c r="CT948" s="221"/>
      <c r="CU948" s="221"/>
    </row>
    <row r="949" spans="1:99" ht="21" customHeight="1" x14ac:dyDescent="0.2">
      <c r="A949" s="334"/>
      <c r="B949" s="334"/>
      <c r="C949" s="239"/>
      <c r="D949" s="334"/>
      <c r="E949" s="334"/>
      <c r="F949" s="334"/>
      <c r="G949" s="232"/>
      <c r="H949" s="335"/>
      <c r="I949" s="335"/>
      <c r="J949" s="335"/>
      <c r="K949" s="335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/>
      <c r="AN949" s="327"/>
      <c r="AO949" s="243"/>
      <c r="AP949" s="244"/>
      <c r="AQ949" s="242"/>
      <c r="AR949" s="242"/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33"/>
      <c r="BR949" s="333"/>
      <c r="BS949" s="333"/>
      <c r="BT949" s="333"/>
      <c r="BU949" s="333"/>
      <c r="BV949" s="333"/>
      <c r="BW949" s="333"/>
      <c r="BX949" s="246"/>
      <c r="BY949" s="242"/>
      <c r="BZ949" s="242"/>
      <c r="CA949" s="242"/>
      <c r="CB949" s="242"/>
      <c r="CC949" s="242"/>
      <c r="CD949" s="242"/>
      <c r="CE949" s="333"/>
      <c r="CF949" s="333"/>
      <c r="CG949" s="113"/>
      <c r="CH949" s="113"/>
      <c r="CI949" s="113"/>
      <c r="CJ949" s="113"/>
      <c r="CK949" s="113"/>
      <c r="CL949" s="113"/>
      <c r="CM949" s="113"/>
      <c r="CN949" s="113"/>
      <c r="CO949" s="245"/>
      <c r="CP949" s="241"/>
      <c r="CQ949" s="247"/>
      <c r="CR949" s="221"/>
      <c r="CS949" s="221"/>
      <c r="CT949" s="221"/>
      <c r="CU949" s="221"/>
    </row>
    <row r="950" spans="1:99" ht="21" customHeight="1" x14ac:dyDescent="0.2">
      <c r="A950" s="334"/>
      <c r="B950" s="334"/>
      <c r="C950" s="239"/>
      <c r="D950" s="334"/>
      <c r="E950" s="334"/>
      <c r="F950" s="334"/>
      <c r="G950" s="232"/>
      <c r="H950" s="335"/>
      <c r="I950" s="335"/>
      <c r="J950" s="335"/>
      <c r="K950" s="335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/>
      <c r="AN950" s="327"/>
      <c r="AO950" s="243"/>
      <c r="AP950" s="244"/>
      <c r="AQ950" s="242"/>
      <c r="AR950" s="242"/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33"/>
      <c r="BR950" s="333"/>
      <c r="BS950" s="333"/>
      <c r="BT950" s="333"/>
      <c r="BU950" s="333"/>
      <c r="BV950" s="333"/>
      <c r="BW950" s="333"/>
      <c r="BX950" s="246"/>
      <c r="BY950" s="242"/>
      <c r="BZ950" s="242"/>
      <c r="CA950" s="242"/>
      <c r="CB950" s="242"/>
      <c r="CC950" s="242"/>
      <c r="CD950" s="242"/>
      <c r="CE950" s="333"/>
      <c r="CF950" s="333"/>
      <c r="CG950" s="113"/>
      <c r="CH950" s="113"/>
      <c r="CI950" s="113"/>
      <c r="CJ950" s="113"/>
      <c r="CK950" s="113"/>
      <c r="CL950" s="113"/>
      <c r="CM950" s="113"/>
      <c r="CN950" s="113"/>
      <c r="CO950" s="245"/>
      <c r="CP950" s="241"/>
      <c r="CQ950" s="247"/>
      <c r="CR950" s="221"/>
      <c r="CS950" s="221"/>
      <c r="CT950" s="221"/>
      <c r="CU950" s="221"/>
    </row>
    <row r="951" spans="1:99" ht="21" customHeight="1" x14ac:dyDescent="0.2">
      <c r="A951" s="334"/>
      <c r="B951" s="334"/>
      <c r="C951" s="239"/>
      <c r="D951" s="334"/>
      <c r="E951" s="334"/>
      <c r="F951" s="334"/>
      <c r="G951" s="232"/>
      <c r="H951" s="335"/>
      <c r="I951" s="335"/>
      <c r="J951" s="335"/>
      <c r="K951" s="335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/>
      <c r="AN951" s="327"/>
      <c r="AO951" s="243"/>
      <c r="AP951" s="244"/>
      <c r="AQ951" s="242"/>
      <c r="AR951" s="242"/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33"/>
      <c r="BR951" s="333"/>
      <c r="BS951" s="333"/>
      <c r="BT951" s="333"/>
      <c r="BU951" s="333"/>
      <c r="BV951" s="333"/>
      <c r="BW951" s="333"/>
      <c r="BX951" s="246"/>
      <c r="BY951" s="242"/>
      <c r="BZ951" s="242"/>
      <c r="CA951" s="242"/>
      <c r="CB951" s="242"/>
      <c r="CC951" s="242"/>
      <c r="CD951" s="242"/>
      <c r="CE951" s="333"/>
      <c r="CF951" s="333"/>
      <c r="CG951" s="113"/>
      <c r="CH951" s="113"/>
      <c r="CI951" s="113"/>
      <c r="CJ951" s="113"/>
      <c r="CK951" s="113"/>
      <c r="CL951" s="113"/>
      <c r="CM951" s="113"/>
      <c r="CN951" s="113"/>
      <c r="CO951" s="245"/>
      <c r="CP951" s="241"/>
      <c r="CQ951" s="247"/>
      <c r="CR951" s="221"/>
      <c r="CS951" s="221"/>
      <c r="CT951" s="221"/>
      <c r="CU951" s="221"/>
    </row>
    <row r="952" spans="1:99" ht="21" customHeight="1" x14ac:dyDescent="0.2">
      <c r="A952" s="334"/>
      <c r="B952" s="334"/>
      <c r="C952" s="239"/>
      <c r="D952" s="334"/>
      <c r="E952" s="334"/>
      <c r="F952" s="334"/>
      <c r="G952" s="232"/>
      <c r="H952" s="335"/>
      <c r="I952" s="335"/>
      <c r="J952" s="335"/>
      <c r="K952" s="335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/>
      <c r="AN952" s="327"/>
      <c r="AO952" s="243"/>
      <c r="AP952" s="244"/>
      <c r="AQ952" s="242"/>
      <c r="AR952" s="242"/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33"/>
      <c r="BR952" s="333"/>
      <c r="BS952" s="333"/>
      <c r="BT952" s="333"/>
      <c r="BU952" s="333"/>
      <c r="BV952" s="333"/>
      <c r="BW952" s="333"/>
      <c r="BX952" s="246"/>
      <c r="BY952" s="242"/>
      <c r="BZ952" s="242"/>
      <c r="CA952" s="242"/>
      <c r="CB952" s="242"/>
      <c r="CC952" s="242"/>
      <c r="CD952" s="242"/>
      <c r="CE952" s="333"/>
      <c r="CF952" s="333"/>
      <c r="CG952" s="113"/>
      <c r="CH952" s="113"/>
      <c r="CI952" s="113"/>
      <c r="CJ952" s="113"/>
      <c r="CK952" s="113"/>
      <c r="CL952" s="113"/>
      <c r="CM952" s="113"/>
      <c r="CN952" s="113"/>
      <c r="CO952" s="245"/>
      <c r="CP952" s="241"/>
      <c r="CQ952" s="247"/>
      <c r="CR952" s="221"/>
      <c r="CS952" s="221"/>
      <c r="CT952" s="221"/>
      <c r="CU952" s="221"/>
    </row>
    <row r="953" spans="1:99" ht="21" customHeight="1" x14ac:dyDescent="0.2">
      <c r="A953" s="334"/>
      <c r="B953" s="334"/>
      <c r="C953" s="239"/>
      <c r="D953" s="334"/>
      <c r="E953" s="334"/>
      <c r="F953" s="334"/>
      <c r="G953" s="232"/>
      <c r="H953" s="335"/>
      <c r="I953" s="335"/>
      <c r="J953" s="335"/>
      <c r="K953" s="335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/>
      <c r="AN953" s="327"/>
      <c r="AO953" s="243"/>
      <c r="AP953" s="244"/>
      <c r="AQ953" s="242"/>
      <c r="AR953" s="242"/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33"/>
      <c r="BR953" s="333"/>
      <c r="BS953" s="333"/>
      <c r="BT953" s="333"/>
      <c r="BU953" s="333"/>
      <c r="BV953" s="333"/>
      <c r="BW953" s="333"/>
      <c r="BX953" s="246"/>
      <c r="BY953" s="242"/>
      <c r="BZ953" s="242"/>
      <c r="CA953" s="242"/>
      <c r="CB953" s="242"/>
      <c r="CC953" s="242"/>
      <c r="CD953" s="242"/>
      <c r="CE953" s="333"/>
      <c r="CF953" s="333"/>
      <c r="CG953" s="113"/>
      <c r="CH953" s="113"/>
      <c r="CI953" s="113"/>
      <c r="CJ953" s="113"/>
      <c r="CK953" s="113"/>
      <c r="CL953" s="113"/>
      <c r="CM953" s="113"/>
      <c r="CN953" s="113"/>
      <c r="CO953" s="245"/>
      <c r="CP953" s="241"/>
      <c r="CQ953" s="247"/>
      <c r="CR953" s="221"/>
      <c r="CS953" s="221"/>
      <c r="CT953" s="221"/>
      <c r="CU953" s="221"/>
    </row>
    <row r="954" spans="1:99" ht="21" customHeight="1" x14ac:dyDescent="0.2">
      <c r="A954" s="334"/>
      <c r="B954" s="334"/>
      <c r="C954" s="239"/>
      <c r="D954" s="334"/>
      <c r="E954" s="334"/>
      <c r="F954" s="334"/>
      <c r="G954" s="232"/>
      <c r="H954" s="335"/>
      <c r="I954" s="335"/>
      <c r="J954" s="335"/>
      <c r="K954" s="335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/>
      <c r="AN954" s="327"/>
      <c r="AO954" s="243"/>
      <c r="AP954" s="244"/>
      <c r="AQ954" s="242"/>
      <c r="AR954" s="242"/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33"/>
      <c r="BR954" s="333"/>
      <c r="BS954" s="333"/>
      <c r="BT954" s="333"/>
      <c r="BU954" s="333"/>
      <c r="BV954" s="333"/>
      <c r="BW954" s="333"/>
      <c r="BX954" s="246"/>
      <c r="BY954" s="242"/>
      <c r="BZ954" s="242"/>
      <c r="CA954" s="242"/>
      <c r="CB954" s="242"/>
      <c r="CC954" s="242"/>
      <c r="CD954" s="242"/>
      <c r="CE954" s="333"/>
      <c r="CF954" s="333"/>
      <c r="CG954" s="113"/>
      <c r="CH954" s="113"/>
      <c r="CI954" s="113"/>
      <c r="CJ954" s="113"/>
      <c r="CK954" s="113"/>
      <c r="CL954" s="113"/>
      <c r="CM954" s="113"/>
      <c r="CN954" s="113"/>
      <c r="CO954" s="245"/>
      <c r="CP954" s="241"/>
      <c r="CQ954" s="247"/>
      <c r="CR954" s="221"/>
      <c r="CS954" s="221"/>
      <c r="CT954" s="221"/>
      <c r="CU954" s="221"/>
    </row>
    <row r="955" spans="1:99" ht="21" customHeight="1" x14ac:dyDescent="0.2">
      <c r="A955" s="334"/>
      <c r="B955" s="334"/>
      <c r="C955" s="239"/>
      <c r="D955" s="334"/>
      <c r="E955" s="334"/>
      <c r="F955" s="334"/>
      <c r="G955" s="232"/>
      <c r="H955" s="335"/>
      <c r="I955" s="335"/>
      <c r="J955" s="335"/>
      <c r="K955" s="335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/>
      <c r="AN955" s="327"/>
      <c r="AO955" s="243"/>
      <c r="AP955" s="244"/>
      <c r="AQ955" s="242"/>
      <c r="AR955" s="242"/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33"/>
      <c r="BR955" s="333"/>
      <c r="BS955" s="333"/>
      <c r="BT955" s="333"/>
      <c r="BU955" s="333"/>
      <c r="BV955" s="333"/>
      <c r="BW955" s="333"/>
      <c r="BX955" s="246"/>
      <c r="BY955" s="242"/>
      <c r="BZ955" s="242"/>
      <c r="CA955" s="242"/>
      <c r="CB955" s="242"/>
      <c r="CC955" s="242"/>
      <c r="CD955" s="242"/>
      <c r="CE955" s="333"/>
      <c r="CF955" s="333"/>
      <c r="CG955" s="113"/>
      <c r="CH955" s="113"/>
      <c r="CI955" s="113"/>
      <c r="CJ955" s="113"/>
      <c r="CK955" s="113"/>
      <c r="CL955" s="113"/>
      <c r="CM955" s="113"/>
      <c r="CN955" s="113"/>
      <c r="CO955" s="245"/>
      <c r="CP955" s="241"/>
      <c r="CQ955" s="247"/>
      <c r="CR955" s="221"/>
      <c r="CS955" s="221"/>
      <c r="CT955" s="221"/>
      <c r="CU955" s="221"/>
    </row>
    <row r="956" spans="1:99" ht="21" customHeight="1" x14ac:dyDescent="0.2">
      <c r="A956" s="334"/>
      <c r="B956" s="334"/>
      <c r="C956" s="239"/>
      <c r="D956" s="334"/>
      <c r="E956" s="334"/>
      <c r="F956" s="334"/>
      <c r="G956" s="232"/>
      <c r="H956" s="335"/>
      <c r="I956" s="335"/>
      <c r="J956" s="335"/>
      <c r="K956" s="335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/>
      <c r="AN956" s="327"/>
      <c r="AO956" s="243"/>
      <c r="AP956" s="244"/>
      <c r="AQ956" s="242"/>
      <c r="AR956" s="242"/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33"/>
      <c r="BR956" s="333"/>
      <c r="BS956" s="333"/>
      <c r="BT956" s="333"/>
      <c r="BU956" s="333"/>
      <c r="BV956" s="333"/>
      <c r="BW956" s="333"/>
      <c r="BX956" s="246"/>
      <c r="BY956" s="242"/>
      <c r="BZ956" s="242"/>
      <c r="CA956" s="242"/>
      <c r="CB956" s="242"/>
      <c r="CC956" s="242"/>
      <c r="CD956" s="242"/>
      <c r="CE956" s="333"/>
      <c r="CF956" s="333"/>
      <c r="CG956" s="113"/>
      <c r="CH956" s="113"/>
      <c r="CI956" s="113"/>
      <c r="CJ956" s="113"/>
      <c r="CK956" s="113"/>
      <c r="CL956" s="113"/>
      <c r="CM956" s="113"/>
      <c r="CN956" s="113"/>
      <c r="CO956" s="245"/>
      <c r="CP956" s="241"/>
      <c r="CQ956" s="247"/>
      <c r="CR956" s="221"/>
      <c r="CS956" s="221"/>
      <c r="CT956" s="221"/>
      <c r="CU956" s="221"/>
    </row>
    <row r="957" spans="1:99" ht="21" customHeight="1" x14ac:dyDescent="0.2">
      <c r="A957" s="334"/>
      <c r="B957" s="334"/>
      <c r="C957" s="239"/>
      <c r="D957" s="334"/>
      <c r="E957" s="334"/>
      <c r="F957" s="334"/>
      <c r="G957" s="232"/>
      <c r="H957" s="335"/>
      <c r="I957" s="335"/>
      <c r="J957" s="335"/>
      <c r="K957" s="335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/>
      <c r="AN957" s="327"/>
      <c r="AO957" s="243"/>
      <c r="AP957" s="244"/>
      <c r="AQ957" s="242"/>
      <c r="AR957" s="242"/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33"/>
      <c r="BR957" s="333"/>
      <c r="BS957" s="333"/>
      <c r="BT957" s="333"/>
      <c r="BU957" s="333"/>
      <c r="BV957" s="333"/>
      <c r="BW957" s="333"/>
      <c r="BX957" s="246"/>
      <c r="BY957" s="242"/>
      <c r="BZ957" s="242"/>
      <c r="CA957" s="242"/>
      <c r="CB957" s="242"/>
      <c r="CC957" s="242"/>
      <c r="CD957" s="242"/>
      <c r="CE957" s="333"/>
      <c r="CF957" s="333"/>
      <c r="CG957" s="113"/>
      <c r="CH957" s="113"/>
      <c r="CI957" s="113"/>
      <c r="CJ957" s="113"/>
      <c r="CK957" s="113"/>
      <c r="CL957" s="113"/>
      <c r="CM957" s="113"/>
      <c r="CN957" s="113"/>
      <c r="CO957" s="245"/>
      <c r="CP957" s="241"/>
      <c r="CQ957" s="247"/>
      <c r="CR957" s="221"/>
      <c r="CS957" s="221"/>
      <c r="CT957" s="221"/>
      <c r="CU957" s="221"/>
    </row>
    <row r="958" spans="1:99" ht="21" customHeight="1" x14ac:dyDescent="0.2">
      <c r="A958" s="334"/>
      <c r="B958" s="334"/>
      <c r="C958" s="239"/>
      <c r="D958" s="334"/>
      <c r="E958" s="334"/>
      <c r="F958" s="334"/>
      <c r="G958" s="232"/>
      <c r="H958" s="335"/>
      <c r="I958" s="335"/>
      <c r="J958" s="335"/>
      <c r="K958" s="335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/>
      <c r="AN958" s="327"/>
      <c r="AO958" s="243"/>
      <c r="AP958" s="244"/>
      <c r="AQ958" s="242"/>
      <c r="AR958" s="242"/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33"/>
      <c r="BR958" s="333"/>
      <c r="BS958" s="333"/>
      <c r="BT958" s="333"/>
      <c r="BU958" s="333"/>
      <c r="BV958" s="333"/>
      <c r="BW958" s="333"/>
      <c r="BX958" s="246"/>
      <c r="BY958" s="242"/>
      <c r="BZ958" s="242"/>
      <c r="CA958" s="242"/>
      <c r="CB958" s="242"/>
      <c r="CC958" s="242"/>
      <c r="CD958" s="242"/>
      <c r="CE958" s="333"/>
      <c r="CF958" s="333"/>
      <c r="CG958" s="113"/>
      <c r="CH958" s="113"/>
      <c r="CI958" s="113"/>
      <c r="CJ958" s="113"/>
      <c r="CK958" s="113"/>
      <c r="CL958" s="113"/>
      <c r="CM958" s="113"/>
      <c r="CN958" s="113"/>
      <c r="CO958" s="245"/>
      <c r="CP958" s="241"/>
      <c r="CQ958" s="247"/>
      <c r="CR958" s="221"/>
      <c r="CS958" s="221"/>
      <c r="CT958" s="221"/>
      <c r="CU958" s="221"/>
    </row>
    <row r="959" spans="1:99" ht="21" customHeight="1" x14ac:dyDescent="0.2">
      <c r="A959" s="334"/>
      <c r="B959" s="334"/>
      <c r="C959" s="239"/>
      <c r="D959" s="334"/>
      <c r="E959" s="334"/>
      <c r="F959" s="334"/>
      <c r="G959" s="232"/>
      <c r="H959" s="335"/>
      <c r="I959" s="335"/>
      <c r="J959" s="335"/>
      <c r="K959" s="335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/>
      <c r="AN959" s="327"/>
      <c r="AO959" s="243"/>
      <c r="AP959" s="244"/>
      <c r="AQ959" s="242"/>
      <c r="AR959" s="242"/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33"/>
      <c r="BR959" s="333"/>
      <c r="BS959" s="333"/>
      <c r="BT959" s="333"/>
      <c r="BU959" s="333"/>
      <c r="BV959" s="333"/>
      <c r="BW959" s="333"/>
      <c r="BX959" s="246"/>
      <c r="BY959" s="242"/>
      <c r="BZ959" s="242"/>
      <c r="CA959" s="242"/>
      <c r="CB959" s="242"/>
      <c r="CC959" s="242"/>
      <c r="CD959" s="242"/>
      <c r="CE959" s="333"/>
      <c r="CF959" s="333"/>
      <c r="CG959" s="113"/>
      <c r="CH959" s="113"/>
      <c r="CI959" s="113"/>
      <c r="CJ959" s="113"/>
      <c r="CK959" s="113"/>
      <c r="CL959" s="113"/>
      <c r="CM959" s="113"/>
      <c r="CN959" s="113"/>
      <c r="CO959" s="245"/>
      <c r="CP959" s="241"/>
      <c r="CQ959" s="247"/>
      <c r="CR959" s="221"/>
      <c r="CS959" s="221"/>
      <c r="CT959" s="221"/>
      <c r="CU959" s="221"/>
    </row>
    <row r="960" spans="1:99" ht="21" customHeight="1" x14ac:dyDescent="0.2">
      <c r="A960" s="334"/>
      <c r="B960" s="334"/>
      <c r="C960" s="239"/>
      <c r="D960" s="334"/>
      <c r="E960" s="334"/>
      <c r="F960" s="334"/>
      <c r="G960" s="232"/>
      <c r="H960" s="335"/>
      <c r="I960" s="335"/>
      <c r="J960" s="335"/>
      <c r="K960" s="335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/>
      <c r="AN960" s="327"/>
      <c r="AO960" s="243"/>
      <c r="AP960" s="244"/>
      <c r="AQ960" s="242"/>
      <c r="AR960" s="242"/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33"/>
      <c r="BR960" s="333"/>
      <c r="BS960" s="333"/>
      <c r="BT960" s="333"/>
      <c r="BU960" s="333"/>
      <c r="BV960" s="333"/>
      <c r="BW960" s="333"/>
      <c r="BX960" s="246"/>
      <c r="BY960" s="242"/>
      <c r="BZ960" s="242"/>
      <c r="CA960" s="242"/>
      <c r="CB960" s="242"/>
      <c r="CC960" s="242"/>
      <c r="CD960" s="242"/>
      <c r="CE960" s="333"/>
      <c r="CF960" s="333"/>
      <c r="CG960" s="113"/>
      <c r="CH960" s="113"/>
      <c r="CI960" s="113"/>
      <c r="CJ960" s="113"/>
      <c r="CK960" s="113"/>
      <c r="CL960" s="113"/>
      <c r="CM960" s="113"/>
      <c r="CN960" s="113"/>
      <c r="CO960" s="245"/>
      <c r="CP960" s="241"/>
      <c r="CQ960" s="247"/>
      <c r="CR960" s="221"/>
      <c r="CS960" s="221"/>
      <c r="CT960" s="221"/>
      <c r="CU960" s="221"/>
    </row>
    <row r="961" spans="1:99" ht="21" customHeight="1" x14ac:dyDescent="0.2">
      <c r="A961" s="334"/>
      <c r="B961" s="334"/>
      <c r="C961" s="239"/>
      <c r="D961" s="334"/>
      <c r="E961" s="334"/>
      <c r="F961" s="334"/>
      <c r="G961" s="232"/>
      <c r="H961" s="335"/>
      <c r="I961" s="335"/>
      <c r="J961" s="335"/>
      <c r="K961" s="335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/>
      <c r="AN961" s="327"/>
      <c r="AO961" s="243"/>
      <c r="AP961" s="244"/>
      <c r="AQ961" s="242"/>
      <c r="AR961" s="242"/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33"/>
      <c r="BR961" s="333"/>
      <c r="BS961" s="333"/>
      <c r="BT961" s="333"/>
      <c r="BU961" s="333"/>
      <c r="BV961" s="333"/>
      <c r="BW961" s="333"/>
      <c r="BX961" s="246"/>
      <c r="BY961" s="242"/>
      <c r="BZ961" s="242"/>
      <c r="CA961" s="242"/>
      <c r="CB961" s="242"/>
      <c r="CC961" s="242"/>
      <c r="CD961" s="242"/>
      <c r="CE961" s="333"/>
      <c r="CF961" s="333"/>
      <c r="CG961" s="113"/>
      <c r="CH961" s="113"/>
      <c r="CI961" s="113"/>
      <c r="CJ961" s="113"/>
      <c r="CK961" s="113"/>
      <c r="CL961" s="113"/>
      <c r="CM961" s="113"/>
      <c r="CN961" s="113"/>
      <c r="CO961" s="245"/>
      <c r="CP961" s="241"/>
      <c r="CQ961" s="247"/>
      <c r="CR961" s="221"/>
      <c r="CS961" s="221"/>
      <c r="CT961" s="221"/>
      <c r="CU961" s="221"/>
    </row>
    <row r="962" spans="1:99" ht="21" customHeight="1" x14ac:dyDescent="0.2">
      <c r="A962" s="334"/>
      <c r="B962" s="334"/>
      <c r="C962" s="239"/>
      <c r="D962" s="334"/>
      <c r="E962" s="334"/>
      <c r="F962" s="334"/>
      <c r="G962" s="232"/>
      <c r="H962" s="335"/>
      <c r="I962" s="335"/>
      <c r="J962" s="335"/>
      <c r="K962" s="335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/>
      <c r="AN962" s="327"/>
      <c r="AO962" s="243"/>
      <c r="AP962" s="244"/>
      <c r="AQ962" s="242"/>
      <c r="AR962" s="242"/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33"/>
      <c r="BR962" s="333"/>
      <c r="BS962" s="333"/>
      <c r="BT962" s="333"/>
      <c r="BU962" s="333"/>
      <c r="BV962" s="333"/>
      <c r="BW962" s="333"/>
      <c r="BX962" s="246"/>
      <c r="BY962" s="242"/>
      <c r="BZ962" s="242"/>
      <c r="CA962" s="242"/>
      <c r="CB962" s="242"/>
      <c r="CC962" s="242"/>
      <c r="CD962" s="242"/>
      <c r="CE962" s="333"/>
      <c r="CF962" s="333"/>
      <c r="CG962" s="113"/>
      <c r="CH962" s="113"/>
      <c r="CI962" s="113"/>
      <c r="CJ962" s="113"/>
      <c r="CK962" s="113"/>
      <c r="CL962" s="113"/>
      <c r="CM962" s="113"/>
      <c r="CN962" s="113"/>
      <c r="CO962" s="245"/>
      <c r="CP962" s="241"/>
      <c r="CQ962" s="247"/>
      <c r="CR962" s="221"/>
      <c r="CS962" s="221"/>
      <c r="CT962" s="221"/>
      <c r="CU962" s="221"/>
    </row>
    <row r="963" spans="1:99" ht="21" customHeight="1" x14ac:dyDescent="0.2">
      <c r="A963" s="334"/>
      <c r="B963" s="334"/>
      <c r="C963" s="239"/>
      <c r="D963" s="334"/>
      <c r="E963" s="334"/>
      <c r="F963" s="334"/>
      <c r="G963" s="232"/>
      <c r="H963" s="335"/>
      <c r="I963" s="335"/>
      <c r="J963" s="335"/>
      <c r="K963" s="335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/>
      <c r="AN963" s="327"/>
      <c r="AO963" s="243"/>
      <c r="AP963" s="244"/>
      <c r="AQ963" s="242"/>
      <c r="AR963" s="242"/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33"/>
      <c r="BR963" s="333"/>
      <c r="BS963" s="333"/>
      <c r="BT963" s="333"/>
      <c r="BU963" s="333"/>
      <c r="BV963" s="333"/>
      <c r="BW963" s="333"/>
      <c r="BX963" s="246"/>
      <c r="BY963" s="242"/>
      <c r="BZ963" s="242"/>
      <c r="CA963" s="242"/>
      <c r="CB963" s="242"/>
      <c r="CC963" s="242"/>
      <c r="CD963" s="242"/>
      <c r="CE963" s="333"/>
      <c r="CF963" s="333"/>
      <c r="CG963" s="113"/>
      <c r="CH963" s="113"/>
      <c r="CI963" s="113"/>
      <c r="CJ963" s="113"/>
      <c r="CK963" s="113"/>
      <c r="CL963" s="113"/>
      <c r="CM963" s="113"/>
      <c r="CN963" s="113"/>
      <c r="CO963" s="245"/>
      <c r="CP963" s="241"/>
      <c r="CQ963" s="247"/>
      <c r="CR963" s="221"/>
      <c r="CS963" s="221"/>
      <c r="CT963" s="221"/>
      <c r="CU963" s="221"/>
    </row>
    <row r="964" spans="1:99" ht="21" customHeight="1" x14ac:dyDescent="0.2">
      <c r="A964" s="334"/>
      <c r="B964" s="334"/>
      <c r="C964" s="239"/>
      <c r="D964" s="334"/>
      <c r="E964" s="334"/>
      <c r="F964" s="334"/>
      <c r="G964" s="232"/>
      <c r="H964" s="335"/>
      <c r="I964" s="335"/>
      <c r="J964" s="335"/>
      <c r="K964" s="335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/>
      <c r="AN964" s="327"/>
      <c r="AO964" s="243"/>
      <c r="AP964" s="244"/>
      <c r="AQ964" s="242"/>
      <c r="AR964" s="242"/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33"/>
      <c r="BR964" s="333"/>
      <c r="BS964" s="333"/>
      <c r="BT964" s="333"/>
      <c r="BU964" s="333"/>
      <c r="BV964" s="333"/>
      <c r="BW964" s="333"/>
      <c r="BX964" s="246"/>
      <c r="BY964" s="242"/>
      <c r="BZ964" s="242"/>
      <c r="CA964" s="242"/>
      <c r="CB964" s="242"/>
      <c r="CC964" s="242"/>
      <c r="CD964" s="242"/>
      <c r="CE964" s="333"/>
      <c r="CF964" s="333"/>
      <c r="CG964" s="113"/>
      <c r="CH964" s="113"/>
      <c r="CI964" s="113"/>
      <c r="CJ964" s="113"/>
      <c r="CK964" s="113"/>
      <c r="CL964" s="113"/>
      <c r="CM964" s="113"/>
      <c r="CN964" s="113"/>
      <c r="CO964" s="245"/>
      <c r="CP964" s="241"/>
      <c r="CQ964" s="247"/>
      <c r="CR964" s="221"/>
      <c r="CS964" s="221"/>
      <c r="CT964" s="221"/>
      <c r="CU964" s="221"/>
    </row>
    <row r="965" spans="1:99" ht="21" customHeight="1" x14ac:dyDescent="0.2">
      <c r="A965" s="334"/>
      <c r="B965" s="334"/>
      <c r="C965" s="239"/>
      <c r="D965" s="334"/>
      <c r="E965" s="334"/>
      <c r="F965" s="334"/>
      <c r="G965" s="232"/>
      <c r="H965" s="335"/>
      <c r="I965" s="335"/>
      <c r="J965" s="335"/>
      <c r="K965" s="335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/>
      <c r="AN965" s="327"/>
      <c r="AO965" s="243"/>
      <c r="AP965" s="244"/>
      <c r="AQ965" s="242"/>
      <c r="AR965" s="242"/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33"/>
      <c r="BR965" s="333"/>
      <c r="BS965" s="333"/>
      <c r="BT965" s="333"/>
      <c r="BU965" s="333"/>
      <c r="BV965" s="333"/>
      <c r="BW965" s="333"/>
      <c r="BX965" s="246"/>
      <c r="BY965" s="242"/>
      <c r="BZ965" s="242"/>
      <c r="CA965" s="242"/>
      <c r="CB965" s="242"/>
      <c r="CC965" s="242"/>
      <c r="CD965" s="242"/>
      <c r="CE965" s="333"/>
      <c r="CF965" s="333"/>
      <c r="CG965" s="113"/>
      <c r="CH965" s="113"/>
      <c r="CI965" s="113"/>
      <c r="CJ965" s="113"/>
      <c r="CK965" s="113"/>
      <c r="CL965" s="113"/>
      <c r="CM965" s="113"/>
      <c r="CN965" s="113"/>
      <c r="CO965" s="245"/>
      <c r="CP965" s="241"/>
      <c r="CQ965" s="247"/>
      <c r="CR965" s="221"/>
      <c r="CS965" s="221"/>
      <c r="CT965" s="221"/>
      <c r="CU965" s="221"/>
    </row>
    <row r="966" spans="1:99" ht="21" customHeight="1" x14ac:dyDescent="0.2">
      <c r="A966" s="334"/>
      <c r="B966" s="334"/>
      <c r="C966" s="239"/>
      <c r="D966" s="334"/>
      <c r="E966" s="334"/>
      <c r="F966" s="334"/>
      <c r="G966" s="232"/>
      <c r="H966" s="335"/>
      <c r="I966" s="335"/>
      <c r="J966" s="335"/>
      <c r="K966" s="335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/>
      <c r="AN966" s="327"/>
      <c r="AO966" s="243"/>
      <c r="AP966" s="244"/>
      <c r="AQ966" s="242"/>
      <c r="AR966" s="242"/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33"/>
      <c r="BR966" s="333"/>
      <c r="BS966" s="333"/>
      <c r="BT966" s="333"/>
      <c r="BU966" s="333"/>
      <c r="BV966" s="333"/>
      <c r="BW966" s="333"/>
      <c r="BX966" s="246"/>
      <c r="BY966" s="242"/>
      <c r="BZ966" s="242"/>
      <c r="CA966" s="242"/>
      <c r="CB966" s="242"/>
      <c r="CC966" s="242"/>
      <c r="CD966" s="242"/>
      <c r="CE966" s="333"/>
      <c r="CF966" s="333"/>
      <c r="CG966" s="113"/>
      <c r="CH966" s="113"/>
      <c r="CI966" s="113"/>
      <c r="CJ966" s="113"/>
      <c r="CK966" s="113"/>
      <c r="CL966" s="113"/>
      <c r="CM966" s="113"/>
      <c r="CN966" s="113"/>
      <c r="CO966" s="245"/>
      <c r="CP966" s="241"/>
      <c r="CQ966" s="247"/>
      <c r="CR966" s="221"/>
      <c r="CS966" s="221"/>
      <c r="CT966" s="221"/>
      <c r="CU966" s="221"/>
    </row>
    <row r="967" spans="1:99" ht="21" customHeight="1" x14ac:dyDescent="0.2">
      <c r="A967" s="334"/>
      <c r="B967" s="334"/>
      <c r="C967" s="239"/>
      <c r="D967" s="334"/>
      <c r="E967" s="334"/>
      <c r="F967" s="334"/>
      <c r="G967" s="232"/>
      <c r="H967" s="335"/>
      <c r="I967" s="335"/>
      <c r="J967" s="335"/>
      <c r="K967" s="335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/>
      <c r="AN967" s="327"/>
      <c r="AO967" s="243"/>
      <c r="AP967" s="244"/>
      <c r="AQ967" s="242"/>
      <c r="AR967" s="242"/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33"/>
      <c r="BR967" s="333"/>
      <c r="BS967" s="333"/>
      <c r="BT967" s="333"/>
      <c r="BU967" s="333"/>
      <c r="BV967" s="333"/>
      <c r="BW967" s="333"/>
      <c r="BX967" s="246"/>
      <c r="BY967" s="242"/>
      <c r="BZ967" s="242"/>
      <c r="CA967" s="242"/>
      <c r="CB967" s="242"/>
      <c r="CC967" s="242"/>
      <c r="CD967" s="242"/>
      <c r="CE967" s="333"/>
      <c r="CF967" s="333"/>
      <c r="CG967" s="113"/>
      <c r="CH967" s="113"/>
      <c r="CI967" s="113"/>
      <c r="CJ967" s="113"/>
      <c r="CK967" s="113"/>
      <c r="CL967" s="113"/>
      <c r="CM967" s="113"/>
      <c r="CN967" s="113"/>
      <c r="CO967" s="245"/>
      <c r="CP967" s="241"/>
      <c r="CQ967" s="247"/>
      <c r="CR967" s="221"/>
      <c r="CS967" s="221"/>
      <c r="CT967" s="221"/>
      <c r="CU967" s="221"/>
    </row>
    <row r="968" spans="1:99" ht="21" customHeight="1" x14ac:dyDescent="0.2">
      <c r="A968" s="334"/>
      <c r="B968" s="334"/>
      <c r="C968" s="239"/>
      <c r="D968" s="334"/>
      <c r="E968" s="334"/>
      <c r="F968" s="334"/>
      <c r="G968" s="232"/>
      <c r="H968" s="335"/>
      <c r="I968" s="335"/>
      <c r="J968" s="335"/>
      <c r="K968" s="335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/>
      <c r="AN968" s="327"/>
      <c r="AO968" s="243"/>
      <c r="AP968" s="244"/>
      <c r="AQ968" s="242"/>
      <c r="AR968" s="242"/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33"/>
      <c r="BR968" s="333"/>
      <c r="BS968" s="333"/>
      <c r="BT968" s="333"/>
      <c r="BU968" s="333"/>
      <c r="BV968" s="333"/>
      <c r="BW968" s="333"/>
      <c r="BX968" s="246"/>
      <c r="BY968" s="242"/>
      <c r="BZ968" s="242"/>
      <c r="CA968" s="242"/>
      <c r="CB968" s="242"/>
      <c r="CC968" s="242"/>
      <c r="CD968" s="242"/>
      <c r="CE968" s="333"/>
      <c r="CF968" s="333"/>
      <c r="CG968" s="113"/>
      <c r="CH968" s="113"/>
      <c r="CI968" s="113"/>
      <c r="CJ968" s="113"/>
      <c r="CK968" s="113"/>
      <c r="CL968" s="113"/>
      <c r="CM968" s="113"/>
      <c r="CN968" s="113"/>
      <c r="CO968" s="245"/>
      <c r="CP968" s="241"/>
      <c r="CQ968" s="247"/>
      <c r="CR968" s="221"/>
      <c r="CS968" s="221"/>
      <c r="CT968" s="221"/>
      <c r="CU968" s="221"/>
    </row>
    <row r="969" spans="1:99" ht="21" customHeight="1" x14ac:dyDescent="0.2">
      <c r="A969" s="334"/>
      <c r="B969" s="334"/>
      <c r="C969" s="239"/>
      <c r="D969" s="334"/>
      <c r="E969" s="334"/>
      <c r="F969" s="334"/>
      <c r="G969" s="232"/>
      <c r="H969" s="335"/>
      <c r="I969" s="335"/>
      <c r="J969" s="335"/>
      <c r="K969" s="335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/>
      <c r="AN969" s="327"/>
      <c r="AO969" s="243"/>
      <c r="AP969" s="244"/>
      <c r="AQ969" s="242"/>
      <c r="AR969" s="242"/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33"/>
      <c r="BR969" s="333"/>
      <c r="BS969" s="333"/>
      <c r="BT969" s="333"/>
      <c r="BU969" s="333"/>
      <c r="BV969" s="333"/>
      <c r="BW969" s="333"/>
      <c r="BX969" s="246"/>
      <c r="BY969" s="242"/>
      <c r="BZ969" s="242"/>
      <c r="CA969" s="242"/>
      <c r="CB969" s="242"/>
      <c r="CC969" s="242"/>
      <c r="CD969" s="242"/>
      <c r="CE969" s="333"/>
      <c r="CF969" s="333"/>
      <c r="CG969" s="113"/>
      <c r="CH969" s="113"/>
      <c r="CI969" s="113"/>
      <c r="CJ969" s="113"/>
      <c r="CK969" s="113"/>
      <c r="CL969" s="113"/>
      <c r="CM969" s="113"/>
      <c r="CN969" s="113"/>
      <c r="CO969" s="245"/>
      <c r="CP969" s="241"/>
      <c r="CQ969" s="247"/>
      <c r="CR969" s="221"/>
      <c r="CS969" s="221"/>
      <c r="CT969" s="221"/>
      <c r="CU969" s="221"/>
    </row>
    <row r="970" spans="1:99" ht="21" customHeight="1" x14ac:dyDescent="0.2">
      <c r="A970" s="334"/>
      <c r="B970" s="334"/>
      <c r="C970" s="239"/>
      <c r="D970" s="334"/>
      <c r="E970" s="334"/>
      <c r="F970" s="334"/>
      <c r="G970" s="232"/>
      <c r="H970" s="335"/>
      <c r="I970" s="335"/>
      <c r="J970" s="335"/>
      <c r="K970" s="335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/>
      <c r="AN970" s="327"/>
      <c r="AO970" s="243"/>
      <c r="AP970" s="244"/>
      <c r="AQ970" s="242"/>
      <c r="AR970" s="242"/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33"/>
      <c r="BR970" s="333"/>
      <c r="BS970" s="333"/>
      <c r="BT970" s="333"/>
      <c r="BU970" s="333"/>
      <c r="BV970" s="333"/>
      <c r="BW970" s="333"/>
      <c r="BX970" s="246"/>
      <c r="BY970" s="242"/>
      <c r="BZ970" s="242"/>
      <c r="CA970" s="242"/>
      <c r="CB970" s="242"/>
      <c r="CC970" s="242"/>
      <c r="CD970" s="242"/>
      <c r="CE970" s="333"/>
      <c r="CF970" s="333"/>
      <c r="CG970" s="113"/>
      <c r="CH970" s="113"/>
      <c r="CI970" s="113"/>
      <c r="CJ970" s="113"/>
      <c r="CK970" s="113"/>
      <c r="CL970" s="113"/>
      <c r="CM970" s="113"/>
      <c r="CN970" s="113"/>
      <c r="CO970" s="245"/>
      <c r="CP970" s="241"/>
      <c r="CQ970" s="247"/>
      <c r="CR970" s="221"/>
      <c r="CS970" s="221"/>
      <c r="CT970" s="221"/>
      <c r="CU970" s="221"/>
    </row>
    <row r="971" spans="1:99" ht="21" customHeight="1" x14ac:dyDescent="0.2">
      <c r="A971" s="334"/>
      <c r="B971" s="334"/>
      <c r="C971" s="239"/>
      <c r="D971" s="334"/>
      <c r="E971" s="334"/>
      <c r="F971" s="334"/>
      <c r="G971" s="232"/>
      <c r="H971" s="335"/>
      <c r="I971" s="335"/>
      <c r="J971" s="335"/>
      <c r="K971" s="335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/>
      <c r="AN971" s="327"/>
      <c r="AO971" s="243"/>
      <c r="AP971" s="244"/>
      <c r="AQ971" s="242"/>
      <c r="AR971" s="242"/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33"/>
      <c r="BR971" s="333"/>
      <c r="BS971" s="333"/>
      <c r="BT971" s="333"/>
      <c r="BU971" s="333"/>
      <c r="BV971" s="333"/>
      <c r="BW971" s="333"/>
      <c r="BX971" s="246"/>
      <c r="BY971" s="242"/>
      <c r="BZ971" s="242"/>
      <c r="CA971" s="242"/>
      <c r="CB971" s="242"/>
      <c r="CC971" s="242"/>
      <c r="CD971" s="242"/>
      <c r="CE971" s="333"/>
      <c r="CF971" s="333"/>
      <c r="CG971" s="113"/>
      <c r="CH971" s="113"/>
      <c r="CI971" s="113"/>
      <c r="CJ971" s="113"/>
      <c r="CK971" s="113"/>
      <c r="CL971" s="113"/>
      <c r="CM971" s="113"/>
      <c r="CN971" s="113"/>
      <c r="CO971" s="245"/>
      <c r="CP971" s="241"/>
      <c r="CQ971" s="247"/>
      <c r="CR971" s="221"/>
      <c r="CS971" s="221"/>
      <c r="CT971" s="221"/>
      <c r="CU971" s="221"/>
    </row>
    <row r="972" spans="1:99" ht="21" customHeight="1" x14ac:dyDescent="0.2">
      <c r="A972" s="334"/>
      <c r="B972" s="334"/>
      <c r="C972" s="239"/>
      <c r="D972" s="334"/>
      <c r="E972" s="334"/>
      <c r="F972" s="334"/>
      <c r="G972" s="232"/>
      <c r="H972" s="335"/>
      <c r="I972" s="335"/>
      <c r="J972" s="335"/>
      <c r="K972" s="335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/>
      <c r="AN972" s="327"/>
      <c r="AO972" s="243"/>
      <c r="AP972" s="244"/>
      <c r="AQ972" s="242"/>
      <c r="AR972" s="242"/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33"/>
      <c r="BR972" s="333"/>
      <c r="BS972" s="333"/>
      <c r="BT972" s="333"/>
      <c r="BU972" s="333"/>
      <c r="BV972" s="333"/>
      <c r="BW972" s="333"/>
      <c r="BX972" s="246"/>
      <c r="BY972" s="242"/>
      <c r="BZ972" s="242"/>
      <c r="CA972" s="242"/>
      <c r="CB972" s="242"/>
      <c r="CC972" s="242"/>
      <c r="CD972" s="242"/>
      <c r="CE972" s="333"/>
      <c r="CF972" s="333"/>
      <c r="CG972" s="113"/>
      <c r="CH972" s="113"/>
      <c r="CI972" s="113"/>
      <c r="CJ972" s="113"/>
      <c r="CK972" s="113"/>
      <c r="CL972" s="113"/>
      <c r="CM972" s="113"/>
      <c r="CN972" s="113"/>
      <c r="CO972" s="245"/>
      <c r="CP972" s="241"/>
      <c r="CQ972" s="247"/>
      <c r="CR972" s="221"/>
      <c r="CS972" s="221"/>
      <c r="CT972" s="221"/>
      <c r="CU972" s="221"/>
    </row>
    <row r="973" spans="1:99" ht="21" customHeight="1" x14ac:dyDescent="0.2">
      <c r="A973" s="334"/>
      <c r="B973" s="334"/>
      <c r="C973" s="239"/>
      <c r="D973" s="334"/>
      <c r="E973" s="334"/>
      <c r="F973" s="334"/>
      <c r="G973" s="232"/>
      <c r="H973" s="335"/>
      <c r="I973" s="335"/>
      <c r="J973" s="335"/>
      <c r="K973" s="335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/>
      <c r="AN973" s="327"/>
      <c r="AO973" s="243"/>
      <c r="AP973" s="244"/>
      <c r="AQ973" s="242"/>
      <c r="AR973" s="242"/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33"/>
      <c r="BR973" s="333"/>
      <c r="BS973" s="333"/>
      <c r="BT973" s="333"/>
      <c r="BU973" s="333"/>
      <c r="BV973" s="333"/>
      <c r="BW973" s="333"/>
      <c r="BX973" s="246"/>
      <c r="BY973" s="242"/>
      <c r="BZ973" s="242"/>
      <c r="CA973" s="242"/>
      <c r="CB973" s="242"/>
      <c r="CC973" s="242"/>
      <c r="CD973" s="242"/>
      <c r="CE973" s="333"/>
      <c r="CF973" s="333"/>
      <c r="CG973" s="113"/>
      <c r="CH973" s="113"/>
      <c r="CI973" s="113"/>
      <c r="CJ973" s="113"/>
      <c r="CK973" s="113"/>
      <c r="CL973" s="113"/>
      <c r="CM973" s="113"/>
      <c r="CN973" s="113"/>
      <c r="CO973" s="245"/>
      <c r="CP973" s="241"/>
      <c r="CQ973" s="247"/>
      <c r="CR973" s="221"/>
      <c r="CS973" s="221"/>
      <c r="CT973" s="221"/>
      <c r="CU973" s="221"/>
    </row>
    <row r="974" spans="1:99" ht="21" customHeight="1" x14ac:dyDescent="0.2">
      <c r="A974" s="334"/>
      <c r="B974" s="334"/>
      <c r="C974" s="239"/>
      <c r="D974" s="334"/>
      <c r="E974" s="334"/>
      <c r="F974" s="334"/>
      <c r="G974" s="232"/>
      <c r="H974" s="335"/>
      <c r="I974" s="335"/>
      <c r="J974" s="335"/>
      <c r="K974" s="335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/>
      <c r="AN974" s="327"/>
      <c r="AO974" s="243"/>
      <c r="AP974" s="244"/>
      <c r="AQ974" s="242"/>
      <c r="AR974" s="242"/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33"/>
      <c r="BR974" s="333"/>
      <c r="BS974" s="333"/>
      <c r="BT974" s="333"/>
      <c r="BU974" s="333"/>
      <c r="BV974" s="333"/>
      <c r="BW974" s="333"/>
      <c r="BX974" s="246"/>
      <c r="BY974" s="242"/>
      <c r="BZ974" s="242"/>
      <c r="CA974" s="242"/>
      <c r="CB974" s="242"/>
      <c r="CC974" s="242"/>
      <c r="CD974" s="242"/>
      <c r="CE974" s="333"/>
      <c r="CF974" s="333"/>
      <c r="CG974" s="113"/>
      <c r="CH974" s="113"/>
      <c r="CI974" s="113"/>
      <c r="CJ974" s="113"/>
      <c r="CK974" s="113"/>
      <c r="CL974" s="113"/>
      <c r="CM974" s="113"/>
      <c r="CN974" s="113"/>
      <c r="CO974" s="245"/>
      <c r="CP974" s="241"/>
      <c r="CQ974" s="247"/>
      <c r="CR974" s="221"/>
      <c r="CS974" s="221"/>
      <c r="CT974" s="221"/>
      <c r="CU974" s="221"/>
    </row>
    <row r="975" spans="1:99" ht="21" customHeight="1" x14ac:dyDescent="0.2">
      <c r="A975" s="334"/>
      <c r="B975" s="334"/>
      <c r="C975" s="239"/>
      <c r="D975" s="334"/>
      <c r="E975" s="334"/>
      <c r="F975" s="334"/>
      <c r="G975" s="232"/>
      <c r="H975" s="335"/>
      <c r="I975" s="335"/>
      <c r="J975" s="335"/>
      <c r="K975" s="335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/>
      <c r="AN975" s="327"/>
      <c r="AO975" s="243"/>
      <c r="AP975" s="244"/>
      <c r="AQ975" s="242"/>
      <c r="AR975" s="242"/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33"/>
      <c r="BR975" s="333"/>
      <c r="BS975" s="333"/>
      <c r="BT975" s="333"/>
      <c r="BU975" s="333"/>
      <c r="BV975" s="333"/>
      <c r="BW975" s="333"/>
      <c r="BX975" s="246"/>
      <c r="BY975" s="242"/>
      <c r="BZ975" s="242"/>
      <c r="CA975" s="242"/>
      <c r="CB975" s="242"/>
      <c r="CC975" s="242"/>
      <c r="CD975" s="242"/>
      <c r="CE975" s="333"/>
      <c r="CF975" s="333"/>
      <c r="CG975" s="113"/>
      <c r="CH975" s="113"/>
      <c r="CI975" s="113"/>
      <c r="CJ975" s="113"/>
      <c r="CK975" s="113"/>
      <c r="CL975" s="113"/>
      <c r="CM975" s="113"/>
      <c r="CN975" s="113"/>
      <c r="CO975" s="245"/>
      <c r="CP975" s="241"/>
      <c r="CQ975" s="247"/>
      <c r="CR975" s="221"/>
      <c r="CS975" s="221"/>
      <c r="CT975" s="221"/>
      <c r="CU975" s="221"/>
    </row>
    <row r="976" spans="1:99" ht="21" customHeight="1" x14ac:dyDescent="0.2">
      <c r="A976" s="334"/>
      <c r="B976" s="334"/>
      <c r="C976" s="239"/>
      <c r="D976" s="334"/>
      <c r="E976" s="334"/>
      <c r="F976" s="334"/>
      <c r="G976" s="232"/>
      <c r="H976" s="335"/>
      <c r="I976" s="335"/>
      <c r="J976" s="335"/>
      <c r="K976" s="335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/>
      <c r="AN976" s="327"/>
      <c r="AO976" s="243"/>
      <c r="AP976" s="244"/>
      <c r="AQ976" s="242"/>
      <c r="AR976" s="242"/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33"/>
      <c r="BR976" s="333"/>
      <c r="BS976" s="333"/>
      <c r="BT976" s="333"/>
      <c r="BU976" s="333"/>
      <c r="BV976" s="333"/>
      <c r="BW976" s="333"/>
      <c r="BX976" s="246"/>
      <c r="BY976" s="242"/>
      <c r="BZ976" s="242"/>
      <c r="CA976" s="242"/>
      <c r="CB976" s="242"/>
      <c r="CC976" s="242"/>
      <c r="CD976" s="242"/>
      <c r="CE976" s="333"/>
      <c r="CF976" s="333"/>
      <c r="CG976" s="113"/>
      <c r="CH976" s="113"/>
      <c r="CI976" s="113"/>
      <c r="CJ976" s="113"/>
      <c r="CK976" s="113"/>
      <c r="CL976" s="113"/>
      <c r="CM976" s="113"/>
      <c r="CN976" s="113"/>
      <c r="CO976" s="245"/>
      <c r="CP976" s="241"/>
      <c r="CQ976" s="247"/>
      <c r="CR976" s="221"/>
      <c r="CS976" s="221"/>
      <c r="CT976" s="221"/>
      <c r="CU976" s="221"/>
    </row>
    <row r="977" spans="1:99" ht="21" customHeight="1" x14ac:dyDescent="0.2">
      <c r="A977" s="334"/>
      <c r="B977" s="334"/>
      <c r="C977" s="239"/>
      <c r="D977" s="334"/>
      <c r="E977" s="334"/>
      <c r="F977" s="334"/>
      <c r="G977" s="232"/>
      <c r="H977" s="335"/>
      <c r="I977" s="335"/>
      <c r="J977" s="335"/>
      <c r="K977" s="335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/>
      <c r="AN977" s="327"/>
      <c r="AO977" s="243"/>
      <c r="AP977" s="244"/>
      <c r="AQ977" s="242"/>
      <c r="AR977" s="242"/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33"/>
      <c r="BR977" s="333"/>
      <c r="BS977" s="333"/>
      <c r="BT977" s="333"/>
      <c r="BU977" s="333"/>
      <c r="BV977" s="333"/>
      <c r="BW977" s="333"/>
      <c r="BX977" s="246"/>
      <c r="BY977" s="242"/>
      <c r="BZ977" s="242"/>
      <c r="CA977" s="242"/>
      <c r="CB977" s="242"/>
      <c r="CC977" s="242"/>
      <c r="CD977" s="242"/>
      <c r="CE977" s="333"/>
      <c r="CF977" s="333"/>
      <c r="CG977" s="113"/>
      <c r="CH977" s="113"/>
      <c r="CI977" s="113"/>
      <c r="CJ977" s="113"/>
      <c r="CK977" s="113"/>
      <c r="CL977" s="113"/>
      <c r="CM977" s="113"/>
      <c r="CN977" s="113"/>
      <c r="CO977" s="245"/>
      <c r="CP977" s="241"/>
      <c r="CQ977" s="247"/>
      <c r="CR977" s="221"/>
      <c r="CS977" s="221"/>
      <c r="CT977" s="221"/>
      <c r="CU977" s="221"/>
    </row>
    <row r="978" spans="1:99" ht="21" customHeight="1" x14ac:dyDescent="0.2">
      <c r="A978" s="334"/>
      <c r="B978" s="334"/>
      <c r="C978" s="239"/>
      <c r="D978" s="334"/>
      <c r="E978" s="334"/>
      <c r="F978" s="334"/>
      <c r="G978" s="232"/>
      <c r="H978" s="335"/>
      <c r="I978" s="335"/>
      <c r="J978" s="335"/>
      <c r="K978" s="335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/>
      <c r="AN978" s="327"/>
      <c r="AO978" s="243"/>
      <c r="AP978" s="244"/>
      <c r="AQ978" s="242"/>
      <c r="AR978" s="242"/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33"/>
      <c r="BR978" s="333"/>
      <c r="BS978" s="333"/>
      <c r="BT978" s="333"/>
      <c r="BU978" s="333"/>
      <c r="BV978" s="333"/>
      <c r="BW978" s="333"/>
      <c r="BX978" s="246"/>
      <c r="BY978" s="242"/>
      <c r="BZ978" s="242"/>
      <c r="CA978" s="242"/>
      <c r="CB978" s="242"/>
      <c r="CC978" s="242"/>
      <c r="CD978" s="242"/>
      <c r="CE978" s="333"/>
      <c r="CF978" s="333"/>
      <c r="CG978" s="113"/>
      <c r="CH978" s="113"/>
      <c r="CI978" s="113"/>
      <c r="CJ978" s="113"/>
      <c r="CK978" s="113"/>
      <c r="CL978" s="113"/>
      <c r="CM978" s="113"/>
      <c r="CN978" s="113"/>
      <c r="CO978" s="245"/>
      <c r="CP978" s="241"/>
      <c r="CQ978" s="247"/>
      <c r="CR978" s="221"/>
      <c r="CS978" s="221"/>
      <c r="CT978" s="221"/>
      <c r="CU978" s="221"/>
    </row>
    <row r="979" spans="1:99" ht="21" customHeight="1" x14ac:dyDescent="0.2">
      <c r="A979" s="334"/>
      <c r="B979" s="334"/>
      <c r="C979" s="239"/>
      <c r="D979" s="334"/>
      <c r="E979" s="334"/>
      <c r="F979" s="334"/>
      <c r="G979" s="232"/>
      <c r="H979" s="335"/>
      <c r="I979" s="335"/>
      <c r="J979" s="335"/>
      <c r="K979" s="335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/>
      <c r="AN979" s="327"/>
      <c r="AO979" s="243"/>
      <c r="AP979" s="244"/>
      <c r="AQ979" s="242"/>
      <c r="AR979" s="242"/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33"/>
      <c r="BR979" s="333"/>
      <c r="BS979" s="333"/>
      <c r="BT979" s="333"/>
      <c r="BU979" s="333"/>
      <c r="BV979" s="333"/>
      <c r="BW979" s="333"/>
      <c r="BX979" s="246"/>
      <c r="BY979" s="242"/>
      <c r="BZ979" s="242"/>
      <c r="CA979" s="242"/>
      <c r="CB979" s="242"/>
      <c r="CC979" s="242"/>
      <c r="CD979" s="242"/>
      <c r="CE979" s="333"/>
      <c r="CF979" s="333"/>
      <c r="CG979" s="113"/>
      <c r="CH979" s="113"/>
      <c r="CI979" s="113"/>
      <c r="CJ979" s="113"/>
      <c r="CK979" s="113"/>
      <c r="CL979" s="113"/>
      <c r="CM979" s="113"/>
      <c r="CN979" s="113"/>
      <c r="CO979" s="245"/>
      <c r="CP979" s="241"/>
      <c r="CQ979" s="247"/>
      <c r="CR979" s="221"/>
      <c r="CS979" s="221"/>
      <c r="CT979" s="221"/>
      <c r="CU979" s="221"/>
    </row>
    <row r="980" spans="1:99" ht="21" customHeight="1" x14ac:dyDescent="0.2">
      <c r="A980" s="334"/>
      <c r="B980" s="334"/>
      <c r="C980" s="239"/>
      <c r="D980" s="334"/>
      <c r="E980" s="334"/>
      <c r="F980" s="334"/>
      <c r="G980" s="232"/>
      <c r="H980" s="335"/>
      <c r="I980" s="335"/>
      <c r="J980" s="335"/>
      <c r="K980" s="335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/>
      <c r="AN980" s="327"/>
      <c r="AO980" s="243"/>
      <c r="AP980" s="244"/>
      <c r="AQ980" s="242"/>
      <c r="AR980" s="242"/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33"/>
      <c r="BR980" s="333"/>
      <c r="BS980" s="333"/>
      <c r="BT980" s="333"/>
      <c r="BU980" s="333"/>
      <c r="BV980" s="333"/>
      <c r="BW980" s="333"/>
      <c r="BX980" s="246"/>
      <c r="BY980" s="242"/>
      <c r="BZ980" s="242"/>
      <c r="CA980" s="242"/>
      <c r="CB980" s="242"/>
      <c r="CC980" s="242"/>
      <c r="CD980" s="242"/>
      <c r="CE980" s="333"/>
      <c r="CF980" s="333"/>
      <c r="CG980" s="113"/>
      <c r="CH980" s="113"/>
      <c r="CI980" s="113"/>
      <c r="CJ980" s="113"/>
      <c r="CK980" s="113"/>
      <c r="CL980" s="113"/>
      <c r="CM980" s="113"/>
      <c r="CN980" s="113"/>
      <c r="CO980" s="245"/>
      <c r="CP980" s="241"/>
      <c r="CQ980" s="247"/>
      <c r="CR980" s="221"/>
      <c r="CS980" s="221"/>
      <c r="CT980" s="221"/>
      <c r="CU980" s="221"/>
    </row>
    <row r="981" spans="1:99" ht="21" customHeight="1" x14ac:dyDescent="0.2">
      <c r="A981" s="334"/>
      <c r="B981" s="334"/>
      <c r="C981" s="239"/>
      <c r="D981" s="334"/>
      <c r="E981" s="334"/>
      <c r="F981" s="334"/>
      <c r="G981" s="232"/>
      <c r="H981" s="335"/>
      <c r="I981" s="335"/>
      <c r="J981" s="335"/>
      <c r="K981" s="335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/>
      <c r="AN981" s="327"/>
      <c r="AO981" s="243"/>
      <c r="AP981" s="244"/>
      <c r="AQ981" s="242"/>
      <c r="AR981" s="242"/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33"/>
      <c r="BR981" s="333"/>
      <c r="BS981" s="333"/>
      <c r="BT981" s="333"/>
      <c r="BU981" s="333"/>
      <c r="BV981" s="333"/>
      <c r="BW981" s="333"/>
      <c r="BX981" s="246"/>
      <c r="BY981" s="242"/>
      <c r="BZ981" s="242"/>
      <c r="CA981" s="242"/>
      <c r="CB981" s="242"/>
      <c r="CC981" s="242"/>
      <c r="CD981" s="242"/>
      <c r="CE981" s="333"/>
      <c r="CF981" s="333"/>
      <c r="CG981" s="113"/>
      <c r="CH981" s="113"/>
      <c r="CI981" s="113"/>
      <c r="CJ981" s="113"/>
      <c r="CK981" s="113"/>
      <c r="CL981" s="113"/>
      <c r="CM981" s="113"/>
      <c r="CN981" s="113"/>
      <c r="CO981" s="245"/>
      <c r="CP981" s="241"/>
      <c r="CQ981" s="247"/>
      <c r="CR981" s="221"/>
      <c r="CS981" s="221"/>
      <c r="CT981" s="221"/>
      <c r="CU981" s="221"/>
    </row>
    <row r="982" spans="1:99" ht="21" customHeight="1" x14ac:dyDescent="0.2">
      <c r="A982" s="334"/>
      <c r="B982" s="334"/>
      <c r="C982" s="239"/>
      <c r="D982" s="334"/>
      <c r="E982" s="334"/>
      <c r="F982" s="334"/>
      <c r="G982" s="232"/>
      <c r="H982" s="335"/>
      <c r="I982" s="335"/>
      <c r="J982" s="335"/>
      <c r="K982" s="335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/>
      <c r="AN982" s="327"/>
      <c r="AO982" s="243"/>
      <c r="AP982" s="244"/>
      <c r="AQ982" s="242"/>
      <c r="AR982" s="242"/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33"/>
      <c r="BR982" s="333"/>
      <c r="BS982" s="333"/>
      <c r="BT982" s="333"/>
      <c r="BU982" s="333"/>
      <c r="BV982" s="333"/>
      <c r="BW982" s="333"/>
      <c r="BX982" s="246"/>
      <c r="BY982" s="242"/>
      <c r="BZ982" s="242"/>
      <c r="CA982" s="242"/>
      <c r="CB982" s="242"/>
      <c r="CC982" s="242"/>
      <c r="CD982" s="242"/>
      <c r="CE982" s="333"/>
      <c r="CF982" s="333"/>
      <c r="CG982" s="113"/>
      <c r="CH982" s="113"/>
      <c r="CI982" s="113"/>
      <c r="CJ982" s="113"/>
      <c r="CK982" s="113"/>
      <c r="CL982" s="113"/>
      <c r="CM982" s="113"/>
      <c r="CN982" s="113"/>
      <c r="CO982" s="245"/>
      <c r="CP982" s="241"/>
      <c r="CQ982" s="247"/>
      <c r="CR982" s="221"/>
      <c r="CS982" s="221"/>
      <c r="CT982" s="221"/>
      <c r="CU982" s="221"/>
    </row>
    <row r="983" spans="1:99" ht="21" customHeight="1" x14ac:dyDescent="0.2">
      <c r="A983" s="334"/>
      <c r="B983" s="334"/>
      <c r="C983" s="239"/>
      <c r="D983" s="334"/>
      <c r="E983" s="334"/>
      <c r="F983" s="334"/>
      <c r="G983" s="232"/>
      <c r="H983" s="335"/>
      <c r="I983" s="335"/>
      <c r="J983" s="335"/>
      <c r="K983" s="335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/>
      <c r="AN983" s="327"/>
      <c r="AO983" s="243"/>
      <c r="AP983" s="244"/>
      <c r="AQ983" s="242"/>
      <c r="AR983" s="242"/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33"/>
      <c r="BR983" s="333"/>
      <c r="BS983" s="333"/>
      <c r="BT983" s="333"/>
      <c r="BU983" s="333"/>
      <c r="BV983" s="333"/>
      <c r="BW983" s="333"/>
      <c r="BX983" s="246"/>
      <c r="BY983" s="242"/>
      <c r="BZ983" s="242"/>
      <c r="CA983" s="242"/>
      <c r="CB983" s="242"/>
      <c r="CC983" s="242"/>
      <c r="CD983" s="242"/>
      <c r="CE983" s="333"/>
      <c r="CF983" s="333"/>
      <c r="CG983" s="113"/>
      <c r="CH983" s="113"/>
      <c r="CI983" s="113"/>
      <c r="CJ983" s="113"/>
      <c r="CK983" s="113"/>
      <c r="CL983" s="113"/>
      <c r="CM983" s="113"/>
      <c r="CN983" s="113"/>
      <c r="CO983" s="245"/>
      <c r="CP983" s="241"/>
      <c r="CQ983" s="247"/>
      <c r="CR983" s="221"/>
      <c r="CS983" s="221"/>
      <c r="CT983" s="221"/>
      <c r="CU983" s="221"/>
    </row>
    <row r="984" spans="1:99" ht="21" customHeight="1" x14ac:dyDescent="0.2">
      <c r="A984" s="334"/>
      <c r="B984" s="334"/>
      <c r="C984" s="239"/>
      <c r="D984" s="334"/>
      <c r="E984" s="334"/>
      <c r="F984" s="334"/>
      <c r="G984" s="232"/>
      <c r="H984" s="335"/>
      <c r="I984" s="335"/>
      <c r="J984" s="335"/>
      <c r="K984" s="335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/>
      <c r="AN984" s="327"/>
      <c r="AO984" s="243"/>
      <c r="AP984" s="244"/>
      <c r="AQ984" s="242"/>
      <c r="AR984" s="242"/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33"/>
      <c r="BR984" s="333"/>
      <c r="BS984" s="333"/>
      <c r="BT984" s="333"/>
      <c r="BU984" s="333"/>
      <c r="BV984" s="333"/>
      <c r="BW984" s="333"/>
      <c r="BX984" s="246"/>
      <c r="BY984" s="242"/>
      <c r="BZ984" s="242"/>
      <c r="CA984" s="242"/>
      <c r="CB984" s="242"/>
      <c r="CC984" s="242"/>
      <c r="CD984" s="242"/>
      <c r="CE984" s="333"/>
      <c r="CF984" s="333"/>
      <c r="CG984" s="113"/>
      <c r="CH984" s="113"/>
      <c r="CI984" s="113"/>
      <c r="CJ984" s="113"/>
      <c r="CK984" s="113"/>
      <c r="CL984" s="113"/>
      <c r="CM984" s="113"/>
      <c r="CN984" s="113"/>
      <c r="CO984" s="245"/>
      <c r="CP984" s="241"/>
      <c r="CQ984" s="247"/>
      <c r="CR984" s="221"/>
      <c r="CS984" s="221"/>
      <c r="CT984" s="221"/>
      <c r="CU984" s="221"/>
    </row>
    <row r="985" spans="1:99" ht="21" customHeight="1" x14ac:dyDescent="0.2">
      <c r="A985" s="334"/>
      <c r="B985" s="334"/>
      <c r="C985" s="239"/>
      <c r="D985" s="334"/>
      <c r="E985" s="334"/>
      <c r="F985" s="334"/>
      <c r="G985" s="232"/>
      <c r="H985" s="335"/>
      <c r="I985" s="335"/>
      <c r="J985" s="335"/>
      <c r="K985" s="335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/>
      <c r="AN985" s="327"/>
      <c r="AO985" s="243"/>
      <c r="AP985" s="244"/>
      <c r="AQ985" s="242"/>
      <c r="AR985" s="242"/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33"/>
      <c r="BR985" s="333"/>
      <c r="BS985" s="333"/>
      <c r="BT985" s="333"/>
      <c r="BU985" s="333"/>
      <c r="BV985" s="333"/>
      <c r="BW985" s="333"/>
      <c r="BX985" s="246"/>
      <c r="BY985" s="242"/>
      <c r="BZ985" s="242"/>
      <c r="CA985" s="242"/>
      <c r="CB985" s="242"/>
      <c r="CC985" s="242"/>
      <c r="CD985" s="242"/>
      <c r="CE985" s="333"/>
      <c r="CF985" s="333"/>
      <c r="CG985" s="113"/>
      <c r="CH985" s="113"/>
      <c r="CI985" s="113"/>
      <c r="CJ985" s="113"/>
      <c r="CK985" s="113"/>
      <c r="CL985" s="113"/>
      <c r="CM985" s="113"/>
      <c r="CN985" s="113"/>
      <c r="CO985" s="245"/>
      <c r="CP985" s="241"/>
      <c r="CQ985" s="247"/>
      <c r="CR985" s="221"/>
      <c r="CS985" s="221"/>
      <c r="CT985" s="221"/>
      <c r="CU985" s="221"/>
    </row>
    <row r="986" spans="1:99" ht="21" customHeight="1" x14ac:dyDescent="0.2">
      <c r="A986" s="334"/>
      <c r="B986" s="334"/>
      <c r="C986" s="239"/>
      <c r="D986" s="334"/>
      <c r="E986" s="334"/>
      <c r="F986" s="334"/>
      <c r="G986" s="232"/>
      <c r="H986" s="335"/>
      <c r="I986" s="335"/>
      <c r="J986" s="335"/>
      <c r="K986" s="335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/>
      <c r="AN986" s="327"/>
      <c r="AO986" s="243"/>
      <c r="AP986" s="244"/>
      <c r="AQ986" s="242"/>
      <c r="AR986" s="242"/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33"/>
      <c r="BR986" s="333"/>
      <c r="BS986" s="333"/>
      <c r="BT986" s="333"/>
      <c r="BU986" s="333"/>
      <c r="BV986" s="333"/>
      <c r="BW986" s="333"/>
      <c r="BX986" s="246"/>
      <c r="BY986" s="242"/>
      <c r="BZ986" s="242"/>
      <c r="CA986" s="242"/>
      <c r="CB986" s="242"/>
      <c r="CC986" s="242"/>
      <c r="CD986" s="242"/>
      <c r="CE986" s="333"/>
      <c r="CF986" s="333"/>
      <c r="CG986" s="113"/>
      <c r="CH986" s="113"/>
      <c r="CI986" s="113"/>
      <c r="CJ986" s="113"/>
      <c r="CK986" s="113"/>
      <c r="CL986" s="113"/>
      <c r="CM986" s="113"/>
      <c r="CN986" s="113"/>
      <c r="CO986" s="245"/>
      <c r="CP986" s="241"/>
      <c r="CQ986" s="247"/>
      <c r="CR986" s="221"/>
      <c r="CS986" s="221"/>
      <c r="CT986" s="221"/>
      <c r="CU986" s="221"/>
    </row>
    <row r="987" spans="1:99" ht="21" customHeight="1" x14ac:dyDescent="0.2">
      <c r="A987" s="334"/>
      <c r="B987" s="334"/>
      <c r="C987" s="239"/>
      <c r="D987" s="334"/>
      <c r="E987" s="334"/>
      <c r="F987" s="334"/>
      <c r="G987" s="232"/>
      <c r="H987" s="335"/>
      <c r="I987" s="335"/>
      <c r="J987" s="335"/>
      <c r="K987" s="335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/>
      <c r="AN987" s="327"/>
      <c r="AO987" s="243"/>
      <c r="AP987" s="244"/>
      <c r="AQ987" s="242"/>
      <c r="AR987" s="242"/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33"/>
      <c r="BR987" s="333"/>
      <c r="BS987" s="333"/>
      <c r="BT987" s="333"/>
      <c r="BU987" s="333"/>
      <c r="BV987" s="333"/>
      <c r="BW987" s="333"/>
      <c r="BX987" s="246"/>
      <c r="BY987" s="242"/>
      <c r="BZ987" s="242"/>
      <c r="CA987" s="242"/>
      <c r="CB987" s="242"/>
      <c r="CC987" s="242"/>
      <c r="CD987" s="242"/>
      <c r="CE987" s="333"/>
      <c r="CF987" s="333"/>
      <c r="CG987" s="113"/>
      <c r="CH987" s="113"/>
      <c r="CI987" s="113"/>
      <c r="CJ987" s="113"/>
      <c r="CK987" s="113"/>
      <c r="CL987" s="113"/>
      <c r="CM987" s="113"/>
      <c r="CN987" s="113"/>
      <c r="CO987" s="245"/>
      <c r="CP987" s="241"/>
      <c r="CQ987" s="247"/>
      <c r="CR987" s="221"/>
      <c r="CS987" s="221"/>
      <c r="CT987" s="221"/>
      <c r="CU987" s="221"/>
    </row>
    <row r="988" spans="1:99" ht="21" customHeight="1" x14ac:dyDescent="0.2">
      <c r="A988" s="334"/>
      <c r="B988" s="334"/>
      <c r="C988" s="239"/>
      <c r="D988" s="334"/>
      <c r="E988" s="334"/>
      <c r="F988" s="334"/>
      <c r="G988" s="232"/>
      <c r="H988" s="335"/>
      <c r="I988" s="335"/>
      <c r="J988" s="335"/>
      <c r="K988" s="335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/>
      <c r="AN988" s="327"/>
      <c r="AO988" s="243"/>
      <c r="AP988" s="244"/>
      <c r="AQ988" s="242"/>
      <c r="AR988" s="242"/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33"/>
      <c r="BR988" s="333"/>
      <c r="BS988" s="333"/>
      <c r="BT988" s="333"/>
      <c r="BU988" s="333"/>
      <c r="BV988" s="333"/>
      <c r="BW988" s="333"/>
      <c r="BX988" s="246"/>
      <c r="BY988" s="242"/>
      <c r="BZ988" s="242"/>
      <c r="CA988" s="242"/>
      <c r="CB988" s="242"/>
      <c r="CC988" s="242"/>
      <c r="CD988" s="242"/>
      <c r="CE988" s="333"/>
      <c r="CF988" s="333"/>
      <c r="CG988" s="113"/>
      <c r="CH988" s="113"/>
      <c r="CI988" s="113"/>
      <c r="CJ988" s="113"/>
      <c r="CK988" s="113"/>
      <c r="CL988" s="113"/>
      <c r="CM988" s="113"/>
      <c r="CN988" s="113"/>
      <c r="CO988" s="245"/>
      <c r="CP988" s="241"/>
      <c r="CQ988" s="247"/>
      <c r="CR988" s="221"/>
      <c r="CS988" s="221"/>
      <c r="CT988" s="221"/>
      <c r="CU988" s="221"/>
    </row>
    <row r="989" spans="1:99" ht="21" customHeight="1" x14ac:dyDescent="0.2">
      <c r="A989" s="334"/>
      <c r="B989" s="334"/>
      <c r="C989" s="239"/>
      <c r="D989" s="334"/>
      <c r="E989" s="334"/>
      <c r="F989" s="334"/>
      <c r="G989" s="232"/>
      <c r="H989" s="335"/>
      <c r="I989" s="335"/>
      <c r="J989" s="335"/>
      <c r="K989" s="335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/>
      <c r="AN989" s="327"/>
      <c r="AO989" s="243"/>
      <c r="AP989" s="244"/>
      <c r="AQ989" s="242"/>
      <c r="AR989" s="242"/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33"/>
      <c r="BR989" s="333"/>
      <c r="BS989" s="333"/>
      <c r="BT989" s="333"/>
      <c r="BU989" s="333"/>
      <c r="BV989" s="333"/>
      <c r="BW989" s="333"/>
      <c r="BX989" s="246"/>
      <c r="BY989" s="242"/>
      <c r="BZ989" s="242"/>
      <c r="CA989" s="242"/>
      <c r="CB989" s="242"/>
      <c r="CC989" s="242"/>
      <c r="CD989" s="242"/>
      <c r="CE989" s="333"/>
      <c r="CF989" s="333"/>
      <c r="CG989" s="113"/>
      <c r="CH989" s="113"/>
      <c r="CI989" s="113"/>
      <c r="CJ989" s="113"/>
      <c r="CK989" s="113"/>
      <c r="CL989" s="113"/>
      <c r="CM989" s="113"/>
      <c r="CN989" s="113"/>
      <c r="CO989" s="245"/>
      <c r="CP989" s="241"/>
      <c r="CQ989" s="247"/>
      <c r="CR989" s="221"/>
      <c r="CS989" s="221"/>
      <c r="CT989" s="221"/>
      <c r="CU989" s="221"/>
    </row>
    <row r="990" spans="1:99" ht="21" customHeight="1" x14ac:dyDescent="0.2">
      <c r="A990" s="334"/>
      <c r="B990" s="334"/>
      <c r="C990" s="239"/>
      <c r="D990" s="334"/>
      <c r="E990" s="334"/>
      <c r="F990" s="334"/>
      <c r="G990" s="232"/>
      <c r="H990" s="335"/>
      <c r="I990" s="335"/>
      <c r="J990" s="335"/>
      <c r="K990" s="335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/>
      <c r="AN990" s="327"/>
      <c r="AO990" s="243"/>
      <c r="AP990" s="244"/>
      <c r="AQ990" s="242"/>
      <c r="AR990" s="242"/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33"/>
      <c r="BR990" s="333"/>
      <c r="BS990" s="333"/>
      <c r="BT990" s="333"/>
      <c r="BU990" s="333"/>
      <c r="BV990" s="333"/>
      <c r="BW990" s="333"/>
      <c r="BX990" s="246"/>
      <c r="BY990" s="242"/>
      <c r="BZ990" s="242"/>
      <c r="CA990" s="242"/>
      <c r="CB990" s="242"/>
      <c r="CC990" s="242"/>
      <c r="CD990" s="242"/>
      <c r="CE990" s="333"/>
      <c r="CF990" s="333"/>
      <c r="CG990" s="113"/>
      <c r="CH990" s="113"/>
      <c r="CI990" s="113"/>
      <c r="CJ990" s="113"/>
      <c r="CK990" s="113"/>
      <c r="CL990" s="113"/>
      <c r="CM990" s="113"/>
      <c r="CN990" s="113"/>
      <c r="CO990" s="245"/>
      <c r="CP990" s="241"/>
      <c r="CQ990" s="247"/>
      <c r="CR990" s="221"/>
      <c r="CS990" s="221"/>
      <c r="CT990" s="221"/>
      <c r="CU990" s="221"/>
    </row>
    <row r="991" spans="1:99" ht="21" customHeight="1" x14ac:dyDescent="0.2">
      <c r="A991" s="334"/>
      <c r="B991" s="334"/>
      <c r="C991" s="239"/>
      <c r="D991" s="334"/>
      <c r="E991" s="334"/>
      <c r="F991" s="334"/>
      <c r="G991" s="232"/>
      <c r="H991" s="335"/>
      <c r="I991" s="335"/>
      <c r="J991" s="335"/>
      <c r="K991" s="335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/>
      <c r="AN991" s="327"/>
      <c r="AO991" s="243"/>
      <c r="AP991" s="244"/>
      <c r="AQ991" s="242"/>
      <c r="AR991" s="242"/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33"/>
      <c r="BR991" s="333"/>
      <c r="BS991" s="333"/>
      <c r="BT991" s="333"/>
      <c r="BU991" s="333"/>
      <c r="BV991" s="333"/>
      <c r="BW991" s="333"/>
      <c r="BX991" s="246"/>
      <c r="BY991" s="242"/>
      <c r="BZ991" s="242"/>
      <c r="CA991" s="242"/>
      <c r="CB991" s="242"/>
      <c r="CC991" s="242"/>
      <c r="CD991" s="242"/>
      <c r="CE991" s="333"/>
      <c r="CF991" s="333"/>
      <c r="CG991" s="113"/>
      <c r="CH991" s="113"/>
      <c r="CI991" s="113"/>
      <c r="CJ991" s="113"/>
      <c r="CK991" s="113"/>
      <c r="CL991" s="113"/>
      <c r="CM991" s="113"/>
      <c r="CN991" s="113"/>
      <c r="CO991" s="245"/>
      <c r="CP991" s="241"/>
      <c r="CQ991" s="247"/>
      <c r="CR991" s="221"/>
      <c r="CS991" s="221"/>
      <c r="CT991" s="221"/>
      <c r="CU991" s="221"/>
    </row>
    <row r="992" spans="1:99" ht="21" customHeight="1" x14ac:dyDescent="0.2">
      <c r="A992" s="334"/>
      <c r="B992" s="334"/>
      <c r="C992" s="239"/>
      <c r="D992" s="334"/>
      <c r="E992" s="334"/>
      <c r="F992" s="334"/>
      <c r="G992" s="232"/>
      <c r="H992" s="335"/>
      <c r="I992" s="335"/>
      <c r="J992" s="335"/>
      <c r="K992" s="335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/>
      <c r="AN992" s="327"/>
      <c r="AO992" s="243"/>
      <c r="AP992" s="244"/>
      <c r="AQ992" s="242"/>
      <c r="AR992" s="242"/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33"/>
      <c r="BR992" s="333"/>
      <c r="BS992" s="333"/>
      <c r="BT992" s="333"/>
      <c r="BU992" s="333"/>
      <c r="BV992" s="333"/>
      <c r="BW992" s="333"/>
      <c r="BX992" s="246"/>
      <c r="BY992" s="242"/>
      <c r="BZ992" s="242"/>
      <c r="CA992" s="242"/>
      <c r="CB992" s="242"/>
      <c r="CC992" s="242"/>
      <c r="CD992" s="242"/>
      <c r="CE992" s="333"/>
      <c r="CF992" s="333"/>
      <c r="CG992" s="113"/>
      <c r="CH992" s="113"/>
      <c r="CI992" s="113"/>
      <c r="CJ992" s="113"/>
      <c r="CK992" s="113"/>
      <c r="CL992" s="113"/>
      <c r="CM992" s="113"/>
      <c r="CN992" s="113"/>
      <c r="CO992" s="245"/>
      <c r="CP992" s="241"/>
      <c r="CQ992" s="247"/>
      <c r="CR992" s="221"/>
      <c r="CS992" s="221"/>
      <c r="CT992" s="221"/>
      <c r="CU992" s="221"/>
    </row>
    <row r="993" spans="1:99" ht="21" customHeight="1" x14ac:dyDescent="0.2">
      <c r="A993" s="334"/>
      <c r="B993" s="334"/>
      <c r="C993" s="239"/>
      <c r="D993" s="334"/>
      <c r="E993" s="334"/>
      <c r="F993" s="334"/>
      <c r="G993" s="232"/>
      <c r="H993" s="335"/>
      <c r="I993" s="335"/>
      <c r="J993" s="335"/>
      <c r="K993" s="335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/>
      <c r="AN993" s="327"/>
      <c r="AO993" s="243"/>
      <c r="AP993" s="244"/>
      <c r="AQ993" s="242"/>
      <c r="AR993" s="242"/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33"/>
      <c r="BR993" s="333"/>
      <c r="BS993" s="333"/>
      <c r="BT993" s="333"/>
      <c r="BU993" s="333"/>
      <c r="BV993" s="333"/>
      <c r="BW993" s="333"/>
      <c r="BX993" s="246"/>
      <c r="BY993" s="242"/>
      <c r="BZ993" s="242"/>
      <c r="CA993" s="242"/>
      <c r="CB993" s="242"/>
      <c r="CC993" s="242"/>
      <c r="CD993" s="242"/>
      <c r="CE993" s="333"/>
      <c r="CF993" s="333"/>
      <c r="CG993" s="113"/>
      <c r="CH993" s="113"/>
      <c r="CI993" s="113"/>
      <c r="CJ993" s="113"/>
      <c r="CK993" s="113"/>
      <c r="CL993" s="113"/>
      <c r="CM993" s="113"/>
      <c r="CN993" s="113"/>
      <c r="CO993" s="245"/>
      <c r="CP993" s="241"/>
      <c r="CQ993" s="247"/>
      <c r="CR993" s="221"/>
      <c r="CS993" s="221"/>
      <c r="CT993" s="221"/>
      <c r="CU993" s="221"/>
    </row>
    <row r="994" spans="1:99" ht="21" customHeight="1" x14ac:dyDescent="0.2">
      <c r="A994" s="334"/>
      <c r="B994" s="334"/>
      <c r="C994" s="239"/>
      <c r="D994" s="334"/>
      <c r="E994" s="334"/>
      <c r="F994" s="334"/>
      <c r="G994" s="232"/>
      <c r="H994" s="335"/>
      <c r="I994" s="335"/>
      <c r="J994" s="335"/>
      <c r="K994" s="335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/>
      <c r="AN994" s="327"/>
      <c r="AO994" s="243"/>
      <c r="AP994" s="244"/>
      <c r="AQ994" s="242"/>
      <c r="AR994" s="242"/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33"/>
      <c r="BR994" s="333"/>
      <c r="BS994" s="333"/>
      <c r="BT994" s="333"/>
      <c r="BU994" s="333"/>
      <c r="BV994" s="333"/>
      <c r="BW994" s="333"/>
      <c r="BX994" s="246"/>
      <c r="BY994" s="242"/>
      <c r="BZ994" s="242"/>
      <c r="CA994" s="242"/>
      <c r="CB994" s="242"/>
      <c r="CC994" s="242"/>
      <c r="CD994" s="242"/>
      <c r="CE994" s="333"/>
      <c r="CF994" s="333"/>
      <c r="CG994" s="113"/>
      <c r="CH994" s="113"/>
      <c r="CI994" s="113"/>
      <c r="CJ994" s="113"/>
      <c r="CK994" s="113"/>
      <c r="CL994" s="113"/>
      <c r="CM994" s="113"/>
      <c r="CN994" s="113"/>
      <c r="CO994" s="245"/>
      <c r="CP994" s="241"/>
      <c r="CQ994" s="247"/>
      <c r="CR994" s="221"/>
      <c r="CS994" s="221"/>
      <c r="CT994" s="221"/>
      <c r="CU994" s="221"/>
    </row>
    <row r="995" spans="1:99" ht="21" customHeight="1" x14ac:dyDescent="0.2">
      <c r="A995" s="334"/>
      <c r="B995" s="334"/>
      <c r="C995" s="239"/>
      <c r="D995" s="334"/>
      <c r="E995" s="334"/>
      <c r="F995" s="334"/>
      <c r="G995" s="232"/>
      <c r="H995" s="335"/>
      <c r="I995" s="335"/>
      <c r="J995" s="335"/>
      <c r="K995" s="335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/>
      <c r="AN995" s="327"/>
      <c r="AO995" s="243"/>
      <c r="AP995" s="244"/>
      <c r="AQ995" s="242"/>
      <c r="AR995" s="242"/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33"/>
      <c r="BR995" s="333"/>
      <c r="BS995" s="333"/>
      <c r="BT995" s="333"/>
      <c r="BU995" s="333"/>
      <c r="BV995" s="333"/>
      <c r="BW995" s="333"/>
      <c r="BX995" s="246"/>
      <c r="BY995" s="242"/>
      <c r="BZ995" s="242"/>
      <c r="CA995" s="242"/>
      <c r="CB995" s="242"/>
      <c r="CC995" s="242"/>
      <c r="CD995" s="242"/>
      <c r="CE995" s="333"/>
      <c r="CF995" s="333"/>
      <c r="CG995" s="113"/>
      <c r="CH995" s="113"/>
      <c r="CI995" s="113"/>
      <c r="CJ995" s="113"/>
      <c r="CK995" s="113"/>
      <c r="CL995" s="113"/>
      <c r="CM995" s="113"/>
      <c r="CN995" s="113"/>
      <c r="CO995" s="245"/>
      <c r="CP995" s="241"/>
      <c r="CQ995" s="247"/>
      <c r="CR995" s="221"/>
      <c r="CS995" s="221"/>
      <c r="CT995" s="221"/>
      <c r="CU995" s="221"/>
    </row>
    <row r="996" spans="1:99" ht="21" customHeight="1" x14ac:dyDescent="0.2">
      <c r="A996" s="334"/>
      <c r="B996" s="334"/>
      <c r="C996" s="239"/>
      <c r="D996" s="334"/>
      <c r="E996" s="334"/>
      <c r="F996" s="334"/>
      <c r="G996" s="232"/>
      <c r="H996" s="335"/>
      <c r="I996" s="335"/>
      <c r="J996" s="335"/>
      <c r="K996" s="335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/>
      <c r="AN996" s="327"/>
      <c r="AO996" s="243"/>
      <c r="AP996" s="244"/>
      <c r="AQ996" s="242"/>
      <c r="AR996" s="242"/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33"/>
      <c r="BR996" s="333"/>
      <c r="BS996" s="333"/>
      <c r="BT996" s="333"/>
      <c r="BU996" s="333"/>
      <c r="BV996" s="333"/>
      <c r="BW996" s="333"/>
      <c r="BX996" s="246"/>
      <c r="BY996" s="242"/>
      <c r="BZ996" s="242"/>
      <c r="CA996" s="242"/>
      <c r="CB996" s="242"/>
      <c r="CC996" s="242"/>
      <c r="CD996" s="242"/>
      <c r="CE996" s="333"/>
      <c r="CF996" s="333"/>
      <c r="CG996" s="113"/>
      <c r="CH996" s="113"/>
      <c r="CI996" s="113"/>
      <c r="CJ996" s="113"/>
      <c r="CK996" s="113"/>
      <c r="CL996" s="113"/>
      <c r="CM996" s="113"/>
      <c r="CN996" s="113"/>
      <c r="CO996" s="245"/>
      <c r="CP996" s="241"/>
      <c r="CQ996" s="247"/>
      <c r="CR996" s="221"/>
      <c r="CS996" s="221"/>
      <c r="CT996" s="221"/>
      <c r="CU996" s="221"/>
    </row>
    <row r="997" spans="1:99" ht="21" customHeight="1" x14ac:dyDescent="0.2">
      <c r="A997" s="334"/>
      <c r="B997" s="334"/>
      <c r="C997" s="239"/>
      <c r="D997" s="334"/>
      <c r="E997" s="334"/>
      <c r="F997" s="334"/>
      <c r="G997" s="232"/>
      <c r="H997" s="335"/>
      <c r="I997" s="335"/>
      <c r="J997" s="335"/>
      <c r="K997" s="335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/>
      <c r="AN997" s="327"/>
      <c r="AO997" s="243"/>
      <c r="AP997" s="244"/>
      <c r="AQ997" s="242"/>
      <c r="AR997" s="242"/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33"/>
      <c r="BR997" s="333"/>
      <c r="BS997" s="333"/>
      <c r="BT997" s="333"/>
      <c r="BU997" s="333"/>
      <c r="BV997" s="333"/>
      <c r="BW997" s="333"/>
      <c r="BX997" s="246"/>
      <c r="BY997" s="242"/>
      <c r="BZ997" s="242"/>
      <c r="CA997" s="242"/>
      <c r="CB997" s="242"/>
      <c r="CC997" s="242"/>
      <c r="CD997" s="242"/>
      <c r="CE997" s="333"/>
      <c r="CF997" s="333"/>
      <c r="CG997" s="113"/>
      <c r="CH997" s="113"/>
      <c r="CI997" s="113"/>
      <c r="CJ997" s="113"/>
      <c r="CK997" s="113"/>
      <c r="CL997" s="113"/>
      <c r="CM997" s="113"/>
      <c r="CN997" s="113"/>
      <c r="CO997" s="245"/>
      <c r="CP997" s="241"/>
      <c r="CQ997" s="247"/>
      <c r="CR997" s="221"/>
      <c r="CS997" s="221"/>
      <c r="CT997" s="221"/>
      <c r="CU997" s="221"/>
    </row>
    <row r="998" spans="1:99" ht="21" customHeight="1" x14ac:dyDescent="0.2">
      <c r="A998" s="334"/>
      <c r="B998" s="334"/>
      <c r="C998" s="239"/>
      <c r="D998" s="334"/>
      <c r="E998" s="334"/>
      <c r="F998" s="334"/>
      <c r="G998" s="232"/>
      <c r="H998" s="335"/>
      <c r="I998" s="335"/>
      <c r="J998" s="335"/>
      <c r="K998" s="335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/>
      <c r="AN998" s="327"/>
      <c r="AO998" s="243"/>
      <c r="AP998" s="244"/>
      <c r="AQ998" s="242"/>
      <c r="AR998" s="242"/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33"/>
      <c r="BR998" s="333"/>
      <c r="BS998" s="333"/>
      <c r="BT998" s="333"/>
      <c r="BU998" s="333"/>
      <c r="BV998" s="333"/>
      <c r="BW998" s="333"/>
      <c r="BX998" s="246"/>
      <c r="BY998" s="242"/>
      <c r="BZ998" s="242"/>
      <c r="CA998" s="242"/>
      <c r="CB998" s="242"/>
      <c r="CC998" s="242"/>
      <c r="CD998" s="242"/>
      <c r="CE998" s="333"/>
      <c r="CF998" s="333"/>
      <c r="CG998" s="113"/>
      <c r="CH998" s="113"/>
      <c r="CI998" s="113"/>
      <c r="CJ998" s="113"/>
      <c r="CK998" s="113"/>
      <c r="CL998" s="113"/>
      <c r="CM998" s="113"/>
      <c r="CN998" s="113"/>
      <c r="CO998" s="245"/>
      <c r="CP998" s="241"/>
      <c r="CQ998" s="247"/>
      <c r="CR998" s="221"/>
      <c r="CS998" s="221"/>
      <c r="CT998" s="221"/>
      <c r="CU998" s="221"/>
    </row>
    <row r="999" spans="1:99" ht="21" customHeight="1" x14ac:dyDescent="0.2">
      <c r="A999" s="334"/>
      <c r="B999" s="334"/>
      <c r="C999" s="239"/>
      <c r="D999" s="334"/>
      <c r="E999" s="334"/>
      <c r="F999" s="334"/>
      <c r="G999" s="232"/>
      <c r="H999" s="335"/>
      <c r="I999" s="335"/>
      <c r="J999" s="335"/>
      <c r="K999" s="335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/>
      <c r="AN999" s="327"/>
      <c r="AO999" s="243"/>
      <c r="AP999" s="244"/>
      <c r="AQ999" s="242"/>
      <c r="AR999" s="242"/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33"/>
      <c r="BR999" s="333"/>
      <c r="BS999" s="333"/>
      <c r="BT999" s="333"/>
      <c r="BU999" s="333"/>
      <c r="BV999" s="333"/>
      <c r="BW999" s="333"/>
      <c r="BX999" s="246"/>
      <c r="BY999" s="242"/>
      <c r="BZ999" s="242"/>
      <c r="CA999" s="242"/>
      <c r="CB999" s="242"/>
      <c r="CC999" s="242"/>
      <c r="CD999" s="242"/>
      <c r="CE999" s="333"/>
      <c r="CF999" s="333"/>
      <c r="CG999" s="113"/>
      <c r="CH999" s="113"/>
      <c r="CI999" s="113"/>
      <c r="CJ999" s="113"/>
      <c r="CK999" s="113"/>
      <c r="CL999" s="113"/>
      <c r="CM999" s="113"/>
      <c r="CN999" s="113"/>
      <c r="CO999" s="245"/>
      <c r="CP999" s="241"/>
      <c r="CQ999" s="247"/>
      <c r="CR999" s="221"/>
      <c r="CS999" s="221"/>
      <c r="CT999" s="221"/>
      <c r="CU999" s="221"/>
    </row>
    <row r="1000" spans="1:99" ht="21" customHeight="1" x14ac:dyDescent="0.2">
      <c r="A1000" s="334"/>
      <c r="B1000" s="334"/>
      <c r="C1000" s="239"/>
      <c r="D1000" s="334"/>
      <c r="E1000" s="334"/>
      <c r="F1000" s="334"/>
      <c r="G1000" s="232"/>
      <c r="H1000" s="335"/>
      <c r="I1000" s="335"/>
      <c r="J1000" s="335"/>
      <c r="K1000" s="335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/>
      <c r="AN1000" s="327"/>
      <c r="AO1000" s="243"/>
      <c r="AP1000" s="244"/>
      <c r="AQ1000" s="242"/>
      <c r="AR1000" s="242"/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33"/>
      <c r="BR1000" s="333"/>
      <c r="BS1000" s="333"/>
      <c r="BT1000" s="333"/>
      <c r="BU1000" s="333"/>
      <c r="BV1000" s="333"/>
      <c r="BW1000" s="333"/>
      <c r="BX1000" s="246"/>
      <c r="BY1000" s="242"/>
      <c r="BZ1000" s="242"/>
      <c r="CA1000" s="242"/>
      <c r="CB1000" s="242"/>
      <c r="CC1000" s="242"/>
      <c r="CD1000" s="242"/>
      <c r="CE1000" s="333"/>
      <c r="CF1000" s="333"/>
      <c r="CG1000" s="113"/>
      <c r="CH1000" s="113"/>
      <c r="CI1000" s="113"/>
      <c r="CJ1000" s="113"/>
      <c r="CK1000" s="113"/>
      <c r="CL1000" s="113"/>
      <c r="CM1000" s="113"/>
      <c r="CN1000" s="113"/>
      <c r="CO1000" s="245"/>
      <c r="CP1000" s="241"/>
      <c r="CQ1000" s="247"/>
      <c r="CR1000" s="221"/>
      <c r="CS1000" s="221"/>
      <c r="CT1000" s="221"/>
      <c r="CU1000" s="221"/>
    </row>
    <row r="1001" spans="1:99" ht="21" customHeight="1" x14ac:dyDescent="0.2">
      <c r="A1001" s="334"/>
      <c r="B1001" s="334"/>
      <c r="C1001" s="239"/>
      <c r="D1001" s="334"/>
      <c r="E1001" s="334"/>
      <c r="F1001" s="334"/>
      <c r="G1001" s="232"/>
      <c r="H1001" s="335"/>
      <c r="I1001" s="335"/>
      <c r="J1001" s="335"/>
      <c r="K1001" s="335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/>
      <c r="AN1001" s="327"/>
      <c r="AO1001" s="243"/>
      <c r="AP1001" s="244"/>
      <c r="AQ1001" s="242"/>
      <c r="AR1001" s="242"/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33"/>
      <c r="BR1001" s="333"/>
      <c r="BS1001" s="333"/>
      <c r="BT1001" s="333"/>
      <c r="BU1001" s="333"/>
      <c r="BV1001" s="333"/>
      <c r="BW1001" s="333"/>
      <c r="BX1001" s="246"/>
      <c r="BY1001" s="242"/>
      <c r="BZ1001" s="242"/>
      <c r="CA1001" s="242"/>
      <c r="CB1001" s="242"/>
      <c r="CC1001" s="242"/>
      <c r="CD1001" s="242"/>
      <c r="CE1001" s="333"/>
      <c r="CF1001" s="333"/>
      <c r="CG1001" s="113"/>
      <c r="CH1001" s="113"/>
      <c r="CI1001" s="113"/>
      <c r="CJ1001" s="113"/>
      <c r="CK1001" s="113"/>
      <c r="CL1001" s="113"/>
      <c r="CM1001" s="113"/>
      <c r="CN1001" s="113"/>
      <c r="CO1001" s="245"/>
      <c r="CP1001" s="241"/>
      <c r="CQ1001" s="247"/>
      <c r="CR1001" s="221"/>
      <c r="CS1001" s="221"/>
      <c r="CT1001" s="221"/>
      <c r="CU1001" s="221"/>
    </row>
    <row r="1002" spans="1:99" ht="21" customHeight="1" x14ac:dyDescent="0.2">
      <c r="A1002" s="334"/>
      <c r="B1002" s="334"/>
      <c r="C1002" s="239"/>
      <c r="D1002" s="334"/>
      <c r="E1002" s="334"/>
      <c r="F1002" s="334"/>
      <c r="G1002" s="232"/>
      <c r="H1002" s="335"/>
      <c r="I1002" s="335"/>
      <c r="J1002" s="335"/>
      <c r="K1002" s="335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/>
      <c r="AN1002" s="327"/>
      <c r="AO1002" s="243"/>
      <c r="AP1002" s="244"/>
      <c r="AQ1002" s="242"/>
      <c r="AR1002" s="242"/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33"/>
      <c r="BR1002" s="333"/>
      <c r="BS1002" s="333"/>
      <c r="BT1002" s="333"/>
      <c r="BU1002" s="333"/>
      <c r="BV1002" s="333"/>
      <c r="BW1002" s="333"/>
      <c r="BX1002" s="246"/>
      <c r="BY1002" s="242"/>
      <c r="BZ1002" s="242"/>
      <c r="CA1002" s="242"/>
      <c r="CB1002" s="242"/>
      <c r="CC1002" s="242"/>
      <c r="CD1002" s="242"/>
      <c r="CE1002" s="333"/>
      <c r="CF1002" s="333"/>
      <c r="CG1002" s="113"/>
      <c r="CH1002" s="113"/>
      <c r="CI1002" s="113"/>
      <c r="CJ1002" s="113"/>
      <c r="CK1002" s="113"/>
      <c r="CL1002" s="113"/>
      <c r="CM1002" s="113"/>
      <c r="CN1002" s="113"/>
      <c r="CO1002" s="245"/>
      <c r="CP1002" s="241"/>
      <c r="CQ1002" s="247"/>
      <c r="CR1002" s="221"/>
      <c r="CS1002" s="221"/>
      <c r="CT1002" s="221"/>
      <c r="CU1002" s="221"/>
    </row>
    <row r="1003" spans="1:99" ht="21" customHeight="1" x14ac:dyDescent="0.2">
      <c r="A1003" s="334"/>
      <c r="B1003" s="334"/>
      <c r="C1003" s="239"/>
      <c r="D1003" s="334"/>
      <c r="E1003" s="334"/>
      <c r="F1003" s="334"/>
      <c r="G1003" s="232"/>
      <c r="H1003" s="335"/>
      <c r="I1003" s="335"/>
      <c r="J1003" s="335"/>
      <c r="K1003" s="335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/>
      <c r="AN1003" s="327"/>
      <c r="AO1003" s="243"/>
      <c r="AP1003" s="244"/>
      <c r="AQ1003" s="242"/>
      <c r="AR1003" s="242"/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33"/>
      <c r="BR1003" s="333"/>
      <c r="BS1003" s="333"/>
      <c r="BT1003" s="333"/>
      <c r="BU1003" s="333"/>
      <c r="BV1003" s="333"/>
      <c r="BW1003" s="333"/>
      <c r="BX1003" s="246"/>
      <c r="BY1003" s="242"/>
      <c r="BZ1003" s="242"/>
      <c r="CA1003" s="242"/>
      <c r="CB1003" s="242"/>
      <c r="CC1003" s="242"/>
      <c r="CD1003" s="242"/>
      <c r="CE1003" s="333"/>
      <c r="CF1003" s="333"/>
      <c r="CG1003" s="113"/>
      <c r="CH1003" s="113"/>
      <c r="CI1003" s="113"/>
      <c r="CJ1003" s="113"/>
      <c r="CK1003" s="113"/>
      <c r="CL1003" s="113"/>
      <c r="CM1003" s="113"/>
      <c r="CN1003" s="113"/>
      <c r="CO1003" s="245"/>
      <c r="CP1003" s="241"/>
      <c r="CQ1003" s="247"/>
      <c r="CR1003" s="221"/>
      <c r="CS1003" s="221"/>
      <c r="CT1003" s="221"/>
      <c r="CU1003" s="221"/>
    </row>
    <row r="1004" spans="1:99" ht="21" customHeight="1" x14ac:dyDescent="0.2">
      <c r="A1004" s="334"/>
      <c r="B1004" s="334"/>
      <c r="C1004" s="239"/>
      <c r="D1004" s="334"/>
      <c r="E1004" s="334"/>
      <c r="F1004" s="334"/>
      <c r="G1004" s="232"/>
      <c r="H1004" s="335"/>
      <c r="I1004" s="335"/>
      <c r="J1004" s="335"/>
      <c r="K1004" s="335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/>
      <c r="AN1004" s="327"/>
      <c r="AO1004" s="243"/>
      <c r="AP1004" s="244"/>
      <c r="AQ1004" s="242"/>
      <c r="AR1004" s="242"/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33"/>
      <c r="BR1004" s="333"/>
      <c r="BS1004" s="333"/>
      <c r="BT1004" s="333"/>
      <c r="BU1004" s="333"/>
      <c r="BV1004" s="333"/>
      <c r="BW1004" s="333"/>
      <c r="BX1004" s="246"/>
      <c r="BY1004" s="242"/>
      <c r="BZ1004" s="242"/>
      <c r="CA1004" s="242"/>
      <c r="CB1004" s="242"/>
      <c r="CC1004" s="242"/>
      <c r="CD1004" s="242"/>
      <c r="CE1004" s="333"/>
      <c r="CF1004" s="333"/>
      <c r="CG1004" s="113"/>
      <c r="CH1004" s="113"/>
      <c r="CI1004" s="113"/>
      <c r="CJ1004" s="113"/>
      <c r="CK1004" s="113"/>
      <c r="CL1004" s="113"/>
      <c r="CM1004" s="113"/>
      <c r="CN1004" s="113"/>
      <c r="CO1004" s="245"/>
      <c r="CP1004" s="241"/>
      <c r="CQ1004" s="247"/>
      <c r="CR1004" s="221"/>
      <c r="CS1004" s="221"/>
      <c r="CT1004" s="221"/>
      <c r="CU1004" s="221"/>
    </row>
    <row r="1005" spans="1:99" ht="21" customHeight="1" x14ac:dyDescent="0.2">
      <c r="A1005" s="334"/>
      <c r="B1005" s="334"/>
      <c r="C1005" s="239"/>
      <c r="D1005" s="334"/>
      <c r="E1005" s="334"/>
      <c r="F1005" s="334"/>
      <c r="G1005" s="232"/>
      <c r="H1005" s="335"/>
      <c r="I1005" s="335"/>
      <c r="J1005" s="335"/>
      <c r="K1005" s="335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/>
      <c r="AN1005" s="327"/>
      <c r="AO1005" s="243"/>
      <c r="AP1005" s="244"/>
      <c r="AQ1005" s="242"/>
      <c r="AR1005" s="242"/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33"/>
      <c r="BR1005" s="333"/>
      <c r="BS1005" s="333"/>
      <c r="BT1005" s="333"/>
      <c r="BU1005" s="333"/>
      <c r="BV1005" s="333"/>
      <c r="BW1005" s="333"/>
      <c r="BX1005" s="246"/>
      <c r="BY1005" s="242"/>
      <c r="BZ1005" s="242"/>
      <c r="CA1005" s="242"/>
      <c r="CB1005" s="242"/>
      <c r="CC1005" s="242"/>
      <c r="CD1005" s="242"/>
      <c r="CE1005" s="333"/>
      <c r="CF1005" s="333"/>
      <c r="CG1005" s="113"/>
      <c r="CH1005" s="113"/>
      <c r="CI1005" s="113"/>
      <c r="CJ1005" s="113"/>
      <c r="CK1005" s="113"/>
      <c r="CL1005" s="113"/>
      <c r="CM1005" s="113"/>
      <c r="CN1005" s="113"/>
      <c r="CO1005" s="245"/>
      <c r="CP1005" s="241"/>
      <c r="CQ1005" s="247"/>
      <c r="CR1005" s="221"/>
      <c r="CS1005" s="221"/>
      <c r="CT1005" s="221"/>
      <c r="CU1005" s="221"/>
    </row>
    <row r="1006" spans="1:99" ht="21" customHeight="1" x14ac:dyDescent="0.2">
      <c r="A1006" s="334"/>
      <c r="B1006" s="334"/>
      <c r="C1006" s="239"/>
      <c r="D1006" s="334"/>
      <c r="E1006" s="334"/>
      <c r="F1006" s="334"/>
      <c r="G1006" s="232"/>
      <c r="H1006" s="335"/>
      <c r="I1006" s="335"/>
      <c r="J1006" s="335"/>
      <c r="K1006" s="335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/>
      <c r="AN1006" s="327"/>
      <c r="AO1006" s="243"/>
      <c r="AP1006" s="244"/>
      <c r="AQ1006" s="242"/>
      <c r="AR1006" s="242"/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33"/>
      <c r="BR1006" s="333"/>
      <c r="BS1006" s="333"/>
      <c r="BT1006" s="333"/>
      <c r="BU1006" s="333"/>
      <c r="BV1006" s="333"/>
      <c r="BW1006" s="333"/>
      <c r="BX1006" s="246"/>
      <c r="BY1006" s="242"/>
      <c r="BZ1006" s="242"/>
      <c r="CA1006" s="242"/>
      <c r="CB1006" s="242"/>
      <c r="CC1006" s="242"/>
      <c r="CD1006" s="242"/>
      <c r="CE1006" s="333"/>
      <c r="CF1006" s="333"/>
      <c r="CG1006" s="113"/>
      <c r="CH1006" s="113"/>
      <c r="CI1006" s="113"/>
      <c r="CJ1006" s="113"/>
      <c r="CK1006" s="113"/>
      <c r="CL1006" s="113"/>
      <c r="CM1006" s="113"/>
      <c r="CN1006" s="113"/>
      <c r="CO1006" s="245"/>
      <c r="CP1006" s="241"/>
      <c r="CQ1006" s="247"/>
      <c r="CR1006" s="221"/>
      <c r="CS1006" s="221"/>
      <c r="CT1006" s="221"/>
      <c r="CU1006" s="221"/>
    </row>
    <row r="1007" spans="1:99" ht="21" customHeight="1" x14ac:dyDescent="0.2">
      <c r="A1007" s="334"/>
      <c r="B1007" s="334"/>
      <c r="C1007" s="239"/>
      <c r="D1007" s="334"/>
      <c r="E1007" s="334"/>
      <c r="F1007" s="334"/>
      <c r="G1007" s="232"/>
      <c r="H1007" s="335"/>
      <c r="I1007" s="335"/>
      <c r="J1007" s="335"/>
      <c r="K1007" s="335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/>
      <c r="AN1007" s="327"/>
      <c r="AO1007" s="243"/>
      <c r="AP1007" s="244"/>
      <c r="AQ1007" s="242"/>
      <c r="AR1007" s="242"/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33"/>
      <c r="BR1007" s="333"/>
      <c r="BS1007" s="333"/>
      <c r="BT1007" s="333"/>
      <c r="BU1007" s="333"/>
      <c r="BV1007" s="333"/>
      <c r="BW1007" s="333"/>
      <c r="BX1007" s="246"/>
      <c r="BY1007" s="242"/>
      <c r="BZ1007" s="242"/>
      <c r="CA1007" s="242"/>
      <c r="CB1007" s="242"/>
      <c r="CC1007" s="242"/>
      <c r="CD1007" s="242"/>
      <c r="CE1007" s="333"/>
      <c r="CF1007" s="333"/>
      <c r="CG1007" s="113"/>
      <c r="CH1007" s="113"/>
      <c r="CI1007" s="113"/>
      <c r="CJ1007" s="113"/>
      <c r="CK1007" s="113"/>
      <c r="CL1007" s="113"/>
      <c r="CM1007" s="113"/>
      <c r="CN1007" s="113"/>
      <c r="CO1007" s="245"/>
      <c r="CP1007" s="241"/>
      <c r="CQ1007" s="247"/>
      <c r="CR1007" s="221"/>
      <c r="CS1007" s="221"/>
      <c r="CT1007" s="221"/>
      <c r="CU1007" s="221"/>
    </row>
    <row r="1008" spans="1:99" ht="21" customHeight="1" x14ac:dyDescent="0.2">
      <c r="A1008" s="334"/>
      <c r="B1008" s="334"/>
      <c r="C1008" s="239"/>
      <c r="D1008" s="334"/>
      <c r="E1008" s="334"/>
      <c r="F1008" s="334"/>
      <c r="G1008" s="232"/>
      <c r="H1008" s="335"/>
      <c r="I1008" s="335"/>
      <c r="J1008" s="335"/>
      <c r="K1008" s="335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/>
      <c r="AN1008" s="327"/>
      <c r="AO1008" s="243"/>
      <c r="AP1008" s="244"/>
      <c r="AQ1008" s="242"/>
      <c r="AR1008" s="242"/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33"/>
      <c r="BR1008" s="333"/>
      <c r="BS1008" s="333"/>
      <c r="BT1008" s="333"/>
      <c r="BU1008" s="333"/>
      <c r="BV1008" s="333"/>
      <c r="BW1008" s="333"/>
      <c r="BX1008" s="246"/>
      <c r="BY1008" s="242"/>
      <c r="BZ1008" s="242"/>
      <c r="CA1008" s="242"/>
      <c r="CB1008" s="242"/>
      <c r="CC1008" s="242"/>
      <c r="CD1008" s="242"/>
      <c r="CE1008" s="333"/>
      <c r="CF1008" s="333"/>
      <c r="CG1008" s="113"/>
      <c r="CH1008" s="113"/>
      <c r="CI1008" s="113"/>
      <c r="CJ1008" s="113"/>
      <c r="CK1008" s="113"/>
      <c r="CL1008" s="113"/>
      <c r="CM1008" s="113"/>
      <c r="CN1008" s="113"/>
      <c r="CO1008" s="245"/>
      <c r="CP1008" s="241"/>
      <c r="CQ1008" s="247"/>
      <c r="CR1008" s="221"/>
      <c r="CS1008" s="221"/>
      <c r="CT1008" s="221"/>
      <c r="CU1008" s="221"/>
    </row>
    <row r="1009" spans="1:99" ht="21" customHeight="1" x14ac:dyDescent="0.2">
      <c r="A1009" s="334"/>
      <c r="B1009" s="334"/>
      <c r="C1009" s="239"/>
      <c r="D1009" s="334"/>
      <c r="E1009" s="334"/>
      <c r="F1009" s="334"/>
      <c r="G1009" s="232"/>
      <c r="H1009" s="335"/>
      <c r="I1009" s="335"/>
      <c r="J1009" s="335"/>
      <c r="K1009" s="335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/>
      <c r="AN1009" s="327"/>
      <c r="AO1009" s="243"/>
      <c r="AP1009" s="244"/>
      <c r="AQ1009" s="242"/>
      <c r="AR1009" s="242"/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33"/>
      <c r="BR1009" s="333"/>
      <c r="BS1009" s="333"/>
      <c r="BT1009" s="333"/>
      <c r="BU1009" s="333"/>
      <c r="BV1009" s="333"/>
      <c r="BW1009" s="333"/>
      <c r="BX1009" s="246"/>
      <c r="BY1009" s="242"/>
      <c r="BZ1009" s="242"/>
      <c r="CA1009" s="242"/>
      <c r="CB1009" s="242"/>
      <c r="CC1009" s="242"/>
      <c r="CD1009" s="242"/>
      <c r="CE1009" s="333"/>
      <c r="CF1009" s="333"/>
      <c r="CG1009" s="113"/>
      <c r="CH1009" s="113"/>
      <c r="CI1009" s="113"/>
      <c r="CJ1009" s="113"/>
      <c r="CK1009" s="113"/>
      <c r="CL1009" s="113"/>
      <c r="CM1009" s="113"/>
      <c r="CN1009" s="113"/>
      <c r="CO1009" s="245"/>
      <c r="CP1009" s="241"/>
      <c r="CQ1009" s="247"/>
      <c r="CR1009" s="221"/>
      <c r="CS1009" s="221"/>
      <c r="CT1009" s="221"/>
      <c r="CU1009" s="221"/>
    </row>
    <row r="1010" spans="1:99" ht="21" customHeight="1" x14ac:dyDescent="0.2">
      <c r="A1010" s="334"/>
      <c r="B1010" s="334"/>
      <c r="C1010" s="239"/>
      <c r="D1010" s="334"/>
      <c r="E1010" s="334"/>
      <c r="F1010" s="334"/>
      <c r="G1010" s="232"/>
      <c r="H1010" s="335"/>
      <c r="I1010" s="335"/>
      <c r="J1010" s="335"/>
      <c r="K1010" s="335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/>
      <c r="AN1010" s="327"/>
      <c r="AO1010" s="243"/>
      <c r="AP1010" s="244"/>
      <c r="AQ1010" s="242"/>
      <c r="AR1010" s="242"/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33"/>
      <c r="BR1010" s="333"/>
      <c r="BS1010" s="333"/>
      <c r="BT1010" s="333"/>
      <c r="BU1010" s="333"/>
      <c r="BV1010" s="333"/>
      <c r="BW1010" s="333"/>
      <c r="BX1010" s="246"/>
      <c r="BY1010" s="242"/>
      <c r="BZ1010" s="242"/>
      <c r="CA1010" s="242"/>
      <c r="CB1010" s="242"/>
      <c r="CC1010" s="242"/>
      <c r="CD1010" s="242"/>
      <c r="CE1010" s="333"/>
      <c r="CF1010" s="333"/>
      <c r="CG1010" s="113"/>
      <c r="CH1010" s="113"/>
      <c r="CI1010" s="113"/>
      <c r="CJ1010" s="113"/>
      <c r="CK1010" s="113"/>
      <c r="CL1010" s="113"/>
      <c r="CM1010" s="113"/>
      <c r="CN1010" s="113"/>
      <c r="CO1010" s="245"/>
      <c r="CP1010" s="241"/>
      <c r="CQ1010" s="247"/>
      <c r="CR1010" s="221"/>
      <c r="CS1010" s="221"/>
      <c r="CT1010" s="221"/>
      <c r="CU1010" s="221"/>
    </row>
    <row r="1011" spans="1:99" ht="21" customHeight="1" x14ac:dyDescent="0.2">
      <c r="A1011" s="334"/>
      <c r="B1011" s="334"/>
      <c r="C1011" s="239"/>
      <c r="D1011" s="334"/>
      <c r="E1011" s="334"/>
      <c r="F1011" s="334"/>
      <c r="G1011" s="232"/>
      <c r="H1011" s="335"/>
      <c r="I1011" s="335"/>
      <c r="J1011" s="335"/>
      <c r="K1011" s="335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/>
      <c r="AN1011" s="327"/>
      <c r="AO1011" s="243"/>
      <c r="AP1011" s="244"/>
      <c r="AQ1011" s="242"/>
      <c r="AR1011" s="242"/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33"/>
      <c r="BR1011" s="333"/>
      <c r="BS1011" s="333"/>
      <c r="BT1011" s="333"/>
      <c r="BU1011" s="333"/>
      <c r="BV1011" s="333"/>
      <c r="BW1011" s="333"/>
      <c r="BX1011" s="246"/>
      <c r="BY1011" s="242"/>
      <c r="BZ1011" s="242"/>
      <c r="CA1011" s="242"/>
      <c r="CB1011" s="242"/>
      <c r="CC1011" s="242"/>
      <c r="CD1011" s="242"/>
      <c r="CE1011" s="333"/>
      <c r="CF1011" s="333"/>
      <c r="CG1011" s="113"/>
      <c r="CH1011" s="113"/>
      <c r="CI1011" s="113"/>
      <c r="CJ1011" s="113"/>
      <c r="CK1011" s="113"/>
      <c r="CL1011" s="113"/>
      <c r="CM1011" s="113"/>
      <c r="CN1011" s="113"/>
      <c r="CO1011" s="245"/>
      <c r="CP1011" s="241"/>
      <c r="CQ1011" s="247"/>
      <c r="CR1011" s="221"/>
      <c r="CS1011" s="221"/>
      <c r="CT1011" s="221"/>
      <c r="CU1011" s="221"/>
    </row>
    <row r="1012" spans="1:99" ht="21" customHeight="1" x14ac:dyDescent="0.2">
      <c r="A1012" s="334"/>
      <c r="B1012" s="334"/>
      <c r="C1012" s="239"/>
      <c r="D1012" s="334"/>
      <c r="E1012" s="334"/>
      <c r="F1012" s="334"/>
      <c r="G1012" s="232"/>
      <c r="H1012" s="335"/>
      <c r="I1012" s="335"/>
      <c r="J1012" s="335"/>
      <c r="K1012" s="335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/>
      <c r="AN1012" s="327"/>
      <c r="AO1012" s="243"/>
      <c r="AP1012" s="244"/>
      <c r="AQ1012" s="242"/>
      <c r="AR1012" s="242"/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33"/>
      <c r="BR1012" s="333"/>
      <c r="BS1012" s="333"/>
      <c r="BT1012" s="333"/>
      <c r="BU1012" s="333"/>
      <c r="BV1012" s="333"/>
      <c r="BW1012" s="333"/>
      <c r="BX1012" s="246"/>
      <c r="BY1012" s="242"/>
      <c r="BZ1012" s="242"/>
      <c r="CA1012" s="242"/>
      <c r="CB1012" s="242"/>
      <c r="CC1012" s="242"/>
      <c r="CD1012" s="242"/>
      <c r="CE1012" s="333"/>
      <c r="CF1012" s="333"/>
      <c r="CG1012" s="113"/>
      <c r="CH1012" s="113"/>
      <c r="CI1012" s="113"/>
      <c r="CJ1012" s="113"/>
      <c r="CK1012" s="113"/>
      <c r="CL1012" s="113"/>
      <c r="CM1012" s="113"/>
      <c r="CN1012" s="113"/>
      <c r="CO1012" s="245"/>
      <c r="CP1012" s="241"/>
      <c r="CQ1012" s="247"/>
      <c r="CR1012" s="221"/>
      <c r="CS1012" s="221"/>
      <c r="CT1012" s="221"/>
      <c r="CU1012" s="221"/>
    </row>
    <row r="1013" spans="1:99" ht="21" customHeight="1" x14ac:dyDescent="0.2">
      <c r="A1013" s="334"/>
      <c r="B1013" s="334"/>
      <c r="C1013" s="239"/>
      <c r="D1013" s="334"/>
      <c r="E1013" s="334"/>
      <c r="F1013" s="334"/>
      <c r="G1013" s="232"/>
      <c r="H1013" s="335"/>
      <c r="I1013" s="335"/>
      <c r="J1013" s="335"/>
      <c r="K1013" s="335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/>
      <c r="AN1013" s="327"/>
      <c r="AO1013" s="243"/>
      <c r="AP1013" s="244"/>
      <c r="AQ1013" s="242"/>
      <c r="AR1013" s="242"/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33"/>
      <c r="BR1013" s="333"/>
      <c r="BS1013" s="333"/>
      <c r="BT1013" s="333"/>
      <c r="BU1013" s="333"/>
      <c r="BV1013" s="333"/>
      <c r="BW1013" s="333"/>
      <c r="BX1013" s="246"/>
      <c r="BY1013" s="242"/>
      <c r="BZ1013" s="242"/>
      <c r="CA1013" s="242"/>
      <c r="CB1013" s="242"/>
      <c r="CC1013" s="242"/>
      <c r="CD1013" s="242"/>
      <c r="CE1013" s="333"/>
      <c r="CF1013" s="333"/>
      <c r="CG1013" s="113"/>
      <c r="CH1013" s="113"/>
      <c r="CI1013" s="113"/>
      <c r="CJ1013" s="113"/>
      <c r="CK1013" s="113"/>
      <c r="CL1013" s="113"/>
      <c r="CM1013" s="113"/>
      <c r="CN1013" s="113"/>
      <c r="CO1013" s="245"/>
      <c r="CP1013" s="241"/>
      <c r="CQ1013" s="247"/>
      <c r="CR1013" s="221"/>
      <c r="CS1013" s="221"/>
      <c r="CT1013" s="221"/>
      <c r="CU1013" s="221"/>
    </row>
    <row r="1014" spans="1:99" ht="21" customHeight="1" x14ac:dyDescent="0.2">
      <c r="A1014" s="334"/>
      <c r="B1014" s="334"/>
      <c r="C1014" s="239"/>
      <c r="D1014" s="334"/>
      <c r="E1014" s="334"/>
      <c r="F1014" s="334"/>
      <c r="G1014" s="232"/>
      <c r="H1014" s="335"/>
      <c r="I1014" s="335"/>
      <c r="J1014" s="335"/>
      <c r="K1014" s="335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/>
      <c r="AN1014" s="327"/>
      <c r="AO1014" s="243"/>
      <c r="AP1014" s="244"/>
      <c r="AQ1014" s="242"/>
      <c r="AR1014" s="242"/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33"/>
      <c r="BR1014" s="333"/>
      <c r="BS1014" s="333"/>
      <c r="BT1014" s="333"/>
      <c r="BU1014" s="333"/>
      <c r="BV1014" s="333"/>
      <c r="BW1014" s="333"/>
      <c r="BX1014" s="246"/>
      <c r="BY1014" s="242"/>
      <c r="BZ1014" s="242"/>
      <c r="CA1014" s="242"/>
      <c r="CB1014" s="242"/>
      <c r="CC1014" s="242"/>
      <c r="CD1014" s="242"/>
      <c r="CE1014" s="333"/>
      <c r="CF1014" s="333"/>
      <c r="CG1014" s="113"/>
      <c r="CH1014" s="113"/>
      <c r="CI1014" s="113"/>
      <c r="CJ1014" s="113"/>
      <c r="CK1014" s="113"/>
      <c r="CL1014" s="113"/>
      <c r="CM1014" s="113"/>
      <c r="CN1014" s="113"/>
      <c r="CO1014" s="245"/>
      <c r="CP1014" s="241"/>
      <c r="CQ1014" s="247"/>
      <c r="CR1014" s="221"/>
      <c r="CS1014" s="221"/>
      <c r="CT1014" s="221"/>
      <c r="CU1014" s="221"/>
    </row>
    <row r="1015" spans="1:99" ht="21" customHeight="1" x14ac:dyDescent="0.2">
      <c r="A1015" s="334"/>
      <c r="B1015" s="334"/>
      <c r="C1015" s="239"/>
      <c r="D1015" s="334"/>
      <c r="E1015" s="334"/>
      <c r="F1015" s="334"/>
      <c r="G1015" s="232"/>
      <c r="H1015" s="335"/>
      <c r="I1015" s="335"/>
      <c r="J1015" s="335"/>
      <c r="K1015" s="335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/>
      <c r="AN1015" s="327"/>
      <c r="AO1015" s="243"/>
      <c r="AP1015" s="244"/>
      <c r="AQ1015" s="242"/>
      <c r="AR1015" s="242"/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33"/>
      <c r="BR1015" s="333"/>
      <c r="BS1015" s="333"/>
      <c r="BT1015" s="333"/>
      <c r="BU1015" s="333"/>
      <c r="BV1015" s="333"/>
      <c r="BW1015" s="333"/>
      <c r="BX1015" s="246"/>
      <c r="BY1015" s="242"/>
      <c r="BZ1015" s="242"/>
      <c r="CA1015" s="242"/>
      <c r="CB1015" s="242"/>
      <c r="CC1015" s="242"/>
      <c r="CD1015" s="242"/>
      <c r="CE1015" s="333"/>
      <c r="CF1015" s="333"/>
      <c r="CG1015" s="113"/>
      <c r="CH1015" s="113"/>
      <c r="CI1015" s="113"/>
      <c r="CJ1015" s="113"/>
      <c r="CK1015" s="113"/>
      <c r="CL1015" s="113"/>
      <c r="CM1015" s="113"/>
      <c r="CN1015" s="113"/>
      <c r="CO1015" s="245"/>
      <c r="CP1015" s="241"/>
      <c r="CQ1015" s="247"/>
      <c r="CR1015" s="221"/>
      <c r="CS1015" s="221"/>
      <c r="CT1015" s="221"/>
      <c r="CU1015" s="221"/>
    </row>
    <row r="1016" spans="1:99" ht="21" customHeight="1" x14ac:dyDescent="0.2">
      <c r="A1016" s="334"/>
      <c r="B1016" s="334"/>
      <c r="C1016" s="239"/>
      <c r="D1016" s="334"/>
      <c r="E1016" s="334"/>
      <c r="F1016" s="334"/>
      <c r="G1016" s="232"/>
      <c r="H1016" s="335"/>
      <c r="I1016" s="335"/>
      <c r="J1016" s="335"/>
      <c r="K1016" s="335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/>
      <c r="AN1016" s="327"/>
      <c r="AO1016" s="243"/>
      <c r="AP1016" s="244"/>
      <c r="AQ1016" s="242"/>
      <c r="AR1016" s="242"/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33"/>
      <c r="BR1016" s="333"/>
      <c r="BS1016" s="333"/>
      <c r="BT1016" s="333"/>
      <c r="BU1016" s="333"/>
      <c r="BV1016" s="333"/>
      <c r="BW1016" s="333"/>
      <c r="BX1016" s="246"/>
      <c r="BY1016" s="242"/>
      <c r="BZ1016" s="242"/>
      <c r="CA1016" s="242"/>
      <c r="CB1016" s="242"/>
      <c r="CC1016" s="242"/>
      <c r="CD1016" s="242"/>
      <c r="CE1016" s="333"/>
      <c r="CF1016" s="333"/>
      <c r="CG1016" s="113"/>
      <c r="CH1016" s="113"/>
      <c r="CI1016" s="113"/>
      <c r="CJ1016" s="113"/>
      <c r="CK1016" s="113"/>
      <c r="CL1016" s="113"/>
      <c r="CM1016" s="113"/>
      <c r="CN1016" s="113"/>
      <c r="CO1016" s="245"/>
      <c r="CP1016" s="241"/>
      <c r="CQ1016" s="247"/>
      <c r="CR1016" s="221"/>
      <c r="CS1016" s="221"/>
      <c r="CT1016" s="221"/>
      <c r="CU1016" s="221"/>
    </row>
    <row r="1017" spans="1:99" ht="21" customHeight="1" x14ac:dyDescent="0.2">
      <c r="A1017" s="334"/>
      <c r="B1017" s="334"/>
      <c r="C1017" s="239"/>
      <c r="D1017" s="334"/>
      <c r="E1017" s="334"/>
      <c r="F1017" s="334"/>
      <c r="G1017" s="232"/>
      <c r="H1017" s="335"/>
      <c r="I1017" s="335"/>
      <c r="J1017" s="335"/>
      <c r="K1017" s="335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/>
      <c r="AN1017" s="327"/>
      <c r="AO1017" s="243"/>
      <c r="AP1017" s="244"/>
      <c r="AQ1017" s="242"/>
      <c r="AR1017" s="242"/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33"/>
      <c r="BR1017" s="333"/>
      <c r="BS1017" s="333"/>
      <c r="BT1017" s="333"/>
      <c r="BU1017" s="333"/>
      <c r="BV1017" s="333"/>
      <c r="BW1017" s="333"/>
      <c r="BX1017" s="246"/>
      <c r="BY1017" s="242"/>
      <c r="BZ1017" s="242"/>
      <c r="CA1017" s="242"/>
      <c r="CB1017" s="242"/>
      <c r="CC1017" s="242"/>
      <c r="CD1017" s="242"/>
      <c r="CE1017" s="333"/>
      <c r="CF1017" s="333"/>
      <c r="CG1017" s="113"/>
      <c r="CH1017" s="113"/>
      <c r="CI1017" s="113"/>
      <c r="CJ1017" s="113"/>
      <c r="CK1017" s="113"/>
      <c r="CL1017" s="113"/>
      <c r="CM1017" s="113"/>
      <c r="CN1017" s="113"/>
      <c r="CO1017" s="245"/>
      <c r="CP1017" s="241"/>
      <c r="CQ1017" s="247"/>
      <c r="CR1017" s="221"/>
      <c r="CS1017" s="221"/>
      <c r="CT1017" s="221"/>
      <c r="CU1017" s="221"/>
    </row>
    <row r="1018" spans="1:99" ht="21" customHeight="1" x14ac:dyDescent="0.2">
      <c r="A1018" s="334"/>
      <c r="B1018" s="334"/>
      <c r="C1018" s="239"/>
      <c r="D1018" s="334"/>
      <c r="E1018" s="334"/>
      <c r="F1018" s="334"/>
      <c r="G1018" s="232"/>
      <c r="H1018" s="335"/>
      <c r="I1018" s="335"/>
      <c r="J1018" s="335"/>
      <c r="K1018" s="335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/>
      <c r="AN1018" s="327"/>
      <c r="AO1018" s="243"/>
      <c r="AP1018" s="244"/>
      <c r="AQ1018" s="242"/>
      <c r="AR1018" s="242"/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33"/>
      <c r="BR1018" s="333"/>
      <c r="BS1018" s="333"/>
      <c r="BT1018" s="333"/>
      <c r="BU1018" s="333"/>
      <c r="BV1018" s="333"/>
      <c r="BW1018" s="333"/>
      <c r="BX1018" s="246"/>
      <c r="BY1018" s="242"/>
      <c r="BZ1018" s="242"/>
      <c r="CA1018" s="242"/>
      <c r="CB1018" s="242"/>
      <c r="CC1018" s="242"/>
      <c r="CD1018" s="242"/>
      <c r="CE1018" s="333"/>
      <c r="CF1018" s="333"/>
      <c r="CG1018" s="113"/>
      <c r="CH1018" s="113"/>
      <c r="CI1018" s="113"/>
      <c r="CJ1018" s="113"/>
      <c r="CK1018" s="113"/>
      <c r="CL1018" s="113"/>
      <c r="CM1018" s="113"/>
      <c r="CN1018" s="113"/>
      <c r="CO1018" s="245"/>
      <c r="CP1018" s="241"/>
      <c r="CQ1018" s="247"/>
      <c r="CR1018" s="221"/>
      <c r="CS1018" s="221"/>
      <c r="CT1018" s="221"/>
      <c r="CU1018" s="221"/>
    </row>
    <row r="1019" spans="1:99" ht="21" customHeight="1" x14ac:dyDescent="0.2">
      <c r="A1019" s="334"/>
      <c r="B1019" s="334"/>
      <c r="C1019" s="239"/>
      <c r="D1019" s="334"/>
      <c r="E1019" s="334"/>
      <c r="F1019" s="334"/>
      <c r="G1019" s="232"/>
      <c r="H1019" s="335"/>
      <c r="I1019" s="335"/>
      <c r="J1019" s="335"/>
      <c r="K1019" s="335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/>
      <c r="AN1019" s="327"/>
      <c r="AO1019" s="243"/>
      <c r="AP1019" s="244"/>
      <c r="AQ1019" s="242"/>
      <c r="AR1019" s="242"/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33"/>
      <c r="BR1019" s="333"/>
      <c r="BS1019" s="333"/>
      <c r="BT1019" s="333"/>
      <c r="BU1019" s="333"/>
      <c r="BV1019" s="333"/>
      <c r="BW1019" s="333"/>
      <c r="BX1019" s="246"/>
      <c r="BY1019" s="242"/>
      <c r="BZ1019" s="242"/>
      <c r="CA1019" s="242"/>
      <c r="CB1019" s="242"/>
      <c r="CC1019" s="242"/>
      <c r="CD1019" s="242"/>
      <c r="CE1019" s="333"/>
      <c r="CF1019" s="333"/>
      <c r="CG1019" s="113"/>
      <c r="CH1019" s="113"/>
      <c r="CI1019" s="113"/>
      <c r="CJ1019" s="113"/>
      <c r="CK1019" s="113"/>
      <c r="CL1019" s="113"/>
      <c r="CM1019" s="113"/>
      <c r="CN1019" s="113"/>
      <c r="CO1019" s="245"/>
      <c r="CP1019" s="241"/>
      <c r="CQ1019" s="247"/>
      <c r="CR1019" s="221"/>
      <c r="CS1019" s="221"/>
      <c r="CT1019" s="221"/>
      <c r="CU1019" s="221"/>
    </row>
    <row r="1020" spans="1:99" ht="21" customHeight="1" x14ac:dyDescent="0.2">
      <c r="A1020" s="334"/>
      <c r="B1020" s="334"/>
      <c r="C1020" s="239"/>
      <c r="D1020" s="334"/>
      <c r="E1020" s="334"/>
      <c r="F1020" s="334"/>
      <c r="G1020" s="232"/>
      <c r="H1020" s="335"/>
      <c r="I1020" s="335"/>
      <c r="J1020" s="335"/>
      <c r="K1020" s="335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/>
      <c r="AN1020" s="327"/>
      <c r="AO1020" s="243"/>
      <c r="AP1020" s="244"/>
      <c r="AQ1020" s="242"/>
      <c r="AR1020" s="242"/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33"/>
      <c r="BR1020" s="333"/>
      <c r="BS1020" s="333"/>
      <c r="BT1020" s="333"/>
      <c r="BU1020" s="333"/>
      <c r="BV1020" s="333"/>
      <c r="BW1020" s="333"/>
      <c r="BX1020" s="246"/>
      <c r="BY1020" s="242"/>
      <c r="BZ1020" s="242"/>
      <c r="CA1020" s="242"/>
      <c r="CB1020" s="242"/>
      <c r="CC1020" s="242"/>
      <c r="CD1020" s="242"/>
      <c r="CE1020" s="333"/>
      <c r="CF1020" s="333"/>
      <c r="CG1020" s="113"/>
      <c r="CH1020" s="113"/>
      <c r="CI1020" s="113"/>
      <c r="CJ1020" s="113"/>
      <c r="CK1020" s="113"/>
      <c r="CL1020" s="113"/>
      <c r="CM1020" s="113"/>
      <c r="CN1020" s="113"/>
      <c r="CO1020" s="245"/>
      <c r="CP1020" s="241"/>
      <c r="CQ1020" s="247"/>
      <c r="CR1020" s="221"/>
      <c r="CS1020" s="221"/>
      <c r="CT1020" s="221"/>
      <c r="CU1020" s="221"/>
    </row>
    <row r="1021" spans="1:99" ht="21" customHeight="1" x14ac:dyDescent="0.2">
      <c r="A1021" s="334"/>
      <c r="B1021" s="334"/>
      <c r="C1021" s="239"/>
      <c r="D1021" s="334"/>
      <c r="E1021" s="334"/>
      <c r="F1021" s="334"/>
      <c r="G1021" s="232"/>
      <c r="H1021" s="335"/>
      <c r="I1021" s="335"/>
      <c r="J1021" s="335"/>
      <c r="K1021" s="335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/>
      <c r="AN1021" s="327"/>
      <c r="AO1021" s="243"/>
      <c r="AP1021" s="244"/>
      <c r="AQ1021" s="242"/>
      <c r="AR1021" s="242"/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33"/>
      <c r="BR1021" s="333"/>
      <c r="BS1021" s="333"/>
      <c r="BT1021" s="333"/>
      <c r="BU1021" s="333"/>
      <c r="BV1021" s="333"/>
      <c r="BW1021" s="333"/>
      <c r="BX1021" s="246"/>
      <c r="BY1021" s="242"/>
      <c r="BZ1021" s="242"/>
      <c r="CA1021" s="242"/>
      <c r="CB1021" s="242"/>
      <c r="CC1021" s="242"/>
      <c r="CD1021" s="242"/>
      <c r="CE1021" s="333"/>
      <c r="CF1021" s="333"/>
      <c r="CG1021" s="113"/>
      <c r="CH1021" s="113"/>
      <c r="CI1021" s="113"/>
      <c r="CJ1021" s="113"/>
      <c r="CK1021" s="113"/>
      <c r="CL1021" s="113"/>
      <c r="CM1021" s="113"/>
      <c r="CN1021" s="113"/>
      <c r="CO1021" s="245"/>
      <c r="CP1021" s="241"/>
      <c r="CQ1021" s="247"/>
      <c r="CR1021" s="221"/>
      <c r="CS1021" s="221"/>
      <c r="CT1021" s="221"/>
      <c r="CU1021" s="221"/>
    </row>
    <row r="1022" spans="1:99" ht="21" customHeight="1" x14ac:dyDescent="0.2">
      <c r="A1022" s="334"/>
      <c r="B1022" s="334"/>
      <c r="C1022" s="239"/>
      <c r="D1022" s="334"/>
      <c r="E1022" s="334"/>
      <c r="F1022" s="334"/>
      <c r="G1022" s="232"/>
      <c r="H1022" s="335"/>
      <c r="I1022" s="335"/>
      <c r="J1022" s="335"/>
      <c r="K1022" s="335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/>
      <c r="AN1022" s="327"/>
      <c r="AO1022" s="243"/>
      <c r="AP1022" s="244"/>
      <c r="AQ1022" s="242"/>
      <c r="AR1022" s="242"/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33"/>
      <c r="BR1022" s="333"/>
      <c r="BS1022" s="333"/>
      <c r="BT1022" s="333"/>
      <c r="BU1022" s="333"/>
      <c r="BV1022" s="333"/>
      <c r="BW1022" s="333"/>
      <c r="BX1022" s="246"/>
      <c r="BY1022" s="242"/>
      <c r="BZ1022" s="242"/>
      <c r="CA1022" s="242"/>
      <c r="CB1022" s="242"/>
      <c r="CC1022" s="242"/>
      <c r="CD1022" s="242"/>
      <c r="CE1022" s="333"/>
      <c r="CF1022" s="333"/>
      <c r="CG1022" s="113"/>
      <c r="CH1022" s="113"/>
      <c r="CI1022" s="113"/>
      <c r="CJ1022" s="113"/>
      <c r="CK1022" s="113"/>
      <c r="CL1022" s="113"/>
      <c r="CM1022" s="113"/>
      <c r="CN1022" s="113"/>
      <c r="CO1022" s="245"/>
      <c r="CP1022" s="241"/>
      <c r="CQ1022" s="247"/>
      <c r="CR1022" s="221"/>
      <c r="CS1022" s="221"/>
      <c r="CT1022" s="221"/>
      <c r="CU1022" s="221"/>
    </row>
    <row r="1023" spans="1:99" ht="21" customHeight="1" x14ac:dyDescent="0.2">
      <c r="A1023" s="334"/>
      <c r="B1023" s="334"/>
      <c r="C1023" s="239"/>
      <c r="D1023" s="334"/>
      <c r="E1023" s="334"/>
      <c r="F1023" s="334"/>
      <c r="G1023" s="232"/>
      <c r="H1023" s="335"/>
      <c r="I1023" s="335"/>
      <c r="J1023" s="335"/>
      <c r="K1023" s="335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/>
      <c r="AN1023" s="327"/>
      <c r="AO1023" s="243"/>
      <c r="AP1023" s="244"/>
      <c r="AQ1023" s="242"/>
      <c r="AR1023" s="242"/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33"/>
      <c r="BR1023" s="333"/>
      <c r="BS1023" s="333"/>
      <c r="BT1023" s="333"/>
      <c r="BU1023" s="333"/>
      <c r="BV1023" s="333"/>
      <c r="BW1023" s="333"/>
      <c r="BX1023" s="246"/>
      <c r="BY1023" s="242"/>
      <c r="BZ1023" s="242"/>
      <c r="CA1023" s="242"/>
      <c r="CB1023" s="242"/>
      <c r="CC1023" s="242"/>
      <c r="CD1023" s="242"/>
      <c r="CE1023" s="333"/>
      <c r="CF1023" s="333"/>
      <c r="CG1023" s="113"/>
      <c r="CH1023" s="113"/>
      <c r="CI1023" s="113"/>
      <c r="CJ1023" s="113"/>
      <c r="CK1023" s="113"/>
      <c r="CL1023" s="113"/>
      <c r="CM1023" s="113"/>
      <c r="CN1023" s="113"/>
      <c r="CO1023" s="245"/>
      <c r="CP1023" s="241"/>
      <c r="CQ1023" s="247"/>
      <c r="CR1023" s="221"/>
      <c r="CS1023" s="221"/>
      <c r="CT1023" s="221"/>
      <c r="CU1023" s="221"/>
    </row>
    <row r="1024" spans="1:99" ht="21" customHeight="1" x14ac:dyDescent="0.2">
      <c r="A1024" s="334"/>
      <c r="B1024" s="334"/>
      <c r="C1024" s="239"/>
      <c r="D1024" s="334"/>
      <c r="E1024" s="334"/>
      <c r="F1024" s="334"/>
      <c r="G1024" s="232"/>
      <c r="H1024" s="335"/>
      <c r="I1024" s="335"/>
      <c r="J1024" s="335"/>
      <c r="K1024" s="335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/>
      <c r="AN1024" s="327"/>
      <c r="AO1024" s="243"/>
      <c r="AP1024" s="244"/>
      <c r="AQ1024" s="242"/>
      <c r="AR1024" s="242"/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33"/>
      <c r="BR1024" s="333"/>
      <c r="BS1024" s="333"/>
      <c r="BT1024" s="333"/>
      <c r="BU1024" s="333"/>
      <c r="BV1024" s="333"/>
      <c r="BW1024" s="333"/>
      <c r="BX1024" s="246"/>
      <c r="BY1024" s="242"/>
      <c r="BZ1024" s="242"/>
      <c r="CA1024" s="242"/>
      <c r="CB1024" s="242"/>
      <c r="CC1024" s="242"/>
      <c r="CD1024" s="242"/>
      <c r="CE1024" s="333"/>
      <c r="CF1024" s="333"/>
      <c r="CG1024" s="113"/>
      <c r="CH1024" s="113"/>
      <c r="CI1024" s="113"/>
      <c r="CJ1024" s="113"/>
      <c r="CK1024" s="113"/>
      <c r="CL1024" s="113"/>
      <c r="CM1024" s="113"/>
      <c r="CN1024" s="113"/>
      <c r="CO1024" s="245"/>
      <c r="CP1024" s="241"/>
      <c r="CQ1024" s="247"/>
      <c r="CR1024" s="221"/>
      <c r="CS1024" s="221"/>
      <c r="CT1024" s="221"/>
      <c r="CU1024" s="221"/>
    </row>
    <row r="1025" spans="1:99" ht="21" customHeight="1" x14ac:dyDescent="0.2">
      <c r="A1025" s="334"/>
      <c r="B1025" s="334"/>
      <c r="C1025" s="239"/>
      <c r="D1025" s="334"/>
      <c r="E1025" s="334"/>
      <c r="F1025" s="334"/>
      <c r="G1025" s="232"/>
      <c r="H1025" s="335"/>
      <c r="I1025" s="335"/>
      <c r="J1025" s="335"/>
      <c r="K1025" s="335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/>
      <c r="AN1025" s="327"/>
      <c r="AO1025" s="243"/>
      <c r="AP1025" s="244"/>
      <c r="AQ1025" s="242"/>
      <c r="AR1025" s="242"/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33"/>
      <c r="BR1025" s="333"/>
      <c r="BS1025" s="333"/>
      <c r="BT1025" s="333"/>
      <c r="BU1025" s="333"/>
      <c r="BV1025" s="333"/>
      <c r="BW1025" s="333"/>
      <c r="BX1025" s="246"/>
      <c r="BY1025" s="242"/>
      <c r="BZ1025" s="242"/>
      <c r="CA1025" s="242"/>
      <c r="CB1025" s="242"/>
      <c r="CC1025" s="242"/>
      <c r="CD1025" s="242"/>
      <c r="CE1025" s="333"/>
      <c r="CF1025" s="333"/>
      <c r="CG1025" s="113"/>
      <c r="CH1025" s="113"/>
      <c r="CI1025" s="113"/>
      <c r="CJ1025" s="113"/>
      <c r="CK1025" s="113"/>
      <c r="CL1025" s="113"/>
      <c r="CM1025" s="113"/>
      <c r="CN1025" s="113"/>
      <c r="CO1025" s="245"/>
      <c r="CP1025" s="241"/>
      <c r="CQ1025" s="247"/>
      <c r="CR1025" s="221"/>
      <c r="CS1025" s="221"/>
      <c r="CT1025" s="221"/>
      <c r="CU1025" s="221"/>
    </row>
    <row r="1026" spans="1:99" ht="21" customHeight="1" x14ac:dyDescent="0.2">
      <c r="A1026" s="334"/>
      <c r="B1026" s="334"/>
      <c r="C1026" s="239"/>
      <c r="D1026" s="334"/>
      <c r="E1026" s="334"/>
      <c r="F1026" s="334"/>
      <c r="G1026" s="232"/>
      <c r="H1026" s="335"/>
      <c r="I1026" s="335"/>
      <c r="J1026" s="335"/>
      <c r="K1026" s="335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/>
      <c r="AN1026" s="327"/>
      <c r="AO1026" s="243"/>
      <c r="AP1026" s="244"/>
      <c r="AQ1026" s="242"/>
      <c r="AR1026" s="242"/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33"/>
      <c r="BR1026" s="333"/>
      <c r="BS1026" s="333"/>
      <c r="BT1026" s="333"/>
      <c r="BU1026" s="333"/>
      <c r="BV1026" s="333"/>
      <c r="BW1026" s="333"/>
      <c r="BX1026" s="246"/>
      <c r="BY1026" s="242"/>
      <c r="BZ1026" s="242"/>
      <c r="CA1026" s="242"/>
      <c r="CB1026" s="242"/>
      <c r="CC1026" s="242"/>
      <c r="CD1026" s="242"/>
      <c r="CE1026" s="333"/>
      <c r="CF1026" s="333"/>
      <c r="CG1026" s="113"/>
      <c r="CH1026" s="113"/>
      <c r="CI1026" s="113"/>
      <c r="CJ1026" s="113"/>
      <c r="CK1026" s="113"/>
      <c r="CL1026" s="113"/>
      <c r="CM1026" s="113"/>
      <c r="CN1026" s="113"/>
      <c r="CO1026" s="245"/>
      <c r="CP1026" s="241"/>
      <c r="CQ1026" s="247"/>
      <c r="CR1026" s="221"/>
      <c r="CS1026" s="221"/>
      <c r="CT1026" s="221"/>
      <c r="CU1026" s="221"/>
    </row>
    <row r="1027" spans="1:99" ht="21" customHeight="1" x14ac:dyDescent="0.2">
      <c r="A1027" s="334"/>
      <c r="B1027" s="334"/>
      <c r="C1027" s="239"/>
      <c r="D1027" s="334"/>
      <c r="E1027" s="334"/>
      <c r="F1027" s="334"/>
      <c r="G1027" s="232"/>
      <c r="H1027" s="335"/>
      <c r="I1027" s="335"/>
      <c r="J1027" s="335"/>
      <c r="K1027" s="335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/>
      <c r="AN1027" s="327"/>
      <c r="AO1027" s="243"/>
      <c r="AP1027" s="244"/>
      <c r="AQ1027" s="242"/>
      <c r="AR1027" s="242"/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33"/>
      <c r="BR1027" s="333"/>
      <c r="BS1027" s="333"/>
      <c r="BT1027" s="333"/>
      <c r="BU1027" s="333"/>
      <c r="BV1027" s="333"/>
      <c r="BW1027" s="333"/>
      <c r="BX1027" s="246"/>
      <c r="BY1027" s="242"/>
      <c r="BZ1027" s="242"/>
      <c r="CA1027" s="242"/>
      <c r="CB1027" s="242"/>
      <c r="CC1027" s="242"/>
      <c r="CD1027" s="242"/>
      <c r="CE1027" s="333"/>
      <c r="CF1027" s="333"/>
      <c r="CG1027" s="113"/>
      <c r="CH1027" s="113"/>
      <c r="CI1027" s="113"/>
      <c r="CJ1027" s="113"/>
      <c r="CK1027" s="113"/>
      <c r="CL1027" s="113"/>
      <c r="CM1027" s="113"/>
      <c r="CN1027" s="113"/>
      <c r="CO1027" s="245"/>
      <c r="CP1027" s="241"/>
      <c r="CQ1027" s="247"/>
      <c r="CR1027" s="221"/>
      <c r="CS1027" s="221"/>
      <c r="CT1027" s="221"/>
      <c r="CU1027" s="221"/>
    </row>
    <row r="1028" spans="1:99" ht="21" customHeight="1" x14ac:dyDescent="0.2">
      <c r="A1028" s="334"/>
      <c r="B1028" s="334"/>
      <c r="C1028" s="239"/>
      <c r="D1028" s="334"/>
      <c r="E1028" s="334"/>
      <c r="F1028" s="334"/>
      <c r="G1028" s="232"/>
      <c r="H1028" s="335"/>
      <c r="I1028" s="335"/>
      <c r="J1028" s="335"/>
      <c r="K1028" s="335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/>
      <c r="AN1028" s="327"/>
      <c r="AO1028" s="243"/>
      <c r="AP1028" s="244"/>
      <c r="AQ1028" s="242"/>
      <c r="AR1028" s="242"/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33"/>
      <c r="BR1028" s="333"/>
      <c r="BS1028" s="333"/>
      <c r="BT1028" s="333"/>
      <c r="BU1028" s="333"/>
      <c r="BV1028" s="333"/>
      <c r="BW1028" s="333"/>
      <c r="BX1028" s="246"/>
      <c r="BY1028" s="242"/>
      <c r="BZ1028" s="242"/>
      <c r="CA1028" s="242"/>
      <c r="CB1028" s="242"/>
      <c r="CC1028" s="242"/>
      <c r="CD1028" s="242"/>
      <c r="CE1028" s="333"/>
      <c r="CF1028" s="333"/>
      <c r="CG1028" s="113"/>
      <c r="CH1028" s="113"/>
      <c r="CI1028" s="113"/>
      <c r="CJ1028" s="113"/>
      <c r="CK1028" s="113"/>
      <c r="CL1028" s="113"/>
      <c r="CM1028" s="113"/>
      <c r="CN1028" s="113"/>
      <c r="CO1028" s="245"/>
      <c r="CP1028" s="241"/>
      <c r="CQ1028" s="247"/>
      <c r="CR1028" s="221"/>
      <c r="CS1028" s="221"/>
      <c r="CT1028" s="221"/>
      <c r="CU1028" s="221"/>
    </row>
    <row r="1029" spans="1:99" ht="21" customHeight="1" x14ac:dyDescent="0.2">
      <c r="A1029" s="334"/>
      <c r="B1029" s="334"/>
      <c r="C1029" s="239"/>
      <c r="D1029" s="334"/>
      <c r="E1029" s="334"/>
      <c r="F1029" s="334"/>
      <c r="G1029" s="232"/>
      <c r="H1029" s="335"/>
      <c r="I1029" s="335"/>
      <c r="J1029" s="335"/>
      <c r="K1029" s="335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/>
      <c r="AN1029" s="327"/>
      <c r="AO1029" s="243"/>
      <c r="AP1029" s="244"/>
      <c r="AQ1029" s="242"/>
      <c r="AR1029" s="242"/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33"/>
      <c r="BR1029" s="333"/>
      <c r="BS1029" s="333"/>
      <c r="BT1029" s="333"/>
      <c r="BU1029" s="333"/>
      <c r="BV1029" s="333"/>
      <c r="BW1029" s="333"/>
      <c r="BX1029" s="246"/>
      <c r="BY1029" s="242"/>
      <c r="BZ1029" s="242"/>
      <c r="CA1029" s="242"/>
      <c r="CB1029" s="242"/>
      <c r="CC1029" s="242"/>
      <c r="CD1029" s="242"/>
      <c r="CE1029" s="333"/>
      <c r="CF1029" s="333"/>
      <c r="CG1029" s="113"/>
      <c r="CH1029" s="113"/>
      <c r="CI1029" s="113"/>
      <c r="CJ1029" s="113"/>
      <c r="CK1029" s="113"/>
      <c r="CL1029" s="113"/>
      <c r="CM1029" s="113"/>
      <c r="CN1029" s="113"/>
      <c r="CO1029" s="245"/>
      <c r="CP1029" s="241"/>
      <c r="CQ1029" s="247"/>
      <c r="CR1029" s="221"/>
      <c r="CS1029" s="221"/>
      <c r="CT1029" s="221"/>
      <c r="CU1029" s="221"/>
    </row>
    <row r="1030" spans="1:99" ht="21" customHeight="1" x14ac:dyDescent="0.2">
      <c r="A1030" s="334"/>
      <c r="B1030" s="334"/>
      <c r="C1030" s="239"/>
      <c r="D1030" s="334"/>
      <c r="E1030" s="334"/>
      <c r="F1030" s="334"/>
      <c r="G1030" s="232"/>
      <c r="H1030" s="335"/>
      <c r="I1030" s="335"/>
      <c r="J1030" s="335"/>
      <c r="K1030" s="335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/>
      <c r="AN1030" s="327"/>
      <c r="AO1030" s="243"/>
      <c r="AP1030" s="244"/>
      <c r="AQ1030" s="242"/>
      <c r="AR1030" s="242"/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33"/>
      <c r="BR1030" s="333"/>
      <c r="BS1030" s="333"/>
      <c r="BT1030" s="333"/>
      <c r="BU1030" s="333"/>
      <c r="BV1030" s="333"/>
      <c r="BW1030" s="333"/>
      <c r="BX1030" s="246"/>
      <c r="BY1030" s="242"/>
      <c r="BZ1030" s="242"/>
      <c r="CA1030" s="242"/>
      <c r="CB1030" s="242"/>
      <c r="CC1030" s="242"/>
      <c r="CD1030" s="242"/>
      <c r="CE1030" s="333"/>
      <c r="CF1030" s="333"/>
      <c r="CG1030" s="113"/>
      <c r="CH1030" s="113"/>
      <c r="CI1030" s="113"/>
      <c r="CJ1030" s="113"/>
      <c r="CK1030" s="113"/>
      <c r="CL1030" s="113"/>
      <c r="CM1030" s="113"/>
      <c r="CN1030" s="113"/>
      <c r="CO1030" s="245"/>
      <c r="CP1030" s="241"/>
      <c r="CQ1030" s="247"/>
      <c r="CR1030" s="221"/>
      <c r="CS1030" s="221"/>
      <c r="CT1030" s="221"/>
      <c r="CU1030" s="221"/>
    </row>
    <row r="1031" spans="1:99" ht="21" customHeight="1" x14ac:dyDescent="0.2">
      <c r="A1031" s="334"/>
      <c r="B1031" s="334"/>
      <c r="C1031" s="239"/>
      <c r="D1031" s="334"/>
      <c r="E1031" s="334"/>
      <c r="F1031" s="334"/>
      <c r="G1031" s="232"/>
      <c r="H1031" s="335"/>
      <c r="I1031" s="335"/>
      <c r="J1031" s="335"/>
      <c r="K1031" s="335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/>
      <c r="AN1031" s="327"/>
      <c r="AO1031" s="243"/>
      <c r="AP1031" s="244"/>
      <c r="AQ1031" s="242"/>
      <c r="AR1031" s="242"/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33"/>
      <c r="BR1031" s="333"/>
      <c r="BS1031" s="333"/>
      <c r="BT1031" s="333"/>
      <c r="BU1031" s="333"/>
      <c r="BV1031" s="333"/>
      <c r="BW1031" s="333"/>
      <c r="BX1031" s="246"/>
      <c r="BY1031" s="242"/>
      <c r="BZ1031" s="242"/>
      <c r="CA1031" s="242"/>
      <c r="CB1031" s="242"/>
      <c r="CC1031" s="242"/>
      <c r="CD1031" s="242"/>
      <c r="CE1031" s="333"/>
      <c r="CF1031" s="333"/>
      <c r="CG1031" s="113"/>
      <c r="CH1031" s="113"/>
      <c r="CI1031" s="113"/>
      <c r="CJ1031" s="113"/>
      <c r="CK1031" s="113"/>
      <c r="CL1031" s="113"/>
      <c r="CM1031" s="113"/>
      <c r="CN1031" s="113"/>
      <c r="CO1031" s="245"/>
      <c r="CP1031" s="241"/>
      <c r="CQ1031" s="247"/>
      <c r="CR1031" s="221"/>
      <c r="CS1031" s="221"/>
      <c r="CT1031" s="221"/>
      <c r="CU1031" s="221"/>
    </row>
    <row r="1032" spans="1:99" ht="21" customHeight="1" x14ac:dyDescent="0.2">
      <c r="A1032" s="334"/>
      <c r="B1032" s="334"/>
      <c r="C1032" s="239"/>
      <c r="D1032" s="334"/>
      <c r="E1032" s="334"/>
      <c r="F1032" s="334"/>
      <c r="G1032" s="232"/>
      <c r="H1032" s="335"/>
      <c r="I1032" s="335"/>
      <c r="J1032" s="335"/>
      <c r="K1032" s="335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/>
      <c r="AN1032" s="327"/>
      <c r="AO1032" s="243"/>
      <c r="AP1032" s="244"/>
      <c r="AQ1032" s="242"/>
      <c r="AR1032" s="242"/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33"/>
      <c r="BR1032" s="333"/>
      <c r="BS1032" s="333"/>
      <c r="BT1032" s="333"/>
      <c r="BU1032" s="333"/>
      <c r="BV1032" s="333"/>
      <c r="BW1032" s="333"/>
      <c r="BX1032" s="246"/>
      <c r="BY1032" s="242"/>
      <c r="BZ1032" s="242"/>
      <c r="CA1032" s="242"/>
      <c r="CB1032" s="242"/>
      <c r="CC1032" s="242"/>
      <c r="CD1032" s="242"/>
      <c r="CE1032" s="333"/>
      <c r="CF1032" s="333"/>
      <c r="CG1032" s="113"/>
      <c r="CH1032" s="113"/>
      <c r="CI1032" s="113"/>
      <c r="CJ1032" s="113"/>
      <c r="CK1032" s="113"/>
      <c r="CL1032" s="113"/>
      <c r="CM1032" s="113"/>
      <c r="CN1032" s="113"/>
      <c r="CO1032" s="245"/>
      <c r="CP1032" s="241"/>
      <c r="CQ1032" s="247"/>
      <c r="CR1032" s="221"/>
      <c r="CS1032" s="221"/>
      <c r="CT1032" s="221"/>
      <c r="CU1032" s="221"/>
    </row>
    <row r="1033" spans="1:99" ht="21" customHeight="1" x14ac:dyDescent="0.2">
      <c r="A1033" s="334"/>
      <c r="B1033" s="334"/>
      <c r="C1033" s="239"/>
      <c r="D1033" s="334"/>
      <c r="E1033" s="334"/>
      <c r="F1033" s="334"/>
      <c r="G1033" s="232"/>
      <c r="H1033" s="335"/>
      <c r="I1033" s="335"/>
      <c r="J1033" s="335"/>
      <c r="K1033" s="335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/>
      <c r="AN1033" s="327"/>
      <c r="AO1033" s="243"/>
      <c r="AP1033" s="244"/>
      <c r="AQ1033" s="242"/>
      <c r="AR1033" s="242"/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33"/>
      <c r="BR1033" s="333"/>
      <c r="BS1033" s="333"/>
      <c r="BT1033" s="333"/>
      <c r="BU1033" s="333"/>
      <c r="BV1033" s="333"/>
      <c r="BW1033" s="333"/>
      <c r="BX1033" s="246"/>
      <c r="BY1033" s="242"/>
      <c r="BZ1033" s="242"/>
      <c r="CA1033" s="242"/>
      <c r="CB1033" s="242"/>
      <c r="CC1033" s="242"/>
      <c r="CD1033" s="242"/>
      <c r="CE1033" s="333"/>
      <c r="CF1033" s="333"/>
      <c r="CG1033" s="113"/>
      <c r="CH1033" s="113"/>
      <c r="CI1033" s="113"/>
      <c r="CJ1033" s="113"/>
      <c r="CK1033" s="113"/>
      <c r="CL1033" s="113"/>
      <c r="CM1033" s="113"/>
      <c r="CN1033" s="113"/>
      <c r="CO1033" s="245"/>
      <c r="CP1033" s="241"/>
      <c r="CQ1033" s="247"/>
      <c r="CR1033" s="221"/>
      <c r="CS1033" s="221"/>
      <c r="CT1033" s="221"/>
      <c r="CU1033" s="221"/>
    </row>
    <row r="1034" spans="1:99" ht="21" customHeight="1" x14ac:dyDescent="0.2">
      <c r="A1034" s="334"/>
      <c r="B1034" s="334"/>
      <c r="C1034" s="239"/>
      <c r="D1034" s="334"/>
      <c r="E1034" s="334"/>
      <c r="F1034" s="334"/>
      <c r="G1034" s="232"/>
      <c r="H1034" s="335"/>
      <c r="I1034" s="335"/>
      <c r="J1034" s="335"/>
      <c r="K1034" s="335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/>
      <c r="AN1034" s="327"/>
      <c r="AO1034" s="243"/>
      <c r="AP1034" s="244"/>
      <c r="AQ1034" s="242"/>
      <c r="AR1034" s="242"/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33"/>
      <c r="BR1034" s="333"/>
      <c r="BS1034" s="333"/>
      <c r="BT1034" s="333"/>
      <c r="BU1034" s="333"/>
      <c r="BV1034" s="333"/>
      <c r="BW1034" s="333"/>
      <c r="BX1034" s="246"/>
      <c r="BY1034" s="242"/>
      <c r="BZ1034" s="242"/>
      <c r="CA1034" s="242"/>
      <c r="CB1034" s="242"/>
      <c r="CC1034" s="242"/>
      <c r="CD1034" s="242"/>
      <c r="CE1034" s="333"/>
      <c r="CF1034" s="333"/>
      <c r="CG1034" s="113"/>
      <c r="CH1034" s="113"/>
      <c r="CI1034" s="113"/>
      <c r="CJ1034" s="113"/>
      <c r="CK1034" s="113"/>
      <c r="CL1034" s="113"/>
      <c r="CM1034" s="113"/>
      <c r="CN1034" s="113"/>
      <c r="CO1034" s="245"/>
      <c r="CP1034" s="241"/>
      <c r="CQ1034" s="247"/>
      <c r="CR1034" s="221"/>
      <c r="CS1034" s="221"/>
      <c r="CT1034" s="221"/>
      <c r="CU1034" s="221"/>
    </row>
    <row r="1035" spans="1:99" ht="21" customHeight="1" x14ac:dyDescent="0.2">
      <c r="A1035" s="334"/>
      <c r="B1035" s="334"/>
      <c r="C1035" s="239"/>
      <c r="D1035" s="334"/>
      <c r="E1035" s="334"/>
      <c r="F1035" s="334"/>
      <c r="G1035" s="232"/>
      <c r="H1035" s="335"/>
      <c r="I1035" s="335"/>
      <c r="J1035" s="335"/>
      <c r="K1035" s="335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/>
      <c r="AN1035" s="327"/>
      <c r="AO1035" s="243"/>
      <c r="AP1035" s="244"/>
      <c r="AQ1035" s="242"/>
      <c r="AR1035" s="242"/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33"/>
      <c r="BR1035" s="333"/>
      <c r="BS1035" s="333"/>
      <c r="BT1035" s="333"/>
      <c r="BU1035" s="333"/>
      <c r="BV1035" s="333"/>
      <c r="BW1035" s="333"/>
      <c r="BX1035" s="246"/>
      <c r="BY1035" s="242"/>
      <c r="BZ1035" s="242"/>
      <c r="CA1035" s="242"/>
      <c r="CB1035" s="242"/>
      <c r="CC1035" s="242"/>
      <c r="CD1035" s="242"/>
      <c r="CE1035" s="333"/>
      <c r="CF1035" s="333"/>
      <c r="CG1035" s="113"/>
      <c r="CH1035" s="113"/>
      <c r="CI1035" s="113"/>
      <c r="CJ1035" s="113"/>
      <c r="CK1035" s="113"/>
      <c r="CL1035" s="113"/>
      <c r="CM1035" s="113"/>
      <c r="CN1035" s="113"/>
      <c r="CO1035" s="245"/>
      <c r="CP1035" s="241"/>
      <c r="CQ1035" s="247"/>
      <c r="CR1035" s="221"/>
      <c r="CS1035" s="221"/>
      <c r="CT1035" s="221"/>
      <c r="CU1035" s="221"/>
    </row>
    <row r="1036" spans="1:99" ht="21" customHeight="1" x14ac:dyDescent="0.2">
      <c r="A1036" s="334"/>
      <c r="B1036" s="334"/>
      <c r="C1036" s="239"/>
      <c r="D1036" s="334"/>
      <c r="E1036" s="334"/>
      <c r="F1036" s="334"/>
      <c r="G1036" s="232"/>
      <c r="H1036" s="335"/>
      <c r="I1036" s="335"/>
      <c r="J1036" s="335"/>
      <c r="K1036" s="335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/>
      <c r="AN1036" s="327"/>
      <c r="AO1036" s="243"/>
      <c r="AP1036" s="244"/>
      <c r="AQ1036" s="242"/>
      <c r="AR1036" s="242"/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33"/>
      <c r="BR1036" s="333"/>
      <c r="BS1036" s="333"/>
      <c r="BT1036" s="333"/>
      <c r="BU1036" s="333"/>
      <c r="BV1036" s="333"/>
      <c r="BW1036" s="333"/>
      <c r="BX1036" s="246"/>
      <c r="BY1036" s="242"/>
      <c r="BZ1036" s="242"/>
      <c r="CA1036" s="242"/>
      <c r="CB1036" s="242"/>
      <c r="CC1036" s="242"/>
      <c r="CD1036" s="242"/>
      <c r="CE1036" s="333"/>
      <c r="CF1036" s="333"/>
      <c r="CG1036" s="113"/>
      <c r="CH1036" s="113"/>
      <c r="CI1036" s="113"/>
      <c r="CJ1036" s="113"/>
      <c r="CK1036" s="113"/>
      <c r="CL1036" s="113"/>
      <c r="CM1036" s="113"/>
      <c r="CN1036" s="113"/>
      <c r="CO1036" s="245"/>
      <c r="CP1036" s="241"/>
      <c r="CQ1036" s="247"/>
      <c r="CR1036" s="221"/>
      <c r="CS1036" s="221"/>
      <c r="CT1036" s="221"/>
      <c r="CU1036" s="221"/>
    </row>
    <row r="1037" spans="1:99" ht="21" customHeight="1" x14ac:dyDescent="0.2">
      <c r="A1037" s="334"/>
      <c r="B1037" s="334"/>
      <c r="C1037" s="239"/>
      <c r="D1037" s="334"/>
      <c r="E1037" s="334"/>
      <c r="F1037" s="334"/>
      <c r="G1037" s="232"/>
      <c r="H1037" s="335"/>
      <c r="I1037" s="335"/>
      <c r="J1037" s="335"/>
      <c r="K1037" s="335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/>
      <c r="AN1037" s="327"/>
      <c r="AO1037" s="243"/>
      <c r="AP1037" s="244"/>
      <c r="AQ1037" s="242"/>
      <c r="AR1037" s="242"/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33"/>
      <c r="BR1037" s="333"/>
      <c r="BS1037" s="333"/>
      <c r="BT1037" s="333"/>
      <c r="BU1037" s="333"/>
      <c r="BV1037" s="333"/>
      <c r="BW1037" s="333"/>
      <c r="BX1037" s="246"/>
      <c r="BY1037" s="242"/>
      <c r="BZ1037" s="242"/>
      <c r="CA1037" s="242"/>
      <c r="CB1037" s="242"/>
      <c r="CC1037" s="242"/>
      <c r="CD1037" s="242"/>
      <c r="CE1037" s="333"/>
      <c r="CF1037" s="333"/>
      <c r="CG1037" s="113"/>
      <c r="CH1037" s="113"/>
      <c r="CI1037" s="113"/>
      <c r="CJ1037" s="113"/>
      <c r="CK1037" s="113"/>
      <c r="CL1037" s="113"/>
      <c r="CM1037" s="113"/>
      <c r="CN1037" s="113"/>
      <c r="CO1037" s="245"/>
      <c r="CP1037" s="241"/>
      <c r="CQ1037" s="247"/>
      <c r="CR1037" s="221"/>
      <c r="CS1037" s="221"/>
      <c r="CT1037" s="221"/>
      <c r="CU1037" s="221"/>
    </row>
    <row r="1038" spans="1:99" ht="21" customHeight="1" x14ac:dyDescent="0.2">
      <c r="A1038" s="334"/>
      <c r="B1038" s="334"/>
      <c r="C1038" s="239"/>
      <c r="D1038" s="334"/>
      <c r="E1038" s="334"/>
      <c r="F1038" s="334"/>
      <c r="G1038" s="232"/>
      <c r="H1038" s="335"/>
      <c r="I1038" s="335"/>
      <c r="J1038" s="335"/>
      <c r="K1038" s="335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/>
      <c r="AN1038" s="327"/>
      <c r="AO1038" s="243"/>
      <c r="AP1038" s="244"/>
      <c r="AQ1038" s="242"/>
      <c r="AR1038" s="242"/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33"/>
      <c r="BR1038" s="333"/>
      <c r="BS1038" s="333"/>
      <c r="BT1038" s="333"/>
      <c r="BU1038" s="333"/>
      <c r="BV1038" s="333"/>
      <c r="BW1038" s="333"/>
      <c r="BX1038" s="246"/>
      <c r="BY1038" s="242"/>
      <c r="BZ1038" s="242"/>
      <c r="CA1038" s="242"/>
      <c r="CB1038" s="242"/>
      <c r="CC1038" s="242"/>
      <c r="CD1038" s="242"/>
      <c r="CE1038" s="333"/>
      <c r="CF1038" s="333"/>
      <c r="CG1038" s="113"/>
      <c r="CH1038" s="113"/>
      <c r="CI1038" s="113"/>
      <c r="CJ1038" s="113"/>
      <c r="CK1038" s="113"/>
      <c r="CL1038" s="113"/>
      <c r="CM1038" s="113"/>
      <c r="CN1038" s="113"/>
      <c r="CO1038" s="245"/>
      <c r="CP1038" s="241"/>
      <c r="CQ1038" s="247"/>
      <c r="CR1038" s="221"/>
      <c r="CS1038" s="221"/>
      <c r="CT1038" s="221"/>
      <c r="CU1038" s="221"/>
    </row>
    <row r="1039" spans="1:99" ht="21" customHeight="1" x14ac:dyDescent="0.2">
      <c r="A1039" s="334"/>
      <c r="B1039" s="334"/>
      <c r="C1039" s="239"/>
      <c r="D1039" s="334"/>
      <c r="E1039" s="334"/>
      <c r="F1039" s="334"/>
      <c r="G1039" s="232"/>
      <c r="H1039" s="335"/>
      <c r="I1039" s="335"/>
      <c r="J1039" s="335"/>
      <c r="K1039" s="335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/>
      <c r="AN1039" s="327"/>
      <c r="AO1039" s="243"/>
      <c r="AP1039" s="244"/>
      <c r="AQ1039" s="242"/>
      <c r="AR1039" s="242"/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33"/>
      <c r="BR1039" s="333"/>
      <c r="BS1039" s="333"/>
      <c r="BT1039" s="333"/>
      <c r="BU1039" s="333"/>
      <c r="BV1039" s="333"/>
      <c r="BW1039" s="333"/>
      <c r="BX1039" s="246"/>
      <c r="BY1039" s="242"/>
      <c r="BZ1039" s="242"/>
      <c r="CA1039" s="242"/>
      <c r="CB1039" s="242"/>
      <c r="CC1039" s="242"/>
      <c r="CD1039" s="242"/>
      <c r="CE1039" s="333"/>
      <c r="CF1039" s="333"/>
      <c r="CG1039" s="113"/>
      <c r="CH1039" s="113"/>
      <c r="CI1039" s="113"/>
      <c r="CJ1039" s="113"/>
      <c r="CK1039" s="113"/>
      <c r="CL1039" s="113"/>
      <c r="CM1039" s="113"/>
      <c r="CN1039" s="113"/>
      <c r="CO1039" s="245"/>
      <c r="CP1039" s="241"/>
      <c r="CQ1039" s="247"/>
      <c r="CR1039" s="221"/>
      <c r="CS1039" s="221"/>
      <c r="CT1039" s="221"/>
      <c r="CU1039" s="221"/>
    </row>
    <row r="1040" spans="1:99" ht="21" customHeight="1" x14ac:dyDescent="0.2">
      <c r="A1040" s="334"/>
      <c r="B1040" s="334"/>
      <c r="C1040" s="239"/>
      <c r="D1040" s="334"/>
      <c r="E1040" s="334"/>
      <c r="F1040" s="334"/>
      <c r="G1040" s="232"/>
      <c r="H1040" s="335"/>
      <c r="I1040" s="335"/>
      <c r="J1040" s="335"/>
      <c r="K1040" s="335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/>
      <c r="AN1040" s="327"/>
      <c r="AO1040" s="243"/>
      <c r="AP1040" s="244"/>
      <c r="AQ1040" s="242"/>
      <c r="AR1040" s="242"/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33"/>
      <c r="BR1040" s="333"/>
      <c r="BS1040" s="333"/>
      <c r="BT1040" s="333"/>
      <c r="BU1040" s="333"/>
      <c r="BV1040" s="333"/>
      <c r="BW1040" s="333"/>
      <c r="BX1040" s="246"/>
      <c r="BY1040" s="242"/>
      <c r="BZ1040" s="242"/>
      <c r="CA1040" s="242"/>
      <c r="CB1040" s="242"/>
      <c r="CC1040" s="242"/>
      <c r="CD1040" s="242"/>
      <c r="CE1040" s="333"/>
      <c r="CF1040" s="333"/>
      <c r="CG1040" s="113"/>
      <c r="CH1040" s="113"/>
      <c r="CI1040" s="113"/>
      <c r="CJ1040" s="113"/>
      <c r="CK1040" s="113"/>
      <c r="CL1040" s="113"/>
      <c r="CM1040" s="113"/>
      <c r="CN1040" s="113"/>
      <c r="CO1040" s="245"/>
      <c r="CP1040" s="241"/>
      <c r="CQ1040" s="247"/>
      <c r="CR1040" s="221"/>
      <c r="CS1040" s="221"/>
      <c r="CT1040" s="221"/>
      <c r="CU1040" s="221"/>
    </row>
    <row r="1041" spans="1:99" ht="21" customHeight="1" x14ac:dyDescent="0.2">
      <c r="A1041" s="334"/>
      <c r="B1041" s="334"/>
      <c r="C1041" s="239"/>
      <c r="D1041" s="334"/>
      <c r="E1041" s="334"/>
      <c r="F1041" s="334"/>
      <c r="G1041" s="232"/>
      <c r="H1041" s="335"/>
      <c r="I1041" s="335"/>
      <c r="J1041" s="335"/>
      <c r="K1041" s="335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/>
      <c r="AN1041" s="327"/>
      <c r="AO1041" s="243"/>
      <c r="AP1041" s="244"/>
      <c r="AQ1041" s="242"/>
      <c r="AR1041" s="242"/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33"/>
      <c r="BR1041" s="333"/>
      <c r="BS1041" s="333"/>
      <c r="BT1041" s="333"/>
      <c r="BU1041" s="333"/>
      <c r="BV1041" s="333"/>
      <c r="BW1041" s="333"/>
      <c r="BX1041" s="246"/>
      <c r="BY1041" s="242"/>
      <c r="BZ1041" s="242"/>
      <c r="CA1041" s="242"/>
      <c r="CB1041" s="242"/>
      <c r="CC1041" s="242"/>
      <c r="CD1041" s="242"/>
      <c r="CE1041" s="333"/>
      <c r="CF1041" s="333"/>
      <c r="CG1041" s="113"/>
      <c r="CH1041" s="113"/>
      <c r="CI1041" s="113"/>
      <c r="CJ1041" s="113"/>
      <c r="CK1041" s="113"/>
      <c r="CL1041" s="113"/>
      <c r="CM1041" s="113"/>
      <c r="CN1041" s="113"/>
      <c r="CO1041" s="245"/>
      <c r="CP1041" s="241"/>
      <c r="CQ1041" s="247"/>
      <c r="CR1041" s="221"/>
      <c r="CS1041" s="221"/>
      <c r="CT1041" s="221"/>
      <c r="CU1041" s="221"/>
    </row>
    <row r="1042" spans="1:99" ht="21" customHeight="1" x14ac:dyDescent="0.2">
      <c r="A1042" s="334"/>
      <c r="B1042" s="334"/>
      <c r="C1042" s="239"/>
      <c r="D1042" s="334"/>
      <c r="E1042" s="334"/>
      <c r="F1042" s="334"/>
      <c r="G1042" s="232"/>
      <c r="H1042" s="335"/>
      <c r="I1042" s="335"/>
      <c r="J1042" s="335"/>
      <c r="K1042" s="335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/>
      <c r="AN1042" s="327"/>
      <c r="AO1042" s="243"/>
      <c r="AP1042" s="244"/>
      <c r="AQ1042" s="242"/>
      <c r="AR1042" s="242"/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33"/>
      <c r="BR1042" s="333"/>
      <c r="BS1042" s="333"/>
      <c r="BT1042" s="333"/>
      <c r="BU1042" s="333"/>
      <c r="BV1042" s="333"/>
      <c r="BW1042" s="333"/>
      <c r="BX1042" s="246"/>
      <c r="BY1042" s="242"/>
      <c r="BZ1042" s="242"/>
      <c r="CA1042" s="242"/>
      <c r="CB1042" s="242"/>
      <c r="CC1042" s="242"/>
      <c r="CD1042" s="242"/>
      <c r="CE1042" s="333"/>
      <c r="CF1042" s="333"/>
      <c r="CG1042" s="113"/>
      <c r="CH1042" s="113"/>
      <c r="CI1042" s="113"/>
      <c r="CJ1042" s="113"/>
      <c r="CK1042" s="113"/>
      <c r="CL1042" s="113"/>
      <c r="CM1042" s="113"/>
      <c r="CN1042" s="113"/>
      <c r="CO1042" s="245"/>
      <c r="CP1042" s="241"/>
      <c r="CQ1042" s="247"/>
      <c r="CR1042" s="221"/>
      <c r="CS1042" s="221"/>
      <c r="CT1042" s="221"/>
      <c r="CU1042" s="221"/>
    </row>
    <row r="1043" spans="1:99" ht="21" customHeight="1" x14ac:dyDescent="0.2">
      <c r="A1043" s="334"/>
      <c r="B1043" s="334"/>
      <c r="C1043" s="239"/>
      <c r="D1043" s="334"/>
      <c r="E1043" s="334"/>
      <c r="F1043" s="334"/>
      <c r="G1043" s="232"/>
      <c r="H1043" s="335"/>
      <c r="I1043" s="335"/>
      <c r="J1043" s="335"/>
      <c r="K1043" s="335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/>
      <c r="AN1043" s="327"/>
      <c r="AO1043" s="243"/>
      <c r="AP1043" s="244"/>
      <c r="AQ1043" s="242"/>
      <c r="AR1043" s="242"/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33"/>
      <c r="BR1043" s="333"/>
      <c r="BS1043" s="333"/>
      <c r="BT1043" s="333"/>
      <c r="BU1043" s="333"/>
      <c r="BV1043" s="333"/>
      <c r="BW1043" s="333"/>
      <c r="BX1043" s="246"/>
      <c r="BY1043" s="242"/>
      <c r="BZ1043" s="242"/>
      <c r="CA1043" s="242"/>
      <c r="CB1043" s="242"/>
      <c r="CC1043" s="242"/>
      <c r="CD1043" s="242"/>
      <c r="CE1043" s="333"/>
      <c r="CF1043" s="333"/>
      <c r="CG1043" s="113"/>
      <c r="CH1043" s="113"/>
      <c r="CI1043" s="113"/>
      <c r="CJ1043" s="113"/>
      <c r="CK1043" s="113"/>
      <c r="CL1043" s="113"/>
      <c r="CM1043" s="113"/>
      <c r="CN1043" s="113"/>
      <c r="CO1043" s="245"/>
      <c r="CP1043" s="241"/>
      <c r="CQ1043" s="247"/>
      <c r="CR1043" s="221"/>
      <c r="CS1043" s="221"/>
      <c r="CT1043" s="221"/>
      <c r="CU1043" s="221"/>
    </row>
    <row r="1044" spans="1:99" ht="21" customHeight="1" x14ac:dyDescent="0.2">
      <c r="A1044" s="334"/>
      <c r="B1044" s="334"/>
      <c r="C1044" s="239"/>
      <c r="D1044" s="334"/>
      <c r="E1044" s="334"/>
      <c r="F1044" s="334"/>
      <c r="G1044" s="232"/>
      <c r="H1044" s="335"/>
      <c r="I1044" s="335"/>
      <c r="J1044" s="335"/>
      <c r="K1044" s="335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/>
      <c r="AN1044" s="327"/>
      <c r="AO1044" s="243"/>
      <c r="AP1044" s="244"/>
      <c r="AQ1044" s="242"/>
      <c r="AR1044" s="242"/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33"/>
      <c r="BR1044" s="333"/>
      <c r="BS1044" s="333"/>
      <c r="BT1044" s="333"/>
      <c r="BU1044" s="333"/>
      <c r="BV1044" s="333"/>
      <c r="BW1044" s="333"/>
      <c r="BX1044" s="246"/>
      <c r="BY1044" s="242"/>
      <c r="BZ1044" s="242"/>
      <c r="CA1044" s="242"/>
      <c r="CB1044" s="242"/>
      <c r="CC1044" s="242"/>
      <c r="CD1044" s="242"/>
      <c r="CE1044" s="333"/>
      <c r="CF1044" s="333"/>
      <c r="CG1044" s="113"/>
      <c r="CH1044" s="113"/>
      <c r="CI1044" s="113"/>
      <c r="CJ1044" s="113"/>
      <c r="CK1044" s="113"/>
      <c r="CL1044" s="113"/>
      <c r="CM1044" s="113"/>
      <c r="CN1044" s="113"/>
      <c r="CO1044" s="245"/>
      <c r="CP1044" s="241"/>
      <c r="CQ1044" s="247"/>
      <c r="CR1044" s="221"/>
      <c r="CS1044" s="221"/>
      <c r="CT1044" s="221"/>
      <c r="CU1044" s="221"/>
    </row>
    <row r="1045" spans="1:99" ht="21" customHeight="1" x14ac:dyDescent="0.2">
      <c r="A1045" s="334"/>
      <c r="B1045" s="334"/>
      <c r="C1045" s="239"/>
      <c r="D1045" s="334"/>
      <c r="E1045" s="334"/>
      <c r="F1045" s="334"/>
      <c r="G1045" s="232"/>
      <c r="H1045" s="335"/>
      <c r="I1045" s="335"/>
      <c r="J1045" s="335"/>
      <c r="K1045" s="335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/>
      <c r="AN1045" s="327"/>
      <c r="AO1045" s="243"/>
      <c r="AP1045" s="244"/>
      <c r="AQ1045" s="242"/>
      <c r="AR1045" s="242"/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33"/>
      <c r="BR1045" s="333"/>
      <c r="BS1045" s="333"/>
      <c r="BT1045" s="333"/>
      <c r="BU1045" s="333"/>
      <c r="BV1045" s="333"/>
      <c r="BW1045" s="333"/>
      <c r="BX1045" s="246"/>
      <c r="BY1045" s="242"/>
      <c r="BZ1045" s="242"/>
      <c r="CA1045" s="242"/>
      <c r="CB1045" s="242"/>
      <c r="CC1045" s="242"/>
      <c r="CD1045" s="242"/>
      <c r="CE1045" s="333"/>
      <c r="CF1045" s="333"/>
      <c r="CG1045" s="113"/>
      <c r="CH1045" s="113"/>
      <c r="CI1045" s="113"/>
      <c r="CJ1045" s="113"/>
      <c r="CK1045" s="113"/>
      <c r="CL1045" s="113"/>
      <c r="CM1045" s="113"/>
      <c r="CN1045" s="113"/>
      <c r="CO1045" s="245"/>
      <c r="CP1045" s="241"/>
      <c r="CQ1045" s="247"/>
      <c r="CR1045" s="221"/>
      <c r="CS1045" s="221"/>
      <c r="CT1045" s="221"/>
      <c r="CU1045" s="221"/>
    </row>
    <row r="1046" spans="1:99" ht="21" customHeight="1" x14ac:dyDescent="0.2">
      <c r="A1046" s="334"/>
      <c r="B1046" s="334"/>
      <c r="C1046" s="239"/>
      <c r="D1046" s="334"/>
      <c r="E1046" s="334"/>
      <c r="F1046" s="334"/>
      <c r="G1046" s="232"/>
      <c r="H1046" s="335"/>
      <c r="I1046" s="335"/>
      <c r="J1046" s="335"/>
      <c r="K1046" s="335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/>
      <c r="AN1046" s="327"/>
      <c r="AO1046" s="243"/>
      <c r="AP1046" s="244"/>
      <c r="AQ1046" s="242"/>
      <c r="AR1046" s="242"/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33"/>
      <c r="BR1046" s="333"/>
      <c r="BS1046" s="333"/>
      <c r="BT1046" s="333"/>
      <c r="BU1046" s="333"/>
      <c r="BV1046" s="333"/>
      <c r="BW1046" s="333"/>
      <c r="BX1046" s="246"/>
      <c r="BY1046" s="242"/>
      <c r="BZ1046" s="242"/>
      <c r="CA1046" s="242"/>
      <c r="CB1046" s="242"/>
      <c r="CC1046" s="242"/>
      <c r="CD1046" s="242"/>
      <c r="CE1046" s="333"/>
      <c r="CF1046" s="333"/>
      <c r="CG1046" s="113"/>
      <c r="CH1046" s="113"/>
      <c r="CI1046" s="113"/>
      <c r="CJ1046" s="113"/>
      <c r="CK1046" s="113"/>
      <c r="CL1046" s="113"/>
      <c r="CM1046" s="113"/>
      <c r="CN1046" s="113"/>
      <c r="CO1046" s="245"/>
      <c r="CP1046" s="241"/>
      <c r="CQ1046" s="247"/>
      <c r="CR1046" s="221"/>
      <c r="CS1046" s="221"/>
      <c r="CT1046" s="221"/>
      <c r="CU1046" s="221"/>
    </row>
    <row r="1047" spans="1:99" ht="21" customHeight="1" x14ac:dyDescent="0.2">
      <c r="A1047" s="334"/>
      <c r="B1047" s="334"/>
      <c r="C1047" s="239"/>
      <c r="D1047" s="334"/>
      <c r="E1047" s="334"/>
      <c r="F1047" s="334"/>
      <c r="G1047" s="232"/>
      <c r="H1047" s="335"/>
      <c r="I1047" s="335"/>
      <c r="J1047" s="335"/>
      <c r="K1047" s="335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/>
      <c r="AN1047" s="327"/>
      <c r="AO1047" s="243"/>
      <c r="AP1047" s="244"/>
      <c r="AQ1047" s="242"/>
      <c r="AR1047" s="242"/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33"/>
      <c r="BR1047" s="333"/>
      <c r="BS1047" s="333"/>
      <c r="BT1047" s="333"/>
      <c r="BU1047" s="333"/>
      <c r="BV1047" s="333"/>
      <c r="BW1047" s="333"/>
      <c r="BX1047" s="246"/>
      <c r="BY1047" s="242"/>
      <c r="BZ1047" s="242"/>
      <c r="CA1047" s="242"/>
      <c r="CB1047" s="242"/>
      <c r="CC1047" s="242"/>
      <c r="CD1047" s="242"/>
      <c r="CE1047" s="333"/>
      <c r="CF1047" s="333"/>
      <c r="CG1047" s="113"/>
      <c r="CH1047" s="113"/>
      <c r="CI1047" s="113"/>
      <c r="CJ1047" s="113"/>
      <c r="CK1047" s="113"/>
      <c r="CL1047" s="113"/>
      <c r="CM1047" s="113"/>
      <c r="CN1047" s="113"/>
      <c r="CO1047" s="245"/>
      <c r="CP1047" s="241"/>
      <c r="CQ1047" s="247"/>
      <c r="CR1047" s="221"/>
      <c r="CS1047" s="221"/>
      <c r="CT1047" s="221"/>
      <c r="CU1047" s="221"/>
    </row>
    <row r="1048" spans="1:99" ht="21" customHeight="1" x14ac:dyDescent="0.2">
      <c r="A1048" s="334"/>
      <c r="B1048" s="334"/>
      <c r="C1048" s="239"/>
      <c r="D1048" s="334"/>
      <c r="E1048" s="334"/>
      <c r="F1048" s="334"/>
      <c r="G1048" s="232"/>
      <c r="H1048" s="335"/>
      <c r="I1048" s="335"/>
      <c r="J1048" s="335"/>
      <c r="K1048" s="335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/>
      <c r="AN1048" s="327"/>
      <c r="AO1048" s="243"/>
      <c r="AP1048" s="244"/>
      <c r="AQ1048" s="242"/>
      <c r="AR1048" s="242"/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33"/>
      <c r="BR1048" s="333"/>
      <c r="BS1048" s="333"/>
      <c r="BT1048" s="333"/>
      <c r="BU1048" s="333"/>
      <c r="BV1048" s="333"/>
      <c r="BW1048" s="333"/>
      <c r="BX1048" s="246"/>
      <c r="BY1048" s="242"/>
      <c r="BZ1048" s="242"/>
      <c r="CA1048" s="242"/>
      <c r="CB1048" s="242"/>
      <c r="CC1048" s="242"/>
      <c r="CD1048" s="242"/>
      <c r="CE1048" s="333"/>
      <c r="CF1048" s="333"/>
      <c r="CG1048" s="113"/>
      <c r="CH1048" s="113"/>
      <c r="CI1048" s="113"/>
      <c r="CJ1048" s="113"/>
      <c r="CK1048" s="113"/>
      <c r="CL1048" s="113"/>
      <c r="CM1048" s="113"/>
      <c r="CN1048" s="113"/>
      <c r="CO1048" s="245"/>
      <c r="CP1048" s="241"/>
      <c r="CQ1048" s="247"/>
      <c r="CR1048" s="221"/>
      <c r="CS1048" s="221"/>
      <c r="CT1048" s="221"/>
      <c r="CU1048" s="221"/>
    </row>
    <row r="1049" spans="1:99" ht="21" customHeight="1" x14ac:dyDescent="0.2">
      <c r="A1049" s="334"/>
      <c r="B1049" s="334"/>
      <c r="C1049" s="239"/>
      <c r="D1049" s="334"/>
      <c r="E1049" s="334"/>
      <c r="F1049" s="334"/>
      <c r="G1049" s="232"/>
      <c r="H1049" s="335"/>
      <c r="I1049" s="335"/>
      <c r="J1049" s="335"/>
      <c r="K1049" s="335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/>
      <c r="AN1049" s="327"/>
      <c r="AO1049" s="243"/>
      <c r="AP1049" s="244"/>
      <c r="AQ1049" s="242"/>
      <c r="AR1049" s="242"/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33"/>
      <c r="BR1049" s="333"/>
      <c r="BS1049" s="333"/>
      <c r="BT1049" s="333"/>
      <c r="BU1049" s="333"/>
      <c r="BV1049" s="333"/>
      <c r="BW1049" s="333"/>
      <c r="BX1049" s="246"/>
      <c r="BY1049" s="242"/>
      <c r="BZ1049" s="242"/>
      <c r="CA1049" s="242"/>
      <c r="CB1049" s="242"/>
      <c r="CC1049" s="242"/>
      <c r="CD1049" s="242"/>
      <c r="CE1049" s="333"/>
      <c r="CF1049" s="333"/>
      <c r="CG1049" s="113"/>
      <c r="CH1049" s="113"/>
      <c r="CI1049" s="113"/>
      <c r="CJ1049" s="113"/>
      <c r="CK1049" s="113"/>
      <c r="CL1049" s="113"/>
      <c r="CM1049" s="113"/>
      <c r="CN1049" s="113"/>
      <c r="CO1049" s="245"/>
      <c r="CP1049" s="241"/>
      <c r="CQ1049" s="247"/>
      <c r="CR1049" s="221"/>
      <c r="CS1049" s="221"/>
      <c r="CT1049" s="221"/>
      <c r="CU1049" s="221"/>
    </row>
    <row r="1050" spans="1:99" ht="21" customHeight="1" x14ac:dyDescent="0.2">
      <c r="A1050" s="334"/>
      <c r="B1050" s="334"/>
      <c r="C1050" s="239"/>
      <c r="D1050" s="334"/>
      <c r="E1050" s="334"/>
      <c r="F1050" s="334"/>
      <c r="G1050" s="232"/>
      <c r="H1050" s="335"/>
      <c r="I1050" s="335"/>
      <c r="J1050" s="335"/>
      <c r="K1050" s="335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/>
      <c r="AN1050" s="327"/>
      <c r="AO1050" s="243"/>
      <c r="AP1050" s="244"/>
      <c r="AQ1050" s="242"/>
      <c r="AR1050" s="242"/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33"/>
      <c r="BR1050" s="333"/>
      <c r="BS1050" s="333"/>
      <c r="BT1050" s="333"/>
      <c r="BU1050" s="333"/>
      <c r="BV1050" s="333"/>
      <c r="BW1050" s="333"/>
      <c r="BX1050" s="246"/>
      <c r="BY1050" s="242"/>
      <c r="BZ1050" s="242"/>
      <c r="CA1050" s="242"/>
      <c r="CB1050" s="242"/>
      <c r="CC1050" s="242"/>
      <c r="CD1050" s="242"/>
      <c r="CE1050" s="333"/>
      <c r="CF1050" s="333"/>
      <c r="CG1050" s="113"/>
      <c r="CH1050" s="113"/>
      <c r="CI1050" s="113"/>
      <c r="CJ1050" s="113"/>
      <c r="CK1050" s="113"/>
      <c r="CL1050" s="113"/>
      <c r="CM1050" s="113"/>
      <c r="CN1050" s="113"/>
      <c r="CO1050" s="245"/>
      <c r="CP1050" s="241"/>
      <c r="CQ1050" s="247"/>
      <c r="CR1050" s="221"/>
      <c r="CS1050" s="221"/>
      <c r="CT1050" s="221"/>
      <c r="CU1050" s="221"/>
    </row>
    <row r="1051" spans="1:99" ht="21" customHeight="1" x14ac:dyDescent="0.2">
      <c r="A1051" s="334"/>
      <c r="B1051" s="334"/>
      <c r="C1051" s="239"/>
      <c r="D1051" s="334"/>
      <c r="E1051" s="334"/>
      <c r="F1051" s="334"/>
      <c r="G1051" s="232"/>
      <c r="H1051" s="335"/>
      <c r="I1051" s="335"/>
      <c r="J1051" s="335"/>
      <c r="K1051" s="335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/>
      <c r="AN1051" s="327"/>
      <c r="AO1051" s="243"/>
      <c r="AP1051" s="244"/>
      <c r="AQ1051" s="242"/>
      <c r="AR1051" s="242"/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33"/>
      <c r="BR1051" s="333"/>
      <c r="BS1051" s="333"/>
      <c r="BT1051" s="333"/>
      <c r="BU1051" s="333"/>
      <c r="BV1051" s="333"/>
      <c r="BW1051" s="333"/>
      <c r="BX1051" s="246"/>
      <c r="BY1051" s="242"/>
      <c r="BZ1051" s="242"/>
      <c r="CA1051" s="242"/>
      <c r="CB1051" s="242"/>
      <c r="CC1051" s="242"/>
      <c r="CD1051" s="242"/>
      <c r="CE1051" s="333"/>
      <c r="CF1051" s="333"/>
      <c r="CG1051" s="113"/>
      <c r="CH1051" s="113"/>
      <c r="CI1051" s="113"/>
      <c r="CJ1051" s="113"/>
      <c r="CK1051" s="113"/>
      <c r="CL1051" s="113"/>
      <c r="CM1051" s="113"/>
      <c r="CN1051" s="113"/>
      <c r="CO1051" s="245"/>
      <c r="CP1051" s="241"/>
      <c r="CQ1051" s="247"/>
      <c r="CR1051" s="221"/>
      <c r="CS1051" s="221"/>
      <c r="CT1051" s="221"/>
      <c r="CU1051" s="221"/>
    </row>
    <row r="1052" spans="1:99" ht="21" customHeight="1" x14ac:dyDescent="0.2">
      <c r="A1052" s="334"/>
      <c r="B1052" s="334"/>
      <c r="C1052" s="239"/>
      <c r="D1052" s="334"/>
      <c r="E1052" s="334"/>
      <c r="F1052" s="334"/>
      <c r="G1052" s="232"/>
      <c r="H1052" s="335"/>
      <c r="I1052" s="335"/>
      <c r="J1052" s="335"/>
      <c r="K1052" s="335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/>
      <c r="AN1052" s="327"/>
      <c r="AO1052" s="243"/>
      <c r="AP1052" s="244"/>
      <c r="AQ1052" s="242"/>
      <c r="AR1052" s="242"/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33"/>
      <c r="BR1052" s="333"/>
      <c r="BS1052" s="333"/>
      <c r="BT1052" s="333"/>
      <c r="BU1052" s="333"/>
      <c r="BV1052" s="333"/>
      <c r="BW1052" s="333"/>
      <c r="BX1052" s="246"/>
      <c r="BY1052" s="242"/>
      <c r="BZ1052" s="242"/>
      <c r="CA1052" s="242"/>
      <c r="CB1052" s="242"/>
      <c r="CC1052" s="242"/>
      <c r="CD1052" s="242"/>
      <c r="CE1052" s="333"/>
      <c r="CF1052" s="333"/>
      <c r="CG1052" s="113"/>
      <c r="CH1052" s="113"/>
      <c r="CI1052" s="113"/>
      <c r="CJ1052" s="113"/>
      <c r="CK1052" s="113"/>
      <c r="CL1052" s="113"/>
      <c r="CM1052" s="113"/>
      <c r="CN1052" s="113"/>
      <c r="CO1052" s="245"/>
      <c r="CP1052" s="241"/>
      <c r="CQ1052" s="247"/>
      <c r="CR1052" s="221"/>
      <c r="CS1052" s="221"/>
      <c r="CT1052" s="221"/>
      <c r="CU1052" s="221"/>
    </row>
    <row r="1053" spans="1:99" ht="21" customHeight="1" x14ac:dyDescent="0.2">
      <c r="A1053" s="334"/>
      <c r="B1053" s="334"/>
      <c r="C1053" s="239"/>
      <c r="D1053" s="334"/>
      <c r="E1053" s="334"/>
      <c r="F1053" s="334"/>
      <c r="G1053" s="232"/>
      <c r="H1053" s="335"/>
      <c r="I1053" s="335"/>
      <c r="J1053" s="335"/>
      <c r="K1053" s="335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/>
      <c r="AN1053" s="327"/>
      <c r="AO1053" s="243"/>
      <c r="AP1053" s="244"/>
      <c r="AQ1053" s="242"/>
      <c r="AR1053" s="242"/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33"/>
      <c r="BR1053" s="333"/>
      <c r="BS1053" s="333"/>
      <c r="BT1053" s="333"/>
      <c r="BU1053" s="333"/>
      <c r="BV1053" s="333"/>
      <c r="BW1053" s="333"/>
      <c r="BX1053" s="246"/>
      <c r="BY1053" s="242"/>
      <c r="BZ1053" s="242"/>
      <c r="CA1053" s="242"/>
      <c r="CB1053" s="242"/>
      <c r="CC1053" s="242"/>
      <c r="CD1053" s="242"/>
      <c r="CE1053" s="333"/>
      <c r="CF1053" s="333"/>
      <c r="CG1053" s="113"/>
      <c r="CH1053" s="113"/>
      <c r="CI1053" s="113"/>
      <c r="CJ1053" s="113"/>
      <c r="CK1053" s="113"/>
      <c r="CL1053" s="113"/>
      <c r="CM1053" s="113"/>
      <c r="CN1053" s="113"/>
      <c r="CO1053" s="245"/>
      <c r="CP1053" s="241"/>
      <c r="CQ1053" s="247"/>
      <c r="CR1053" s="221"/>
      <c r="CS1053" s="221"/>
      <c r="CT1053" s="221"/>
      <c r="CU1053" s="221"/>
    </row>
    <row r="1054" spans="1:99" ht="21" customHeight="1" x14ac:dyDescent="0.2">
      <c r="A1054" s="334"/>
      <c r="B1054" s="334"/>
      <c r="C1054" s="239"/>
      <c r="D1054" s="334"/>
      <c r="E1054" s="334"/>
      <c r="F1054" s="334"/>
      <c r="G1054" s="232"/>
      <c r="H1054" s="335"/>
      <c r="I1054" s="335"/>
      <c r="J1054" s="335"/>
      <c r="K1054" s="335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/>
      <c r="AN1054" s="327"/>
      <c r="AO1054" s="243"/>
      <c r="AP1054" s="244"/>
      <c r="AQ1054" s="242"/>
      <c r="AR1054" s="242"/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33"/>
      <c r="BR1054" s="333"/>
      <c r="BS1054" s="333"/>
      <c r="BT1054" s="333"/>
      <c r="BU1054" s="333"/>
      <c r="BV1054" s="333"/>
      <c r="BW1054" s="333"/>
      <c r="BX1054" s="246"/>
      <c r="BY1054" s="242"/>
      <c r="BZ1054" s="242"/>
      <c r="CA1054" s="242"/>
      <c r="CB1054" s="242"/>
      <c r="CC1054" s="242"/>
      <c r="CD1054" s="242"/>
      <c r="CE1054" s="333"/>
      <c r="CF1054" s="333"/>
      <c r="CG1054" s="113"/>
      <c r="CH1054" s="113"/>
      <c r="CI1054" s="113"/>
      <c r="CJ1054" s="113"/>
      <c r="CK1054" s="113"/>
      <c r="CL1054" s="113"/>
      <c r="CM1054" s="113"/>
      <c r="CN1054" s="113"/>
      <c r="CO1054" s="245"/>
      <c r="CP1054" s="241"/>
      <c r="CQ1054" s="247"/>
      <c r="CR1054" s="221"/>
      <c r="CS1054" s="221"/>
      <c r="CT1054" s="221"/>
      <c r="CU1054" s="221"/>
    </row>
    <row r="1055" spans="1:99" ht="21" customHeight="1" x14ac:dyDescent="0.2">
      <c r="A1055" s="334"/>
      <c r="B1055" s="334"/>
      <c r="C1055" s="239"/>
      <c r="D1055" s="334"/>
      <c r="E1055" s="334"/>
      <c r="F1055" s="334"/>
      <c r="G1055" s="232"/>
      <c r="H1055" s="335"/>
      <c r="I1055" s="335"/>
      <c r="J1055" s="335"/>
      <c r="K1055" s="335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/>
      <c r="AN1055" s="327"/>
      <c r="AO1055" s="243"/>
      <c r="AP1055" s="244"/>
      <c r="AQ1055" s="242"/>
      <c r="AR1055" s="242"/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33"/>
      <c r="BR1055" s="333"/>
      <c r="BS1055" s="333"/>
      <c r="BT1055" s="333"/>
      <c r="BU1055" s="333"/>
      <c r="BV1055" s="333"/>
      <c r="BW1055" s="333"/>
      <c r="BX1055" s="246"/>
      <c r="BY1055" s="242"/>
      <c r="BZ1055" s="242"/>
      <c r="CA1055" s="242"/>
      <c r="CB1055" s="242"/>
      <c r="CC1055" s="242"/>
      <c r="CD1055" s="242"/>
      <c r="CE1055" s="333"/>
      <c r="CF1055" s="333"/>
      <c r="CG1055" s="113"/>
      <c r="CH1055" s="113"/>
      <c r="CI1055" s="113"/>
      <c r="CJ1055" s="113"/>
      <c r="CK1055" s="113"/>
      <c r="CL1055" s="113"/>
      <c r="CM1055" s="113"/>
      <c r="CN1055" s="113"/>
      <c r="CO1055" s="245"/>
      <c r="CP1055" s="241"/>
      <c r="CQ1055" s="247"/>
      <c r="CR1055" s="221"/>
      <c r="CS1055" s="221"/>
      <c r="CT1055" s="221"/>
      <c r="CU1055" s="221"/>
    </row>
    <row r="1056" spans="1:99" ht="21" customHeight="1" x14ac:dyDescent="0.2">
      <c r="A1056" s="334"/>
      <c r="B1056" s="334"/>
      <c r="C1056" s="239"/>
      <c r="D1056" s="334"/>
      <c r="E1056" s="334"/>
      <c r="F1056" s="334"/>
      <c r="G1056" s="232"/>
      <c r="H1056" s="335"/>
      <c r="I1056" s="335"/>
      <c r="J1056" s="335"/>
      <c r="K1056" s="335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/>
      <c r="AN1056" s="327"/>
      <c r="AO1056" s="243"/>
      <c r="AP1056" s="244"/>
      <c r="AQ1056" s="242"/>
      <c r="AR1056" s="242"/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33"/>
      <c r="BR1056" s="333"/>
      <c r="BS1056" s="333"/>
      <c r="BT1056" s="333"/>
      <c r="BU1056" s="333"/>
      <c r="BV1056" s="333"/>
      <c r="BW1056" s="333"/>
      <c r="BX1056" s="246"/>
      <c r="BY1056" s="242"/>
      <c r="BZ1056" s="242"/>
      <c r="CA1056" s="242"/>
      <c r="CB1056" s="242"/>
      <c r="CC1056" s="242"/>
      <c r="CD1056" s="242"/>
      <c r="CE1056" s="333"/>
      <c r="CF1056" s="333"/>
      <c r="CG1056" s="113"/>
      <c r="CH1056" s="113"/>
      <c r="CI1056" s="113"/>
      <c r="CJ1056" s="113"/>
      <c r="CK1056" s="113"/>
      <c r="CL1056" s="113"/>
      <c r="CM1056" s="113"/>
      <c r="CN1056" s="113"/>
      <c r="CO1056" s="245"/>
      <c r="CP1056" s="241"/>
      <c r="CQ1056" s="247"/>
      <c r="CR1056" s="221"/>
      <c r="CS1056" s="221"/>
      <c r="CT1056" s="221"/>
      <c r="CU1056" s="221"/>
    </row>
    <row r="1057" spans="1:99" ht="21" customHeight="1" x14ac:dyDescent="0.2">
      <c r="A1057" s="334"/>
      <c r="B1057" s="334"/>
      <c r="C1057" s="239"/>
      <c r="D1057" s="334"/>
      <c r="E1057" s="334"/>
      <c r="F1057" s="334"/>
      <c r="G1057" s="232"/>
      <c r="H1057" s="335"/>
      <c r="I1057" s="335"/>
      <c r="J1057" s="335"/>
      <c r="K1057" s="335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/>
      <c r="AN1057" s="327"/>
      <c r="AO1057" s="243"/>
      <c r="AP1057" s="244"/>
      <c r="AQ1057" s="242"/>
      <c r="AR1057" s="242"/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33"/>
      <c r="BR1057" s="333"/>
      <c r="BS1057" s="333"/>
      <c r="BT1057" s="333"/>
      <c r="BU1057" s="333"/>
      <c r="BV1057" s="333"/>
      <c r="BW1057" s="333"/>
      <c r="BX1057" s="246"/>
      <c r="BY1057" s="242"/>
      <c r="BZ1057" s="242"/>
      <c r="CA1057" s="242"/>
      <c r="CB1057" s="242"/>
      <c r="CC1057" s="242"/>
      <c r="CD1057" s="242"/>
      <c r="CE1057" s="333"/>
      <c r="CF1057" s="333"/>
      <c r="CG1057" s="113"/>
      <c r="CH1057" s="113"/>
      <c r="CI1057" s="113"/>
      <c r="CJ1057" s="113"/>
      <c r="CK1057" s="113"/>
      <c r="CL1057" s="113"/>
      <c r="CM1057" s="113"/>
      <c r="CN1057" s="113"/>
      <c r="CO1057" s="245"/>
      <c r="CP1057" s="241"/>
      <c r="CQ1057" s="247"/>
      <c r="CR1057" s="221"/>
      <c r="CS1057" s="221"/>
      <c r="CT1057" s="221"/>
      <c r="CU1057" s="221"/>
    </row>
    <row r="1058" spans="1:99" ht="21" customHeight="1" x14ac:dyDescent="0.2">
      <c r="A1058" s="334"/>
      <c r="B1058" s="334"/>
      <c r="C1058" s="239"/>
      <c r="D1058" s="334"/>
      <c r="E1058" s="334"/>
      <c r="F1058" s="334"/>
      <c r="G1058" s="232"/>
      <c r="H1058" s="335"/>
      <c r="I1058" s="335"/>
      <c r="J1058" s="335"/>
      <c r="K1058" s="335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/>
      <c r="AN1058" s="327"/>
      <c r="AO1058" s="243"/>
      <c r="AP1058" s="244"/>
      <c r="AQ1058" s="242"/>
      <c r="AR1058" s="242"/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33"/>
      <c r="BR1058" s="333"/>
      <c r="BS1058" s="333"/>
      <c r="BT1058" s="333"/>
      <c r="BU1058" s="333"/>
      <c r="BV1058" s="333"/>
      <c r="BW1058" s="333"/>
      <c r="BX1058" s="246"/>
      <c r="BY1058" s="242"/>
      <c r="BZ1058" s="242"/>
      <c r="CA1058" s="242"/>
      <c r="CB1058" s="242"/>
      <c r="CC1058" s="242"/>
      <c r="CD1058" s="242"/>
      <c r="CE1058" s="333"/>
      <c r="CF1058" s="333"/>
      <c r="CG1058" s="113"/>
      <c r="CH1058" s="113"/>
      <c r="CI1058" s="113"/>
      <c r="CJ1058" s="113"/>
      <c r="CK1058" s="113"/>
      <c r="CL1058" s="113"/>
      <c r="CM1058" s="113"/>
      <c r="CN1058" s="113"/>
      <c r="CO1058" s="245"/>
      <c r="CP1058" s="241"/>
      <c r="CQ1058" s="247"/>
      <c r="CR1058" s="221"/>
      <c r="CS1058" s="221"/>
      <c r="CT1058" s="221"/>
      <c r="CU1058" s="221"/>
    </row>
    <row r="1059" spans="1:99" ht="21" customHeight="1" x14ac:dyDescent="0.2">
      <c r="A1059" s="334"/>
      <c r="B1059" s="334"/>
      <c r="C1059" s="239"/>
      <c r="D1059" s="334"/>
      <c r="E1059" s="334"/>
      <c r="F1059" s="334"/>
      <c r="G1059" s="232"/>
      <c r="H1059" s="335"/>
      <c r="I1059" s="335"/>
      <c r="J1059" s="335"/>
      <c r="K1059" s="335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/>
      <c r="AN1059" s="327"/>
      <c r="AO1059" s="243"/>
      <c r="AP1059" s="244"/>
      <c r="AQ1059" s="242"/>
      <c r="AR1059" s="242"/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33"/>
      <c r="BR1059" s="333"/>
      <c r="BS1059" s="333"/>
      <c r="BT1059" s="333"/>
      <c r="BU1059" s="333"/>
      <c r="BV1059" s="333"/>
      <c r="BW1059" s="333"/>
      <c r="BX1059" s="246"/>
      <c r="BY1059" s="242"/>
      <c r="BZ1059" s="242"/>
      <c r="CA1059" s="242"/>
      <c r="CB1059" s="242"/>
      <c r="CC1059" s="242"/>
      <c r="CD1059" s="242"/>
      <c r="CE1059" s="333"/>
      <c r="CF1059" s="333"/>
      <c r="CG1059" s="113"/>
      <c r="CH1059" s="113"/>
      <c r="CI1059" s="113"/>
      <c r="CJ1059" s="113"/>
      <c r="CK1059" s="113"/>
      <c r="CL1059" s="113"/>
      <c r="CM1059" s="113"/>
      <c r="CN1059" s="113"/>
      <c r="CO1059" s="245"/>
      <c r="CP1059" s="241"/>
      <c r="CQ1059" s="247"/>
      <c r="CR1059" s="221"/>
      <c r="CS1059" s="221"/>
      <c r="CT1059" s="221"/>
      <c r="CU1059" s="221"/>
    </row>
    <row r="1060" spans="1:99" ht="21" customHeight="1" x14ac:dyDescent="0.2">
      <c r="A1060" s="334"/>
      <c r="B1060" s="334"/>
      <c r="C1060" s="239"/>
      <c r="D1060" s="334"/>
      <c r="E1060" s="334"/>
      <c r="F1060" s="334"/>
      <c r="G1060" s="232"/>
      <c r="H1060" s="335"/>
      <c r="I1060" s="335"/>
      <c r="J1060" s="335"/>
      <c r="K1060" s="335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/>
      <c r="AN1060" s="327"/>
      <c r="AO1060" s="243"/>
      <c r="AP1060" s="244"/>
      <c r="AQ1060" s="242"/>
      <c r="AR1060" s="242"/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33"/>
      <c r="BR1060" s="333"/>
      <c r="BS1060" s="333"/>
      <c r="BT1060" s="333"/>
      <c r="BU1060" s="333"/>
      <c r="BV1060" s="333"/>
      <c r="BW1060" s="333"/>
      <c r="BX1060" s="246"/>
      <c r="BY1060" s="242"/>
      <c r="BZ1060" s="242"/>
      <c r="CA1060" s="242"/>
      <c r="CB1060" s="242"/>
      <c r="CC1060" s="242"/>
      <c r="CD1060" s="242"/>
      <c r="CE1060" s="333"/>
      <c r="CF1060" s="333"/>
      <c r="CG1060" s="113"/>
      <c r="CH1060" s="113"/>
      <c r="CI1060" s="113"/>
      <c r="CJ1060" s="113"/>
      <c r="CK1060" s="113"/>
      <c r="CL1060" s="113"/>
      <c r="CM1060" s="113"/>
      <c r="CN1060" s="113"/>
      <c r="CO1060" s="245"/>
      <c r="CP1060" s="241"/>
      <c r="CQ1060" s="247"/>
      <c r="CR1060" s="221"/>
      <c r="CS1060" s="221"/>
      <c r="CT1060" s="221"/>
      <c r="CU1060" s="221"/>
    </row>
    <row r="1061" spans="1:99" ht="21" customHeight="1" x14ac:dyDescent="0.2">
      <c r="A1061" s="334"/>
      <c r="B1061" s="334"/>
      <c r="C1061" s="239"/>
      <c r="D1061" s="334"/>
      <c r="E1061" s="334"/>
      <c r="F1061" s="334"/>
      <c r="G1061" s="232"/>
      <c r="H1061" s="335"/>
      <c r="I1061" s="335"/>
      <c r="J1061" s="335"/>
      <c r="K1061" s="335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/>
      <c r="AN1061" s="327"/>
      <c r="AO1061" s="243"/>
      <c r="AP1061" s="244"/>
      <c r="AQ1061" s="242"/>
      <c r="AR1061" s="242"/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33"/>
      <c r="BR1061" s="333"/>
      <c r="BS1061" s="333"/>
      <c r="BT1061" s="333"/>
      <c r="BU1061" s="333"/>
      <c r="BV1061" s="333"/>
      <c r="BW1061" s="333"/>
      <c r="BX1061" s="246"/>
      <c r="BY1061" s="242"/>
      <c r="BZ1061" s="242"/>
      <c r="CA1061" s="242"/>
      <c r="CB1061" s="242"/>
      <c r="CC1061" s="242"/>
      <c r="CD1061" s="242"/>
      <c r="CE1061" s="333"/>
      <c r="CF1061" s="333"/>
      <c r="CG1061" s="113"/>
      <c r="CH1061" s="113"/>
      <c r="CI1061" s="113"/>
      <c r="CJ1061" s="113"/>
      <c r="CK1061" s="113"/>
      <c r="CL1061" s="113"/>
      <c r="CM1061" s="113"/>
      <c r="CN1061" s="113"/>
      <c r="CO1061" s="245"/>
      <c r="CP1061" s="241"/>
      <c r="CQ1061" s="247"/>
      <c r="CR1061" s="221"/>
      <c r="CS1061" s="221"/>
      <c r="CT1061" s="221"/>
      <c r="CU1061" s="221"/>
    </row>
    <row r="1062" spans="1:99" ht="21" customHeight="1" x14ac:dyDescent="0.2">
      <c r="A1062" s="334"/>
      <c r="B1062" s="334"/>
      <c r="C1062" s="239"/>
      <c r="D1062" s="334"/>
      <c r="E1062" s="334"/>
      <c r="F1062" s="334"/>
      <c r="G1062" s="232"/>
      <c r="H1062" s="335"/>
      <c r="I1062" s="335"/>
      <c r="J1062" s="335"/>
      <c r="K1062" s="335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/>
      <c r="AN1062" s="327"/>
      <c r="AO1062" s="243"/>
      <c r="AP1062" s="244"/>
      <c r="AQ1062" s="242"/>
      <c r="AR1062" s="242"/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33"/>
      <c r="BR1062" s="333"/>
      <c r="BS1062" s="333"/>
      <c r="BT1062" s="333"/>
      <c r="BU1062" s="333"/>
      <c r="BV1062" s="333"/>
      <c r="BW1062" s="333"/>
      <c r="BX1062" s="246"/>
      <c r="BY1062" s="242"/>
      <c r="BZ1062" s="242"/>
      <c r="CA1062" s="242"/>
      <c r="CB1062" s="242"/>
      <c r="CC1062" s="242"/>
      <c r="CD1062" s="242"/>
      <c r="CE1062" s="333"/>
      <c r="CF1062" s="333"/>
      <c r="CG1062" s="113"/>
      <c r="CH1062" s="113"/>
      <c r="CI1062" s="113"/>
      <c r="CJ1062" s="113"/>
      <c r="CK1062" s="113"/>
      <c r="CL1062" s="113"/>
      <c r="CM1062" s="113"/>
      <c r="CN1062" s="113"/>
      <c r="CO1062" s="245"/>
      <c r="CP1062" s="241"/>
      <c r="CQ1062" s="247"/>
      <c r="CR1062" s="221"/>
      <c r="CS1062" s="221"/>
      <c r="CT1062" s="221"/>
      <c r="CU1062" s="221"/>
    </row>
    <row r="1063" spans="1:99" ht="21" customHeight="1" x14ac:dyDescent="0.2">
      <c r="A1063" s="334"/>
      <c r="B1063" s="334"/>
      <c r="C1063" s="239"/>
      <c r="D1063" s="334"/>
      <c r="E1063" s="334"/>
      <c r="F1063" s="334"/>
      <c r="G1063" s="232"/>
      <c r="H1063" s="335"/>
      <c r="I1063" s="335"/>
      <c r="J1063" s="335"/>
      <c r="K1063" s="335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/>
      <c r="AN1063" s="327"/>
      <c r="AO1063" s="243"/>
      <c r="AP1063" s="244"/>
      <c r="AQ1063" s="242"/>
      <c r="AR1063" s="242"/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33"/>
      <c r="BR1063" s="333"/>
      <c r="BS1063" s="333"/>
      <c r="BT1063" s="333"/>
      <c r="BU1063" s="333"/>
      <c r="BV1063" s="333"/>
      <c r="BW1063" s="333"/>
      <c r="BX1063" s="246"/>
      <c r="BY1063" s="242"/>
      <c r="BZ1063" s="242"/>
      <c r="CA1063" s="242"/>
      <c r="CB1063" s="242"/>
      <c r="CC1063" s="242"/>
      <c r="CD1063" s="242"/>
      <c r="CE1063" s="333"/>
      <c r="CF1063" s="333"/>
      <c r="CG1063" s="113"/>
      <c r="CH1063" s="113"/>
      <c r="CI1063" s="113"/>
      <c r="CJ1063" s="113"/>
      <c r="CK1063" s="113"/>
      <c r="CL1063" s="113"/>
      <c r="CM1063" s="113"/>
      <c r="CN1063" s="113"/>
      <c r="CO1063" s="245"/>
      <c r="CP1063" s="241"/>
      <c r="CQ1063" s="247"/>
      <c r="CR1063" s="221"/>
      <c r="CS1063" s="221"/>
      <c r="CT1063" s="221"/>
      <c r="CU1063" s="221"/>
    </row>
    <row r="1064" spans="1:99" ht="21" customHeight="1" x14ac:dyDescent="0.2">
      <c r="A1064" s="334"/>
      <c r="B1064" s="334"/>
      <c r="C1064" s="239"/>
      <c r="D1064" s="334"/>
      <c r="E1064" s="334"/>
      <c r="F1064" s="334"/>
      <c r="G1064" s="232"/>
      <c r="H1064" s="335"/>
      <c r="I1064" s="335"/>
      <c r="J1064" s="335"/>
      <c r="K1064" s="335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/>
      <c r="AN1064" s="327"/>
      <c r="AO1064" s="243"/>
      <c r="AP1064" s="244"/>
      <c r="AQ1064" s="242"/>
      <c r="AR1064" s="242"/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33"/>
      <c r="BR1064" s="333"/>
      <c r="BS1064" s="333"/>
      <c r="BT1064" s="333"/>
      <c r="BU1064" s="333"/>
      <c r="BV1064" s="333"/>
      <c r="BW1064" s="333"/>
      <c r="BX1064" s="246"/>
      <c r="BY1064" s="242"/>
      <c r="BZ1064" s="242"/>
      <c r="CA1064" s="242"/>
      <c r="CB1064" s="242"/>
      <c r="CC1064" s="242"/>
      <c r="CD1064" s="242"/>
      <c r="CE1064" s="333"/>
      <c r="CF1064" s="333"/>
      <c r="CG1064" s="113"/>
      <c r="CH1064" s="113"/>
      <c r="CI1064" s="113"/>
      <c r="CJ1064" s="113"/>
      <c r="CK1064" s="113"/>
      <c r="CL1064" s="113"/>
      <c r="CM1064" s="113"/>
      <c r="CN1064" s="113"/>
      <c r="CO1064" s="245"/>
      <c r="CP1064" s="241"/>
      <c r="CQ1064" s="247"/>
      <c r="CR1064" s="221"/>
      <c r="CS1064" s="221"/>
      <c r="CT1064" s="221"/>
      <c r="CU1064" s="221"/>
    </row>
    <row r="1065" spans="1:99" ht="21" customHeight="1" x14ac:dyDescent="0.2">
      <c r="A1065" s="334"/>
      <c r="B1065" s="334"/>
      <c r="C1065" s="239"/>
      <c r="D1065" s="334"/>
      <c r="E1065" s="334"/>
      <c r="F1065" s="334"/>
      <c r="G1065" s="232"/>
      <c r="H1065" s="335"/>
      <c r="I1065" s="335"/>
      <c r="J1065" s="335"/>
      <c r="K1065" s="335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/>
      <c r="AN1065" s="327"/>
      <c r="AO1065" s="243"/>
      <c r="AP1065" s="244"/>
      <c r="AQ1065" s="242"/>
      <c r="AR1065" s="242"/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33"/>
      <c r="BR1065" s="333"/>
      <c r="BS1065" s="333"/>
      <c r="BT1065" s="333"/>
      <c r="BU1065" s="333"/>
      <c r="BV1065" s="333"/>
      <c r="BW1065" s="333"/>
      <c r="BX1065" s="246"/>
      <c r="BY1065" s="242"/>
      <c r="BZ1065" s="242"/>
      <c r="CA1065" s="242"/>
      <c r="CB1065" s="242"/>
      <c r="CC1065" s="242"/>
      <c r="CD1065" s="242"/>
      <c r="CE1065" s="333"/>
      <c r="CF1065" s="333"/>
      <c r="CG1065" s="113"/>
      <c r="CH1065" s="113"/>
      <c r="CI1065" s="113"/>
      <c r="CJ1065" s="113"/>
      <c r="CK1065" s="113"/>
      <c r="CL1065" s="113"/>
      <c r="CM1065" s="113"/>
      <c r="CN1065" s="113"/>
      <c r="CO1065" s="245"/>
      <c r="CP1065" s="241"/>
      <c r="CQ1065" s="247"/>
      <c r="CR1065" s="221"/>
      <c r="CS1065" s="221"/>
      <c r="CT1065" s="221"/>
      <c r="CU1065" s="221"/>
    </row>
    <row r="1066" spans="1:99" ht="21" customHeight="1" x14ac:dyDescent="0.2">
      <c r="A1066" s="334"/>
      <c r="B1066" s="334"/>
      <c r="C1066" s="239"/>
      <c r="D1066" s="334"/>
      <c r="E1066" s="334"/>
      <c r="F1066" s="334"/>
      <c r="G1066" s="232"/>
      <c r="H1066" s="335"/>
      <c r="I1066" s="335"/>
      <c r="J1066" s="335"/>
      <c r="K1066" s="335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/>
      <c r="AN1066" s="327"/>
      <c r="AO1066" s="243"/>
      <c r="AP1066" s="244"/>
      <c r="AQ1066" s="242"/>
      <c r="AR1066" s="242"/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33"/>
      <c r="BR1066" s="333"/>
      <c r="BS1066" s="333"/>
      <c r="BT1066" s="333"/>
      <c r="BU1066" s="333"/>
      <c r="BV1066" s="333"/>
      <c r="BW1066" s="333"/>
      <c r="BX1066" s="246"/>
      <c r="BY1066" s="242"/>
      <c r="BZ1066" s="242"/>
      <c r="CA1066" s="242"/>
      <c r="CB1066" s="242"/>
      <c r="CC1066" s="242"/>
      <c r="CD1066" s="242"/>
      <c r="CE1066" s="333"/>
      <c r="CF1066" s="333"/>
      <c r="CG1066" s="113"/>
      <c r="CH1066" s="113"/>
      <c r="CI1066" s="113"/>
      <c r="CJ1066" s="113"/>
      <c r="CK1066" s="113"/>
      <c r="CL1066" s="113"/>
      <c r="CM1066" s="113"/>
      <c r="CN1066" s="113"/>
      <c r="CO1066" s="245"/>
      <c r="CP1066" s="241"/>
      <c r="CQ1066" s="247"/>
      <c r="CR1066" s="221"/>
      <c r="CS1066" s="221"/>
      <c r="CT1066" s="221"/>
      <c r="CU1066" s="221"/>
    </row>
    <row r="1067" spans="1:99" ht="21" customHeight="1" x14ac:dyDescent="0.2">
      <c r="A1067" s="334"/>
      <c r="B1067" s="334"/>
      <c r="C1067" s="239"/>
      <c r="D1067" s="334"/>
      <c r="E1067" s="334"/>
      <c r="F1067" s="334"/>
      <c r="G1067" s="232"/>
      <c r="H1067" s="335"/>
      <c r="I1067" s="335"/>
      <c r="J1067" s="335"/>
      <c r="K1067" s="335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/>
      <c r="AN1067" s="327"/>
      <c r="AO1067" s="243"/>
      <c r="AP1067" s="244"/>
      <c r="AQ1067" s="242"/>
      <c r="AR1067" s="242"/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33"/>
      <c r="BR1067" s="333"/>
      <c r="BS1067" s="333"/>
      <c r="BT1067" s="333"/>
      <c r="BU1067" s="333"/>
      <c r="BV1067" s="333"/>
      <c r="BW1067" s="333"/>
      <c r="BX1067" s="246"/>
      <c r="BY1067" s="242"/>
      <c r="BZ1067" s="242"/>
      <c r="CA1067" s="242"/>
      <c r="CB1067" s="242"/>
      <c r="CC1067" s="242"/>
      <c r="CD1067" s="242"/>
      <c r="CE1067" s="333"/>
      <c r="CF1067" s="333"/>
      <c r="CG1067" s="113"/>
      <c r="CH1067" s="113"/>
      <c r="CI1067" s="113"/>
      <c r="CJ1067" s="113"/>
      <c r="CK1067" s="113"/>
      <c r="CL1067" s="113"/>
      <c r="CM1067" s="113"/>
      <c r="CN1067" s="113"/>
      <c r="CO1067" s="245"/>
      <c r="CP1067" s="241"/>
      <c r="CQ1067" s="247"/>
      <c r="CR1067" s="221"/>
      <c r="CS1067" s="221"/>
      <c r="CT1067" s="221"/>
      <c r="CU1067" s="221"/>
    </row>
    <row r="1068" spans="1:99" ht="21" customHeight="1" x14ac:dyDescent="0.2">
      <c r="A1068" s="334"/>
      <c r="B1068" s="334"/>
      <c r="C1068" s="239"/>
      <c r="D1068" s="334"/>
      <c r="E1068" s="334"/>
      <c r="F1068" s="334"/>
      <c r="G1068" s="232"/>
      <c r="H1068" s="335"/>
      <c r="I1068" s="335"/>
      <c r="J1068" s="335"/>
      <c r="K1068" s="335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/>
      <c r="AN1068" s="327"/>
      <c r="AO1068" s="243"/>
      <c r="AP1068" s="244"/>
      <c r="AQ1068" s="242"/>
      <c r="AR1068" s="242"/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33"/>
      <c r="BR1068" s="333"/>
      <c r="BS1068" s="333"/>
      <c r="BT1068" s="333"/>
      <c r="BU1068" s="333"/>
      <c r="BV1068" s="333"/>
      <c r="BW1068" s="333"/>
      <c r="BX1068" s="246"/>
      <c r="BY1068" s="242"/>
      <c r="BZ1068" s="242"/>
      <c r="CA1068" s="242"/>
      <c r="CB1068" s="242"/>
      <c r="CC1068" s="242"/>
      <c r="CD1068" s="242"/>
      <c r="CE1068" s="333"/>
      <c r="CF1068" s="333"/>
      <c r="CG1068" s="113"/>
      <c r="CH1068" s="113"/>
      <c r="CI1068" s="113"/>
      <c r="CJ1068" s="113"/>
      <c r="CK1068" s="113"/>
      <c r="CL1068" s="113"/>
      <c r="CM1068" s="113"/>
      <c r="CN1068" s="113"/>
      <c r="CO1068" s="245"/>
      <c r="CP1068" s="241"/>
      <c r="CQ1068" s="247"/>
      <c r="CR1068" s="221"/>
      <c r="CS1068" s="221"/>
      <c r="CT1068" s="221"/>
      <c r="CU1068" s="221"/>
    </row>
    <row r="1069" spans="1:99" ht="21" customHeight="1" x14ac:dyDescent="0.2">
      <c r="A1069" s="334"/>
      <c r="B1069" s="334"/>
      <c r="C1069" s="239"/>
      <c r="D1069" s="334"/>
      <c r="E1069" s="334"/>
      <c r="F1069" s="334"/>
      <c r="G1069" s="232"/>
      <c r="H1069" s="335"/>
      <c r="I1069" s="335"/>
      <c r="J1069" s="335"/>
      <c r="K1069" s="335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/>
      <c r="AN1069" s="327"/>
      <c r="AO1069" s="243"/>
      <c r="AP1069" s="244"/>
      <c r="AQ1069" s="242"/>
      <c r="AR1069" s="242"/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33"/>
      <c r="BR1069" s="333"/>
      <c r="BS1069" s="333"/>
      <c r="BT1069" s="333"/>
      <c r="BU1069" s="333"/>
      <c r="BV1069" s="333"/>
      <c r="BW1069" s="333"/>
      <c r="BX1069" s="246"/>
      <c r="BY1069" s="242"/>
      <c r="BZ1069" s="242"/>
      <c r="CA1069" s="242"/>
      <c r="CB1069" s="242"/>
      <c r="CC1069" s="242"/>
      <c r="CD1069" s="242"/>
      <c r="CE1069" s="333"/>
      <c r="CF1069" s="333"/>
      <c r="CG1069" s="113"/>
      <c r="CH1069" s="113"/>
      <c r="CI1069" s="113"/>
      <c r="CJ1069" s="113"/>
      <c r="CK1069" s="113"/>
      <c r="CL1069" s="113"/>
      <c r="CM1069" s="113"/>
      <c r="CN1069" s="113"/>
      <c r="CO1069" s="245"/>
      <c r="CP1069" s="241"/>
      <c r="CQ1069" s="247"/>
      <c r="CR1069" s="221"/>
      <c r="CS1069" s="221"/>
      <c r="CT1069" s="221"/>
      <c r="CU1069" s="221"/>
    </row>
    <row r="1070" spans="1:99" ht="21" customHeight="1" x14ac:dyDescent="0.2">
      <c r="A1070" s="334"/>
      <c r="B1070" s="334"/>
      <c r="C1070" s="239"/>
      <c r="D1070" s="334"/>
      <c r="E1070" s="334"/>
      <c r="F1070" s="334"/>
      <c r="G1070" s="232"/>
      <c r="H1070" s="335"/>
      <c r="I1070" s="335"/>
      <c r="J1070" s="335"/>
      <c r="K1070" s="335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/>
      <c r="AN1070" s="327"/>
      <c r="AO1070" s="243"/>
      <c r="AP1070" s="244"/>
      <c r="AQ1070" s="242"/>
      <c r="AR1070" s="242"/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33"/>
      <c r="BR1070" s="333"/>
      <c r="BS1070" s="333"/>
      <c r="BT1070" s="333"/>
      <c r="BU1070" s="333"/>
      <c r="BV1070" s="333"/>
      <c r="BW1070" s="333"/>
      <c r="BX1070" s="246"/>
      <c r="BY1070" s="242"/>
      <c r="BZ1070" s="242"/>
      <c r="CA1070" s="242"/>
      <c r="CB1070" s="242"/>
      <c r="CC1070" s="242"/>
      <c r="CD1070" s="242"/>
      <c r="CE1070" s="333"/>
      <c r="CF1070" s="333"/>
      <c r="CG1070" s="113"/>
      <c r="CH1070" s="113"/>
      <c r="CI1070" s="113"/>
      <c r="CJ1070" s="113"/>
      <c r="CK1070" s="113"/>
      <c r="CL1070" s="113"/>
      <c r="CM1070" s="113"/>
      <c r="CN1070" s="113"/>
      <c r="CO1070" s="245"/>
      <c r="CP1070" s="241"/>
      <c r="CQ1070" s="247"/>
      <c r="CR1070" s="221"/>
      <c r="CS1070" s="221"/>
      <c r="CT1070" s="221"/>
      <c r="CU1070" s="221"/>
    </row>
    <row r="1071" spans="1:99" ht="21" customHeight="1" x14ac:dyDescent="0.2">
      <c r="A1071" s="334"/>
      <c r="B1071" s="334"/>
      <c r="C1071" s="239"/>
      <c r="D1071" s="334"/>
      <c r="E1071" s="334"/>
      <c r="F1071" s="334"/>
      <c r="G1071" s="232"/>
      <c r="H1071" s="335"/>
      <c r="I1071" s="335"/>
      <c r="J1071" s="335"/>
      <c r="K1071" s="335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/>
      <c r="AN1071" s="327"/>
      <c r="AO1071" s="243"/>
      <c r="AP1071" s="244"/>
      <c r="AQ1071" s="242"/>
      <c r="AR1071" s="242"/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33"/>
      <c r="BR1071" s="333"/>
      <c r="BS1071" s="333"/>
      <c r="BT1071" s="333"/>
      <c r="BU1071" s="333"/>
      <c r="BV1071" s="333"/>
      <c r="BW1071" s="333"/>
      <c r="BX1071" s="246"/>
      <c r="BY1071" s="242"/>
      <c r="BZ1071" s="242"/>
      <c r="CA1071" s="242"/>
      <c r="CB1071" s="242"/>
      <c r="CC1071" s="242"/>
      <c r="CD1071" s="242"/>
      <c r="CE1071" s="333"/>
      <c r="CF1071" s="333"/>
      <c r="CG1071" s="113"/>
      <c r="CH1071" s="113"/>
      <c r="CI1071" s="113"/>
      <c r="CJ1071" s="113"/>
      <c r="CK1071" s="113"/>
      <c r="CL1071" s="113"/>
      <c r="CM1071" s="113"/>
      <c r="CN1071" s="113"/>
      <c r="CO1071" s="245"/>
      <c r="CP1071" s="241"/>
      <c r="CQ1071" s="247"/>
      <c r="CR1071" s="221"/>
      <c r="CS1071" s="221"/>
      <c r="CT1071" s="221"/>
      <c r="CU1071" s="221"/>
    </row>
    <row r="1072" spans="1:99" ht="21" customHeight="1" x14ac:dyDescent="0.2">
      <c r="A1072" s="334"/>
      <c r="B1072" s="334"/>
      <c r="C1072" s="239"/>
      <c r="D1072" s="334"/>
      <c r="E1072" s="334"/>
      <c r="F1072" s="334"/>
      <c r="G1072" s="232"/>
      <c r="H1072" s="335"/>
      <c r="I1072" s="335"/>
      <c r="J1072" s="335"/>
      <c r="K1072" s="335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/>
      <c r="AN1072" s="327"/>
      <c r="AO1072" s="243"/>
      <c r="AP1072" s="244"/>
      <c r="AQ1072" s="242"/>
      <c r="AR1072" s="242"/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33"/>
      <c r="BR1072" s="333"/>
      <c r="BS1072" s="333"/>
      <c r="BT1072" s="333"/>
      <c r="BU1072" s="333"/>
      <c r="BV1072" s="333"/>
      <c r="BW1072" s="333"/>
      <c r="BX1072" s="246"/>
      <c r="BY1072" s="242"/>
      <c r="BZ1072" s="242"/>
      <c r="CA1072" s="242"/>
      <c r="CB1072" s="242"/>
      <c r="CC1072" s="242"/>
      <c r="CD1072" s="242"/>
      <c r="CE1072" s="333"/>
      <c r="CF1072" s="333"/>
      <c r="CG1072" s="113"/>
      <c r="CH1072" s="113"/>
      <c r="CI1072" s="113"/>
      <c r="CJ1072" s="113"/>
      <c r="CK1072" s="113"/>
      <c r="CL1072" s="113"/>
      <c r="CM1072" s="113"/>
      <c r="CN1072" s="113"/>
      <c r="CO1072" s="245"/>
      <c r="CP1072" s="241"/>
      <c r="CQ1072" s="247"/>
      <c r="CR1072" s="221"/>
      <c r="CS1072" s="221"/>
      <c r="CT1072" s="221"/>
      <c r="CU1072" s="221"/>
    </row>
    <row r="1073" spans="1:99" ht="21" customHeight="1" x14ac:dyDescent="0.2">
      <c r="A1073" s="334"/>
      <c r="B1073" s="334"/>
      <c r="C1073" s="239"/>
      <c r="D1073" s="334"/>
      <c r="E1073" s="334"/>
      <c r="F1073" s="334"/>
      <c r="G1073" s="232"/>
      <c r="H1073" s="335"/>
      <c r="I1073" s="335"/>
      <c r="J1073" s="335"/>
      <c r="K1073" s="335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/>
      <c r="AN1073" s="327"/>
      <c r="AO1073" s="243"/>
      <c r="AP1073" s="244"/>
      <c r="AQ1073" s="242"/>
      <c r="AR1073" s="242"/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33"/>
      <c r="BR1073" s="333"/>
      <c r="BS1073" s="333"/>
      <c r="BT1073" s="333"/>
      <c r="BU1073" s="333"/>
      <c r="BV1073" s="333"/>
      <c r="BW1073" s="333"/>
      <c r="BX1073" s="246"/>
      <c r="BY1073" s="242"/>
      <c r="BZ1073" s="242"/>
      <c r="CA1073" s="242"/>
      <c r="CB1073" s="242"/>
      <c r="CC1073" s="242"/>
      <c r="CD1073" s="242"/>
      <c r="CE1073" s="333"/>
      <c r="CF1073" s="333"/>
      <c r="CG1073" s="113"/>
      <c r="CH1073" s="113"/>
      <c r="CI1073" s="113"/>
      <c r="CJ1073" s="113"/>
      <c r="CK1073" s="113"/>
      <c r="CL1073" s="113"/>
      <c r="CM1073" s="113"/>
      <c r="CN1073" s="113"/>
      <c r="CO1073" s="245"/>
      <c r="CP1073" s="241"/>
      <c r="CQ1073" s="247"/>
      <c r="CR1073" s="221"/>
      <c r="CS1073" s="221"/>
      <c r="CT1073" s="221"/>
      <c r="CU1073" s="221"/>
    </row>
    <row r="1074" spans="1:99" ht="21" customHeight="1" x14ac:dyDescent="0.2">
      <c r="A1074" s="334"/>
      <c r="B1074" s="334"/>
      <c r="C1074" s="239"/>
      <c r="D1074" s="334"/>
      <c r="E1074" s="334"/>
      <c r="F1074" s="334"/>
      <c r="G1074" s="232"/>
      <c r="H1074" s="335"/>
      <c r="I1074" s="335"/>
      <c r="J1074" s="335"/>
      <c r="K1074" s="335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/>
      <c r="AN1074" s="327"/>
      <c r="AO1074" s="243"/>
      <c r="AP1074" s="244"/>
      <c r="AQ1074" s="242"/>
      <c r="AR1074" s="242"/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33"/>
      <c r="BR1074" s="333"/>
      <c r="BS1074" s="333"/>
      <c r="BT1074" s="333"/>
      <c r="BU1074" s="333"/>
      <c r="BV1074" s="333"/>
      <c r="BW1074" s="333"/>
      <c r="BX1074" s="246"/>
      <c r="BY1074" s="242"/>
      <c r="BZ1074" s="242"/>
      <c r="CA1074" s="242"/>
      <c r="CB1074" s="242"/>
      <c r="CC1074" s="242"/>
      <c r="CD1074" s="242"/>
      <c r="CE1074" s="333"/>
      <c r="CF1074" s="333"/>
      <c r="CG1074" s="113"/>
      <c r="CH1074" s="113"/>
      <c r="CI1074" s="113"/>
      <c r="CJ1074" s="113"/>
      <c r="CK1074" s="113"/>
      <c r="CL1074" s="113"/>
      <c r="CM1074" s="113"/>
      <c r="CN1074" s="113"/>
      <c r="CO1074" s="245"/>
      <c r="CP1074" s="241"/>
      <c r="CQ1074" s="247"/>
      <c r="CR1074" s="221"/>
      <c r="CS1074" s="221"/>
      <c r="CT1074" s="221"/>
      <c r="CU1074" s="221"/>
    </row>
    <row r="1075" spans="1:99" ht="21" customHeight="1" x14ac:dyDescent="0.2">
      <c r="A1075" s="334"/>
      <c r="B1075" s="334"/>
      <c r="C1075" s="239"/>
      <c r="D1075" s="334"/>
      <c r="E1075" s="334"/>
      <c r="F1075" s="334"/>
      <c r="G1075" s="232"/>
      <c r="H1075" s="335"/>
      <c r="I1075" s="335"/>
      <c r="J1075" s="335"/>
      <c r="K1075" s="335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/>
      <c r="AN1075" s="327"/>
      <c r="AO1075" s="243"/>
      <c r="AP1075" s="244"/>
      <c r="AQ1075" s="242"/>
      <c r="AR1075" s="242"/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33"/>
      <c r="BR1075" s="333"/>
      <c r="BS1075" s="333"/>
      <c r="BT1075" s="333"/>
      <c r="BU1075" s="333"/>
      <c r="BV1075" s="333"/>
      <c r="BW1075" s="333"/>
      <c r="BX1075" s="246"/>
      <c r="BY1075" s="242"/>
      <c r="BZ1075" s="242"/>
      <c r="CA1075" s="242"/>
      <c r="CB1075" s="242"/>
      <c r="CC1075" s="242"/>
      <c r="CD1075" s="242"/>
      <c r="CE1075" s="333"/>
      <c r="CF1075" s="333"/>
      <c r="CG1075" s="113"/>
      <c r="CH1075" s="113"/>
      <c r="CI1075" s="113"/>
      <c r="CJ1075" s="113"/>
      <c r="CK1075" s="113"/>
      <c r="CL1075" s="113"/>
      <c r="CM1075" s="113"/>
      <c r="CN1075" s="113"/>
      <c r="CO1075" s="245"/>
      <c r="CP1075" s="241"/>
      <c r="CQ1075" s="247"/>
      <c r="CR1075" s="221"/>
      <c r="CS1075" s="221"/>
      <c r="CT1075" s="221"/>
      <c r="CU1075" s="221"/>
    </row>
    <row r="1076" spans="1:99" ht="21" customHeight="1" x14ac:dyDescent="0.2">
      <c r="A1076" s="334"/>
      <c r="B1076" s="334"/>
      <c r="C1076" s="239"/>
      <c r="D1076" s="334"/>
      <c r="E1076" s="334"/>
      <c r="F1076" s="334"/>
      <c r="G1076" s="232"/>
      <c r="H1076" s="335"/>
      <c r="I1076" s="335"/>
      <c r="J1076" s="335"/>
      <c r="K1076" s="335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/>
      <c r="AN1076" s="327"/>
      <c r="AO1076" s="243"/>
      <c r="AP1076" s="244"/>
      <c r="AQ1076" s="242"/>
      <c r="AR1076" s="242"/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33"/>
      <c r="BR1076" s="333"/>
      <c r="BS1076" s="333"/>
      <c r="BT1076" s="333"/>
      <c r="BU1076" s="333"/>
      <c r="BV1076" s="333"/>
      <c r="BW1076" s="333"/>
      <c r="BX1076" s="246"/>
      <c r="BY1076" s="242"/>
      <c r="BZ1076" s="242"/>
      <c r="CA1076" s="242"/>
      <c r="CB1076" s="242"/>
      <c r="CC1076" s="242"/>
      <c r="CD1076" s="242"/>
      <c r="CE1076" s="333"/>
      <c r="CF1076" s="333"/>
      <c r="CG1076" s="113"/>
      <c r="CH1076" s="113"/>
      <c r="CI1076" s="113"/>
      <c r="CJ1076" s="113"/>
      <c r="CK1076" s="113"/>
      <c r="CL1076" s="113"/>
      <c r="CM1076" s="113"/>
      <c r="CN1076" s="113"/>
      <c r="CO1076" s="245"/>
      <c r="CP1076" s="241"/>
      <c r="CQ1076" s="247"/>
      <c r="CR1076" s="221"/>
      <c r="CS1076" s="221"/>
      <c r="CT1076" s="221"/>
      <c r="CU1076" s="221"/>
    </row>
    <row r="1077" spans="1:99" ht="21" customHeight="1" x14ac:dyDescent="0.2">
      <c r="A1077" s="334"/>
      <c r="B1077" s="334"/>
      <c r="C1077" s="239"/>
      <c r="D1077" s="334"/>
      <c r="E1077" s="334"/>
      <c r="F1077" s="334"/>
      <c r="G1077" s="232"/>
      <c r="H1077" s="335"/>
      <c r="I1077" s="335"/>
      <c r="J1077" s="335"/>
      <c r="K1077" s="335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/>
      <c r="AN1077" s="327"/>
      <c r="AO1077" s="243"/>
      <c r="AP1077" s="244"/>
      <c r="AQ1077" s="242"/>
      <c r="AR1077" s="242"/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33"/>
      <c r="BR1077" s="333"/>
      <c r="BS1077" s="333"/>
      <c r="BT1077" s="333"/>
      <c r="BU1077" s="333"/>
      <c r="BV1077" s="333"/>
      <c r="BW1077" s="333"/>
      <c r="BX1077" s="246"/>
      <c r="BY1077" s="242"/>
      <c r="BZ1077" s="242"/>
      <c r="CA1077" s="242"/>
      <c r="CB1077" s="242"/>
      <c r="CC1077" s="242"/>
      <c r="CD1077" s="242"/>
      <c r="CE1077" s="333"/>
      <c r="CF1077" s="333"/>
      <c r="CG1077" s="113"/>
      <c r="CH1077" s="113"/>
      <c r="CI1077" s="113"/>
      <c r="CJ1077" s="113"/>
      <c r="CK1077" s="113"/>
      <c r="CL1077" s="113"/>
      <c r="CM1077" s="113"/>
      <c r="CN1077" s="113"/>
      <c r="CO1077" s="245"/>
      <c r="CP1077" s="241"/>
      <c r="CQ1077" s="247"/>
      <c r="CR1077" s="221"/>
      <c r="CS1077" s="221"/>
      <c r="CT1077" s="221"/>
      <c r="CU1077" s="221"/>
    </row>
    <row r="1078" spans="1:99" ht="21" customHeight="1" x14ac:dyDescent="0.2">
      <c r="A1078" s="334"/>
      <c r="B1078" s="334"/>
      <c r="C1078" s="239"/>
      <c r="D1078" s="334"/>
      <c r="E1078" s="334"/>
      <c r="F1078" s="334"/>
      <c r="G1078" s="232"/>
      <c r="H1078" s="335"/>
      <c r="I1078" s="335"/>
      <c r="J1078" s="335"/>
      <c r="K1078" s="335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/>
      <c r="AN1078" s="327"/>
      <c r="AO1078" s="243"/>
      <c r="AP1078" s="244"/>
      <c r="AQ1078" s="242"/>
      <c r="AR1078" s="242"/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33"/>
      <c r="BR1078" s="333"/>
      <c r="BS1078" s="333"/>
      <c r="BT1078" s="333"/>
      <c r="BU1078" s="333"/>
      <c r="BV1078" s="333"/>
      <c r="BW1078" s="333"/>
      <c r="BX1078" s="246"/>
      <c r="BY1078" s="242"/>
      <c r="BZ1078" s="242"/>
      <c r="CA1078" s="242"/>
      <c r="CB1078" s="242"/>
      <c r="CC1078" s="242"/>
      <c r="CD1078" s="242"/>
      <c r="CE1078" s="333"/>
      <c r="CF1078" s="333"/>
      <c r="CG1078" s="113"/>
      <c r="CH1078" s="113"/>
      <c r="CI1078" s="113"/>
      <c r="CJ1078" s="113"/>
      <c r="CK1078" s="113"/>
      <c r="CL1078" s="113"/>
      <c r="CM1078" s="113"/>
      <c r="CN1078" s="113"/>
      <c r="CO1078" s="245"/>
      <c r="CP1078" s="241"/>
      <c r="CQ1078" s="247"/>
      <c r="CR1078" s="221"/>
      <c r="CS1078" s="221"/>
      <c r="CT1078" s="221"/>
      <c r="CU1078" s="221"/>
    </row>
    <row r="1079" spans="1:99" ht="21" customHeight="1" x14ac:dyDescent="0.2">
      <c r="A1079" s="334"/>
      <c r="B1079" s="334"/>
      <c r="C1079" s="239"/>
      <c r="D1079" s="334"/>
      <c r="E1079" s="334"/>
      <c r="F1079" s="334"/>
      <c r="G1079" s="232"/>
      <c r="H1079" s="335"/>
      <c r="I1079" s="335"/>
      <c r="J1079" s="335"/>
      <c r="K1079" s="335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/>
      <c r="AN1079" s="327"/>
      <c r="AO1079" s="243"/>
      <c r="AP1079" s="244"/>
      <c r="AQ1079" s="242"/>
      <c r="AR1079" s="242"/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33"/>
      <c r="BR1079" s="333"/>
      <c r="BS1079" s="333"/>
      <c r="BT1079" s="333"/>
      <c r="BU1079" s="333"/>
      <c r="BV1079" s="333"/>
      <c r="BW1079" s="333"/>
      <c r="BX1079" s="246"/>
      <c r="BY1079" s="242"/>
      <c r="BZ1079" s="242"/>
      <c r="CA1079" s="242"/>
      <c r="CB1079" s="242"/>
      <c r="CC1079" s="242"/>
      <c r="CD1079" s="242"/>
      <c r="CE1079" s="333"/>
      <c r="CF1079" s="333"/>
      <c r="CG1079" s="113"/>
      <c r="CH1079" s="113"/>
      <c r="CI1079" s="113"/>
      <c r="CJ1079" s="113"/>
      <c r="CK1079" s="113"/>
      <c r="CL1079" s="113"/>
      <c r="CM1079" s="113"/>
      <c r="CN1079" s="113"/>
      <c r="CO1079" s="245"/>
      <c r="CP1079" s="241"/>
      <c r="CQ1079" s="247"/>
      <c r="CR1079" s="221"/>
      <c r="CS1079" s="221"/>
      <c r="CT1079" s="221"/>
      <c r="CU1079" s="221"/>
    </row>
    <row r="1080" spans="1:99" ht="21" customHeight="1" x14ac:dyDescent="0.2">
      <c r="A1080" s="334"/>
      <c r="B1080" s="334"/>
      <c r="C1080" s="239"/>
      <c r="D1080" s="334"/>
      <c r="E1080" s="334"/>
      <c r="F1080" s="334"/>
      <c r="G1080" s="232"/>
      <c r="H1080" s="335"/>
      <c r="I1080" s="335"/>
      <c r="J1080" s="335"/>
      <c r="K1080" s="335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/>
      <c r="AN1080" s="327"/>
      <c r="AO1080" s="243"/>
      <c r="AP1080" s="244"/>
      <c r="AQ1080" s="242"/>
      <c r="AR1080" s="242"/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33"/>
      <c r="BR1080" s="333"/>
      <c r="BS1080" s="333"/>
      <c r="BT1080" s="333"/>
      <c r="BU1080" s="333"/>
      <c r="BV1080" s="333"/>
      <c r="BW1080" s="333"/>
      <c r="BX1080" s="246"/>
      <c r="BY1080" s="242"/>
      <c r="BZ1080" s="242"/>
      <c r="CA1080" s="242"/>
      <c r="CB1080" s="242"/>
      <c r="CC1080" s="242"/>
      <c r="CD1080" s="242"/>
      <c r="CE1080" s="333"/>
      <c r="CF1080" s="333"/>
      <c r="CG1080" s="113"/>
      <c r="CH1080" s="113"/>
      <c r="CI1080" s="113"/>
      <c r="CJ1080" s="113"/>
      <c r="CK1080" s="113"/>
      <c r="CL1080" s="113"/>
      <c r="CM1080" s="113"/>
      <c r="CN1080" s="113"/>
      <c r="CO1080" s="245"/>
      <c r="CP1080" s="241"/>
      <c r="CQ1080" s="247"/>
      <c r="CR1080" s="221"/>
      <c r="CS1080" s="221"/>
      <c r="CT1080" s="221"/>
      <c r="CU1080" s="221"/>
    </row>
    <row r="1081" spans="1:99" ht="21" customHeight="1" x14ac:dyDescent="0.2">
      <c r="A1081" s="334"/>
      <c r="B1081" s="334"/>
      <c r="C1081" s="239"/>
      <c r="D1081" s="334"/>
      <c r="E1081" s="334"/>
      <c r="F1081" s="334"/>
      <c r="G1081" s="232"/>
      <c r="H1081" s="335"/>
      <c r="I1081" s="335"/>
      <c r="J1081" s="335"/>
      <c r="K1081" s="335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/>
      <c r="AN1081" s="327"/>
      <c r="AO1081" s="243"/>
      <c r="AP1081" s="244"/>
      <c r="AQ1081" s="242"/>
      <c r="AR1081" s="242"/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33"/>
      <c r="BR1081" s="333"/>
      <c r="BS1081" s="333"/>
      <c r="BT1081" s="333"/>
      <c r="BU1081" s="333"/>
      <c r="BV1081" s="333"/>
      <c r="BW1081" s="333"/>
      <c r="BX1081" s="246"/>
      <c r="BY1081" s="242"/>
      <c r="BZ1081" s="242"/>
      <c r="CA1081" s="242"/>
      <c r="CB1081" s="242"/>
      <c r="CC1081" s="242"/>
      <c r="CD1081" s="242"/>
      <c r="CE1081" s="333"/>
      <c r="CF1081" s="333"/>
      <c r="CG1081" s="113"/>
      <c r="CH1081" s="113"/>
      <c r="CI1081" s="113"/>
      <c r="CJ1081" s="113"/>
      <c r="CK1081" s="113"/>
      <c r="CL1081" s="113"/>
      <c r="CM1081" s="113"/>
      <c r="CN1081" s="113"/>
      <c r="CO1081" s="245"/>
      <c r="CP1081" s="241"/>
      <c r="CQ1081" s="247"/>
      <c r="CR1081" s="221"/>
      <c r="CS1081" s="221"/>
      <c r="CT1081" s="221"/>
      <c r="CU1081" s="221"/>
    </row>
    <row r="1082" spans="1:99" ht="21" customHeight="1" x14ac:dyDescent="0.2">
      <c r="A1082" s="334"/>
      <c r="B1082" s="334"/>
      <c r="C1082" s="239"/>
      <c r="D1082" s="334"/>
      <c r="E1082" s="334"/>
      <c r="F1082" s="334"/>
      <c r="G1082" s="232"/>
      <c r="H1082" s="335"/>
      <c r="I1082" s="335"/>
      <c r="J1082" s="335"/>
      <c r="K1082" s="335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/>
      <c r="AN1082" s="327"/>
      <c r="AO1082" s="243"/>
      <c r="AP1082" s="244"/>
      <c r="AQ1082" s="242"/>
      <c r="AR1082" s="242"/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33"/>
      <c r="BR1082" s="333"/>
      <c r="BS1082" s="333"/>
      <c r="BT1082" s="333"/>
      <c r="BU1082" s="333"/>
      <c r="BV1082" s="333"/>
      <c r="BW1082" s="333"/>
      <c r="BX1082" s="246"/>
      <c r="BY1082" s="242"/>
      <c r="BZ1082" s="242"/>
      <c r="CA1082" s="242"/>
      <c r="CB1082" s="242"/>
      <c r="CC1082" s="242"/>
      <c r="CD1082" s="242"/>
      <c r="CE1082" s="333"/>
      <c r="CF1082" s="333"/>
      <c r="CG1082" s="113"/>
      <c r="CH1082" s="113"/>
      <c r="CI1082" s="113"/>
      <c r="CJ1082" s="113"/>
      <c r="CK1082" s="113"/>
      <c r="CL1082" s="113"/>
      <c r="CM1082" s="113"/>
      <c r="CN1082" s="113"/>
      <c r="CO1082" s="245"/>
      <c r="CP1082" s="241"/>
      <c r="CQ1082" s="247"/>
      <c r="CR1082" s="221"/>
      <c r="CS1082" s="221"/>
      <c r="CT1082" s="221"/>
      <c r="CU1082" s="221"/>
    </row>
    <row r="1083" spans="1:99" ht="21" customHeight="1" x14ac:dyDescent="0.2">
      <c r="A1083" s="334"/>
      <c r="B1083" s="334"/>
      <c r="C1083" s="239"/>
      <c r="D1083" s="334"/>
      <c r="E1083" s="334"/>
      <c r="F1083" s="334"/>
      <c r="G1083" s="232"/>
      <c r="H1083" s="335"/>
      <c r="I1083" s="335"/>
      <c r="J1083" s="335"/>
      <c r="K1083" s="335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/>
      <c r="AN1083" s="327"/>
      <c r="AO1083" s="243"/>
      <c r="AP1083" s="244"/>
      <c r="AQ1083" s="242"/>
      <c r="AR1083" s="242"/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33"/>
      <c r="BR1083" s="333"/>
      <c r="BS1083" s="333"/>
      <c r="BT1083" s="333"/>
      <c r="BU1083" s="333"/>
      <c r="BV1083" s="333"/>
      <c r="BW1083" s="333"/>
      <c r="BX1083" s="246"/>
      <c r="BY1083" s="242"/>
      <c r="BZ1083" s="242"/>
      <c r="CA1083" s="242"/>
      <c r="CB1083" s="242"/>
      <c r="CC1083" s="242"/>
      <c r="CD1083" s="242"/>
      <c r="CE1083" s="333"/>
      <c r="CF1083" s="333"/>
      <c r="CG1083" s="113"/>
      <c r="CH1083" s="113"/>
      <c r="CI1083" s="113"/>
      <c r="CJ1083" s="113"/>
      <c r="CK1083" s="113"/>
      <c r="CL1083" s="113"/>
      <c r="CM1083" s="113"/>
      <c r="CN1083" s="113"/>
      <c r="CO1083" s="245"/>
      <c r="CP1083" s="241"/>
      <c r="CQ1083" s="247"/>
      <c r="CR1083" s="221"/>
      <c r="CS1083" s="221"/>
      <c r="CT1083" s="221"/>
      <c r="CU1083" s="221"/>
    </row>
    <row r="1084" spans="1:99" ht="21" customHeight="1" x14ac:dyDescent="0.2">
      <c r="A1084" s="334"/>
      <c r="B1084" s="334"/>
      <c r="C1084" s="239"/>
      <c r="D1084" s="334"/>
      <c r="E1084" s="334"/>
      <c r="F1084" s="334"/>
      <c r="G1084" s="232"/>
      <c r="H1084" s="335"/>
      <c r="I1084" s="335"/>
      <c r="J1084" s="335"/>
      <c r="K1084" s="335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/>
      <c r="AN1084" s="327"/>
      <c r="AO1084" s="243"/>
      <c r="AP1084" s="244"/>
      <c r="AQ1084" s="242"/>
      <c r="AR1084" s="242"/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33"/>
      <c r="BR1084" s="333"/>
      <c r="BS1084" s="333"/>
      <c r="BT1084" s="333"/>
      <c r="BU1084" s="333"/>
      <c r="BV1084" s="333"/>
      <c r="BW1084" s="333"/>
      <c r="BX1084" s="246"/>
      <c r="BY1084" s="242"/>
      <c r="BZ1084" s="242"/>
      <c r="CA1084" s="242"/>
      <c r="CB1084" s="242"/>
      <c r="CC1084" s="242"/>
      <c r="CD1084" s="242"/>
      <c r="CE1084" s="333"/>
      <c r="CF1084" s="333"/>
      <c r="CG1084" s="113"/>
      <c r="CH1084" s="113"/>
      <c r="CI1084" s="113"/>
      <c r="CJ1084" s="113"/>
      <c r="CK1084" s="113"/>
      <c r="CL1084" s="113"/>
      <c r="CM1084" s="113"/>
      <c r="CN1084" s="113"/>
      <c r="CO1084" s="245"/>
      <c r="CP1084" s="241"/>
      <c r="CQ1084" s="247"/>
      <c r="CR1084" s="221"/>
      <c r="CS1084" s="221"/>
      <c r="CT1084" s="221"/>
      <c r="CU1084" s="221"/>
    </row>
    <row r="1085" spans="1:99" ht="21" customHeight="1" x14ac:dyDescent="0.2">
      <c r="A1085" s="334"/>
      <c r="B1085" s="334"/>
      <c r="C1085" s="239"/>
      <c r="D1085" s="334"/>
      <c r="E1085" s="334"/>
      <c r="F1085" s="334"/>
      <c r="G1085" s="232"/>
      <c r="H1085" s="335"/>
      <c r="I1085" s="335"/>
      <c r="J1085" s="335"/>
      <c r="K1085" s="335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/>
      <c r="AN1085" s="327"/>
      <c r="AO1085" s="243"/>
      <c r="AP1085" s="244"/>
      <c r="AQ1085" s="242"/>
      <c r="AR1085" s="242"/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33"/>
      <c r="BR1085" s="333"/>
      <c r="BS1085" s="333"/>
      <c r="BT1085" s="333"/>
      <c r="BU1085" s="333"/>
      <c r="BV1085" s="333"/>
      <c r="BW1085" s="333"/>
      <c r="BX1085" s="246"/>
      <c r="BY1085" s="242"/>
      <c r="BZ1085" s="242"/>
      <c r="CA1085" s="242"/>
      <c r="CB1085" s="242"/>
      <c r="CC1085" s="242"/>
      <c r="CD1085" s="242"/>
      <c r="CE1085" s="333"/>
      <c r="CF1085" s="333"/>
      <c r="CG1085" s="113"/>
      <c r="CH1085" s="113"/>
      <c r="CI1085" s="113"/>
      <c r="CJ1085" s="113"/>
      <c r="CK1085" s="113"/>
      <c r="CL1085" s="113"/>
      <c r="CM1085" s="113"/>
      <c r="CN1085" s="113"/>
      <c r="CO1085" s="245"/>
      <c r="CP1085" s="241"/>
      <c r="CQ1085" s="247"/>
      <c r="CR1085" s="221"/>
      <c r="CS1085" s="221"/>
      <c r="CT1085" s="221"/>
      <c r="CU1085" s="221"/>
    </row>
    <row r="1086" spans="1:99" ht="21" customHeight="1" x14ac:dyDescent="0.2">
      <c r="A1086" s="334"/>
      <c r="B1086" s="334"/>
      <c r="C1086" s="239"/>
      <c r="D1086" s="334"/>
      <c r="E1086" s="334"/>
      <c r="F1086" s="334"/>
      <c r="G1086" s="232"/>
      <c r="H1086" s="335"/>
      <c r="I1086" s="335"/>
      <c r="J1086" s="335"/>
      <c r="K1086" s="335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/>
      <c r="AN1086" s="327"/>
      <c r="AO1086" s="243"/>
      <c r="AP1086" s="244"/>
      <c r="AQ1086" s="242"/>
      <c r="AR1086" s="242"/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33"/>
      <c r="BR1086" s="333"/>
      <c r="BS1086" s="333"/>
      <c r="BT1086" s="333"/>
      <c r="BU1086" s="333"/>
      <c r="BV1086" s="333"/>
      <c r="BW1086" s="333"/>
      <c r="BX1086" s="246"/>
      <c r="BY1086" s="242"/>
      <c r="BZ1086" s="242"/>
      <c r="CA1086" s="242"/>
      <c r="CB1086" s="242"/>
      <c r="CC1086" s="242"/>
      <c r="CD1086" s="242"/>
      <c r="CE1086" s="333"/>
      <c r="CF1086" s="333"/>
      <c r="CG1086" s="113"/>
      <c r="CH1086" s="113"/>
      <c r="CI1086" s="113"/>
      <c r="CJ1086" s="113"/>
      <c r="CK1086" s="113"/>
      <c r="CL1086" s="113"/>
      <c r="CM1086" s="113"/>
      <c r="CN1086" s="113"/>
      <c r="CO1086" s="245"/>
      <c r="CP1086" s="241"/>
      <c r="CQ1086" s="247"/>
      <c r="CR1086" s="221"/>
      <c r="CS1086" s="221"/>
      <c r="CT1086" s="221"/>
      <c r="CU1086" s="221"/>
    </row>
    <row r="1087" spans="1:99" ht="21" customHeight="1" x14ac:dyDescent="0.2">
      <c r="A1087" s="334"/>
      <c r="B1087" s="334"/>
      <c r="C1087" s="239"/>
      <c r="D1087" s="334"/>
      <c r="E1087" s="334"/>
      <c r="F1087" s="334"/>
      <c r="G1087" s="232"/>
      <c r="H1087" s="335"/>
      <c r="I1087" s="335"/>
      <c r="J1087" s="335"/>
      <c r="K1087" s="335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/>
      <c r="AN1087" s="327"/>
      <c r="AO1087" s="243"/>
      <c r="AP1087" s="244"/>
      <c r="AQ1087" s="242"/>
      <c r="AR1087" s="242"/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33"/>
      <c r="BR1087" s="333"/>
      <c r="BS1087" s="333"/>
      <c r="BT1087" s="333"/>
      <c r="BU1087" s="333"/>
      <c r="BV1087" s="333"/>
      <c r="BW1087" s="333"/>
      <c r="BX1087" s="246"/>
      <c r="BY1087" s="242"/>
      <c r="BZ1087" s="242"/>
      <c r="CA1087" s="242"/>
      <c r="CB1087" s="242"/>
      <c r="CC1087" s="242"/>
      <c r="CD1087" s="242"/>
      <c r="CE1087" s="333"/>
      <c r="CF1087" s="333"/>
      <c r="CG1087" s="113"/>
      <c r="CH1087" s="113"/>
      <c r="CI1087" s="113"/>
      <c r="CJ1087" s="113"/>
      <c r="CK1087" s="113"/>
      <c r="CL1087" s="113"/>
      <c r="CM1087" s="113"/>
      <c r="CN1087" s="113"/>
      <c r="CO1087" s="245"/>
      <c r="CP1087" s="241"/>
      <c r="CQ1087" s="247"/>
      <c r="CR1087" s="221"/>
      <c r="CS1087" s="221"/>
      <c r="CT1087" s="221"/>
      <c r="CU1087" s="221"/>
    </row>
    <row r="1088" spans="1:99" ht="21" customHeight="1" x14ac:dyDescent="0.2">
      <c r="A1088" s="334"/>
      <c r="B1088" s="334"/>
      <c r="C1088" s="239"/>
      <c r="D1088" s="334"/>
      <c r="E1088" s="334"/>
      <c r="F1088" s="334"/>
      <c r="G1088" s="232"/>
      <c r="H1088" s="335"/>
      <c r="I1088" s="335"/>
      <c r="J1088" s="335"/>
      <c r="K1088" s="335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/>
      <c r="AN1088" s="327"/>
      <c r="AO1088" s="243"/>
      <c r="AP1088" s="244"/>
      <c r="AQ1088" s="242"/>
      <c r="AR1088" s="242"/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33"/>
      <c r="BR1088" s="333"/>
      <c r="BS1088" s="333"/>
      <c r="BT1088" s="333"/>
      <c r="BU1088" s="333"/>
      <c r="BV1088" s="333"/>
      <c r="BW1088" s="333"/>
      <c r="BX1088" s="246"/>
      <c r="BY1088" s="242"/>
      <c r="BZ1088" s="242"/>
      <c r="CA1088" s="242"/>
      <c r="CB1088" s="242"/>
      <c r="CC1088" s="242"/>
      <c r="CD1088" s="242"/>
      <c r="CE1088" s="333"/>
      <c r="CF1088" s="333"/>
      <c r="CG1088" s="113"/>
      <c r="CH1088" s="113"/>
      <c r="CI1088" s="113"/>
      <c r="CJ1088" s="113"/>
      <c r="CK1088" s="113"/>
      <c r="CL1088" s="113"/>
      <c r="CM1088" s="113"/>
      <c r="CN1088" s="113"/>
      <c r="CO1088" s="245"/>
      <c r="CP1088" s="241"/>
      <c r="CQ1088" s="247"/>
      <c r="CR1088" s="221"/>
      <c r="CS1088" s="221"/>
      <c r="CT1088" s="221"/>
      <c r="CU1088" s="221"/>
    </row>
    <row r="1089" spans="1:99" ht="21" customHeight="1" x14ac:dyDescent="0.2">
      <c r="A1089" s="334"/>
      <c r="B1089" s="334"/>
      <c r="C1089" s="239"/>
      <c r="D1089" s="334"/>
      <c r="E1089" s="334"/>
      <c r="F1089" s="334"/>
      <c r="G1089" s="232"/>
      <c r="H1089" s="335"/>
      <c r="I1089" s="335"/>
      <c r="J1089" s="335"/>
      <c r="K1089" s="335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/>
      <c r="AN1089" s="327"/>
      <c r="AO1089" s="243"/>
      <c r="AP1089" s="244"/>
      <c r="AQ1089" s="242"/>
      <c r="AR1089" s="242"/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33"/>
      <c r="BR1089" s="333"/>
      <c r="BS1089" s="333"/>
      <c r="BT1089" s="333"/>
      <c r="BU1089" s="333"/>
      <c r="BV1089" s="333"/>
      <c r="BW1089" s="333"/>
      <c r="BX1089" s="246"/>
      <c r="BY1089" s="242"/>
      <c r="BZ1089" s="242"/>
      <c r="CA1089" s="242"/>
      <c r="CB1089" s="242"/>
      <c r="CC1089" s="242"/>
      <c r="CD1089" s="242"/>
      <c r="CE1089" s="333"/>
      <c r="CF1089" s="333"/>
      <c r="CG1089" s="113"/>
      <c r="CH1089" s="113"/>
      <c r="CI1089" s="113"/>
      <c r="CJ1089" s="113"/>
      <c r="CK1089" s="113"/>
      <c r="CL1089" s="113"/>
      <c r="CM1089" s="113"/>
      <c r="CN1089" s="113"/>
      <c r="CO1089" s="245"/>
      <c r="CP1089" s="241"/>
      <c r="CQ1089" s="247"/>
      <c r="CR1089" s="221"/>
      <c r="CS1089" s="221"/>
      <c r="CT1089" s="221"/>
      <c r="CU1089" s="221"/>
    </row>
    <row r="1090" spans="1:99" ht="21" customHeight="1" x14ac:dyDescent="0.2">
      <c r="A1090" s="334"/>
      <c r="B1090" s="334"/>
      <c r="C1090" s="239"/>
      <c r="D1090" s="334"/>
      <c r="E1090" s="334"/>
      <c r="F1090" s="334"/>
      <c r="G1090" s="232"/>
      <c r="H1090" s="335"/>
      <c r="I1090" s="335"/>
      <c r="J1090" s="335"/>
      <c r="K1090" s="335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/>
      <c r="AN1090" s="327"/>
      <c r="AO1090" s="243"/>
      <c r="AP1090" s="244"/>
      <c r="AQ1090" s="242"/>
      <c r="AR1090" s="242"/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33"/>
      <c r="BR1090" s="333"/>
      <c r="BS1090" s="333"/>
      <c r="BT1090" s="333"/>
      <c r="BU1090" s="333"/>
      <c r="BV1090" s="333"/>
      <c r="BW1090" s="333"/>
      <c r="BX1090" s="246"/>
      <c r="BY1090" s="242"/>
      <c r="BZ1090" s="242"/>
      <c r="CA1090" s="242"/>
      <c r="CB1090" s="242"/>
      <c r="CC1090" s="242"/>
      <c r="CD1090" s="242"/>
      <c r="CE1090" s="333"/>
      <c r="CF1090" s="333"/>
      <c r="CG1090" s="113"/>
      <c r="CH1090" s="113"/>
      <c r="CI1090" s="113"/>
      <c r="CJ1090" s="113"/>
      <c r="CK1090" s="113"/>
      <c r="CL1090" s="113"/>
      <c r="CM1090" s="113"/>
      <c r="CN1090" s="113"/>
      <c r="CO1090" s="245"/>
      <c r="CP1090" s="241"/>
      <c r="CQ1090" s="247"/>
      <c r="CR1090" s="221"/>
      <c r="CS1090" s="221"/>
      <c r="CT1090" s="221"/>
      <c r="CU1090" s="221"/>
    </row>
    <row r="1091" spans="1:99" ht="21" customHeight="1" x14ac:dyDescent="0.2">
      <c r="A1091" s="334"/>
      <c r="B1091" s="334"/>
      <c r="C1091" s="239"/>
      <c r="D1091" s="334"/>
      <c r="E1091" s="334"/>
      <c r="F1091" s="334"/>
      <c r="G1091" s="232"/>
      <c r="H1091" s="335"/>
      <c r="I1091" s="335"/>
      <c r="J1091" s="335"/>
      <c r="K1091" s="335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/>
      <c r="AN1091" s="327"/>
      <c r="AO1091" s="243"/>
      <c r="AP1091" s="244"/>
      <c r="AQ1091" s="242"/>
      <c r="AR1091" s="242"/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33"/>
      <c r="BR1091" s="333"/>
      <c r="BS1091" s="333"/>
      <c r="BT1091" s="333"/>
      <c r="BU1091" s="333"/>
      <c r="BV1091" s="333"/>
      <c r="BW1091" s="333"/>
      <c r="BX1091" s="246"/>
      <c r="BY1091" s="242"/>
      <c r="BZ1091" s="242"/>
      <c r="CA1091" s="242"/>
      <c r="CB1091" s="242"/>
      <c r="CC1091" s="242"/>
      <c r="CD1091" s="242"/>
      <c r="CE1091" s="333"/>
      <c r="CF1091" s="333"/>
      <c r="CG1091" s="113"/>
      <c r="CH1091" s="113"/>
      <c r="CI1091" s="113"/>
      <c r="CJ1091" s="113"/>
      <c r="CK1091" s="113"/>
      <c r="CL1091" s="113"/>
      <c r="CM1091" s="113"/>
      <c r="CN1091" s="113"/>
      <c r="CO1091" s="245"/>
      <c r="CP1091" s="241"/>
      <c r="CQ1091" s="247"/>
      <c r="CR1091" s="221"/>
      <c r="CS1091" s="221"/>
      <c r="CT1091" s="221"/>
      <c r="CU1091" s="221"/>
    </row>
    <row r="1092" spans="1:99" ht="21" customHeight="1" x14ac:dyDescent="0.2">
      <c r="A1092" s="334"/>
      <c r="B1092" s="334"/>
      <c r="C1092" s="239"/>
      <c r="D1092" s="334"/>
      <c r="E1092" s="334"/>
      <c r="F1092" s="334"/>
      <c r="G1092" s="232"/>
      <c r="H1092" s="335"/>
      <c r="I1092" s="335"/>
      <c r="J1092" s="335"/>
      <c r="K1092" s="335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/>
      <c r="AN1092" s="327"/>
      <c r="AO1092" s="243"/>
      <c r="AP1092" s="244"/>
      <c r="AQ1092" s="242"/>
      <c r="AR1092" s="242"/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33"/>
      <c r="BR1092" s="333"/>
      <c r="BS1092" s="333"/>
      <c r="BT1092" s="333"/>
      <c r="BU1092" s="333"/>
      <c r="BV1092" s="333"/>
      <c r="BW1092" s="333"/>
      <c r="BX1092" s="246"/>
      <c r="BY1092" s="242"/>
      <c r="BZ1092" s="242"/>
      <c r="CA1092" s="242"/>
      <c r="CB1092" s="242"/>
      <c r="CC1092" s="242"/>
      <c r="CD1092" s="242"/>
      <c r="CE1092" s="333"/>
      <c r="CF1092" s="333"/>
      <c r="CG1092" s="113"/>
      <c r="CH1092" s="113"/>
      <c r="CI1092" s="113"/>
      <c r="CJ1092" s="113"/>
      <c r="CK1092" s="113"/>
      <c r="CL1092" s="113"/>
      <c r="CM1092" s="113"/>
      <c r="CN1092" s="113"/>
      <c r="CO1092" s="245"/>
      <c r="CP1092" s="241"/>
      <c r="CQ1092" s="247"/>
      <c r="CR1092" s="221"/>
      <c r="CS1092" s="221"/>
      <c r="CT1092" s="221"/>
      <c r="CU1092" s="221"/>
    </row>
    <row r="1093" spans="1:99" ht="21" customHeight="1" x14ac:dyDescent="0.2">
      <c r="A1093" s="334"/>
      <c r="B1093" s="334"/>
      <c r="C1093" s="239"/>
      <c r="D1093" s="334"/>
      <c r="E1093" s="334"/>
      <c r="F1093" s="334"/>
      <c r="G1093" s="232"/>
      <c r="H1093" s="335"/>
      <c r="I1093" s="335"/>
      <c r="J1093" s="335"/>
      <c r="K1093" s="335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/>
      <c r="AN1093" s="327"/>
      <c r="AO1093" s="243"/>
      <c r="AP1093" s="244"/>
      <c r="AQ1093" s="242"/>
      <c r="AR1093" s="242"/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33"/>
      <c r="BR1093" s="333"/>
      <c r="BS1093" s="333"/>
      <c r="BT1093" s="333"/>
      <c r="BU1093" s="333"/>
      <c r="BV1093" s="333"/>
      <c r="BW1093" s="333"/>
      <c r="BX1093" s="246"/>
      <c r="BY1093" s="242"/>
      <c r="BZ1093" s="242"/>
      <c r="CA1093" s="242"/>
      <c r="CB1093" s="242"/>
      <c r="CC1093" s="242"/>
      <c r="CD1093" s="242"/>
      <c r="CE1093" s="333"/>
      <c r="CF1093" s="333"/>
      <c r="CG1093" s="113"/>
      <c r="CH1093" s="113"/>
      <c r="CI1093" s="113"/>
      <c r="CJ1093" s="113"/>
      <c r="CK1093" s="113"/>
      <c r="CL1093" s="113"/>
      <c r="CM1093" s="113"/>
      <c r="CN1093" s="113"/>
      <c r="CO1093" s="245"/>
      <c r="CP1093" s="241"/>
      <c r="CQ1093" s="247"/>
      <c r="CR1093" s="221"/>
      <c r="CS1093" s="221"/>
      <c r="CT1093" s="221"/>
      <c r="CU1093" s="221"/>
    </row>
    <row r="1094" spans="1:99" ht="21" customHeight="1" x14ac:dyDescent="0.2">
      <c r="A1094" s="334"/>
      <c r="B1094" s="334"/>
      <c r="C1094" s="239"/>
      <c r="D1094" s="334"/>
      <c r="E1094" s="334"/>
      <c r="F1094" s="334"/>
      <c r="G1094" s="232"/>
      <c r="H1094" s="335"/>
      <c r="I1094" s="335"/>
      <c r="J1094" s="335"/>
      <c r="K1094" s="335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/>
      <c r="AN1094" s="327"/>
      <c r="AO1094" s="243"/>
      <c r="AP1094" s="244"/>
      <c r="AQ1094" s="242"/>
      <c r="AR1094" s="242"/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33"/>
      <c r="BR1094" s="333"/>
      <c r="BS1094" s="333"/>
      <c r="BT1094" s="333"/>
      <c r="BU1094" s="333"/>
      <c r="BV1094" s="333"/>
      <c r="BW1094" s="333"/>
      <c r="BX1094" s="246"/>
      <c r="BY1094" s="242"/>
      <c r="BZ1094" s="242"/>
      <c r="CA1094" s="242"/>
      <c r="CB1094" s="242"/>
      <c r="CC1094" s="242"/>
      <c r="CD1094" s="242"/>
      <c r="CE1094" s="333"/>
      <c r="CF1094" s="333"/>
      <c r="CG1094" s="113"/>
      <c r="CH1094" s="113"/>
      <c r="CI1094" s="113"/>
      <c r="CJ1094" s="113"/>
      <c r="CK1094" s="113"/>
      <c r="CL1094" s="113"/>
      <c r="CM1094" s="113"/>
      <c r="CN1094" s="113"/>
      <c r="CO1094" s="245"/>
      <c r="CP1094" s="241"/>
      <c r="CQ1094" s="247"/>
      <c r="CR1094" s="221"/>
      <c r="CS1094" s="221"/>
      <c r="CT1094" s="221"/>
      <c r="CU1094" s="221"/>
    </row>
    <row r="1095" spans="1:99" ht="21" customHeight="1" x14ac:dyDescent="0.2">
      <c r="A1095" s="334"/>
      <c r="B1095" s="334"/>
      <c r="C1095" s="239"/>
      <c r="D1095" s="334"/>
      <c r="E1095" s="334"/>
      <c r="F1095" s="334"/>
      <c r="G1095" s="232"/>
      <c r="H1095" s="335"/>
      <c r="I1095" s="335"/>
      <c r="J1095" s="335"/>
      <c r="K1095" s="335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/>
      <c r="AN1095" s="327"/>
      <c r="AO1095" s="243"/>
      <c r="AP1095" s="244"/>
      <c r="AQ1095" s="242"/>
      <c r="AR1095" s="242"/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33"/>
      <c r="BR1095" s="333"/>
      <c r="BS1095" s="333"/>
      <c r="BT1095" s="333"/>
      <c r="BU1095" s="333"/>
      <c r="BV1095" s="333"/>
      <c r="BW1095" s="333"/>
      <c r="BX1095" s="246"/>
      <c r="BY1095" s="242"/>
      <c r="BZ1095" s="242"/>
      <c r="CA1095" s="242"/>
      <c r="CB1095" s="242"/>
      <c r="CC1095" s="242"/>
      <c r="CD1095" s="242"/>
      <c r="CE1095" s="333"/>
      <c r="CF1095" s="333"/>
      <c r="CG1095" s="113"/>
      <c r="CH1095" s="113"/>
      <c r="CI1095" s="113"/>
      <c r="CJ1095" s="113"/>
      <c r="CK1095" s="113"/>
      <c r="CL1095" s="113"/>
      <c r="CM1095" s="113"/>
      <c r="CN1095" s="113"/>
      <c r="CO1095" s="245"/>
      <c r="CP1095" s="241"/>
      <c r="CQ1095" s="247"/>
      <c r="CR1095" s="221"/>
      <c r="CS1095" s="221"/>
      <c r="CT1095" s="221"/>
      <c r="CU1095" s="221"/>
    </row>
    <row r="1096" spans="1:99" ht="21" customHeight="1" x14ac:dyDescent="0.2">
      <c r="A1096" s="334"/>
      <c r="B1096" s="334"/>
      <c r="C1096" s="239"/>
      <c r="D1096" s="334"/>
      <c r="E1096" s="334"/>
      <c r="F1096" s="334"/>
      <c r="G1096" s="232"/>
      <c r="H1096" s="335"/>
      <c r="I1096" s="335"/>
      <c r="J1096" s="335"/>
      <c r="K1096" s="335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/>
      <c r="AN1096" s="327"/>
      <c r="AO1096" s="243"/>
      <c r="AP1096" s="244"/>
      <c r="AQ1096" s="242"/>
      <c r="AR1096" s="242"/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33"/>
      <c r="BR1096" s="333"/>
      <c r="BS1096" s="333"/>
      <c r="BT1096" s="333"/>
      <c r="BU1096" s="333"/>
      <c r="BV1096" s="333"/>
      <c r="BW1096" s="333"/>
      <c r="BX1096" s="246"/>
      <c r="BY1096" s="242"/>
      <c r="BZ1096" s="242"/>
      <c r="CA1096" s="242"/>
      <c r="CB1096" s="242"/>
      <c r="CC1096" s="242"/>
      <c r="CD1096" s="242"/>
      <c r="CE1096" s="333"/>
      <c r="CF1096" s="333"/>
      <c r="CG1096" s="113"/>
      <c r="CH1096" s="113"/>
      <c r="CI1096" s="113"/>
      <c r="CJ1096" s="113"/>
      <c r="CK1096" s="113"/>
      <c r="CL1096" s="113"/>
      <c r="CM1096" s="113"/>
      <c r="CN1096" s="113"/>
      <c r="CO1096" s="245"/>
      <c r="CP1096" s="241"/>
      <c r="CQ1096" s="247"/>
      <c r="CR1096" s="221"/>
      <c r="CS1096" s="221"/>
      <c r="CT1096" s="221"/>
      <c r="CU1096" s="221"/>
    </row>
    <row r="1097" spans="1:99" ht="21" customHeight="1" x14ac:dyDescent="0.2">
      <c r="A1097" s="334"/>
      <c r="B1097" s="334"/>
      <c r="C1097" s="239"/>
      <c r="D1097" s="334"/>
      <c r="E1097" s="334"/>
      <c r="F1097" s="334"/>
      <c r="G1097" s="232"/>
      <c r="H1097" s="335"/>
      <c r="I1097" s="335"/>
      <c r="J1097" s="335"/>
      <c r="K1097" s="335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/>
      <c r="AN1097" s="327"/>
      <c r="AO1097" s="243"/>
      <c r="AP1097" s="244"/>
      <c r="AQ1097" s="242"/>
      <c r="AR1097" s="242"/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33"/>
      <c r="BR1097" s="333"/>
      <c r="BS1097" s="333"/>
      <c r="BT1097" s="333"/>
      <c r="BU1097" s="333"/>
      <c r="BV1097" s="333"/>
      <c r="BW1097" s="333"/>
      <c r="BX1097" s="246"/>
      <c r="BY1097" s="242"/>
      <c r="BZ1097" s="242"/>
      <c r="CA1097" s="242"/>
      <c r="CB1097" s="242"/>
      <c r="CC1097" s="242"/>
      <c r="CD1097" s="242"/>
      <c r="CE1097" s="333"/>
      <c r="CF1097" s="333"/>
      <c r="CG1097" s="113"/>
      <c r="CH1097" s="113"/>
      <c r="CI1097" s="113"/>
      <c r="CJ1097" s="113"/>
      <c r="CK1097" s="113"/>
      <c r="CL1097" s="113"/>
      <c r="CM1097" s="113"/>
      <c r="CN1097" s="113"/>
      <c r="CO1097" s="245"/>
      <c r="CP1097" s="241"/>
      <c r="CQ1097" s="247"/>
      <c r="CR1097" s="221"/>
      <c r="CS1097" s="221"/>
      <c r="CT1097" s="221"/>
      <c r="CU1097" s="221"/>
    </row>
    <row r="1098" spans="1:99" ht="21" customHeight="1" x14ac:dyDescent="0.2">
      <c r="A1098" s="334"/>
      <c r="B1098" s="334"/>
      <c r="C1098" s="239"/>
      <c r="D1098" s="334"/>
      <c r="E1098" s="334"/>
      <c r="F1098" s="334"/>
      <c r="G1098" s="232"/>
      <c r="H1098" s="335"/>
      <c r="I1098" s="335"/>
      <c r="J1098" s="335"/>
      <c r="K1098" s="335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/>
      <c r="AN1098" s="327"/>
      <c r="AO1098" s="243"/>
      <c r="AP1098" s="244"/>
      <c r="AQ1098" s="242"/>
      <c r="AR1098" s="242"/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33"/>
      <c r="BR1098" s="333"/>
      <c r="BS1098" s="333"/>
      <c r="BT1098" s="333"/>
      <c r="BU1098" s="333"/>
      <c r="BV1098" s="333"/>
      <c r="BW1098" s="333"/>
      <c r="BX1098" s="246"/>
      <c r="BY1098" s="242"/>
      <c r="BZ1098" s="242"/>
      <c r="CA1098" s="242"/>
      <c r="CB1098" s="242"/>
      <c r="CC1098" s="242"/>
      <c r="CD1098" s="242"/>
      <c r="CE1098" s="333"/>
      <c r="CF1098" s="333"/>
      <c r="CG1098" s="113"/>
      <c r="CH1098" s="113"/>
      <c r="CI1098" s="113"/>
      <c r="CJ1098" s="113"/>
      <c r="CK1098" s="113"/>
      <c r="CL1098" s="113"/>
      <c r="CM1098" s="113"/>
      <c r="CN1098" s="113"/>
      <c r="CO1098" s="245"/>
      <c r="CP1098" s="241"/>
      <c r="CQ1098" s="247"/>
      <c r="CR1098" s="221"/>
      <c r="CS1098" s="221"/>
      <c r="CT1098" s="221"/>
      <c r="CU1098" s="221"/>
    </row>
    <row r="1099" spans="1:99" ht="21" customHeight="1" x14ac:dyDescent="0.2">
      <c r="A1099" s="334"/>
      <c r="B1099" s="334"/>
      <c r="C1099" s="239"/>
      <c r="D1099" s="334"/>
      <c r="E1099" s="334"/>
      <c r="F1099" s="334"/>
      <c r="G1099" s="232"/>
      <c r="H1099" s="335"/>
      <c r="I1099" s="335"/>
      <c r="J1099" s="335"/>
      <c r="K1099" s="335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/>
      <c r="AN1099" s="327"/>
      <c r="AO1099" s="243"/>
      <c r="AP1099" s="244"/>
      <c r="AQ1099" s="242"/>
      <c r="AR1099" s="242"/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33"/>
      <c r="BR1099" s="333"/>
      <c r="BS1099" s="333"/>
      <c r="BT1099" s="333"/>
      <c r="BU1099" s="333"/>
      <c r="BV1099" s="333"/>
      <c r="BW1099" s="333"/>
      <c r="BX1099" s="246"/>
      <c r="BY1099" s="242"/>
      <c r="BZ1099" s="242"/>
      <c r="CA1099" s="242"/>
      <c r="CB1099" s="242"/>
      <c r="CC1099" s="242"/>
      <c r="CD1099" s="242"/>
      <c r="CE1099" s="333"/>
      <c r="CF1099" s="333"/>
      <c r="CG1099" s="113"/>
      <c r="CH1099" s="113"/>
      <c r="CI1099" s="113"/>
      <c r="CJ1099" s="113"/>
      <c r="CK1099" s="113"/>
      <c r="CL1099" s="113"/>
      <c r="CM1099" s="113"/>
      <c r="CN1099" s="113"/>
      <c r="CO1099" s="245"/>
      <c r="CP1099" s="241"/>
      <c r="CQ1099" s="247"/>
      <c r="CR1099" s="221"/>
      <c r="CS1099" s="221"/>
      <c r="CT1099" s="221"/>
      <c r="CU1099" s="221"/>
    </row>
    <row r="1100" spans="1:99" ht="21" customHeight="1" x14ac:dyDescent="0.2">
      <c r="A1100" s="334"/>
      <c r="B1100" s="334"/>
      <c r="C1100" s="239"/>
      <c r="D1100" s="334"/>
      <c r="E1100" s="334"/>
      <c r="F1100" s="334"/>
      <c r="G1100" s="232"/>
      <c r="H1100" s="335"/>
      <c r="I1100" s="335"/>
      <c r="J1100" s="335"/>
      <c r="K1100" s="335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/>
      <c r="AN1100" s="327"/>
      <c r="AO1100" s="243"/>
      <c r="AP1100" s="244"/>
      <c r="AQ1100" s="242"/>
      <c r="AR1100" s="242"/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33"/>
      <c r="BR1100" s="333"/>
      <c r="BS1100" s="333"/>
      <c r="BT1100" s="333"/>
      <c r="BU1100" s="333"/>
      <c r="BV1100" s="333"/>
      <c r="BW1100" s="333"/>
      <c r="BX1100" s="246"/>
      <c r="BY1100" s="242"/>
      <c r="BZ1100" s="242"/>
      <c r="CA1100" s="242"/>
      <c r="CB1100" s="242"/>
      <c r="CC1100" s="242"/>
      <c r="CD1100" s="242"/>
      <c r="CE1100" s="333"/>
      <c r="CF1100" s="333"/>
      <c r="CG1100" s="113"/>
      <c r="CH1100" s="113"/>
      <c r="CI1100" s="113"/>
      <c r="CJ1100" s="113"/>
      <c r="CK1100" s="113"/>
      <c r="CL1100" s="113"/>
      <c r="CM1100" s="113"/>
      <c r="CN1100" s="113"/>
      <c r="CO1100" s="245"/>
      <c r="CP1100" s="241"/>
      <c r="CQ1100" s="247"/>
      <c r="CR1100" s="221"/>
      <c r="CS1100" s="221"/>
      <c r="CT1100" s="221"/>
      <c r="CU1100" s="221"/>
    </row>
    <row r="1101" spans="1:99" ht="21" customHeight="1" x14ac:dyDescent="0.2">
      <c r="A1101" s="334"/>
      <c r="B1101" s="334"/>
      <c r="C1101" s="239"/>
      <c r="D1101" s="334"/>
      <c r="E1101" s="334"/>
      <c r="F1101" s="334"/>
      <c r="G1101" s="232"/>
      <c r="H1101" s="335"/>
      <c r="I1101" s="335"/>
      <c r="J1101" s="335"/>
      <c r="K1101" s="335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/>
      <c r="AN1101" s="327"/>
      <c r="AO1101" s="243"/>
      <c r="AP1101" s="244"/>
      <c r="AQ1101" s="242"/>
      <c r="AR1101" s="242"/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33"/>
      <c r="BR1101" s="333"/>
      <c r="BS1101" s="333"/>
      <c r="BT1101" s="333"/>
      <c r="BU1101" s="333"/>
      <c r="BV1101" s="333"/>
      <c r="BW1101" s="333"/>
      <c r="BX1101" s="246"/>
      <c r="BY1101" s="242"/>
      <c r="BZ1101" s="242"/>
      <c r="CA1101" s="242"/>
      <c r="CB1101" s="242"/>
      <c r="CC1101" s="242"/>
      <c r="CD1101" s="242"/>
      <c r="CE1101" s="333"/>
      <c r="CF1101" s="333"/>
      <c r="CG1101" s="113"/>
      <c r="CH1101" s="113"/>
      <c r="CI1101" s="113"/>
      <c r="CJ1101" s="113"/>
      <c r="CK1101" s="113"/>
      <c r="CL1101" s="113"/>
      <c r="CM1101" s="113"/>
      <c r="CN1101" s="113"/>
      <c r="CO1101" s="245"/>
      <c r="CP1101" s="241"/>
      <c r="CQ1101" s="247"/>
      <c r="CR1101" s="221"/>
      <c r="CS1101" s="221"/>
      <c r="CT1101" s="221"/>
      <c r="CU1101" s="221"/>
    </row>
    <row r="1102" spans="1:99" ht="21" customHeight="1" x14ac:dyDescent="0.2">
      <c r="A1102" s="334"/>
      <c r="B1102" s="334"/>
      <c r="C1102" s="239"/>
      <c r="D1102" s="334"/>
      <c r="E1102" s="334"/>
      <c r="F1102" s="334"/>
      <c r="G1102" s="232"/>
      <c r="H1102" s="335"/>
      <c r="I1102" s="335"/>
      <c r="J1102" s="335"/>
      <c r="K1102" s="335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/>
      <c r="AN1102" s="327"/>
      <c r="AO1102" s="243"/>
      <c r="AP1102" s="244"/>
      <c r="AQ1102" s="242"/>
      <c r="AR1102" s="242"/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33"/>
      <c r="BR1102" s="333"/>
      <c r="BS1102" s="333"/>
      <c r="BT1102" s="333"/>
      <c r="BU1102" s="333"/>
      <c r="BV1102" s="333"/>
      <c r="BW1102" s="333"/>
      <c r="BX1102" s="246"/>
      <c r="BY1102" s="242"/>
      <c r="BZ1102" s="242"/>
      <c r="CA1102" s="242"/>
      <c r="CB1102" s="242"/>
      <c r="CC1102" s="242"/>
      <c r="CD1102" s="242"/>
      <c r="CE1102" s="333"/>
      <c r="CF1102" s="333"/>
      <c r="CG1102" s="113"/>
      <c r="CH1102" s="113"/>
      <c r="CI1102" s="113"/>
      <c r="CJ1102" s="113"/>
      <c r="CK1102" s="113"/>
      <c r="CL1102" s="113"/>
      <c r="CM1102" s="113"/>
      <c r="CN1102" s="113"/>
      <c r="CO1102" s="245"/>
      <c r="CP1102" s="241"/>
      <c r="CQ1102" s="247"/>
      <c r="CR1102" s="221"/>
      <c r="CS1102" s="221"/>
      <c r="CT1102" s="221"/>
      <c r="CU1102" s="221"/>
    </row>
    <row r="1103" spans="1:99" ht="21" customHeight="1" x14ac:dyDescent="0.2">
      <c r="A1103" s="334"/>
      <c r="B1103" s="334"/>
      <c r="C1103" s="239"/>
      <c r="D1103" s="334"/>
      <c r="E1103" s="334"/>
      <c r="F1103" s="334"/>
      <c r="G1103" s="232"/>
      <c r="H1103" s="335"/>
      <c r="I1103" s="335"/>
      <c r="J1103" s="335"/>
      <c r="K1103" s="335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/>
      <c r="AN1103" s="327"/>
      <c r="AO1103" s="243"/>
      <c r="AP1103" s="244"/>
      <c r="AQ1103" s="242"/>
      <c r="AR1103" s="242"/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33"/>
      <c r="BR1103" s="333"/>
      <c r="BS1103" s="333"/>
      <c r="BT1103" s="333"/>
      <c r="BU1103" s="333"/>
      <c r="BV1103" s="333"/>
      <c r="BW1103" s="333"/>
      <c r="BX1103" s="246"/>
      <c r="BY1103" s="242"/>
      <c r="BZ1103" s="242"/>
      <c r="CA1103" s="242"/>
      <c r="CB1103" s="242"/>
      <c r="CC1103" s="242"/>
      <c r="CD1103" s="242"/>
      <c r="CE1103" s="333"/>
      <c r="CF1103" s="333"/>
      <c r="CG1103" s="113"/>
      <c r="CH1103" s="113"/>
      <c r="CI1103" s="113"/>
      <c r="CJ1103" s="113"/>
      <c r="CK1103" s="113"/>
      <c r="CL1103" s="113"/>
      <c r="CM1103" s="113"/>
      <c r="CN1103" s="113"/>
      <c r="CO1103" s="245"/>
      <c r="CP1103" s="241"/>
      <c r="CQ1103" s="247"/>
      <c r="CR1103" s="221"/>
      <c r="CS1103" s="221"/>
      <c r="CT1103" s="221"/>
      <c r="CU1103" s="221"/>
    </row>
    <row r="1104" spans="1:99" ht="21" customHeight="1" x14ac:dyDescent="0.2">
      <c r="A1104" s="334"/>
      <c r="B1104" s="334"/>
      <c r="C1104" s="239"/>
      <c r="D1104" s="334"/>
      <c r="E1104" s="334"/>
      <c r="F1104" s="334"/>
      <c r="G1104" s="232"/>
      <c r="H1104" s="335"/>
      <c r="I1104" s="335"/>
      <c r="J1104" s="335"/>
      <c r="K1104" s="335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/>
      <c r="AN1104" s="327"/>
      <c r="AO1104" s="243"/>
      <c r="AP1104" s="244"/>
      <c r="AQ1104" s="242"/>
      <c r="AR1104" s="242"/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33"/>
      <c r="BR1104" s="333"/>
      <c r="BS1104" s="333"/>
      <c r="BT1104" s="333"/>
      <c r="BU1104" s="333"/>
      <c r="BV1104" s="333"/>
      <c r="BW1104" s="333"/>
      <c r="BX1104" s="246"/>
      <c r="BY1104" s="242"/>
      <c r="BZ1104" s="242"/>
      <c r="CA1104" s="242"/>
      <c r="CB1104" s="242"/>
      <c r="CC1104" s="242"/>
      <c r="CD1104" s="242"/>
      <c r="CE1104" s="333"/>
      <c r="CF1104" s="333"/>
      <c r="CG1104" s="113"/>
      <c r="CH1104" s="113"/>
      <c r="CI1104" s="113"/>
      <c r="CJ1104" s="113"/>
      <c r="CK1104" s="113"/>
      <c r="CL1104" s="113"/>
      <c r="CM1104" s="113"/>
      <c r="CN1104" s="113"/>
      <c r="CO1104" s="245"/>
      <c r="CP1104" s="241"/>
      <c r="CQ1104" s="247"/>
      <c r="CR1104" s="221"/>
      <c r="CS1104" s="221"/>
      <c r="CT1104" s="221"/>
      <c r="CU1104" s="221"/>
    </row>
    <row r="1105" spans="1:99" ht="21" customHeight="1" x14ac:dyDescent="0.2">
      <c r="A1105" s="334"/>
      <c r="B1105" s="334"/>
      <c r="C1105" s="239"/>
      <c r="D1105" s="334"/>
      <c r="E1105" s="334"/>
      <c r="F1105" s="334"/>
      <c r="G1105" s="232"/>
      <c r="H1105" s="335"/>
      <c r="I1105" s="335"/>
      <c r="J1105" s="335"/>
      <c r="K1105" s="335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/>
      <c r="AN1105" s="327"/>
      <c r="AO1105" s="243"/>
      <c r="AP1105" s="244"/>
      <c r="AQ1105" s="242"/>
      <c r="AR1105" s="242"/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33"/>
      <c r="BR1105" s="333"/>
      <c r="BS1105" s="333"/>
      <c r="BT1105" s="333"/>
      <c r="BU1105" s="333"/>
      <c r="BV1105" s="333"/>
      <c r="BW1105" s="333"/>
      <c r="BX1105" s="246"/>
      <c r="BY1105" s="242"/>
      <c r="BZ1105" s="242"/>
      <c r="CA1105" s="242"/>
      <c r="CB1105" s="242"/>
      <c r="CC1105" s="242"/>
      <c r="CD1105" s="242"/>
      <c r="CE1105" s="333"/>
      <c r="CF1105" s="333"/>
      <c r="CG1105" s="113"/>
      <c r="CH1105" s="113"/>
      <c r="CI1105" s="113"/>
      <c r="CJ1105" s="113"/>
      <c r="CK1105" s="113"/>
      <c r="CL1105" s="113"/>
      <c r="CM1105" s="113"/>
      <c r="CN1105" s="113"/>
      <c r="CO1105" s="245"/>
      <c r="CP1105" s="241"/>
      <c r="CQ1105" s="247"/>
      <c r="CR1105" s="221"/>
      <c r="CS1105" s="221"/>
      <c r="CT1105" s="221"/>
      <c r="CU1105" s="221"/>
    </row>
    <row r="1106" spans="1:99" ht="21" customHeight="1" x14ac:dyDescent="0.2">
      <c r="A1106" s="334"/>
      <c r="B1106" s="334"/>
      <c r="C1106" s="239"/>
      <c r="D1106" s="334"/>
      <c r="E1106" s="334"/>
      <c r="F1106" s="334"/>
      <c r="G1106" s="232"/>
      <c r="H1106" s="335"/>
      <c r="I1106" s="335"/>
      <c r="J1106" s="335"/>
      <c r="K1106" s="335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/>
      <c r="AN1106" s="327"/>
      <c r="AO1106" s="243"/>
      <c r="AP1106" s="244"/>
      <c r="AQ1106" s="242"/>
      <c r="AR1106" s="242"/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33"/>
      <c r="BR1106" s="333"/>
      <c r="BS1106" s="333"/>
      <c r="BT1106" s="333"/>
      <c r="BU1106" s="333"/>
      <c r="BV1106" s="333"/>
      <c r="BW1106" s="333"/>
      <c r="BX1106" s="246"/>
      <c r="BY1106" s="242"/>
      <c r="BZ1106" s="242"/>
      <c r="CA1106" s="242"/>
      <c r="CB1106" s="242"/>
      <c r="CC1106" s="242"/>
      <c r="CD1106" s="242"/>
      <c r="CE1106" s="333"/>
      <c r="CF1106" s="333"/>
      <c r="CG1106" s="113"/>
      <c r="CH1106" s="113"/>
      <c r="CI1106" s="113"/>
      <c r="CJ1106" s="113"/>
      <c r="CK1106" s="113"/>
      <c r="CL1106" s="113"/>
      <c r="CM1106" s="113"/>
      <c r="CN1106" s="113"/>
      <c r="CO1106" s="245"/>
      <c r="CP1106" s="241"/>
      <c r="CQ1106" s="247"/>
      <c r="CR1106" s="221"/>
      <c r="CS1106" s="221"/>
      <c r="CT1106" s="221"/>
      <c r="CU1106" s="221"/>
    </row>
    <row r="1107" spans="1:99" ht="21" customHeight="1" x14ac:dyDescent="0.2">
      <c r="A1107" s="334"/>
      <c r="B1107" s="334"/>
      <c r="C1107" s="239"/>
      <c r="D1107" s="334"/>
      <c r="E1107" s="334"/>
      <c r="F1107" s="334"/>
      <c r="G1107" s="232"/>
      <c r="H1107" s="335"/>
      <c r="I1107" s="335"/>
      <c r="J1107" s="335"/>
      <c r="K1107" s="335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/>
      <c r="AN1107" s="327"/>
      <c r="AO1107" s="243"/>
      <c r="AP1107" s="244"/>
      <c r="AQ1107" s="242"/>
      <c r="AR1107" s="242"/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33"/>
      <c r="BR1107" s="333"/>
      <c r="BS1107" s="333"/>
      <c r="BT1107" s="333"/>
      <c r="BU1107" s="333"/>
      <c r="BV1107" s="333"/>
      <c r="BW1107" s="333"/>
      <c r="BX1107" s="246"/>
      <c r="BY1107" s="242"/>
      <c r="BZ1107" s="242"/>
      <c r="CA1107" s="242"/>
      <c r="CB1107" s="242"/>
      <c r="CC1107" s="242"/>
      <c r="CD1107" s="242"/>
      <c r="CE1107" s="333"/>
      <c r="CF1107" s="333"/>
      <c r="CG1107" s="113"/>
      <c r="CH1107" s="113"/>
      <c r="CI1107" s="113"/>
      <c r="CJ1107" s="113"/>
      <c r="CK1107" s="113"/>
      <c r="CL1107" s="113"/>
      <c r="CM1107" s="113"/>
      <c r="CN1107" s="113"/>
      <c r="CO1107" s="245"/>
      <c r="CP1107" s="241"/>
      <c r="CQ1107" s="247"/>
      <c r="CR1107" s="221"/>
      <c r="CS1107" s="221"/>
      <c r="CT1107" s="221"/>
      <c r="CU1107" s="221"/>
    </row>
    <row r="1108" spans="1:99" ht="21" customHeight="1" x14ac:dyDescent="0.2">
      <c r="A1108" s="334"/>
      <c r="B1108" s="334"/>
      <c r="C1108" s="239"/>
      <c r="D1108" s="334"/>
      <c r="E1108" s="334"/>
      <c r="F1108" s="334"/>
      <c r="G1108" s="232"/>
      <c r="H1108" s="335"/>
      <c r="I1108" s="335"/>
      <c r="J1108" s="335"/>
      <c r="K1108" s="335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/>
      <c r="AN1108" s="327"/>
      <c r="AO1108" s="243"/>
      <c r="AP1108" s="244"/>
      <c r="AQ1108" s="242"/>
      <c r="AR1108" s="242"/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33"/>
      <c r="BR1108" s="333"/>
      <c r="BS1108" s="333"/>
      <c r="BT1108" s="333"/>
      <c r="BU1108" s="333"/>
      <c r="BV1108" s="333"/>
      <c r="BW1108" s="333"/>
      <c r="BX1108" s="246"/>
      <c r="BY1108" s="242"/>
      <c r="BZ1108" s="242"/>
      <c r="CA1108" s="242"/>
      <c r="CB1108" s="242"/>
      <c r="CC1108" s="242"/>
      <c r="CD1108" s="242"/>
      <c r="CE1108" s="333"/>
      <c r="CF1108" s="333"/>
      <c r="CG1108" s="113"/>
      <c r="CH1108" s="113"/>
      <c r="CI1108" s="113"/>
      <c r="CJ1108" s="113"/>
      <c r="CK1108" s="113"/>
      <c r="CL1108" s="113"/>
      <c r="CM1108" s="113"/>
      <c r="CN1108" s="113"/>
      <c r="CO1108" s="245"/>
      <c r="CP1108" s="241"/>
      <c r="CQ1108" s="247"/>
      <c r="CR1108" s="221"/>
      <c r="CS1108" s="221"/>
      <c r="CT1108" s="221"/>
      <c r="CU1108" s="221"/>
    </row>
    <row r="1109" spans="1:99" ht="21" customHeight="1" x14ac:dyDescent="0.2">
      <c r="A1109" s="334"/>
      <c r="B1109" s="334"/>
      <c r="C1109" s="239"/>
      <c r="D1109" s="334"/>
      <c r="E1109" s="334"/>
      <c r="F1109" s="334"/>
      <c r="G1109" s="232"/>
      <c r="H1109" s="335"/>
      <c r="I1109" s="335"/>
      <c r="J1109" s="335"/>
      <c r="K1109" s="335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/>
      <c r="AN1109" s="327"/>
      <c r="AO1109" s="243"/>
      <c r="AP1109" s="244"/>
      <c r="AQ1109" s="242"/>
      <c r="AR1109" s="242"/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33"/>
      <c r="BR1109" s="333"/>
      <c r="BS1109" s="333"/>
      <c r="BT1109" s="333"/>
      <c r="BU1109" s="333"/>
      <c r="BV1109" s="333"/>
      <c r="BW1109" s="333"/>
      <c r="BX1109" s="246"/>
      <c r="BY1109" s="242"/>
      <c r="BZ1109" s="242"/>
      <c r="CA1109" s="242"/>
      <c r="CB1109" s="242"/>
      <c r="CC1109" s="242"/>
      <c r="CD1109" s="242"/>
      <c r="CE1109" s="333"/>
      <c r="CF1109" s="333"/>
      <c r="CG1109" s="113"/>
      <c r="CH1109" s="113"/>
      <c r="CI1109" s="113"/>
      <c r="CJ1109" s="113"/>
      <c r="CK1109" s="113"/>
      <c r="CL1109" s="113"/>
      <c r="CM1109" s="113"/>
      <c r="CN1109" s="113"/>
      <c r="CO1109" s="245"/>
      <c r="CP1109" s="241"/>
      <c r="CQ1109" s="247"/>
      <c r="CR1109" s="221"/>
      <c r="CS1109" s="221"/>
      <c r="CT1109" s="221"/>
      <c r="CU1109" s="221"/>
    </row>
    <row r="1110" spans="1:99" ht="21" customHeight="1" x14ac:dyDescent="0.2">
      <c r="A1110" s="334"/>
      <c r="B1110" s="334"/>
      <c r="C1110" s="239"/>
      <c r="D1110" s="334"/>
      <c r="E1110" s="334"/>
      <c r="F1110" s="334"/>
      <c r="G1110" s="232"/>
      <c r="H1110" s="335"/>
      <c r="I1110" s="335"/>
      <c r="J1110" s="335"/>
      <c r="K1110" s="335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/>
      <c r="AN1110" s="327"/>
      <c r="AO1110" s="243"/>
      <c r="AP1110" s="244"/>
      <c r="AQ1110" s="242"/>
      <c r="AR1110" s="242"/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33"/>
      <c r="BR1110" s="333"/>
      <c r="BS1110" s="333"/>
      <c r="BT1110" s="333"/>
      <c r="BU1110" s="333"/>
      <c r="BV1110" s="333"/>
      <c r="BW1110" s="333"/>
      <c r="BX1110" s="246"/>
      <c r="BY1110" s="242"/>
      <c r="BZ1110" s="242"/>
      <c r="CA1110" s="242"/>
      <c r="CB1110" s="242"/>
      <c r="CC1110" s="242"/>
      <c r="CD1110" s="242"/>
      <c r="CE1110" s="333"/>
      <c r="CF1110" s="333"/>
      <c r="CG1110" s="113"/>
      <c r="CH1110" s="113"/>
      <c r="CI1110" s="113"/>
      <c r="CJ1110" s="113"/>
      <c r="CK1110" s="113"/>
      <c r="CL1110" s="113"/>
      <c r="CM1110" s="113"/>
      <c r="CN1110" s="113"/>
      <c r="CO1110" s="245"/>
      <c r="CP1110" s="241"/>
      <c r="CQ1110" s="247"/>
      <c r="CR1110" s="221"/>
      <c r="CS1110" s="221"/>
      <c r="CT1110" s="221"/>
      <c r="CU1110" s="221"/>
    </row>
    <row r="1111" spans="1:99" ht="21" customHeight="1" x14ac:dyDescent="0.2">
      <c r="A1111" s="334"/>
      <c r="B1111" s="334"/>
      <c r="C1111" s="239"/>
      <c r="D1111" s="334"/>
      <c r="E1111" s="334"/>
      <c r="F1111" s="334"/>
      <c r="G1111" s="232"/>
      <c r="H1111" s="335"/>
      <c r="I1111" s="335"/>
      <c r="J1111" s="335"/>
      <c r="K1111" s="335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/>
      <c r="AN1111" s="327"/>
      <c r="AO1111" s="243"/>
      <c r="AP1111" s="244"/>
      <c r="AQ1111" s="242"/>
      <c r="AR1111" s="242"/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33"/>
      <c r="BR1111" s="333"/>
      <c r="BS1111" s="333"/>
      <c r="BT1111" s="333"/>
      <c r="BU1111" s="333"/>
      <c r="BV1111" s="333"/>
      <c r="BW1111" s="333"/>
      <c r="BX1111" s="246"/>
      <c r="BY1111" s="242"/>
      <c r="BZ1111" s="242"/>
      <c r="CA1111" s="242"/>
      <c r="CB1111" s="242"/>
      <c r="CC1111" s="242"/>
      <c r="CD1111" s="242"/>
      <c r="CE1111" s="333"/>
      <c r="CF1111" s="333"/>
      <c r="CG1111" s="113"/>
      <c r="CH1111" s="113"/>
      <c r="CI1111" s="113"/>
      <c r="CJ1111" s="113"/>
      <c r="CK1111" s="113"/>
      <c r="CL1111" s="113"/>
      <c r="CM1111" s="113"/>
      <c r="CN1111" s="113"/>
      <c r="CO1111" s="245"/>
      <c r="CP1111" s="241"/>
      <c r="CQ1111" s="247"/>
      <c r="CR1111" s="221"/>
      <c r="CS1111" s="221"/>
      <c r="CT1111" s="221"/>
      <c r="CU1111" s="221"/>
    </row>
    <row r="1112" spans="1:99" ht="21" customHeight="1" x14ac:dyDescent="0.2">
      <c r="A1112" s="334"/>
      <c r="B1112" s="334"/>
      <c r="C1112" s="239"/>
      <c r="D1112" s="334"/>
      <c r="E1112" s="334"/>
      <c r="F1112" s="334"/>
      <c r="G1112" s="232"/>
      <c r="H1112" s="335"/>
      <c r="I1112" s="335"/>
      <c r="J1112" s="335"/>
      <c r="K1112" s="335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/>
      <c r="AN1112" s="327"/>
      <c r="AO1112" s="243"/>
      <c r="AP1112" s="244"/>
      <c r="AQ1112" s="242"/>
      <c r="AR1112" s="242"/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33"/>
      <c r="BR1112" s="333"/>
      <c r="BS1112" s="333"/>
      <c r="BT1112" s="333"/>
      <c r="BU1112" s="333"/>
      <c r="BV1112" s="333"/>
      <c r="BW1112" s="333"/>
      <c r="BX1112" s="246"/>
      <c r="BY1112" s="242"/>
      <c r="BZ1112" s="242"/>
      <c r="CA1112" s="242"/>
      <c r="CB1112" s="242"/>
      <c r="CC1112" s="242"/>
      <c r="CD1112" s="242"/>
      <c r="CE1112" s="333"/>
      <c r="CF1112" s="333"/>
      <c r="CG1112" s="113"/>
      <c r="CH1112" s="113"/>
      <c r="CI1112" s="113"/>
      <c r="CJ1112" s="113"/>
      <c r="CK1112" s="113"/>
      <c r="CL1112" s="113"/>
      <c r="CM1112" s="113"/>
      <c r="CN1112" s="113"/>
      <c r="CO1112" s="245"/>
      <c r="CP1112" s="241"/>
      <c r="CQ1112" s="247"/>
      <c r="CR1112" s="221"/>
      <c r="CS1112" s="221"/>
      <c r="CT1112" s="221"/>
      <c r="CU1112" s="221"/>
    </row>
    <row r="1113" spans="1:99" ht="21" customHeight="1" x14ac:dyDescent="0.2">
      <c r="A1113" s="334"/>
      <c r="B1113" s="334"/>
      <c r="C1113" s="239"/>
      <c r="D1113" s="334"/>
      <c r="E1113" s="334"/>
      <c r="F1113" s="334"/>
      <c r="G1113" s="232"/>
      <c r="H1113" s="335"/>
      <c r="I1113" s="335"/>
      <c r="J1113" s="335"/>
      <c r="K1113" s="335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/>
      <c r="AN1113" s="327"/>
      <c r="AO1113" s="243"/>
      <c r="AP1113" s="244"/>
      <c r="AQ1113" s="242"/>
      <c r="AR1113" s="242"/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33"/>
      <c r="BR1113" s="333"/>
      <c r="BS1113" s="333"/>
      <c r="BT1113" s="333"/>
      <c r="BU1113" s="333"/>
      <c r="BV1113" s="333"/>
      <c r="BW1113" s="333"/>
      <c r="BX1113" s="246"/>
      <c r="BY1113" s="242"/>
      <c r="BZ1113" s="242"/>
      <c r="CA1113" s="242"/>
      <c r="CB1113" s="242"/>
      <c r="CC1113" s="242"/>
      <c r="CD1113" s="242"/>
      <c r="CE1113" s="333"/>
      <c r="CF1113" s="333"/>
      <c r="CG1113" s="113"/>
      <c r="CH1113" s="113"/>
      <c r="CI1113" s="113"/>
      <c r="CJ1113" s="113"/>
      <c r="CK1113" s="113"/>
      <c r="CL1113" s="113"/>
      <c r="CM1113" s="113"/>
      <c r="CN1113" s="113"/>
      <c r="CO1113" s="245"/>
      <c r="CP1113" s="241"/>
      <c r="CQ1113" s="247"/>
      <c r="CR1113" s="221"/>
      <c r="CS1113" s="221"/>
      <c r="CT1113" s="221"/>
      <c r="CU1113" s="221"/>
    </row>
    <row r="1114" spans="1:99" ht="21" customHeight="1" x14ac:dyDescent="0.2">
      <c r="A1114" s="334"/>
      <c r="B1114" s="334"/>
      <c r="C1114" s="239"/>
      <c r="D1114" s="334"/>
      <c r="E1114" s="334"/>
      <c r="F1114" s="334"/>
      <c r="G1114" s="232"/>
      <c r="H1114" s="335"/>
      <c r="I1114" s="335"/>
      <c r="J1114" s="335"/>
      <c r="K1114" s="335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/>
      <c r="AN1114" s="327"/>
      <c r="AO1114" s="243"/>
      <c r="AP1114" s="244"/>
      <c r="AQ1114" s="242"/>
      <c r="AR1114" s="242"/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33"/>
      <c r="BR1114" s="333"/>
      <c r="BS1114" s="333"/>
      <c r="BT1114" s="333"/>
      <c r="BU1114" s="333"/>
      <c r="BV1114" s="333"/>
      <c r="BW1114" s="333"/>
      <c r="BX1114" s="246"/>
      <c r="BY1114" s="242"/>
      <c r="BZ1114" s="242"/>
      <c r="CA1114" s="242"/>
      <c r="CB1114" s="242"/>
      <c r="CC1114" s="242"/>
      <c r="CD1114" s="242"/>
      <c r="CE1114" s="333"/>
      <c r="CF1114" s="333"/>
      <c r="CG1114" s="113"/>
      <c r="CH1114" s="113"/>
      <c r="CI1114" s="113"/>
      <c r="CJ1114" s="113"/>
      <c r="CK1114" s="113"/>
      <c r="CL1114" s="113"/>
      <c r="CM1114" s="113"/>
      <c r="CN1114" s="113"/>
      <c r="CO1114" s="245"/>
      <c r="CP1114" s="241"/>
      <c r="CQ1114" s="247"/>
      <c r="CR1114" s="221"/>
      <c r="CS1114" s="221"/>
      <c r="CT1114" s="221"/>
      <c r="CU1114" s="221"/>
    </row>
    <row r="1115" spans="1:99" ht="21" customHeight="1" x14ac:dyDescent="0.2">
      <c r="A1115" s="334"/>
      <c r="B1115" s="334"/>
      <c r="C1115" s="239"/>
      <c r="D1115" s="334"/>
      <c r="E1115" s="334"/>
      <c r="F1115" s="334"/>
      <c r="G1115" s="232"/>
      <c r="H1115" s="335"/>
      <c r="I1115" s="335"/>
      <c r="J1115" s="335"/>
      <c r="K1115" s="335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/>
      <c r="AN1115" s="327"/>
      <c r="AO1115" s="243"/>
      <c r="AP1115" s="244"/>
      <c r="AQ1115" s="242"/>
      <c r="AR1115" s="242"/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33"/>
      <c r="BR1115" s="333"/>
      <c r="BS1115" s="333"/>
      <c r="BT1115" s="333"/>
      <c r="BU1115" s="333"/>
      <c r="BV1115" s="333"/>
      <c r="BW1115" s="333"/>
      <c r="BX1115" s="246"/>
      <c r="BY1115" s="242"/>
      <c r="BZ1115" s="242"/>
      <c r="CA1115" s="242"/>
      <c r="CB1115" s="242"/>
      <c r="CC1115" s="242"/>
      <c r="CD1115" s="242"/>
      <c r="CE1115" s="333"/>
      <c r="CF1115" s="333"/>
      <c r="CG1115" s="113"/>
      <c r="CH1115" s="113"/>
      <c r="CI1115" s="113"/>
      <c r="CJ1115" s="113"/>
      <c r="CK1115" s="113"/>
      <c r="CL1115" s="113"/>
      <c r="CM1115" s="113"/>
      <c r="CN1115" s="113"/>
      <c r="CO1115" s="245"/>
      <c r="CP1115" s="241"/>
      <c r="CQ1115" s="247"/>
      <c r="CR1115" s="221"/>
      <c r="CS1115" s="221"/>
      <c r="CT1115" s="221"/>
      <c r="CU1115" s="221"/>
    </row>
    <row r="1116" spans="1:99" ht="21" customHeight="1" x14ac:dyDescent="0.2">
      <c r="A1116" s="334"/>
      <c r="B1116" s="334"/>
      <c r="C1116" s="239"/>
      <c r="D1116" s="334"/>
      <c r="E1116" s="334"/>
      <c r="F1116" s="334"/>
      <c r="G1116" s="232"/>
      <c r="H1116" s="335"/>
      <c r="I1116" s="335"/>
      <c r="J1116" s="335"/>
      <c r="K1116" s="335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/>
      <c r="AN1116" s="327"/>
      <c r="AO1116" s="243"/>
      <c r="AP1116" s="244"/>
      <c r="AQ1116" s="242"/>
      <c r="AR1116" s="242"/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33"/>
      <c r="BR1116" s="333"/>
      <c r="BS1116" s="333"/>
      <c r="BT1116" s="333"/>
      <c r="BU1116" s="333"/>
      <c r="BV1116" s="333"/>
      <c r="BW1116" s="333"/>
      <c r="BX1116" s="246"/>
      <c r="BY1116" s="242"/>
      <c r="BZ1116" s="242"/>
      <c r="CA1116" s="242"/>
      <c r="CB1116" s="242"/>
      <c r="CC1116" s="242"/>
      <c r="CD1116" s="242"/>
      <c r="CE1116" s="333"/>
      <c r="CF1116" s="333"/>
      <c r="CG1116" s="113"/>
      <c r="CH1116" s="113"/>
      <c r="CI1116" s="113"/>
      <c r="CJ1116" s="113"/>
      <c r="CK1116" s="113"/>
      <c r="CL1116" s="113"/>
      <c r="CM1116" s="113"/>
      <c r="CN1116" s="113"/>
      <c r="CO1116" s="245"/>
      <c r="CP1116" s="241"/>
      <c r="CQ1116" s="247"/>
      <c r="CR1116" s="221"/>
      <c r="CS1116" s="221"/>
      <c r="CT1116" s="221"/>
      <c r="CU1116" s="221"/>
    </row>
    <row r="1117" spans="1:99" ht="21" customHeight="1" x14ac:dyDescent="0.2">
      <c r="A1117" s="334"/>
      <c r="B1117" s="334"/>
      <c r="C1117" s="239"/>
      <c r="D1117" s="334"/>
      <c r="E1117" s="334"/>
      <c r="F1117" s="334"/>
      <c r="G1117" s="232"/>
      <c r="H1117" s="335"/>
      <c r="I1117" s="335"/>
      <c r="J1117" s="335"/>
      <c r="K1117" s="335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/>
      <c r="AN1117" s="327"/>
      <c r="AO1117" s="243"/>
      <c r="AP1117" s="244"/>
      <c r="AQ1117" s="242"/>
      <c r="AR1117" s="242"/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33"/>
      <c r="BR1117" s="333"/>
      <c r="BS1117" s="333"/>
      <c r="BT1117" s="333"/>
      <c r="BU1117" s="333"/>
      <c r="BV1117" s="333"/>
      <c r="BW1117" s="333"/>
      <c r="BX1117" s="246"/>
      <c r="BY1117" s="242"/>
      <c r="BZ1117" s="242"/>
      <c r="CA1117" s="242"/>
      <c r="CB1117" s="242"/>
      <c r="CC1117" s="242"/>
      <c r="CD1117" s="242"/>
      <c r="CE1117" s="333"/>
      <c r="CF1117" s="333"/>
      <c r="CG1117" s="113"/>
      <c r="CH1117" s="113"/>
      <c r="CI1117" s="113"/>
      <c r="CJ1117" s="113"/>
      <c r="CK1117" s="113"/>
      <c r="CL1117" s="113"/>
      <c r="CM1117" s="113"/>
      <c r="CN1117" s="113"/>
      <c r="CO1117" s="245"/>
      <c r="CP1117" s="241"/>
      <c r="CQ1117" s="247"/>
      <c r="CR1117" s="221"/>
      <c r="CS1117" s="221"/>
      <c r="CT1117" s="221"/>
      <c r="CU1117" s="221"/>
    </row>
    <row r="1118" spans="1:99" ht="21" customHeight="1" x14ac:dyDescent="0.2">
      <c r="A1118" s="334"/>
      <c r="B1118" s="334"/>
      <c r="C1118" s="239"/>
      <c r="D1118" s="334"/>
      <c r="E1118" s="334"/>
      <c r="F1118" s="334"/>
      <c r="G1118" s="232"/>
      <c r="H1118" s="335"/>
      <c r="I1118" s="335"/>
      <c r="J1118" s="335"/>
      <c r="K1118" s="335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/>
      <c r="AN1118" s="327"/>
      <c r="AO1118" s="243"/>
      <c r="AP1118" s="244"/>
      <c r="AQ1118" s="242"/>
      <c r="AR1118" s="242"/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33"/>
      <c r="BR1118" s="333"/>
      <c r="BS1118" s="333"/>
      <c r="BT1118" s="333"/>
      <c r="BU1118" s="333"/>
      <c r="BV1118" s="333"/>
      <c r="BW1118" s="333"/>
      <c r="BX1118" s="246"/>
      <c r="BY1118" s="242"/>
      <c r="BZ1118" s="242"/>
      <c r="CA1118" s="242"/>
      <c r="CB1118" s="242"/>
      <c r="CC1118" s="242"/>
      <c r="CD1118" s="242"/>
      <c r="CE1118" s="333"/>
      <c r="CF1118" s="333"/>
      <c r="CG1118" s="113"/>
      <c r="CH1118" s="113"/>
      <c r="CI1118" s="113"/>
      <c r="CJ1118" s="113"/>
      <c r="CK1118" s="113"/>
      <c r="CL1118" s="113"/>
      <c r="CM1118" s="113"/>
      <c r="CN1118" s="113"/>
      <c r="CO1118" s="245"/>
      <c r="CP1118" s="241"/>
      <c r="CQ1118" s="247"/>
      <c r="CR1118" s="221"/>
      <c r="CS1118" s="221"/>
      <c r="CT1118" s="221"/>
      <c r="CU1118" s="221"/>
    </row>
    <row r="1119" spans="1:99" ht="21" customHeight="1" x14ac:dyDescent="0.2">
      <c r="A1119" s="334"/>
      <c r="B1119" s="334"/>
      <c r="C1119" s="239"/>
      <c r="D1119" s="334"/>
      <c r="E1119" s="334"/>
      <c r="F1119" s="334"/>
      <c r="G1119" s="232"/>
      <c r="H1119" s="335"/>
      <c r="I1119" s="335"/>
      <c r="J1119" s="335"/>
      <c r="K1119" s="335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/>
      <c r="AN1119" s="327"/>
      <c r="AO1119" s="243"/>
      <c r="AP1119" s="244"/>
      <c r="AQ1119" s="242"/>
      <c r="AR1119" s="242"/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33"/>
      <c r="BR1119" s="333"/>
      <c r="BS1119" s="333"/>
      <c r="BT1119" s="333"/>
      <c r="BU1119" s="333"/>
      <c r="BV1119" s="333"/>
      <c r="BW1119" s="333"/>
      <c r="BX1119" s="246"/>
      <c r="BY1119" s="242"/>
      <c r="BZ1119" s="242"/>
      <c r="CA1119" s="242"/>
      <c r="CB1119" s="242"/>
      <c r="CC1119" s="242"/>
      <c r="CD1119" s="242"/>
      <c r="CE1119" s="333"/>
      <c r="CF1119" s="333"/>
      <c r="CG1119" s="113"/>
      <c r="CH1119" s="113"/>
      <c r="CI1119" s="113"/>
      <c r="CJ1119" s="113"/>
      <c r="CK1119" s="113"/>
      <c r="CL1119" s="113"/>
      <c r="CM1119" s="113"/>
      <c r="CN1119" s="113"/>
      <c r="CO1119" s="245"/>
      <c r="CP1119" s="241"/>
      <c r="CQ1119" s="247"/>
      <c r="CR1119" s="221"/>
      <c r="CS1119" s="221"/>
      <c r="CT1119" s="221"/>
      <c r="CU1119" s="221"/>
    </row>
    <row r="1120" spans="1:99" ht="21" customHeight="1" x14ac:dyDescent="0.2">
      <c r="A1120" s="334"/>
      <c r="B1120" s="334"/>
      <c r="C1120" s="239"/>
      <c r="D1120" s="334"/>
      <c r="E1120" s="334"/>
      <c r="F1120" s="334"/>
      <c r="G1120" s="232"/>
      <c r="H1120" s="335"/>
      <c r="I1120" s="335"/>
      <c r="J1120" s="335"/>
      <c r="K1120" s="335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/>
      <c r="AN1120" s="327"/>
      <c r="AO1120" s="243"/>
      <c r="AP1120" s="244"/>
      <c r="AQ1120" s="242"/>
      <c r="AR1120" s="242"/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33"/>
      <c r="BR1120" s="333"/>
      <c r="BS1120" s="333"/>
      <c r="BT1120" s="333"/>
      <c r="BU1120" s="333"/>
      <c r="BV1120" s="333"/>
      <c r="BW1120" s="333"/>
      <c r="BX1120" s="246"/>
      <c r="BY1120" s="242"/>
      <c r="BZ1120" s="242"/>
      <c r="CA1120" s="242"/>
      <c r="CB1120" s="242"/>
      <c r="CC1120" s="242"/>
      <c r="CD1120" s="242"/>
      <c r="CE1120" s="333"/>
      <c r="CF1120" s="333"/>
      <c r="CG1120" s="113"/>
      <c r="CH1120" s="113"/>
      <c r="CI1120" s="113"/>
      <c r="CJ1120" s="113"/>
      <c r="CK1120" s="113"/>
      <c r="CL1120" s="113"/>
      <c r="CM1120" s="113"/>
      <c r="CN1120" s="113"/>
      <c r="CO1120" s="245"/>
      <c r="CP1120" s="241"/>
      <c r="CQ1120" s="247"/>
      <c r="CR1120" s="221"/>
      <c r="CS1120" s="221"/>
      <c r="CT1120" s="221"/>
      <c r="CU1120" s="221"/>
    </row>
    <row r="1121" spans="1:99" ht="21" customHeight="1" x14ac:dyDescent="0.2">
      <c r="A1121" s="334"/>
      <c r="B1121" s="334"/>
      <c r="C1121" s="239"/>
      <c r="D1121" s="334"/>
      <c r="E1121" s="334"/>
      <c r="F1121" s="334"/>
      <c r="G1121" s="232"/>
      <c r="H1121" s="335"/>
      <c r="I1121" s="335"/>
      <c r="J1121" s="335"/>
      <c r="K1121" s="335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/>
      <c r="AN1121" s="327"/>
      <c r="AO1121" s="243"/>
      <c r="AP1121" s="244"/>
      <c r="AQ1121" s="242"/>
      <c r="AR1121" s="242"/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33"/>
      <c r="BR1121" s="333"/>
      <c r="BS1121" s="333"/>
      <c r="BT1121" s="333"/>
      <c r="BU1121" s="333"/>
      <c r="BV1121" s="333"/>
      <c r="BW1121" s="333"/>
      <c r="BX1121" s="246"/>
      <c r="BY1121" s="242"/>
      <c r="BZ1121" s="242"/>
      <c r="CA1121" s="242"/>
      <c r="CB1121" s="242"/>
      <c r="CC1121" s="242"/>
      <c r="CD1121" s="242"/>
      <c r="CE1121" s="333"/>
      <c r="CF1121" s="333"/>
      <c r="CG1121" s="113"/>
      <c r="CH1121" s="113"/>
      <c r="CI1121" s="113"/>
      <c r="CJ1121" s="113"/>
      <c r="CK1121" s="113"/>
      <c r="CL1121" s="113"/>
      <c r="CM1121" s="113"/>
      <c r="CN1121" s="113"/>
      <c r="CO1121" s="245"/>
      <c r="CP1121" s="241"/>
      <c r="CQ1121" s="247"/>
      <c r="CR1121" s="221"/>
      <c r="CS1121" s="221"/>
      <c r="CT1121" s="221"/>
      <c r="CU1121" s="221"/>
    </row>
    <row r="1122" spans="1:99" ht="21" customHeight="1" x14ac:dyDescent="0.2">
      <c r="A1122" s="334"/>
      <c r="B1122" s="334"/>
      <c r="C1122" s="239"/>
      <c r="D1122" s="334"/>
      <c r="E1122" s="334"/>
      <c r="F1122" s="334"/>
      <c r="G1122" s="232"/>
      <c r="H1122" s="335"/>
      <c r="I1122" s="335"/>
      <c r="J1122" s="335"/>
      <c r="K1122" s="335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/>
      <c r="AN1122" s="327"/>
      <c r="AO1122" s="243"/>
      <c r="AP1122" s="244"/>
      <c r="AQ1122" s="242"/>
      <c r="AR1122" s="242"/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33"/>
      <c r="BR1122" s="333"/>
      <c r="BS1122" s="333"/>
      <c r="BT1122" s="333"/>
      <c r="BU1122" s="333"/>
      <c r="BV1122" s="333"/>
      <c r="BW1122" s="333"/>
      <c r="BX1122" s="246"/>
      <c r="BY1122" s="242"/>
      <c r="BZ1122" s="242"/>
      <c r="CA1122" s="242"/>
      <c r="CB1122" s="242"/>
      <c r="CC1122" s="242"/>
      <c r="CD1122" s="242"/>
      <c r="CE1122" s="333"/>
      <c r="CF1122" s="333"/>
      <c r="CG1122" s="113"/>
      <c r="CH1122" s="113"/>
      <c r="CI1122" s="113"/>
      <c r="CJ1122" s="113"/>
      <c r="CK1122" s="113"/>
      <c r="CL1122" s="113"/>
      <c r="CM1122" s="113"/>
      <c r="CN1122" s="113"/>
      <c r="CO1122" s="245"/>
      <c r="CP1122" s="241"/>
      <c r="CQ1122" s="247"/>
      <c r="CR1122" s="221"/>
      <c r="CS1122" s="221"/>
      <c r="CT1122" s="221"/>
      <c r="CU1122" s="221"/>
    </row>
    <row r="1123" spans="1:99" ht="21" customHeight="1" x14ac:dyDescent="0.2">
      <c r="A1123" s="334"/>
      <c r="B1123" s="334"/>
      <c r="C1123" s="239"/>
      <c r="D1123" s="334"/>
      <c r="E1123" s="334"/>
      <c r="F1123" s="334"/>
      <c r="G1123" s="232"/>
      <c r="H1123" s="335"/>
      <c r="I1123" s="335"/>
      <c r="J1123" s="335"/>
      <c r="K1123" s="335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/>
      <c r="AN1123" s="327"/>
      <c r="AO1123" s="243"/>
      <c r="AP1123" s="244"/>
      <c r="AQ1123" s="242"/>
      <c r="AR1123" s="242"/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33"/>
      <c r="BR1123" s="333"/>
      <c r="BS1123" s="333"/>
      <c r="BT1123" s="333"/>
      <c r="BU1123" s="333"/>
      <c r="BV1123" s="333"/>
      <c r="BW1123" s="333"/>
      <c r="BX1123" s="246"/>
      <c r="BY1123" s="242"/>
      <c r="BZ1123" s="242"/>
      <c r="CA1123" s="242"/>
      <c r="CB1123" s="242"/>
      <c r="CC1123" s="242"/>
      <c r="CD1123" s="242"/>
      <c r="CE1123" s="333"/>
      <c r="CF1123" s="333"/>
      <c r="CG1123" s="113"/>
      <c r="CH1123" s="113"/>
      <c r="CI1123" s="113"/>
      <c r="CJ1123" s="113"/>
      <c r="CK1123" s="113"/>
      <c r="CL1123" s="113"/>
      <c r="CM1123" s="113"/>
      <c r="CN1123" s="113"/>
      <c r="CO1123" s="245"/>
      <c r="CP1123" s="241"/>
      <c r="CQ1123" s="247"/>
      <c r="CR1123" s="221"/>
      <c r="CS1123" s="221"/>
      <c r="CT1123" s="221"/>
      <c r="CU1123" s="221"/>
    </row>
    <row r="1124" spans="1:99" ht="21" customHeight="1" x14ac:dyDescent="0.2">
      <c r="A1124" s="334"/>
      <c r="B1124" s="334"/>
      <c r="C1124" s="239"/>
      <c r="D1124" s="334"/>
      <c r="E1124" s="334"/>
      <c r="F1124" s="334"/>
      <c r="G1124" s="232"/>
      <c r="H1124" s="335"/>
      <c r="I1124" s="335"/>
      <c r="J1124" s="335"/>
      <c r="K1124" s="335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/>
      <c r="AN1124" s="327"/>
      <c r="AO1124" s="243"/>
      <c r="AP1124" s="244"/>
      <c r="AQ1124" s="242"/>
      <c r="AR1124" s="242"/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33"/>
      <c r="BR1124" s="333"/>
      <c r="BS1124" s="333"/>
      <c r="BT1124" s="333"/>
      <c r="BU1124" s="333"/>
      <c r="BV1124" s="333"/>
      <c r="BW1124" s="333"/>
      <c r="BX1124" s="246"/>
      <c r="BY1124" s="242"/>
      <c r="BZ1124" s="242"/>
      <c r="CA1124" s="242"/>
      <c r="CB1124" s="242"/>
      <c r="CC1124" s="242"/>
      <c r="CD1124" s="242"/>
      <c r="CE1124" s="333"/>
      <c r="CF1124" s="333"/>
      <c r="CG1124" s="113"/>
      <c r="CH1124" s="113"/>
      <c r="CI1124" s="113"/>
      <c r="CJ1124" s="113"/>
      <c r="CK1124" s="113"/>
      <c r="CL1124" s="113"/>
      <c r="CM1124" s="113"/>
      <c r="CN1124" s="113"/>
      <c r="CO1124" s="245"/>
      <c r="CP1124" s="241"/>
      <c r="CQ1124" s="247"/>
      <c r="CR1124" s="221"/>
      <c r="CS1124" s="221"/>
      <c r="CT1124" s="221"/>
      <c r="CU1124" s="221"/>
    </row>
    <row r="1125" spans="1:99" ht="21" customHeight="1" x14ac:dyDescent="0.2">
      <c r="A1125" s="334"/>
      <c r="B1125" s="334"/>
      <c r="C1125" s="239"/>
      <c r="D1125" s="334"/>
      <c r="E1125" s="334"/>
      <c r="F1125" s="334"/>
      <c r="G1125" s="232"/>
      <c r="H1125" s="335"/>
      <c r="I1125" s="335"/>
      <c r="J1125" s="335"/>
      <c r="K1125" s="335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/>
      <c r="AN1125" s="327"/>
      <c r="AO1125" s="243"/>
      <c r="AP1125" s="244"/>
      <c r="AQ1125" s="242"/>
      <c r="AR1125" s="242"/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33"/>
      <c r="BR1125" s="333"/>
      <c r="BS1125" s="333"/>
      <c r="BT1125" s="333"/>
      <c r="BU1125" s="333"/>
      <c r="BV1125" s="333"/>
      <c r="BW1125" s="333"/>
      <c r="BX1125" s="246"/>
      <c r="BY1125" s="242"/>
      <c r="BZ1125" s="242"/>
      <c r="CA1125" s="242"/>
      <c r="CB1125" s="242"/>
      <c r="CC1125" s="242"/>
      <c r="CD1125" s="242"/>
      <c r="CE1125" s="333"/>
      <c r="CF1125" s="333"/>
      <c r="CG1125" s="113"/>
      <c r="CH1125" s="113"/>
      <c r="CI1125" s="113"/>
      <c r="CJ1125" s="113"/>
      <c r="CK1125" s="113"/>
      <c r="CL1125" s="113"/>
      <c r="CM1125" s="113"/>
      <c r="CN1125" s="113"/>
      <c r="CO1125" s="245"/>
      <c r="CP1125" s="241"/>
      <c r="CQ1125" s="247"/>
      <c r="CR1125" s="221"/>
      <c r="CS1125" s="221"/>
      <c r="CT1125" s="221"/>
      <c r="CU1125" s="221"/>
    </row>
    <row r="1126" spans="1:99" ht="21" customHeight="1" x14ac:dyDescent="0.2">
      <c r="A1126" s="334"/>
      <c r="B1126" s="334"/>
      <c r="C1126" s="239"/>
      <c r="D1126" s="334"/>
      <c r="E1126" s="334"/>
      <c r="F1126" s="334"/>
      <c r="G1126" s="232"/>
      <c r="H1126" s="335"/>
      <c r="I1126" s="335"/>
      <c r="J1126" s="335"/>
      <c r="K1126" s="335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/>
      <c r="AN1126" s="327"/>
      <c r="AO1126" s="243"/>
      <c r="AP1126" s="244"/>
      <c r="AQ1126" s="242"/>
      <c r="AR1126" s="242"/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33"/>
      <c r="BR1126" s="333"/>
      <c r="BS1126" s="333"/>
      <c r="BT1126" s="333"/>
      <c r="BU1126" s="333"/>
      <c r="BV1126" s="333"/>
      <c r="BW1126" s="333"/>
      <c r="BX1126" s="246"/>
      <c r="BY1126" s="242"/>
      <c r="BZ1126" s="242"/>
      <c r="CA1126" s="242"/>
      <c r="CB1126" s="242"/>
      <c r="CC1126" s="242"/>
      <c r="CD1126" s="242"/>
      <c r="CE1126" s="333"/>
      <c r="CF1126" s="333"/>
      <c r="CG1126" s="113"/>
      <c r="CH1126" s="113"/>
      <c r="CI1126" s="113"/>
      <c r="CJ1126" s="113"/>
      <c r="CK1126" s="113"/>
      <c r="CL1126" s="113"/>
      <c r="CM1126" s="113"/>
      <c r="CN1126" s="113"/>
      <c r="CO1126" s="245"/>
      <c r="CP1126" s="241"/>
      <c r="CQ1126" s="247"/>
      <c r="CR1126" s="221"/>
      <c r="CS1126" s="221"/>
      <c r="CT1126" s="221"/>
      <c r="CU1126" s="221"/>
    </row>
    <row r="1127" spans="1:99" ht="21" customHeight="1" x14ac:dyDescent="0.2">
      <c r="A1127" s="334"/>
      <c r="B1127" s="334"/>
      <c r="C1127" s="239"/>
      <c r="D1127" s="334"/>
      <c r="E1127" s="334"/>
      <c r="F1127" s="334"/>
      <c r="G1127" s="232"/>
      <c r="H1127" s="335"/>
      <c r="I1127" s="335"/>
      <c r="J1127" s="335"/>
      <c r="K1127" s="335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/>
      <c r="AN1127" s="327"/>
      <c r="AO1127" s="243"/>
      <c r="AP1127" s="244"/>
      <c r="AQ1127" s="242"/>
      <c r="AR1127" s="242"/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33"/>
      <c r="BR1127" s="333"/>
      <c r="BS1127" s="333"/>
      <c r="BT1127" s="333"/>
      <c r="BU1127" s="333"/>
      <c r="BV1127" s="333"/>
      <c r="BW1127" s="333"/>
      <c r="BX1127" s="246"/>
      <c r="BY1127" s="242"/>
      <c r="BZ1127" s="242"/>
      <c r="CA1127" s="242"/>
      <c r="CB1127" s="242"/>
      <c r="CC1127" s="242"/>
      <c r="CD1127" s="242"/>
      <c r="CE1127" s="333"/>
      <c r="CF1127" s="333"/>
      <c r="CG1127" s="113"/>
      <c r="CH1127" s="113"/>
      <c r="CI1127" s="113"/>
      <c r="CJ1127" s="113"/>
      <c r="CK1127" s="113"/>
      <c r="CL1127" s="113"/>
      <c r="CM1127" s="113"/>
      <c r="CN1127" s="113"/>
      <c r="CO1127" s="245"/>
      <c r="CP1127" s="241"/>
      <c r="CQ1127" s="247"/>
      <c r="CR1127" s="221"/>
      <c r="CS1127" s="221"/>
      <c r="CT1127" s="221"/>
      <c r="CU1127" s="221"/>
    </row>
    <row r="1128" spans="1:99" ht="21" customHeight="1" x14ac:dyDescent="0.2">
      <c r="A1128" s="334"/>
      <c r="B1128" s="334"/>
      <c r="C1128" s="239"/>
      <c r="D1128" s="334"/>
      <c r="E1128" s="334"/>
      <c r="F1128" s="334"/>
      <c r="G1128" s="232"/>
      <c r="H1128" s="335"/>
      <c r="I1128" s="335"/>
      <c r="J1128" s="335"/>
      <c r="K1128" s="335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/>
      <c r="AN1128" s="327"/>
      <c r="AO1128" s="243"/>
      <c r="AP1128" s="244"/>
      <c r="AQ1128" s="242"/>
      <c r="AR1128" s="242"/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33"/>
      <c r="BR1128" s="333"/>
      <c r="BS1128" s="333"/>
      <c r="BT1128" s="333"/>
      <c r="BU1128" s="333"/>
      <c r="BV1128" s="333"/>
      <c r="BW1128" s="333"/>
      <c r="BX1128" s="246"/>
      <c r="BY1128" s="242"/>
      <c r="BZ1128" s="242"/>
      <c r="CA1128" s="242"/>
      <c r="CB1128" s="242"/>
      <c r="CC1128" s="242"/>
      <c r="CD1128" s="242"/>
      <c r="CE1128" s="333"/>
      <c r="CF1128" s="333"/>
      <c r="CG1128" s="113"/>
      <c r="CH1128" s="113"/>
      <c r="CI1128" s="113"/>
      <c r="CJ1128" s="113"/>
      <c r="CK1128" s="113"/>
      <c r="CL1128" s="113"/>
      <c r="CM1128" s="113"/>
      <c r="CN1128" s="113"/>
      <c r="CO1128" s="245"/>
      <c r="CP1128" s="241"/>
      <c r="CQ1128" s="247"/>
      <c r="CR1128" s="221"/>
      <c r="CS1128" s="221"/>
      <c r="CT1128" s="221"/>
      <c r="CU1128" s="221"/>
    </row>
    <row r="1129" spans="1:99" ht="21" customHeight="1" x14ac:dyDescent="0.2">
      <c r="A1129" s="334"/>
      <c r="B1129" s="334"/>
      <c r="C1129" s="239"/>
      <c r="D1129" s="334"/>
      <c r="E1129" s="334"/>
      <c r="F1129" s="334"/>
      <c r="G1129" s="232"/>
      <c r="H1129" s="335"/>
      <c r="I1129" s="335"/>
      <c r="J1129" s="335"/>
      <c r="K1129" s="335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/>
      <c r="AN1129" s="327"/>
      <c r="AO1129" s="243"/>
      <c r="AP1129" s="244"/>
      <c r="AQ1129" s="242"/>
      <c r="AR1129" s="242"/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33"/>
      <c r="BR1129" s="333"/>
      <c r="BS1129" s="333"/>
      <c r="BT1129" s="333"/>
      <c r="BU1129" s="333"/>
      <c r="BV1129" s="333"/>
      <c r="BW1129" s="333"/>
      <c r="BX1129" s="246"/>
      <c r="BY1129" s="242"/>
      <c r="BZ1129" s="242"/>
      <c r="CA1129" s="242"/>
      <c r="CB1129" s="242"/>
      <c r="CC1129" s="242"/>
      <c r="CD1129" s="242"/>
      <c r="CE1129" s="333"/>
      <c r="CF1129" s="333"/>
      <c r="CG1129" s="113"/>
      <c r="CH1129" s="113"/>
      <c r="CI1129" s="113"/>
      <c r="CJ1129" s="113"/>
      <c r="CK1129" s="113"/>
      <c r="CL1129" s="113"/>
      <c r="CM1129" s="113"/>
      <c r="CN1129" s="113"/>
      <c r="CO1129" s="245"/>
      <c r="CP1129" s="241"/>
      <c r="CQ1129" s="247"/>
      <c r="CR1129" s="221"/>
      <c r="CS1129" s="221"/>
      <c r="CT1129" s="221"/>
      <c r="CU1129" s="221"/>
    </row>
    <row r="1130" spans="1:99" ht="21" customHeight="1" x14ac:dyDescent="0.2">
      <c r="A1130" s="334"/>
      <c r="B1130" s="334"/>
      <c r="C1130" s="239"/>
      <c r="D1130" s="334"/>
      <c r="E1130" s="334"/>
      <c r="F1130" s="334"/>
      <c r="G1130" s="232"/>
      <c r="H1130" s="335"/>
      <c r="I1130" s="335"/>
      <c r="J1130" s="335"/>
      <c r="K1130" s="335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/>
      <c r="AN1130" s="327"/>
      <c r="AO1130" s="243"/>
      <c r="AP1130" s="244"/>
      <c r="AQ1130" s="242"/>
      <c r="AR1130" s="242"/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33"/>
      <c r="BR1130" s="333"/>
      <c r="BS1130" s="333"/>
      <c r="BT1130" s="333"/>
      <c r="BU1130" s="333"/>
      <c r="BV1130" s="333"/>
      <c r="BW1130" s="333"/>
      <c r="BX1130" s="246"/>
      <c r="BY1130" s="242"/>
      <c r="BZ1130" s="242"/>
      <c r="CA1130" s="242"/>
      <c r="CB1130" s="242"/>
      <c r="CC1130" s="242"/>
      <c r="CD1130" s="242"/>
      <c r="CE1130" s="333"/>
      <c r="CF1130" s="333"/>
      <c r="CG1130" s="113"/>
      <c r="CH1130" s="113"/>
      <c r="CI1130" s="113"/>
      <c r="CJ1130" s="113"/>
      <c r="CK1130" s="113"/>
      <c r="CL1130" s="113"/>
      <c r="CM1130" s="113"/>
      <c r="CN1130" s="113"/>
      <c r="CO1130" s="245"/>
      <c r="CP1130" s="241"/>
      <c r="CQ1130" s="247"/>
      <c r="CR1130" s="221"/>
      <c r="CS1130" s="221"/>
      <c r="CT1130" s="221"/>
      <c r="CU1130" s="221"/>
    </row>
    <row r="1131" spans="1:99" ht="21" customHeight="1" x14ac:dyDescent="0.2">
      <c r="A1131" s="334"/>
      <c r="B1131" s="334"/>
      <c r="C1131" s="239"/>
      <c r="D1131" s="334"/>
      <c r="E1131" s="334"/>
      <c r="F1131" s="334"/>
      <c r="G1131" s="232"/>
      <c r="H1131" s="335"/>
      <c r="I1131" s="335"/>
      <c r="J1131" s="335"/>
      <c r="K1131" s="335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/>
      <c r="AN1131" s="327"/>
      <c r="AO1131" s="243"/>
      <c r="AP1131" s="244"/>
      <c r="AQ1131" s="242"/>
      <c r="AR1131" s="242"/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33"/>
      <c r="BR1131" s="333"/>
      <c r="BS1131" s="333"/>
      <c r="BT1131" s="333"/>
      <c r="BU1131" s="333"/>
      <c r="BV1131" s="333"/>
      <c r="BW1131" s="333"/>
      <c r="BX1131" s="246"/>
      <c r="BY1131" s="242"/>
      <c r="BZ1131" s="242"/>
      <c r="CA1131" s="242"/>
      <c r="CB1131" s="242"/>
      <c r="CC1131" s="242"/>
      <c r="CD1131" s="242"/>
      <c r="CE1131" s="333"/>
      <c r="CF1131" s="333"/>
      <c r="CG1131" s="113"/>
      <c r="CH1131" s="113"/>
      <c r="CI1131" s="113"/>
      <c r="CJ1131" s="113"/>
      <c r="CK1131" s="113"/>
      <c r="CL1131" s="113"/>
      <c r="CM1131" s="113"/>
      <c r="CN1131" s="113"/>
      <c r="CO1131" s="245"/>
      <c r="CP1131" s="241"/>
      <c r="CQ1131" s="247"/>
      <c r="CR1131" s="221"/>
      <c r="CS1131" s="221"/>
      <c r="CT1131" s="221"/>
      <c r="CU1131" s="221"/>
    </row>
    <row r="1132" spans="1:99" ht="21" customHeight="1" x14ac:dyDescent="0.2">
      <c r="A1132" s="334"/>
      <c r="B1132" s="334"/>
      <c r="C1132" s="239"/>
      <c r="D1132" s="334"/>
      <c r="E1132" s="334"/>
      <c r="F1132" s="334"/>
      <c r="G1132" s="232"/>
      <c r="H1132" s="335"/>
      <c r="I1132" s="335"/>
      <c r="J1132" s="335"/>
      <c r="K1132" s="335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/>
      <c r="AN1132" s="327"/>
      <c r="AO1132" s="243"/>
      <c r="AP1132" s="244"/>
      <c r="AQ1132" s="242"/>
      <c r="AR1132" s="242"/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33"/>
      <c r="BR1132" s="333"/>
      <c r="BS1132" s="333"/>
      <c r="BT1132" s="333"/>
      <c r="BU1132" s="333"/>
      <c r="BV1132" s="333"/>
      <c r="BW1132" s="333"/>
      <c r="BX1132" s="246"/>
      <c r="BY1132" s="242"/>
      <c r="BZ1132" s="242"/>
      <c r="CA1132" s="242"/>
      <c r="CB1132" s="242"/>
      <c r="CC1132" s="242"/>
      <c r="CD1132" s="242"/>
      <c r="CE1132" s="333"/>
      <c r="CF1132" s="333"/>
      <c r="CG1132" s="113"/>
      <c r="CH1132" s="113"/>
      <c r="CI1132" s="113"/>
      <c r="CJ1132" s="113"/>
      <c r="CK1132" s="113"/>
      <c r="CL1132" s="113"/>
      <c r="CM1132" s="113"/>
      <c r="CN1132" s="113"/>
      <c r="CO1132" s="245"/>
      <c r="CP1132" s="241"/>
      <c r="CQ1132" s="247"/>
      <c r="CR1132" s="221"/>
      <c r="CS1132" s="221"/>
      <c r="CT1132" s="221"/>
      <c r="CU1132" s="221"/>
    </row>
    <row r="1133" spans="1:99" ht="21" customHeight="1" x14ac:dyDescent="0.2">
      <c r="A1133" s="334"/>
      <c r="B1133" s="334"/>
      <c r="C1133" s="239"/>
      <c r="D1133" s="334"/>
      <c r="E1133" s="334"/>
      <c r="F1133" s="334"/>
      <c r="G1133" s="232"/>
      <c r="H1133" s="335"/>
      <c r="I1133" s="335"/>
      <c r="J1133" s="335"/>
      <c r="K1133" s="335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/>
      <c r="AN1133" s="327"/>
      <c r="AO1133" s="243"/>
      <c r="AP1133" s="244"/>
      <c r="AQ1133" s="242"/>
      <c r="AR1133" s="242"/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33"/>
      <c r="BR1133" s="333"/>
      <c r="BS1133" s="333"/>
      <c r="BT1133" s="333"/>
      <c r="BU1133" s="333"/>
      <c r="BV1133" s="333"/>
      <c r="BW1133" s="333"/>
      <c r="BX1133" s="246"/>
      <c r="BY1133" s="242"/>
      <c r="BZ1133" s="242"/>
      <c r="CA1133" s="242"/>
      <c r="CB1133" s="242"/>
      <c r="CC1133" s="242"/>
      <c r="CD1133" s="242"/>
      <c r="CE1133" s="333"/>
      <c r="CF1133" s="333"/>
      <c r="CG1133" s="113"/>
      <c r="CH1133" s="113"/>
      <c r="CI1133" s="113"/>
      <c r="CJ1133" s="113"/>
      <c r="CK1133" s="113"/>
      <c r="CL1133" s="113"/>
      <c r="CM1133" s="113"/>
      <c r="CN1133" s="113"/>
      <c r="CO1133" s="245"/>
      <c r="CP1133" s="241"/>
      <c r="CQ1133" s="247"/>
      <c r="CR1133" s="221"/>
      <c r="CS1133" s="221"/>
      <c r="CT1133" s="221"/>
      <c r="CU1133" s="221"/>
    </row>
    <row r="1134" spans="1:99" ht="21" customHeight="1" x14ac:dyDescent="0.2">
      <c r="A1134" s="334"/>
      <c r="B1134" s="334"/>
      <c r="C1134" s="239"/>
      <c r="D1134" s="334"/>
      <c r="E1134" s="334"/>
      <c r="F1134" s="334"/>
      <c r="G1134" s="232"/>
      <c r="H1134" s="335"/>
      <c r="I1134" s="335"/>
      <c r="J1134" s="335"/>
      <c r="K1134" s="335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/>
      <c r="AN1134" s="327"/>
      <c r="AO1134" s="243"/>
      <c r="AP1134" s="244"/>
      <c r="AQ1134" s="242"/>
      <c r="AR1134" s="242"/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33"/>
      <c r="BR1134" s="333"/>
      <c r="BS1134" s="333"/>
      <c r="BT1134" s="333"/>
      <c r="BU1134" s="333"/>
      <c r="BV1134" s="333"/>
      <c r="BW1134" s="333"/>
      <c r="BX1134" s="246"/>
      <c r="BY1134" s="242"/>
      <c r="BZ1134" s="242"/>
      <c r="CA1134" s="242"/>
      <c r="CB1134" s="242"/>
      <c r="CC1134" s="242"/>
      <c r="CD1134" s="242"/>
      <c r="CE1134" s="333"/>
      <c r="CF1134" s="333"/>
      <c r="CG1134" s="113"/>
      <c r="CH1134" s="113"/>
      <c r="CI1134" s="113"/>
      <c r="CJ1134" s="113"/>
      <c r="CK1134" s="113"/>
      <c r="CL1134" s="113"/>
      <c r="CM1134" s="113"/>
      <c r="CN1134" s="113"/>
      <c r="CO1134" s="245"/>
      <c r="CP1134" s="241"/>
      <c r="CQ1134" s="247"/>
      <c r="CR1134" s="221"/>
      <c r="CS1134" s="221"/>
      <c r="CT1134" s="221"/>
      <c r="CU1134" s="221"/>
    </row>
    <row r="1135" spans="1:99" ht="21" customHeight="1" x14ac:dyDescent="0.2">
      <c r="A1135" s="334"/>
      <c r="B1135" s="334"/>
      <c r="C1135" s="239"/>
      <c r="D1135" s="334"/>
      <c r="E1135" s="334"/>
      <c r="F1135" s="334"/>
      <c r="G1135" s="232"/>
      <c r="H1135" s="335"/>
      <c r="I1135" s="335"/>
      <c r="J1135" s="335"/>
      <c r="K1135" s="335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/>
      <c r="AN1135" s="327"/>
      <c r="AO1135" s="243"/>
      <c r="AP1135" s="244"/>
      <c r="AQ1135" s="242"/>
      <c r="AR1135" s="242"/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33"/>
      <c r="BR1135" s="333"/>
      <c r="BS1135" s="333"/>
      <c r="BT1135" s="333"/>
      <c r="BU1135" s="333"/>
      <c r="BV1135" s="333"/>
      <c r="BW1135" s="333"/>
      <c r="BX1135" s="246"/>
      <c r="BY1135" s="242"/>
      <c r="BZ1135" s="242"/>
      <c r="CA1135" s="242"/>
      <c r="CB1135" s="242"/>
      <c r="CC1135" s="242"/>
      <c r="CD1135" s="242"/>
      <c r="CE1135" s="333"/>
      <c r="CF1135" s="333"/>
      <c r="CG1135" s="113"/>
      <c r="CH1135" s="113"/>
      <c r="CI1135" s="113"/>
      <c r="CJ1135" s="113"/>
      <c r="CK1135" s="113"/>
      <c r="CL1135" s="113"/>
      <c r="CM1135" s="113"/>
      <c r="CN1135" s="113"/>
      <c r="CO1135" s="245"/>
      <c r="CP1135" s="241"/>
      <c r="CQ1135" s="247"/>
      <c r="CR1135" s="221"/>
      <c r="CS1135" s="221"/>
      <c r="CT1135" s="221"/>
      <c r="CU1135" s="221"/>
    </row>
    <row r="1136" spans="1:99" ht="21" customHeight="1" x14ac:dyDescent="0.2">
      <c r="A1136" s="334"/>
      <c r="B1136" s="334"/>
      <c r="C1136" s="239"/>
      <c r="D1136" s="334"/>
      <c r="E1136" s="334"/>
      <c r="F1136" s="334"/>
      <c r="G1136" s="232"/>
      <c r="H1136" s="335"/>
      <c r="I1136" s="335"/>
      <c r="J1136" s="335"/>
      <c r="K1136" s="335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/>
      <c r="AN1136" s="327"/>
      <c r="AO1136" s="243"/>
      <c r="AP1136" s="244"/>
      <c r="AQ1136" s="242"/>
      <c r="AR1136" s="242"/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33"/>
      <c r="BR1136" s="333"/>
      <c r="BS1136" s="333"/>
      <c r="BT1136" s="333"/>
      <c r="BU1136" s="333"/>
      <c r="BV1136" s="333"/>
      <c r="BW1136" s="333"/>
      <c r="BX1136" s="246"/>
      <c r="BY1136" s="242"/>
      <c r="BZ1136" s="242"/>
      <c r="CA1136" s="242"/>
      <c r="CB1136" s="242"/>
      <c r="CC1136" s="242"/>
      <c r="CD1136" s="242"/>
      <c r="CE1136" s="333"/>
      <c r="CF1136" s="333"/>
      <c r="CG1136" s="113"/>
      <c r="CH1136" s="113"/>
      <c r="CI1136" s="113"/>
      <c r="CJ1136" s="113"/>
      <c r="CK1136" s="113"/>
      <c r="CL1136" s="113"/>
      <c r="CM1136" s="113"/>
      <c r="CN1136" s="113"/>
      <c r="CO1136" s="245"/>
      <c r="CP1136" s="241"/>
      <c r="CQ1136" s="247"/>
      <c r="CR1136" s="221"/>
      <c r="CS1136" s="221"/>
      <c r="CT1136" s="221"/>
      <c r="CU1136" s="221"/>
    </row>
    <row r="1137" spans="1:99" ht="21" customHeight="1" x14ac:dyDescent="0.2">
      <c r="A1137" s="334"/>
      <c r="B1137" s="334"/>
      <c r="C1137" s="239"/>
      <c r="D1137" s="334"/>
      <c r="E1137" s="334"/>
      <c r="F1137" s="334"/>
      <c r="G1137" s="232"/>
      <c r="H1137" s="335"/>
      <c r="I1137" s="335"/>
      <c r="J1137" s="335"/>
      <c r="K1137" s="335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/>
      <c r="AN1137" s="327"/>
      <c r="AO1137" s="243"/>
      <c r="AP1137" s="244"/>
      <c r="AQ1137" s="242"/>
      <c r="AR1137" s="242"/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33"/>
      <c r="BR1137" s="333"/>
      <c r="BS1137" s="333"/>
      <c r="BT1137" s="333"/>
      <c r="BU1137" s="333"/>
      <c r="BV1137" s="333"/>
      <c r="BW1137" s="333"/>
      <c r="BX1137" s="246"/>
      <c r="BY1137" s="242"/>
      <c r="BZ1137" s="242"/>
      <c r="CA1137" s="242"/>
      <c r="CB1137" s="242"/>
      <c r="CC1137" s="242"/>
      <c r="CD1137" s="242"/>
      <c r="CE1137" s="333"/>
      <c r="CF1137" s="333"/>
      <c r="CG1137" s="113"/>
      <c r="CH1137" s="113"/>
      <c r="CI1137" s="113"/>
      <c r="CJ1137" s="113"/>
      <c r="CK1137" s="113"/>
      <c r="CL1137" s="113"/>
      <c r="CM1137" s="113"/>
      <c r="CN1137" s="113"/>
      <c r="CO1137" s="245"/>
      <c r="CP1137" s="241"/>
      <c r="CQ1137" s="247"/>
      <c r="CR1137" s="221"/>
      <c r="CS1137" s="221"/>
      <c r="CT1137" s="221"/>
      <c r="CU1137" s="221"/>
    </row>
    <row r="1138" spans="1:99" ht="21" customHeight="1" x14ac:dyDescent="0.2">
      <c r="A1138" s="334"/>
      <c r="B1138" s="334"/>
      <c r="C1138" s="239"/>
      <c r="D1138" s="334"/>
      <c r="E1138" s="334"/>
      <c r="F1138" s="334"/>
      <c r="G1138" s="232"/>
      <c r="H1138" s="335"/>
      <c r="I1138" s="335"/>
      <c r="J1138" s="335"/>
      <c r="K1138" s="335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/>
      <c r="AN1138" s="327"/>
      <c r="AO1138" s="243"/>
      <c r="AP1138" s="244"/>
      <c r="AQ1138" s="242"/>
      <c r="AR1138" s="242"/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33"/>
      <c r="BR1138" s="333"/>
      <c r="BS1138" s="333"/>
      <c r="BT1138" s="333"/>
      <c r="BU1138" s="333"/>
      <c r="BV1138" s="333"/>
      <c r="BW1138" s="333"/>
      <c r="BX1138" s="246"/>
      <c r="BY1138" s="242"/>
      <c r="BZ1138" s="242"/>
      <c r="CA1138" s="242"/>
      <c r="CB1138" s="242"/>
      <c r="CC1138" s="242"/>
      <c r="CD1138" s="242"/>
      <c r="CE1138" s="333"/>
      <c r="CF1138" s="333"/>
      <c r="CG1138" s="113"/>
      <c r="CH1138" s="113"/>
      <c r="CI1138" s="113"/>
      <c r="CJ1138" s="113"/>
      <c r="CK1138" s="113"/>
      <c r="CL1138" s="113"/>
      <c r="CM1138" s="113"/>
      <c r="CN1138" s="113"/>
      <c r="CO1138" s="245"/>
      <c r="CP1138" s="241"/>
      <c r="CQ1138" s="247"/>
      <c r="CR1138" s="221"/>
      <c r="CS1138" s="221"/>
      <c r="CT1138" s="221"/>
      <c r="CU1138" s="221"/>
    </row>
    <row r="1139" spans="1:99" ht="21" customHeight="1" x14ac:dyDescent="0.2">
      <c r="A1139" s="334"/>
      <c r="B1139" s="334"/>
      <c r="C1139" s="239"/>
      <c r="D1139" s="334"/>
      <c r="E1139" s="334"/>
      <c r="F1139" s="334"/>
      <c r="G1139" s="232"/>
      <c r="H1139" s="335"/>
      <c r="I1139" s="335"/>
      <c r="J1139" s="335"/>
      <c r="K1139" s="335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/>
      <c r="AN1139" s="327"/>
      <c r="AO1139" s="243"/>
      <c r="AP1139" s="244"/>
      <c r="AQ1139" s="242"/>
      <c r="AR1139" s="242"/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33"/>
      <c r="BR1139" s="333"/>
      <c r="BS1139" s="333"/>
      <c r="BT1139" s="333"/>
      <c r="BU1139" s="333"/>
      <c r="BV1139" s="333"/>
      <c r="BW1139" s="333"/>
      <c r="BX1139" s="246"/>
      <c r="BY1139" s="242"/>
      <c r="BZ1139" s="242"/>
      <c r="CA1139" s="242"/>
      <c r="CB1139" s="242"/>
      <c r="CC1139" s="242"/>
      <c r="CD1139" s="242"/>
      <c r="CE1139" s="333"/>
      <c r="CF1139" s="333"/>
      <c r="CG1139" s="113"/>
      <c r="CH1139" s="113"/>
      <c r="CI1139" s="113"/>
      <c r="CJ1139" s="113"/>
      <c r="CK1139" s="113"/>
      <c r="CL1139" s="113"/>
      <c r="CM1139" s="113"/>
      <c r="CN1139" s="113"/>
      <c r="CO1139" s="245"/>
      <c r="CP1139" s="241"/>
      <c r="CQ1139" s="247"/>
      <c r="CR1139" s="221"/>
      <c r="CS1139" s="221"/>
      <c r="CT1139" s="221"/>
      <c r="CU1139" s="221"/>
    </row>
    <row r="1140" spans="1:99" ht="21" customHeight="1" x14ac:dyDescent="0.2">
      <c r="A1140" s="334"/>
      <c r="B1140" s="334"/>
      <c r="C1140" s="239"/>
      <c r="D1140" s="334"/>
      <c r="E1140" s="334"/>
      <c r="F1140" s="334"/>
      <c r="G1140" s="232"/>
      <c r="H1140" s="335"/>
      <c r="I1140" s="335"/>
      <c r="J1140" s="335"/>
      <c r="K1140" s="335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/>
      <c r="AN1140" s="327"/>
      <c r="AO1140" s="243"/>
      <c r="AP1140" s="244"/>
      <c r="AQ1140" s="242"/>
      <c r="AR1140" s="242"/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33"/>
      <c r="BR1140" s="333"/>
      <c r="BS1140" s="333"/>
      <c r="BT1140" s="333"/>
      <c r="BU1140" s="333"/>
      <c r="BV1140" s="333"/>
      <c r="BW1140" s="333"/>
      <c r="BX1140" s="246"/>
      <c r="BY1140" s="242"/>
      <c r="BZ1140" s="242"/>
      <c r="CA1140" s="242"/>
      <c r="CB1140" s="242"/>
      <c r="CC1140" s="242"/>
      <c r="CD1140" s="242"/>
      <c r="CE1140" s="333"/>
      <c r="CF1140" s="333"/>
      <c r="CG1140" s="113"/>
      <c r="CH1140" s="113"/>
      <c r="CI1140" s="113"/>
      <c r="CJ1140" s="113"/>
      <c r="CK1140" s="113"/>
      <c r="CL1140" s="113"/>
      <c r="CM1140" s="113"/>
      <c r="CN1140" s="113"/>
      <c r="CO1140" s="245"/>
      <c r="CP1140" s="241"/>
      <c r="CQ1140" s="247"/>
      <c r="CR1140" s="221"/>
      <c r="CS1140" s="221"/>
      <c r="CT1140" s="221"/>
      <c r="CU1140" s="221"/>
    </row>
    <row r="1141" spans="1:99" ht="21" customHeight="1" x14ac:dyDescent="0.2">
      <c r="A1141" s="334"/>
      <c r="B1141" s="334"/>
      <c r="C1141" s="239"/>
      <c r="D1141" s="334"/>
      <c r="E1141" s="334"/>
      <c r="F1141" s="334"/>
      <c r="G1141" s="232"/>
      <c r="H1141" s="335"/>
      <c r="I1141" s="335"/>
      <c r="J1141" s="335"/>
      <c r="K1141" s="335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/>
      <c r="AN1141" s="327"/>
      <c r="AO1141" s="243"/>
      <c r="AP1141" s="244"/>
      <c r="AQ1141" s="242"/>
      <c r="AR1141" s="242"/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33"/>
      <c r="BR1141" s="333"/>
      <c r="BS1141" s="333"/>
      <c r="BT1141" s="333"/>
      <c r="BU1141" s="333"/>
      <c r="BV1141" s="333"/>
      <c r="BW1141" s="333"/>
      <c r="BX1141" s="246"/>
      <c r="BY1141" s="242"/>
      <c r="BZ1141" s="242"/>
      <c r="CA1141" s="242"/>
      <c r="CB1141" s="242"/>
      <c r="CC1141" s="242"/>
      <c r="CD1141" s="242"/>
      <c r="CE1141" s="333"/>
      <c r="CF1141" s="333"/>
      <c r="CG1141" s="113"/>
      <c r="CH1141" s="113"/>
      <c r="CI1141" s="113"/>
      <c r="CJ1141" s="113"/>
      <c r="CK1141" s="113"/>
      <c r="CL1141" s="113"/>
      <c r="CM1141" s="113"/>
      <c r="CN1141" s="113"/>
      <c r="CO1141" s="245"/>
      <c r="CP1141" s="241"/>
      <c r="CQ1141" s="247"/>
      <c r="CR1141" s="221"/>
      <c r="CS1141" s="221"/>
      <c r="CT1141" s="221"/>
      <c r="CU1141" s="221"/>
    </row>
    <row r="1142" spans="1:99" ht="21" customHeight="1" x14ac:dyDescent="0.2">
      <c r="A1142" s="334"/>
      <c r="B1142" s="334"/>
      <c r="C1142" s="239"/>
      <c r="D1142" s="334"/>
      <c r="E1142" s="334"/>
      <c r="F1142" s="334"/>
      <c r="G1142" s="232"/>
      <c r="H1142" s="335"/>
      <c r="I1142" s="335"/>
      <c r="J1142" s="335"/>
      <c r="K1142" s="335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/>
      <c r="AN1142" s="327"/>
      <c r="AO1142" s="243"/>
      <c r="AP1142" s="244"/>
      <c r="AQ1142" s="242"/>
      <c r="AR1142" s="242"/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33"/>
      <c r="BR1142" s="333"/>
      <c r="BS1142" s="333"/>
      <c r="BT1142" s="333"/>
      <c r="BU1142" s="333"/>
      <c r="BV1142" s="333"/>
      <c r="BW1142" s="333"/>
      <c r="BX1142" s="246"/>
      <c r="BY1142" s="242"/>
      <c r="BZ1142" s="242"/>
      <c r="CA1142" s="242"/>
      <c r="CB1142" s="242"/>
      <c r="CC1142" s="242"/>
      <c r="CD1142" s="242"/>
      <c r="CE1142" s="333"/>
      <c r="CF1142" s="333"/>
      <c r="CG1142" s="113"/>
      <c r="CH1142" s="113"/>
      <c r="CI1142" s="113"/>
      <c r="CJ1142" s="113"/>
      <c r="CK1142" s="113"/>
      <c r="CL1142" s="113"/>
      <c r="CM1142" s="113"/>
      <c r="CN1142" s="113"/>
      <c r="CO1142" s="245"/>
      <c r="CP1142" s="241"/>
      <c r="CQ1142" s="247"/>
      <c r="CR1142" s="221"/>
      <c r="CS1142" s="221"/>
      <c r="CT1142" s="221"/>
      <c r="CU1142" s="221"/>
    </row>
    <row r="1143" spans="1:99" ht="21" customHeight="1" x14ac:dyDescent="0.2">
      <c r="A1143" s="334"/>
      <c r="B1143" s="334"/>
      <c r="C1143" s="239"/>
      <c r="D1143" s="334"/>
      <c r="E1143" s="334"/>
      <c r="F1143" s="334"/>
      <c r="G1143" s="232"/>
      <c r="H1143" s="335"/>
      <c r="I1143" s="335"/>
      <c r="J1143" s="335"/>
      <c r="K1143" s="335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/>
      <c r="AN1143" s="327"/>
      <c r="AO1143" s="243"/>
      <c r="AP1143" s="244"/>
      <c r="AQ1143" s="242"/>
      <c r="AR1143" s="242"/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33"/>
      <c r="BR1143" s="333"/>
      <c r="BS1143" s="333"/>
      <c r="BT1143" s="333"/>
      <c r="BU1143" s="333"/>
      <c r="BV1143" s="333"/>
      <c r="BW1143" s="333"/>
      <c r="BX1143" s="246"/>
      <c r="BY1143" s="242"/>
      <c r="BZ1143" s="242"/>
      <c r="CA1143" s="242"/>
      <c r="CB1143" s="242"/>
      <c r="CC1143" s="242"/>
      <c r="CD1143" s="242"/>
      <c r="CE1143" s="333"/>
      <c r="CF1143" s="333"/>
      <c r="CG1143" s="113"/>
      <c r="CH1143" s="113"/>
      <c r="CI1143" s="113"/>
      <c r="CJ1143" s="113"/>
      <c r="CK1143" s="113"/>
      <c r="CL1143" s="113"/>
      <c r="CM1143" s="113"/>
      <c r="CN1143" s="113"/>
      <c r="CO1143" s="245"/>
      <c r="CP1143" s="241"/>
      <c r="CQ1143" s="247"/>
      <c r="CR1143" s="221"/>
      <c r="CS1143" s="221"/>
      <c r="CT1143" s="221"/>
      <c r="CU1143" s="221"/>
    </row>
    <row r="1144" spans="1:99" ht="21" customHeight="1" x14ac:dyDescent="0.2">
      <c r="A1144" s="334"/>
      <c r="B1144" s="334"/>
      <c r="C1144" s="239"/>
      <c r="D1144" s="334"/>
      <c r="E1144" s="334"/>
      <c r="F1144" s="334"/>
      <c r="G1144" s="232"/>
      <c r="H1144" s="335"/>
      <c r="I1144" s="335"/>
      <c r="J1144" s="335"/>
      <c r="K1144" s="335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/>
      <c r="AN1144" s="327"/>
      <c r="AO1144" s="243"/>
      <c r="AP1144" s="244"/>
      <c r="AQ1144" s="242"/>
      <c r="AR1144" s="242"/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33"/>
      <c r="BR1144" s="333"/>
      <c r="BS1144" s="333"/>
      <c r="BT1144" s="333"/>
      <c r="BU1144" s="333"/>
      <c r="BV1144" s="333"/>
      <c r="BW1144" s="333"/>
      <c r="BX1144" s="246"/>
      <c r="BY1144" s="242"/>
      <c r="BZ1144" s="242"/>
      <c r="CA1144" s="242"/>
      <c r="CB1144" s="242"/>
      <c r="CC1144" s="242"/>
      <c r="CD1144" s="242"/>
      <c r="CE1144" s="333"/>
      <c r="CF1144" s="333"/>
      <c r="CG1144" s="113"/>
      <c r="CH1144" s="113"/>
      <c r="CI1144" s="113"/>
      <c r="CJ1144" s="113"/>
      <c r="CK1144" s="113"/>
      <c r="CL1144" s="113"/>
      <c r="CM1144" s="113"/>
      <c r="CN1144" s="113"/>
      <c r="CO1144" s="245"/>
      <c r="CP1144" s="241"/>
      <c r="CQ1144" s="247"/>
      <c r="CR1144" s="221"/>
      <c r="CS1144" s="221"/>
      <c r="CT1144" s="221"/>
      <c r="CU1144" s="221"/>
    </row>
    <row r="1145" spans="1:99" ht="21" customHeight="1" x14ac:dyDescent="0.2">
      <c r="A1145" s="334"/>
      <c r="B1145" s="334"/>
      <c r="C1145" s="239"/>
      <c r="D1145" s="334"/>
      <c r="E1145" s="334"/>
      <c r="F1145" s="334"/>
      <c r="G1145" s="232"/>
      <c r="H1145" s="335"/>
      <c r="I1145" s="335"/>
      <c r="J1145" s="335"/>
      <c r="K1145" s="335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/>
      <c r="AN1145" s="327"/>
      <c r="AO1145" s="243"/>
      <c r="AP1145" s="244"/>
      <c r="AQ1145" s="242"/>
      <c r="AR1145" s="242"/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33"/>
      <c r="BR1145" s="333"/>
      <c r="BS1145" s="333"/>
      <c r="BT1145" s="333"/>
      <c r="BU1145" s="333"/>
      <c r="BV1145" s="333"/>
      <c r="BW1145" s="333"/>
      <c r="BX1145" s="246"/>
      <c r="BY1145" s="242"/>
      <c r="BZ1145" s="242"/>
      <c r="CA1145" s="242"/>
      <c r="CB1145" s="242"/>
      <c r="CC1145" s="242"/>
      <c r="CD1145" s="242"/>
      <c r="CE1145" s="333"/>
      <c r="CF1145" s="333"/>
      <c r="CG1145" s="113"/>
      <c r="CH1145" s="113"/>
      <c r="CI1145" s="113"/>
      <c r="CJ1145" s="113"/>
      <c r="CK1145" s="113"/>
      <c r="CL1145" s="113"/>
      <c r="CM1145" s="113"/>
      <c r="CN1145" s="113"/>
      <c r="CO1145" s="245"/>
      <c r="CP1145" s="241"/>
      <c r="CQ1145" s="247"/>
      <c r="CR1145" s="221"/>
      <c r="CS1145" s="221"/>
      <c r="CT1145" s="221"/>
      <c r="CU1145" s="221"/>
    </row>
    <row r="1146" spans="1:99" ht="21" customHeight="1" x14ac:dyDescent="0.2">
      <c r="A1146" s="334"/>
      <c r="B1146" s="334"/>
      <c r="C1146" s="239"/>
      <c r="D1146" s="334"/>
      <c r="E1146" s="334"/>
      <c r="F1146" s="334"/>
      <c r="G1146" s="232"/>
      <c r="H1146" s="335"/>
      <c r="I1146" s="335"/>
      <c r="J1146" s="335"/>
      <c r="K1146" s="335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/>
      <c r="AN1146" s="327"/>
      <c r="AO1146" s="243"/>
      <c r="AP1146" s="244"/>
      <c r="AQ1146" s="242"/>
      <c r="AR1146" s="242"/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33"/>
      <c r="BR1146" s="333"/>
      <c r="BS1146" s="333"/>
      <c r="BT1146" s="333"/>
      <c r="BU1146" s="333"/>
      <c r="BV1146" s="333"/>
      <c r="BW1146" s="333"/>
      <c r="BX1146" s="246"/>
      <c r="BY1146" s="242"/>
      <c r="BZ1146" s="242"/>
      <c r="CA1146" s="242"/>
      <c r="CB1146" s="242"/>
      <c r="CC1146" s="242"/>
      <c r="CD1146" s="242"/>
      <c r="CE1146" s="333"/>
      <c r="CF1146" s="333"/>
      <c r="CG1146" s="113"/>
      <c r="CH1146" s="113"/>
      <c r="CI1146" s="113"/>
      <c r="CJ1146" s="113"/>
      <c r="CK1146" s="113"/>
      <c r="CL1146" s="113"/>
      <c r="CM1146" s="113"/>
      <c r="CN1146" s="113"/>
      <c r="CO1146" s="245"/>
      <c r="CP1146" s="241"/>
      <c r="CQ1146" s="247"/>
      <c r="CR1146" s="221"/>
      <c r="CS1146" s="221"/>
      <c r="CT1146" s="221"/>
      <c r="CU1146" s="221"/>
    </row>
    <row r="1147" spans="1:99" ht="21" customHeight="1" x14ac:dyDescent="0.2">
      <c r="A1147" s="334"/>
      <c r="B1147" s="334"/>
      <c r="C1147" s="239"/>
      <c r="D1147" s="334"/>
      <c r="E1147" s="334"/>
      <c r="F1147" s="334"/>
      <c r="G1147" s="232"/>
      <c r="H1147" s="335"/>
      <c r="I1147" s="335"/>
      <c r="J1147" s="335"/>
      <c r="K1147" s="335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/>
      <c r="AN1147" s="327"/>
      <c r="AO1147" s="243"/>
      <c r="AP1147" s="244"/>
      <c r="AQ1147" s="242"/>
      <c r="AR1147" s="242"/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33"/>
      <c r="BR1147" s="333"/>
      <c r="BS1147" s="333"/>
      <c r="BT1147" s="333"/>
      <c r="BU1147" s="333"/>
      <c r="BV1147" s="333"/>
      <c r="BW1147" s="333"/>
      <c r="BX1147" s="246"/>
      <c r="BY1147" s="242"/>
      <c r="BZ1147" s="242"/>
      <c r="CA1147" s="242"/>
      <c r="CB1147" s="242"/>
      <c r="CC1147" s="242"/>
      <c r="CD1147" s="242"/>
      <c r="CE1147" s="333"/>
      <c r="CF1147" s="333"/>
      <c r="CG1147" s="113"/>
      <c r="CH1147" s="113"/>
      <c r="CI1147" s="113"/>
      <c r="CJ1147" s="113"/>
      <c r="CK1147" s="113"/>
      <c r="CL1147" s="113"/>
      <c r="CM1147" s="113"/>
      <c r="CN1147" s="113"/>
      <c r="CO1147" s="245"/>
      <c r="CP1147" s="241"/>
      <c r="CQ1147" s="247"/>
      <c r="CR1147" s="221"/>
      <c r="CS1147" s="221"/>
      <c r="CT1147" s="221"/>
      <c r="CU1147" s="221"/>
    </row>
    <row r="1148" spans="1:99" ht="21" customHeight="1" x14ac:dyDescent="0.2">
      <c r="A1148" s="334"/>
      <c r="B1148" s="334"/>
      <c r="C1148" s="239"/>
      <c r="D1148" s="334"/>
      <c r="E1148" s="334"/>
      <c r="F1148" s="334"/>
      <c r="G1148" s="232"/>
      <c r="H1148" s="335"/>
      <c r="I1148" s="335"/>
      <c r="J1148" s="335"/>
      <c r="K1148" s="335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/>
      <c r="AN1148" s="327"/>
      <c r="AO1148" s="243"/>
      <c r="AP1148" s="244"/>
      <c r="AQ1148" s="242"/>
      <c r="AR1148" s="242"/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33"/>
      <c r="BR1148" s="333"/>
      <c r="BS1148" s="333"/>
      <c r="BT1148" s="333"/>
      <c r="BU1148" s="333"/>
      <c r="BV1148" s="333"/>
      <c r="BW1148" s="333"/>
      <c r="BX1148" s="246"/>
      <c r="BY1148" s="242"/>
      <c r="BZ1148" s="242"/>
      <c r="CA1148" s="242"/>
      <c r="CB1148" s="242"/>
      <c r="CC1148" s="242"/>
      <c r="CD1148" s="242"/>
      <c r="CE1148" s="333"/>
      <c r="CF1148" s="333"/>
      <c r="CG1148" s="113"/>
      <c r="CH1148" s="113"/>
      <c r="CI1148" s="113"/>
      <c r="CJ1148" s="113"/>
      <c r="CK1148" s="113"/>
      <c r="CL1148" s="113"/>
      <c r="CM1148" s="113"/>
      <c r="CN1148" s="113"/>
      <c r="CO1148" s="245"/>
      <c r="CP1148" s="241"/>
      <c r="CQ1148" s="247"/>
      <c r="CR1148" s="221"/>
      <c r="CS1148" s="221"/>
      <c r="CT1148" s="221"/>
      <c r="CU1148" s="221"/>
    </row>
    <row r="1149" spans="1:99" ht="21" customHeight="1" x14ac:dyDescent="0.2">
      <c r="A1149" s="334"/>
      <c r="B1149" s="334"/>
      <c r="C1149" s="239"/>
      <c r="D1149" s="334"/>
      <c r="E1149" s="334"/>
      <c r="F1149" s="334"/>
      <c r="G1149" s="232"/>
      <c r="H1149" s="335"/>
      <c r="I1149" s="335"/>
      <c r="J1149" s="335"/>
      <c r="K1149" s="335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/>
      <c r="AN1149" s="327"/>
      <c r="AO1149" s="243"/>
      <c r="AP1149" s="244"/>
      <c r="AQ1149" s="242"/>
      <c r="AR1149" s="242"/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33"/>
      <c r="BR1149" s="333"/>
      <c r="BS1149" s="333"/>
      <c r="BT1149" s="333"/>
      <c r="BU1149" s="333"/>
      <c r="BV1149" s="333"/>
      <c r="BW1149" s="333"/>
      <c r="BX1149" s="246"/>
      <c r="BY1149" s="242"/>
      <c r="BZ1149" s="242"/>
      <c r="CA1149" s="242"/>
      <c r="CB1149" s="242"/>
      <c r="CC1149" s="242"/>
      <c r="CD1149" s="242"/>
      <c r="CE1149" s="333"/>
      <c r="CF1149" s="333"/>
      <c r="CG1149" s="113"/>
      <c r="CH1149" s="113"/>
      <c r="CI1149" s="113"/>
      <c r="CJ1149" s="113"/>
      <c r="CK1149" s="113"/>
      <c r="CL1149" s="113"/>
      <c r="CM1149" s="113"/>
      <c r="CN1149" s="113"/>
      <c r="CO1149" s="245"/>
      <c r="CP1149" s="241"/>
      <c r="CQ1149" s="247"/>
      <c r="CR1149" s="221"/>
      <c r="CS1149" s="221"/>
      <c r="CT1149" s="221"/>
      <c r="CU1149" s="221"/>
    </row>
    <row r="1150" spans="1:99" ht="21" customHeight="1" x14ac:dyDescent="0.2">
      <c r="A1150" s="334"/>
      <c r="B1150" s="334"/>
      <c r="C1150" s="239"/>
      <c r="D1150" s="334"/>
      <c r="E1150" s="334"/>
      <c r="F1150" s="334"/>
      <c r="G1150" s="232"/>
      <c r="H1150" s="335"/>
      <c r="I1150" s="335"/>
      <c r="J1150" s="335"/>
      <c r="K1150" s="335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/>
      <c r="AN1150" s="327"/>
      <c r="AO1150" s="243"/>
      <c r="AP1150" s="244"/>
      <c r="AQ1150" s="242"/>
      <c r="AR1150" s="242"/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33"/>
      <c r="BR1150" s="333"/>
      <c r="BS1150" s="333"/>
      <c r="BT1150" s="333"/>
      <c r="BU1150" s="333"/>
      <c r="BV1150" s="333"/>
      <c r="BW1150" s="333"/>
      <c r="BX1150" s="246"/>
      <c r="BY1150" s="242"/>
      <c r="BZ1150" s="242"/>
      <c r="CA1150" s="242"/>
      <c r="CB1150" s="242"/>
      <c r="CC1150" s="242"/>
      <c r="CD1150" s="242"/>
      <c r="CE1150" s="333"/>
      <c r="CF1150" s="333"/>
      <c r="CG1150" s="113"/>
      <c r="CH1150" s="113"/>
      <c r="CI1150" s="113"/>
      <c r="CJ1150" s="113"/>
      <c r="CK1150" s="113"/>
      <c r="CL1150" s="113"/>
      <c r="CM1150" s="113"/>
      <c r="CN1150" s="113"/>
      <c r="CO1150" s="245"/>
      <c r="CP1150" s="241"/>
      <c r="CQ1150" s="247"/>
      <c r="CR1150" s="221"/>
      <c r="CS1150" s="221"/>
      <c r="CT1150" s="221"/>
      <c r="CU1150" s="221"/>
    </row>
    <row r="1151" spans="1:99" ht="21" customHeight="1" x14ac:dyDescent="0.2">
      <c r="A1151" s="334"/>
      <c r="B1151" s="334"/>
      <c r="C1151" s="239"/>
      <c r="D1151" s="334"/>
      <c r="E1151" s="334"/>
      <c r="F1151" s="334"/>
      <c r="G1151" s="232"/>
      <c r="H1151" s="335"/>
      <c r="I1151" s="335"/>
      <c r="J1151" s="335"/>
      <c r="K1151" s="335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/>
      <c r="AN1151" s="327"/>
      <c r="AO1151" s="243"/>
      <c r="AP1151" s="244"/>
      <c r="AQ1151" s="242"/>
      <c r="AR1151" s="242"/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33"/>
      <c r="BR1151" s="333"/>
      <c r="BS1151" s="333"/>
      <c r="BT1151" s="333"/>
      <c r="BU1151" s="333"/>
      <c r="BV1151" s="333"/>
      <c r="BW1151" s="333"/>
      <c r="BX1151" s="246"/>
      <c r="BY1151" s="242"/>
      <c r="BZ1151" s="242"/>
      <c r="CA1151" s="242"/>
      <c r="CB1151" s="242"/>
      <c r="CC1151" s="242"/>
      <c r="CD1151" s="242"/>
      <c r="CE1151" s="333"/>
      <c r="CF1151" s="333"/>
      <c r="CG1151" s="113"/>
      <c r="CH1151" s="113"/>
      <c r="CI1151" s="113"/>
      <c r="CJ1151" s="113"/>
      <c r="CK1151" s="113"/>
      <c r="CL1151" s="113"/>
      <c r="CM1151" s="113"/>
      <c r="CN1151" s="113"/>
      <c r="CO1151" s="245"/>
      <c r="CP1151" s="241"/>
      <c r="CQ1151" s="247"/>
      <c r="CR1151" s="221"/>
      <c r="CS1151" s="221"/>
      <c r="CT1151" s="221"/>
      <c r="CU1151" s="221"/>
    </row>
    <row r="1152" spans="1:99" ht="21" customHeight="1" x14ac:dyDescent="0.2">
      <c r="A1152" s="334"/>
      <c r="B1152" s="334"/>
      <c r="C1152" s="239"/>
      <c r="D1152" s="334"/>
      <c r="E1152" s="334"/>
      <c r="F1152" s="334"/>
      <c r="G1152" s="232"/>
      <c r="H1152" s="335"/>
      <c r="I1152" s="335"/>
      <c r="J1152" s="335"/>
      <c r="K1152" s="335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/>
      <c r="AN1152" s="327"/>
      <c r="AO1152" s="243"/>
      <c r="AP1152" s="244"/>
      <c r="AQ1152" s="242"/>
      <c r="AR1152" s="242"/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33"/>
      <c r="BR1152" s="333"/>
      <c r="BS1152" s="333"/>
      <c r="BT1152" s="333"/>
      <c r="BU1152" s="333"/>
      <c r="BV1152" s="333"/>
      <c r="BW1152" s="333"/>
      <c r="BX1152" s="246"/>
      <c r="BY1152" s="242"/>
      <c r="BZ1152" s="242"/>
      <c r="CA1152" s="242"/>
      <c r="CB1152" s="242"/>
      <c r="CC1152" s="242"/>
      <c r="CD1152" s="242"/>
      <c r="CE1152" s="333"/>
      <c r="CF1152" s="333"/>
      <c r="CG1152" s="113"/>
      <c r="CH1152" s="113"/>
      <c r="CI1152" s="113"/>
      <c r="CJ1152" s="113"/>
      <c r="CK1152" s="113"/>
      <c r="CL1152" s="113"/>
      <c r="CM1152" s="113"/>
      <c r="CN1152" s="113"/>
      <c r="CO1152" s="245"/>
      <c r="CP1152" s="241"/>
      <c r="CQ1152" s="247"/>
      <c r="CR1152" s="221"/>
      <c r="CS1152" s="221"/>
      <c r="CT1152" s="221"/>
      <c r="CU1152" s="221"/>
    </row>
    <row r="1153" spans="1:99" ht="21" customHeight="1" x14ac:dyDescent="0.2">
      <c r="A1153" s="334"/>
      <c r="B1153" s="334"/>
      <c r="C1153" s="239"/>
      <c r="D1153" s="334"/>
      <c r="E1153" s="334"/>
      <c r="F1153" s="334"/>
      <c r="G1153" s="232"/>
      <c r="H1153" s="335"/>
      <c r="I1153" s="335"/>
      <c r="J1153" s="335"/>
      <c r="K1153" s="335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/>
      <c r="AN1153" s="327"/>
      <c r="AO1153" s="243"/>
      <c r="AP1153" s="244"/>
      <c r="AQ1153" s="242"/>
      <c r="AR1153" s="242"/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33"/>
      <c r="BR1153" s="333"/>
      <c r="BS1153" s="333"/>
      <c r="BT1153" s="333"/>
      <c r="BU1153" s="333"/>
      <c r="BV1153" s="333"/>
      <c r="BW1153" s="333"/>
      <c r="BX1153" s="246"/>
      <c r="BY1153" s="242"/>
      <c r="BZ1153" s="242"/>
      <c r="CA1153" s="242"/>
      <c r="CB1153" s="242"/>
      <c r="CC1153" s="242"/>
      <c r="CD1153" s="242"/>
      <c r="CE1153" s="333"/>
      <c r="CF1153" s="333"/>
      <c r="CG1153" s="113"/>
      <c r="CH1153" s="113"/>
      <c r="CI1153" s="113"/>
      <c r="CJ1153" s="113"/>
      <c r="CK1153" s="113"/>
      <c r="CL1153" s="113"/>
      <c r="CM1153" s="113"/>
      <c r="CN1153" s="113"/>
      <c r="CO1153" s="245"/>
      <c r="CP1153" s="241"/>
      <c r="CQ1153" s="247"/>
      <c r="CR1153" s="221"/>
      <c r="CS1153" s="221"/>
      <c r="CT1153" s="221"/>
      <c r="CU1153" s="221"/>
    </row>
    <row r="1154" spans="1:99" ht="21" customHeight="1" x14ac:dyDescent="0.2">
      <c r="A1154" s="334"/>
      <c r="B1154" s="334"/>
      <c r="C1154" s="239"/>
      <c r="D1154" s="334"/>
      <c r="E1154" s="334"/>
      <c r="F1154" s="334"/>
      <c r="G1154" s="232"/>
      <c r="H1154" s="335"/>
      <c r="I1154" s="335"/>
      <c r="J1154" s="335"/>
      <c r="K1154" s="335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/>
      <c r="AN1154" s="327"/>
      <c r="AO1154" s="243"/>
      <c r="AP1154" s="244"/>
      <c r="AQ1154" s="242"/>
      <c r="AR1154" s="242"/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33"/>
      <c r="BR1154" s="333"/>
      <c r="BS1154" s="333"/>
      <c r="BT1154" s="333"/>
      <c r="BU1154" s="333"/>
      <c r="BV1154" s="333"/>
      <c r="BW1154" s="333"/>
      <c r="BX1154" s="246"/>
      <c r="BY1154" s="242"/>
      <c r="BZ1154" s="242"/>
      <c r="CA1154" s="242"/>
      <c r="CB1154" s="242"/>
      <c r="CC1154" s="242"/>
      <c r="CD1154" s="242"/>
      <c r="CE1154" s="333"/>
      <c r="CF1154" s="333"/>
      <c r="CG1154" s="113"/>
      <c r="CH1154" s="113"/>
      <c r="CI1154" s="113"/>
      <c r="CJ1154" s="113"/>
      <c r="CK1154" s="113"/>
      <c r="CL1154" s="113"/>
      <c r="CM1154" s="113"/>
      <c r="CN1154" s="113"/>
      <c r="CO1154" s="245"/>
      <c r="CP1154" s="241"/>
      <c r="CQ1154" s="247"/>
      <c r="CR1154" s="221"/>
      <c r="CS1154" s="221"/>
      <c r="CT1154" s="221"/>
      <c r="CU1154" s="221"/>
    </row>
    <row r="1155" spans="1:99" ht="21" customHeight="1" x14ac:dyDescent="0.2">
      <c r="A1155" s="334"/>
      <c r="B1155" s="334"/>
      <c r="C1155" s="239"/>
      <c r="D1155" s="334"/>
      <c r="E1155" s="334"/>
      <c r="F1155" s="334"/>
      <c r="G1155" s="232"/>
      <c r="H1155" s="335"/>
      <c r="I1155" s="335"/>
      <c r="J1155" s="335"/>
      <c r="K1155" s="335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/>
      <c r="AN1155" s="327"/>
      <c r="AO1155" s="243"/>
      <c r="AP1155" s="244"/>
      <c r="AQ1155" s="242"/>
      <c r="AR1155" s="242"/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33"/>
      <c r="BR1155" s="333"/>
      <c r="BS1155" s="333"/>
      <c r="BT1155" s="333"/>
      <c r="BU1155" s="333"/>
      <c r="BV1155" s="333"/>
      <c r="BW1155" s="333"/>
      <c r="BX1155" s="246"/>
      <c r="BY1155" s="242"/>
      <c r="BZ1155" s="242"/>
      <c r="CA1155" s="242"/>
      <c r="CB1155" s="242"/>
      <c r="CC1155" s="242"/>
      <c r="CD1155" s="242"/>
      <c r="CE1155" s="333"/>
      <c r="CF1155" s="333"/>
      <c r="CG1155" s="113"/>
      <c r="CH1155" s="113"/>
      <c r="CI1155" s="113"/>
      <c r="CJ1155" s="113"/>
      <c r="CK1155" s="113"/>
      <c r="CL1155" s="113"/>
      <c r="CM1155" s="113"/>
      <c r="CN1155" s="113"/>
      <c r="CO1155" s="245"/>
      <c r="CP1155" s="241"/>
      <c r="CQ1155" s="247"/>
      <c r="CR1155" s="221"/>
      <c r="CS1155" s="221"/>
      <c r="CT1155" s="221"/>
      <c r="CU1155" s="221"/>
    </row>
    <row r="1156" spans="1:99" ht="21" customHeight="1" x14ac:dyDescent="0.2">
      <c r="A1156" s="334"/>
      <c r="B1156" s="334"/>
      <c r="C1156" s="239"/>
      <c r="D1156" s="334"/>
      <c r="E1156" s="334"/>
      <c r="F1156" s="334"/>
      <c r="G1156" s="232"/>
      <c r="H1156" s="335"/>
      <c r="I1156" s="335"/>
      <c r="J1156" s="335"/>
      <c r="K1156" s="335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/>
      <c r="AN1156" s="327"/>
      <c r="AO1156" s="243"/>
      <c r="AP1156" s="244"/>
      <c r="AQ1156" s="242"/>
      <c r="AR1156" s="242"/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33"/>
      <c r="BR1156" s="333"/>
      <c r="BS1156" s="333"/>
      <c r="BT1156" s="333"/>
      <c r="BU1156" s="333"/>
      <c r="BV1156" s="333"/>
      <c r="BW1156" s="333"/>
      <c r="BX1156" s="246"/>
      <c r="BY1156" s="242"/>
      <c r="BZ1156" s="242"/>
      <c r="CA1156" s="242"/>
      <c r="CB1156" s="242"/>
      <c r="CC1156" s="242"/>
      <c r="CD1156" s="242"/>
      <c r="CE1156" s="333"/>
      <c r="CF1156" s="333"/>
      <c r="CG1156" s="113"/>
      <c r="CH1156" s="113"/>
      <c r="CI1156" s="113"/>
      <c r="CJ1156" s="113"/>
      <c r="CK1156" s="113"/>
      <c r="CL1156" s="113"/>
      <c r="CM1156" s="113"/>
      <c r="CN1156" s="113"/>
      <c r="CO1156" s="245"/>
      <c r="CP1156" s="241"/>
      <c r="CQ1156" s="247"/>
      <c r="CR1156" s="221"/>
      <c r="CS1156" s="221"/>
      <c r="CT1156" s="221"/>
      <c r="CU1156" s="221"/>
    </row>
    <row r="1157" spans="1:99" ht="21" customHeight="1" x14ac:dyDescent="0.2">
      <c r="A1157" s="334"/>
      <c r="B1157" s="334"/>
      <c r="C1157" s="239"/>
      <c r="D1157" s="334"/>
      <c r="E1157" s="334"/>
      <c r="F1157" s="334"/>
      <c r="G1157" s="232"/>
      <c r="H1157" s="335"/>
      <c r="I1157" s="335"/>
      <c r="J1157" s="335"/>
      <c r="K1157" s="335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/>
      <c r="AN1157" s="327"/>
      <c r="AO1157" s="243"/>
      <c r="AP1157" s="244"/>
      <c r="AQ1157" s="242"/>
      <c r="AR1157" s="242"/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33"/>
      <c r="BR1157" s="333"/>
      <c r="BS1157" s="333"/>
      <c r="BT1157" s="333"/>
      <c r="BU1157" s="333"/>
      <c r="BV1157" s="333"/>
      <c r="BW1157" s="333"/>
      <c r="BX1157" s="246"/>
      <c r="BY1157" s="242"/>
      <c r="BZ1157" s="242"/>
      <c r="CA1157" s="242"/>
      <c r="CB1157" s="242"/>
      <c r="CC1157" s="242"/>
      <c r="CD1157" s="242"/>
      <c r="CE1157" s="333"/>
      <c r="CF1157" s="333"/>
      <c r="CG1157" s="113"/>
      <c r="CH1157" s="113"/>
      <c r="CI1157" s="113"/>
      <c r="CJ1157" s="113"/>
      <c r="CK1157" s="113"/>
      <c r="CL1157" s="113"/>
      <c r="CM1157" s="113"/>
      <c r="CN1157" s="113"/>
      <c r="CO1157" s="245"/>
      <c r="CP1157" s="241"/>
      <c r="CQ1157" s="247"/>
      <c r="CR1157" s="221"/>
      <c r="CS1157" s="221"/>
      <c r="CT1157" s="221"/>
      <c r="CU1157" s="221"/>
    </row>
    <row r="1158" spans="1:99" ht="21" customHeight="1" x14ac:dyDescent="0.2">
      <c r="A1158" s="334"/>
      <c r="B1158" s="334"/>
      <c r="C1158" s="239"/>
      <c r="D1158" s="334"/>
      <c r="E1158" s="334"/>
      <c r="F1158" s="334"/>
      <c r="G1158" s="232"/>
      <c r="H1158" s="335"/>
      <c r="I1158" s="335"/>
      <c r="J1158" s="335"/>
      <c r="K1158" s="335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/>
      <c r="AN1158" s="327"/>
      <c r="AO1158" s="243"/>
      <c r="AP1158" s="244"/>
      <c r="AQ1158" s="242"/>
      <c r="AR1158" s="242"/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33"/>
      <c r="BR1158" s="333"/>
      <c r="BS1158" s="333"/>
      <c r="BT1158" s="333"/>
      <c r="BU1158" s="333"/>
      <c r="BV1158" s="333"/>
      <c r="BW1158" s="333"/>
      <c r="BX1158" s="246"/>
      <c r="BY1158" s="242"/>
      <c r="BZ1158" s="242"/>
      <c r="CA1158" s="242"/>
      <c r="CB1158" s="242"/>
      <c r="CC1158" s="242"/>
      <c r="CD1158" s="242"/>
      <c r="CE1158" s="333"/>
      <c r="CF1158" s="333"/>
      <c r="CG1158" s="113"/>
      <c r="CH1158" s="113"/>
      <c r="CI1158" s="113"/>
      <c r="CJ1158" s="113"/>
      <c r="CK1158" s="113"/>
      <c r="CL1158" s="113"/>
      <c r="CM1158" s="113"/>
      <c r="CN1158" s="113"/>
      <c r="CO1158" s="245"/>
      <c r="CP1158" s="241"/>
      <c r="CQ1158" s="247"/>
      <c r="CR1158" s="221"/>
      <c r="CS1158" s="221"/>
      <c r="CT1158" s="221"/>
      <c r="CU1158" s="221"/>
    </row>
    <row r="1159" spans="1:99" ht="21" customHeight="1" x14ac:dyDescent="0.2">
      <c r="A1159" s="334"/>
      <c r="B1159" s="334"/>
      <c r="C1159" s="239"/>
      <c r="D1159" s="334"/>
      <c r="E1159" s="334"/>
      <c r="F1159" s="334"/>
      <c r="G1159" s="232"/>
      <c r="H1159" s="335"/>
      <c r="I1159" s="335"/>
      <c r="J1159" s="335"/>
      <c r="K1159" s="335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/>
      <c r="AN1159" s="327"/>
      <c r="AO1159" s="243"/>
      <c r="AP1159" s="244"/>
      <c r="AQ1159" s="242"/>
      <c r="AR1159" s="242"/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33"/>
      <c r="BR1159" s="333"/>
      <c r="BS1159" s="333"/>
      <c r="BT1159" s="333"/>
      <c r="BU1159" s="333"/>
      <c r="BV1159" s="333"/>
      <c r="BW1159" s="333"/>
      <c r="BX1159" s="246"/>
      <c r="BY1159" s="242"/>
      <c r="BZ1159" s="242"/>
      <c r="CA1159" s="242"/>
      <c r="CB1159" s="242"/>
      <c r="CC1159" s="242"/>
      <c r="CD1159" s="242"/>
      <c r="CE1159" s="333"/>
      <c r="CF1159" s="333"/>
      <c r="CG1159" s="113"/>
      <c r="CH1159" s="113"/>
      <c r="CI1159" s="113"/>
      <c r="CJ1159" s="113"/>
      <c r="CK1159" s="113"/>
      <c r="CL1159" s="113"/>
      <c r="CM1159" s="113"/>
      <c r="CN1159" s="113"/>
      <c r="CO1159" s="245"/>
      <c r="CP1159" s="241"/>
      <c r="CQ1159" s="247"/>
      <c r="CR1159" s="221"/>
      <c r="CS1159" s="221"/>
      <c r="CT1159" s="221"/>
      <c r="CU1159" s="221"/>
    </row>
    <row r="1160" spans="1:99" ht="21" customHeight="1" x14ac:dyDescent="0.2">
      <c r="A1160" s="334"/>
      <c r="B1160" s="334"/>
      <c r="C1160" s="239"/>
      <c r="D1160" s="334"/>
      <c r="E1160" s="334"/>
      <c r="F1160" s="334"/>
      <c r="G1160" s="232"/>
      <c r="H1160" s="335"/>
      <c r="I1160" s="335"/>
      <c r="J1160" s="335"/>
      <c r="K1160" s="335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/>
      <c r="AN1160" s="327"/>
      <c r="AO1160" s="243"/>
      <c r="AP1160" s="244"/>
      <c r="AQ1160" s="242"/>
      <c r="AR1160" s="242"/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33"/>
      <c r="BR1160" s="333"/>
      <c r="BS1160" s="333"/>
      <c r="BT1160" s="333"/>
      <c r="BU1160" s="333"/>
      <c r="BV1160" s="333"/>
      <c r="BW1160" s="333"/>
      <c r="BX1160" s="246"/>
      <c r="BY1160" s="242"/>
      <c r="BZ1160" s="242"/>
      <c r="CA1160" s="242"/>
      <c r="CB1160" s="242"/>
      <c r="CC1160" s="242"/>
      <c r="CD1160" s="242"/>
      <c r="CE1160" s="333"/>
      <c r="CF1160" s="333"/>
      <c r="CG1160" s="113"/>
      <c r="CH1160" s="113"/>
      <c r="CI1160" s="113"/>
      <c r="CJ1160" s="113"/>
      <c r="CK1160" s="113"/>
      <c r="CL1160" s="113"/>
      <c r="CM1160" s="113"/>
      <c r="CN1160" s="113"/>
      <c r="CO1160" s="245"/>
      <c r="CP1160" s="241"/>
      <c r="CQ1160" s="247"/>
      <c r="CR1160" s="221"/>
      <c r="CS1160" s="221"/>
      <c r="CT1160" s="221"/>
      <c r="CU1160" s="221"/>
    </row>
    <row r="1161" spans="1:99" ht="21" customHeight="1" x14ac:dyDescent="0.2">
      <c r="A1161" s="334"/>
      <c r="B1161" s="334"/>
      <c r="C1161" s="239"/>
      <c r="D1161" s="334"/>
      <c r="E1161" s="334"/>
      <c r="F1161" s="334"/>
      <c r="G1161" s="232"/>
      <c r="H1161" s="335"/>
      <c r="I1161" s="335"/>
      <c r="J1161" s="335"/>
      <c r="K1161" s="335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/>
      <c r="AN1161" s="327"/>
      <c r="AO1161" s="243"/>
      <c r="AP1161" s="244"/>
      <c r="AQ1161" s="242"/>
      <c r="AR1161" s="242"/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33"/>
      <c r="BR1161" s="333"/>
      <c r="BS1161" s="333"/>
      <c r="BT1161" s="333"/>
      <c r="BU1161" s="333"/>
      <c r="BV1161" s="333"/>
      <c r="BW1161" s="333"/>
      <c r="BX1161" s="246"/>
      <c r="BY1161" s="242"/>
      <c r="BZ1161" s="242"/>
      <c r="CA1161" s="242"/>
      <c r="CB1161" s="242"/>
      <c r="CC1161" s="242"/>
      <c r="CD1161" s="242"/>
      <c r="CE1161" s="333"/>
      <c r="CF1161" s="333"/>
      <c r="CG1161" s="113"/>
      <c r="CH1161" s="113"/>
      <c r="CI1161" s="113"/>
      <c r="CJ1161" s="113"/>
      <c r="CK1161" s="113"/>
      <c r="CL1161" s="113"/>
      <c r="CM1161" s="113"/>
      <c r="CN1161" s="113"/>
      <c r="CO1161" s="245"/>
      <c r="CP1161" s="241"/>
      <c r="CQ1161" s="247"/>
      <c r="CR1161" s="221"/>
      <c r="CS1161" s="221"/>
      <c r="CT1161" s="221"/>
      <c r="CU1161" s="221"/>
    </row>
    <row r="1162" spans="1:99" ht="21" customHeight="1" x14ac:dyDescent="0.2">
      <c r="A1162" s="334"/>
      <c r="B1162" s="334"/>
      <c r="C1162" s="239"/>
      <c r="D1162" s="334"/>
      <c r="E1162" s="334"/>
      <c r="F1162" s="334"/>
      <c r="G1162" s="232"/>
      <c r="H1162" s="335"/>
      <c r="I1162" s="335"/>
      <c r="J1162" s="335"/>
      <c r="K1162" s="335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/>
      <c r="AN1162" s="327"/>
      <c r="AO1162" s="243"/>
      <c r="AP1162" s="244"/>
      <c r="AQ1162" s="242"/>
      <c r="AR1162" s="242"/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33"/>
      <c r="BR1162" s="333"/>
      <c r="BS1162" s="333"/>
      <c r="BT1162" s="333"/>
      <c r="BU1162" s="333"/>
      <c r="BV1162" s="333"/>
      <c r="BW1162" s="333"/>
      <c r="BX1162" s="246"/>
      <c r="BY1162" s="242"/>
      <c r="BZ1162" s="242"/>
      <c r="CA1162" s="242"/>
      <c r="CB1162" s="242"/>
      <c r="CC1162" s="242"/>
      <c r="CD1162" s="242"/>
      <c r="CE1162" s="333"/>
      <c r="CF1162" s="333"/>
      <c r="CG1162" s="113"/>
      <c r="CH1162" s="113"/>
      <c r="CI1162" s="113"/>
      <c r="CJ1162" s="113"/>
      <c r="CK1162" s="113"/>
      <c r="CL1162" s="113"/>
      <c r="CM1162" s="113"/>
      <c r="CN1162" s="113"/>
      <c r="CO1162" s="245"/>
      <c r="CP1162" s="241"/>
      <c r="CQ1162" s="247"/>
      <c r="CR1162" s="221"/>
      <c r="CS1162" s="221"/>
      <c r="CT1162" s="221"/>
      <c r="CU1162" s="221"/>
    </row>
    <row r="1163" spans="1:99" ht="21" customHeight="1" x14ac:dyDescent="0.2">
      <c r="A1163" s="334"/>
      <c r="B1163" s="334"/>
      <c r="C1163" s="239"/>
      <c r="D1163" s="334"/>
      <c r="E1163" s="334"/>
      <c r="F1163" s="334"/>
      <c r="G1163" s="232"/>
      <c r="H1163" s="335"/>
      <c r="I1163" s="335"/>
      <c r="J1163" s="335"/>
      <c r="K1163" s="335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/>
      <c r="AN1163" s="327"/>
      <c r="AO1163" s="243"/>
      <c r="AP1163" s="244"/>
      <c r="AQ1163" s="242"/>
      <c r="AR1163" s="242"/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33"/>
      <c r="BR1163" s="333"/>
      <c r="BS1163" s="333"/>
      <c r="BT1163" s="333"/>
      <c r="BU1163" s="333"/>
      <c r="BV1163" s="333"/>
      <c r="BW1163" s="333"/>
      <c r="BX1163" s="246"/>
      <c r="BY1163" s="242"/>
      <c r="BZ1163" s="242"/>
      <c r="CA1163" s="242"/>
      <c r="CB1163" s="242"/>
      <c r="CC1163" s="242"/>
      <c r="CD1163" s="242"/>
      <c r="CE1163" s="333"/>
      <c r="CF1163" s="333"/>
      <c r="CG1163" s="113"/>
      <c r="CH1163" s="113"/>
      <c r="CI1163" s="113"/>
      <c r="CJ1163" s="113"/>
      <c r="CK1163" s="113"/>
      <c r="CL1163" s="113"/>
      <c r="CM1163" s="113"/>
      <c r="CN1163" s="113"/>
      <c r="CO1163" s="245"/>
      <c r="CP1163" s="241"/>
      <c r="CQ1163" s="247"/>
      <c r="CR1163" s="221"/>
      <c r="CS1163" s="221"/>
      <c r="CT1163" s="221"/>
      <c r="CU1163" s="221"/>
    </row>
    <row r="1164" spans="1:99" ht="21" customHeight="1" x14ac:dyDescent="0.2">
      <c r="A1164" s="334"/>
      <c r="B1164" s="334"/>
      <c r="C1164" s="239"/>
      <c r="D1164" s="334"/>
      <c r="E1164" s="334"/>
      <c r="F1164" s="334"/>
      <c r="G1164" s="232"/>
      <c r="H1164" s="335"/>
      <c r="I1164" s="335"/>
      <c r="J1164" s="335"/>
      <c r="K1164" s="335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/>
      <c r="AN1164" s="327"/>
      <c r="AO1164" s="243"/>
      <c r="AP1164" s="244"/>
      <c r="AQ1164" s="242"/>
      <c r="AR1164" s="242"/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33"/>
      <c r="BR1164" s="333"/>
      <c r="BS1164" s="333"/>
      <c r="BT1164" s="333"/>
      <c r="BU1164" s="333"/>
      <c r="BV1164" s="333"/>
      <c r="BW1164" s="333"/>
      <c r="BX1164" s="246"/>
      <c r="BY1164" s="242"/>
      <c r="BZ1164" s="242"/>
      <c r="CA1164" s="242"/>
      <c r="CB1164" s="242"/>
      <c r="CC1164" s="242"/>
      <c r="CD1164" s="242"/>
      <c r="CE1164" s="333"/>
      <c r="CF1164" s="333"/>
      <c r="CG1164" s="113"/>
      <c r="CH1164" s="113"/>
      <c r="CI1164" s="113"/>
      <c r="CJ1164" s="113"/>
      <c r="CK1164" s="113"/>
      <c r="CL1164" s="113"/>
      <c r="CM1164" s="113"/>
      <c r="CN1164" s="113"/>
      <c r="CO1164" s="245"/>
      <c r="CP1164" s="241"/>
      <c r="CQ1164" s="247"/>
      <c r="CR1164" s="221"/>
      <c r="CS1164" s="221"/>
      <c r="CT1164" s="221"/>
      <c r="CU1164" s="221"/>
    </row>
    <row r="1165" spans="1:99" ht="21" customHeight="1" x14ac:dyDescent="0.2">
      <c r="A1165" s="334"/>
      <c r="B1165" s="334"/>
      <c r="C1165" s="239"/>
      <c r="D1165" s="334"/>
      <c r="E1165" s="334"/>
      <c r="F1165" s="334"/>
      <c r="G1165" s="232"/>
      <c r="H1165" s="335"/>
      <c r="I1165" s="335"/>
      <c r="J1165" s="335"/>
      <c r="K1165" s="335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/>
      <c r="AN1165" s="327"/>
      <c r="AO1165" s="243"/>
      <c r="AP1165" s="244"/>
      <c r="AQ1165" s="242"/>
      <c r="AR1165" s="242"/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33"/>
      <c r="BR1165" s="333"/>
      <c r="BS1165" s="333"/>
      <c r="BT1165" s="333"/>
      <c r="BU1165" s="333"/>
      <c r="BV1165" s="333"/>
      <c r="BW1165" s="333"/>
      <c r="BX1165" s="246"/>
      <c r="BY1165" s="242"/>
      <c r="BZ1165" s="242"/>
      <c r="CA1165" s="242"/>
      <c r="CB1165" s="242"/>
      <c r="CC1165" s="242"/>
      <c r="CD1165" s="242"/>
      <c r="CE1165" s="333"/>
      <c r="CF1165" s="333"/>
      <c r="CG1165" s="113"/>
      <c r="CH1165" s="113"/>
      <c r="CI1165" s="113"/>
      <c r="CJ1165" s="113"/>
      <c r="CK1165" s="113"/>
      <c r="CL1165" s="113"/>
      <c r="CM1165" s="113"/>
      <c r="CN1165" s="113"/>
      <c r="CO1165" s="245"/>
      <c r="CP1165" s="241"/>
      <c r="CQ1165" s="247"/>
      <c r="CR1165" s="221"/>
      <c r="CS1165" s="221"/>
      <c r="CT1165" s="221"/>
      <c r="CU1165" s="221"/>
    </row>
    <row r="1166" spans="1:99" ht="21" customHeight="1" x14ac:dyDescent="0.2">
      <c r="A1166" s="334"/>
      <c r="B1166" s="334"/>
      <c r="C1166" s="239"/>
      <c r="D1166" s="334"/>
      <c r="E1166" s="334"/>
      <c r="F1166" s="334"/>
      <c r="G1166" s="232"/>
      <c r="H1166" s="335"/>
      <c r="I1166" s="335"/>
      <c r="J1166" s="335"/>
      <c r="K1166" s="335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/>
      <c r="AN1166" s="327"/>
      <c r="AO1166" s="243"/>
      <c r="AP1166" s="244"/>
      <c r="AQ1166" s="242"/>
      <c r="AR1166" s="242"/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33"/>
      <c r="BR1166" s="333"/>
      <c r="BS1166" s="333"/>
      <c r="BT1166" s="333"/>
      <c r="BU1166" s="333"/>
      <c r="BV1166" s="333"/>
      <c r="BW1166" s="333"/>
      <c r="BX1166" s="246"/>
      <c r="BY1166" s="242"/>
      <c r="BZ1166" s="242"/>
      <c r="CA1166" s="242"/>
      <c r="CB1166" s="242"/>
      <c r="CC1166" s="242"/>
      <c r="CD1166" s="242"/>
      <c r="CE1166" s="333"/>
      <c r="CF1166" s="333"/>
      <c r="CG1166" s="113"/>
      <c r="CH1166" s="113"/>
      <c r="CI1166" s="113"/>
      <c r="CJ1166" s="113"/>
      <c r="CK1166" s="113"/>
      <c r="CL1166" s="113"/>
      <c r="CM1166" s="113"/>
      <c r="CN1166" s="113"/>
      <c r="CO1166" s="245"/>
      <c r="CP1166" s="241"/>
      <c r="CQ1166" s="247"/>
      <c r="CR1166" s="221"/>
      <c r="CS1166" s="221"/>
      <c r="CT1166" s="221"/>
      <c r="CU1166" s="221"/>
    </row>
    <row r="1167" spans="1:99" ht="21" customHeight="1" x14ac:dyDescent="0.2">
      <c r="A1167" s="334"/>
      <c r="B1167" s="334"/>
      <c r="C1167" s="239"/>
      <c r="D1167" s="334"/>
      <c r="E1167" s="334"/>
      <c r="F1167" s="334"/>
      <c r="G1167" s="232"/>
      <c r="H1167" s="335"/>
      <c r="I1167" s="335"/>
      <c r="J1167" s="335"/>
      <c r="K1167" s="335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/>
      <c r="AN1167" s="327"/>
      <c r="AO1167" s="243"/>
      <c r="AP1167" s="244"/>
      <c r="AQ1167" s="242"/>
      <c r="AR1167" s="242"/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33"/>
      <c r="BR1167" s="333"/>
      <c r="BS1167" s="333"/>
      <c r="BT1167" s="333"/>
      <c r="BU1167" s="333"/>
      <c r="BV1167" s="333"/>
      <c r="BW1167" s="333"/>
      <c r="BX1167" s="246"/>
      <c r="BY1167" s="242"/>
      <c r="BZ1167" s="242"/>
      <c r="CA1167" s="242"/>
      <c r="CB1167" s="242"/>
      <c r="CC1167" s="242"/>
      <c r="CD1167" s="242"/>
      <c r="CE1167" s="333"/>
      <c r="CF1167" s="333"/>
      <c r="CG1167" s="113"/>
      <c r="CH1167" s="113"/>
      <c r="CI1167" s="113"/>
      <c r="CJ1167" s="113"/>
      <c r="CK1167" s="113"/>
      <c r="CL1167" s="113"/>
      <c r="CM1167" s="113"/>
      <c r="CN1167" s="113"/>
      <c r="CO1167" s="245"/>
      <c r="CP1167" s="241"/>
      <c r="CQ1167" s="247"/>
      <c r="CR1167" s="221"/>
      <c r="CS1167" s="221"/>
      <c r="CT1167" s="221"/>
      <c r="CU1167" s="221"/>
    </row>
    <row r="1168" spans="1:99" ht="21" customHeight="1" x14ac:dyDescent="0.2">
      <c r="A1168" s="334"/>
      <c r="B1168" s="334"/>
      <c r="C1168" s="239"/>
      <c r="D1168" s="334"/>
      <c r="E1168" s="334"/>
      <c r="F1168" s="334"/>
      <c r="G1168" s="232"/>
      <c r="H1168" s="335"/>
      <c r="I1168" s="335"/>
      <c r="J1168" s="335"/>
      <c r="K1168" s="335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/>
      <c r="AN1168" s="327"/>
      <c r="AO1168" s="243"/>
      <c r="AP1168" s="244"/>
      <c r="AQ1168" s="242"/>
      <c r="AR1168" s="242"/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33"/>
      <c r="BR1168" s="333"/>
      <c r="BS1168" s="333"/>
      <c r="BT1168" s="333"/>
      <c r="BU1168" s="333"/>
      <c r="BV1168" s="333"/>
      <c r="BW1168" s="333"/>
      <c r="BX1168" s="246"/>
      <c r="BY1168" s="242"/>
      <c r="BZ1168" s="242"/>
      <c r="CA1168" s="242"/>
      <c r="CB1168" s="242"/>
      <c r="CC1168" s="242"/>
      <c r="CD1168" s="242"/>
      <c r="CE1168" s="333"/>
      <c r="CF1168" s="333"/>
      <c r="CG1168" s="113"/>
      <c r="CH1168" s="113"/>
      <c r="CI1168" s="113"/>
      <c r="CJ1168" s="113"/>
      <c r="CK1168" s="113"/>
      <c r="CL1168" s="113"/>
      <c r="CM1168" s="113"/>
      <c r="CN1168" s="113"/>
      <c r="CO1168" s="245"/>
      <c r="CP1168" s="241"/>
      <c r="CQ1168" s="247"/>
      <c r="CR1168" s="221"/>
      <c r="CS1168" s="221"/>
      <c r="CT1168" s="221"/>
      <c r="CU1168" s="221"/>
    </row>
    <row r="1169" spans="1:99" ht="21" customHeight="1" x14ac:dyDescent="0.2">
      <c r="A1169" s="334"/>
      <c r="B1169" s="334"/>
      <c r="C1169" s="239"/>
      <c r="D1169" s="334"/>
      <c r="E1169" s="334"/>
      <c r="F1169" s="334"/>
      <c r="G1169" s="232"/>
      <c r="H1169" s="335"/>
      <c r="I1169" s="335"/>
      <c r="J1169" s="335"/>
      <c r="K1169" s="335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/>
      <c r="AN1169" s="327"/>
      <c r="AO1169" s="243"/>
      <c r="AP1169" s="244"/>
      <c r="AQ1169" s="242"/>
      <c r="AR1169" s="242"/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33"/>
      <c r="BR1169" s="333"/>
      <c r="BS1169" s="333"/>
      <c r="BT1169" s="333"/>
      <c r="BU1169" s="333"/>
      <c r="BV1169" s="333"/>
      <c r="BW1169" s="333"/>
      <c r="BX1169" s="246"/>
      <c r="BY1169" s="242"/>
      <c r="BZ1169" s="242"/>
      <c r="CA1169" s="242"/>
      <c r="CB1169" s="242"/>
      <c r="CC1169" s="242"/>
      <c r="CD1169" s="242"/>
      <c r="CE1169" s="333"/>
      <c r="CF1169" s="333"/>
      <c r="CG1169" s="113"/>
      <c r="CH1169" s="113"/>
      <c r="CI1169" s="113"/>
      <c r="CJ1169" s="113"/>
      <c r="CK1169" s="113"/>
      <c r="CL1169" s="113"/>
      <c r="CM1169" s="113"/>
      <c r="CN1169" s="113"/>
      <c r="CO1169" s="245"/>
      <c r="CP1169" s="241"/>
      <c r="CQ1169" s="247"/>
      <c r="CR1169" s="221"/>
      <c r="CS1169" s="221"/>
      <c r="CT1169" s="221"/>
      <c r="CU1169" s="221"/>
    </row>
    <row r="1170" spans="1:99" ht="21" customHeight="1" x14ac:dyDescent="0.2">
      <c r="A1170" s="334"/>
      <c r="B1170" s="334"/>
      <c r="C1170" s="239"/>
      <c r="D1170" s="334"/>
      <c r="E1170" s="334"/>
      <c r="F1170" s="334"/>
      <c r="G1170" s="232"/>
      <c r="H1170" s="335"/>
      <c r="I1170" s="335"/>
      <c r="J1170" s="335"/>
      <c r="K1170" s="335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/>
      <c r="AN1170" s="327"/>
      <c r="AO1170" s="243"/>
      <c r="AP1170" s="244"/>
      <c r="AQ1170" s="242"/>
      <c r="AR1170" s="242"/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33"/>
      <c r="BR1170" s="333"/>
      <c r="BS1170" s="333"/>
      <c r="BT1170" s="333"/>
      <c r="BU1170" s="333"/>
      <c r="BV1170" s="333"/>
      <c r="BW1170" s="333"/>
      <c r="BX1170" s="246"/>
      <c r="BY1170" s="242"/>
      <c r="BZ1170" s="242"/>
      <c r="CA1170" s="242"/>
      <c r="CB1170" s="242"/>
      <c r="CC1170" s="242"/>
      <c r="CD1170" s="242"/>
      <c r="CE1170" s="333"/>
      <c r="CF1170" s="333"/>
      <c r="CG1170" s="113"/>
      <c r="CH1170" s="113"/>
      <c r="CI1170" s="113"/>
      <c r="CJ1170" s="113"/>
      <c r="CK1170" s="113"/>
      <c r="CL1170" s="113"/>
      <c r="CM1170" s="113"/>
      <c r="CN1170" s="113"/>
      <c r="CO1170" s="245"/>
      <c r="CP1170" s="241"/>
      <c r="CQ1170" s="247"/>
      <c r="CR1170" s="221"/>
      <c r="CS1170" s="221"/>
      <c r="CT1170" s="221"/>
      <c r="CU1170" s="221"/>
    </row>
    <row r="1171" spans="1:99" ht="21" customHeight="1" x14ac:dyDescent="0.2">
      <c r="A1171" s="334"/>
      <c r="B1171" s="334"/>
      <c r="C1171" s="239"/>
      <c r="D1171" s="334"/>
      <c r="E1171" s="334"/>
      <c r="F1171" s="334"/>
      <c r="G1171" s="232"/>
      <c r="H1171" s="335"/>
      <c r="I1171" s="335"/>
      <c r="J1171" s="335"/>
      <c r="K1171" s="335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/>
      <c r="AN1171" s="327"/>
      <c r="AO1171" s="243"/>
      <c r="AP1171" s="244"/>
      <c r="AQ1171" s="242"/>
      <c r="AR1171" s="242"/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33"/>
      <c r="BR1171" s="333"/>
      <c r="BS1171" s="333"/>
      <c r="BT1171" s="333"/>
      <c r="BU1171" s="333"/>
      <c r="BV1171" s="333"/>
      <c r="BW1171" s="333"/>
      <c r="BX1171" s="246"/>
      <c r="BY1171" s="242"/>
      <c r="BZ1171" s="242"/>
      <c r="CA1171" s="242"/>
      <c r="CB1171" s="242"/>
      <c r="CC1171" s="242"/>
      <c r="CD1171" s="242"/>
      <c r="CE1171" s="333"/>
      <c r="CF1171" s="333"/>
      <c r="CG1171" s="113"/>
      <c r="CH1171" s="113"/>
      <c r="CI1171" s="113"/>
      <c r="CJ1171" s="113"/>
      <c r="CK1171" s="113"/>
      <c r="CL1171" s="113"/>
      <c r="CM1171" s="113"/>
      <c r="CN1171" s="113"/>
      <c r="CO1171" s="245"/>
      <c r="CP1171" s="241"/>
      <c r="CQ1171" s="247"/>
      <c r="CR1171" s="221"/>
      <c r="CS1171" s="221"/>
      <c r="CT1171" s="221"/>
      <c r="CU1171" s="221"/>
    </row>
    <row r="1172" spans="1:99" ht="21" customHeight="1" x14ac:dyDescent="0.2">
      <c r="A1172" s="334"/>
      <c r="B1172" s="334"/>
      <c r="C1172" s="239"/>
      <c r="D1172" s="334"/>
      <c r="E1172" s="334"/>
      <c r="F1172" s="334"/>
      <c r="G1172" s="232"/>
      <c r="H1172" s="335"/>
      <c r="I1172" s="335"/>
      <c r="J1172" s="335"/>
      <c r="K1172" s="335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/>
      <c r="AN1172" s="327"/>
      <c r="AO1172" s="243"/>
      <c r="AP1172" s="244"/>
      <c r="AQ1172" s="242"/>
      <c r="AR1172" s="242"/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33"/>
      <c r="BR1172" s="333"/>
      <c r="BS1172" s="333"/>
      <c r="BT1172" s="333"/>
      <c r="BU1172" s="333"/>
      <c r="BV1172" s="333"/>
      <c r="BW1172" s="333"/>
      <c r="BX1172" s="246"/>
      <c r="BY1172" s="242"/>
      <c r="BZ1172" s="242"/>
      <c r="CA1172" s="242"/>
      <c r="CB1172" s="242"/>
      <c r="CC1172" s="242"/>
      <c r="CD1172" s="242"/>
      <c r="CE1172" s="333"/>
      <c r="CF1172" s="333"/>
      <c r="CG1172" s="113"/>
      <c r="CH1172" s="113"/>
      <c r="CI1172" s="113"/>
      <c r="CJ1172" s="113"/>
      <c r="CK1172" s="113"/>
      <c r="CL1172" s="113"/>
      <c r="CM1172" s="113"/>
      <c r="CN1172" s="113"/>
      <c r="CO1172" s="245"/>
      <c r="CP1172" s="241"/>
      <c r="CQ1172" s="247"/>
      <c r="CR1172" s="221"/>
      <c r="CS1172" s="221"/>
      <c r="CT1172" s="221"/>
      <c r="CU1172" s="221"/>
    </row>
    <row r="1173" spans="1:99" ht="21" customHeight="1" x14ac:dyDescent="0.2">
      <c r="A1173" s="334"/>
      <c r="B1173" s="334"/>
      <c r="C1173" s="239"/>
      <c r="D1173" s="334"/>
      <c r="E1173" s="334"/>
      <c r="F1173" s="334"/>
      <c r="G1173" s="232"/>
      <c r="H1173" s="335"/>
      <c r="I1173" s="335"/>
      <c r="J1173" s="335"/>
      <c r="K1173" s="335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/>
      <c r="AN1173" s="327"/>
      <c r="AO1173" s="243"/>
      <c r="AP1173" s="244"/>
      <c r="AQ1173" s="242"/>
      <c r="AR1173" s="242"/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33"/>
      <c r="BR1173" s="333"/>
      <c r="BS1173" s="333"/>
      <c r="BT1173" s="333"/>
      <c r="BU1173" s="333"/>
      <c r="BV1173" s="333"/>
      <c r="BW1173" s="333"/>
      <c r="BX1173" s="246"/>
      <c r="BY1173" s="242"/>
      <c r="BZ1173" s="242"/>
      <c r="CA1173" s="242"/>
      <c r="CB1173" s="242"/>
      <c r="CC1173" s="242"/>
      <c r="CD1173" s="242"/>
      <c r="CE1173" s="333"/>
      <c r="CF1173" s="333"/>
      <c r="CG1173" s="113"/>
      <c r="CH1173" s="113"/>
      <c r="CI1173" s="113"/>
      <c r="CJ1173" s="113"/>
      <c r="CK1173" s="113"/>
      <c r="CL1173" s="113"/>
      <c r="CM1173" s="113"/>
      <c r="CN1173" s="113"/>
      <c r="CO1173" s="245"/>
      <c r="CP1173" s="241"/>
      <c r="CQ1173" s="247"/>
      <c r="CR1173" s="221"/>
      <c r="CS1173" s="221"/>
      <c r="CT1173" s="221"/>
      <c r="CU1173" s="221"/>
    </row>
    <row r="1174" spans="1:99" ht="21" customHeight="1" x14ac:dyDescent="0.2">
      <c r="A1174" s="334"/>
      <c r="B1174" s="334"/>
      <c r="C1174" s="239"/>
      <c r="D1174" s="334"/>
      <c r="E1174" s="334"/>
      <c r="F1174" s="334"/>
      <c r="G1174" s="232"/>
      <c r="H1174" s="335"/>
      <c r="I1174" s="335"/>
      <c r="J1174" s="335"/>
      <c r="K1174" s="335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/>
      <c r="AN1174" s="327"/>
      <c r="AO1174" s="243"/>
      <c r="AP1174" s="244"/>
      <c r="AQ1174" s="242"/>
      <c r="AR1174" s="242"/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33"/>
      <c r="BR1174" s="333"/>
      <c r="BS1174" s="333"/>
      <c r="BT1174" s="333"/>
      <c r="BU1174" s="333"/>
      <c r="BV1174" s="333"/>
      <c r="BW1174" s="333"/>
      <c r="BX1174" s="246"/>
      <c r="BY1174" s="242"/>
      <c r="BZ1174" s="242"/>
      <c r="CA1174" s="242"/>
      <c r="CB1174" s="242"/>
      <c r="CC1174" s="242"/>
      <c r="CD1174" s="242"/>
      <c r="CE1174" s="333"/>
      <c r="CF1174" s="333"/>
      <c r="CG1174" s="113"/>
      <c r="CH1174" s="113"/>
      <c r="CI1174" s="113"/>
      <c r="CJ1174" s="113"/>
      <c r="CK1174" s="113"/>
      <c r="CL1174" s="113"/>
      <c r="CM1174" s="113"/>
      <c r="CN1174" s="113"/>
      <c r="CO1174" s="245"/>
      <c r="CP1174" s="241"/>
      <c r="CQ1174" s="247"/>
      <c r="CR1174" s="221"/>
      <c r="CS1174" s="221"/>
      <c r="CT1174" s="221"/>
      <c r="CU1174" s="221"/>
    </row>
    <row r="1175" spans="1:99" ht="21" customHeight="1" x14ac:dyDescent="0.2">
      <c r="A1175" s="334"/>
      <c r="B1175" s="334"/>
      <c r="C1175" s="239"/>
      <c r="D1175" s="334"/>
      <c r="E1175" s="334"/>
      <c r="F1175" s="334"/>
      <c r="G1175" s="232"/>
      <c r="H1175" s="335"/>
      <c r="I1175" s="335"/>
      <c r="J1175" s="335"/>
      <c r="K1175" s="335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/>
      <c r="AN1175" s="327"/>
      <c r="AO1175" s="243"/>
      <c r="AP1175" s="244"/>
      <c r="AQ1175" s="242"/>
      <c r="AR1175" s="242"/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33"/>
      <c r="BR1175" s="333"/>
      <c r="BS1175" s="333"/>
      <c r="BT1175" s="333"/>
      <c r="BU1175" s="333"/>
      <c r="BV1175" s="333"/>
      <c r="BW1175" s="333"/>
      <c r="BX1175" s="246"/>
      <c r="BY1175" s="242"/>
      <c r="BZ1175" s="242"/>
      <c r="CA1175" s="242"/>
      <c r="CB1175" s="242"/>
      <c r="CC1175" s="242"/>
      <c r="CD1175" s="242"/>
      <c r="CE1175" s="333"/>
      <c r="CF1175" s="333"/>
      <c r="CG1175" s="113"/>
      <c r="CH1175" s="113"/>
      <c r="CI1175" s="113"/>
      <c r="CJ1175" s="113"/>
      <c r="CK1175" s="113"/>
      <c r="CL1175" s="113"/>
      <c r="CM1175" s="113"/>
      <c r="CN1175" s="113"/>
      <c r="CO1175" s="245"/>
      <c r="CP1175" s="241"/>
      <c r="CQ1175" s="247"/>
      <c r="CR1175" s="221"/>
      <c r="CS1175" s="221"/>
      <c r="CT1175" s="221"/>
      <c r="CU1175" s="221"/>
    </row>
    <row r="1176" spans="1:99" ht="21" customHeight="1" x14ac:dyDescent="0.2">
      <c r="A1176" s="334"/>
      <c r="B1176" s="334"/>
      <c r="C1176" s="239"/>
      <c r="D1176" s="334"/>
      <c r="E1176" s="334"/>
      <c r="F1176" s="334"/>
      <c r="G1176" s="232"/>
      <c r="H1176" s="335"/>
      <c r="I1176" s="335"/>
      <c r="J1176" s="335"/>
      <c r="K1176" s="335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/>
      <c r="AN1176" s="327"/>
      <c r="AO1176" s="243"/>
      <c r="AP1176" s="244"/>
      <c r="AQ1176" s="242"/>
      <c r="AR1176" s="242"/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33"/>
      <c r="BR1176" s="333"/>
      <c r="BS1176" s="333"/>
      <c r="BT1176" s="333"/>
      <c r="BU1176" s="333"/>
      <c r="BV1176" s="333"/>
      <c r="BW1176" s="333"/>
      <c r="BX1176" s="246"/>
      <c r="BY1176" s="242"/>
      <c r="BZ1176" s="242"/>
      <c r="CA1176" s="242"/>
      <c r="CB1176" s="242"/>
      <c r="CC1176" s="242"/>
      <c r="CD1176" s="242"/>
      <c r="CE1176" s="333"/>
      <c r="CF1176" s="333"/>
      <c r="CG1176" s="113"/>
      <c r="CH1176" s="113"/>
      <c r="CI1176" s="113"/>
      <c r="CJ1176" s="113"/>
      <c r="CK1176" s="113"/>
      <c r="CL1176" s="113"/>
      <c r="CM1176" s="113"/>
      <c r="CN1176" s="113"/>
      <c r="CO1176" s="245"/>
      <c r="CP1176" s="241"/>
      <c r="CQ1176" s="247"/>
      <c r="CR1176" s="221"/>
      <c r="CS1176" s="221"/>
      <c r="CT1176" s="221"/>
      <c r="CU1176" s="221"/>
    </row>
    <row r="1177" spans="1:99" ht="21" customHeight="1" x14ac:dyDescent="0.2">
      <c r="A1177" s="334"/>
      <c r="B1177" s="334"/>
      <c r="C1177" s="239"/>
      <c r="D1177" s="334"/>
      <c r="E1177" s="334"/>
      <c r="F1177" s="334"/>
      <c r="G1177" s="232"/>
      <c r="H1177" s="335"/>
      <c r="I1177" s="335"/>
      <c r="J1177" s="335"/>
      <c r="K1177" s="335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/>
      <c r="AN1177" s="327"/>
      <c r="AO1177" s="243"/>
      <c r="AP1177" s="244"/>
      <c r="AQ1177" s="242"/>
      <c r="AR1177" s="242"/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33"/>
      <c r="BR1177" s="333"/>
      <c r="BS1177" s="333"/>
      <c r="BT1177" s="333"/>
      <c r="BU1177" s="333"/>
      <c r="BV1177" s="333"/>
      <c r="BW1177" s="333"/>
      <c r="BX1177" s="246"/>
      <c r="BY1177" s="242"/>
      <c r="BZ1177" s="242"/>
      <c r="CA1177" s="242"/>
      <c r="CB1177" s="242"/>
      <c r="CC1177" s="242"/>
      <c r="CD1177" s="242"/>
      <c r="CE1177" s="333"/>
      <c r="CF1177" s="333"/>
      <c r="CG1177" s="113"/>
      <c r="CH1177" s="113"/>
      <c r="CI1177" s="113"/>
      <c r="CJ1177" s="113"/>
      <c r="CK1177" s="113"/>
      <c r="CL1177" s="113"/>
      <c r="CM1177" s="113"/>
      <c r="CN1177" s="113"/>
      <c r="CO1177" s="245"/>
      <c r="CP1177" s="241"/>
      <c r="CQ1177" s="247"/>
      <c r="CR1177" s="221"/>
      <c r="CS1177" s="221"/>
      <c r="CT1177" s="221"/>
      <c r="CU1177" s="221"/>
    </row>
    <row r="1178" spans="1:99" ht="21" customHeight="1" x14ac:dyDescent="0.2">
      <c r="A1178" s="334"/>
      <c r="B1178" s="334"/>
      <c r="C1178" s="239"/>
      <c r="D1178" s="334"/>
      <c r="E1178" s="334"/>
      <c r="F1178" s="334"/>
      <c r="G1178" s="232"/>
      <c r="H1178" s="335"/>
      <c r="I1178" s="335"/>
      <c r="J1178" s="335"/>
      <c r="K1178" s="335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/>
      <c r="AN1178" s="327"/>
      <c r="AO1178" s="243"/>
      <c r="AP1178" s="244"/>
      <c r="AQ1178" s="242"/>
      <c r="AR1178" s="242"/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33"/>
      <c r="BR1178" s="333"/>
      <c r="BS1178" s="333"/>
      <c r="BT1178" s="333"/>
      <c r="BU1178" s="333"/>
      <c r="BV1178" s="333"/>
      <c r="BW1178" s="333"/>
      <c r="BX1178" s="246"/>
      <c r="BY1178" s="242"/>
      <c r="BZ1178" s="242"/>
      <c r="CA1178" s="242"/>
      <c r="CB1178" s="242"/>
      <c r="CC1178" s="242"/>
      <c r="CD1178" s="242"/>
      <c r="CE1178" s="333"/>
      <c r="CF1178" s="333"/>
      <c r="CG1178" s="113"/>
      <c r="CH1178" s="113"/>
      <c r="CI1178" s="113"/>
      <c r="CJ1178" s="113"/>
      <c r="CK1178" s="113"/>
      <c r="CL1178" s="113"/>
      <c r="CM1178" s="113"/>
      <c r="CN1178" s="113"/>
      <c r="CO1178" s="245"/>
      <c r="CP1178" s="241"/>
      <c r="CQ1178" s="247"/>
      <c r="CR1178" s="221"/>
      <c r="CS1178" s="221"/>
      <c r="CT1178" s="221"/>
      <c r="CU1178" s="221"/>
    </row>
    <row r="1179" spans="1:99" ht="21" customHeight="1" x14ac:dyDescent="0.2">
      <c r="A1179" s="334"/>
      <c r="B1179" s="334"/>
      <c r="C1179" s="239"/>
      <c r="D1179" s="334"/>
      <c r="E1179" s="334"/>
      <c r="F1179" s="334"/>
      <c r="G1179" s="232"/>
      <c r="H1179" s="335"/>
      <c r="I1179" s="335"/>
      <c r="J1179" s="335"/>
      <c r="K1179" s="335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/>
      <c r="AN1179" s="327"/>
      <c r="AO1179" s="243"/>
      <c r="AP1179" s="244"/>
      <c r="AQ1179" s="242"/>
      <c r="AR1179" s="242"/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33"/>
      <c r="BR1179" s="333"/>
      <c r="BS1179" s="333"/>
      <c r="BT1179" s="333"/>
      <c r="BU1179" s="333"/>
      <c r="BV1179" s="333"/>
      <c r="BW1179" s="333"/>
      <c r="BX1179" s="246"/>
      <c r="BY1179" s="242"/>
      <c r="BZ1179" s="242"/>
      <c r="CA1179" s="242"/>
      <c r="CB1179" s="242"/>
      <c r="CC1179" s="242"/>
      <c r="CD1179" s="242"/>
      <c r="CE1179" s="333"/>
      <c r="CF1179" s="333"/>
      <c r="CG1179" s="113"/>
      <c r="CH1179" s="113"/>
      <c r="CI1179" s="113"/>
      <c r="CJ1179" s="113"/>
      <c r="CK1179" s="113"/>
      <c r="CL1179" s="113"/>
      <c r="CM1179" s="113"/>
      <c r="CN1179" s="113"/>
      <c r="CO1179" s="245"/>
      <c r="CP1179" s="241"/>
      <c r="CQ1179" s="247"/>
      <c r="CR1179" s="221"/>
      <c r="CS1179" s="221"/>
      <c r="CT1179" s="221"/>
      <c r="CU1179" s="221"/>
    </row>
    <row r="1180" spans="1:99" ht="21" customHeight="1" x14ac:dyDescent="0.2">
      <c r="A1180" s="334"/>
      <c r="B1180" s="334"/>
      <c r="C1180" s="239"/>
      <c r="D1180" s="334"/>
      <c r="E1180" s="334"/>
      <c r="F1180" s="334"/>
      <c r="G1180" s="232"/>
      <c r="H1180" s="335"/>
      <c r="I1180" s="335"/>
      <c r="J1180" s="335"/>
      <c r="K1180" s="335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/>
      <c r="AN1180" s="327"/>
      <c r="AO1180" s="243"/>
      <c r="AP1180" s="244"/>
      <c r="AQ1180" s="242"/>
      <c r="AR1180" s="242"/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33"/>
      <c r="BR1180" s="333"/>
      <c r="BS1180" s="333"/>
      <c r="BT1180" s="333"/>
      <c r="BU1180" s="333"/>
      <c r="BV1180" s="333"/>
      <c r="BW1180" s="333"/>
      <c r="BX1180" s="246"/>
      <c r="BY1180" s="242"/>
      <c r="BZ1180" s="242"/>
      <c r="CA1180" s="242"/>
      <c r="CB1180" s="242"/>
      <c r="CC1180" s="242"/>
      <c r="CD1180" s="242"/>
      <c r="CE1180" s="333"/>
      <c r="CF1180" s="333"/>
      <c r="CG1180" s="113"/>
      <c r="CH1180" s="113"/>
      <c r="CI1180" s="113"/>
      <c r="CJ1180" s="113"/>
      <c r="CK1180" s="113"/>
      <c r="CL1180" s="113"/>
      <c r="CM1180" s="113"/>
      <c r="CN1180" s="113"/>
      <c r="CO1180" s="245"/>
      <c r="CP1180" s="241"/>
      <c r="CQ1180" s="247"/>
      <c r="CR1180" s="221"/>
      <c r="CS1180" s="221"/>
      <c r="CT1180" s="221"/>
      <c r="CU1180" s="221"/>
    </row>
    <row r="1181" spans="1:99" ht="21" customHeight="1" x14ac:dyDescent="0.2">
      <c r="A1181" s="334"/>
      <c r="B1181" s="334"/>
      <c r="C1181" s="239"/>
      <c r="D1181" s="334"/>
      <c r="E1181" s="334"/>
      <c r="F1181" s="334"/>
      <c r="G1181" s="232"/>
      <c r="H1181" s="335"/>
      <c r="I1181" s="335"/>
      <c r="J1181" s="335"/>
      <c r="K1181" s="335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/>
      <c r="AN1181" s="327"/>
      <c r="AO1181" s="243"/>
      <c r="AP1181" s="244"/>
      <c r="AQ1181" s="242"/>
      <c r="AR1181" s="242"/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33"/>
      <c r="BR1181" s="333"/>
      <c r="BS1181" s="333"/>
      <c r="BT1181" s="333"/>
      <c r="BU1181" s="333"/>
      <c r="BV1181" s="333"/>
      <c r="BW1181" s="333"/>
      <c r="BX1181" s="246"/>
      <c r="BY1181" s="242"/>
      <c r="BZ1181" s="242"/>
      <c r="CA1181" s="242"/>
      <c r="CB1181" s="242"/>
      <c r="CC1181" s="242"/>
      <c r="CD1181" s="242"/>
      <c r="CE1181" s="333"/>
      <c r="CF1181" s="333"/>
      <c r="CG1181" s="113"/>
      <c r="CH1181" s="113"/>
      <c r="CI1181" s="113"/>
      <c r="CJ1181" s="113"/>
      <c r="CK1181" s="113"/>
      <c r="CL1181" s="113"/>
      <c r="CM1181" s="113"/>
      <c r="CN1181" s="113"/>
      <c r="CO1181" s="245"/>
      <c r="CP1181" s="241"/>
      <c r="CQ1181" s="247"/>
      <c r="CR1181" s="221"/>
      <c r="CS1181" s="221"/>
      <c r="CT1181" s="221"/>
      <c r="CU1181" s="221"/>
    </row>
    <row r="1182" spans="1:99" ht="21" customHeight="1" x14ac:dyDescent="0.2">
      <c r="A1182" s="334"/>
      <c r="B1182" s="334"/>
      <c r="C1182" s="239"/>
      <c r="D1182" s="334"/>
      <c r="E1182" s="334"/>
      <c r="F1182" s="334"/>
      <c r="G1182" s="232"/>
      <c r="H1182" s="335"/>
      <c r="I1182" s="335"/>
      <c r="J1182" s="335"/>
      <c r="K1182" s="335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/>
      <c r="AN1182" s="327"/>
      <c r="AO1182" s="243"/>
      <c r="AP1182" s="244"/>
      <c r="AQ1182" s="242"/>
      <c r="AR1182" s="242"/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33"/>
      <c r="BR1182" s="333"/>
      <c r="BS1182" s="333"/>
      <c r="BT1182" s="333"/>
      <c r="BU1182" s="333"/>
      <c r="BV1182" s="333"/>
      <c r="BW1182" s="333"/>
      <c r="BX1182" s="246"/>
      <c r="BY1182" s="242"/>
      <c r="BZ1182" s="242"/>
      <c r="CA1182" s="242"/>
      <c r="CB1182" s="242"/>
      <c r="CC1182" s="242"/>
      <c r="CD1182" s="242"/>
      <c r="CE1182" s="333"/>
      <c r="CF1182" s="333"/>
      <c r="CG1182" s="113"/>
      <c r="CH1182" s="113"/>
      <c r="CI1182" s="113"/>
      <c r="CJ1182" s="113"/>
      <c r="CK1182" s="113"/>
      <c r="CL1182" s="113"/>
      <c r="CM1182" s="113"/>
      <c r="CN1182" s="113"/>
      <c r="CO1182" s="245"/>
      <c r="CP1182" s="241"/>
      <c r="CQ1182" s="247"/>
      <c r="CR1182" s="221"/>
      <c r="CS1182" s="221"/>
      <c r="CT1182" s="221"/>
      <c r="CU1182" s="221"/>
    </row>
    <row r="1183" spans="1:99" ht="21" customHeight="1" x14ac:dyDescent="0.2">
      <c r="A1183" s="334"/>
      <c r="B1183" s="334"/>
      <c r="C1183" s="239"/>
      <c r="D1183" s="334"/>
      <c r="E1183" s="334"/>
      <c r="F1183" s="334"/>
      <c r="G1183" s="232"/>
      <c r="H1183" s="335"/>
      <c r="I1183" s="335"/>
      <c r="J1183" s="335"/>
      <c r="K1183" s="335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/>
      <c r="AN1183" s="327"/>
      <c r="AO1183" s="243"/>
      <c r="AP1183" s="244"/>
      <c r="AQ1183" s="242"/>
      <c r="AR1183" s="242"/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33"/>
      <c r="BR1183" s="333"/>
      <c r="BS1183" s="333"/>
      <c r="BT1183" s="333"/>
      <c r="BU1183" s="333"/>
      <c r="BV1183" s="333"/>
      <c r="BW1183" s="333"/>
      <c r="BX1183" s="246"/>
      <c r="BY1183" s="242"/>
      <c r="BZ1183" s="242"/>
      <c r="CA1183" s="242"/>
      <c r="CB1183" s="242"/>
      <c r="CC1183" s="242"/>
      <c r="CD1183" s="242"/>
      <c r="CE1183" s="333"/>
      <c r="CF1183" s="333"/>
      <c r="CG1183" s="113"/>
      <c r="CH1183" s="113"/>
      <c r="CI1183" s="113"/>
      <c r="CJ1183" s="113"/>
      <c r="CK1183" s="113"/>
      <c r="CL1183" s="113"/>
      <c r="CM1183" s="113"/>
      <c r="CN1183" s="113"/>
      <c r="CO1183" s="245"/>
      <c r="CP1183" s="241"/>
      <c r="CQ1183" s="247"/>
      <c r="CR1183" s="221"/>
      <c r="CS1183" s="221"/>
      <c r="CT1183" s="221"/>
      <c r="CU1183" s="221"/>
    </row>
    <row r="1184" spans="1:99" ht="21" customHeight="1" x14ac:dyDescent="0.2">
      <c r="A1184" s="334"/>
      <c r="B1184" s="334"/>
      <c r="C1184" s="239"/>
      <c r="D1184" s="334"/>
      <c r="E1184" s="334"/>
      <c r="F1184" s="334"/>
      <c r="G1184" s="232"/>
      <c r="H1184" s="335"/>
      <c r="I1184" s="335"/>
      <c r="J1184" s="335"/>
      <c r="K1184" s="335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/>
      <c r="AN1184" s="327"/>
      <c r="AO1184" s="243"/>
      <c r="AP1184" s="244"/>
      <c r="AQ1184" s="242"/>
      <c r="AR1184" s="242"/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33"/>
      <c r="BR1184" s="333"/>
      <c r="BS1184" s="333"/>
      <c r="BT1184" s="333"/>
      <c r="BU1184" s="333"/>
      <c r="BV1184" s="333"/>
      <c r="BW1184" s="333"/>
      <c r="BX1184" s="246"/>
      <c r="BY1184" s="242"/>
      <c r="BZ1184" s="242"/>
      <c r="CA1184" s="242"/>
      <c r="CB1184" s="242"/>
      <c r="CC1184" s="242"/>
      <c r="CD1184" s="242"/>
      <c r="CE1184" s="333"/>
      <c r="CF1184" s="333"/>
      <c r="CG1184" s="113"/>
      <c r="CH1184" s="113"/>
      <c r="CI1184" s="113"/>
      <c r="CJ1184" s="113"/>
      <c r="CK1184" s="113"/>
      <c r="CL1184" s="113"/>
      <c r="CM1184" s="113"/>
      <c r="CN1184" s="113"/>
      <c r="CO1184" s="245"/>
      <c r="CP1184" s="241"/>
      <c r="CQ1184" s="247"/>
      <c r="CR1184" s="221"/>
      <c r="CS1184" s="221"/>
      <c r="CT1184" s="221"/>
      <c r="CU1184" s="221"/>
    </row>
    <row r="1185" spans="1:99" ht="21" customHeight="1" x14ac:dyDescent="0.2">
      <c r="A1185" s="334"/>
      <c r="B1185" s="334"/>
      <c r="C1185" s="239"/>
      <c r="D1185" s="334"/>
      <c r="E1185" s="334"/>
      <c r="F1185" s="334"/>
      <c r="G1185" s="232"/>
      <c r="H1185" s="335"/>
      <c r="I1185" s="335"/>
      <c r="J1185" s="335"/>
      <c r="K1185" s="335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/>
      <c r="AN1185" s="327"/>
      <c r="AO1185" s="243"/>
      <c r="AP1185" s="244"/>
      <c r="AQ1185" s="242"/>
      <c r="AR1185" s="242"/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33"/>
      <c r="BR1185" s="333"/>
      <c r="BS1185" s="333"/>
      <c r="BT1185" s="333"/>
      <c r="BU1185" s="333"/>
      <c r="BV1185" s="333"/>
      <c r="BW1185" s="333"/>
      <c r="BX1185" s="246"/>
      <c r="BY1185" s="242"/>
      <c r="BZ1185" s="242"/>
      <c r="CA1185" s="242"/>
      <c r="CB1185" s="242"/>
      <c r="CC1185" s="242"/>
      <c r="CD1185" s="242"/>
      <c r="CE1185" s="333"/>
      <c r="CF1185" s="333"/>
      <c r="CG1185" s="113"/>
      <c r="CH1185" s="113"/>
      <c r="CI1185" s="113"/>
      <c r="CJ1185" s="113"/>
      <c r="CK1185" s="113"/>
      <c r="CL1185" s="113"/>
      <c r="CM1185" s="113"/>
      <c r="CN1185" s="113"/>
      <c r="CO1185" s="245"/>
      <c r="CP1185" s="241"/>
      <c r="CQ1185" s="247"/>
      <c r="CR1185" s="221"/>
      <c r="CS1185" s="221"/>
      <c r="CT1185" s="221"/>
      <c r="CU1185" s="221"/>
    </row>
    <row r="1186" spans="1:99" ht="21" customHeight="1" x14ac:dyDescent="0.2">
      <c r="A1186" s="334"/>
      <c r="B1186" s="334"/>
      <c r="C1186" s="239"/>
      <c r="D1186" s="334"/>
      <c r="E1186" s="334"/>
      <c r="F1186" s="334"/>
      <c r="G1186" s="232"/>
      <c r="H1186" s="335"/>
      <c r="I1186" s="335"/>
      <c r="J1186" s="335"/>
      <c r="K1186" s="335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/>
      <c r="AN1186" s="327"/>
      <c r="AO1186" s="243"/>
      <c r="AP1186" s="244"/>
      <c r="AQ1186" s="242"/>
      <c r="AR1186" s="242"/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33"/>
      <c r="BR1186" s="333"/>
      <c r="BS1186" s="333"/>
      <c r="BT1186" s="333"/>
      <c r="BU1186" s="333"/>
      <c r="BV1186" s="333"/>
      <c r="BW1186" s="333"/>
      <c r="BX1186" s="246"/>
      <c r="BY1186" s="242"/>
      <c r="BZ1186" s="242"/>
      <c r="CA1186" s="242"/>
      <c r="CB1186" s="242"/>
      <c r="CC1186" s="242"/>
      <c r="CD1186" s="242"/>
      <c r="CE1186" s="333"/>
      <c r="CF1186" s="333"/>
      <c r="CG1186" s="113"/>
      <c r="CH1186" s="113"/>
      <c r="CI1186" s="113"/>
      <c r="CJ1186" s="113"/>
      <c r="CK1186" s="113"/>
      <c r="CL1186" s="113"/>
      <c r="CM1186" s="113"/>
      <c r="CN1186" s="113"/>
      <c r="CO1186" s="245"/>
      <c r="CP1186" s="241"/>
      <c r="CQ1186" s="247"/>
      <c r="CR1186" s="221"/>
      <c r="CS1186" s="221"/>
      <c r="CT1186" s="221"/>
      <c r="CU1186" s="221"/>
    </row>
    <row r="1187" spans="1:99" ht="21" customHeight="1" x14ac:dyDescent="0.2">
      <c r="A1187" s="334"/>
      <c r="B1187" s="334"/>
      <c r="C1187" s="239"/>
      <c r="D1187" s="334"/>
      <c r="E1187" s="334"/>
      <c r="F1187" s="334"/>
      <c r="G1187" s="232"/>
      <c r="H1187" s="335"/>
      <c r="I1187" s="335"/>
      <c r="J1187" s="335"/>
      <c r="K1187" s="335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/>
      <c r="AN1187" s="327"/>
      <c r="AO1187" s="243"/>
      <c r="AP1187" s="244"/>
      <c r="AQ1187" s="242"/>
      <c r="AR1187" s="242"/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33"/>
      <c r="BR1187" s="333"/>
      <c r="BS1187" s="333"/>
      <c r="BT1187" s="333"/>
      <c r="BU1187" s="333"/>
      <c r="BV1187" s="333"/>
      <c r="BW1187" s="333"/>
      <c r="BX1187" s="246"/>
      <c r="BY1187" s="242"/>
      <c r="BZ1187" s="242"/>
      <c r="CA1187" s="242"/>
      <c r="CB1187" s="242"/>
      <c r="CC1187" s="242"/>
      <c r="CD1187" s="242"/>
      <c r="CE1187" s="333"/>
      <c r="CF1187" s="333"/>
      <c r="CG1187" s="113"/>
      <c r="CH1187" s="113"/>
      <c r="CI1187" s="113"/>
      <c r="CJ1187" s="113"/>
      <c r="CK1187" s="113"/>
      <c r="CL1187" s="113"/>
      <c r="CM1187" s="113"/>
      <c r="CN1187" s="113"/>
      <c r="CO1187" s="245"/>
      <c r="CP1187" s="241"/>
      <c r="CQ1187" s="247"/>
      <c r="CR1187" s="221"/>
      <c r="CS1187" s="221"/>
      <c r="CT1187" s="221"/>
      <c r="CU1187" s="221"/>
    </row>
    <row r="1188" spans="1:99" ht="21" customHeight="1" x14ac:dyDescent="0.2">
      <c r="A1188" s="334"/>
      <c r="B1188" s="334"/>
      <c r="C1188" s="239"/>
      <c r="D1188" s="334"/>
      <c r="E1188" s="334"/>
      <c r="F1188" s="334"/>
      <c r="G1188" s="232"/>
      <c r="H1188" s="335"/>
      <c r="I1188" s="335"/>
      <c r="J1188" s="335"/>
      <c r="K1188" s="335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/>
      <c r="AN1188" s="327"/>
      <c r="AO1188" s="243"/>
      <c r="AP1188" s="244"/>
      <c r="AQ1188" s="242"/>
      <c r="AR1188" s="242"/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33"/>
      <c r="BR1188" s="333"/>
      <c r="BS1188" s="333"/>
      <c r="BT1188" s="333"/>
      <c r="BU1188" s="333"/>
      <c r="BV1188" s="333"/>
      <c r="BW1188" s="333"/>
      <c r="BX1188" s="246"/>
      <c r="BY1188" s="242"/>
      <c r="BZ1188" s="242"/>
      <c r="CA1188" s="242"/>
      <c r="CB1188" s="242"/>
      <c r="CC1188" s="242"/>
      <c r="CD1188" s="242"/>
      <c r="CE1188" s="333"/>
      <c r="CF1188" s="333"/>
      <c r="CG1188" s="113"/>
      <c r="CH1188" s="113"/>
      <c r="CI1188" s="113"/>
      <c r="CJ1188" s="113"/>
      <c r="CK1188" s="113"/>
      <c r="CL1188" s="113"/>
      <c r="CM1188" s="113"/>
      <c r="CN1188" s="113"/>
      <c r="CO1188" s="245"/>
      <c r="CP1188" s="241"/>
      <c r="CQ1188" s="247"/>
      <c r="CR1188" s="221"/>
      <c r="CS1188" s="221"/>
      <c r="CT1188" s="221"/>
      <c r="CU1188" s="221"/>
    </row>
    <row r="1189" spans="1:99" ht="21" customHeight="1" x14ac:dyDescent="0.2">
      <c r="A1189" s="334"/>
      <c r="B1189" s="334"/>
      <c r="C1189" s="239"/>
      <c r="D1189" s="334"/>
      <c r="E1189" s="334"/>
      <c r="F1189" s="334"/>
      <c r="G1189" s="232"/>
      <c r="H1189" s="335"/>
      <c r="I1189" s="335"/>
      <c r="J1189" s="335"/>
      <c r="K1189" s="335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/>
      <c r="AN1189" s="327"/>
      <c r="AO1189" s="243"/>
      <c r="AP1189" s="244"/>
      <c r="AQ1189" s="242"/>
      <c r="AR1189" s="242"/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33"/>
      <c r="BR1189" s="333"/>
      <c r="BS1189" s="333"/>
      <c r="BT1189" s="333"/>
      <c r="BU1189" s="333"/>
      <c r="BV1189" s="333"/>
      <c r="BW1189" s="333"/>
      <c r="BX1189" s="246"/>
      <c r="BY1189" s="242"/>
      <c r="BZ1189" s="242"/>
      <c r="CA1189" s="242"/>
      <c r="CB1189" s="242"/>
      <c r="CC1189" s="242"/>
      <c r="CD1189" s="242"/>
      <c r="CE1189" s="333"/>
      <c r="CF1189" s="333"/>
      <c r="CG1189" s="113"/>
      <c r="CH1189" s="113"/>
      <c r="CI1189" s="113"/>
      <c r="CJ1189" s="113"/>
      <c r="CK1189" s="113"/>
      <c r="CL1189" s="113"/>
      <c r="CM1189" s="113"/>
      <c r="CN1189" s="113"/>
      <c r="CO1189" s="245"/>
      <c r="CP1189" s="241"/>
      <c r="CQ1189" s="247"/>
      <c r="CR1189" s="221"/>
      <c r="CS1189" s="221"/>
      <c r="CT1189" s="221"/>
      <c r="CU1189" s="221"/>
    </row>
    <row r="1190" spans="1:99" ht="21" customHeight="1" x14ac:dyDescent="0.2">
      <c r="A1190" s="334"/>
      <c r="B1190" s="334"/>
      <c r="C1190" s="239"/>
      <c r="D1190" s="334"/>
      <c r="E1190" s="334"/>
      <c r="F1190" s="334"/>
      <c r="G1190" s="232"/>
      <c r="H1190" s="335"/>
      <c r="I1190" s="335"/>
      <c r="J1190" s="335"/>
      <c r="K1190" s="335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/>
      <c r="AN1190" s="327"/>
      <c r="AO1190" s="243"/>
      <c r="AP1190" s="244"/>
      <c r="AQ1190" s="242"/>
      <c r="AR1190" s="242"/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33"/>
      <c r="BR1190" s="333"/>
      <c r="BS1190" s="333"/>
      <c r="BT1190" s="333"/>
      <c r="BU1190" s="333"/>
      <c r="BV1190" s="333"/>
      <c r="BW1190" s="333"/>
      <c r="BX1190" s="246"/>
      <c r="BY1190" s="242"/>
      <c r="BZ1190" s="242"/>
      <c r="CA1190" s="242"/>
      <c r="CB1190" s="242"/>
      <c r="CC1190" s="242"/>
      <c r="CD1190" s="242"/>
      <c r="CE1190" s="333"/>
      <c r="CF1190" s="333"/>
      <c r="CG1190" s="113"/>
      <c r="CH1190" s="113"/>
      <c r="CI1190" s="113"/>
      <c r="CJ1190" s="113"/>
      <c r="CK1190" s="113"/>
      <c r="CL1190" s="113"/>
      <c r="CM1190" s="113"/>
      <c r="CN1190" s="113"/>
      <c r="CO1190" s="245"/>
      <c r="CP1190" s="241"/>
      <c r="CQ1190" s="247"/>
      <c r="CR1190" s="221"/>
      <c r="CS1190" s="221"/>
      <c r="CT1190" s="221"/>
      <c r="CU1190" s="221"/>
    </row>
    <row r="1191" spans="1:99" ht="21" customHeight="1" x14ac:dyDescent="0.2">
      <c r="A1191" s="334"/>
      <c r="B1191" s="334"/>
      <c r="C1191" s="239"/>
      <c r="D1191" s="334"/>
      <c r="E1191" s="334"/>
      <c r="F1191" s="334"/>
      <c r="G1191" s="232"/>
      <c r="H1191" s="335"/>
      <c r="I1191" s="335"/>
      <c r="J1191" s="335"/>
      <c r="K1191" s="335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/>
      <c r="AN1191" s="327"/>
      <c r="AO1191" s="243"/>
      <c r="AP1191" s="244"/>
      <c r="AQ1191" s="242"/>
      <c r="AR1191" s="242"/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33"/>
      <c r="BR1191" s="333"/>
      <c r="BS1191" s="333"/>
      <c r="BT1191" s="333"/>
      <c r="BU1191" s="333"/>
      <c r="BV1191" s="333"/>
      <c r="BW1191" s="333"/>
      <c r="BX1191" s="246"/>
      <c r="BY1191" s="242"/>
      <c r="BZ1191" s="242"/>
      <c r="CA1191" s="242"/>
      <c r="CB1191" s="242"/>
      <c r="CC1191" s="242"/>
      <c r="CD1191" s="242"/>
      <c r="CE1191" s="333"/>
      <c r="CF1191" s="333"/>
      <c r="CG1191" s="113"/>
      <c r="CH1191" s="113"/>
      <c r="CI1191" s="113"/>
      <c r="CJ1191" s="113"/>
      <c r="CK1191" s="113"/>
      <c r="CL1191" s="113"/>
      <c r="CM1191" s="113"/>
      <c r="CN1191" s="113"/>
      <c r="CO1191" s="245"/>
      <c r="CP1191" s="241"/>
      <c r="CQ1191" s="247"/>
      <c r="CR1191" s="221"/>
      <c r="CS1191" s="221"/>
      <c r="CT1191" s="221"/>
      <c r="CU1191" s="221"/>
    </row>
    <row r="1192" spans="1:99" ht="21" customHeight="1" x14ac:dyDescent="0.2">
      <c r="A1192" s="334"/>
      <c r="B1192" s="334"/>
      <c r="C1192" s="239"/>
      <c r="D1192" s="334"/>
      <c r="E1192" s="334"/>
      <c r="F1192" s="334"/>
      <c r="G1192" s="232"/>
      <c r="H1192" s="335"/>
      <c r="I1192" s="335"/>
      <c r="J1192" s="335"/>
      <c r="K1192" s="335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/>
      <c r="AN1192" s="327"/>
      <c r="AO1192" s="243"/>
      <c r="AP1192" s="244"/>
      <c r="AQ1192" s="242"/>
      <c r="AR1192" s="242"/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33"/>
      <c r="BR1192" s="333"/>
      <c r="BS1192" s="333"/>
      <c r="BT1192" s="333"/>
      <c r="BU1192" s="333"/>
      <c r="BV1192" s="333"/>
      <c r="BW1192" s="333"/>
      <c r="BX1192" s="246"/>
      <c r="BY1192" s="242"/>
      <c r="BZ1192" s="242"/>
      <c r="CA1192" s="242"/>
      <c r="CB1192" s="242"/>
      <c r="CC1192" s="242"/>
      <c r="CD1192" s="242"/>
      <c r="CE1192" s="333"/>
      <c r="CF1192" s="333"/>
      <c r="CG1192" s="113"/>
      <c r="CH1192" s="113"/>
      <c r="CI1192" s="113"/>
      <c r="CJ1192" s="113"/>
      <c r="CK1192" s="113"/>
      <c r="CL1192" s="113"/>
      <c r="CM1192" s="113"/>
      <c r="CN1192" s="113"/>
      <c r="CO1192" s="245"/>
      <c r="CP1192" s="241"/>
      <c r="CQ1192" s="247"/>
      <c r="CR1192" s="221"/>
      <c r="CS1192" s="221"/>
      <c r="CT1192" s="221"/>
      <c r="CU1192" s="221"/>
    </row>
    <row r="1193" spans="1:99" ht="21" customHeight="1" x14ac:dyDescent="0.2">
      <c r="A1193" s="334"/>
      <c r="B1193" s="334"/>
      <c r="C1193" s="239"/>
      <c r="D1193" s="334"/>
      <c r="E1193" s="334"/>
      <c r="F1193" s="334"/>
      <c r="G1193" s="232"/>
      <c r="H1193" s="335"/>
      <c r="I1193" s="335"/>
      <c r="J1193" s="335"/>
      <c r="K1193" s="335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/>
      <c r="AN1193" s="327"/>
      <c r="AO1193" s="243"/>
      <c r="AP1193" s="244"/>
      <c r="AQ1193" s="242"/>
      <c r="AR1193" s="242"/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33"/>
      <c r="BR1193" s="333"/>
      <c r="BS1193" s="333"/>
      <c r="BT1193" s="333"/>
      <c r="BU1193" s="333"/>
      <c r="BV1193" s="333"/>
      <c r="BW1193" s="333"/>
      <c r="BX1193" s="246"/>
      <c r="BY1193" s="242"/>
      <c r="BZ1193" s="242"/>
      <c r="CA1193" s="242"/>
      <c r="CB1193" s="242"/>
      <c r="CC1193" s="242"/>
      <c r="CD1193" s="242"/>
      <c r="CE1193" s="333"/>
      <c r="CF1193" s="333"/>
      <c r="CG1193" s="113"/>
      <c r="CH1193" s="113"/>
      <c r="CI1193" s="113"/>
      <c r="CJ1193" s="113"/>
      <c r="CK1193" s="113"/>
      <c r="CL1193" s="113"/>
      <c r="CM1193" s="113"/>
      <c r="CN1193" s="113"/>
      <c r="CO1193" s="245"/>
      <c r="CP1193" s="241"/>
      <c r="CQ1193" s="247"/>
      <c r="CR1193" s="221"/>
      <c r="CS1193" s="221"/>
      <c r="CT1193" s="221"/>
      <c r="CU1193" s="221"/>
    </row>
    <row r="1194" spans="1:99" ht="21" customHeight="1" x14ac:dyDescent="0.2">
      <c r="A1194" s="334"/>
      <c r="B1194" s="334"/>
      <c r="C1194" s="239"/>
      <c r="D1194" s="334"/>
      <c r="E1194" s="334"/>
      <c r="F1194" s="334"/>
      <c r="G1194" s="232"/>
      <c r="H1194" s="335"/>
      <c r="I1194" s="335"/>
      <c r="J1194" s="335"/>
      <c r="K1194" s="335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/>
      <c r="AN1194" s="327"/>
      <c r="AO1194" s="243"/>
      <c r="AP1194" s="244"/>
      <c r="AQ1194" s="242"/>
      <c r="AR1194" s="242"/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33"/>
      <c r="BR1194" s="333"/>
      <c r="BS1194" s="333"/>
      <c r="BT1194" s="333"/>
      <c r="BU1194" s="333"/>
      <c r="BV1194" s="333"/>
      <c r="BW1194" s="333"/>
      <c r="BX1194" s="246"/>
      <c r="BY1194" s="242"/>
      <c r="BZ1194" s="242"/>
      <c r="CA1194" s="242"/>
      <c r="CB1194" s="242"/>
      <c r="CC1194" s="242"/>
      <c r="CD1194" s="242"/>
      <c r="CE1194" s="333"/>
      <c r="CF1194" s="333"/>
      <c r="CG1194" s="113"/>
      <c r="CH1194" s="113"/>
      <c r="CI1194" s="113"/>
      <c r="CJ1194" s="113"/>
      <c r="CK1194" s="113"/>
      <c r="CL1194" s="113"/>
      <c r="CM1194" s="113"/>
      <c r="CN1194" s="113"/>
      <c r="CO1194" s="245"/>
      <c r="CP1194" s="241"/>
      <c r="CQ1194" s="247"/>
      <c r="CR1194" s="221"/>
      <c r="CS1194" s="221"/>
      <c r="CT1194" s="221"/>
      <c r="CU1194" s="221"/>
    </row>
    <row r="1195" spans="1:99" ht="21" customHeight="1" x14ac:dyDescent="0.2">
      <c r="A1195" s="334"/>
      <c r="B1195" s="334"/>
      <c r="C1195" s="239"/>
      <c r="D1195" s="334"/>
      <c r="E1195" s="334"/>
      <c r="F1195" s="334"/>
      <c r="G1195" s="232"/>
      <c r="H1195" s="335"/>
      <c r="I1195" s="335"/>
      <c r="J1195" s="335"/>
      <c r="K1195" s="335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/>
      <c r="AN1195" s="327"/>
      <c r="AO1195" s="243"/>
      <c r="AP1195" s="244"/>
      <c r="AQ1195" s="242"/>
      <c r="AR1195" s="242"/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33"/>
      <c r="BR1195" s="333"/>
      <c r="BS1195" s="333"/>
      <c r="BT1195" s="333"/>
      <c r="BU1195" s="333"/>
      <c r="BV1195" s="333"/>
      <c r="BW1195" s="333"/>
      <c r="BX1195" s="246"/>
      <c r="BY1195" s="242"/>
      <c r="BZ1195" s="242"/>
      <c r="CA1195" s="242"/>
      <c r="CB1195" s="242"/>
      <c r="CC1195" s="242"/>
      <c r="CD1195" s="242"/>
      <c r="CE1195" s="333"/>
      <c r="CF1195" s="333"/>
      <c r="CG1195" s="113"/>
      <c r="CH1195" s="113"/>
      <c r="CI1195" s="113"/>
      <c r="CJ1195" s="113"/>
      <c r="CK1195" s="113"/>
      <c r="CL1195" s="113"/>
      <c r="CM1195" s="113"/>
      <c r="CN1195" s="113"/>
      <c r="CO1195" s="245"/>
      <c r="CP1195" s="241"/>
      <c r="CQ1195" s="247"/>
      <c r="CR1195" s="221"/>
      <c r="CS1195" s="221"/>
      <c r="CT1195" s="221"/>
      <c r="CU1195" s="221"/>
    </row>
    <row r="1196" spans="1:99" ht="21" customHeight="1" x14ac:dyDescent="0.2">
      <c r="A1196" s="334"/>
      <c r="B1196" s="334"/>
      <c r="C1196" s="239"/>
      <c r="D1196" s="334"/>
      <c r="E1196" s="334"/>
      <c r="F1196" s="334"/>
      <c r="G1196" s="232"/>
      <c r="H1196" s="335"/>
      <c r="I1196" s="335"/>
      <c r="J1196" s="335"/>
      <c r="K1196" s="335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/>
      <c r="AN1196" s="327"/>
      <c r="AO1196" s="243"/>
      <c r="AP1196" s="244"/>
      <c r="AQ1196" s="242"/>
      <c r="AR1196" s="242"/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33"/>
      <c r="BR1196" s="333"/>
      <c r="BS1196" s="333"/>
      <c r="BT1196" s="333"/>
      <c r="BU1196" s="333"/>
      <c r="BV1196" s="333"/>
      <c r="BW1196" s="333"/>
      <c r="BX1196" s="246"/>
      <c r="BY1196" s="242"/>
      <c r="BZ1196" s="242"/>
      <c r="CA1196" s="242"/>
      <c r="CB1196" s="242"/>
      <c r="CC1196" s="242"/>
      <c r="CD1196" s="242"/>
      <c r="CE1196" s="333"/>
      <c r="CF1196" s="333"/>
      <c r="CG1196" s="113"/>
      <c r="CH1196" s="113"/>
      <c r="CI1196" s="113"/>
      <c r="CJ1196" s="113"/>
      <c r="CK1196" s="113"/>
      <c r="CL1196" s="113"/>
      <c r="CM1196" s="113"/>
      <c r="CN1196" s="113"/>
      <c r="CO1196" s="245"/>
      <c r="CP1196" s="241"/>
      <c r="CQ1196" s="247"/>
      <c r="CR1196" s="221"/>
      <c r="CS1196" s="221"/>
      <c r="CT1196" s="221"/>
      <c r="CU1196" s="221"/>
    </row>
    <row r="1197" spans="1:99" ht="21" customHeight="1" x14ac:dyDescent="0.2">
      <c r="A1197" s="334"/>
      <c r="B1197" s="334"/>
      <c r="C1197" s="239"/>
      <c r="D1197" s="334"/>
      <c r="E1197" s="334"/>
      <c r="F1197" s="334"/>
      <c r="G1197" s="232"/>
      <c r="H1197" s="335"/>
      <c r="I1197" s="335"/>
      <c r="J1197" s="335"/>
      <c r="K1197" s="335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/>
      <c r="AN1197" s="327"/>
      <c r="AO1197" s="243"/>
      <c r="AP1197" s="244"/>
      <c r="AQ1197" s="242"/>
      <c r="AR1197" s="242"/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33"/>
      <c r="BR1197" s="333"/>
      <c r="BS1197" s="333"/>
      <c r="BT1197" s="333"/>
      <c r="BU1197" s="333"/>
      <c r="BV1197" s="333"/>
      <c r="BW1197" s="333"/>
      <c r="BX1197" s="246"/>
      <c r="BY1197" s="242"/>
      <c r="BZ1197" s="242"/>
      <c r="CA1197" s="242"/>
      <c r="CB1197" s="242"/>
      <c r="CC1197" s="242"/>
      <c r="CD1197" s="242"/>
      <c r="CE1197" s="333"/>
      <c r="CF1197" s="333"/>
      <c r="CG1197" s="113"/>
      <c r="CH1197" s="113"/>
      <c r="CI1197" s="113"/>
      <c r="CJ1197" s="113"/>
      <c r="CK1197" s="113"/>
      <c r="CL1197" s="113"/>
      <c r="CM1197" s="113"/>
      <c r="CN1197" s="113"/>
      <c r="CO1197" s="245"/>
      <c r="CP1197" s="241"/>
      <c r="CQ1197" s="247"/>
      <c r="CR1197" s="221"/>
      <c r="CS1197" s="221"/>
      <c r="CT1197" s="221"/>
      <c r="CU1197" s="221"/>
    </row>
    <row r="1198" spans="1:99" ht="21" customHeight="1" x14ac:dyDescent="0.2">
      <c r="A1198" s="334"/>
      <c r="B1198" s="334"/>
      <c r="C1198" s="239"/>
      <c r="D1198" s="334"/>
      <c r="E1198" s="334"/>
      <c r="F1198" s="334"/>
      <c r="G1198" s="232"/>
      <c r="H1198" s="335"/>
      <c r="I1198" s="335"/>
      <c r="J1198" s="335"/>
      <c r="K1198" s="335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/>
      <c r="AN1198" s="327"/>
      <c r="AO1198" s="243"/>
      <c r="AP1198" s="244"/>
      <c r="AQ1198" s="242"/>
      <c r="AR1198" s="242"/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33"/>
      <c r="BR1198" s="333"/>
      <c r="BS1198" s="333"/>
      <c r="BT1198" s="333"/>
      <c r="BU1198" s="333"/>
      <c r="BV1198" s="333"/>
      <c r="BW1198" s="333"/>
      <c r="BX1198" s="246"/>
      <c r="BY1198" s="242"/>
      <c r="BZ1198" s="242"/>
      <c r="CA1198" s="242"/>
      <c r="CB1198" s="242"/>
      <c r="CC1198" s="242"/>
      <c r="CD1198" s="242"/>
      <c r="CE1198" s="333"/>
      <c r="CF1198" s="333"/>
      <c r="CG1198" s="113"/>
      <c r="CH1198" s="113"/>
      <c r="CI1198" s="113"/>
      <c r="CJ1198" s="113"/>
      <c r="CK1198" s="113"/>
      <c r="CL1198" s="113"/>
      <c r="CM1198" s="113"/>
      <c r="CN1198" s="113"/>
      <c r="CO1198" s="245"/>
      <c r="CP1198" s="241"/>
      <c r="CQ1198" s="247"/>
      <c r="CR1198" s="221"/>
      <c r="CS1198" s="221"/>
      <c r="CT1198" s="221"/>
      <c r="CU1198" s="221"/>
    </row>
    <row r="1199" spans="1:99" ht="21" customHeight="1" x14ac:dyDescent="0.2">
      <c r="A1199" s="334"/>
      <c r="B1199" s="334"/>
      <c r="C1199" s="239"/>
      <c r="D1199" s="334"/>
      <c r="E1199" s="334"/>
      <c r="F1199" s="334"/>
      <c r="G1199" s="232"/>
      <c r="H1199" s="335"/>
      <c r="I1199" s="335"/>
      <c r="J1199" s="335"/>
      <c r="K1199" s="335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/>
      <c r="AN1199" s="327"/>
      <c r="AO1199" s="243"/>
      <c r="AP1199" s="244"/>
      <c r="AQ1199" s="242"/>
      <c r="AR1199" s="242"/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33"/>
      <c r="BR1199" s="333"/>
      <c r="BS1199" s="333"/>
      <c r="BT1199" s="333"/>
      <c r="BU1199" s="333"/>
      <c r="BV1199" s="333"/>
      <c r="BW1199" s="333"/>
      <c r="BX1199" s="246"/>
      <c r="BY1199" s="242"/>
      <c r="BZ1199" s="242"/>
      <c r="CA1199" s="242"/>
      <c r="CB1199" s="242"/>
      <c r="CC1199" s="242"/>
      <c r="CD1199" s="242"/>
      <c r="CE1199" s="333"/>
      <c r="CF1199" s="333"/>
      <c r="CG1199" s="113"/>
      <c r="CH1199" s="113"/>
      <c r="CI1199" s="113"/>
      <c r="CJ1199" s="113"/>
      <c r="CK1199" s="113"/>
      <c r="CL1199" s="113"/>
      <c r="CM1199" s="113"/>
      <c r="CN1199" s="113"/>
      <c r="CO1199" s="245"/>
      <c r="CP1199" s="241"/>
      <c r="CQ1199" s="247"/>
      <c r="CR1199" s="221"/>
      <c r="CS1199" s="221"/>
      <c r="CT1199" s="221"/>
      <c r="CU1199" s="221"/>
    </row>
    <row r="1200" spans="1:99" ht="21" customHeight="1" x14ac:dyDescent="0.2">
      <c r="A1200" s="334"/>
      <c r="B1200" s="334"/>
      <c r="C1200" s="239"/>
      <c r="D1200" s="334"/>
      <c r="E1200" s="334"/>
      <c r="F1200" s="334"/>
      <c r="G1200" s="232"/>
      <c r="H1200" s="335"/>
      <c r="I1200" s="335"/>
      <c r="J1200" s="335"/>
      <c r="K1200" s="335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/>
      <c r="AN1200" s="327"/>
      <c r="AO1200" s="243"/>
      <c r="AP1200" s="244"/>
      <c r="AQ1200" s="242"/>
      <c r="AR1200" s="242"/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33"/>
      <c r="BR1200" s="333"/>
      <c r="BS1200" s="333"/>
      <c r="BT1200" s="333"/>
      <c r="BU1200" s="333"/>
      <c r="BV1200" s="333"/>
      <c r="BW1200" s="333"/>
      <c r="BX1200" s="246"/>
      <c r="BY1200" s="242"/>
      <c r="BZ1200" s="242"/>
      <c r="CA1200" s="242"/>
      <c r="CB1200" s="242"/>
      <c r="CC1200" s="242"/>
      <c r="CD1200" s="242"/>
      <c r="CE1200" s="333"/>
      <c r="CF1200" s="333"/>
      <c r="CG1200" s="113"/>
      <c r="CH1200" s="113"/>
      <c r="CI1200" s="113"/>
      <c r="CJ1200" s="113"/>
      <c r="CK1200" s="113"/>
      <c r="CL1200" s="113"/>
      <c r="CM1200" s="113"/>
      <c r="CN1200" s="113"/>
      <c r="CO1200" s="245"/>
      <c r="CP1200" s="241"/>
      <c r="CQ1200" s="247"/>
      <c r="CR1200" s="221"/>
      <c r="CS1200" s="221"/>
      <c r="CT1200" s="221"/>
      <c r="CU1200" s="221"/>
    </row>
    <row r="1201" spans="1:99" ht="21" customHeight="1" x14ac:dyDescent="0.2">
      <c r="A1201" s="334"/>
      <c r="B1201" s="334"/>
      <c r="C1201" s="239"/>
      <c r="D1201" s="334"/>
      <c r="E1201" s="334"/>
      <c r="F1201" s="334"/>
      <c r="G1201" s="232"/>
      <c r="H1201" s="335"/>
      <c r="I1201" s="335"/>
      <c r="J1201" s="335"/>
      <c r="K1201" s="335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/>
      <c r="AN1201" s="327"/>
      <c r="AO1201" s="243"/>
      <c r="AP1201" s="244"/>
      <c r="AQ1201" s="242"/>
      <c r="AR1201" s="242"/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33"/>
      <c r="BR1201" s="333"/>
      <c r="BS1201" s="333"/>
      <c r="BT1201" s="333"/>
      <c r="BU1201" s="333"/>
      <c r="BV1201" s="333"/>
      <c r="BW1201" s="333"/>
      <c r="BX1201" s="246"/>
      <c r="BY1201" s="242"/>
      <c r="BZ1201" s="242"/>
      <c r="CA1201" s="242"/>
      <c r="CB1201" s="242"/>
      <c r="CC1201" s="242"/>
      <c r="CD1201" s="242"/>
      <c r="CE1201" s="333"/>
      <c r="CF1201" s="333"/>
      <c r="CG1201" s="113"/>
      <c r="CH1201" s="113"/>
      <c r="CI1201" s="113"/>
      <c r="CJ1201" s="113"/>
      <c r="CK1201" s="113"/>
      <c r="CL1201" s="113"/>
      <c r="CM1201" s="113"/>
      <c r="CN1201" s="113"/>
      <c r="CO1201" s="245"/>
      <c r="CP1201" s="241"/>
      <c r="CQ1201" s="247"/>
      <c r="CR1201" s="221"/>
      <c r="CS1201" s="221"/>
      <c r="CT1201" s="221"/>
      <c r="CU1201" s="221"/>
    </row>
    <row r="1202" spans="1:99" ht="21" customHeight="1" x14ac:dyDescent="0.2">
      <c r="A1202" s="334"/>
      <c r="B1202" s="334"/>
      <c r="C1202" s="239"/>
      <c r="D1202" s="334"/>
      <c r="E1202" s="334"/>
      <c r="F1202" s="334"/>
      <c r="G1202" s="232"/>
      <c r="H1202" s="335"/>
      <c r="I1202" s="335"/>
      <c r="J1202" s="335"/>
      <c r="K1202" s="335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/>
      <c r="AN1202" s="327"/>
      <c r="AO1202" s="243"/>
      <c r="AP1202" s="244"/>
      <c r="AQ1202" s="242"/>
      <c r="AR1202" s="242"/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33"/>
      <c r="BR1202" s="333"/>
      <c r="BS1202" s="333"/>
      <c r="BT1202" s="333"/>
      <c r="BU1202" s="333"/>
      <c r="BV1202" s="333"/>
      <c r="BW1202" s="333"/>
      <c r="BX1202" s="246"/>
      <c r="BY1202" s="242"/>
      <c r="BZ1202" s="242"/>
      <c r="CA1202" s="242"/>
      <c r="CB1202" s="242"/>
      <c r="CC1202" s="242"/>
      <c r="CD1202" s="242"/>
      <c r="CE1202" s="333"/>
      <c r="CF1202" s="333"/>
      <c r="CG1202" s="113"/>
      <c r="CH1202" s="113"/>
      <c r="CI1202" s="113"/>
      <c r="CJ1202" s="113"/>
      <c r="CK1202" s="113"/>
      <c r="CL1202" s="113"/>
      <c r="CM1202" s="113"/>
      <c r="CN1202" s="113"/>
      <c r="CO1202" s="245"/>
      <c r="CP1202" s="241"/>
      <c r="CQ1202" s="247"/>
      <c r="CR1202" s="221"/>
      <c r="CS1202" s="221"/>
      <c r="CT1202" s="221"/>
      <c r="CU1202" s="221"/>
    </row>
    <row r="1203" spans="1:99" ht="21" customHeight="1" x14ac:dyDescent="0.2">
      <c r="A1203" s="334"/>
      <c r="B1203" s="334"/>
      <c r="C1203" s="239"/>
      <c r="D1203" s="334"/>
      <c r="E1203" s="334"/>
      <c r="F1203" s="334"/>
      <c r="G1203" s="232"/>
      <c r="H1203" s="335"/>
      <c r="I1203" s="335"/>
      <c r="J1203" s="335"/>
      <c r="K1203" s="335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/>
      <c r="AN1203" s="327"/>
      <c r="AO1203" s="243"/>
      <c r="AP1203" s="244"/>
      <c r="AQ1203" s="242"/>
      <c r="AR1203" s="242"/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33"/>
      <c r="BR1203" s="333"/>
      <c r="BS1203" s="333"/>
      <c r="BT1203" s="333"/>
      <c r="BU1203" s="333"/>
      <c r="BV1203" s="333"/>
      <c r="BW1203" s="333"/>
      <c r="BX1203" s="246"/>
      <c r="BY1203" s="242"/>
      <c r="BZ1203" s="242"/>
      <c r="CA1203" s="242"/>
      <c r="CB1203" s="242"/>
      <c r="CC1203" s="242"/>
      <c r="CD1203" s="242"/>
      <c r="CE1203" s="333"/>
      <c r="CF1203" s="333"/>
      <c r="CG1203" s="113"/>
      <c r="CH1203" s="113"/>
      <c r="CI1203" s="113"/>
      <c r="CJ1203" s="113"/>
      <c r="CK1203" s="113"/>
      <c r="CL1203" s="113"/>
      <c r="CM1203" s="113"/>
      <c r="CN1203" s="113"/>
      <c r="CO1203" s="245"/>
      <c r="CP1203" s="241"/>
      <c r="CQ1203" s="247"/>
      <c r="CR1203" s="221"/>
      <c r="CS1203" s="221"/>
      <c r="CT1203" s="221"/>
      <c r="CU1203" s="221"/>
    </row>
    <row r="1204" spans="1:99" ht="21" customHeight="1" x14ac:dyDescent="0.2">
      <c r="A1204" s="334"/>
      <c r="B1204" s="334"/>
      <c r="C1204" s="239"/>
      <c r="D1204" s="334"/>
      <c r="E1204" s="334"/>
      <c r="F1204" s="334"/>
      <c r="G1204" s="232"/>
      <c r="H1204" s="335"/>
      <c r="I1204" s="335"/>
      <c r="J1204" s="335"/>
      <c r="K1204" s="335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/>
      <c r="AN1204" s="327"/>
      <c r="AO1204" s="243"/>
      <c r="AP1204" s="244"/>
      <c r="AQ1204" s="242"/>
      <c r="AR1204" s="242"/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33"/>
      <c r="BR1204" s="333"/>
      <c r="BS1204" s="333"/>
      <c r="BT1204" s="333"/>
      <c r="BU1204" s="333"/>
      <c r="BV1204" s="333"/>
      <c r="BW1204" s="333"/>
      <c r="BX1204" s="246"/>
      <c r="BY1204" s="242"/>
      <c r="BZ1204" s="242"/>
      <c r="CA1204" s="242"/>
      <c r="CB1204" s="242"/>
      <c r="CC1204" s="242"/>
      <c r="CD1204" s="242"/>
      <c r="CE1204" s="333"/>
      <c r="CF1204" s="333"/>
      <c r="CG1204" s="113"/>
      <c r="CH1204" s="113"/>
      <c r="CI1204" s="113"/>
      <c r="CJ1204" s="113"/>
      <c r="CK1204" s="113"/>
      <c r="CL1204" s="113"/>
      <c r="CM1204" s="113"/>
      <c r="CN1204" s="113"/>
      <c r="CO1204" s="245"/>
      <c r="CP1204" s="241"/>
      <c r="CQ1204" s="247"/>
      <c r="CR1204" s="221"/>
      <c r="CS1204" s="221"/>
      <c r="CT1204" s="221"/>
      <c r="CU1204" s="221"/>
    </row>
    <row r="1205" spans="1:99" ht="21" customHeight="1" x14ac:dyDescent="0.2">
      <c r="A1205" s="334"/>
      <c r="B1205" s="334"/>
      <c r="C1205" s="239"/>
      <c r="D1205" s="334"/>
      <c r="E1205" s="334"/>
      <c r="F1205" s="334"/>
      <c r="G1205" s="232"/>
      <c r="H1205" s="335"/>
      <c r="I1205" s="335"/>
      <c r="J1205" s="335"/>
      <c r="K1205" s="335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/>
      <c r="AN1205" s="327"/>
      <c r="AO1205" s="243"/>
      <c r="AP1205" s="244"/>
      <c r="AQ1205" s="242"/>
      <c r="AR1205" s="242"/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33"/>
      <c r="BR1205" s="333"/>
      <c r="BS1205" s="333"/>
      <c r="BT1205" s="333"/>
      <c r="BU1205" s="333"/>
      <c r="BV1205" s="333"/>
      <c r="BW1205" s="333"/>
      <c r="BX1205" s="246"/>
      <c r="BY1205" s="242"/>
      <c r="BZ1205" s="242"/>
      <c r="CA1205" s="242"/>
      <c r="CB1205" s="242"/>
      <c r="CC1205" s="242"/>
      <c r="CD1205" s="242"/>
      <c r="CE1205" s="333"/>
      <c r="CF1205" s="333"/>
      <c r="CG1205" s="113"/>
      <c r="CH1205" s="113"/>
      <c r="CI1205" s="113"/>
      <c r="CJ1205" s="113"/>
      <c r="CK1205" s="113"/>
      <c r="CL1205" s="113"/>
      <c r="CM1205" s="113"/>
      <c r="CN1205" s="113"/>
      <c r="CO1205" s="245"/>
      <c r="CP1205" s="241"/>
      <c r="CQ1205" s="247"/>
      <c r="CR1205" s="221"/>
      <c r="CS1205" s="221"/>
      <c r="CT1205" s="221"/>
      <c r="CU1205" s="221"/>
    </row>
    <row r="1206" spans="1:99" ht="21" customHeight="1" x14ac:dyDescent="0.2">
      <c r="A1206" s="334"/>
      <c r="B1206" s="334"/>
      <c r="C1206" s="239"/>
      <c r="D1206" s="334"/>
      <c r="E1206" s="334"/>
      <c r="F1206" s="334"/>
      <c r="G1206" s="232"/>
      <c r="H1206" s="335"/>
      <c r="I1206" s="335"/>
      <c r="J1206" s="335"/>
      <c r="K1206" s="335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/>
      <c r="AN1206" s="327"/>
      <c r="AO1206" s="243"/>
      <c r="AP1206" s="244"/>
      <c r="AQ1206" s="242"/>
      <c r="AR1206" s="242"/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33"/>
      <c r="BR1206" s="333"/>
      <c r="BS1206" s="333"/>
      <c r="BT1206" s="333"/>
      <c r="BU1206" s="333"/>
      <c r="BV1206" s="333"/>
      <c r="BW1206" s="333"/>
      <c r="BX1206" s="246"/>
      <c r="BY1206" s="242"/>
      <c r="BZ1206" s="242"/>
      <c r="CA1206" s="242"/>
      <c r="CB1206" s="242"/>
      <c r="CC1206" s="242"/>
      <c r="CD1206" s="242"/>
      <c r="CE1206" s="333"/>
      <c r="CF1206" s="333"/>
      <c r="CG1206" s="113"/>
      <c r="CH1206" s="113"/>
      <c r="CI1206" s="113"/>
      <c r="CJ1206" s="113"/>
      <c r="CK1206" s="113"/>
      <c r="CL1206" s="113"/>
      <c r="CM1206" s="113"/>
      <c r="CN1206" s="113"/>
      <c r="CO1206" s="245"/>
      <c r="CP1206" s="241"/>
      <c r="CQ1206" s="247"/>
      <c r="CR1206" s="221"/>
      <c r="CS1206" s="221"/>
      <c r="CT1206" s="221"/>
      <c r="CU1206" s="221"/>
    </row>
    <row r="1207" spans="1:99" ht="21" customHeight="1" x14ac:dyDescent="0.2">
      <c r="A1207" s="334"/>
      <c r="B1207" s="334"/>
      <c r="C1207" s="239"/>
      <c r="D1207" s="334"/>
      <c r="E1207" s="334"/>
      <c r="F1207" s="334"/>
      <c r="G1207" s="232"/>
      <c r="H1207" s="335"/>
      <c r="I1207" s="335"/>
      <c r="J1207" s="335"/>
      <c r="K1207" s="335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/>
      <c r="AN1207" s="327"/>
      <c r="AO1207" s="243"/>
      <c r="AP1207" s="244"/>
      <c r="AQ1207" s="242"/>
      <c r="AR1207" s="242"/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33"/>
      <c r="BR1207" s="333"/>
      <c r="BS1207" s="333"/>
      <c r="BT1207" s="333"/>
      <c r="BU1207" s="333"/>
      <c r="BV1207" s="333"/>
      <c r="BW1207" s="333"/>
      <c r="BX1207" s="246"/>
      <c r="BY1207" s="242"/>
      <c r="BZ1207" s="242"/>
      <c r="CA1207" s="242"/>
      <c r="CB1207" s="242"/>
      <c r="CC1207" s="242"/>
      <c r="CD1207" s="242"/>
      <c r="CE1207" s="333"/>
      <c r="CF1207" s="333"/>
      <c r="CG1207" s="113"/>
      <c r="CH1207" s="113"/>
      <c r="CI1207" s="113"/>
      <c r="CJ1207" s="113"/>
      <c r="CK1207" s="113"/>
      <c r="CL1207" s="113"/>
      <c r="CM1207" s="113"/>
      <c r="CN1207" s="113"/>
      <c r="CO1207" s="245"/>
      <c r="CP1207" s="241"/>
      <c r="CQ1207" s="247"/>
      <c r="CR1207" s="221"/>
      <c r="CS1207" s="221"/>
      <c r="CT1207" s="221"/>
      <c r="CU1207" s="221"/>
    </row>
    <row r="1208" spans="1:99" ht="21" customHeight="1" x14ac:dyDescent="0.2">
      <c r="A1208" s="334"/>
      <c r="B1208" s="334"/>
      <c r="C1208" s="239"/>
      <c r="D1208" s="334"/>
      <c r="E1208" s="334"/>
      <c r="F1208" s="334"/>
      <c r="G1208" s="232"/>
      <c r="H1208" s="335"/>
      <c r="I1208" s="335"/>
      <c r="J1208" s="335"/>
      <c r="K1208" s="335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/>
      <c r="AN1208" s="327"/>
      <c r="AO1208" s="243"/>
      <c r="AP1208" s="244"/>
      <c r="AQ1208" s="242"/>
      <c r="AR1208" s="242"/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33"/>
      <c r="BR1208" s="333"/>
      <c r="BS1208" s="333"/>
      <c r="BT1208" s="333"/>
      <c r="BU1208" s="333"/>
      <c r="BV1208" s="333"/>
      <c r="BW1208" s="333"/>
      <c r="BX1208" s="246"/>
      <c r="BY1208" s="242"/>
      <c r="BZ1208" s="242"/>
      <c r="CA1208" s="242"/>
      <c r="CB1208" s="242"/>
      <c r="CC1208" s="242"/>
      <c r="CD1208" s="242"/>
      <c r="CE1208" s="333"/>
      <c r="CF1208" s="333"/>
      <c r="CG1208" s="113"/>
      <c r="CH1208" s="113"/>
      <c r="CI1208" s="113"/>
      <c r="CJ1208" s="113"/>
      <c r="CK1208" s="113"/>
      <c r="CL1208" s="113"/>
      <c r="CM1208" s="113"/>
      <c r="CN1208" s="113"/>
      <c r="CO1208" s="245"/>
      <c r="CP1208" s="241"/>
      <c r="CQ1208" s="247"/>
      <c r="CR1208" s="221"/>
      <c r="CS1208" s="221"/>
      <c r="CT1208" s="221"/>
      <c r="CU1208" s="221"/>
    </row>
    <row r="1209" spans="1:99" ht="21" customHeight="1" x14ac:dyDescent="0.2">
      <c r="A1209" s="334"/>
      <c r="B1209" s="334"/>
      <c r="C1209" s="239"/>
      <c r="D1209" s="334"/>
      <c r="E1209" s="334"/>
      <c r="F1209" s="334"/>
      <c r="G1209" s="232"/>
      <c r="H1209" s="335"/>
      <c r="I1209" s="335"/>
      <c r="J1209" s="335"/>
      <c r="K1209" s="335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/>
      <c r="AN1209" s="327"/>
      <c r="AO1209" s="243"/>
      <c r="AP1209" s="244"/>
      <c r="AQ1209" s="242"/>
      <c r="AR1209" s="242"/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33"/>
      <c r="BR1209" s="333"/>
      <c r="BS1209" s="333"/>
      <c r="BT1209" s="333"/>
      <c r="BU1209" s="333"/>
      <c r="BV1209" s="333"/>
      <c r="BW1209" s="333"/>
      <c r="BX1209" s="246"/>
      <c r="BY1209" s="242"/>
      <c r="BZ1209" s="242"/>
      <c r="CA1209" s="242"/>
      <c r="CB1209" s="242"/>
      <c r="CC1209" s="242"/>
      <c r="CD1209" s="242"/>
      <c r="CE1209" s="333"/>
      <c r="CF1209" s="333"/>
      <c r="CG1209" s="113"/>
      <c r="CH1209" s="113"/>
      <c r="CI1209" s="113"/>
      <c r="CJ1209" s="113"/>
      <c r="CK1209" s="113"/>
      <c r="CL1209" s="113"/>
      <c r="CM1209" s="113"/>
      <c r="CN1209" s="113"/>
      <c r="CO1209" s="245"/>
      <c r="CP1209" s="241"/>
      <c r="CQ1209" s="247"/>
      <c r="CR1209" s="221"/>
      <c r="CS1209" s="221"/>
      <c r="CT1209" s="221"/>
      <c r="CU1209" s="221"/>
    </row>
    <row r="1210" spans="1:99" ht="21" customHeight="1" x14ac:dyDescent="0.2">
      <c r="A1210" s="334"/>
      <c r="B1210" s="334"/>
      <c r="C1210" s="239"/>
      <c r="D1210" s="334"/>
      <c r="E1210" s="334"/>
      <c r="F1210" s="334"/>
      <c r="G1210" s="232"/>
      <c r="H1210" s="335"/>
      <c r="I1210" s="335"/>
      <c r="J1210" s="335"/>
      <c r="K1210" s="335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/>
      <c r="AN1210" s="327"/>
      <c r="AO1210" s="243"/>
      <c r="AP1210" s="244"/>
      <c r="AQ1210" s="242"/>
      <c r="AR1210" s="242"/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33"/>
      <c r="BR1210" s="333"/>
      <c r="BS1210" s="333"/>
      <c r="BT1210" s="333"/>
      <c r="BU1210" s="333"/>
      <c r="BV1210" s="333"/>
      <c r="BW1210" s="333"/>
      <c r="BX1210" s="246"/>
      <c r="BY1210" s="242"/>
      <c r="BZ1210" s="242"/>
      <c r="CA1210" s="242"/>
      <c r="CB1210" s="242"/>
      <c r="CC1210" s="242"/>
      <c r="CD1210" s="242"/>
      <c r="CE1210" s="333"/>
      <c r="CF1210" s="333"/>
      <c r="CG1210" s="113"/>
      <c r="CH1210" s="113"/>
      <c r="CI1210" s="113"/>
      <c r="CJ1210" s="113"/>
      <c r="CK1210" s="113"/>
      <c r="CL1210" s="113"/>
      <c r="CM1210" s="113"/>
      <c r="CN1210" s="113"/>
      <c r="CO1210" s="245"/>
      <c r="CP1210" s="241"/>
      <c r="CQ1210" s="247"/>
      <c r="CR1210" s="221"/>
      <c r="CS1210" s="221"/>
      <c r="CT1210" s="221"/>
      <c r="CU1210" s="221"/>
    </row>
    <row r="1211" spans="1:99" ht="21" customHeight="1" x14ac:dyDescent="0.2">
      <c r="A1211" s="334"/>
      <c r="B1211" s="334"/>
      <c r="C1211" s="239"/>
      <c r="D1211" s="334"/>
      <c r="E1211" s="334"/>
      <c r="F1211" s="334"/>
      <c r="G1211" s="232"/>
      <c r="H1211" s="335"/>
      <c r="I1211" s="335"/>
      <c r="J1211" s="335"/>
      <c r="K1211" s="335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/>
      <c r="AN1211" s="327"/>
      <c r="AO1211" s="243"/>
      <c r="AP1211" s="244"/>
      <c r="AQ1211" s="242"/>
      <c r="AR1211" s="242"/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33"/>
      <c r="BR1211" s="333"/>
      <c r="BS1211" s="333"/>
      <c r="BT1211" s="333"/>
      <c r="BU1211" s="333"/>
      <c r="BV1211" s="333"/>
      <c r="BW1211" s="333"/>
      <c r="BX1211" s="246"/>
      <c r="BY1211" s="242"/>
      <c r="BZ1211" s="242"/>
      <c r="CA1211" s="242"/>
      <c r="CB1211" s="242"/>
      <c r="CC1211" s="242"/>
      <c r="CD1211" s="242"/>
      <c r="CE1211" s="333"/>
      <c r="CF1211" s="333"/>
      <c r="CG1211" s="113"/>
      <c r="CH1211" s="113"/>
      <c r="CI1211" s="113"/>
      <c r="CJ1211" s="113"/>
      <c r="CK1211" s="113"/>
      <c r="CL1211" s="113"/>
      <c r="CM1211" s="113"/>
      <c r="CN1211" s="113"/>
      <c r="CO1211" s="245"/>
      <c r="CP1211" s="241"/>
      <c r="CQ1211" s="247"/>
      <c r="CR1211" s="221"/>
      <c r="CS1211" s="221"/>
      <c r="CT1211" s="221"/>
      <c r="CU1211" s="221"/>
    </row>
    <row r="1212" spans="1:99" ht="21" customHeight="1" x14ac:dyDescent="0.2">
      <c r="A1212" s="334"/>
      <c r="B1212" s="334"/>
      <c r="C1212" s="239"/>
      <c r="D1212" s="334"/>
      <c r="E1212" s="334"/>
      <c r="F1212" s="334"/>
      <c r="G1212" s="232"/>
      <c r="H1212" s="335"/>
      <c r="I1212" s="335"/>
      <c r="J1212" s="335"/>
      <c r="K1212" s="335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/>
      <c r="AN1212" s="327"/>
      <c r="AO1212" s="243"/>
      <c r="AP1212" s="244"/>
      <c r="AQ1212" s="242"/>
      <c r="AR1212" s="242"/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33"/>
      <c r="BR1212" s="333"/>
      <c r="BS1212" s="333"/>
      <c r="BT1212" s="333"/>
      <c r="BU1212" s="333"/>
      <c r="BV1212" s="333"/>
      <c r="BW1212" s="333"/>
      <c r="BX1212" s="246"/>
      <c r="BY1212" s="242"/>
      <c r="BZ1212" s="242"/>
      <c r="CA1212" s="242"/>
      <c r="CB1212" s="242"/>
      <c r="CC1212" s="242"/>
      <c r="CD1212" s="242"/>
      <c r="CE1212" s="333"/>
      <c r="CF1212" s="333"/>
      <c r="CG1212" s="113"/>
      <c r="CH1212" s="113"/>
      <c r="CI1212" s="113"/>
      <c r="CJ1212" s="113"/>
      <c r="CK1212" s="113"/>
      <c r="CL1212" s="113"/>
      <c r="CM1212" s="113"/>
      <c r="CN1212" s="113"/>
      <c r="CO1212" s="245"/>
      <c r="CP1212" s="241"/>
      <c r="CQ1212" s="247"/>
      <c r="CR1212" s="221"/>
      <c r="CS1212" s="221"/>
      <c r="CT1212" s="221"/>
      <c r="CU1212" s="221"/>
    </row>
    <row r="1213" spans="1:99" ht="21" customHeight="1" x14ac:dyDescent="0.2">
      <c r="A1213" s="334"/>
      <c r="B1213" s="334"/>
      <c r="C1213" s="239"/>
      <c r="D1213" s="334"/>
      <c r="E1213" s="334"/>
      <c r="F1213" s="334"/>
      <c r="G1213" s="232"/>
      <c r="H1213" s="335"/>
      <c r="I1213" s="335"/>
      <c r="J1213" s="335"/>
      <c r="K1213" s="335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/>
      <c r="AN1213" s="327"/>
      <c r="AO1213" s="243"/>
      <c r="AP1213" s="244"/>
      <c r="AQ1213" s="242"/>
      <c r="AR1213" s="242"/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33"/>
      <c r="BR1213" s="333"/>
      <c r="BS1213" s="333"/>
      <c r="BT1213" s="333"/>
      <c r="BU1213" s="333"/>
      <c r="BV1213" s="333"/>
      <c r="BW1213" s="333"/>
      <c r="BX1213" s="246"/>
      <c r="BY1213" s="242"/>
      <c r="BZ1213" s="242"/>
      <c r="CA1213" s="242"/>
      <c r="CB1213" s="242"/>
      <c r="CC1213" s="242"/>
      <c r="CD1213" s="242"/>
      <c r="CE1213" s="333"/>
      <c r="CF1213" s="333"/>
      <c r="CG1213" s="113"/>
      <c r="CH1213" s="113"/>
      <c r="CI1213" s="113"/>
      <c r="CJ1213" s="113"/>
      <c r="CK1213" s="113"/>
      <c r="CL1213" s="113"/>
      <c r="CM1213" s="113"/>
      <c r="CN1213" s="113"/>
      <c r="CO1213" s="245"/>
      <c r="CP1213" s="241"/>
      <c r="CQ1213" s="247"/>
      <c r="CR1213" s="221"/>
      <c r="CS1213" s="221"/>
      <c r="CT1213" s="221"/>
      <c r="CU1213" s="221"/>
    </row>
    <row r="1214" spans="1:99" ht="21" customHeight="1" x14ac:dyDescent="0.2">
      <c r="A1214" s="334"/>
      <c r="B1214" s="334"/>
      <c r="C1214" s="239"/>
      <c r="D1214" s="334"/>
      <c r="E1214" s="334"/>
      <c r="F1214" s="334"/>
      <c r="G1214" s="232"/>
      <c r="H1214" s="335"/>
      <c r="I1214" s="335"/>
      <c r="J1214" s="335"/>
      <c r="K1214" s="335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/>
      <c r="AN1214" s="327"/>
      <c r="AO1214" s="243"/>
      <c r="AP1214" s="244"/>
      <c r="AQ1214" s="242"/>
      <c r="AR1214" s="242"/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33"/>
      <c r="BR1214" s="333"/>
      <c r="BS1214" s="333"/>
      <c r="BT1214" s="333"/>
      <c r="BU1214" s="333"/>
      <c r="BV1214" s="333"/>
      <c r="BW1214" s="333"/>
      <c r="BX1214" s="246"/>
      <c r="BY1214" s="242"/>
      <c r="BZ1214" s="242"/>
      <c r="CA1214" s="242"/>
      <c r="CB1214" s="242"/>
      <c r="CC1214" s="242"/>
      <c r="CD1214" s="242"/>
      <c r="CE1214" s="333"/>
      <c r="CF1214" s="333"/>
      <c r="CG1214" s="113"/>
      <c r="CH1214" s="113"/>
      <c r="CI1214" s="113"/>
      <c r="CJ1214" s="113"/>
      <c r="CK1214" s="113"/>
      <c r="CL1214" s="113"/>
      <c r="CM1214" s="113"/>
      <c r="CN1214" s="113"/>
      <c r="CO1214" s="245"/>
      <c r="CP1214" s="241"/>
      <c r="CQ1214" s="247"/>
      <c r="CR1214" s="221"/>
      <c r="CS1214" s="221"/>
      <c r="CT1214" s="221"/>
      <c r="CU1214" s="221"/>
    </row>
    <row r="1215" spans="1:99" ht="21" customHeight="1" x14ac:dyDescent="0.2">
      <c r="A1215" s="334"/>
      <c r="B1215" s="334"/>
      <c r="C1215" s="239"/>
      <c r="D1215" s="334"/>
      <c r="E1215" s="334"/>
      <c r="F1215" s="334"/>
      <c r="G1215" s="232"/>
      <c r="H1215" s="335"/>
      <c r="I1215" s="335"/>
      <c r="J1215" s="335"/>
      <c r="K1215" s="335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/>
      <c r="AN1215" s="327"/>
      <c r="AO1215" s="243"/>
      <c r="AP1215" s="244"/>
      <c r="AQ1215" s="242"/>
      <c r="AR1215" s="242"/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33"/>
      <c r="BR1215" s="333"/>
      <c r="BS1215" s="333"/>
      <c r="BT1215" s="333"/>
      <c r="BU1215" s="333"/>
      <c r="BV1215" s="333"/>
      <c r="BW1215" s="333"/>
      <c r="BX1215" s="246"/>
      <c r="BY1215" s="242"/>
      <c r="BZ1215" s="242"/>
      <c r="CA1215" s="242"/>
      <c r="CB1215" s="242"/>
      <c r="CC1215" s="242"/>
      <c r="CD1215" s="242"/>
      <c r="CE1215" s="333"/>
      <c r="CF1215" s="333"/>
      <c r="CG1215" s="113"/>
      <c r="CH1215" s="113"/>
      <c r="CI1215" s="113"/>
      <c r="CJ1215" s="113"/>
      <c r="CK1215" s="113"/>
      <c r="CL1215" s="113"/>
      <c r="CM1215" s="113"/>
      <c r="CN1215" s="113"/>
      <c r="CO1215" s="245"/>
      <c r="CP1215" s="241"/>
      <c r="CQ1215" s="247"/>
      <c r="CR1215" s="221"/>
      <c r="CS1215" s="221"/>
      <c r="CT1215" s="221"/>
      <c r="CU1215" s="221"/>
    </row>
    <row r="1216" spans="1:99" ht="21" customHeight="1" x14ac:dyDescent="0.2">
      <c r="A1216" s="334"/>
      <c r="B1216" s="334"/>
      <c r="C1216" s="239"/>
      <c r="D1216" s="334"/>
      <c r="E1216" s="334"/>
      <c r="F1216" s="334"/>
      <c r="G1216" s="232"/>
      <c r="H1216" s="335"/>
      <c r="I1216" s="335"/>
      <c r="J1216" s="335"/>
      <c r="K1216" s="335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/>
      <c r="AN1216" s="327"/>
      <c r="AO1216" s="243"/>
      <c r="AP1216" s="244"/>
      <c r="AQ1216" s="242"/>
      <c r="AR1216" s="242"/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33"/>
      <c r="BR1216" s="333"/>
      <c r="BS1216" s="333"/>
      <c r="BT1216" s="333"/>
      <c r="BU1216" s="333"/>
      <c r="BV1216" s="333"/>
      <c r="BW1216" s="333"/>
      <c r="BX1216" s="246"/>
      <c r="BY1216" s="242"/>
      <c r="BZ1216" s="242"/>
      <c r="CA1216" s="242"/>
      <c r="CB1216" s="242"/>
      <c r="CC1216" s="242"/>
      <c r="CD1216" s="242"/>
      <c r="CE1216" s="333"/>
      <c r="CF1216" s="333"/>
      <c r="CG1216" s="113"/>
      <c r="CH1216" s="113"/>
      <c r="CI1216" s="113"/>
      <c r="CJ1216" s="113"/>
      <c r="CK1216" s="113"/>
      <c r="CL1216" s="113"/>
      <c r="CM1216" s="113"/>
      <c r="CN1216" s="113"/>
      <c r="CO1216" s="245"/>
      <c r="CP1216" s="241"/>
      <c r="CQ1216" s="247"/>
      <c r="CR1216" s="221"/>
      <c r="CS1216" s="221"/>
      <c r="CT1216" s="221"/>
      <c r="CU1216" s="221"/>
    </row>
    <row r="1217" spans="1:99" ht="21" customHeight="1" x14ac:dyDescent="0.2">
      <c r="A1217" s="334"/>
      <c r="B1217" s="334"/>
      <c r="C1217" s="239"/>
      <c r="D1217" s="334"/>
      <c r="E1217" s="334"/>
      <c r="F1217" s="334"/>
      <c r="G1217" s="232"/>
      <c r="H1217" s="335"/>
      <c r="I1217" s="335"/>
      <c r="J1217" s="335"/>
      <c r="K1217" s="335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/>
      <c r="AN1217" s="327"/>
      <c r="AO1217" s="243"/>
      <c r="AP1217" s="244"/>
      <c r="AQ1217" s="242"/>
      <c r="AR1217" s="242"/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33"/>
      <c r="BR1217" s="333"/>
      <c r="BS1217" s="333"/>
      <c r="BT1217" s="333"/>
      <c r="BU1217" s="333"/>
      <c r="BV1217" s="333"/>
      <c r="BW1217" s="333"/>
      <c r="BX1217" s="246"/>
      <c r="BY1217" s="242"/>
      <c r="BZ1217" s="242"/>
      <c r="CA1217" s="242"/>
      <c r="CB1217" s="242"/>
      <c r="CC1217" s="242"/>
      <c r="CD1217" s="242"/>
      <c r="CE1217" s="333"/>
      <c r="CF1217" s="333"/>
      <c r="CG1217" s="113"/>
      <c r="CH1217" s="113"/>
      <c r="CI1217" s="113"/>
      <c r="CJ1217" s="113"/>
      <c r="CK1217" s="113"/>
      <c r="CL1217" s="113"/>
      <c r="CM1217" s="113"/>
      <c r="CN1217" s="113"/>
      <c r="CO1217" s="245"/>
      <c r="CP1217" s="241"/>
      <c r="CQ1217" s="247"/>
      <c r="CR1217" s="221"/>
      <c r="CS1217" s="221"/>
      <c r="CT1217" s="221"/>
      <c r="CU1217" s="221"/>
    </row>
    <row r="1218" spans="1:99" ht="21" customHeight="1" x14ac:dyDescent="0.2">
      <c r="A1218" s="334"/>
      <c r="B1218" s="334"/>
      <c r="C1218" s="239"/>
      <c r="D1218" s="334"/>
      <c r="E1218" s="334"/>
      <c r="F1218" s="334"/>
      <c r="G1218" s="232"/>
      <c r="H1218" s="335"/>
      <c r="I1218" s="335"/>
      <c r="J1218" s="335"/>
      <c r="K1218" s="335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/>
      <c r="AN1218" s="327"/>
      <c r="AO1218" s="243"/>
      <c r="AP1218" s="244"/>
      <c r="AQ1218" s="242"/>
      <c r="AR1218" s="242"/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33"/>
      <c r="BR1218" s="333"/>
      <c r="BS1218" s="333"/>
      <c r="BT1218" s="333"/>
      <c r="BU1218" s="333"/>
      <c r="BV1218" s="333"/>
      <c r="BW1218" s="333"/>
      <c r="BX1218" s="246"/>
      <c r="BY1218" s="242"/>
      <c r="BZ1218" s="242"/>
      <c r="CA1218" s="242"/>
      <c r="CB1218" s="242"/>
      <c r="CC1218" s="242"/>
      <c r="CD1218" s="242"/>
      <c r="CE1218" s="333"/>
      <c r="CF1218" s="333"/>
      <c r="CG1218" s="113"/>
      <c r="CH1218" s="113"/>
      <c r="CI1218" s="113"/>
      <c r="CJ1218" s="113"/>
      <c r="CK1218" s="113"/>
      <c r="CL1218" s="113"/>
      <c r="CM1218" s="113"/>
      <c r="CN1218" s="113"/>
      <c r="CO1218" s="245"/>
      <c r="CP1218" s="241"/>
      <c r="CQ1218" s="247"/>
      <c r="CR1218" s="221"/>
      <c r="CS1218" s="221"/>
      <c r="CT1218" s="221"/>
      <c r="CU1218" s="221"/>
    </row>
    <row r="1219" spans="1:99" ht="21" customHeight="1" x14ac:dyDescent="0.2">
      <c r="A1219" s="334"/>
      <c r="B1219" s="334"/>
      <c r="C1219" s="239"/>
      <c r="D1219" s="334"/>
      <c r="E1219" s="334"/>
      <c r="F1219" s="334"/>
      <c r="G1219" s="232"/>
      <c r="H1219" s="335"/>
      <c r="I1219" s="335"/>
      <c r="J1219" s="335"/>
      <c r="K1219" s="335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/>
      <c r="AN1219" s="327"/>
      <c r="AO1219" s="243"/>
      <c r="AP1219" s="244"/>
      <c r="AQ1219" s="242"/>
      <c r="AR1219" s="242"/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33"/>
      <c r="BR1219" s="333"/>
      <c r="BS1219" s="333"/>
      <c r="BT1219" s="333"/>
      <c r="BU1219" s="333"/>
      <c r="BV1219" s="333"/>
      <c r="BW1219" s="333"/>
      <c r="BX1219" s="246"/>
      <c r="BY1219" s="242"/>
      <c r="BZ1219" s="242"/>
      <c r="CA1219" s="242"/>
      <c r="CB1219" s="242"/>
      <c r="CC1219" s="242"/>
      <c r="CD1219" s="242"/>
      <c r="CE1219" s="333"/>
      <c r="CF1219" s="333"/>
      <c r="CG1219" s="113"/>
      <c r="CH1219" s="113"/>
      <c r="CI1219" s="113"/>
      <c r="CJ1219" s="113"/>
      <c r="CK1219" s="113"/>
      <c r="CL1219" s="113"/>
      <c r="CM1219" s="113"/>
      <c r="CN1219" s="113"/>
      <c r="CO1219" s="245"/>
      <c r="CP1219" s="241"/>
      <c r="CQ1219" s="247"/>
      <c r="CR1219" s="221"/>
      <c r="CS1219" s="221"/>
      <c r="CT1219" s="221"/>
      <c r="CU1219" s="221"/>
    </row>
    <row r="1220" spans="1:99" ht="21" customHeight="1" x14ac:dyDescent="0.2">
      <c r="A1220" s="334"/>
      <c r="B1220" s="334"/>
      <c r="C1220" s="239"/>
      <c r="D1220" s="334"/>
      <c r="E1220" s="334"/>
      <c r="F1220" s="334"/>
      <c r="G1220" s="232"/>
      <c r="H1220" s="335"/>
      <c r="I1220" s="335"/>
      <c r="J1220" s="335"/>
      <c r="K1220" s="335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/>
      <c r="AN1220" s="327"/>
      <c r="AO1220" s="243"/>
      <c r="AP1220" s="244"/>
      <c r="AQ1220" s="242"/>
      <c r="AR1220" s="242"/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33"/>
      <c r="BR1220" s="333"/>
      <c r="BS1220" s="333"/>
      <c r="BT1220" s="333"/>
      <c r="BU1220" s="333"/>
      <c r="BV1220" s="333"/>
      <c r="BW1220" s="333"/>
      <c r="BX1220" s="246"/>
      <c r="BY1220" s="242"/>
      <c r="BZ1220" s="242"/>
      <c r="CA1220" s="242"/>
      <c r="CB1220" s="242"/>
      <c r="CC1220" s="242"/>
      <c r="CD1220" s="242"/>
      <c r="CE1220" s="333"/>
      <c r="CF1220" s="333"/>
      <c r="CG1220" s="113"/>
      <c r="CH1220" s="113"/>
      <c r="CI1220" s="113"/>
      <c r="CJ1220" s="113"/>
      <c r="CK1220" s="113"/>
      <c r="CL1220" s="113"/>
      <c r="CM1220" s="113"/>
      <c r="CN1220" s="113"/>
      <c r="CO1220" s="245"/>
      <c r="CP1220" s="241"/>
      <c r="CQ1220" s="247"/>
      <c r="CR1220" s="221"/>
      <c r="CS1220" s="221"/>
      <c r="CT1220" s="221"/>
      <c r="CU1220" s="221"/>
    </row>
    <row r="1221" spans="1:99" ht="21" customHeight="1" x14ac:dyDescent="0.2">
      <c r="A1221" s="334"/>
      <c r="B1221" s="334"/>
      <c r="C1221" s="239"/>
      <c r="D1221" s="334"/>
      <c r="E1221" s="334"/>
      <c r="F1221" s="334"/>
      <c r="G1221" s="232"/>
      <c r="H1221" s="335"/>
      <c r="I1221" s="335"/>
      <c r="J1221" s="335"/>
      <c r="K1221" s="335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/>
      <c r="AN1221" s="327"/>
      <c r="AO1221" s="243"/>
      <c r="AP1221" s="244"/>
      <c r="AQ1221" s="242"/>
      <c r="AR1221" s="242"/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33"/>
      <c r="BR1221" s="333"/>
      <c r="BS1221" s="333"/>
      <c r="BT1221" s="333"/>
      <c r="BU1221" s="333"/>
      <c r="BV1221" s="333"/>
      <c r="BW1221" s="333"/>
      <c r="BX1221" s="246"/>
      <c r="BY1221" s="242"/>
      <c r="BZ1221" s="242"/>
      <c r="CA1221" s="242"/>
      <c r="CB1221" s="242"/>
      <c r="CC1221" s="242"/>
      <c r="CD1221" s="242"/>
      <c r="CE1221" s="333"/>
      <c r="CF1221" s="333"/>
      <c r="CG1221" s="113"/>
      <c r="CH1221" s="113"/>
      <c r="CI1221" s="113"/>
      <c r="CJ1221" s="113"/>
      <c r="CK1221" s="113"/>
      <c r="CL1221" s="113"/>
      <c r="CM1221" s="113"/>
      <c r="CN1221" s="113"/>
      <c r="CO1221" s="245"/>
      <c r="CP1221" s="241"/>
      <c r="CQ1221" s="247"/>
      <c r="CR1221" s="221"/>
      <c r="CS1221" s="221"/>
      <c r="CT1221" s="221"/>
      <c r="CU1221" s="221"/>
    </row>
    <row r="1222" spans="1:99" ht="21" customHeight="1" x14ac:dyDescent="0.2">
      <c r="A1222" s="334"/>
      <c r="B1222" s="334"/>
      <c r="C1222" s="239"/>
      <c r="D1222" s="334"/>
      <c r="E1222" s="334"/>
      <c r="F1222" s="334"/>
      <c r="G1222" s="232"/>
      <c r="H1222" s="335"/>
      <c r="I1222" s="335"/>
      <c r="J1222" s="335"/>
      <c r="K1222" s="335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/>
      <c r="AN1222" s="327"/>
      <c r="AO1222" s="243"/>
      <c r="AP1222" s="244"/>
      <c r="AQ1222" s="242"/>
      <c r="AR1222" s="242"/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33"/>
      <c r="BR1222" s="333"/>
      <c r="BS1222" s="333"/>
      <c r="BT1222" s="333"/>
      <c r="BU1222" s="333"/>
      <c r="BV1222" s="333"/>
      <c r="BW1222" s="333"/>
      <c r="BX1222" s="246"/>
      <c r="BY1222" s="242"/>
      <c r="BZ1222" s="242"/>
      <c r="CA1222" s="242"/>
      <c r="CB1222" s="242"/>
      <c r="CC1222" s="242"/>
      <c r="CD1222" s="242"/>
      <c r="CE1222" s="333"/>
      <c r="CF1222" s="333"/>
      <c r="CG1222" s="113"/>
      <c r="CH1222" s="113"/>
      <c r="CI1222" s="113"/>
      <c r="CJ1222" s="113"/>
      <c r="CK1222" s="113"/>
      <c r="CL1222" s="113"/>
      <c r="CM1222" s="113"/>
      <c r="CN1222" s="113"/>
      <c r="CO1222" s="245"/>
      <c r="CP1222" s="241"/>
      <c r="CQ1222" s="247"/>
      <c r="CR1222" s="221"/>
      <c r="CS1222" s="221"/>
      <c r="CT1222" s="221"/>
      <c r="CU1222" s="221"/>
    </row>
    <row r="1223" spans="1:99" ht="21" customHeight="1" x14ac:dyDescent="0.2">
      <c r="A1223" s="334"/>
      <c r="B1223" s="334"/>
      <c r="C1223" s="239"/>
      <c r="D1223" s="334"/>
      <c r="E1223" s="334"/>
      <c r="F1223" s="334"/>
      <c r="G1223" s="232"/>
      <c r="H1223" s="335"/>
      <c r="I1223" s="335"/>
      <c r="J1223" s="335"/>
      <c r="K1223" s="335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/>
      <c r="AN1223" s="327"/>
      <c r="AO1223" s="243"/>
      <c r="AP1223" s="244"/>
      <c r="AQ1223" s="242"/>
      <c r="AR1223" s="242"/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33"/>
      <c r="BR1223" s="333"/>
      <c r="BS1223" s="333"/>
      <c r="BT1223" s="333"/>
      <c r="BU1223" s="333"/>
      <c r="BV1223" s="333"/>
      <c r="BW1223" s="333"/>
      <c r="BX1223" s="246"/>
      <c r="BY1223" s="242"/>
      <c r="BZ1223" s="242"/>
      <c r="CA1223" s="242"/>
      <c r="CB1223" s="242"/>
      <c r="CC1223" s="242"/>
      <c r="CD1223" s="242"/>
      <c r="CE1223" s="333"/>
      <c r="CF1223" s="333"/>
      <c r="CG1223" s="113"/>
      <c r="CH1223" s="113"/>
      <c r="CI1223" s="113"/>
      <c r="CJ1223" s="113"/>
      <c r="CK1223" s="113"/>
      <c r="CL1223" s="113"/>
      <c r="CM1223" s="113"/>
      <c r="CN1223" s="113"/>
      <c r="CO1223" s="245"/>
      <c r="CP1223" s="241"/>
      <c r="CQ1223" s="247"/>
      <c r="CR1223" s="221"/>
      <c r="CS1223" s="221"/>
      <c r="CT1223" s="221"/>
      <c r="CU1223" s="221"/>
    </row>
    <row r="1224" spans="1:99" ht="21" customHeight="1" x14ac:dyDescent="0.2">
      <c r="A1224" s="334"/>
      <c r="B1224" s="334"/>
      <c r="C1224" s="239"/>
      <c r="D1224" s="334"/>
      <c r="E1224" s="334"/>
      <c r="F1224" s="334"/>
      <c r="G1224" s="232"/>
      <c r="H1224" s="335"/>
      <c r="I1224" s="335"/>
      <c r="J1224" s="335"/>
      <c r="K1224" s="335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/>
      <c r="AN1224" s="327"/>
      <c r="AO1224" s="243"/>
      <c r="AP1224" s="244"/>
      <c r="AQ1224" s="242"/>
      <c r="AR1224" s="242"/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33"/>
      <c r="BR1224" s="333"/>
      <c r="BS1224" s="333"/>
      <c r="BT1224" s="333"/>
      <c r="BU1224" s="333"/>
      <c r="BV1224" s="333"/>
      <c r="BW1224" s="333"/>
      <c r="BX1224" s="246"/>
      <c r="BY1224" s="242"/>
      <c r="BZ1224" s="242"/>
      <c r="CA1224" s="242"/>
      <c r="CB1224" s="242"/>
      <c r="CC1224" s="242"/>
      <c r="CD1224" s="242"/>
      <c r="CE1224" s="333"/>
      <c r="CF1224" s="333"/>
      <c r="CG1224" s="113"/>
      <c r="CH1224" s="113"/>
      <c r="CI1224" s="113"/>
      <c r="CJ1224" s="113"/>
      <c r="CK1224" s="113"/>
      <c r="CL1224" s="113"/>
      <c r="CM1224" s="113"/>
      <c r="CN1224" s="113"/>
      <c r="CO1224" s="245"/>
      <c r="CP1224" s="241"/>
      <c r="CQ1224" s="247"/>
      <c r="CR1224" s="221"/>
      <c r="CS1224" s="221"/>
      <c r="CT1224" s="221"/>
      <c r="CU1224" s="221"/>
    </row>
    <row r="1225" spans="1:99" ht="21" customHeight="1" x14ac:dyDescent="0.2">
      <c r="A1225" s="334"/>
      <c r="B1225" s="334"/>
      <c r="C1225" s="239"/>
      <c r="D1225" s="334"/>
      <c r="E1225" s="334"/>
      <c r="F1225" s="334"/>
      <c r="G1225" s="232"/>
      <c r="H1225" s="335"/>
      <c r="I1225" s="335"/>
      <c r="J1225" s="335"/>
      <c r="K1225" s="335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/>
      <c r="AN1225" s="327"/>
      <c r="AO1225" s="243"/>
      <c r="AP1225" s="244"/>
      <c r="AQ1225" s="242"/>
      <c r="AR1225" s="242"/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33"/>
      <c r="BR1225" s="333"/>
      <c r="BS1225" s="333"/>
      <c r="BT1225" s="333"/>
      <c r="BU1225" s="333"/>
      <c r="BV1225" s="333"/>
      <c r="BW1225" s="333"/>
      <c r="BX1225" s="246"/>
      <c r="BY1225" s="242"/>
      <c r="BZ1225" s="242"/>
      <c r="CA1225" s="242"/>
      <c r="CB1225" s="242"/>
      <c r="CC1225" s="242"/>
      <c r="CD1225" s="242"/>
      <c r="CE1225" s="333"/>
      <c r="CF1225" s="333"/>
      <c r="CG1225" s="113"/>
      <c r="CH1225" s="113"/>
      <c r="CI1225" s="113"/>
      <c r="CJ1225" s="113"/>
      <c r="CK1225" s="113"/>
      <c r="CL1225" s="113"/>
      <c r="CM1225" s="113"/>
      <c r="CN1225" s="113"/>
      <c r="CO1225" s="245"/>
      <c r="CP1225" s="241"/>
      <c r="CQ1225" s="247"/>
      <c r="CR1225" s="221"/>
      <c r="CS1225" s="221"/>
      <c r="CT1225" s="221"/>
      <c r="CU1225" s="221"/>
    </row>
    <row r="1226" spans="1:99" ht="21" customHeight="1" x14ac:dyDescent="0.2">
      <c r="A1226" s="334"/>
      <c r="B1226" s="334"/>
      <c r="C1226" s="239"/>
      <c r="D1226" s="334"/>
      <c r="E1226" s="334"/>
      <c r="F1226" s="334"/>
      <c r="G1226" s="232"/>
      <c r="H1226" s="335"/>
      <c r="I1226" s="335"/>
      <c r="J1226" s="335"/>
      <c r="K1226" s="335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/>
      <c r="AN1226" s="327"/>
      <c r="AO1226" s="243"/>
      <c r="AP1226" s="244"/>
      <c r="AQ1226" s="242"/>
      <c r="AR1226" s="242"/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33"/>
      <c r="BR1226" s="333"/>
      <c r="BS1226" s="333"/>
      <c r="BT1226" s="333"/>
      <c r="BU1226" s="333"/>
      <c r="BV1226" s="333"/>
      <c r="BW1226" s="333"/>
      <c r="BX1226" s="246"/>
      <c r="BY1226" s="242"/>
      <c r="BZ1226" s="242"/>
      <c r="CA1226" s="242"/>
      <c r="CB1226" s="242"/>
      <c r="CC1226" s="242"/>
      <c r="CD1226" s="242"/>
      <c r="CE1226" s="333"/>
      <c r="CF1226" s="333"/>
      <c r="CG1226" s="113"/>
      <c r="CH1226" s="113"/>
      <c r="CI1226" s="113"/>
      <c r="CJ1226" s="113"/>
      <c r="CK1226" s="113"/>
      <c r="CL1226" s="113"/>
      <c r="CM1226" s="113"/>
      <c r="CN1226" s="113"/>
      <c r="CO1226" s="245"/>
      <c r="CP1226" s="241"/>
      <c r="CQ1226" s="247"/>
      <c r="CR1226" s="221"/>
      <c r="CS1226" s="221"/>
      <c r="CT1226" s="221"/>
      <c r="CU1226" s="221"/>
    </row>
    <row r="1227" spans="1:99" ht="21" customHeight="1" x14ac:dyDescent="0.2">
      <c r="A1227" s="334"/>
      <c r="B1227" s="334"/>
      <c r="C1227" s="239"/>
      <c r="D1227" s="334"/>
      <c r="E1227" s="334"/>
      <c r="F1227" s="334"/>
      <c r="G1227" s="232"/>
      <c r="H1227" s="335"/>
      <c r="I1227" s="335"/>
      <c r="J1227" s="335"/>
      <c r="K1227" s="335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/>
      <c r="AN1227" s="327"/>
      <c r="AO1227" s="243"/>
      <c r="AP1227" s="244"/>
      <c r="AQ1227" s="242"/>
      <c r="AR1227" s="242"/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33"/>
      <c r="BR1227" s="333"/>
      <c r="BS1227" s="333"/>
      <c r="BT1227" s="333"/>
      <c r="BU1227" s="333"/>
      <c r="BV1227" s="333"/>
      <c r="BW1227" s="333"/>
      <c r="BX1227" s="246"/>
      <c r="BY1227" s="242"/>
      <c r="BZ1227" s="242"/>
      <c r="CA1227" s="242"/>
      <c r="CB1227" s="242"/>
      <c r="CC1227" s="242"/>
      <c r="CD1227" s="242"/>
      <c r="CE1227" s="333"/>
      <c r="CF1227" s="333"/>
      <c r="CG1227" s="113"/>
      <c r="CH1227" s="113"/>
      <c r="CI1227" s="113"/>
      <c r="CJ1227" s="113"/>
      <c r="CK1227" s="113"/>
      <c r="CL1227" s="113"/>
      <c r="CM1227" s="113"/>
      <c r="CN1227" s="113"/>
      <c r="CO1227" s="245"/>
      <c r="CP1227" s="241"/>
      <c r="CQ1227" s="247"/>
      <c r="CR1227" s="221"/>
      <c r="CS1227" s="221"/>
      <c r="CT1227" s="221"/>
      <c r="CU1227" s="221"/>
    </row>
    <row r="1228" spans="1:99" ht="21" customHeight="1" x14ac:dyDescent="0.2">
      <c r="A1228" s="334"/>
      <c r="B1228" s="334"/>
      <c r="C1228" s="239"/>
      <c r="D1228" s="334"/>
      <c r="E1228" s="334"/>
      <c r="F1228" s="334"/>
      <c r="G1228" s="232"/>
      <c r="H1228" s="335"/>
      <c r="I1228" s="335"/>
      <c r="J1228" s="335"/>
      <c r="K1228" s="335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/>
      <c r="AN1228" s="327"/>
      <c r="AO1228" s="243"/>
      <c r="AP1228" s="244"/>
      <c r="AQ1228" s="242"/>
      <c r="AR1228" s="242"/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33"/>
      <c r="BR1228" s="333"/>
      <c r="BS1228" s="333"/>
      <c r="BT1228" s="333"/>
      <c r="BU1228" s="333"/>
      <c r="BV1228" s="333"/>
      <c r="BW1228" s="333"/>
      <c r="BX1228" s="246"/>
      <c r="BY1228" s="242"/>
      <c r="BZ1228" s="242"/>
      <c r="CA1228" s="242"/>
      <c r="CB1228" s="242"/>
      <c r="CC1228" s="242"/>
      <c r="CD1228" s="242"/>
      <c r="CE1228" s="333"/>
      <c r="CF1228" s="333"/>
      <c r="CG1228" s="113"/>
      <c r="CH1228" s="113"/>
      <c r="CI1228" s="113"/>
      <c r="CJ1228" s="113"/>
      <c r="CK1228" s="113"/>
      <c r="CL1228" s="113"/>
      <c r="CM1228" s="113"/>
      <c r="CN1228" s="113"/>
      <c r="CO1228" s="245"/>
      <c r="CP1228" s="241"/>
      <c r="CQ1228" s="247"/>
      <c r="CR1228" s="221"/>
      <c r="CS1228" s="221"/>
      <c r="CT1228" s="221"/>
      <c r="CU1228" s="221"/>
    </row>
    <row r="1229" spans="1:99" ht="21" customHeight="1" x14ac:dyDescent="0.2">
      <c r="A1229" s="334"/>
      <c r="B1229" s="334"/>
      <c r="C1229" s="239"/>
      <c r="D1229" s="334"/>
      <c r="E1229" s="334"/>
      <c r="F1229" s="334"/>
      <c r="G1229" s="232"/>
      <c r="H1229" s="335"/>
      <c r="I1229" s="335"/>
      <c r="J1229" s="335"/>
      <c r="K1229" s="335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/>
      <c r="AN1229" s="327"/>
      <c r="AO1229" s="243"/>
      <c r="AP1229" s="244"/>
      <c r="AQ1229" s="242"/>
      <c r="AR1229" s="242"/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33"/>
      <c r="BR1229" s="333"/>
      <c r="BS1229" s="333"/>
      <c r="BT1229" s="333"/>
      <c r="BU1229" s="333"/>
      <c r="BV1229" s="333"/>
      <c r="BW1229" s="333"/>
      <c r="BX1229" s="246"/>
      <c r="BY1229" s="242"/>
      <c r="BZ1229" s="242"/>
      <c r="CA1229" s="242"/>
      <c r="CB1229" s="242"/>
      <c r="CC1229" s="242"/>
      <c r="CD1229" s="242"/>
      <c r="CE1229" s="333"/>
      <c r="CF1229" s="333"/>
      <c r="CG1229" s="113"/>
      <c r="CH1229" s="113"/>
      <c r="CI1229" s="113"/>
      <c r="CJ1229" s="113"/>
      <c r="CK1229" s="113"/>
      <c r="CL1229" s="113"/>
      <c r="CM1229" s="113"/>
      <c r="CN1229" s="113"/>
      <c r="CO1229" s="245"/>
      <c r="CP1229" s="241"/>
      <c r="CQ1229" s="247"/>
      <c r="CR1229" s="221"/>
      <c r="CS1229" s="221"/>
      <c r="CT1229" s="221"/>
      <c r="CU1229" s="221"/>
    </row>
    <row r="1230" spans="1:99" ht="21" customHeight="1" x14ac:dyDescent="0.2">
      <c r="A1230" s="334"/>
      <c r="B1230" s="334"/>
      <c r="C1230" s="239"/>
      <c r="D1230" s="334"/>
      <c r="E1230" s="334"/>
      <c r="F1230" s="334"/>
      <c r="G1230" s="232"/>
      <c r="H1230" s="335"/>
      <c r="I1230" s="335"/>
      <c r="J1230" s="335"/>
      <c r="K1230" s="335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/>
      <c r="AN1230" s="327"/>
      <c r="AO1230" s="243"/>
      <c r="AP1230" s="244"/>
      <c r="AQ1230" s="242"/>
      <c r="AR1230" s="242"/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33"/>
      <c r="BR1230" s="333"/>
      <c r="BS1230" s="333"/>
      <c r="BT1230" s="333"/>
      <c r="BU1230" s="333"/>
      <c r="BV1230" s="333"/>
      <c r="BW1230" s="333"/>
      <c r="BX1230" s="246"/>
      <c r="BY1230" s="242"/>
      <c r="BZ1230" s="242"/>
      <c r="CA1230" s="242"/>
      <c r="CB1230" s="242"/>
      <c r="CC1230" s="242"/>
      <c r="CD1230" s="242"/>
      <c r="CE1230" s="333"/>
      <c r="CF1230" s="333"/>
      <c r="CG1230" s="113"/>
      <c r="CH1230" s="113"/>
      <c r="CI1230" s="113"/>
      <c r="CJ1230" s="113"/>
      <c r="CK1230" s="113"/>
      <c r="CL1230" s="113"/>
      <c r="CM1230" s="113"/>
      <c r="CN1230" s="113"/>
      <c r="CO1230" s="245"/>
      <c r="CP1230" s="241"/>
      <c r="CQ1230" s="247"/>
      <c r="CR1230" s="221"/>
      <c r="CS1230" s="221"/>
      <c r="CT1230" s="221"/>
      <c r="CU1230" s="221"/>
    </row>
    <row r="1231" spans="1:99" ht="21" customHeight="1" x14ac:dyDescent="0.2">
      <c r="A1231" s="334"/>
      <c r="B1231" s="334"/>
      <c r="C1231" s="239"/>
      <c r="D1231" s="334"/>
      <c r="E1231" s="334"/>
      <c r="F1231" s="334"/>
      <c r="G1231" s="232"/>
      <c r="H1231" s="335"/>
      <c r="I1231" s="335"/>
      <c r="J1231" s="335"/>
      <c r="K1231" s="335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/>
      <c r="AN1231" s="327"/>
      <c r="AO1231" s="243"/>
      <c r="AP1231" s="244"/>
      <c r="AQ1231" s="242"/>
      <c r="AR1231" s="242"/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33"/>
      <c r="BR1231" s="333"/>
      <c r="BS1231" s="333"/>
      <c r="BT1231" s="333"/>
      <c r="BU1231" s="333"/>
      <c r="BV1231" s="333"/>
      <c r="BW1231" s="333"/>
      <c r="BX1231" s="246"/>
      <c r="BY1231" s="242"/>
      <c r="BZ1231" s="242"/>
      <c r="CA1231" s="242"/>
      <c r="CB1231" s="242"/>
      <c r="CC1231" s="242"/>
      <c r="CD1231" s="242"/>
      <c r="CE1231" s="333"/>
      <c r="CF1231" s="333"/>
      <c r="CG1231" s="113"/>
      <c r="CH1231" s="113"/>
      <c r="CI1231" s="113"/>
      <c r="CJ1231" s="113"/>
      <c r="CK1231" s="113"/>
      <c r="CL1231" s="113"/>
      <c r="CM1231" s="113"/>
      <c r="CN1231" s="113"/>
      <c r="CO1231" s="245"/>
      <c r="CP1231" s="241"/>
      <c r="CQ1231" s="247"/>
      <c r="CR1231" s="221"/>
      <c r="CS1231" s="221"/>
      <c r="CT1231" s="221"/>
      <c r="CU1231" s="221"/>
    </row>
    <row r="1232" spans="1:99" ht="21" customHeight="1" x14ac:dyDescent="0.2">
      <c r="A1232" s="334"/>
      <c r="B1232" s="334"/>
      <c r="C1232" s="239"/>
      <c r="D1232" s="334"/>
      <c r="E1232" s="334"/>
      <c r="F1232" s="334"/>
      <c r="G1232" s="232"/>
      <c r="H1232" s="335"/>
      <c r="I1232" s="335"/>
      <c r="J1232" s="335"/>
      <c r="K1232" s="335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/>
      <c r="AN1232" s="327"/>
      <c r="AO1232" s="243"/>
      <c r="AP1232" s="244"/>
      <c r="AQ1232" s="242"/>
      <c r="AR1232" s="242"/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33"/>
      <c r="BR1232" s="333"/>
      <c r="BS1232" s="333"/>
      <c r="BT1232" s="333"/>
      <c r="BU1232" s="333"/>
      <c r="BV1232" s="333"/>
      <c r="BW1232" s="333"/>
      <c r="BX1232" s="246"/>
      <c r="BY1232" s="242"/>
      <c r="BZ1232" s="242"/>
      <c r="CA1232" s="242"/>
      <c r="CB1232" s="242"/>
      <c r="CC1232" s="242"/>
      <c r="CD1232" s="242"/>
      <c r="CE1232" s="333"/>
      <c r="CF1232" s="333"/>
      <c r="CG1232" s="113"/>
      <c r="CH1232" s="113"/>
      <c r="CI1232" s="113"/>
      <c r="CJ1232" s="113"/>
      <c r="CK1232" s="113"/>
      <c r="CL1232" s="113"/>
      <c r="CM1232" s="113"/>
      <c r="CN1232" s="113"/>
      <c r="CO1232" s="245"/>
      <c r="CP1232" s="241"/>
      <c r="CQ1232" s="247"/>
      <c r="CR1232" s="221"/>
      <c r="CS1232" s="221"/>
      <c r="CT1232" s="221"/>
      <c r="CU1232" s="221"/>
    </row>
    <row r="1233" spans="1:99" ht="21" customHeight="1" x14ac:dyDescent="0.2">
      <c r="A1233" s="334"/>
      <c r="B1233" s="334"/>
      <c r="C1233" s="239"/>
      <c r="D1233" s="334"/>
      <c r="E1233" s="334"/>
      <c r="F1233" s="334"/>
      <c r="G1233" s="232"/>
      <c r="H1233" s="335"/>
      <c r="I1233" s="335"/>
      <c r="J1233" s="335"/>
      <c r="K1233" s="335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/>
      <c r="AN1233" s="327"/>
      <c r="AO1233" s="243"/>
      <c r="AP1233" s="244"/>
      <c r="AQ1233" s="242"/>
      <c r="AR1233" s="242"/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33"/>
      <c r="BR1233" s="333"/>
      <c r="BS1233" s="333"/>
      <c r="BT1233" s="333"/>
      <c r="BU1233" s="333"/>
      <c r="BV1233" s="333"/>
      <c r="BW1233" s="333"/>
      <c r="BX1233" s="246"/>
      <c r="BY1233" s="242"/>
      <c r="BZ1233" s="242"/>
      <c r="CA1233" s="242"/>
      <c r="CB1233" s="242"/>
      <c r="CC1233" s="242"/>
      <c r="CD1233" s="242"/>
      <c r="CE1233" s="333"/>
      <c r="CF1233" s="333"/>
      <c r="CG1233" s="113"/>
      <c r="CH1233" s="113"/>
      <c r="CI1233" s="113"/>
      <c r="CJ1233" s="113"/>
      <c r="CK1233" s="113"/>
      <c r="CL1233" s="113"/>
      <c r="CM1233" s="113"/>
      <c r="CN1233" s="113"/>
      <c r="CO1233" s="245"/>
      <c r="CP1233" s="241"/>
      <c r="CQ1233" s="247"/>
      <c r="CR1233" s="221"/>
      <c r="CS1233" s="221"/>
      <c r="CT1233" s="221"/>
      <c r="CU1233" s="221"/>
    </row>
    <row r="1234" spans="1:99" ht="21" customHeight="1" x14ac:dyDescent="0.2">
      <c r="A1234" s="334"/>
      <c r="B1234" s="334"/>
      <c r="C1234" s="239"/>
      <c r="D1234" s="334"/>
      <c r="E1234" s="334"/>
      <c r="F1234" s="334"/>
      <c r="G1234" s="232"/>
      <c r="H1234" s="335"/>
      <c r="I1234" s="335"/>
      <c r="J1234" s="335"/>
      <c r="K1234" s="335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/>
      <c r="AN1234" s="327"/>
      <c r="AO1234" s="243"/>
      <c r="AP1234" s="244"/>
      <c r="AQ1234" s="242"/>
      <c r="AR1234" s="242"/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33"/>
      <c r="BR1234" s="333"/>
      <c r="BS1234" s="333"/>
      <c r="BT1234" s="333"/>
      <c r="BU1234" s="333"/>
      <c r="BV1234" s="333"/>
      <c r="BW1234" s="333"/>
      <c r="BX1234" s="246"/>
      <c r="BY1234" s="242"/>
      <c r="BZ1234" s="242"/>
      <c r="CA1234" s="242"/>
      <c r="CB1234" s="242"/>
      <c r="CC1234" s="242"/>
      <c r="CD1234" s="242"/>
      <c r="CE1234" s="333"/>
      <c r="CF1234" s="333"/>
      <c r="CG1234" s="113"/>
      <c r="CH1234" s="113"/>
      <c r="CI1234" s="113"/>
      <c r="CJ1234" s="113"/>
      <c r="CK1234" s="113"/>
      <c r="CL1234" s="113"/>
      <c r="CM1234" s="113"/>
      <c r="CN1234" s="113"/>
      <c r="CO1234" s="245"/>
      <c r="CP1234" s="241"/>
      <c r="CQ1234" s="247"/>
      <c r="CR1234" s="221"/>
      <c r="CS1234" s="221"/>
      <c r="CT1234" s="221"/>
      <c r="CU1234" s="221"/>
    </row>
    <row r="1235" spans="1:99" ht="21" customHeight="1" x14ac:dyDescent="0.2">
      <c r="A1235" s="334"/>
      <c r="B1235" s="334"/>
      <c r="C1235" s="239"/>
      <c r="D1235" s="334"/>
      <c r="E1235" s="334"/>
      <c r="F1235" s="334"/>
      <c r="G1235" s="232"/>
      <c r="H1235" s="335"/>
      <c r="I1235" s="335"/>
      <c r="J1235" s="335"/>
      <c r="K1235" s="335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/>
      <c r="AN1235" s="327"/>
      <c r="AO1235" s="243"/>
      <c r="AP1235" s="244"/>
      <c r="AQ1235" s="242"/>
      <c r="AR1235" s="242"/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33"/>
      <c r="BR1235" s="333"/>
      <c r="BS1235" s="333"/>
      <c r="BT1235" s="333"/>
      <c r="BU1235" s="333"/>
      <c r="BV1235" s="333"/>
      <c r="BW1235" s="333"/>
      <c r="BX1235" s="246"/>
      <c r="BY1235" s="242"/>
      <c r="BZ1235" s="242"/>
      <c r="CA1235" s="242"/>
      <c r="CB1235" s="242"/>
      <c r="CC1235" s="242"/>
      <c r="CD1235" s="242"/>
      <c r="CE1235" s="333"/>
      <c r="CF1235" s="333"/>
      <c r="CG1235" s="113"/>
      <c r="CH1235" s="113"/>
      <c r="CI1235" s="113"/>
      <c r="CJ1235" s="113"/>
      <c r="CK1235" s="113"/>
      <c r="CL1235" s="113"/>
      <c r="CM1235" s="113"/>
      <c r="CN1235" s="113"/>
      <c r="CO1235" s="245"/>
      <c r="CP1235" s="241"/>
      <c r="CQ1235" s="247"/>
      <c r="CR1235" s="221"/>
      <c r="CS1235" s="221"/>
      <c r="CT1235" s="221"/>
      <c r="CU1235" s="221"/>
    </row>
    <row r="1236" spans="1:99" ht="21" customHeight="1" x14ac:dyDescent="0.2">
      <c r="A1236" s="334"/>
      <c r="B1236" s="334"/>
      <c r="C1236" s="239"/>
      <c r="D1236" s="334"/>
      <c r="E1236" s="334"/>
      <c r="F1236" s="334"/>
      <c r="G1236" s="232"/>
      <c r="H1236" s="335"/>
      <c r="I1236" s="335"/>
      <c r="J1236" s="335"/>
      <c r="K1236" s="335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/>
      <c r="AN1236" s="327"/>
      <c r="AO1236" s="243"/>
      <c r="AP1236" s="244"/>
      <c r="AQ1236" s="242"/>
      <c r="AR1236" s="242"/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33"/>
      <c r="BR1236" s="333"/>
      <c r="BS1236" s="333"/>
      <c r="BT1236" s="333"/>
      <c r="BU1236" s="333"/>
      <c r="BV1236" s="333"/>
      <c r="BW1236" s="333"/>
      <c r="BX1236" s="246"/>
      <c r="BY1236" s="242"/>
      <c r="BZ1236" s="242"/>
      <c r="CA1236" s="242"/>
      <c r="CB1236" s="242"/>
      <c r="CC1236" s="242"/>
      <c r="CD1236" s="242"/>
      <c r="CE1236" s="333"/>
      <c r="CF1236" s="333"/>
      <c r="CG1236" s="113"/>
      <c r="CH1236" s="113"/>
      <c r="CI1236" s="113"/>
      <c r="CJ1236" s="113"/>
      <c r="CK1236" s="113"/>
      <c r="CL1236" s="113"/>
      <c r="CM1236" s="113"/>
      <c r="CN1236" s="113"/>
      <c r="CO1236" s="245"/>
      <c r="CP1236" s="241"/>
      <c r="CQ1236" s="247"/>
      <c r="CR1236" s="221"/>
      <c r="CS1236" s="221"/>
      <c r="CT1236" s="221"/>
      <c r="CU1236" s="221"/>
    </row>
    <row r="1237" spans="1:99" ht="21" customHeight="1" x14ac:dyDescent="0.2">
      <c r="A1237" s="334"/>
      <c r="B1237" s="334"/>
      <c r="C1237" s="239"/>
      <c r="D1237" s="334"/>
      <c r="E1237" s="334"/>
      <c r="F1237" s="334"/>
      <c r="G1237" s="232"/>
      <c r="H1237" s="335"/>
      <c r="I1237" s="335"/>
      <c r="J1237" s="335"/>
      <c r="K1237" s="335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/>
      <c r="AN1237" s="327"/>
      <c r="AO1237" s="243"/>
      <c r="AP1237" s="244"/>
      <c r="AQ1237" s="242"/>
      <c r="AR1237" s="242"/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33"/>
      <c r="BR1237" s="333"/>
      <c r="BS1237" s="333"/>
      <c r="BT1237" s="333"/>
      <c r="BU1237" s="333"/>
      <c r="BV1237" s="333"/>
      <c r="BW1237" s="333"/>
      <c r="BX1237" s="246"/>
      <c r="BY1237" s="242"/>
      <c r="BZ1237" s="242"/>
      <c r="CA1237" s="242"/>
      <c r="CB1237" s="242"/>
      <c r="CC1237" s="242"/>
      <c r="CD1237" s="242"/>
      <c r="CE1237" s="333"/>
      <c r="CF1237" s="333"/>
      <c r="CG1237" s="113"/>
      <c r="CH1237" s="113"/>
      <c r="CI1237" s="113"/>
      <c r="CJ1237" s="113"/>
      <c r="CK1237" s="113"/>
      <c r="CL1237" s="113"/>
      <c r="CM1237" s="113"/>
      <c r="CN1237" s="113"/>
      <c r="CO1237" s="245"/>
      <c r="CP1237" s="241"/>
      <c r="CQ1237" s="247"/>
      <c r="CR1237" s="221"/>
      <c r="CS1237" s="221"/>
      <c r="CT1237" s="221"/>
      <c r="CU1237" s="221"/>
    </row>
    <row r="1238" spans="1:99" ht="21" customHeight="1" x14ac:dyDescent="0.2">
      <c r="A1238" s="334"/>
      <c r="B1238" s="334"/>
      <c r="C1238" s="239"/>
      <c r="D1238" s="334"/>
      <c r="E1238" s="334"/>
      <c r="F1238" s="334"/>
      <c r="G1238" s="232"/>
      <c r="H1238" s="335"/>
      <c r="I1238" s="335"/>
      <c r="J1238" s="335"/>
      <c r="K1238" s="335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/>
      <c r="AN1238" s="327"/>
      <c r="AO1238" s="243"/>
      <c r="AP1238" s="244"/>
      <c r="AQ1238" s="242"/>
      <c r="AR1238" s="242"/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33"/>
      <c r="BR1238" s="333"/>
      <c r="BS1238" s="333"/>
      <c r="BT1238" s="333"/>
      <c r="BU1238" s="333"/>
      <c r="BV1238" s="333"/>
      <c r="BW1238" s="333"/>
      <c r="BX1238" s="246"/>
      <c r="BY1238" s="242"/>
      <c r="BZ1238" s="242"/>
      <c r="CA1238" s="242"/>
      <c r="CB1238" s="242"/>
      <c r="CC1238" s="242"/>
      <c r="CD1238" s="242"/>
      <c r="CE1238" s="333"/>
      <c r="CF1238" s="333"/>
      <c r="CG1238" s="113"/>
      <c r="CH1238" s="113"/>
      <c r="CI1238" s="113"/>
      <c r="CJ1238" s="113"/>
      <c r="CK1238" s="113"/>
      <c r="CL1238" s="113"/>
      <c r="CM1238" s="113"/>
      <c r="CN1238" s="113"/>
      <c r="CO1238" s="245"/>
      <c r="CP1238" s="241"/>
      <c r="CQ1238" s="247"/>
      <c r="CR1238" s="221"/>
      <c r="CS1238" s="221"/>
      <c r="CT1238" s="221"/>
      <c r="CU1238" s="221"/>
    </row>
    <row r="1239" spans="1:99" ht="21" customHeight="1" x14ac:dyDescent="0.2">
      <c r="A1239" s="334"/>
      <c r="B1239" s="334"/>
      <c r="C1239" s="239"/>
      <c r="D1239" s="334"/>
      <c r="E1239" s="334"/>
      <c r="F1239" s="334"/>
      <c r="G1239" s="232"/>
      <c r="H1239" s="335"/>
      <c r="I1239" s="335"/>
      <c r="J1239" s="335"/>
      <c r="K1239" s="335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/>
      <c r="AN1239" s="327"/>
      <c r="AO1239" s="243"/>
      <c r="AP1239" s="244"/>
      <c r="AQ1239" s="242"/>
      <c r="AR1239" s="242"/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33"/>
      <c r="BR1239" s="333"/>
      <c r="BS1239" s="333"/>
      <c r="BT1239" s="333"/>
      <c r="BU1239" s="333"/>
      <c r="BV1239" s="333"/>
      <c r="BW1239" s="333"/>
      <c r="BX1239" s="246"/>
      <c r="BY1239" s="242"/>
      <c r="BZ1239" s="242"/>
      <c r="CA1239" s="242"/>
      <c r="CB1239" s="242"/>
      <c r="CC1239" s="242"/>
      <c r="CD1239" s="242"/>
      <c r="CE1239" s="333"/>
      <c r="CF1239" s="333"/>
      <c r="CG1239" s="113"/>
      <c r="CH1239" s="113"/>
      <c r="CI1239" s="113"/>
      <c r="CJ1239" s="113"/>
      <c r="CK1239" s="113"/>
      <c r="CL1239" s="113"/>
      <c r="CM1239" s="113"/>
      <c r="CN1239" s="113"/>
      <c r="CO1239" s="245"/>
      <c r="CP1239" s="241"/>
      <c r="CQ1239" s="247"/>
      <c r="CR1239" s="221"/>
      <c r="CS1239" s="221"/>
      <c r="CT1239" s="221"/>
      <c r="CU1239" s="221"/>
    </row>
    <row r="1240" spans="1:99" ht="21" customHeight="1" x14ac:dyDescent="0.2">
      <c r="A1240" s="334"/>
      <c r="B1240" s="334"/>
      <c r="C1240" s="239"/>
      <c r="D1240" s="334"/>
      <c r="E1240" s="334"/>
      <c r="F1240" s="334"/>
      <c r="G1240" s="232"/>
      <c r="H1240" s="335"/>
      <c r="I1240" s="335"/>
      <c r="J1240" s="335"/>
      <c r="K1240" s="335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/>
      <c r="AN1240" s="327"/>
      <c r="AO1240" s="243"/>
      <c r="AP1240" s="244"/>
      <c r="AQ1240" s="242"/>
      <c r="AR1240" s="242"/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33"/>
      <c r="BR1240" s="333"/>
      <c r="BS1240" s="333"/>
      <c r="BT1240" s="333"/>
      <c r="BU1240" s="333"/>
      <c r="BV1240" s="333"/>
      <c r="BW1240" s="333"/>
      <c r="BX1240" s="246"/>
      <c r="BY1240" s="242"/>
      <c r="BZ1240" s="242"/>
      <c r="CA1240" s="242"/>
      <c r="CB1240" s="242"/>
      <c r="CC1240" s="242"/>
      <c r="CD1240" s="242"/>
      <c r="CE1240" s="333"/>
      <c r="CF1240" s="333"/>
      <c r="CG1240" s="113"/>
      <c r="CH1240" s="113"/>
      <c r="CI1240" s="113"/>
      <c r="CJ1240" s="113"/>
      <c r="CK1240" s="113"/>
      <c r="CL1240" s="113"/>
      <c r="CM1240" s="113"/>
      <c r="CN1240" s="113"/>
      <c r="CO1240" s="245"/>
      <c r="CP1240" s="241"/>
      <c r="CQ1240" s="247"/>
      <c r="CR1240" s="221"/>
      <c r="CS1240" s="221"/>
      <c r="CT1240" s="221"/>
      <c r="CU1240" s="221"/>
    </row>
    <row r="1241" spans="1:99" ht="21" customHeight="1" x14ac:dyDescent="0.2">
      <c r="A1241" s="334"/>
      <c r="B1241" s="334"/>
      <c r="C1241" s="239"/>
      <c r="D1241" s="334"/>
      <c r="E1241" s="334"/>
      <c r="F1241" s="334"/>
      <c r="G1241" s="232"/>
      <c r="H1241" s="335"/>
      <c r="I1241" s="335"/>
      <c r="J1241" s="335"/>
      <c r="K1241" s="335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/>
      <c r="AN1241" s="327"/>
      <c r="AO1241" s="243"/>
      <c r="AP1241" s="244"/>
      <c r="AQ1241" s="242"/>
      <c r="AR1241" s="242"/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33"/>
      <c r="BR1241" s="333"/>
      <c r="BS1241" s="333"/>
      <c r="BT1241" s="333"/>
      <c r="BU1241" s="333"/>
      <c r="BV1241" s="333"/>
      <c r="BW1241" s="333"/>
      <c r="BX1241" s="246"/>
      <c r="BY1241" s="242"/>
      <c r="BZ1241" s="242"/>
      <c r="CA1241" s="242"/>
      <c r="CB1241" s="242"/>
      <c r="CC1241" s="242"/>
      <c r="CD1241" s="242"/>
      <c r="CE1241" s="333"/>
      <c r="CF1241" s="333"/>
      <c r="CG1241" s="113"/>
      <c r="CH1241" s="113"/>
      <c r="CI1241" s="113"/>
      <c r="CJ1241" s="113"/>
      <c r="CK1241" s="113"/>
      <c r="CL1241" s="113"/>
      <c r="CM1241" s="113"/>
      <c r="CN1241" s="113"/>
      <c r="CO1241" s="245"/>
      <c r="CP1241" s="241"/>
      <c r="CQ1241" s="247"/>
      <c r="CR1241" s="221"/>
      <c r="CS1241" s="221"/>
      <c r="CT1241" s="221"/>
      <c r="CU1241" s="221"/>
    </row>
    <row r="1242" spans="1:99" ht="21" customHeight="1" x14ac:dyDescent="0.2">
      <c r="A1242" s="334"/>
      <c r="B1242" s="334"/>
      <c r="C1242" s="239"/>
      <c r="D1242" s="334"/>
      <c r="E1242" s="334"/>
      <c r="F1242" s="334"/>
      <c r="G1242" s="232"/>
      <c r="H1242" s="335"/>
      <c r="I1242" s="335"/>
      <c r="J1242" s="335"/>
      <c r="K1242" s="335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/>
      <c r="AN1242" s="327"/>
      <c r="AO1242" s="243"/>
      <c r="AP1242" s="244"/>
      <c r="AQ1242" s="242"/>
      <c r="AR1242" s="242"/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33"/>
      <c r="BR1242" s="333"/>
      <c r="BS1242" s="333"/>
      <c r="BT1242" s="333"/>
      <c r="BU1242" s="333"/>
      <c r="BV1242" s="333"/>
      <c r="BW1242" s="333"/>
      <c r="BX1242" s="246"/>
      <c r="BY1242" s="242"/>
      <c r="BZ1242" s="242"/>
      <c r="CA1242" s="242"/>
      <c r="CB1242" s="242"/>
      <c r="CC1242" s="242"/>
      <c r="CD1242" s="242"/>
      <c r="CE1242" s="333"/>
      <c r="CF1242" s="333"/>
      <c r="CG1242" s="113"/>
      <c r="CH1242" s="113"/>
      <c r="CI1242" s="113"/>
      <c r="CJ1242" s="113"/>
      <c r="CK1242" s="113"/>
      <c r="CL1242" s="113"/>
      <c r="CM1242" s="113"/>
      <c r="CN1242" s="113"/>
      <c r="CO1242" s="245"/>
      <c r="CP1242" s="241"/>
      <c r="CQ1242" s="247"/>
      <c r="CR1242" s="221"/>
      <c r="CS1242" s="221"/>
      <c r="CT1242" s="221"/>
      <c r="CU1242" s="221"/>
    </row>
    <row r="1243" spans="1:99" ht="21" customHeight="1" x14ac:dyDescent="0.2">
      <c r="A1243" s="334"/>
      <c r="B1243" s="334"/>
      <c r="C1243" s="239"/>
      <c r="D1243" s="334"/>
      <c r="E1243" s="334"/>
      <c r="F1243" s="334"/>
      <c r="G1243" s="232"/>
      <c r="H1243" s="335"/>
      <c r="I1243" s="335"/>
      <c r="J1243" s="335"/>
      <c r="K1243" s="335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/>
      <c r="AN1243" s="327"/>
      <c r="AO1243" s="243"/>
      <c r="AP1243" s="244"/>
      <c r="AQ1243" s="242"/>
      <c r="AR1243" s="242"/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33"/>
      <c r="BR1243" s="333"/>
      <c r="BS1243" s="333"/>
      <c r="BT1243" s="333"/>
      <c r="BU1243" s="333"/>
      <c r="BV1243" s="333"/>
      <c r="BW1243" s="333"/>
      <c r="BX1243" s="246"/>
      <c r="BY1243" s="242"/>
      <c r="BZ1243" s="242"/>
      <c r="CA1243" s="242"/>
      <c r="CB1243" s="242"/>
      <c r="CC1243" s="242"/>
      <c r="CD1243" s="242"/>
      <c r="CE1243" s="333"/>
      <c r="CF1243" s="333"/>
      <c r="CG1243" s="113"/>
      <c r="CH1243" s="113"/>
      <c r="CI1243" s="113"/>
      <c r="CJ1243" s="113"/>
      <c r="CK1243" s="113"/>
      <c r="CL1243" s="113"/>
      <c r="CM1243" s="113"/>
      <c r="CN1243" s="113"/>
      <c r="CO1243" s="245"/>
      <c r="CP1243" s="241"/>
      <c r="CQ1243" s="247"/>
      <c r="CR1243" s="221"/>
      <c r="CS1243" s="221"/>
      <c r="CT1243" s="221"/>
      <c r="CU1243" s="221"/>
    </row>
    <row r="1244" spans="1:99" ht="21" customHeight="1" x14ac:dyDescent="0.2">
      <c r="A1244" s="334"/>
      <c r="B1244" s="334"/>
      <c r="C1244" s="239"/>
      <c r="D1244" s="334"/>
      <c r="E1244" s="334"/>
      <c r="F1244" s="334"/>
      <c r="G1244" s="232"/>
      <c r="H1244" s="335"/>
      <c r="I1244" s="335"/>
      <c r="J1244" s="335"/>
      <c r="K1244" s="335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/>
      <c r="AN1244" s="327"/>
      <c r="AO1244" s="243"/>
      <c r="AP1244" s="244"/>
      <c r="AQ1244" s="242"/>
      <c r="AR1244" s="242"/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33"/>
      <c r="BR1244" s="333"/>
      <c r="BS1244" s="333"/>
      <c r="BT1244" s="333"/>
      <c r="BU1244" s="333"/>
      <c r="BV1244" s="333"/>
      <c r="BW1244" s="333"/>
      <c r="BX1244" s="246"/>
      <c r="BY1244" s="242"/>
      <c r="BZ1244" s="242"/>
      <c r="CA1244" s="242"/>
      <c r="CB1244" s="242"/>
      <c r="CC1244" s="242"/>
      <c r="CD1244" s="242"/>
      <c r="CE1244" s="333"/>
      <c r="CF1244" s="333"/>
      <c r="CG1244" s="113"/>
      <c r="CH1244" s="113"/>
      <c r="CI1244" s="113"/>
      <c r="CJ1244" s="113"/>
      <c r="CK1244" s="113"/>
      <c r="CL1244" s="113"/>
      <c r="CM1244" s="113"/>
      <c r="CN1244" s="113"/>
      <c r="CO1244" s="245"/>
      <c r="CP1244" s="241"/>
      <c r="CQ1244" s="247"/>
      <c r="CR1244" s="221"/>
      <c r="CS1244" s="221"/>
      <c r="CT1244" s="221"/>
      <c r="CU1244" s="221"/>
    </row>
    <row r="1245" spans="1:99" ht="21" customHeight="1" x14ac:dyDescent="0.2">
      <c r="A1245" s="334"/>
      <c r="B1245" s="334"/>
      <c r="C1245" s="239"/>
      <c r="D1245" s="334"/>
      <c r="E1245" s="334"/>
      <c r="F1245" s="334"/>
      <c r="G1245" s="232"/>
      <c r="H1245" s="335"/>
      <c r="I1245" s="335"/>
      <c r="J1245" s="335"/>
      <c r="K1245" s="335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/>
      <c r="AN1245" s="327"/>
      <c r="AO1245" s="243"/>
      <c r="AP1245" s="244"/>
      <c r="AQ1245" s="242"/>
      <c r="AR1245" s="242"/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33"/>
      <c r="BR1245" s="333"/>
      <c r="BS1245" s="333"/>
      <c r="BT1245" s="333"/>
      <c r="BU1245" s="333"/>
      <c r="BV1245" s="333"/>
      <c r="BW1245" s="333"/>
      <c r="BX1245" s="246"/>
      <c r="BY1245" s="242"/>
      <c r="BZ1245" s="242"/>
      <c r="CA1245" s="242"/>
      <c r="CB1245" s="242"/>
      <c r="CC1245" s="242"/>
      <c r="CD1245" s="242"/>
      <c r="CE1245" s="333"/>
      <c r="CF1245" s="333"/>
      <c r="CG1245" s="113"/>
      <c r="CH1245" s="113"/>
      <c r="CI1245" s="113"/>
      <c r="CJ1245" s="113"/>
      <c r="CK1245" s="113"/>
      <c r="CL1245" s="113"/>
      <c r="CM1245" s="113"/>
      <c r="CN1245" s="113"/>
      <c r="CO1245" s="245"/>
      <c r="CP1245" s="241"/>
      <c r="CQ1245" s="247"/>
      <c r="CR1245" s="221"/>
      <c r="CS1245" s="221"/>
      <c r="CT1245" s="221"/>
      <c r="CU1245" s="221"/>
    </row>
    <row r="1246" spans="1:99" ht="21" customHeight="1" x14ac:dyDescent="0.2">
      <c r="A1246" s="334"/>
      <c r="B1246" s="334"/>
      <c r="C1246" s="239"/>
      <c r="D1246" s="334"/>
      <c r="E1246" s="334"/>
      <c r="F1246" s="334"/>
      <c r="G1246" s="232"/>
      <c r="H1246" s="335"/>
      <c r="I1246" s="335"/>
      <c r="J1246" s="335"/>
      <c r="K1246" s="335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/>
      <c r="AN1246" s="327"/>
      <c r="AO1246" s="243"/>
      <c r="AP1246" s="244"/>
      <c r="AQ1246" s="242"/>
      <c r="AR1246" s="242"/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33"/>
      <c r="BR1246" s="333"/>
      <c r="BS1246" s="333"/>
      <c r="BT1246" s="333"/>
      <c r="BU1246" s="333"/>
      <c r="BV1246" s="333"/>
      <c r="BW1246" s="333"/>
      <c r="BX1246" s="246"/>
      <c r="BY1246" s="242"/>
      <c r="BZ1246" s="242"/>
      <c r="CA1246" s="242"/>
      <c r="CB1246" s="242"/>
      <c r="CC1246" s="242"/>
      <c r="CD1246" s="242"/>
      <c r="CE1246" s="333"/>
      <c r="CF1246" s="333"/>
      <c r="CG1246" s="113"/>
      <c r="CH1246" s="113"/>
      <c r="CI1246" s="113"/>
      <c r="CJ1246" s="113"/>
      <c r="CK1246" s="113"/>
      <c r="CL1246" s="113"/>
      <c r="CM1246" s="113"/>
      <c r="CN1246" s="113"/>
      <c r="CO1246" s="245"/>
      <c r="CP1246" s="241"/>
      <c r="CQ1246" s="247"/>
      <c r="CR1246" s="221"/>
      <c r="CS1246" s="221"/>
      <c r="CT1246" s="221"/>
      <c r="CU1246" s="221"/>
    </row>
    <row r="1247" spans="1:99" ht="21" customHeight="1" x14ac:dyDescent="0.2">
      <c r="A1247" s="334"/>
      <c r="B1247" s="334"/>
      <c r="C1247" s="239"/>
      <c r="D1247" s="334"/>
      <c r="E1247" s="334"/>
      <c r="F1247" s="334"/>
      <c r="G1247" s="232"/>
      <c r="H1247" s="335"/>
      <c r="I1247" s="335"/>
      <c r="J1247" s="335"/>
      <c r="K1247" s="335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/>
      <c r="AN1247" s="327"/>
      <c r="AO1247" s="243"/>
      <c r="AP1247" s="244"/>
      <c r="AQ1247" s="242"/>
      <c r="AR1247" s="242"/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33"/>
      <c r="BR1247" s="333"/>
      <c r="BS1247" s="333"/>
      <c r="BT1247" s="333"/>
      <c r="BU1247" s="333"/>
      <c r="BV1247" s="333"/>
      <c r="BW1247" s="333"/>
      <c r="BX1247" s="246"/>
      <c r="BY1247" s="242"/>
      <c r="BZ1247" s="242"/>
      <c r="CA1247" s="242"/>
      <c r="CB1247" s="242"/>
      <c r="CC1247" s="242"/>
      <c r="CD1247" s="242"/>
      <c r="CE1247" s="333"/>
      <c r="CF1247" s="333"/>
      <c r="CG1247" s="113"/>
      <c r="CH1247" s="113"/>
      <c r="CI1247" s="113"/>
      <c r="CJ1247" s="113"/>
      <c r="CK1247" s="113"/>
      <c r="CL1247" s="113"/>
      <c r="CM1247" s="113"/>
      <c r="CN1247" s="113"/>
      <c r="CO1247" s="245"/>
      <c r="CP1247" s="241"/>
      <c r="CQ1247" s="247"/>
      <c r="CR1247" s="221"/>
      <c r="CS1247" s="221"/>
      <c r="CT1247" s="221"/>
      <c r="CU1247" s="221"/>
    </row>
    <row r="1248" spans="1:99" ht="21" customHeight="1" x14ac:dyDescent="0.2">
      <c r="A1248" s="334"/>
      <c r="B1248" s="334"/>
      <c r="C1248" s="239"/>
      <c r="D1248" s="334"/>
      <c r="E1248" s="334"/>
      <c r="F1248" s="334"/>
      <c r="G1248" s="232"/>
      <c r="H1248" s="335"/>
      <c r="I1248" s="335"/>
      <c r="J1248" s="335"/>
      <c r="K1248" s="335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/>
      <c r="AN1248" s="327"/>
      <c r="AO1248" s="243"/>
      <c r="AP1248" s="244"/>
      <c r="AQ1248" s="242"/>
      <c r="AR1248" s="242"/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33"/>
      <c r="BR1248" s="333"/>
      <c r="BS1248" s="333"/>
      <c r="BT1248" s="333"/>
      <c r="BU1248" s="333"/>
      <c r="BV1248" s="333"/>
      <c r="BW1248" s="333"/>
      <c r="BX1248" s="246"/>
      <c r="BY1248" s="242"/>
      <c r="BZ1248" s="242"/>
      <c r="CA1248" s="242"/>
      <c r="CB1248" s="242"/>
      <c r="CC1248" s="242"/>
      <c r="CD1248" s="242"/>
      <c r="CE1248" s="333"/>
      <c r="CF1248" s="333"/>
      <c r="CG1248" s="113"/>
      <c r="CH1248" s="113"/>
      <c r="CI1248" s="113"/>
      <c r="CJ1248" s="113"/>
      <c r="CK1248" s="113"/>
      <c r="CL1248" s="113"/>
      <c r="CM1248" s="113"/>
      <c r="CN1248" s="113"/>
      <c r="CO1248" s="245"/>
      <c r="CP1248" s="241"/>
      <c r="CQ1248" s="247"/>
      <c r="CR1248" s="221"/>
      <c r="CS1248" s="221"/>
      <c r="CT1248" s="221"/>
      <c r="CU1248" s="221"/>
    </row>
    <row r="1249" spans="1:99" ht="21" customHeight="1" x14ac:dyDescent="0.2">
      <c r="A1249" s="334"/>
      <c r="B1249" s="334"/>
      <c r="C1249" s="239"/>
      <c r="D1249" s="334"/>
      <c r="E1249" s="334"/>
      <c r="F1249" s="334"/>
      <c r="G1249" s="232"/>
      <c r="H1249" s="335"/>
      <c r="I1249" s="335"/>
      <c r="J1249" s="335"/>
      <c r="K1249" s="335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/>
      <c r="AN1249" s="327"/>
      <c r="AO1249" s="243"/>
      <c r="AP1249" s="244"/>
      <c r="AQ1249" s="242"/>
      <c r="AR1249" s="242"/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33"/>
      <c r="BR1249" s="333"/>
      <c r="BS1249" s="333"/>
      <c r="BT1249" s="333"/>
      <c r="BU1249" s="333"/>
      <c r="BV1249" s="333"/>
      <c r="BW1249" s="333"/>
      <c r="BX1249" s="246"/>
      <c r="BY1249" s="242"/>
      <c r="BZ1249" s="242"/>
      <c r="CA1249" s="242"/>
      <c r="CB1249" s="242"/>
      <c r="CC1249" s="242"/>
      <c r="CD1249" s="242"/>
      <c r="CE1249" s="333"/>
      <c r="CF1249" s="333"/>
      <c r="CG1249" s="113"/>
      <c r="CH1249" s="113"/>
      <c r="CI1249" s="113"/>
      <c r="CJ1249" s="113"/>
      <c r="CK1249" s="113"/>
      <c r="CL1249" s="113"/>
      <c r="CM1249" s="113"/>
      <c r="CN1249" s="113"/>
      <c r="CO1249" s="245"/>
      <c r="CP1249" s="241"/>
      <c r="CQ1249" s="247"/>
      <c r="CR1249" s="221"/>
      <c r="CS1249" s="221"/>
      <c r="CT1249" s="221"/>
      <c r="CU1249" s="221"/>
    </row>
    <row r="1250" spans="1:99" ht="21" customHeight="1" x14ac:dyDescent="0.2">
      <c r="A1250" s="334"/>
      <c r="B1250" s="334"/>
      <c r="C1250" s="239"/>
      <c r="D1250" s="334"/>
      <c r="E1250" s="334"/>
      <c r="F1250" s="334"/>
      <c r="G1250" s="232"/>
      <c r="H1250" s="335"/>
      <c r="I1250" s="335"/>
      <c r="J1250" s="335"/>
      <c r="K1250" s="335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/>
      <c r="AN1250" s="327"/>
      <c r="AO1250" s="243"/>
      <c r="AP1250" s="244"/>
      <c r="AQ1250" s="242"/>
      <c r="AR1250" s="242"/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33"/>
      <c r="BR1250" s="333"/>
      <c r="BS1250" s="333"/>
      <c r="BT1250" s="333"/>
      <c r="BU1250" s="333"/>
      <c r="BV1250" s="333"/>
      <c r="BW1250" s="333"/>
      <c r="BX1250" s="246"/>
      <c r="BY1250" s="242"/>
      <c r="BZ1250" s="242"/>
      <c r="CA1250" s="242"/>
      <c r="CB1250" s="242"/>
      <c r="CC1250" s="242"/>
      <c r="CD1250" s="242"/>
      <c r="CE1250" s="333"/>
      <c r="CF1250" s="333"/>
      <c r="CG1250" s="113"/>
      <c r="CH1250" s="113"/>
      <c r="CI1250" s="113"/>
      <c r="CJ1250" s="113"/>
      <c r="CK1250" s="113"/>
      <c r="CL1250" s="113"/>
      <c r="CM1250" s="113"/>
      <c r="CN1250" s="113"/>
      <c r="CO1250" s="245"/>
      <c r="CP1250" s="241"/>
      <c r="CQ1250" s="247"/>
      <c r="CR1250" s="221"/>
      <c r="CS1250" s="221"/>
      <c r="CT1250" s="221"/>
      <c r="CU1250" s="221"/>
    </row>
    <row r="1251" spans="1:99" ht="21" customHeight="1" x14ac:dyDescent="0.2">
      <c r="A1251" s="334"/>
      <c r="B1251" s="334"/>
      <c r="C1251" s="239"/>
      <c r="D1251" s="334"/>
      <c r="E1251" s="334"/>
      <c r="F1251" s="334"/>
      <c r="G1251" s="232"/>
      <c r="H1251" s="335"/>
      <c r="I1251" s="335"/>
      <c r="J1251" s="335"/>
      <c r="K1251" s="335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/>
      <c r="AN1251" s="327"/>
      <c r="AO1251" s="243"/>
      <c r="AP1251" s="244"/>
      <c r="AQ1251" s="242"/>
      <c r="AR1251" s="242"/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33"/>
      <c r="BR1251" s="333"/>
      <c r="BS1251" s="333"/>
      <c r="BT1251" s="333"/>
      <c r="BU1251" s="333"/>
      <c r="BV1251" s="333"/>
      <c r="BW1251" s="333"/>
      <c r="BX1251" s="246"/>
      <c r="BY1251" s="242"/>
      <c r="BZ1251" s="242"/>
      <c r="CA1251" s="242"/>
      <c r="CB1251" s="242"/>
      <c r="CC1251" s="242"/>
      <c r="CD1251" s="242"/>
      <c r="CE1251" s="333"/>
      <c r="CF1251" s="333"/>
      <c r="CG1251" s="113"/>
      <c r="CH1251" s="113"/>
      <c r="CI1251" s="113"/>
      <c r="CJ1251" s="113"/>
      <c r="CK1251" s="113"/>
      <c r="CL1251" s="113"/>
      <c r="CM1251" s="113"/>
      <c r="CN1251" s="113"/>
      <c r="CO1251" s="245"/>
      <c r="CP1251" s="241"/>
      <c r="CQ1251" s="247"/>
      <c r="CR1251" s="221"/>
      <c r="CS1251" s="221"/>
      <c r="CT1251" s="221"/>
      <c r="CU1251" s="221"/>
    </row>
    <row r="1252" spans="1:99" ht="21" customHeight="1" x14ac:dyDescent="0.2">
      <c r="A1252" s="334"/>
      <c r="B1252" s="334"/>
      <c r="C1252" s="239"/>
      <c r="D1252" s="334"/>
      <c r="E1252" s="334"/>
      <c r="F1252" s="334"/>
      <c r="G1252" s="232"/>
      <c r="H1252" s="335"/>
      <c r="I1252" s="335"/>
      <c r="J1252" s="335"/>
      <c r="K1252" s="335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/>
      <c r="AN1252" s="327"/>
      <c r="AO1252" s="243"/>
      <c r="AP1252" s="244"/>
      <c r="AQ1252" s="242"/>
      <c r="AR1252" s="242"/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33"/>
      <c r="BR1252" s="333"/>
      <c r="BS1252" s="333"/>
      <c r="BT1252" s="333"/>
      <c r="BU1252" s="333"/>
      <c r="BV1252" s="333"/>
      <c r="BW1252" s="333"/>
      <c r="BX1252" s="246"/>
      <c r="BY1252" s="242"/>
      <c r="BZ1252" s="242"/>
      <c r="CA1252" s="242"/>
      <c r="CB1252" s="242"/>
      <c r="CC1252" s="242"/>
      <c r="CD1252" s="242"/>
      <c r="CE1252" s="333"/>
      <c r="CF1252" s="333"/>
      <c r="CG1252" s="113"/>
      <c r="CH1252" s="113"/>
      <c r="CI1252" s="113"/>
      <c r="CJ1252" s="113"/>
      <c r="CK1252" s="113"/>
      <c r="CL1252" s="113"/>
      <c r="CM1252" s="113"/>
      <c r="CN1252" s="113"/>
      <c r="CO1252" s="245"/>
      <c r="CP1252" s="241"/>
      <c r="CQ1252" s="247"/>
      <c r="CR1252" s="221"/>
      <c r="CS1252" s="221"/>
      <c r="CT1252" s="221"/>
      <c r="CU1252" s="221"/>
    </row>
    <row r="1253" spans="1:99" ht="21" customHeight="1" x14ac:dyDescent="0.2">
      <c r="A1253" s="334"/>
      <c r="B1253" s="334"/>
      <c r="C1253" s="239"/>
      <c r="D1253" s="334"/>
      <c r="E1253" s="334"/>
      <c r="F1253" s="334"/>
      <c r="G1253" s="232"/>
      <c r="H1253" s="335"/>
      <c r="I1253" s="335"/>
      <c r="J1253" s="335"/>
      <c r="K1253" s="335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/>
      <c r="AN1253" s="327"/>
      <c r="AO1253" s="243"/>
      <c r="AP1253" s="244"/>
      <c r="AQ1253" s="242"/>
      <c r="AR1253" s="242"/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33"/>
      <c r="BR1253" s="333"/>
      <c r="BS1253" s="333"/>
      <c r="BT1253" s="333"/>
      <c r="BU1253" s="333"/>
      <c r="BV1253" s="333"/>
      <c r="BW1253" s="333"/>
      <c r="BX1253" s="246"/>
      <c r="BY1253" s="242"/>
      <c r="BZ1253" s="242"/>
      <c r="CA1253" s="242"/>
      <c r="CB1253" s="242"/>
      <c r="CC1253" s="242"/>
      <c r="CD1253" s="242"/>
      <c r="CE1253" s="333"/>
      <c r="CF1253" s="333"/>
      <c r="CG1253" s="113"/>
      <c r="CH1253" s="113"/>
      <c r="CI1253" s="113"/>
      <c r="CJ1253" s="113"/>
      <c r="CK1253" s="113"/>
      <c r="CL1253" s="113"/>
      <c r="CM1253" s="113"/>
      <c r="CN1253" s="113"/>
      <c r="CO1253" s="245"/>
      <c r="CP1253" s="241"/>
      <c r="CQ1253" s="247"/>
      <c r="CR1253" s="221"/>
      <c r="CS1253" s="221"/>
      <c r="CT1253" s="221"/>
      <c r="CU1253" s="221"/>
    </row>
    <row r="1254" spans="1:99" ht="21" customHeight="1" x14ac:dyDescent="0.2">
      <c r="A1254" s="334"/>
      <c r="B1254" s="334"/>
      <c r="C1254" s="239"/>
      <c r="D1254" s="334"/>
      <c r="E1254" s="334"/>
      <c r="F1254" s="334"/>
      <c r="G1254" s="232"/>
      <c r="H1254" s="335"/>
      <c r="I1254" s="335"/>
      <c r="J1254" s="335"/>
      <c r="K1254" s="335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/>
      <c r="AN1254" s="327"/>
      <c r="AO1254" s="243"/>
      <c r="AP1254" s="244"/>
      <c r="AQ1254" s="242"/>
      <c r="AR1254" s="242"/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33"/>
      <c r="BR1254" s="333"/>
      <c r="BS1254" s="333"/>
      <c r="BT1254" s="333"/>
      <c r="BU1254" s="333"/>
      <c r="BV1254" s="333"/>
      <c r="BW1254" s="333"/>
      <c r="BX1254" s="246"/>
      <c r="BY1254" s="242"/>
      <c r="BZ1254" s="242"/>
      <c r="CA1254" s="242"/>
      <c r="CB1254" s="242"/>
      <c r="CC1254" s="242"/>
      <c r="CD1254" s="242"/>
      <c r="CE1254" s="333"/>
      <c r="CF1254" s="333"/>
      <c r="CG1254" s="113"/>
      <c r="CH1254" s="113"/>
      <c r="CI1254" s="113"/>
      <c r="CJ1254" s="113"/>
      <c r="CK1254" s="113"/>
      <c r="CL1254" s="113"/>
      <c r="CM1254" s="113"/>
      <c r="CN1254" s="113"/>
      <c r="CO1254" s="245"/>
      <c r="CP1254" s="241"/>
      <c r="CQ1254" s="247"/>
      <c r="CR1254" s="221"/>
      <c r="CS1254" s="221"/>
      <c r="CT1254" s="221"/>
      <c r="CU1254" s="221"/>
    </row>
    <row r="1255" spans="1:99" ht="21" customHeight="1" x14ac:dyDescent="0.2">
      <c r="A1255" s="334"/>
      <c r="B1255" s="334"/>
      <c r="C1255" s="239"/>
      <c r="D1255" s="334"/>
      <c r="E1255" s="334"/>
      <c r="F1255" s="334"/>
      <c r="G1255" s="232"/>
      <c r="H1255" s="335"/>
      <c r="I1255" s="335"/>
      <c r="J1255" s="335"/>
      <c r="K1255" s="335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/>
      <c r="AN1255" s="327"/>
      <c r="AO1255" s="243"/>
      <c r="AP1255" s="244"/>
      <c r="AQ1255" s="242"/>
      <c r="AR1255" s="242"/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33"/>
      <c r="BR1255" s="333"/>
      <c r="BS1255" s="333"/>
      <c r="BT1255" s="333"/>
      <c r="BU1255" s="333"/>
      <c r="BV1255" s="333"/>
      <c r="BW1255" s="333"/>
      <c r="BX1255" s="246"/>
      <c r="BY1255" s="242"/>
      <c r="BZ1255" s="242"/>
      <c r="CA1255" s="242"/>
      <c r="CB1255" s="242"/>
      <c r="CC1255" s="242"/>
      <c r="CD1255" s="242"/>
      <c r="CE1255" s="333"/>
      <c r="CF1255" s="333"/>
      <c r="CG1255" s="113"/>
      <c r="CH1255" s="113"/>
      <c r="CI1255" s="113"/>
      <c r="CJ1255" s="113"/>
      <c r="CK1255" s="113"/>
      <c r="CL1255" s="113"/>
      <c r="CM1255" s="113"/>
      <c r="CN1255" s="113"/>
      <c r="CO1255" s="245"/>
      <c r="CP1255" s="241"/>
      <c r="CQ1255" s="247"/>
      <c r="CR1255" s="221"/>
      <c r="CS1255" s="221"/>
      <c r="CT1255" s="221"/>
      <c r="CU1255" s="221"/>
    </row>
    <row r="1256" spans="1:99" ht="21" customHeight="1" x14ac:dyDescent="0.2">
      <c r="A1256" s="334"/>
      <c r="B1256" s="334"/>
      <c r="C1256" s="239"/>
      <c r="D1256" s="334"/>
      <c r="E1256" s="334"/>
      <c r="F1256" s="334"/>
      <c r="G1256" s="232"/>
      <c r="H1256" s="335"/>
      <c r="I1256" s="335"/>
      <c r="J1256" s="335"/>
      <c r="K1256" s="335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/>
      <c r="AN1256" s="327"/>
      <c r="AO1256" s="243"/>
      <c r="AP1256" s="244"/>
      <c r="AQ1256" s="242"/>
      <c r="AR1256" s="242"/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33"/>
      <c r="BR1256" s="333"/>
      <c r="BS1256" s="333"/>
      <c r="BT1256" s="333"/>
      <c r="BU1256" s="333"/>
      <c r="BV1256" s="333"/>
      <c r="BW1256" s="333"/>
      <c r="BX1256" s="246"/>
      <c r="BY1256" s="242"/>
      <c r="BZ1256" s="242"/>
      <c r="CA1256" s="242"/>
      <c r="CB1256" s="242"/>
      <c r="CC1256" s="242"/>
      <c r="CD1256" s="242"/>
      <c r="CE1256" s="333"/>
      <c r="CF1256" s="333"/>
      <c r="CG1256" s="113"/>
      <c r="CH1256" s="113"/>
      <c r="CI1256" s="113"/>
      <c r="CJ1256" s="113"/>
      <c r="CK1256" s="113"/>
      <c r="CL1256" s="113"/>
      <c r="CM1256" s="113"/>
      <c r="CN1256" s="113"/>
      <c r="CO1256" s="245"/>
      <c r="CP1256" s="241"/>
      <c r="CQ1256" s="247"/>
      <c r="CR1256" s="221"/>
      <c r="CS1256" s="221"/>
      <c r="CT1256" s="221"/>
      <c r="CU1256" s="221"/>
    </row>
    <row r="1257" spans="1:99" ht="21" customHeight="1" x14ac:dyDescent="0.2">
      <c r="A1257" s="334"/>
      <c r="B1257" s="334"/>
      <c r="C1257" s="239"/>
      <c r="D1257" s="334"/>
      <c r="E1257" s="334"/>
      <c r="F1257" s="334"/>
      <c r="G1257" s="232"/>
      <c r="H1257" s="335"/>
      <c r="I1257" s="335"/>
      <c r="J1257" s="335"/>
      <c r="K1257" s="335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/>
      <c r="AN1257" s="327"/>
      <c r="AO1257" s="243"/>
      <c r="AP1257" s="244"/>
      <c r="AQ1257" s="242"/>
      <c r="AR1257" s="242"/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33"/>
      <c r="BR1257" s="333"/>
      <c r="BS1257" s="333"/>
      <c r="BT1257" s="333"/>
      <c r="BU1257" s="333"/>
      <c r="BV1257" s="333"/>
      <c r="BW1257" s="333"/>
      <c r="BX1257" s="246"/>
      <c r="BY1257" s="242"/>
      <c r="BZ1257" s="242"/>
      <c r="CA1257" s="242"/>
      <c r="CB1257" s="242"/>
      <c r="CC1257" s="242"/>
      <c r="CD1257" s="242"/>
      <c r="CE1257" s="333"/>
      <c r="CF1257" s="333"/>
      <c r="CG1257" s="113"/>
      <c r="CH1257" s="113"/>
      <c r="CI1257" s="113"/>
      <c r="CJ1257" s="113"/>
      <c r="CK1257" s="113"/>
      <c r="CL1257" s="113"/>
      <c r="CM1257" s="113"/>
      <c r="CN1257" s="113"/>
      <c r="CO1257" s="245"/>
      <c r="CP1257" s="241"/>
      <c r="CQ1257" s="247"/>
      <c r="CR1257" s="221"/>
      <c r="CS1257" s="221"/>
      <c r="CT1257" s="221"/>
      <c r="CU1257" s="221"/>
    </row>
    <row r="1258" spans="1:99" ht="21" customHeight="1" x14ac:dyDescent="0.2">
      <c r="A1258" s="334"/>
      <c r="B1258" s="334"/>
      <c r="C1258" s="239"/>
      <c r="D1258" s="334"/>
      <c r="E1258" s="334"/>
      <c r="F1258" s="334"/>
      <c r="G1258" s="232"/>
      <c r="H1258" s="335"/>
      <c r="I1258" s="335"/>
      <c r="J1258" s="335"/>
      <c r="K1258" s="335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/>
      <c r="AN1258" s="327"/>
      <c r="AO1258" s="243"/>
      <c r="AP1258" s="244"/>
      <c r="AQ1258" s="242"/>
      <c r="AR1258" s="242"/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33"/>
      <c r="BR1258" s="333"/>
      <c r="BS1258" s="333"/>
      <c r="BT1258" s="333"/>
      <c r="BU1258" s="333"/>
      <c r="BV1258" s="333"/>
      <c r="BW1258" s="333"/>
      <c r="BX1258" s="246"/>
      <c r="BY1258" s="242"/>
      <c r="BZ1258" s="242"/>
      <c r="CA1258" s="242"/>
      <c r="CB1258" s="242"/>
      <c r="CC1258" s="242"/>
      <c r="CD1258" s="242"/>
      <c r="CE1258" s="333"/>
      <c r="CF1258" s="333"/>
      <c r="CG1258" s="113"/>
      <c r="CH1258" s="113"/>
      <c r="CI1258" s="113"/>
      <c r="CJ1258" s="113"/>
      <c r="CK1258" s="113"/>
      <c r="CL1258" s="113"/>
      <c r="CM1258" s="113"/>
      <c r="CN1258" s="113"/>
      <c r="CO1258" s="245"/>
      <c r="CP1258" s="241"/>
      <c r="CQ1258" s="247"/>
      <c r="CR1258" s="221"/>
      <c r="CS1258" s="221"/>
      <c r="CT1258" s="221"/>
      <c r="CU1258" s="221"/>
    </row>
    <row r="1259" spans="1:99" ht="21" customHeight="1" x14ac:dyDescent="0.2">
      <c r="A1259" s="334"/>
      <c r="B1259" s="334"/>
      <c r="C1259" s="239"/>
      <c r="D1259" s="334"/>
      <c r="E1259" s="334"/>
      <c r="F1259" s="334"/>
      <c r="G1259" s="232"/>
      <c r="H1259" s="335"/>
      <c r="I1259" s="335"/>
      <c r="J1259" s="335"/>
      <c r="K1259" s="335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/>
      <c r="AN1259" s="327"/>
      <c r="AO1259" s="243"/>
      <c r="AP1259" s="244"/>
      <c r="AQ1259" s="242"/>
      <c r="AR1259" s="242"/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33"/>
      <c r="BR1259" s="333"/>
      <c r="BS1259" s="333"/>
      <c r="BT1259" s="333"/>
      <c r="BU1259" s="333"/>
      <c r="BV1259" s="333"/>
      <c r="BW1259" s="333"/>
      <c r="BX1259" s="246"/>
      <c r="BY1259" s="242"/>
      <c r="BZ1259" s="242"/>
      <c r="CA1259" s="242"/>
      <c r="CB1259" s="242"/>
      <c r="CC1259" s="242"/>
      <c r="CD1259" s="242"/>
      <c r="CE1259" s="333"/>
      <c r="CF1259" s="333"/>
      <c r="CG1259" s="113"/>
      <c r="CH1259" s="113"/>
      <c r="CI1259" s="113"/>
      <c r="CJ1259" s="113"/>
      <c r="CK1259" s="113"/>
      <c r="CL1259" s="113"/>
      <c r="CM1259" s="113"/>
      <c r="CN1259" s="113"/>
      <c r="CO1259" s="245"/>
      <c r="CP1259" s="241"/>
      <c r="CQ1259" s="247"/>
      <c r="CR1259" s="221"/>
      <c r="CS1259" s="221"/>
      <c r="CT1259" s="221"/>
      <c r="CU1259" s="221"/>
    </row>
    <row r="1260" spans="1:99" ht="21" customHeight="1" x14ac:dyDescent="0.2">
      <c r="A1260" s="334"/>
      <c r="B1260" s="334"/>
      <c r="C1260" s="239"/>
      <c r="D1260" s="334"/>
      <c r="E1260" s="334"/>
      <c r="F1260" s="334"/>
      <c r="G1260" s="232"/>
      <c r="H1260" s="335"/>
      <c r="I1260" s="335"/>
      <c r="J1260" s="335"/>
      <c r="K1260" s="335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/>
      <c r="AN1260" s="327"/>
      <c r="AO1260" s="243"/>
      <c r="AP1260" s="244"/>
      <c r="AQ1260" s="242"/>
      <c r="AR1260" s="242"/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33"/>
      <c r="BR1260" s="333"/>
      <c r="BS1260" s="333"/>
      <c r="BT1260" s="333"/>
      <c r="BU1260" s="333"/>
      <c r="BV1260" s="333"/>
      <c r="BW1260" s="333"/>
      <c r="BX1260" s="246"/>
      <c r="BY1260" s="242"/>
      <c r="BZ1260" s="242"/>
      <c r="CA1260" s="242"/>
      <c r="CB1260" s="242"/>
      <c r="CC1260" s="242"/>
      <c r="CD1260" s="242"/>
      <c r="CE1260" s="333"/>
      <c r="CF1260" s="333"/>
      <c r="CG1260" s="113"/>
      <c r="CH1260" s="113"/>
      <c r="CI1260" s="113"/>
      <c r="CJ1260" s="113"/>
      <c r="CK1260" s="113"/>
      <c r="CL1260" s="113"/>
      <c r="CM1260" s="113"/>
      <c r="CN1260" s="113"/>
      <c r="CO1260" s="245"/>
      <c r="CP1260" s="241"/>
      <c r="CQ1260" s="247"/>
      <c r="CR1260" s="221"/>
      <c r="CS1260" s="221"/>
      <c r="CT1260" s="221"/>
      <c r="CU1260" s="221"/>
    </row>
    <row r="1261" spans="1:99" ht="21" customHeight="1" x14ac:dyDescent="0.2">
      <c r="A1261" s="334"/>
      <c r="B1261" s="334"/>
      <c r="C1261" s="239"/>
      <c r="D1261" s="334"/>
      <c r="E1261" s="334"/>
      <c r="F1261" s="334"/>
      <c r="G1261" s="232"/>
      <c r="H1261" s="335"/>
      <c r="I1261" s="335"/>
      <c r="J1261" s="335"/>
      <c r="K1261" s="335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/>
      <c r="AN1261" s="327"/>
      <c r="AO1261" s="243"/>
      <c r="AP1261" s="244"/>
      <c r="AQ1261" s="242"/>
      <c r="AR1261" s="242"/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33"/>
      <c r="BR1261" s="333"/>
      <c r="BS1261" s="333"/>
      <c r="BT1261" s="333"/>
      <c r="BU1261" s="333"/>
      <c r="BV1261" s="333"/>
      <c r="BW1261" s="333"/>
      <c r="BX1261" s="246"/>
      <c r="BY1261" s="242"/>
      <c r="BZ1261" s="242"/>
      <c r="CA1261" s="242"/>
      <c r="CB1261" s="242"/>
      <c r="CC1261" s="242"/>
      <c r="CD1261" s="242"/>
      <c r="CE1261" s="333"/>
      <c r="CF1261" s="333"/>
      <c r="CG1261" s="113"/>
      <c r="CH1261" s="113"/>
      <c r="CI1261" s="113"/>
      <c r="CJ1261" s="113"/>
      <c r="CK1261" s="113"/>
      <c r="CL1261" s="113"/>
      <c r="CM1261" s="113"/>
      <c r="CN1261" s="113"/>
      <c r="CO1261" s="245"/>
      <c r="CP1261" s="241"/>
      <c r="CQ1261" s="247"/>
      <c r="CR1261" s="221"/>
      <c r="CS1261" s="221"/>
      <c r="CT1261" s="221"/>
      <c r="CU1261" s="221"/>
    </row>
    <row r="1262" spans="1:99" ht="21" customHeight="1" x14ac:dyDescent="0.2">
      <c r="A1262" s="334"/>
      <c r="B1262" s="334"/>
      <c r="C1262" s="239"/>
      <c r="D1262" s="334"/>
      <c r="E1262" s="334"/>
      <c r="F1262" s="334"/>
      <c r="G1262" s="232"/>
      <c r="H1262" s="335"/>
      <c r="I1262" s="335"/>
      <c r="J1262" s="335"/>
      <c r="K1262" s="335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/>
      <c r="AN1262" s="327"/>
      <c r="AO1262" s="243"/>
      <c r="AP1262" s="244"/>
      <c r="AQ1262" s="242"/>
      <c r="AR1262" s="242"/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33"/>
      <c r="BR1262" s="333"/>
      <c r="BS1262" s="333"/>
      <c r="BT1262" s="333"/>
      <c r="BU1262" s="333"/>
      <c r="BV1262" s="333"/>
      <c r="BW1262" s="333"/>
      <c r="BX1262" s="246"/>
      <c r="BY1262" s="242"/>
      <c r="BZ1262" s="242"/>
      <c r="CA1262" s="242"/>
      <c r="CB1262" s="242"/>
      <c r="CC1262" s="242"/>
      <c r="CD1262" s="242"/>
      <c r="CE1262" s="333"/>
      <c r="CF1262" s="333"/>
      <c r="CG1262" s="113"/>
      <c r="CH1262" s="113"/>
      <c r="CI1262" s="113"/>
      <c r="CJ1262" s="113"/>
      <c r="CK1262" s="113"/>
      <c r="CL1262" s="113"/>
      <c r="CM1262" s="113"/>
      <c r="CN1262" s="113"/>
      <c r="CO1262" s="245"/>
      <c r="CP1262" s="241"/>
      <c r="CQ1262" s="247"/>
      <c r="CR1262" s="221"/>
      <c r="CS1262" s="221"/>
      <c r="CT1262" s="221"/>
      <c r="CU1262" s="221"/>
    </row>
    <row r="1263" spans="1:99" ht="21" customHeight="1" x14ac:dyDescent="0.2">
      <c r="A1263" s="334"/>
      <c r="B1263" s="334"/>
      <c r="C1263" s="239"/>
      <c r="D1263" s="334"/>
      <c r="E1263" s="334"/>
      <c r="F1263" s="334"/>
      <c r="G1263" s="232"/>
      <c r="H1263" s="335"/>
      <c r="I1263" s="335"/>
      <c r="J1263" s="335"/>
      <c r="K1263" s="335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/>
      <c r="AN1263" s="327"/>
      <c r="AO1263" s="243"/>
      <c r="AP1263" s="244"/>
      <c r="AQ1263" s="242"/>
      <c r="AR1263" s="242"/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33"/>
      <c r="BR1263" s="333"/>
      <c r="BS1263" s="333"/>
      <c r="BT1263" s="333"/>
      <c r="BU1263" s="333"/>
      <c r="BV1263" s="333"/>
      <c r="BW1263" s="333"/>
      <c r="BX1263" s="246"/>
      <c r="BY1263" s="242"/>
      <c r="BZ1263" s="242"/>
      <c r="CA1263" s="242"/>
      <c r="CB1263" s="242"/>
      <c r="CC1263" s="242"/>
      <c r="CD1263" s="242"/>
      <c r="CE1263" s="333"/>
      <c r="CF1263" s="333"/>
      <c r="CG1263" s="113"/>
      <c r="CH1263" s="113"/>
      <c r="CI1263" s="113"/>
      <c r="CJ1263" s="113"/>
      <c r="CK1263" s="113"/>
      <c r="CL1263" s="113"/>
      <c r="CM1263" s="113"/>
      <c r="CN1263" s="113"/>
      <c r="CO1263" s="245"/>
      <c r="CP1263" s="241"/>
      <c r="CQ1263" s="247"/>
      <c r="CR1263" s="221"/>
      <c r="CS1263" s="221"/>
      <c r="CT1263" s="221"/>
      <c r="CU1263" s="221"/>
    </row>
    <row r="1264" spans="1:99" ht="21" customHeight="1" x14ac:dyDescent="0.2">
      <c r="A1264" s="334"/>
      <c r="B1264" s="334"/>
      <c r="C1264" s="239"/>
      <c r="D1264" s="334"/>
      <c r="E1264" s="334"/>
      <c r="F1264" s="334"/>
      <c r="G1264" s="232"/>
      <c r="H1264" s="335"/>
      <c r="I1264" s="335"/>
      <c r="J1264" s="335"/>
      <c r="K1264" s="335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/>
      <c r="AN1264" s="327"/>
      <c r="AO1264" s="243"/>
      <c r="AP1264" s="244"/>
      <c r="AQ1264" s="242"/>
      <c r="AR1264" s="242"/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33"/>
      <c r="BR1264" s="333"/>
      <c r="BS1264" s="333"/>
      <c r="BT1264" s="333"/>
      <c r="BU1264" s="333"/>
      <c r="BV1264" s="333"/>
      <c r="BW1264" s="333"/>
      <c r="BX1264" s="246"/>
      <c r="BY1264" s="242"/>
      <c r="BZ1264" s="242"/>
      <c r="CA1264" s="242"/>
      <c r="CB1264" s="242"/>
      <c r="CC1264" s="242"/>
      <c r="CD1264" s="242"/>
      <c r="CE1264" s="333"/>
      <c r="CF1264" s="333"/>
      <c r="CG1264" s="113"/>
      <c r="CH1264" s="113"/>
      <c r="CI1264" s="113"/>
      <c r="CJ1264" s="113"/>
      <c r="CK1264" s="113"/>
      <c r="CL1264" s="113"/>
      <c r="CM1264" s="113"/>
      <c r="CN1264" s="113"/>
      <c r="CO1264" s="245"/>
      <c r="CP1264" s="241"/>
      <c r="CQ1264" s="247"/>
      <c r="CR1264" s="221"/>
      <c r="CS1264" s="221"/>
      <c r="CT1264" s="221"/>
      <c r="CU1264" s="221"/>
    </row>
    <row r="1265" spans="1:99" ht="21" customHeight="1" x14ac:dyDescent="0.2">
      <c r="A1265" s="334"/>
      <c r="B1265" s="334"/>
      <c r="C1265" s="239"/>
      <c r="D1265" s="334"/>
      <c r="E1265" s="334"/>
      <c r="F1265" s="334"/>
      <c r="G1265" s="232"/>
      <c r="H1265" s="335"/>
      <c r="I1265" s="335"/>
      <c r="J1265" s="335"/>
      <c r="K1265" s="335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/>
      <c r="AN1265" s="327"/>
      <c r="AO1265" s="243"/>
      <c r="AP1265" s="244"/>
      <c r="AQ1265" s="242"/>
      <c r="AR1265" s="242"/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33"/>
      <c r="BR1265" s="333"/>
      <c r="BS1265" s="333"/>
      <c r="BT1265" s="333"/>
      <c r="BU1265" s="333"/>
      <c r="BV1265" s="333"/>
      <c r="BW1265" s="333"/>
      <c r="BX1265" s="246"/>
      <c r="BY1265" s="242"/>
      <c r="BZ1265" s="242"/>
      <c r="CA1265" s="242"/>
      <c r="CB1265" s="242"/>
      <c r="CC1265" s="242"/>
      <c r="CD1265" s="242"/>
      <c r="CE1265" s="333"/>
      <c r="CF1265" s="333"/>
      <c r="CG1265" s="113"/>
      <c r="CH1265" s="113"/>
      <c r="CI1265" s="113"/>
      <c r="CJ1265" s="113"/>
      <c r="CK1265" s="113"/>
      <c r="CL1265" s="113"/>
      <c r="CM1265" s="113"/>
      <c r="CN1265" s="113"/>
      <c r="CO1265" s="245"/>
      <c r="CP1265" s="241"/>
      <c r="CQ1265" s="247"/>
      <c r="CR1265" s="221"/>
      <c r="CS1265" s="221"/>
      <c r="CT1265" s="221"/>
      <c r="CU1265" s="221"/>
    </row>
    <row r="1266" spans="1:99" ht="21" customHeight="1" x14ac:dyDescent="0.2">
      <c r="A1266" s="334"/>
      <c r="B1266" s="334"/>
      <c r="C1266" s="239"/>
      <c r="D1266" s="334"/>
      <c r="E1266" s="334"/>
      <c r="F1266" s="334"/>
      <c r="G1266" s="232"/>
      <c r="H1266" s="335"/>
      <c r="I1266" s="335"/>
      <c r="J1266" s="335"/>
      <c r="K1266" s="335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/>
      <c r="AN1266" s="327"/>
      <c r="AO1266" s="243"/>
      <c r="AP1266" s="244"/>
      <c r="AQ1266" s="242"/>
      <c r="AR1266" s="242"/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33"/>
      <c r="BR1266" s="333"/>
      <c r="BS1266" s="333"/>
      <c r="BT1266" s="333"/>
      <c r="BU1266" s="333"/>
      <c r="BV1266" s="333"/>
      <c r="BW1266" s="333"/>
      <c r="BX1266" s="246"/>
      <c r="BY1266" s="242"/>
      <c r="BZ1266" s="242"/>
      <c r="CA1266" s="242"/>
      <c r="CB1266" s="242"/>
      <c r="CC1266" s="242"/>
      <c r="CD1266" s="242"/>
      <c r="CE1266" s="333"/>
      <c r="CF1266" s="333"/>
      <c r="CG1266" s="113"/>
      <c r="CH1266" s="113"/>
      <c r="CI1266" s="113"/>
      <c r="CJ1266" s="113"/>
      <c r="CK1266" s="113"/>
      <c r="CL1266" s="113"/>
      <c r="CM1266" s="113"/>
      <c r="CN1266" s="113"/>
      <c r="CO1266" s="245"/>
      <c r="CP1266" s="241"/>
      <c r="CQ1266" s="247"/>
      <c r="CR1266" s="221"/>
      <c r="CS1266" s="221"/>
      <c r="CT1266" s="221"/>
      <c r="CU1266" s="221"/>
    </row>
    <row r="1267" spans="1:99" ht="21" customHeight="1" x14ac:dyDescent="0.2">
      <c r="A1267" s="334"/>
      <c r="B1267" s="334"/>
      <c r="C1267" s="239"/>
      <c r="D1267" s="334"/>
      <c r="E1267" s="334"/>
      <c r="F1267" s="334"/>
      <c r="G1267" s="232"/>
      <c r="H1267" s="335"/>
      <c r="I1267" s="335"/>
      <c r="J1267" s="335"/>
      <c r="K1267" s="335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/>
      <c r="AN1267" s="327"/>
      <c r="AO1267" s="243"/>
      <c r="AP1267" s="244"/>
      <c r="AQ1267" s="242"/>
      <c r="AR1267" s="242"/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33"/>
      <c r="BR1267" s="333"/>
      <c r="BS1267" s="333"/>
      <c r="BT1267" s="333"/>
      <c r="BU1267" s="333"/>
      <c r="BV1267" s="333"/>
      <c r="BW1267" s="333"/>
      <c r="BX1267" s="246"/>
      <c r="BY1267" s="242"/>
      <c r="BZ1267" s="242"/>
      <c r="CA1267" s="242"/>
      <c r="CB1267" s="242"/>
      <c r="CC1267" s="242"/>
      <c r="CD1267" s="242"/>
      <c r="CE1267" s="333"/>
      <c r="CF1267" s="333"/>
      <c r="CG1267" s="113"/>
      <c r="CH1267" s="113"/>
      <c r="CI1267" s="113"/>
      <c r="CJ1267" s="113"/>
      <c r="CK1267" s="113"/>
      <c r="CL1267" s="113"/>
      <c r="CM1267" s="113"/>
      <c r="CN1267" s="113"/>
      <c r="CO1267" s="245"/>
      <c r="CP1267" s="241"/>
      <c r="CQ1267" s="247"/>
      <c r="CR1267" s="221"/>
      <c r="CS1267" s="221"/>
      <c r="CT1267" s="221"/>
      <c r="CU1267" s="221"/>
    </row>
    <row r="1268" spans="1:99" ht="21" customHeight="1" x14ac:dyDescent="0.2">
      <c r="A1268" s="334"/>
      <c r="B1268" s="334"/>
      <c r="C1268" s="239"/>
      <c r="D1268" s="334"/>
      <c r="E1268" s="334"/>
      <c r="F1268" s="334"/>
      <c r="G1268" s="232"/>
      <c r="H1268" s="335"/>
      <c r="I1268" s="335"/>
      <c r="J1268" s="335"/>
      <c r="K1268" s="335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/>
      <c r="AN1268" s="327"/>
      <c r="AO1268" s="243"/>
      <c r="AP1268" s="244"/>
      <c r="AQ1268" s="242"/>
      <c r="AR1268" s="242"/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33"/>
      <c r="BR1268" s="333"/>
      <c r="BS1268" s="333"/>
      <c r="BT1268" s="333"/>
      <c r="BU1268" s="333"/>
      <c r="BV1268" s="333"/>
      <c r="BW1268" s="333"/>
      <c r="BX1268" s="246"/>
      <c r="BY1268" s="242"/>
      <c r="BZ1268" s="242"/>
      <c r="CA1268" s="242"/>
      <c r="CB1268" s="242"/>
      <c r="CC1268" s="242"/>
      <c r="CD1268" s="242"/>
      <c r="CE1268" s="333"/>
      <c r="CF1268" s="333"/>
      <c r="CG1268" s="113"/>
      <c r="CH1268" s="113"/>
      <c r="CI1268" s="113"/>
      <c r="CJ1268" s="113"/>
      <c r="CK1268" s="113"/>
      <c r="CL1268" s="113"/>
      <c r="CM1268" s="113"/>
      <c r="CN1268" s="113"/>
      <c r="CO1268" s="245"/>
      <c r="CP1268" s="241"/>
      <c r="CQ1268" s="247"/>
      <c r="CR1268" s="221"/>
      <c r="CS1268" s="221"/>
      <c r="CT1268" s="221"/>
      <c r="CU1268" s="221"/>
    </row>
    <row r="1269" spans="1:99" ht="21" customHeight="1" x14ac:dyDescent="0.2">
      <c r="A1269" s="334"/>
      <c r="B1269" s="334"/>
      <c r="C1269" s="239"/>
      <c r="D1269" s="334"/>
      <c r="E1269" s="334"/>
      <c r="F1269" s="334"/>
      <c r="G1269" s="232"/>
      <c r="H1269" s="335"/>
      <c r="I1269" s="335"/>
      <c r="J1269" s="335"/>
      <c r="K1269" s="335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/>
      <c r="AN1269" s="327"/>
      <c r="AO1269" s="243"/>
      <c r="AP1269" s="244"/>
      <c r="AQ1269" s="242"/>
      <c r="AR1269" s="242"/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33"/>
      <c r="BR1269" s="333"/>
      <c r="BS1269" s="333"/>
      <c r="BT1269" s="333"/>
      <c r="BU1269" s="333"/>
      <c r="BV1269" s="333"/>
      <c r="BW1269" s="333"/>
      <c r="BX1269" s="246"/>
      <c r="BY1269" s="242"/>
      <c r="BZ1269" s="242"/>
      <c r="CA1269" s="242"/>
      <c r="CB1269" s="242"/>
      <c r="CC1269" s="242"/>
      <c r="CD1269" s="242"/>
      <c r="CE1269" s="333"/>
      <c r="CF1269" s="333"/>
      <c r="CG1269" s="113"/>
      <c r="CH1269" s="113"/>
      <c r="CI1269" s="113"/>
      <c r="CJ1269" s="113"/>
      <c r="CK1269" s="113"/>
      <c r="CL1269" s="113"/>
      <c r="CM1269" s="113"/>
      <c r="CN1269" s="113"/>
      <c r="CO1269" s="245"/>
      <c r="CP1269" s="241"/>
      <c r="CQ1269" s="247"/>
      <c r="CR1269" s="221"/>
      <c r="CS1269" s="221"/>
      <c r="CT1269" s="221"/>
      <c r="CU1269" s="221"/>
    </row>
    <row r="1270" spans="1:99" ht="21" customHeight="1" x14ac:dyDescent="0.2">
      <c r="A1270" s="334"/>
      <c r="B1270" s="334"/>
      <c r="C1270" s="239"/>
      <c r="D1270" s="334"/>
      <c r="E1270" s="334"/>
      <c r="F1270" s="334"/>
      <c r="G1270" s="232"/>
      <c r="H1270" s="335"/>
      <c r="I1270" s="335"/>
      <c r="J1270" s="335"/>
      <c r="K1270" s="335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/>
      <c r="AN1270" s="327"/>
      <c r="AO1270" s="243"/>
      <c r="AP1270" s="244"/>
      <c r="AQ1270" s="242"/>
      <c r="AR1270" s="242"/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33"/>
      <c r="BR1270" s="333"/>
      <c r="BS1270" s="333"/>
      <c r="BT1270" s="333"/>
      <c r="BU1270" s="333"/>
      <c r="BV1270" s="333"/>
      <c r="BW1270" s="333"/>
      <c r="BX1270" s="246"/>
      <c r="BY1270" s="242"/>
      <c r="BZ1270" s="242"/>
      <c r="CA1270" s="242"/>
      <c r="CB1270" s="242"/>
      <c r="CC1270" s="242"/>
      <c r="CD1270" s="242"/>
      <c r="CE1270" s="333"/>
      <c r="CF1270" s="333"/>
      <c r="CG1270" s="113"/>
      <c r="CH1270" s="113"/>
      <c r="CI1270" s="113"/>
      <c r="CJ1270" s="113"/>
      <c r="CK1270" s="113"/>
      <c r="CL1270" s="113"/>
      <c r="CM1270" s="113"/>
      <c r="CN1270" s="113"/>
      <c r="CO1270" s="245"/>
      <c r="CP1270" s="241"/>
      <c r="CQ1270" s="247"/>
      <c r="CR1270" s="221"/>
      <c r="CS1270" s="221"/>
      <c r="CT1270" s="221"/>
      <c r="CU1270" s="221"/>
    </row>
    <row r="1271" spans="1:99" ht="21" customHeight="1" x14ac:dyDescent="0.2">
      <c r="A1271" s="334"/>
      <c r="B1271" s="334"/>
      <c r="C1271" s="239"/>
      <c r="D1271" s="334"/>
      <c r="E1271" s="334"/>
      <c r="F1271" s="334"/>
      <c r="G1271" s="232"/>
      <c r="H1271" s="335"/>
      <c r="I1271" s="335"/>
      <c r="J1271" s="335"/>
      <c r="K1271" s="335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/>
      <c r="AN1271" s="327"/>
      <c r="AO1271" s="243"/>
      <c r="AP1271" s="244"/>
      <c r="AQ1271" s="242"/>
      <c r="AR1271" s="242"/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33"/>
      <c r="BR1271" s="333"/>
      <c r="BS1271" s="333"/>
      <c r="BT1271" s="333"/>
      <c r="BU1271" s="333"/>
      <c r="BV1271" s="333"/>
      <c r="BW1271" s="333"/>
      <c r="BX1271" s="246"/>
      <c r="BY1271" s="242"/>
      <c r="BZ1271" s="242"/>
      <c r="CA1271" s="242"/>
      <c r="CB1271" s="242"/>
      <c r="CC1271" s="242"/>
      <c r="CD1271" s="242"/>
      <c r="CE1271" s="333"/>
      <c r="CF1271" s="333"/>
      <c r="CG1271" s="113"/>
      <c r="CH1271" s="113"/>
      <c r="CI1271" s="113"/>
      <c r="CJ1271" s="113"/>
      <c r="CK1271" s="113"/>
      <c r="CL1271" s="113"/>
      <c r="CM1271" s="113"/>
      <c r="CN1271" s="113"/>
      <c r="CO1271" s="245"/>
      <c r="CP1271" s="241"/>
      <c r="CQ1271" s="247"/>
      <c r="CR1271" s="221"/>
      <c r="CS1271" s="221"/>
      <c r="CT1271" s="221"/>
      <c r="CU1271" s="221"/>
    </row>
    <row r="1272" spans="1:99" ht="21" customHeight="1" x14ac:dyDescent="0.2">
      <c r="A1272" s="334"/>
      <c r="B1272" s="334"/>
      <c r="C1272" s="239"/>
      <c r="D1272" s="334"/>
      <c r="E1272" s="334"/>
      <c r="F1272" s="334"/>
      <c r="G1272" s="232"/>
      <c r="H1272" s="335"/>
      <c r="I1272" s="335"/>
      <c r="J1272" s="335"/>
      <c r="K1272" s="335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/>
      <c r="AN1272" s="327"/>
      <c r="AO1272" s="243"/>
      <c r="AP1272" s="244"/>
      <c r="AQ1272" s="242"/>
      <c r="AR1272" s="242"/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33"/>
      <c r="BR1272" s="333"/>
      <c r="BS1272" s="333"/>
      <c r="BT1272" s="333"/>
      <c r="BU1272" s="333"/>
      <c r="BV1272" s="333"/>
      <c r="BW1272" s="333"/>
      <c r="BX1272" s="246"/>
      <c r="BY1272" s="242"/>
      <c r="BZ1272" s="242"/>
      <c r="CA1272" s="242"/>
      <c r="CB1272" s="242"/>
      <c r="CC1272" s="242"/>
      <c r="CD1272" s="242"/>
      <c r="CE1272" s="333"/>
      <c r="CF1272" s="333"/>
      <c r="CG1272" s="113"/>
      <c r="CH1272" s="113"/>
      <c r="CI1272" s="113"/>
      <c r="CJ1272" s="113"/>
      <c r="CK1272" s="113"/>
      <c r="CL1272" s="113"/>
      <c r="CM1272" s="113"/>
      <c r="CN1272" s="113"/>
      <c r="CO1272" s="245"/>
      <c r="CP1272" s="241"/>
      <c r="CQ1272" s="247"/>
      <c r="CR1272" s="221"/>
      <c r="CS1272" s="221"/>
      <c r="CT1272" s="221"/>
      <c r="CU1272" s="221"/>
    </row>
    <row r="1273" spans="1:99" ht="21" customHeight="1" x14ac:dyDescent="0.2">
      <c r="A1273" s="334"/>
      <c r="B1273" s="334"/>
      <c r="C1273" s="239"/>
      <c r="D1273" s="334"/>
      <c r="E1273" s="334"/>
      <c r="F1273" s="334"/>
      <c r="G1273" s="232"/>
      <c r="H1273" s="335"/>
      <c r="I1273" s="335"/>
      <c r="J1273" s="335"/>
      <c r="K1273" s="335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/>
      <c r="AN1273" s="327"/>
      <c r="AO1273" s="243"/>
      <c r="AP1273" s="244"/>
      <c r="AQ1273" s="242"/>
      <c r="AR1273" s="242"/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33"/>
      <c r="BR1273" s="333"/>
      <c r="BS1273" s="333"/>
      <c r="BT1273" s="333"/>
      <c r="BU1273" s="333"/>
      <c r="BV1273" s="333"/>
      <c r="BW1273" s="333"/>
      <c r="BX1273" s="246"/>
      <c r="BY1273" s="242"/>
      <c r="BZ1273" s="242"/>
      <c r="CA1273" s="242"/>
      <c r="CB1273" s="242"/>
      <c r="CC1273" s="242"/>
      <c r="CD1273" s="242"/>
      <c r="CE1273" s="333"/>
      <c r="CF1273" s="333"/>
      <c r="CG1273" s="113"/>
      <c r="CH1273" s="113"/>
      <c r="CI1273" s="113"/>
      <c r="CJ1273" s="113"/>
      <c r="CK1273" s="113"/>
      <c r="CL1273" s="113"/>
      <c r="CM1273" s="113"/>
      <c r="CN1273" s="113"/>
      <c r="CO1273" s="245"/>
      <c r="CP1273" s="241"/>
      <c r="CQ1273" s="247"/>
      <c r="CR1273" s="221"/>
      <c r="CS1273" s="221"/>
      <c r="CT1273" s="221"/>
      <c r="CU1273" s="221"/>
    </row>
    <row r="1274" spans="1:99" ht="21" customHeight="1" x14ac:dyDescent="0.2">
      <c r="A1274" s="334"/>
      <c r="B1274" s="334"/>
      <c r="C1274" s="239"/>
      <c r="D1274" s="334"/>
      <c r="E1274" s="334"/>
      <c r="F1274" s="334"/>
      <c r="G1274" s="232"/>
      <c r="H1274" s="335"/>
      <c r="I1274" s="335"/>
      <c r="J1274" s="335"/>
      <c r="K1274" s="335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/>
      <c r="AN1274" s="327"/>
      <c r="AO1274" s="243"/>
      <c r="AP1274" s="244"/>
      <c r="AQ1274" s="242"/>
      <c r="AR1274" s="242"/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33"/>
      <c r="BR1274" s="333"/>
      <c r="BS1274" s="333"/>
      <c r="BT1274" s="333"/>
      <c r="BU1274" s="333"/>
      <c r="BV1274" s="333"/>
      <c r="BW1274" s="333"/>
      <c r="BX1274" s="246"/>
      <c r="BY1274" s="242"/>
      <c r="BZ1274" s="242"/>
      <c r="CA1274" s="242"/>
      <c r="CB1274" s="242"/>
      <c r="CC1274" s="242"/>
      <c r="CD1274" s="242"/>
      <c r="CE1274" s="333"/>
      <c r="CF1274" s="333"/>
      <c r="CG1274" s="113"/>
      <c r="CH1274" s="113"/>
      <c r="CI1274" s="113"/>
      <c r="CJ1274" s="113"/>
      <c r="CK1274" s="113"/>
      <c r="CL1274" s="113"/>
      <c r="CM1274" s="113"/>
      <c r="CN1274" s="113"/>
      <c r="CO1274" s="245"/>
      <c r="CP1274" s="241"/>
      <c r="CQ1274" s="247"/>
      <c r="CR1274" s="221"/>
      <c r="CS1274" s="221"/>
      <c r="CT1274" s="221"/>
      <c r="CU1274" s="221"/>
    </row>
    <row r="1275" spans="1:99" ht="21" customHeight="1" x14ac:dyDescent="0.2">
      <c r="A1275" s="334"/>
      <c r="B1275" s="334"/>
      <c r="C1275" s="239"/>
      <c r="D1275" s="334"/>
      <c r="E1275" s="334"/>
      <c r="F1275" s="334"/>
      <c r="G1275" s="232"/>
      <c r="H1275" s="335"/>
      <c r="I1275" s="335"/>
      <c r="J1275" s="335"/>
      <c r="K1275" s="335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/>
      <c r="AN1275" s="327"/>
      <c r="AO1275" s="243"/>
      <c r="AP1275" s="244"/>
      <c r="AQ1275" s="242"/>
      <c r="AR1275" s="242"/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33"/>
      <c r="BR1275" s="333"/>
      <c r="BS1275" s="333"/>
      <c r="BT1275" s="333"/>
      <c r="BU1275" s="333"/>
      <c r="BV1275" s="333"/>
      <c r="BW1275" s="333"/>
      <c r="BX1275" s="246"/>
      <c r="BY1275" s="242"/>
      <c r="BZ1275" s="242"/>
      <c r="CA1275" s="242"/>
      <c r="CB1275" s="242"/>
      <c r="CC1275" s="242"/>
      <c r="CD1275" s="242"/>
      <c r="CE1275" s="333"/>
      <c r="CF1275" s="333"/>
      <c r="CG1275" s="113"/>
      <c r="CH1275" s="113"/>
      <c r="CI1275" s="113"/>
      <c r="CJ1275" s="113"/>
      <c r="CK1275" s="113"/>
      <c r="CL1275" s="113"/>
      <c r="CM1275" s="113"/>
      <c r="CN1275" s="113"/>
      <c r="CO1275" s="245"/>
      <c r="CP1275" s="241"/>
      <c r="CQ1275" s="247"/>
      <c r="CR1275" s="221"/>
      <c r="CS1275" s="221"/>
      <c r="CT1275" s="221"/>
      <c r="CU1275" s="221"/>
    </row>
    <row r="1276" spans="1:99" ht="21" customHeight="1" x14ac:dyDescent="0.2">
      <c r="A1276" s="334"/>
      <c r="B1276" s="334"/>
      <c r="C1276" s="239"/>
      <c r="D1276" s="334"/>
      <c r="E1276" s="334"/>
      <c r="F1276" s="334"/>
      <c r="G1276" s="232"/>
      <c r="H1276" s="335"/>
      <c r="I1276" s="335"/>
      <c r="J1276" s="335"/>
      <c r="K1276" s="335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/>
      <c r="AN1276" s="327"/>
      <c r="AO1276" s="243"/>
      <c r="AP1276" s="244"/>
      <c r="AQ1276" s="242"/>
      <c r="AR1276" s="242"/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33"/>
      <c r="BR1276" s="333"/>
      <c r="BS1276" s="333"/>
      <c r="BT1276" s="333"/>
      <c r="BU1276" s="333"/>
      <c r="BV1276" s="333"/>
      <c r="BW1276" s="333"/>
      <c r="BX1276" s="246"/>
      <c r="BY1276" s="242"/>
      <c r="BZ1276" s="242"/>
      <c r="CA1276" s="242"/>
      <c r="CB1276" s="242"/>
      <c r="CC1276" s="242"/>
      <c r="CD1276" s="242"/>
      <c r="CE1276" s="333"/>
      <c r="CF1276" s="333"/>
      <c r="CG1276" s="113"/>
      <c r="CH1276" s="113"/>
      <c r="CI1276" s="113"/>
      <c r="CJ1276" s="113"/>
      <c r="CK1276" s="113"/>
      <c r="CL1276" s="113"/>
      <c r="CM1276" s="113"/>
      <c r="CN1276" s="113"/>
      <c r="CO1276" s="245"/>
      <c r="CP1276" s="241"/>
      <c r="CQ1276" s="247"/>
      <c r="CR1276" s="221"/>
      <c r="CS1276" s="221"/>
      <c r="CT1276" s="221"/>
      <c r="CU1276" s="221"/>
    </row>
    <row r="1277" spans="1:99" ht="21" customHeight="1" x14ac:dyDescent="0.2">
      <c r="A1277" s="334"/>
      <c r="B1277" s="334"/>
      <c r="C1277" s="239"/>
      <c r="D1277" s="334"/>
      <c r="E1277" s="334"/>
      <c r="F1277" s="334"/>
      <c r="G1277" s="232"/>
      <c r="H1277" s="335"/>
      <c r="I1277" s="335"/>
      <c r="J1277" s="335"/>
      <c r="K1277" s="335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/>
      <c r="AN1277" s="327"/>
      <c r="AO1277" s="243"/>
      <c r="AP1277" s="244"/>
      <c r="AQ1277" s="242"/>
      <c r="AR1277" s="242"/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33"/>
      <c r="BR1277" s="333"/>
      <c r="BS1277" s="333"/>
      <c r="BT1277" s="333"/>
      <c r="BU1277" s="333"/>
      <c r="BV1277" s="333"/>
      <c r="BW1277" s="333"/>
      <c r="BX1277" s="246"/>
      <c r="BY1277" s="242"/>
      <c r="BZ1277" s="242"/>
      <c r="CA1277" s="242"/>
      <c r="CB1277" s="242"/>
      <c r="CC1277" s="242"/>
      <c r="CD1277" s="242"/>
      <c r="CE1277" s="333"/>
      <c r="CF1277" s="333"/>
      <c r="CG1277" s="113"/>
      <c r="CH1277" s="113"/>
      <c r="CI1277" s="113"/>
      <c r="CJ1277" s="113"/>
      <c r="CK1277" s="113"/>
      <c r="CL1277" s="113"/>
      <c r="CM1277" s="113"/>
      <c r="CN1277" s="113"/>
      <c r="CO1277" s="245"/>
      <c r="CP1277" s="241"/>
      <c r="CQ1277" s="247"/>
      <c r="CR1277" s="221"/>
      <c r="CS1277" s="221"/>
      <c r="CT1277" s="221"/>
      <c r="CU1277" s="221"/>
    </row>
    <row r="1278" spans="1:99" ht="21" customHeight="1" x14ac:dyDescent="0.2">
      <c r="A1278" s="334"/>
      <c r="B1278" s="334"/>
      <c r="C1278" s="239"/>
      <c r="D1278" s="334"/>
      <c r="E1278" s="334"/>
      <c r="F1278" s="334"/>
      <c r="G1278" s="232"/>
      <c r="H1278" s="335"/>
      <c r="I1278" s="335"/>
      <c r="J1278" s="335"/>
      <c r="K1278" s="335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/>
      <c r="AN1278" s="327"/>
      <c r="AO1278" s="243"/>
      <c r="AP1278" s="244"/>
      <c r="AQ1278" s="242"/>
      <c r="AR1278" s="242"/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33"/>
      <c r="BR1278" s="333"/>
      <c r="BS1278" s="333"/>
      <c r="BT1278" s="333"/>
      <c r="BU1278" s="333"/>
      <c r="BV1278" s="333"/>
      <c r="BW1278" s="333"/>
      <c r="BX1278" s="246"/>
      <c r="BY1278" s="242"/>
      <c r="BZ1278" s="242"/>
      <c r="CA1278" s="242"/>
      <c r="CB1278" s="242"/>
      <c r="CC1278" s="242"/>
      <c r="CD1278" s="242"/>
      <c r="CE1278" s="333"/>
      <c r="CF1278" s="333"/>
      <c r="CG1278" s="113"/>
      <c r="CH1278" s="113"/>
      <c r="CI1278" s="113"/>
      <c r="CJ1278" s="113"/>
      <c r="CK1278" s="113"/>
      <c r="CL1278" s="113"/>
      <c r="CM1278" s="113"/>
      <c r="CN1278" s="113"/>
      <c r="CO1278" s="245"/>
      <c r="CP1278" s="241"/>
      <c r="CQ1278" s="247"/>
      <c r="CR1278" s="221"/>
      <c r="CS1278" s="221"/>
      <c r="CT1278" s="221"/>
      <c r="CU1278" s="221"/>
    </row>
    <row r="1279" spans="1:99" ht="21" customHeight="1" x14ac:dyDescent="0.2">
      <c r="A1279" s="334"/>
      <c r="B1279" s="334"/>
      <c r="C1279" s="239"/>
      <c r="D1279" s="334"/>
      <c r="E1279" s="334"/>
      <c r="F1279" s="334"/>
      <c r="G1279" s="232"/>
      <c r="H1279" s="335"/>
      <c r="I1279" s="335"/>
      <c r="J1279" s="335"/>
      <c r="K1279" s="335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/>
      <c r="AN1279" s="327"/>
      <c r="AO1279" s="243"/>
      <c r="AP1279" s="244"/>
      <c r="AQ1279" s="242"/>
      <c r="AR1279" s="242"/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33"/>
      <c r="BR1279" s="333"/>
      <c r="BS1279" s="333"/>
      <c r="BT1279" s="333"/>
      <c r="BU1279" s="333"/>
      <c r="BV1279" s="333"/>
      <c r="BW1279" s="333"/>
      <c r="BX1279" s="246"/>
      <c r="BY1279" s="242"/>
      <c r="BZ1279" s="242"/>
      <c r="CA1279" s="242"/>
      <c r="CB1279" s="242"/>
      <c r="CC1279" s="242"/>
      <c r="CD1279" s="242"/>
      <c r="CE1279" s="333"/>
      <c r="CF1279" s="333"/>
      <c r="CG1279" s="113"/>
      <c r="CH1279" s="113"/>
      <c r="CI1279" s="113"/>
      <c r="CJ1279" s="113"/>
      <c r="CK1279" s="113"/>
      <c r="CL1279" s="113"/>
      <c r="CM1279" s="113"/>
      <c r="CN1279" s="113"/>
      <c r="CO1279" s="245"/>
      <c r="CP1279" s="241"/>
      <c r="CQ1279" s="247"/>
      <c r="CR1279" s="221"/>
      <c r="CS1279" s="221"/>
      <c r="CT1279" s="221"/>
      <c r="CU1279" s="221"/>
    </row>
    <row r="1280" spans="1:99" ht="21" customHeight="1" x14ac:dyDescent="0.2">
      <c r="A1280" s="334"/>
      <c r="B1280" s="334"/>
      <c r="C1280" s="239"/>
      <c r="D1280" s="334"/>
      <c r="E1280" s="334"/>
      <c r="F1280" s="334"/>
      <c r="G1280" s="232"/>
      <c r="H1280" s="335"/>
      <c r="I1280" s="335"/>
      <c r="J1280" s="335"/>
      <c r="K1280" s="335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/>
      <c r="AN1280" s="327"/>
      <c r="AO1280" s="243"/>
      <c r="AP1280" s="244"/>
      <c r="AQ1280" s="242"/>
      <c r="AR1280" s="242"/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33"/>
      <c r="BR1280" s="333"/>
      <c r="BS1280" s="333"/>
      <c r="BT1280" s="333"/>
      <c r="BU1280" s="333"/>
      <c r="BV1280" s="333"/>
      <c r="BW1280" s="333"/>
      <c r="BX1280" s="246"/>
      <c r="BY1280" s="242"/>
      <c r="BZ1280" s="242"/>
      <c r="CA1280" s="242"/>
      <c r="CB1280" s="242"/>
      <c r="CC1280" s="242"/>
      <c r="CD1280" s="242"/>
      <c r="CE1280" s="333"/>
      <c r="CF1280" s="333"/>
      <c r="CG1280" s="113"/>
      <c r="CH1280" s="113"/>
      <c r="CI1280" s="113"/>
      <c r="CJ1280" s="113"/>
      <c r="CK1280" s="113"/>
      <c r="CL1280" s="113"/>
      <c r="CM1280" s="113"/>
      <c r="CN1280" s="113"/>
      <c r="CO1280" s="245"/>
      <c r="CP1280" s="241"/>
      <c r="CQ1280" s="247"/>
      <c r="CR1280" s="221"/>
      <c r="CS1280" s="221"/>
      <c r="CT1280" s="221"/>
      <c r="CU1280" s="221"/>
    </row>
    <row r="1281" spans="1:99" ht="21" customHeight="1" x14ac:dyDescent="0.2">
      <c r="A1281" s="334"/>
      <c r="B1281" s="334"/>
      <c r="C1281" s="239"/>
      <c r="D1281" s="334"/>
      <c r="E1281" s="334"/>
      <c r="F1281" s="334"/>
      <c r="G1281" s="232"/>
      <c r="H1281" s="335"/>
      <c r="I1281" s="335"/>
      <c r="J1281" s="335"/>
      <c r="K1281" s="335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/>
      <c r="AN1281" s="327"/>
      <c r="AO1281" s="243"/>
      <c r="AP1281" s="244"/>
      <c r="AQ1281" s="242"/>
      <c r="AR1281" s="242"/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33"/>
      <c r="BR1281" s="333"/>
      <c r="BS1281" s="333"/>
      <c r="BT1281" s="333"/>
      <c r="BU1281" s="333"/>
      <c r="BV1281" s="333"/>
      <c r="BW1281" s="333"/>
      <c r="BX1281" s="246"/>
      <c r="BY1281" s="242"/>
      <c r="BZ1281" s="242"/>
      <c r="CA1281" s="242"/>
      <c r="CB1281" s="242"/>
      <c r="CC1281" s="242"/>
      <c r="CD1281" s="242"/>
      <c r="CE1281" s="333"/>
      <c r="CF1281" s="333"/>
      <c r="CG1281" s="113"/>
      <c r="CH1281" s="113"/>
      <c r="CI1281" s="113"/>
      <c r="CJ1281" s="113"/>
      <c r="CK1281" s="113"/>
      <c r="CL1281" s="113"/>
      <c r="CM1281" s="113"/>
      <c r="CN1281" s="113"/>
      <c r="CO1281" s="245"/>
      <c r="CP1281" s="241"/>
      <c r="CQ1281" s="247"/>
      <c r="CR1281" s="221"/>
      <c r="CS1281" s="221"/>
      <c r="CT1281" s="221"/>
      <c r="CU1281" s="221"/>
    </row>
    <row r="1282" spans="1:99" ht="21" customHeight="1" x14ac:dyDescent="0.2">
      <c r="A1282" s="334"/>
      <c r="B1282" s="334"/>
      <c r="C1282" s="239"/>
      <c r="D1282" s="334"/>
      <c r="E1282" s="334"/>
      <c r="F1282" s="334"/>
      <c r="G1282" s="232"/>
      <c r="H1282" s="335"/>
      <c r="I1282" s="335"/>
      <c r="J1282" s="335"/>
      <c r="K1282" s="335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/>
      <c r="AN1282" s="327"/>
      <c r="AO1282" s="243"/>
      <c r="AP1282" s="244"/>
      <c r="AQ1282" s="242"/>
      <c r="AR1282" s="242"/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33"/>
      <c r="BR1282" s="333"/>
      <c r="BS1282" s="333"/>
      <c r="BT1282" s="333"/>
      <c r="BU1282" s="333"/>
      <c r="BV1282" s="333"/>
      <c r="BW1282" s="333"/>
      <c r="BX1282" s="246"/>
      <c r="BY1282" s="242"/>
      <c r="BZ1282" s="242"/>
      <c r="CA1282" s="242"/>
      <c r="CB1282" s="242"/>
      <c r="CC1282" s="242"/>
      <c r="CD1282" s="242"/>
      <c r="CE1282" s="333"/>
      <c r="CF1282" s="333"/>
      <c r="CG1282" s="113"/>
      <c r="CH1282" s="113"/>
      <c r="CI1282" s="113"/>
      <c r="CJ1282" s="113"/>
      <c r="CK1282" s="113"/>
      <c r="CL1282" s="113"/>
      <c r="CM1282" s="113"/>
      <c r="CN1282" s="113"/>
      <c r="CO1282" s="245"/>
      <c r="CP1282" s="241"/>
      <c r="CQ1282" s="247"/>
      <c r="CR1282" s="221"/>
      <c r="CS1282" s="221"/>
      <c r="CT1282" s="221"/>
      <c r="CU1282" s="221"/>
    </row>
    <row r="1283" spans="1:99" ht="21" customHeight="1" x14ac:dyDescent="0.2">
      <c r="A1283" s="334"/>
      <c r="B1283" s="334"/>
      <c r="C1283" s="239"/>
      <c r="D1283" s="334"/>
      <c r="E1283" s="334"/>
      <c r="F1283" s="334"/>
      <c r="G1283" s="232"/>
      <c r="H1283" s="335"/>
      <c r="I1283" s="335"/>
      <c r="J1283" s="335"/>
      <c r="K1283" s="335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/>
      <c r="AN1283" s="327"/>
      <c r="AO1283" s="243"/>
      <c r="AP1283" s="244"/>
      <c r="AQ1283" s="242"/>
      <c r="AR1283" s="242"/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33"/>
      <c r="BR1283" s="333"/>
      <c r="BS1283" s="333"/>
      <c r="BT1283" s="333"/>
      <c r="BU1283" s="333"/>
      <c r="BV1283" s="333"/>
      <c r="BW1283" s="333"/>
      <c r="BX1283" s="246"/>
      <c r="BY1283" s="242"/>
      <c r="BZ1283" s="242"/>
      <c r="CA1283" s="242"/>
      <c r="CB1283" s="242"/>
      <c r="CC1283" s="242"/>
      <c r="CD1283" s="242"/>
      <c r="CE1283" s="333"/>
      <c r="CF1283" s="333"/>
      <c r="CG1283" s="113"/>
      <c r="CH1283" s="113"/>
      <c r="CI1283" s="113"/>
      <c r="CJ1283" s="113"/>
      <c r="CK1283" s="113"/>
      <c r="CL1283" s="113"/>
      <c r="CM1283" s="113"/>
      <c r="CN1283" s="113"/>
      <c r="CO1283" s="245"/>
      <c r="CP1283" s="241"/>
      <c r="CQ1283" s="247"/>
      <c r="CR1283" s="221"/>
      <c r="CS1283" s="221"/>
      <c r="CT1283" s="221"/>
      <c r="CU1283" s="221"/>
    </row>
    <row r="1284" spans="1:99" ht="21" customHeight="1" x14ac:dyDescent="0.2">
      <c r="A1284" s="334"/>
      <c r="B1284" s="334"/>
      <c r="C1284" s="239"/>
      <c r="D1284" s="334"/>
      <c r="E1284" s="334"/>
      <c r="F1284" s="334"/>
      <c r="G1284" s="232"/>
      <c r="H1284" s="335"/>
      <c r="I1284" s="335"/>
      <c r="J1284" s="335"/>
      <c r="K1284" s="335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/>
      <c r="AN1284" s="327"/>
      <c r="AO1284" s="243"/>
      <c r="AP1284" s="244"/>
      <c r="AQ1284" s="242"/>
      <c r="AR1284" s="242"/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33"/>
      <c r="BR1284" s="333"/>
      <c r="BS1284" s="333"/>
      <c r="BT1284" s="333"/>
      <c r="BU1284" s="333"/>
      <c r="BV1284" s="333"/>
      <c r="BW1284" s="333"/>
      <c r="BX1284" s="246"/>
      <c r="BY1284" s="242"/>
      <c r="BZ1284" s="242"/>
      <c r="CA1284" s="242"/>
      <c r="CB1284" s="242"/>
      <c r="CC1284" s="242"/>
      <c r="CD1284" s="242"/>
      <c r="CE1284" s="333"/>
      <c r="CF1284" s="333"/>
      <c r="CG1284" s="113"/>
      <c r="CH1284" s="113"/>
      <c r="CI1284" s="113"/>
      <c r="CJ1284" s="113"/>
      <c r="CK1284" s="113"/>
      <c r="CL1284" s="113"/>
      <c r="CM1284" s="113"/>
      <c r="CN1284" s="113"/>
      <c r="CO1284" s="245"/>
      <c r="CP1284" s="241"/>
      <c r="CQ1284" s="247"/>
      <c r="CR1284" s="221"/>
      <c r="CS1284" s="221"/>
      <c r="CT1284" s="221"/>
      <c r="CU1284" s="221"/>
    </row>
    <row r="1285" spans="1:99" ht="21" customHeight="1" x14ac:dyDescent="0.2">
      <c r="A1285" s="334"/>
      <c r="B1285" s="334"/>
      <c r="C1285" s="239"/>
      <c r="D1285" s="334"/>
      <c r="E1285" s="334"/>
      <c r="F1285" s="334"/>
      <c r="G1285" s="232"/>
      <c r="H1285" s="335"/>
      <c r="I1285" s="335"/>
      <c r="J1285" s="335"/>
      <c r="K1285" s="335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/>
      <c r="AN1285" s="327"/>
      <c r="AO1285" s="243"/>
      <c r="AP1285" s="244"/>
      <c r="AQ1285" s="242"/>
      <c r="AR1285" s="242"/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33"/>
      <c r="BR1285" s="333"/>
      <c r="BS1285" s="333"/>
      <c r="BT1285" s="333"/>
      <c r="BU1285" s="333"/>
      <c r="BV1285" s="333"/>
      <c r="BW1285" s="333"/>
      <c r="BX1285" s="246"/>
      <c r="BY1285" s="242"/>
      <c r="BZ1285" s="242"/>
      <c r="CA1285" s="242"/>
      <c r="CB1285" s="242"/>
      <c r="CC1285" s="242"/>
      <c r="CD1285" s="242"/>
      <c r="CE1285" s="333"/>
      <c r="CF1285" s="333"/>
      <c r="CG1285" s="113"/>
      <c r="CH1285" s="113"/>
      <c r="CI1285" s="113"/>
      <c r="CJ1285" s="113"/>
      <c r="CK1285" s="113"/>
      <c r="CL1285" s="113"/>
      <c r="CM1285" s="113"/>
      <c r="CN1285" s="113"/>
      <c r="CO1285" s="245"/>
      <c r="CP1285" s="241"/>
      <c r="CQ1285" s="247"/>
      <c r="CR1285" s="221"/>
      <c r="CS1285" s="221"/>
      <c r="CT1285" s="221"/>
      <c r="CU1285" s="221"/>
    </row>
    <row r="1286" spans="1:99" ht="21" customHeight="1" x14ac:dyDescent="0.2">
      <c r="A1286" s="334"/>
      <c r="B1286" s="334"/>
      <c r="C1286" s="239"/>
      <c r="D1286" s="334"/>
      <c r="E1286" s="334"/>
      <c r="F1286" s="334"/>
      <c r="G1286" s="232"/>
      <c r="H1286" s="335"/>
      <c r="I1286" s="335"/>
      <c r="J1286" s="335"/>
      <c r="K1286" s="335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/>
      <c r="AN1286" s="327"/>
      <c r="AO1286" s="243"/>
      <c r="AP1286" s="244"/>
      <c r="AQ1286" s="242"/>
      <c r="AR1286" s="242"/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33"/>
      <c r="BR1286" s="333"/>
      <c r="BS1286" s="333"/>
      <c r="BT1286" s="333"/>
      <c r="BU1286" s="333"/>
      <c r="BV1286" s="333"/>
      <c r="BW1286" s="333"/>
      <c r="BX1286" s="246"/>
      <c r="BY1286" s="242"/>
      <c r="BZ1286" s="242"/>
      <c r="CA1286" s="242"/>
      <c r="CB1286" s="242"/>
      <c r="CC1286" s="242"/>
      <c r="CD1286" s="242"/>
      <c r="CE1286" s="333"/>
      <c r="CF1286" s="333"/>
      <c r="CG1286" s="113"/>
      <c r="CH1286" s="113"/>
      <c r="CI1286" s="113"/>
      <c r="CJ1286" s="113"/>
      <c r="CK1286" s="113"/>
      <c r="CL1286" s="113"/>
      <c r="CM1286" s="113"/>
      <c r="CN1286" s="113"/>
      <c r="CO1286" s="245"/>
      <c r="CP1286" s="241"/>
      <c r="CQ1286" s="247"/>
      <c r="CR1286" s="221"/>
      <c r="CS1286" s="221"/>
      <c r="CT1286" s="221"/>
      <c r="CU1286" s="221"/>
    </row>
    <row r="1287" spans="1:99" ht="21" customHeight="1" x14ac:dyDescent="0.2">
      <c r="A1287" s="334"/>
      <c r="B1287" s="334"/>
      <c r="C1287" s="239"/>
      <c r="D1287" s="334"/>
      <c r="E1287" s="334"/>
      <c r="F1287" s="334"/>
      <c r="G1287" s="232"/>
      <c r="H1287" s="335"/>
      <c r="I1287" s="335"/>
      <c r="J1287" s="335"/>
      <c r="K1287" s="335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/>
      <c r="AN1287" s="327"/>
      <c r="AO1287" s="243"/>
      <c r="AP1287" s="244"/>
      <c r="AQ1287" s="242"/>
      <c r="AR1287" s="242"/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33"/>
      <c r="BR1287" s="333"/>
      <c r="BS1287" s="333"/>
      <c r="BT1287" s="333"/>
      <c r="BU1287" s="333"/>
      <c r="BV1287" s="333"/>
      <c r="BW1287" s="333"/>
      <c r="BX1287" s="246"/>
      <c r="BY1287" s="242"/>
      <c r="BZ1287" s="242"/>
      <c r="CA1287" s="242"/>
      <c r="CB1287" s="242"/>
      <c r="CC1287" s="242"/>
      <c r="CD1287" s="242"/>
      <c r="CE1287" s="333"/>
      <c r="CF1287" s="333"/>
      <c r="CG1287" s="113"/>
      <c r="CH1287" s="113"/>
      <c r="CI1287" s="113"/>
      <c r="CJ1287" s="113"/>
      <c r="CK1287" s="113"/>
      <c r="CL1287" s="113"/>
      <c r="CM1287" s="113"/>
      <c r="CN1287" s="113"/>
      <c r="CO1287" s="245"/>
      <c r="CP1287" s="241"/>
      <c r="CQ1287" s="247"/>
      <c r="CR1287" s="221"/>
      <c r="CS1287" s="221"/>
      <c r="CT1287" s="221"/>
      <c r="CU1287" s="221"/>
    </row>
    <row r="1288" spans="1:99" ht="21" customHeight="1" x14ac:dyDescent="0.2">
      <c r="A1288" s="334"/>
      <c r="B1288" s="334"/>
      <c r="C1288" s="239"/>
      <c r="D1288" s="334"/>
      <c r="E1288" s="334"/>
      <c r="F1288" s="334"/>
      <c r="G1288" s="232"/>
      <c r="H1288" s="335"/>
      <c r="I1288" s="335"/>
      <c r="J1288" s="335"/>
      <c r="K1288" s="335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/>
      <c r="AN1288" s="327"/>
      <c r="AO1288" s="243"/>
      <c r="AP1288" s="244"/>
      <c r="AQ1288" s="242"/>
      <c r="AR1288" s="242"/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33"/>
      <c r="BR1288" s="333"/>
      <c r="BS1288" s="333"/>
      <c r="BT1288" s="333"/>
      <c r="BU1288" s="333"/>
      <c r="BV1288" s="333"/>
      <c r="BW1288" s="333"/>
      <c r="BX1288" s="246"/>
      <c r="BY1288" s="242"/>
      <c r="BZ1288" s="242"/>
      <c r="CA1288" s="242"/>
      <c r="CB1288" s="242"/>
      <c r="CC1288" s="242"/>
      <c r="CD1288" s="242"/>
      <c r="CE1288" s="333"/>
      <c r="CF1288" s="333"/>
      <c r="CG1288" s="113"/>
      <c r="CH1288" s="113"/>
      <c r="CI1288" s="113"/>
      <c r="CJ1288" s="113"/>
      <c r="CK1288" s="113"/>
      <c r="CL1288" s="113"/>
      <c r="CM1288" s="113"/>
      <c r="CN1288" s="113"/>
      <c r="CO1288" s="245"/>
      <c r="CP1288" s="241"/>
      <c r="CQ1288" s="247"/>
      <c r="CR1288" s="221"/>
      <c r="CS1288" s="221"/>
      <c r="CT1288" s="221"/>
      <c r="CU1288" s="221"/>
    </row>
    <row r="1289" spans="1:99" ht="21" customHeight="1" x14ac:dyDescent="0.2">
      <c r="A1289" s="334"/>
      <c r="B1289" s="334"/>
      <c r="C1289" s="239"/>
      <c r="D1289" s="334"/>
      <c r="E1289" s="334"/>
      <c r="F1289" s="334"/>
      <c r="G1289" s="232"/>
      <c r="H1289" s="335"/>
      <c r="I1289" s="335"/>
      <c r="J1289" s="335"/>
      <c r="K1289" s="335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/>
      <c r="AN1289" s="327"/>
      <c r="AO1289" s="243"/>
      <c r="AP1289" s="244"/>
      <c r="AQ1289" s="242"/>
      <c r="AR1289" s="242"/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33"/>
      <c r="BR1289" s="333"/>
      <c r="BS1289" s="333"/>
      <c r="BT1289" s="333"/>
      <c r="BU1289" s="333"/>
      <c r="BV1289" s="333"/>
      <c r="BW1289" s="333"/>
      <c r="BX1289" s="246"/>
      <c r="BY1289" s="242"/>
      <c r="BZ1289" s="242"/>
      <c r="CA1289" s="242"/>
      <c r="CB1289" s="242"/>
      <c r="CC1289" s="242"/>
      <c r="CD1289" s="242"/>
      <c r="CE1289" s="333"/>
      <c r="CF1289" s="333"/>
      <c r="CG1289" s="113"/>
      <c r="CH1289" s="113"/>
      <c r="CI1289" s="113"/>
      <c r="CJ1289" s="113"/>
      <c r="CK1289" s="113"/>
      <c r="CL1289" s="113"/>
      <c r="CM1289" s="113"/>
      <c r="CN1289" s="113"/>
      <c r="CO1289" s="245"/>
      <c r="CP1289" s="241"/>
      <c r="CQ1289" s="247"/>
      <c r="CR1289" s="221"/>
      <c r="CS1289" s="221"/>
      <c r="CT1289" s="221"/>
      <c r="CU1289" s="221"/>
    </row>
    <row r="1290" spans="1:99" ht="21" customHeight="1" x14ac:dyDescent="0.2">
      <c r="A1290" s="334"/>
      <c r="B1290" s="334"/>
      <c r="C1290" s="239"/>
      <c r="D1290" s="334"/>
      <c r="E1290" s="334"/>
      <c r="F1290" s="334"/>
      <c r="G1290" s="232"/>
      <c r="H1290" s="335"/>
      <c r="I1290" s="335"/>
      <c r="J1290" s="335"/>
      <c r="K1290" s="335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/>
      <c r="AN1290" s="327"/>
      <c r="AO1290" s="243"/>
      <c r="AP1290" s="244"/>
      <c r="AQ1290" s="242"/>
      <c r="AR1290" s="242"/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33"/>
      <c r="BR1290" s="333"/>
      <c r="BS1290" s="333"/>
      <c r="BT1290" s="333"/>
      <c r="BU1290" s="333"/>
      <c r="BV1290" s="333"/>
      <c r="BW1290" s="333"/>
      <c r="BX1290" s="246"/>
      <c r="BY1290" s="242"/>
      <c r="BZ1290" s="242"/>
      <c r="CA1290" s="242"/>
      <c r="CB1290" s="242"/>
      <c r="CC1290" s="242"/>
      <c r="CD1290" s="242"/>
      <c r="CE1290" s="333"/>
      <c r="CF1290" s="333"/>
      <c r="CG1290" s="113"/>
      <c r="CH1290" s="113"/>
      <c r="CI1290" s="113"/>
      <c r="CJ1290" s="113"/>
      <c r="CK1290" s="113"/>
      <c r="CL1290" s="113"/>
      <c r="CM1290" s="113"/>
      <c r="CN1290" s="113"/>
      <c r="CO1290" s="245"/>
      <c r="CP1290" s="241"/>
      <c r="CQ1290" s="247"/>
      <c r="CR1290" s="221"/>
      <c r="CS1290" s="221"/>
      <c r="CT1290" s="221"/>
      <c r="CU1290" s="221"/>
    </row>
    <row r="1291" spans="1:99" ht="21" customHeight="1" x14ac:dyDescent="0.2">
      <c r="A1291" s="334"/>
      <c r="B1291" s="334"/>
      <c r="C1291" s="239"/>
      <c r="D1291" s="334"/>
      <c r="E1291" s="334"/>
      <c r="F1291" s="334"/>
      <c r="G1291" s="232"/>
      <c r="H1291" s="335"/>
      <c r="I1291" s="335"/>
      <c r="J1291" s="335"/>
      <c r="K1291" s="335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/>
      <c r="AN1291" s="327"/>
      <c r="AO1291" s="243"/>
      <c r="AP1291" s="244"/>
      <c r="AQ1291" s="242"/>
      <c r="AR1291" s="242"/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33"/>
      <c r="BR1291" s="333"/>
      <c r="BS1291" s="333"/>
      <c r="BT1291" s="333"/>
      <c r="BU1291" s="333"/>
      <c r="BV1291" s="333"/>
      <c r="BW1291" s="333"/>
      <c r="BX1291" s="246"/>
      <c r="BY1291" s="242"/>
      <c r="BZ1291" s="242"/>
      <c r="CA1291" s="242"/>
      <c r="CB1291" s="242"/>
      <c r="CC1291" s="242"/>
      <c r="CD1291" s="242"/>
      <c r="CE1291" s="333"/>
      <c r="CF1291" s="333"/>
      <c r="CG1291" s="113"/>
      <c r="CH1291" s="113"/>
      <c r="CI1291" s="113"/>
      <c r="CJ1291" s="113"/>
      <c r="CK1291" s="113"/>
      <c r="CL1291" s="113"/>
      <c r="CM1291" s="113"/>
      <c r="CN1291" s="113"/>
      <c r="CO1291" s="245"/>
      <c r="CP1291" s="241"/>
      <c r="CQ1291" s="247"/>
      <c r="CR1291" s="221"/>
      <c r="CS1291" s="221"/>
      <c r="CT1291" s="221"/>
      <c r="CU1291" s="221"/>
    </row>
    <row r="1292" spans="1:99" ht="21" customHeight="1" x14ac:dyDescent="0.2">
      <c r="A1292" s="334"/>
      <c r="B1292" s="334"/>
      <c r="C1292" s="239"/>
      <c r="D1292" s="334"/>
      <c r="E1292" s="334"/>
      <c r="F1292" s="334"/>
      <c r="G1292" s="232"/>
      <c r="H1292" s="335"/>
      <c r="I1292" s="335"/>
      <c r="J1292" s="335"/>
      <c r="K1292" s="335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/>
      <c r="AN1292" s="327"/>
      <c r="AO1292" s="243"/>
      <c r="AP1292" s="244"/>
      <c r="AQ1292" s="242"/>
      <c r="AR1292" s="242"/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33"/>
      <c r="BR1292" s="333"/>
      <c r="BS1292" s="333"/>
      <c r="BT1292" s="333"/>
      <c r="BU1292" s="333"/>
      <c r="BV1292" s="333"/>
      <c r="BW1292" s="333"/>
      <c r="BX1292" s="246"/>
      <c r="BY1292" s="242"/>
      <c r="BZ1292" s="242"/>
      <c r="CA1292" s="242"/>
      <c r="CB1292" s="242"/>
      <c r="CC1292" s="242"/>
      <c r="CD1292" s="242"/>
      <c r="CE1292" s="333"/>
      <c r="CF1292" s="333"/>
      <c r="CG1292" s="113"/>
      <c r="CH1292" s="113"/>
      <c r="CI1292" s="113"/>
      <c r="CJ1292" s="113"/>
      <c r="CK1292" s="113"/>
      <c r="CL1292" s="113"/>
      <c r="CM1292" s="113"/>
      <c r="CN1292" s="113"/>
      <c r="CO1292" s="245"/>
      <c r="CP1292" s="241"/>
      <c r="CQ1292" s="247"/>
      <c r="CR1292" s="221"/>
      <c r="CS1292" s="221"/>
      <c r="CT1292" s="221"/>
      <c r="CU1292" s="221"/>
    </row>
    <row r="1293" spans="1:99" ht="21" customHeight="1" x14ac:dyDescent="0.2">
      <c r="A1293" s="334"/>
      <c r="B1293" s="334"/>
      <c r="C1293" s="239"/>
      <c r="D1293" s="334"/>
      <c r="E1293" s="334"/>
      <c r="F1293" s="334"/>
      <c r="G1293" s="232"/>
      <c r="H1293" s="335"/>
      <c r="I1293" s="335"/>
      <c r="J1293" s="335"/>
      <c r="K1293" s="335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/>
      <c r="AN1293" s="327"/>
      <c r="AO1293" s="243"/>
      <c r="AP1293" s="244"/>
      <c r="AQ1293" s="242"/>
      <c r="AR1293" s="242"/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33"/>
      <c r="BR1293" s="333"/>
      <c r="BS1293" s="333"/>
      <c r="BT1293" s="333"/>
      <c r="BU1293" s="333"/>
      <c r="BV1293" s="333"/>
      <c r="BW1293" s="333"/>
      <c r="BX1293" s="246"/>
      <c r="BY1293" s="242"/>
      <c r="BZ1293" s="242"/>
      <c r="CA1293" s="242"/>
      <c r="CB1293" s="242"/>
      <c r="CC1293" s="242"/>
      <c r="CD1293" s="242"/>
      <c r="CE1293" s="333"/>
      <c r="CF1293" s="333"/>
      <c r="CG1293" s="113"/>
      <c r="CH1293" s="113"/>
      <c r="CI1293" s="113"/>
      <c r="CJ1293" s="113"/>
      <c r="CK1293" s="113"/>
      <c r="CL1293" s="113"/>
      <c r="CM1293" s="113"/>
      <c r="CN1293" s="113"/>
      <c r="CO1293" s="245"/>
      <c r="CP1293" s="241"/>
      <c r="CQ1293" s="247"/>
      <c r="CR1293" s="221"/>
      <c r="CS1293" s="221"/>
      <c r="CT1293" s="221"/>
      <c r="CU1293" s="221"/>
    </row>
    <row r="1294" spans="1:99" ht="21" customHeight="1" x14ac:dyDescent="0.2">
      <c r="A1294" s="334"/>
      <c r="B1294" s="334"/>
      <c r="C1294" s="239"/>
      <c r="D1294" s="334"/>
      <c r="E1294" s="334"/>
      <c r="F1294" s="334"/>
      <c r="G1294" s="232"/>
      <c r="H1294" s="335"/>
      <c r="I1294" s="335"/>
      <c r="J1294" s="335"/>
      <c r="K1294" s="335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/>
      <c r="AN1294" s="327"/>
      <c r="AO1294" s="243"/>
      <c r="AP1294" s="244"/>
      <c r="AQ1294" s="242"/>
      <c r="AR1294" s="242"/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33"/>
      <c r="BR1294" s="333"/>
      <c r="BS1294" s="333"/>
      <c r="BT1294" s="333"/>
      <c r="BU1294" s="333"/>
      <c r="BV1294" s="333"/>
      <c r="BW1294" s="333"/>
      <c r="BX1294" s="246"/>
      <c r="BY1294" s="242"/>
      <c r="BZ1294" s="242"/>
      <c r="CA1294" s="242"/>
      <c r="CB1294" s="242"/>
      <c r="CC1294" s="242"/>
      <c r="CD1294" s="242"/>
      <c r="CE1294" s="333"/>
      <c r="CF1294" s="333"/>
      <c r="CG1294" s="113"/>
      <c r="CH1294" s="113"/>
      <c r="CI1294" s="113"/>
      <c r="CJ1294" s="113"/>
      <c r="CK1294" s="113"/>
      <c r="CL1294" s="113"/>
      <c r="CM1294" s="113"/>
      <c r="CN1294" s="113"/>
      <c r="CO1294" s="245"/>
      <c r="CP1294" s="241"/>
      <c r="CQ1294" s="247"/>
      <c r="CR1294" s="221"/>
      <c r="CS1294" s="221"/>
      <c r="CT1294" s="221"/>
      <c r="CU1294" s="221"/>
    </row>
    <row r="1295" spans="1:99" ht="21" customHeight="1" x14ac:dyDescent="0.2">
      <c r="A1295" s="334"/>
      <c r="B1295" s="334"/>
      <c r="C1295" s="239"/>
      <c r="D1295" s="334"/>
      <c r="E1295" s="334"/>
      <c r="F1295" s="334"/>
      <c r="G1295" s="232"/>
      <c r="H1295" s="335"/>
      <c r="I1295" s="335"/>
      <c r="J1295" s="335"/>
      <c r="K1295" s="335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/>
      <c r="AN1295" s="327"/>
      <c r="AO1295" s="243"/>
      <c r="AP1295" s="244"/>
      <c r="AQ1295" s="242"/>
      <c r="AR1295" s="242"/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33"/>
      <c r="BR1295" s="333"/>
      <c r="BS1295" s="333"/>
      <c r="BT1295" s="333"/>
      <c r="BU1295" s="333"/>
      <c r="BV1295" s="333"/>
      <c r="BW1295" s="333"/>
      <c r="BX1295" s="246"/>
      <c r="BY1295" s="242"/>
      <c r="BZ1295" s="242"/>
      <c r="CA1295" s="242"/>
      <c r="CB1295" s="242"/>
      <c r="CC1295" s="242"/>
      <c r="CD1295" s="242"/>
      <c r="CE1295" s="333"/>
      <c r="CF1295" s="333"/>
      <c r="CG1295" s="113"/>
      <c r="CH1295" s="113"/>
      <c r="CI1295" s="113"/>
      <c r="CJ1295" s="113"/>
      <c r="CK1295" s="113"/>
      <c r="CL1295" s="113"/>
      <c r="CM1295" s="113"/>
      <c r="CN1295" s="113"/>
      <c r="CO1295" s="245"/>
      <c r="CP1295" s="241"/>
      <c r="CQ1295" s="247"/>
      <c r="CR1295" s="221"/>
      <c r="CS1295" s="221"/>
      <c r="CT1295" s="221"/>
      <c r="CU1295" s="221"/>
    </row>
    <row r="1296" spans="1:99" ht="21" customHeight="1" x14ac:dyDescent="0.2">
      <c r="A1296" s="334"/>
      <c r="B1296" s="334"/>
      <c r="C1296" s="239"/>
      <c r="D1296" s="334"/>
      <c r="E1296" s="334"/>
      <c r="F1296" s="334"/>
      <c r="G1296" s="232"/>
      <c r="H1296" s="335"/>
      <c r="I1296" s="335"/>
      <c r="J1296" s="335"/>
      <c r="K1296" s="335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/>
      <c r="AN1296" s="327"/>
      <c r="AO1296" s="243"/>
      <c r="AP1296" s="244"/>
      <c r="AQ1296" s="242"/>
      <c r="AR1296" s="242"/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33"/>
      <c r="BR1296" s="333"/>
      <c r="BS1296" s="333"/>
      <c r="BT1296" s="333"/>
      <c r="BU1296" s="333"/>
      <c r="BV1296" s="333"/>
      <c r="BW1296" s="333"/>
      <c r="BX1296" s="246"/>
      <c r="BY1296" s="242"/>
      <c r="BZ1296" s="242"/>
      <c r="CA1296" s="242"/>
      <c r="CB1296" s="242"/>
      <c r="CC1296" s="242"/>
      <c r="CD1296" s="242"/>
      <c r="CE1296" s="333"/>
      <c r="CF1296" s="333"/>
      <c r="CG1296" s="113"/>
      <c r="CH1296" s="113"/>
      <c r="CI1296" s="113"/>
      <c r="CJ1296" s="113"/>
      <c r="CK1296" s="113"/>
      <c r="CL1296" s="113"/>
      <c r="CM1296" s="113"/>
      <c r="CN1296" s="113"/>
      <c r="CO1296" s="245"/>
      <c r="CP1296" s="241"/>
      <c r="CQ1296" s="247"/>
      <c r="CR1296" s="221"/>
      <c r="CS1296" s="221"/>
      <c r="CT1296" s="221"/>
      <c r="CU1296" s="221"/>
    </row>
    <row r="1297" spans="1:99" ht="21" customHeight="1" x14ac:dyDescent="0.2">
      <c r="A1297" s="334"/>
      <c r="B1297" s="334"/>
      <c r="C1297" s="239"/>
      <c r="D1297" s="334"/>
      <c r="E1297" s="334"/>
      <c r="F1297" s="334"/>
      <c r="G1297" s="232"/>
      <c r="H1297" s="335"/>
      <c r="I1297" s="335"/>
      <c r="J1297" s="335"/>
      <c r="K1297" s="335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/>
      <c r="AN1297" s="327"/>
      <c r="AO1297" s="243"/>
      <c r="AP1297" s="244"/>
      <c r="AQ1297" s="242"/>
      <c r="AR1297" s="242"/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33"/>
      <c r="BR1297" s="333"/>
      <c r="BS1297" s="333"/>
      <c r="BT1297" s="333"/>
      <c r="BU1297" s="333"/>
      <c r="BV1297" s="333"/>
      <c r="BW1297" s="333"/>
      <c r="BX1297" s="246"/>
      <c r="BY1297" s="242"/>
      <c r="BZ1297" s="242"/>
      <c r="CA1297" s="242"/>
      <c r="CB1297" s="242"/>
      <c r="CC1297" s="242"/>
      <c r="CD1297" s="242"/>
      <c r="CE1297" s="333"/>
      <c r="CF1297" s="333"/>
      <c r="CG1297" s="113"/>
      <c r="CH1297" s="113"/>
      <c r="CI1297" s="113"/>
      <c r="CJ1297" s="113"/>
      <c r="CK1297" s="113"/>
      <c r="CL1297" s="113"/>
      <c r="CM1297" s="113"/>
      <c r="CN1297" s="113"/>
      <c r="CO1297" s="245"/>
      <c r="CP1297" s="241"/>
      <c r="CQ1297" s="247"/>
      <c r="CR1297" s="221"/>
      <c r="CS1297" s="221"/>
      <c r="CT1297" s="221"/>
      <c r="CU1297" s="221"/>
    </row>
    <row r="1298" spans="1:99" ht="21" customHeight="1" x14ac:dyDescent="0.2">
      <c r="A1298" s="334"/>
      <c r="B1298" s="334"/>
      <c r="C1298" s="239"/>
      <c r="D1298" s="334"/>
      <c r="E1298" s="334"/>
      <c r="F1298" s="334"/>
      <c r="G1298" s="232"/>
      <c r="H1298" s="335"/>
      <c r="I1298" s="335"/>
      <c r="J1298" s="335"/>
      <c r="K1298" s="335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/>
      <c r="AN1298" s="327"/>
      <c r="AO1298" s="243"/>
      <c r="AP1298" s="244"/>
      <c r="AQ1298" s="242"/>
      <c r="AR1298" s="242"/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33"/>
      <c r="BR1298" s="333"/>
      <c r="BS1298" s="333"/>
      <c r="BT1298" s="333"/>
      <c r="BU1298" s="333"/>
      <c r="BV1298" s="333"/>
      <c r="BW1298" s="333"/>
      <c r="BX1298" s="246"/>
      <c r="BY1298" s="242"/>
      <c r="BZ1298" s="242"/>
      <c r="CA1298" s="242"/>
      <c r="CB1298" s="242"/>
      <c r="CC1298" s="242"/>
      <c r="CD1298" s="242"/>
      <c r="CE1298" s="333"/>
      <c r="CF1298" s="333"/>
      <c r="CG1298" s="113"/>
      <c r="CH1298" s="113"/>
      <c r="CI1298" s="113"/>
      <c r="CJ1298" s="113"/>
      <c r="CK1298" s="113"/>
      <c r="CL1298" s="113"/>
      <c r="CM1298" s="113"/>
      <c r="CN1298" s="113"/>
      <c r="CO1298" s="245"/>
      <c r="CP1298" s="241"/>
      <c r="CQ1298" s="247"/>
      <c r="CR1298" s="221"/>
      <c r="CS1298" s="221"/>
      <c r="CT1298" s="221"/>
      <c r="CU1298" s="221"/>
    </row>
    <row r="1299" spans="1:99" ht="21" customHeight="1" x14ac:dyDescent="0.2">
      <c r="A1299" s="334"/>
      <c r="B1299" s="334"/>
      <c r="C1299" s="239"/>
      <c r="D1299" s="334"/>
      <c r="E1299" s="334"/>
      <c r="F1299" s="334"/>
      <c r="G1299" s="232"/>
      <c r="H1299" s="335"/>
      <c r="I1299" s="335"/>
      <c r="J1299" s="335"/>
      <c r="K1299" s="335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/>
      <c r="AN1299" s="327"/>
      <c r="AO1299" s="243"/>
      <c r="AP1299" s="244"/>
      <c r="AQ1299" s="242"/>
      <c r="AR1299" s="242"/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33"/>
      <c r="BR1299" s="333"/>
      <c r="BS1299" s="333"/>
      <c r="BT1299" s="333"/>
      <c r="BU1299" s="333"/>
      <c r="BV1299" s="333"/>
      <c r="BW1299" s="333"/>
      <c r="BX1299" s="246"/>
      <c r="BY1299" s="242"/>
      <c r="BZ1299" s="242"/>
      <c r="CA1299" s="242"/>
      <c r="CB1299" s="242"/>
      <c r="CC1299" s="242"/>
      <c r="CD1299" s="242"/>
      <c r="CE1299" s="333"/>
      <c r="CF1299" s="333"/>
      <c r="CG1299" s="113"/>
      <c r="CH1299" s="113"/>
      <c r="CI1299" s="113"/>
      <c r="CJ1299" s="113"/>
      <c r="CK1299" s="113"/>
      <c r="CL1299" s="113"/>
      <c r="CM1299" s="113"/>
      <c r="CN1299" s="113"/>
      <c r="CO1299" s="245"/>
      <c r="CP1299" s="241"/>
      <c r="CQ1299" s="247"/>
      <c r="CR1299" s="221"/>
      <c r="CS1299" s="221"/>
      <c r="CT1299" s="221"/>
      <c r="CU1299" s="221"/>
    </row>
    <row r="1300" spans="1:99" ht="21" customHeight="1" x14ac:dyDescent="0.2">
      <c r="A1300" s="334"/>
      <c r="B1300" s="334"/>
      <c r="C1300" s="239"/>
      <c r="D1300" s="334"/>
      <c r="E1300" s="334"/>
      <c r="F1300" s="334"/>
      <c r="G1300" s="232"/>
      <c r="H1300" s="335"/>
      <c r="I1300" s="335"/>
      <c r="J1300" s="335"/>
      <c r="K1300" s="335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/>
      <c r="AN1300" s="327"/>
      <c r="AO1300" s="243"/>
      <c r="AP1300" s="244"/>
      <c r="AQ1300" s="242"/>
      <c r="AR1300" s="242"/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33"/>
      <c r="BR1300" s="333"/>
      <c r="BS1300" s="333"/>
      <c r="BT1300" s="333"/>
      <c r="BU1300" s="333"/>
      <c r="BV1300" s="333"/>
      <c r="BW1300" s="333"/>
      <c r="BX1300" s="246"/>
      <c r="BY1300" s="242"/>
      <c r="BZ1300" s="242"/>
      <c r="CA1300" s="242"/>
      <c r="CB1300" s="242"/>
      <c r="CC1300" s="242"/>
      <c r="CD1300" s="242"/>
      <c r="CE1300" s="333"/>
      <c r="CF1300" s="333"/>
      <c r="CG1300" s="113"/>
      <c r="CH1300" s="113"/>
      <c r="CI1300" s="113"/>
      <c r="CJ1300" s="113"/>
      <c r="CK1300" s="113"/>
      <c r="CL1300" s="113"/>
      <c r="CM1300" s="113"/>
      <c r="CN1300" s="113"/>
      <c r="CO1300" s="245"/>
      <c r="CP1300" s="241"/>
      <c r="CQ1300" s="247"/>
      <c r="CR1300" s="221"/>
      <c r="CS1300" s="221"/>
      <c r="CT1300" s="221"/>
      <c r="CU1300" s="221"/>
    </row>
    <row r="1301" spans="1:99" ht="21" customHeight="1" x14ac:dyDescent="0.2">
      <c r="A1301" s="334"/>
      <c r="B1301" s="334"/>
      <c r="C1301" s="239"/>
      <c r="D1301" s="334"/>
      <c r="E1301" s="334"/>
      <c r="F1301" s="334"/>
      <c r="G1301" s="232"/>
      <c r="H1301" s="335"/>
      <c r="I1301" s="335"/>
      <c r="J1301" s="335"/>
      <c r="K1301" s="335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/>
      <c r="AN1301" s="327"/>
      <c r="AO1301" s="243"/>
      <c r="AP1301" s="244"/>
      <c r="AQ1301" s="242"/>
      <c r="AR1301" s="242"/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33"/>
      <c r="BR1301" s="333"/>
      <c r="BS1301" s="333"/>
      <c r="BT1301" s="333"/>
      <c r="BU1301" s="333"/>
      <c r="BV1301" s="333"/>
      <c r="BW1301" s="333"/>
      <c r="BX1301" s="246"/>
      <c r="BY1301" s="242"/>
      <c r="BZ1301" s="242"/>
      <c r="CA1301" s="242"/>
      <c r="CB1301" s="242"/>
      <c r="CC1301" s="242"/>
      <c r="CD1301" s="242"/>
      <c r="CE1301" s="333"/>
      <c r="CF1301" s="333"/>
      <c r="CG1301" s="113"/>
      <c r="CH1301" s="113"/>
      <c r="CI1301" s="113"/>
      <c r="CJ1301" s="113"/>
      <c r="CK1301" s="113"/>
      <c r="CL1301" s="113"/>
      <c r="CM1301" s="113"/>
      <c r="CN1301" s="113"/>
      <c r="CO1301" s="245"/>
      <c r="CP1301" s="241"/>
      <c r="CQ1301" s="247"/>
      <c r="CR1301" s="221"/>
      <c r="CS1301" s="221"/>
      <c r="CT1301" s="221"/>
      <c r="CU1301" s="221"/>
    </row>
    <row r="1302" spans="1:99" ht="21" customHeight="1" x14ac:dyDescent="0.2">
      <c r="A1302" s="334"/>
      <c r="B1302" s="334"/>
      <c r="C1302" s="239"/>
      <c r="D1302" s="334"/>
      <c r="E1302" s="334"/>
      <c r="F1302" s="334"/>
      <c r="G1302" s="232"/>
      <c r="H1302" s="335"/>
      <c r="I1302" s="335"/>
      <c r="J1302" s="335"/>
      <c r="K1302" s="335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/>
      <c r="AN1302" s="327"/>
      <c r="AO1302" s="243"/>
      <c r="AP1302" s="244"/>
      <c r="AQ1302" s="242"/>
      <c r="AR1302" s="242"/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33"/>
      <c r="BR1302" s="333"/>
      <c r="BS1302" s="333"/>
      <c r="BT1302" s="333"/>
      <c r="BU1302" s="333"/>
      <c r="BV1302" s="333"/>
      <c r="BW1302" s="333"/>
      <c r="BX1302" s="246"/>
      <c r="BY1302" s="242"/>
      <c r="BZ1302" s="242"/>
      <c r="CA1302" s="242"/>
      <c r="CB1302" s="242"/>
      <c r="CC1302" s="242"/>
      <c r="CD1302" s="242"/>
      <c r="CE1302" s="333"/>
      <c r="CF1302" s="333"/>
      <c r="CG1302" s="113"/>
      <c r="CH1302" s="113"/>
      <c r="CI1302" s="113"/>
      <c r="CJ1302" s="113"/>
      <c r="CK1302" s="113"/>
      <c r="CL1302" s="113"/>
      <c r="CM1302" s="113"/>
      <c r="CN1302" s="113"/>
      <c r="CO1302" s="245"/>
      <c r="CP1302" s="241"/>
      <c r="CQ1302" s="247"/>
      <c r="CR1302" s="221"/>
      <c r="CS1302" s="221"/>
      <c r="CT1302" s="221"/>
      <c r="CU1302" s="221"/>
    </row>
    <row r="1303" spans="1:99" ht="21" customHeight="1" x14ac:dyDescent="0.2">
      <c r="A1303" s="334"/>
      <c r="B1303" s="334"/>
      <c r="C1303" s="239"/>
      <c r="D1303" s="334"/>
      <c r="E1303" s="334"/>
      <c r="F1303" s="334"/>
      <c r="G1303" s="232"/>
      <c r="H1303" s="335"/>
      <c r="I1303" s="335"/>
      <c r="J1303" s="335"/>
      <c r="K1303" s="335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/>
      <c r="AN1303" s="327"/>
      <c r="AO1303" s="243"/>
      <c r="AP1303" s="244"/>
      <c r="AQ1303" s="242"/>
      <c r="AR1303" s="242"/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33"/>
      <c r="BR1303" s="333"/>
      <c r="BS1303" s="333"/>
      <c r="BT1303" s="333"/>
      <c r="BU1303" s="333"/>
      <c r="BV1303" s="333"/>
      <c r="BW1303" s="333"/>
      <c r="BX1303" s="246"/>
      <c r="BY1303" s="242"/>
      <c r="BZ1303" s="242"/>
      <c r="CA1303" s="242"/>
      <c r="CB1303" s="242"/>
      <c r="CC1303" s="242"/>
      <c r="CD1303" s="242"/>
      <c r="CE1303" s="333"/>
      <c r="CF1303" s="333"/>
      <c r="CG1303" s="113"/>
      <c r="CH1303" s="113"/>
      <c r="CI1303" s="113"/>
      <c r="CJ1303" s="113"/>
      <c r="CK1303" s="113"/>
      <c r="CL1303" s="113"/>
      <c r="CM1303" s="113"/>
      <c r="CN1303" s="113"/>
      <c r="CO1303" s="245"/>
      <c r="CP1303" s="241"/>
      <c r="CQ1303" s="247"/>
      <c r="CR1303" s="221"/>
      <c r="CS1303" s="221"/>
      <c r="CT1303" s="221"/>
      <c r="CU1303" s="221"/>
    </row>
    <row r="1304" spans="1:99" ht="21" customHeight="1" x14ac:dyDescent="0.2">
      <c r="A1304" s="334"/>
      <c r="B1304" s="334"/>
      <c r="C1304" s="239"/>
      <c r="D1304" s="334"/>
      <c r="E1304" s="334"/>
      <c r="F1304" s="334"/>
      <c r="G1304" s="232"/>
      <c r="H1304" s="335"/>
      <c r="I1304" s="335"/>
      <c r="J1304" s="335"/>
      <c r="K1304" s="335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/>
      <c r="AN1304" s="327"/>
      <c r="AO1304" s="243"/>
      <c r="AP1304" s="244"/>
      <c r="AQ1304" s="242"/>
      <c r="AR1304" s="242"/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33"/>
      <c r="BR1304" s="333"/>
      <c r="BS1304" s="333"/>
      <c r="BT1304" s="333"/>
      <c r="BU1304" s="333"/>
      <c r="BV1304" s="333"/>
      <c r="BW1304" s="333"/>
      <c r="BX1304" s="246"/>
      <c r="BY1304" s="242"/>
      <c r="BZ1304" s="242"/>
      <c r="CA1304" s="242"/>
      <c r="CB1304" s="242"/>
      <c r="CC1304" s="242"/>
      <c r="CD1304" s="242"/>
      <c r="CE1304" s="333"/>
      <c r="CF1304" s="333"/>
      <c r="CG1304" s="113"/>
      <c r="CH1304" s="113"/>
      <c r="CI1304" s="113"/>
      <c r="CJ1304" s="113"/>
      <c r="CK1304" s="113"/>
      <c r="CL1304" s="113"/>
      <c r="CM1304" s="113"/>
      <c r="CN1304" s="113"/>
      <c r="CO1304" s="245"/>
      <c r="CP1304" s="241"/>
      <c r="CQ1304" s="247"/>
      <c r="CR1304" s="221"/>
      <c r="CS1304" s="221"/>
      <c r="CT1304" s="221"/>
      <c r="CU1304" s="221"/>
    </row>
    <row r="1305" spans="1:99" ht="21" customHeight="1" x14ac:dyDescent="0.2">
      <c r="A1305" s="334"/>
      <c r="B1305" s="334"/>
      <c r="C1305" s="239"/>
      <c r="D1305" s="334"/>
      <c r="E1305" s="334"/>
      <c r="F1305" s="334"/>
      <c r="G1305" s="232"/>
      <c r="H1305" s="335"/>
      <c r="I1305" s="335"/>
      <c r="J1305" s="335"/>
      <c r="K1305" s="335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/>
      <c r="AN1305" s="327"/>
      <c r="AO1305" s="243"/>
      <c r="AP1305" s="244"/>
      <c r="AQ1305" s="242"/>
      <c r="AR1305" s="242"/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33"/>
      <c r="BR1305" s="333"/>
      <c r="BS1305" s="333"/>
      <c r="BT1305" s="333"/>
      <c r="BU1305" s="333"/>
      <c r="BV1305" s="333"/>
      <c r="BW1305" s="333"/>
      <c r="BX1305" s="246"/>
      <c r="BY1305" s="242"/>
      <c r="BZ1305" s="242"/>
      <c r="CA1305" s="242"/>
      <c r="CB1305" s="242"/>
      <c r="CC1305" s="242"/>
      <c r="CD1305" s="242"/>
      <c r="CE1305" s="333"/>
      <c r="CF1305" s="333"/>
      <c r="CG1305" s="113"/>
      <c r="CH1305" s="113"/>
      <c r="CI1305" s="113"/>
      <c r="CJ1305" s="113"/>
      <c r="CK1305" s="113"/>
      <c r="CL1305" s="113"/>
      <c r="CM1305" s="113"/>
      <c r="CN1305" s="113"/>
      <c r="CO1305" s="245"/>
      <c r="CP1305" s="241"/>
      <c r="CQ1305" s="247"/>
      <c r="CR1305" s="221"/>
      <c r="CS1305" s="221"/>
      <c r="CT1305" s="221"/>
      <c r="CU1305" s="221"/>
    </row>
    <row r="1306" spans="1:99" ht="21" customHeight="1" x14ac:dyDescent="0.2">
      <c r="A1306" s="334"/>
      <c r="B1306" s="334"/>
      <c r="C1306" s="239"/>
      <c r="D1306" s="334"/>
      <c r="E1306" s="334"/>
      <c r="F1306" s="334"/>
      <c r="G1306" s="232"/>
      <c r="H1306" s="335"/>
      <c r="I1306" s="335"/>
      <c r="J1306" s="335"/>
      <c r="K1306" s="335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/>
      <c r="AN1306" s="327"/>
      <c r="AO1306" s="243"/>
      <c r="AP1306" s="244"/>
      <c r="AQ1306" s="242"/>
      <c r="AR1306" s="242"/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33"/>
      <c r="BR1306" s="333"/>
      <c r="BS1306" s="333"/>
      <c r="BT1306" s="333"/>
      <c r="BU1306" s="333"/>
      <c r="BV1306" s="333"/>
      <c r="BW1306" s="333"/>
      <c r="BX1306" s="246"/>
      <c r="BY1306" s="242"/>
      <c r="BZ1306" s="242"/>
      <c r="CA1306" s="242"/>
      <c r="CB1306" s="242"/>
      <c r="CC1306" s="242"/>
      <c r="CD1306" s="242"/>
      <c r="CE1306" s="333"/>
      <c r="CF1306" s="333"/>
      <c r="CG1306" s="113"/>
      <c r="CH1306" s="113"/>
      <c r="CI1306" s="113"/>
      <c r="CJ1306" s="113"/>
      <c r="CK1306" s="113"/>
      <c r="CL1306" s="113"/>
      <c r="CM1306" s="113"/>
      <c r="CN1306" s="113"/>
      <c r="CO1306" s="245"/>
      <c r="CP1306" s="241"/>
      <c r="CQ1306" s="247"/>
      <c r="CR1306" s="221"/>
      <c r="CS1306" s="221"/>
      <c r="CT1306" s="221"/>
      <c r="CU1306" s="221"/>
    </row>
    <row r="1307" spans="1:99" ht="21" customHeight="1" x14ac:dyDescent="0.2">
      <c r="A1307" s="334"/>
      <c r="B1307" s="334"/>
      <c r="C1307" s="239"/>
      <c r="D1307" s="334"/>
      <c r="E1307" s="334"/>
      <c r="F1307" s="334"/>
      <c r="G1307" s="232"/>
      <c r="H1307" s="335"/>
      <c r="I1307" s="335"/>
      <c r="J1307" s="335"/>
      <c r="K1307" s="335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/>
      <c r="AN1307" s="327"/>
      <c r="AO1307" s="243"/>
      <c r="AP1307" s="244"/>
      <c r="AQ1307" s="242"/>
      <c r="AR1307" s="242"/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33"/>
      <c r="BR1307" s="333"/>
      <c r="BS1307" s="333"/>
      <c r="BT1307" s="333"/>
      <c r="BU1307" s="333"/>
      <c r="BV1307" s="333"/>
      <c r="BW1307" s="333"/>
      <c r="BX1307" s="246"/>
      <c r="BY1307" s="242"/>
      <c r="BZ1307" s="242"/>
      <c r="CA1307" s="242"/>
      <c r="CB1307" s="242"/>
      <c r="CC1307" s="242"/>
      <c r="CD1307" s="242"/>
      <c r="CE1307" s="333"/>
      <c r="CF1307" s="333"/>
      <c r="CG1307" s="113"/>
      <c r="CH1307" s="113"/>
      <c r="CI1307" s="113"/>
      <c r="CJ1307" s="113"/>
      <c r="CK1307" s="113"/>
      <c r="CL1307" s="113"/>
      <c r="CM1307" s="113"/>
      <c r="CN1307" s="113"/>
      <c r="CO1307" s="245"/>
      <c r="CP1307" s="241"/>
      <c r="CQ1307" s="247"/>
      <c r="CR1307" s="221"/>
      <c r="CS1307" s="221"/>
      <c r="CT1307" s="221"/>
      <c r="CU1307" s="221"/>
    </row>
    <row r="1308" spans="1:99" ht="21" customHeight="1" x14ac:dyDescent="0.2">
      <c r="A1308" s="334"/>
      <c r="B1308" s="334"/>
      <c r="C1308" s="239"/>
      <c r="D1308" s="334"/>
      <c r="E1308" s="334"/>
      <c r="F1308" s="334"/>
      <c r="G1308" s="232"/>
      <c r="H1308" s="335"/>
      <c r="I1308" s="335"/>
      <c r="J1308" s="335"/>
      <c r="K1308" s="335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/>
      <c r="AN1308" s="327"/>
      <c r="AO1308" s="243"/>
      <c r="AP1308" s="244"/>
      <c r="AQ1308" s="242"/>
      <c r="AR1308" s="242"/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33"/>
      <c r="BR1308" s="333"/>
      <c r="BS1308" s="333"/>
      <c r="BT1308" s="333"/>
      <c r="BU1308" s="333"/>
      <c r="BV1308" s="333"/>
      <c r="BW1308" s="333"/>
      <c r="BX1308" s="246"/>
      <c r="BY1308" s="242"/>
      <c r="BZ1308" s="242"/>
      <c r="CA1308" s="242"/>
      <c r="CB1308" s="242"/>
      <c r="CC1308" s="242"/>
      <c r="CD1308" s="242"/>
      <c r="CE1308" s="333"/>
      <c r="CF1308" s="333"/>
      <c r="CG1308" s="113"/>
      <c r="CH1308" s="113"/>
      <c r="CI1308" s="113"/>
      <c r="CJ1308" s="113"/>
      <c r="CK1308" s="113"/>
      <c r="CL1308" s="113"/>
      <c r="CM1308" s="113"/>
      <c r="CN1308" s="113"/>
      <c r="CO1308" s="245"/>
      <c r="CP1308" s="241"/>
      <c r="CQ1308" s="247"/>
      <c r="CR1308" s="221"/>
      <c r="CS1308" s="221"/>
      <c r="CT1308" s="221"/>
      <c r="CU1308" s="221"/>
    </row>
    <row r="1309" spans="1:99" ht="21" customHeight="1" x14ac:dyDescent="0.2">
      <c r="A1309" s="334"/>
      <c r="B1309" s="334"/>
      <c r="C1309" s="239"/>
      <c r="D1309" s="334"/>
      <c r="E1309" s="334"/>
      <c r="F1309" s="334"/>
      <c r="G1309" s="232"/>
      <c r="H1309" s="335"/>
      <c r="I1309" s="335"/>
      <c r="J1309" s="335"/>
      <c r="K1309" s="335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/>
      <c r="AN1309" s="327"/>
      <c r="AO1309" s="243"/>
      <c r="AP1309" s="244"/>
      <c r="AQ1309" s="242"/>
      <c r="AR1309" s="242"/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33"/>
      <c r="BR1309" s="333"/>
      <c r="BS1309" s="333"/>
      <c r="BT1309" s="333"/>
      <c r="BU1309" s="333"/>
      <c r="BV1309" s="333"/>
      <c r="BW1309" s="333"/>
      <c r="BX1309" s="246"/>
      <c r="BY1309" s="242"/>
      <c r="BZ1309" s="242"/>
      <c r="CA1309" s="242"/>
      <c r="CB1309" s="242"/>
      <c r="CC1309" s="242"/>
      <c r="CD1309" s="242"/>
      <c r="CE1309" s="333"/>
      <c r="CF1309" s="333"/>
      <c r="CG1309" s="113"/>
      <c r="CH1309" s="113"/>
      <c r="CI1309" s="113"/>
      <c r="CJ1309" s="113"/>
      <c r="CK1309" s="113"/>
      <c r="CL1309" s="113"/>
      <c r="CM1309" s="113"/>
      <c r="CN1309" s="113"/>
      <c r="CO1309" s="245"/>
      <c r="CP1309" s="241"/>
      <c r="CQ1309" s="247"/>
      <c r="CR1309" s="221"/>
      <c r="CS1309" s="221"/>
      <c r="CT1309" s="221"/>
      <c r="CU1309" s="221"/>
    </row>
    <row r="1310" spans="1:99" ht="21" customHeight="1" x14ac:dyDescent="0.2">
      <c r="A1310" s="334"/>
      <c r="B1310" s="334"/>
      <c r="C1310" s="239"/>
      <c r="D1310" s="334"/>
      <c r="E1310" s="334"/>
      <c r="F1310" s="334"/>
      <c r="G1310" s="232"/>
      <c r="H1310" s="335"/>
      <c r="I1310" s="335"/>
      <c r="J1310" s="335"/>
      <c r="K1310" s="335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/>
      <c r="AN1310" s="327"/>
      <c r="AO1310" s="243"/>
      <c r="AP1310" s="244"/>
      <c r="AQ1310" s="242"/>
      <c r="AR1310" s="242"/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33"/>
      <c r="BR1310" s="333"/>
      <c r="BS1310" s="333"/>
      <c r="BT1310" s="333"/>
      <c r="BU1310" s="333"/>
      <c r="BV1310" s="333"/>
      <c r="BW1310" s="333"/>
      <c r="BX1310" s="246"/>
      <c r="BY1310" s="242"/>
      <c r="BZ1310" s="242"/>
      <c r="CA1310" s="242"/>
      <c r="CB1310" s="242"/>
      <c r="CC1310" s="242"/>
      <c r="CD1310" s="242"/>
      <c r="CE1310" s="333"/>
      <c r="CF1310" s="333"/>
      <c r="CG1310" s="113"/>
      <c r="CH1310" s="113"/>
      <c r="CI1310" s="113"/>
      <c r="CJ1310" s="113"/>
      <c r="CK1310" s="113"/>
      <c r="CL1310" s="113"/>
      <c r="CM1310" s="113"/>
      <c r="CN1310" s="113"/>
      <c r="CO1310" s="245"/>
      <c r="CP1310" s="241"/>
      <c r="CQ1310" s="247"/>
      <c r="CR1310" s="221"/>
      <c r="CS1310" s="221"/>
      <c r="CT1310" s="221"/>
      <c r="CU1310" s="221"/>
    </row>
    <row r="1311" spans="1:99" ht="21" customHeight="1" x14ac:dyDescent="0.2">
      <c r="A1311" s="334"/>
      <c r="B1311" s="334"/>
      <c r="C1311" s="239"/>
      <c r="D1311" s="334"/>
      <c r="E1311" s="334"/>
      <c r="F1311" s="334"/>
      <c r="G1311" s="232"/>
      <c r="H1311" s="335"/>
      <c r="I1311" s="335"/>
      <c r="J1311" s="335"/>
      <c r="K1311" s="335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/>
      <c r="AN1311" s="327"/>
      <c r="AO1311" s="243"/>
      <c r="AP1311" s="244"/>
      <c r="AQ1311" s="242"/>
      <c r="AR1311" s="242"/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33"/>
      <c r="BR1311" s="333"/>
      <c r="BS1311" s="333"/>
      <c r="BT1311" s="333"/>
      <c r="BU1311" s="333"/>
      <c r="BV1311" s="333"/>
      <c r="BW1311" s="333"/>
      <c r="BX1311" s="246"/>
      <c r="BY1311" s="242"/>
      <c r="BZ1311" s="242"/>
      <c r="CA1311" s="242"/>
      <c r="CB1311" s="242"/>
      <c r="CC1311" s="242"/>
      <c r="CD1311" s="242"/>
      <c r="CE1311" s="333"/>
      <c r="CF1311" s="333"/>
      <c r="CG1311" s="113"/>
      <c r="CH1311" s="113"/>
      <c r="CI1311" s="113"/>
      <c r="CJ1311" s="113"/>
      <c r="CK1311" s="113"/>
      <c r="CL1311" s="113"/>
      <c r="CM1311" s="113"/>
      <c r="CN1311" s="113"/>
      <c r="CO1311" s="245"/>
      <c r="CP1311" s="241"/>
      <c r="CQ1311" s="247"/>
      <c r="CR1311" s="221"/>
      <c r="CS1311" s="221"/>
      <c r="CT1311" s="221"/>
      <c r="CU1311" s="221"/>
    </row>
    <row r="1312" spans="1:99" ht="21" customHeight="1" x14ac:dyDescent="0.2">
      <c r="A1312" s="334"/>
      <c r="B1312" s="334"/>
      <c r="C1312" s="239"/>
      <c r="D1312" s="334"/>
      <c r="E1312" s="334"/>
      <c r="F1312" s="334"/>
      <c r="G1312" s="232"/>
      <c r="H1312" s="335"/>
      <c r="I1312" s="335"/>
      <c r="J1312" s="335"/>
      <c r="K1312" s="335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/>
      <c r="AN1312" s="327"/>
      <c r="AO1312" s="243"/>
      <c r="AP1312" s="244"/>
      <c r="AQ1312" s="242"/>
      <c r="AR1312" s="242"/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33"/>
      <c r="BR1312" s="333"/>
      <c r="BS1312" s="333"/>
      <c r="BT1312" s="333"/>
      <c r="BU1312" s="333"/>
      <c r="BV1312" s="333"/>
      <c r="BW1312" s="333"/>
      <c r="BX1312" s="246"/>
      <c r="BY1312" s="242"/>
      <c r="BZ1312" s="242"/>
      <c r="CA1312" s="242"/>
      <c r="CB1312" s="242"/>
      <c r="CC1312" s="242"/>
      <c r="CD1312" s="242"/>
      <c r="CE1312" s="333"/>
      <c r="CF1312" s="333"/>
      <c r="CG1312" s="113"/>
      <c r="CH1312" s="113"/>
      <c r="CI1312" s="113"/>
      <c r="CJ1312" s="113"/>
      <c r="CK1312" s="113"/>
      <c r="CL1312" s="113"/>
      <c r="CM1312" s="113"/>
      <c r="CN1312" s="113"/>
      <c r="CO1312" s="245"/>
      <c r="CP1312" s="241"/>
      <c r="CQ1312" s="247"/>
      <c r="CR1312" s="221"/>
      <c r="CS1312" s="221"/>
      <c r="CT1312" s="221"/>
      <c r="CU1312" s="221"/>
    </row>
    <row r="1313" spans="1:99" ht="21" customHeight="1" x14ac:dyDescent="0.2">
      <c r="A1313" s="334"/>
      <c r="B1313" s="334"/>
      <c r="C1313" s="239"/>
      <c r="D1313" s="334"/>
      <c r="E1313" s="334"/>
      <c r="F1313" s="334"/>
      <c r="G1313" s="232"/>
      <c r="H1313" s="335"/>
      <c r="I1313" s="335"/>
      <c r="J1313" s="335"/>
      <c r="K1313" s="335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/>
      <c r="AN1313" s="327"/>
      <c r="AO1313" s="243"/>
      <c r="AP1313" s="244"/>
      <c r="AQ1313" s="242"/>
      <c r="AR1313" s="242"/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33"/>
      <c r="BR1313" s="333"/>
      <c r="BS1313" s="333"/>
      <c r="BT1313" s="333"/>
      <c r="BU1313" s="333"/>
      <c r="BV1313" s="333"/>
      <c r="BW1313" s="333"/>
      <c r="BX1313" s="246"/>
      <c r="BY1313" s="242"/>
      <c r="BZ1313" s="242"/>
      <c r="CA1313" s="242"/>
      <c r="CB1313" s="242"/>
      <c r="CC1313" s="242"/>
      <c r="CD1313" s="242"/>
      <c r="CE1313" s="333"/>
      <c r="CF1313" s="333"/>
      <c r="CG1313" s="113"/>
      <c r="CH1313" s="113"/>
      <c r="CI1313" s="113"/>
      <c r="CJ1313" s="113"/>
      <c r="CK1313" s="113"/>
      <c r="CL1313" s="113"/>
      <c r="CM1313" s="113"/>
      <c r="CN1313" s="113"/>
      <c r="CO1313" s="245"/>
      <c r="CP1313" s="241"/>
      <c r="CQ1313" s="247"/>
      <c r="CR1313" s="221"/>
      <c r="CS1313" s="221"/>
      <c r="CT1313" s="221"/>
      <c r="CU1313" s="221"/>
    </row>
    <row r="1314" spans="1:99" ht="21" customHeight="1" x14ac:dyDescent="0.2">
      <c r="A1314" s="334"/>
      <c r="B1314" s="334"/>
      <c r="C1314" s="239"/>
      <c r="D1314" s="334"/>
      <c r="E1314" s="334"/>
      <c r="F1314" s="334"/>
      <c r="G1314" s="232"/>
      <c r="H1314" s="335"/>
      <c r="I1314" s="335"/>
      <c r="J1314" s="335"/>
      <c r="K1314" s="335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/>
      <c r="AN1314" s="327"/>
      <c r="AO1314" s="243"/>
      <c r="AP1314" s="244"/>
      <c r="AQ1314" s="242"/>
      <c r="AR1314" s="242"/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33"/>
      <c r="BR1314" s="333"/>
      <c r="BS1314" s="333"/>
      <c r="BT1314" s="333"/>
      <c r="BU1314" s="333"/>
      <c r="BV1314" s="333"/>
      <c r="BW1314" s="333"/>
      <c r="BX1314" s="246"/>
      <c r="BY1314" s="242"/>
      <c r="BZ1314" s="242"/>
      <c r="CA1314" s="242"/>
      <c r="CB1314" s="242"/>
      <c r="CC1314" s="242"/>
      <c r="CD1314" s="242"/>
      <c r="CE1314" s="333"/>
      <c r="CF1314" s="333"/>
      <c r="CG1314" s="113"/>
      <c r="CH1314" s="113"/>
      <c r="CI1314" s="113"/>
      <c r="CJ1314" s="113"/>
      <c r="CK1314" s="113"/>
      <c r="CL1314" s="113"/>
      <c r="CM1314" s="113"/>
      <c r="CN1314" s="113"/>
      <c r="CO1314" s="245"/>
      <c r="CP1314" s="241"/>
      <c r="CQ1314" s="247"/>
      <c r="CR1314" s="221"/>
      <c r="CS1314" s="221"/>
      <c r="CT1314" s="221"/>
      <c r="CU1314" s="221"/>
    </row>
    <row r="1315" spans="1:99" ht="21" customHeight="1" x14ac:dyDescent="0.2">
      <c r="A1315" s="334"/>
      <c r="B1315" s="334"/>
      <c r="C1315" s="239"/>
      <c r="D1315" s="334"/>
      <c r="E1315" s="334"/>
      <c r="F1315" s="334"/>
      <c r="G1315" s="232"/>
      <c r="H1315" s="335"/>
      <c r="I1315" s="335"/>
      <c r="J1315" s="335"/>
      <c r="K1315" s="335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/>
      <c r="AN1315" s="327"/>
      <c r="AO1315" s="243"/>
      <c r="AP1315" s="244"/>
      <c r="AQ1315" s="242"/>
      <c r="AR1315" s="242"/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33"/>
      <c r="BR1315" s="333"/>
      <c r="BS1315" s="333"/>
      <c r="BT1315" s="333"/>
      <c r="BU1315" s="333"/>
      <c r="BV1315" s="333"/>
      <c r="BW1315" s="333"/>
      <c r="BX1315" s="246"/>
      <c r="BY1315" s="242"/>
      <c r="BZ1315" s="242"/>
      <c r="CA1315" s="242"/>
      <c r="CB1315" s="242"/>
      <c r="CC1315" s="242"/>
      <c r="CD1315" s="242"/>
      <c r="CE1315" s="333"/>
      <c r="CF1315" s="333"/>
      <c r="CG1315" s="113"/>
      <c r="CH1315" s="113"/>
      <c r="CI1315" s="113"/>
      <c r="CJ1315" s="113"/>
      <c r="CK1315" s="113"/>
      <c r="CL1315" s="113"/>
      <c r="CM1315" s="113"/>
      <c r="CN1315" s="113"/>
      <c r="CO1315" s="245"/>
      <c r="CP1315" s="241"/>
      <c r="CQ1315" s="247"/>
      <c r="CR1315" s="221"/>
      <c r="CS1315" s="221"/>
      <c r="CT1315" s="221"/>
      <c r="CU1315" s="221"/>
    </row>
    <row r="1316" spans="1:99" ht="21" customHeight="1" x14ac:dyDescent="0.2">
      <c r="A1316" s="334"/>
      <c r="B1316" s="334"/>
      <c r="C1316" s="239"/>
      <c r="D1316" s="334"/>
      <c r="E1316" s="334"/>
      <c r="F1316" s="334"/>
      <c r="G1316" s="232"/>
      <c r="H1316" s="335"/>
      <c r="I1316" s="335"/>
      <c r="J1316" s="335"/>
      <c r="K1316" s="335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/>
      <c r="AN1316" s="327"/>
      <c r="AO1316" s="243"/>
      <c r="AP1316" s="244"/>
      <c r="AQ1316" s="242"/>
      <c r="AR1316" s="242"/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33"/>
      <c r="BR1316" s="333"/>
      <c r="BS1316" s="333"/>
      <c r="BT1316" s="333"/>
      <c r="BU1316" s="333"/>
      <c r="BV1316" s="333"/>
      <c r="BW1316" s="333"/>
      <c r="BX1316" s="246"/>
      <c r="BY1316" s="242"/>
      <c r="BZ1316" s="242"/>
      <c r="CA1316" s="242"/>
      <c r="CB1316" s="242"/>
      <c r="CC1316" s="242"/>
      <c r="CD1316" s="242"/>
      <c r="CE1316" s="333"/>
      <c r="CF1316" s="333"/>
      <c r="CG1316" s="113"/>
      <c r="CH1316" s="113"/>
      <c r="CI1316" s="113"/>
      <c r="CJ1316" s="113"/>
      <c r="CK1316" s="113"/>
      <c r="CL1316" s="113"/>
      <c r="CM1316" s="113"/>
      <c r="CN1316" s="113"/>
      <c r="CO1316" s="245"/>
      <c r="CP1316" s="241"/>
      <c r="CQ1316" s="247"/>
      <c r="CR1316" s="221"/>
      <c r="CS1316" s="221"/>
      <c r="CT1316" s="221"/>
      <c r="CU1316" s="221"/>
    </row>
    <row r="1317" spans="1:99" ht="21" customHeight="1" x14ac:dyDescent="0.2">
      <c r="A1317" s="334"/>
      <c r="B1317" s="334"/>
      <c r="C1317" s="239"/>
      <c r="D1317" s="334"/>
      <c r="E1317" s="334"/>
      <c r="F1317" s="334"/>
      <c r="G1317" s="232"/>
      <c r="H1317" s="335"/>
      <c r="I1317" s="335"/>
      <c r="J1317" s="335"/>
      <c r="K1317" s="335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/>
      <c r="AN1317" s="327"/>
      <c r="AO1317" s="243"/>
      <c r="AP1317" s="244"/>
      <c r="AQ1317" s="242"/>
      <c r="AR1317" s="242"/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33"/>
      <c r="BR1317" s="333"/>
      <c r="BS1317" s="333"/>
      <c r="BT1317" s="333"/>
      <c r="BU1317" s="333"/>
      <c r="BV1317" s="333"/>
      <c r="BW1317" s="333"/>
      <c r="BX1317" s="246"/>
      <c r="BY1317" s="242"/>
      <c r="BZ1317" s="242"/>
      <c r="CA1317" s="242"/>
      <c r="CB1317" s="242"/>
      <c r="CC1317" s="242"/>
      <c r="CD1317" s="242"/>
      <c r="CE1317" s="333"/>
      <c r="CF1317" s="333"/>
      <c r="CG1317" s="113"/>
      <c r="CH1317" s="113"/>
      <c r="CI1317" s="113"/>
      <c r="CJ1317" s="113"/>
      <c r="CK1317" s="113"/>
      <c r="CL1317" s="113"/>
      <c r="CM1317" s="113"/>
      <c r="CN1317" s="113"/>
      <c r="CO1317" s="245"/>
      <c r="CP1317" s="241"/>
      <c r="CQ1317" s="247"/>
      <c r="CR1317" s="221"/>
      <c r="CS1317" s="221"/>
      <c r="CT1317" s="221"/>
      <c r="CU1317" s="221"/>
    </row>
    <row r="1318" spans="1:99" ht="21" customHeight="1" x14ac:dyDescent="0.2">
      <c r="A1318" s="334"/>
      <c r="B1318" s="334"/>
      <c r="C1318" s="239"/>
      <c r="D1318" s="334"/>
      <c r="E1318" s="334"/>
      <c r="F1318" s="334"/>
      <c r="G1318" s="232"/>
      <c r="H1318" s="335"/>
      <c r="I1318" s="335"/>
      <c r="J1318" s="335"/>
      <c r="K1318" s="335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/>
      <c r="AN1318" s="327"/>
      <c r="AO1318" s="243"/>
      <c r="AP1318" s="244"/>
      <c r="AQ1318" s="242"/>
      <c r="AR1318" s="242"/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33"/>
      <c r="BR1318" s="333"/>
      <c r="BS1318" s="333"/>
      <c r="BT1318" s="333"/>
      <c r="BU1318" s="333"/>
      <c r="BV1318" s="333"/>
      <c r="BW1318" s="333"/>
      <c r="BX1318" s="246"/>
      <c r="BY1318" s="242"/>
      <c r="BZ1318" s="242"/>
      <c r="CA1318" s="242"/>
      <c r="CB1318" s="242"/>
      <c r="CC1318" s="242"/>
      <c r="CD1318" s="242"/>
      <c r="CE1318" s="333"/>
      <c r="CF1318" s="333"/>
      <c r="CG1318" s="113"/>
      <c r="CH1318" s="113"/>
      <c r="CI1318" s="113"/>
      <c r="CJ1318" s="113"/>
      <c r="CK1318" s="113"/>
      <c r="CL1318" s="113"/>
      <c r="CM1318" s="113"/>
      <c r="CN1318" s="113"/>
      <c r="CO1318" s="245"/>
      <c r="CP1318" s="241"/>
      <c r="CQ1318" s="247"/>
      <c r="CR1318" s="221"/>
      <c r="CS1318" s="221"/>
      <c r="CT1318" s="221"/>
      <c r="CU1318" s="221"/>
    </row>
    <row r="1319" spans="1:99" ht="21" customHeight="1" x14ac:dyDescent="0.2">
      <c r="A1319" s="334"/>
      <c r="B1319" s="334"/>
      <c r="C1319" s="239"/>
      <c r="D1319" s="334"/>
      <c r="E1319" s="334"/>
      <c r="F1319" s="334"/>
      <c r="G1319" s="232"/>
      <c r="H1319" s="335"/>
      <c r="I1319" s="335"/>
      <c r="J1319" s="335"/>
      <c r="K1319" s="335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/>
      <c r="AN1319" s="327"/>
      <c r="AO1319" s="243"/>
      <c r="AP1319" s="244"/>
      <c r="AQ1319" s="242"/>
      <c r="AR1319" s="242"/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33"/>
      <c r="BR1319" s="333"/>
      <c r="BS1319" s="333"/>
      <c r="BT1319" s="333"/>
      <c r="BU1319" s="333"/>
      <c r="BV1319" s="333"/>
      <c r="BW1319" s="333"/>
      <c r="BX1319" s="246"/>
      <c r="BY1319" s="242"/>
      <c r="BZ1319" s="242"/>
      <c r="CA1319" s="242"/>
      <c r="CB1319" s="242"/>
      <c r="CC1319" s="242"/>
      <c r="CD1319" s="242"/>
      <c r="CE1319" s="333"/>
      <c r="CF1319" s="333"/>
      <c r="CG1319" s="113"/>
      <c r="CH1319" s="113"/>
      <c r="CI1319" s="113"/>
      <c r="CJ1319" s="113"/>
      <c r="CK1319" s="113"/>
      <c r="CL1319" s="113"/>
      <c r="CM1319" s="113"/>
      <c r="CN1319" s="113"/>
      <c r="CO1319" s="245"/>
      <c r="CP1319" s="241"/>
      <c r="CQ1319" s="247"/>
      <c r="CR1319" s="221"/>
      <c r="CS1319" s="221"/>
      <c r="CT1319" s="221"/>
      <c r="CU1319" s="221"/>
    </row>
    <row r="1320" spans="1:99" ht="21" customHeight="1" x14ac:dyDescent="0.2">
      <c r="A1320" s="334"/>
      <c r="B1320" s="334"/>
      <c r="C1320" s="239"/>
      <c r="D1320" s="334"/>
      <c r="E1320" s="334"/>
      <c r="F1320" s="334"/>
      <c r="G1320" s="232"/>
      <c r="H1320" s="335"/>
      <c r="I1320" s="335"/>
      <c r="J1320" s="335"/>
      <c r="K1320" s="335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/>
      <c r="AN1320" s="327"/>
      <c r="AO1320" s="243"/>
      <c r="AP1320" s="244"/>
      <c r="AQ1320" s="242"/>
      <c r="AR1320" s="242"/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33"/>
      <c r="BR1320" s="333"/>
      <c r="BS1320" s="333"/>
      <c r="BT1320" s="333"/>
      <c r="BU1320" s="333"/>
      <c r="BV1320" s="333"/>
      <c r="BW1320" s="333"/>
      <c r="BX1320" s="246"/>
      <c r="BY1320" s="242"/>
      <c r="BZ1320" s="242"/>
      <c r="CA1320" s="242"/>
      <c r="CB1320" s="242"/>
      <c r="CC1320" s="242"/>
      <c r="CD1320" s="242"/>
      <c r="CE1320" s="333"/>
      <c r="CF1320" s="333"/>
      <c r="CG1320" s="113"/>
      <c r="CH1320" s="113"/>
      <c r="CI1320" s="113"/>
      <c r="CJ1320" s="113"/>
      <c r="CK1320" s="113"/>
      <c r="CL1320" s="113"/>
      <c r="CM1320" s="113"/>
      <c r="CN1320" s="113"/>
      <c r="CO1320" s="245"/>
      <c r="CP1320" s="241"/>
      <c r="CQ1320" s="247"/>
      <c r="CR1320" s="221"/>
      <c r="CS1320" s="221"/>
      <c r="CT1320" s="221"/>
      <c r="CU1320" s="221"/>
    </row>
    <row r="1321" spans="1:99" ht="21" customHeight="1" x14ac:dyDescent="0.2">
      <c r="A1321" s="334"/>
      <c r="B1321" s="334"/>
      <c r="C1321" s="239"/>
      <c r="D1321" s="334"/>
      <c r="E1321" s="334"/>
      <c r="F1321" s="334"/>
      <c r="G1321" s="232"/>
      <c r="H1321" s="335"/>
      <c r="I1321" s="335"/>
      <c r="J1321" s="335"/>
      <c r="K1321" s="335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/>
      <c r="AN1321" s="327"/>
      <c r="AO1321" s="243"/>
      <c r="AP1321" s="244"/>
      <c r="AQ1321" s="242"/>
      <c r="AR1321" s="242"/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33"/>
      <c r="BR1321" s="333"/>
      <c r="BS1321" s="333"/>
      <c r="BT1321" s="333"/>
      <c r="BU1321" s="333"/>
      <c r="BV1321" s="333"/>
      <c r="BW1321" s="333"/>
      <c r="BX1321" s="246"/>
      <c r="BY1321" s="242"/>
      <c r="BZ1321" s="242"/>
      <c r="CA1321" s="242"/>
      <c r="CB1321" s="242"/>
      <c r="CC1321" s="242"/>
      <c r="CD1321" s="242"/>
      <c r="CE1321" s="333"/>
      <c r="CF1321" s="333"/>
      <c r="CG1321" s="113"/>
      <c r="CH1321" s="113"/>
      <c r="CI1321" s="113"/>
      <c r="CJ1321" s="113"/>
      <c r="CK1321" s="113"/>
      <c r="CL1321" s="113"/>
      <c r="CM1321" s="113"/>
      <c r="CN1321" s="113"/>
      <c r="CO1321" s="245"/>
      <c r="CP1321" s="241"/>
      <c r="CQ1321" s="247"/>
      <c r="CR1321" s="221"/>
      <c r="CS1321" s="221"/>
      <c r="CT1321" s="221"/>
      <c r="CU1321" s="221"/>
    </row>
    <row r="1322" spans="1:99" ht="21" customHeight="1" x14ac:dyDescent="0.2">
      <c r="A1322" s="334"/>
      <c r="B1322" s="334"/>
      <c r="C1322" s="239"/>
      <c r="D1322" s="334"/>
      <c r="E1322" s="334"/>
      <c r="F1322" s="334"/>
      <c r="G1322" s="232"/>
      <c r="H1322" s="335"/>
      <c r="I1322" s="335"/>
      <c r="J1322" s="335"/>
      <c r="K1322" s="335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/>
      <c r="AN1322" s="327"/>
      <c r="AO1322" s="243"/>
      <c r="AP1322" s="244"/>
      <c r="AQ1322" s="242"/>
      <c r="AR1322" s="242"/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33"/>
      <c r="BR1322" s="333"/>
      <c r="BS1322" s="333"/>
      <c r="BT1322" s="333"/>
      <c r="BU1322" s="333"/>
      <c r="BV1322" s="333"/>
      <c r="BW1322" s="333"/>
      <c r="BX1322" s="246"/>
      <c r="BY1322" s="242"/>
      <c r="BZ1322" s="242"/>
      <c r="CA1322" s="242"/>
      <c r="CB1322" s="242"/>
      <c r="CC1322" s="242"/>
      <c r="CD1322" s="242"/>
      <c r="CE1322" s="333"/>
      <c r="CF1322" s="333"/>
      <c r="CG1322" s="113"/>
      <c r="CH1322" s="113"/>
      <c r="CI1322" s="113"/>
      <c r="CJ1322" s="113"/>
      <c r="CK1322" s="113"/>
      <c r="CL1322" s="113"/>
      <c r="CM1322" s="113"/>
      <c r="CN1322" s="113"/>
      <c r="CO1322" s="245"/>
      <c r="CP1322" s="241"/>
      <c r="CQ1322" s="247"/>
      <c r="CR1322" s="221"/>
      <c r="CS1322" s="221"/>
      <c r="CT1322" s="221"/>
      <c r="CU1322" s="221"/>
    </row>
    <row r="1323" spans="1:99" ht="21" customHeight="1" x14ac:dyDescent="0.2">
      <c r="A1323" s="334"/>
      <c r="B1323" s="334"/>
      <c r="C1323" s="239"/>
      <c r="D1323" s="334"/>
      <c r="E1323" s="334"/>
      <c r="F1323" s="334"/>
      <c r="G1323" s="232"/>
      <c r="H1323" s="335"/>
      <c r="I1323" s="335"/>
      <c r="J1323" s="335"/>
      <c r="K1323" s="335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/>
      <c r="AN1323" s="327"/>
      <c r="AO1323" s="243"/>
      <c r="AP1323" s="244"/>
      <c r="AQ1323" s="242"/>
      <c r="AR1323" s="242"/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33"/>
      <c r="BR1323" s="333"/>
      <c r="BS1323" s="333"/>
      <c r="BT1323" s="333"/>
      <c r="BU1323" s="333"/>
      <c r="BV1323" s="333"/>
      <c r="BW1323" s="333"/>
      <c r="BX1323" s="246"/>
      <c r="BY1323" s="242"/>
      <c r="BZ1323" s="242"/>
      <c r="CA1323" s="242"/>
      <c r="CB1323" s="242"/>
      <c r="CC1323" s="242"/>
      <c r="CD1323" s="242"/>
      <c r="CE1323" s="333"/>
      <c r="CF1323" s="333"/>
      <c r="CG1323" s="113"/>
      <c r="CH1323" s="113"/>
      <c r="CI1323" s="113"/>
      <c r="CJ1323" s="113"/>
      <c r="CK1323" s="113"/>
      <c r="CL1323" s="113"/>
      <c r="CM1323" s="113"/>
      <c r="CN1323" s="113"/>
      <c r="CO1323" s="245"/>
      <c r="CP1323" s="241"/>
      <c r="CQ1323" s="247"/>
      <c r="CR1323" s="221"/>
      <c r="CS1323" s="221"/>
      <c r="CT1323" s="221"/>
      <c r="CU1323" s="221"/>
    </row>
    <row r="1324" spans="1:99" ht="21" customHeight="1" x14ac:dyDescent="0.2">
      <c r="A1324" s="334"/>
      <c r="B1324" s="334"/>
      <c r="C1324" s="239"/>
      <c r="D1324" s="334"/>
      <c r="E1324" s="334"/>
      <c r="F1324" s="334"/>
      <c r="G1324" s="232"/>
      <c r="H1324" s="335"/>
      <c r="I1324" s="335"/>
      <c r="J1324" s="335"/>
      <c r="K1324" s="335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/>
      <c r="AN1324" s="327"/>
      <c r="AO1324" s="243"/>
      <c r="AP1324" s="244"/>
      <c r="AQ1324" s="242"/>
      <c r="AR1324" s="242"/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33"/>
      <c r="BR1324" s="333"/>
      <c r="BS1324" s="333"/>
      <c r="BT1324" s="333"/>
      <c r="BU1324" s="333"/>
      <c r="BV1324" s="333"/>
      <c r="BW1324" s="333"/>
      <c r="BX1324" s="246"/>
      <c r="BY1324" s="242"/>
      <c r="BZ1324" s="242"/>
      <c r="CA1324" s="242"/>
      <c r="CB1324" s="242"/>
      <c r="CC1324" s="242"/>
      <c r="CD1324" s="242"/>
      <c r="CE1324" s="333"/>
      <c r="CF1324" s="333"/>
      <c r="CG1324" s="113"/>
      <c r="CH1324" s="113"/>
      <c r="CI1324" s="113"/>
      <c r="CJ1324" s="113"/>
      <c r="CK1324" s="113"/>
      <c r="CL1324" s="113"/>
      <c r="CM1324" s="113"/>
      <c r="CN1324" s="113"/>
      <c r="CO1324" s="245"/>
      <c r="CP1324" s="241"/>
      <c r="CQ1324" s="247"/>
      <c r="CR1324" s="221"/>
      <c r="CS1324" s="221"/>
      <c r="CT1324" s="221"/>
      <c r="CU1324" s="221"/>
    </row>
    <row r="1325" spans="1:99" ht="21" customHeight="1" x14ac:dyDescent="0.2">
      <c r="A1325" s="334"/>
      <c r="B1325" s="334"/>
      <c r="C1325" s="239"/>
      <c r="D1325" s="334"/>
      <c r="E1325" s="334"/>
      <c r="F1325" s="334"/>
      <c r="G1325" s="232"/>
      <c r="H1325" s="335"/>
      <c r="I1325" s="335"/>
      <c r="J1325" s="335"/>
      <c r="K1325" s="335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/>
      <c r="AN1325" s="327"/>
      <c r="AO1325" s="243"/>
      <c r="AP1325" s="244"/>
      <c r="AQ1325" s="242"/>
      <c r="AR1325" s="242"/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33"/>
      <c r="BR1325" s="333"/>
      <c r="BS1325" s="333"/>
      <c r="BT1325" s="333"/>
      <c r="BU1325" s="333"/>
      <c r="BV1325" s="333"/>
      <c r="BW1325" s="333"/>
      <c r="BX1325" s="246"/>
      <c r="BY1325" s="242"/>
      <c r="BZ1325" s="242"/>
      <c r="CA1325" s="242"/>
      <c r="CB1325" s="242"/>
      <c r="CC1325" s="242"/>
      <c r="CD1325" s="242"/>
      <c r="CE1325" s="333"/>
      <c r="CF1325" s="333"/>
      <c r="CG1325" s="113"/>
      <c r="CH1325" s="113"/>
      <c r="CI1325" s="113"/>
      <c r="CJ1325" s="113"/>
      <c r="CK1325" s="113"/>
      <c r="CL1325" s="113"/>
      <c r="CM1325" s="113"/>
      <c r="CN1325" s="113"/>
      <c r="CO1325" s="245"/>
      <c r="CP1325" s="241"/>
      <c r="CQ1325" s="247"/>
      <c r="CR1325" s="221"/>
      <c r="CS1325" s="221"/>
      <c r="CT1325" s="221"/>
      <c r="CU1325" s="221"/>
    </row>
    <row r="1326" spans="1:99" ht="21" customHeight="1" x14ac:dyDescent="0.2">
      <c r="A1326" s="334"/>
      <c r="B1326" s="334"/>
      <c r="C1326" s="239"/>
      <c r="D1326" s="334"/>
      <c r="E1326" s="334"/>
      <c r="F1326" s="334"/>
      <c r="G1326" s="232"/>
      <c r="H1326" s="335"/>
      <c r="I1326" s="335"/>
      <c r="J1326" s="335"/>
      <c r="K1326" s="335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/>
      <c r="AN1326" s="327"/>
      <c r="AO1326" s="243"/>
      <c r="AP1326" s="244"/>
      <c r="AQ1326" s="242"/>
      <c r="AR1326" s="242"/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33"/>
      <c r="BR1326" s="333"/>
      <c r="BS1326" s="333"/>
      <c r="BT1326" s="333"/>
      <c r="BU1326" s="333"/>
      <c r="BV1326" s="333"/>
      <c r="BW1326" s="333"/>
      <c r="BX1326" s="246"/>
      <c r="BY1326" s="242"/>
      <c r="BZ1326" s="242"/>
      <c r="CA1326" s="242"/>
      <c r="CB1326" s="242"/>
      <c r="CC1326" s="242"/>
      <c r="CD1326" s="242"/>
      <c r="CE1326" s="333"/>
      <c r="CF1326" s="333"/>
      <c r="CG1326" s="113"/>
      <c r="CH1326" s="113"/>
      <c r="CI1326" s="113"/>
      <c r="CJ1326" s="113"/>
      <c r="CK1326" s="113"/>
      <c r="CL1326" s="113"/>
      <c r="CM1326" s="113"/>
      <c r="CN1326" s="113"/>
      <c r="CO1326" s="245"/>
      <c r="CP1326" s="241"/>
      <c r="CQ1326" s="247"/>
      <c r="CR1326" s="221"/>
      <c r="CS1326" s="221"/>
      <c r="CT1326" s="221"/>
      <c r="CU1326" s="221"/>
    </row>
    <row r="1327" spans="1:99" ht="21" customHeight="1" x14ac:dyDescent="0.2">
      <c r="A1327" s="334"/>
      <c r="B1327" s="334"/>
      <c r="C1327" s="239"/>
      <c r="D1327" s="334"/>
      <c r="E1327" s="334"/>
      <c r="F1327" s="334"/>
      <c r="G1327" s="232"/>
      <c r="H1327" s="335"/>
      <c r="I1327" s="335"/>
      <c r="J1327" s="335"/>
      <c r="K1327" s="335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/>
      <c r="AN1327" s="327"/>
      <c r="AO1327" s="243"/>
      <c r="AP1327" s="244"/>
      <c r="AQ1327" s="242"/>
      <c r="AR1327" s="242"/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33"/>
      <c r="BR1327" s="333"/>
      <c r="BS1327" s="333"/>
      <c r="BT1327" s="333"/>
      <c r="BU1327" s="333"/>
      <c r="BV1327" s="333"/>
      <c r="BW1327" s="333"/>
      <c r="BX1327" s="246"/>
      <c r="BY1327" s="242"/>
      <c r="BZ1327" s="242"/>
      <c r="CA1327" s="242"/>
      <c r="CB1327" s="242"/>
      <c r="CC1327" s="242"/>
      <c r="CD1327" s="242"/>
      <c r="CE1327" s="333"/>
      <c r="CF1327" s="333"/>
      <c r="CG1327" s="113"/>
      <c r="CH1327" s="113"/>
      <c r="CI1327" s="113"/>
      <c r="CJ1327" s="113"/>
      <c r="CK1327" s="113"/>
      <c r="CL1327" s="113"/>
      <c r="CM1327" s="113"/>
      <c r="CN1327" s="113"/>
      <c r="CO1327" s="245"/>
      <c r="CP1327" s="241"/>
      <c r="CQ1327" s="247"/>
      <c r="CR1327" s="221"/>
      <c r="CS1327" s="221"/>
      <c r="CT1327" s="221"/>
      <c r="CU1327" s="221"/>
    </row>
    <row r="1328" spans="1:99" ht="21" customHeight="1" x14ac:dyDescent="0.2">
      <c r="A1328" s="334"/>
      <c r="B1328" s="334"/>
      <c r="C1328" s="239"/>
      <c r="D1328" s="334"/>
      <c r="E1328" s="334"/>
      <c r="F1328" s="334"/>
      <c r="G1328" s="232"/>
      <c r="H1328" s="335"/>
      <c r="I1328" s="335"/>
      <c r="J1328" s="335"/>
      <c r="K1328" s="335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/>
      <c r="AN1328" s="327"/>
      <c r="AO1328" s="243"/>
      <c r="AP1328" s="244"/>
      <c r="AQ1328" s="242"/>
      <c r="AR1328" s="242"/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33"/>
      <c r="BR1328" s="333"/>
      <c r="BS1328" s="333"/>
      <c r="BT1328" s="333"/>
      <c r="BU1328" s="333"/>
      <c r="BV1328" s="333"/>
      <c r="BW1328" s="333"/>
      <c r="BX1328" s="246"/>
      <c r="BY1328" s="242"/>
      <c r="BZ1328" s="242"/>
      <c r="CA1328" s="242"/>
      <c r="CB1328" s="242"/>
      <c r="CC1328" s="242"/>
      <c r="CD1328" s="242"/>
      <c r="CE1328" s="333"/>
      <c r="CF1328" s="333"/>
      <c r="CG1328" s="113"/>
      <c r="CH1328" s="113"/>
      <c r="CI1328" s="113"/>
      <c r="CJ1328" s="113"/>
      <c r="CK1328" s="113"/>
      <c r="CL1328" s="113"/>
      <c r="CM1328" s="113"/>
      <c r="CN1328" s="113"/>
      <c r="CO1328" s="245"/>
      <c r="CP1328" s="241"/>
      <c r="CQ1328" s="247"/>
      <c r="CR1328" s="221"/>
      <c r="CS1328" s="221"/>
      <c r="CT1328" s="221"/>
      <c r="CU1328" s="221"/>
    </row>
    <row r="1329" spans="1:99" ht="21" customHeight="1" x14ac:dyDescent="0.2">
      <c r="A1329" s="334"/>
      <c r="B1329" s="334"/>
      <c r="C1329" s="239"/>
      <c r="D1329" s="334"/>
      <c r="E1329" s="334"/>
      <c r="F1329" s="334"/>
      <c r="G1329" s="232"/>
      <c r="H1329" s="335"/>
      <c r="I1329" s="335"/>
      <c r="J1329" s="335"/>
      <c r="K1329" s="335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/>
      <c r="AN1329" s="327"/>
      <c r="AO1329" s="243"/>
      <c r="AP1329" s="244"/>
      <c r="AQ1329" s="242"/>
      <c r="AR1329" s="242"/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33"/>
      <c r="BR1329" s="333"/>
      <c r="BS1329" s="333"/>
      <c r="BT1329" s="333"/>
      <c r="BU1329" s="333"/>
      <c r="BV1329" s="333"/>
      <c r="BW1329" s="333"/>
      <c r="BX1329" s="246"/>
      <c r="BY1329" s="242"/>
      <c r="BZ1329" s="242"/>
      <c r="CA1329" s="242"/>
      <c r="CB1329" s="242"/>
      <c r="CC1329" s="242"/>
      <c r="CD1329" s="242"/>
      <c r="CE1329" s="333"/>
      <c r="CF1329" s="333"/>
      <c r="CG1329" s="113"/>
      <c r="CH1329" s="113"/>
      <c r="CI1329" s="113"/>
      <c r="CJ1329" s="113"/>
      <c r="CK1329" s="113"/>
      <c r="CL1329" s="113"/>
      <c r="CM1329" s="113"/>
      <c r="CN1329" s="113"/>
      <c r="CO1329" s="245"/>
      <c r="CP1329" s="241"/>
      <c r="CQ1329" s="247"/>
      <c r="CR1329" s="221"/>
      <c r="CS1329" s="221"/>
      <c r="CT1329" s="221"/>
      <c r="CU1329" s="221"/>
    </row>
    <row r="1330" spans="1:99" ht="21" customHeight="1" x14ac:dyDescent="0.2">
      <c r="A1330" s="334"/>
      <c r="B1330" s="334"/>
      <c r="C1330" s="239"/>
      <c r="D1330" s="334"/>
      <c r="E1330" s="334"/>
      <c r="F1330" s="334"/>
      <c r="G1330" s="232"/>
      <c r="H1330" s="335"/>
      <c r="I1330" s="335"/>
      <c r="J1330" s="335"/>
      <c r="K1330" s="335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/>
      <c r="AN1330" s="327"/>
      <c r="AO1330" s="243"/>
      <c r="AP1330" s="244"/>
      <c r="AQ1330" s="242"/>
      <c r="AR1330" s="242"/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33"/>
      <c r="BR1330" s="333"/>
      <c r="BS1330" s="333"/>
      <c r="BT1330" s="333"/>
      <c r="BU1330" s="333"/>
      <c r="BV1330" s="333"/>
      <c r="BW1330" s="333"/>
      <c r="BX1330" s="246"/>
      <c r="BY1330" s="242"/>
      <c r="BZ1330" s="242"/>
      <c r="CA1330" s="242"/>
      <c r="CB1330" s="242"/>
      <c r="CC1330" s="242"/>
      <c r="CD1330" s="242"/>
      <c r="CE1330" s="333"/>
      <c r="CF1330" s="333"/>
      <c r="CG1330" s="113"/>
      <c r="CH1330" s="113"/>
      <c r="CI1330" s="113"/>
      <c r="CJ1330" s="113"/>
      <c r="CK1330" s="113"/>
      <c r="CL1330" s="113"/>
      <c r="CM1330" s="113"/>
      <c r="CN1330" s="113"/>
      <c r="CO1330" s="245"/>
      <c r="CP1330" s="241"/>
      <c r="CQ1330" s="247"/>
      <c r="CR1330" s="221"/>
      <c r="CS1330" s="221"/>
      <c r="CT1330" s="221"/>
      <c r="CU1330" s="221"/>
    </row>
    <row r="1331" spans="1:99" ht="21" customHeight="1" x14ac:dyDescent="0.2">
      <c r="A1331" s="334"/>
      <c r="B1331" s="334"/>
      <c r="C1331" s="239"/>
      <c r="D1331" s="334"/>
      <c r="E1331" s="334"/>
      <c r="F1331" s="334"/>
      <c r="G1331" s="232"/>
      <c r="H1331" s="335"/>
      <c r="I1331" s="335"/>
      <c r="J1331" s="335"/>
      <c r="K1331" s="335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/>
      <c r="AN1331" s="327"/>
      <c r="AO1331" s="243"/>
      <c r="AP1331" s="244"/>
      <c r="AQ1331" s="242"/>
      <c r="AR1331" s="242"/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33"/>
      <c r="BR1331" s="333"/>
      <c r="BS1331" s="333"/>
      <c r="BT1331" s="333"/>
      <c r="BU1331" s="333"/>
      <c r="BV1331" s="333"/>
      <c r="BW1331" s="333"/>
      <c r="BX1331" s="246"/>
      <c r="BY1331" s="242"/>
      <c r="BZ1331" s="242"/>
      <c r="CA1331" s="242"/>
      <c r="CB1331" s="242"/>
      <c r="CC1331" s="242"/>
      <c r="CD1331" s="242"/>
      <c r="CE1331" s="333"/>
      <c r="CF1331" s="333"/>
      <c r="CG1331" s="113"/>
      <c r="CH1331" s="113"/>
      <c r="CI1331" s="113"/>
      <c r="CJ1331" s="113"/>
      <c r="CK1331" s="113"/>
      <c r="CL1331" s="113"/>
      <c r="CM1331" s="113"/>
      <c r="CN1331" s="113"/>
      <c r="CO1331" s="245"/>
      <c r="CP1331" s="241"/>
      <c r="CQ1331" s="247"/>
      <c r="CR1331" s="221"/>
      <c r="CS1331" s="221"/>
      <c r="CT1331" s="221"/>
      <c r="CU1331" s="221"/>
    </row>
    <row r="1332" spans="1:99" ht="21" customHeight="1" x14ac:dyDescent="0.2">
      <c r="A1332" s="334"/>
      <c r="B1332" s="334"/>
      <c r="C1332" s="239"/>
      <c r="D1332" s="334"/>
      <c r="E1332" s="334"/>
      <c r="F1332" s="334"/>
      <c r="G1332" s="232"/>
      <c r="H1332" s="335"/>
      <c r="I1332" s="335"/>
      <c r="J1332" s="335"/>
      <c r="K1332" s="335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/>
      <c r="AN1332" s="327"/>
      <c r="AO1332" s="243"/>
      <c r="AP1332" s="244"/>
      <c r="AQ1332" s="242"/>
      <c r="AR1332" s="242"/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33"/>
      <c r="BR1332" s="333"/>
      <c r="BS1332" s="333"/>
      <c r="BT1332" s="333"/>
      <c r="BU1332" s="333"/>
      <c r="BV1332" s="333"/>
      <c r="BW1332" s="333"/>
      <c r="BX1332" s="246"/>
      <c r="BY1332" s="242"/>
      <c r="BZ1332" s="242"/>
      <c r="CA1332" s="242"/>
      <c r="CB1332" s="242"/>
      <c r="CC1332" s="242"/>
      <c r="CD1332" s="242"/>
      <c r="CE1332" s="333"/>
      <c r="CF1332" s="333"/>
      <c r="CG1332" s="113"/>
      <c r="CH1332" s="113"/>
      <c r="CI1332" s="113"/>
      <c r="CJ1332" s="113"/>
      <c r="CK1332" s="113"/>
      <c r="CL1332" s="113"/>
      <c r="CM1332" s="113"/>
      <c r="CN1332" s="113"/>
      <c r="CO1332" s="245"/>
      <c r="CP1332" s="241"/>
      <c r="CQ1332" s="247"/>
      <c r="CR1332" s="221"/>
      <c r="CS1332" s="221"/>
      <c r="CT1332" s="221"/>
      <c r="CU1332" s="221"/>
    </row>
    <row r="1333" spans="1:99" ht="21" customHeight="1" x14ac:dyDescent="0.2">
      <c r="A1333" s="334"/>
      <c r="B1333" s="334"/>
      <c r="C1333" s="239"/>
      <c r="D1333" s="334"/>
      <c r="E1333" s="334"/>
      <c r="F1333" s="334"/>
      <c r="G1333" s="232"/>
      <c r="H1333" s="335"/>
      <c r="I1333" s="335"/>
      <c r="J1333" s="335"/>
      <c r="K1333" s="335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/>
      <c r="AN1333" s="327"/>
      <c r="AO1333" s="243"/>
      <c r="AP1333" s="244"/>
      <c r="AQ1333" s="242"/>
      <c r="AR1333" s="242"/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33"/>
      <c r="BR1333" s="333"/>
      <c r="BS1333" s="333"/>
      <c r="BT1333" s="333"/>
      <c r="BU1333" s="333"/>
      <c r="BV1333" s="333"/>
      <c r="BW1333" s="333"/>
      <c r="BX1333" s="246"/>
      <c r="BY1333" s="242"/>
      <c r="BZ1333" s="242"/>
      <c r="CA1333" s="242"/>
      <c r="CB1333" s="242"/>
      <c r="CC1333" s="242"/>
      <c r="CD1333" s="242"/>
      <c r="CE1333" s="333"/>
      <c r="CF1333" s="333"/>
      <c r="CG1333" s="113"/>
      <c r="CH1333" s="113"/>
      <c r="CI1333" s="113"/>
      <c r="CJ1333" s="113"/>
      <c r="CK1333" s="113"/>
      <c r="CL1333" s="113"/>
      <c r="CM1333" s="113"/>
      <c r="CN1333" s="113"/>
      <c r="CO1333" s="245"/>
      <c r="CP1333" s="241"/>
      <c r="CQ1333" s="247"/>
      <c r="CR1333" s="221"/>
      <c r="CS1333" s="221"/>
      <c r="CT1333" s="221"/>
      <c r="CU1333" s="221"/>
    </row>
    <row r="1334" spans="1:99" ht="21" customHeight="1" x14ac:dyDescent="0.2">
      <c r="A1334" s="334"/>
      <c r="B1334" s="334"/>
      <c r="C1334" s="239"/>
      <c r="D1334" s="334"/>
      <c r="E1334" s="334"/>
      <c r="F1334" s="334"/>
      <c r="G1334" s="232"/>
      <c r="H1334" s="335"/>
      <c r="I1334" s="335"/>
      <c r="J1334" s="335"/>
      <c r="K1334" s="335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/>
      <c r="AN1334" s="327"/>
      <c r="AO1334" s="243"/>
      <c r="AP1334" s="244"/>
      <c r="AQ1334" s="242"/>
      <c r="AR1334" s="242"/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33"/>
      <c r="BR1334" s="333"/>
      <c r="BS1334" s="333"/>
      <c r="BT1334" s="333"/>
      <c r="BU1334" s="333"/>
      <c r="BV1334" s="333"/>
      <c r="BW1334" s="333"/>
      <c r="BX1334" s="246"/>
      <c r="BY1334" s="242"/>
      <c r="BZ1334" s="242"/>
      <c r="CA1334" s="242"/>
      <c r="CB1334" s="242"/>
      <c r="CC1334" s="242"/>
      <c r="CD1334" s="242"/>
      <c r="CE1334" s="333"/>
      <c r="CF1334" s="333"/>
      <c r="CG1334" s="113"/>
      <c r="CH1334" s="113"/>
      <c r="CI1334" s="113"/>
      <c r="CJ1334" s="113"/>
      <c r="CK1334" s="113"/>
      <c r="CL1334" s="113"/>
      <c r="CM1334" s="113"/>
      <c r="CN1334" s="113"/>
      <c r="CO1334" s="245"/>
      <c r="CP1334" s="241"/>
      <c r="CQ1334" s="247"/>
      <c r="CR1334" s="221"/>
      <c r="CS1334" s="221"/>
      <c r="CT1334" s="221"/>
      <c r="CU1334" s="221"/>
    </row>
    <row r="1335" spans="1:99" ht="21" customHeight="1" x14ac:dyDescent="0.2">
      <c r="A1335" s="334"/>
      <c r="B1335" s="334"/>
      <c r="C1335" s="239"/>
      <c r="D1335" s="334"/>
      <c r="E1335" s="334"/>
      <c r="F1335" s="334"/>
      <c r="G1335" s="232"/>
      <c r="H1335" s="335"/>
      <c r="I1335" s="335"/>
      <c r="J1335" s="335"/>
      <c r="K1335" s="335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/>
      <c r="AN1335" s="327"/>
      <c r="AO1335" s="243"/>
      <c r="AP1335" s="244"/>
      <c r="AQ1335" s="242"/>
      <c r="AR1335" s="242"/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33"/>
      <c r="BR1335" s="333"/>
      <c r="BS1335" s="333"/>
      <c r="BT1335" s="333"/>
      <c r="BU1335" s="333"/>
      <c r="BV1335" s="333"/>
      <c r="BW1335" s="333"/>
      <c r="BX1335" s="246"/>
      <c r="BY1335" s="242"/>
      <c r="BZ1335" s="242"/>
      <c r="CA1335" s="242"/>
      <c r="CB1335" s="242"/>
      <c r="CC1335" s="242"/>
      <c r="CD1335" s="242"/>
      <c r="CE1335" s="333"/>
      <c r="CF1335" s="333"/>
      <c r="CG1335" s="113"/>
      <c r="CH1335" s="113"/>
      <c r="CI1335" s="113"/>
      <c r="CJ1335" s="113"/>
      <c r="CK1335" s="113"/>
      <c r="CL1335" s="113"/>
      <c r="CM1335" s="113"/>
      <c r="CN1335" s="113"/>
      <c r="CO1335" s="245"/>
      <c r="CP1335" s="241"/>
      <c r="CQ1335" s="247"/>
      <c r="CR1335" s="221"/>
      <c r="CS1335" s="221"/>
      <c r="CT1335" s="221"/>
      <c r="CU1335" s="221"/>
    </row>
    <row r="1336" spans="1:99" ht="21" customHeight="1" x14ac:dyDescent="0.2">
      <c r="A1336" s="334"/>
      <c r="B1336" s="334"/>
      <c r="C1336" s="239"/>
      <c r="D1336" s="334"/>
      <c r="E1336" s="334"/>
      <c r="F1336" s="334"/>
      <c r="G1336" s="232"/>
      <c r="H1336" s="335"/>
      <c r="I1336" s="335"/>
      <c r="J1336" s="335"/>
      <c r="K1336" s="335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/>
      <c r="AN1336" s="327"/>
      <c r="AO1336" s="243"/>
      <c r="AP1336" s="244"/>
      <c r="AQ1336" s="242"/>
      <c r="AR1336" s="242"/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33"/>
      <c r="BR1336" s="333"/>
      <c r="BS1336" s="333"/>
      <c r="BT1336" s="333"/>
      <c r="BU1336" s="333"/>
      <c r="BV1336" s="333"/>
      <c r="BW1336" s="333"/>
      <c r="BX1336" s="246"/>
      <c r="BY1336" s="242"/>
      <c r="BZ1336" s="242"/>
      <c r="CA1336" s="242"/>
      <c r="CB1336" s="242"/>
      <c r="CC1336" s="242"/>
      <c r="CD1336" s="242"/>
      <c r="CE1336" s="333"/>
      <c r="CF1336" s="333"/>
      <c r="CG1336" s="113"/>
      <c r="CH1336" s="113"/>
      <c r="CI1336" s="113"/>
      <c r="CJ1336" s="113"/>
      <c r="CK1336" s="113"/>
      <c r="CL1336" s="113"/>
      <c r="CM1336" s="113"/>
      <c r="CN1336" s="113"/>
      <c r="CO1336" s="245"/>
      <c r="CP1336" s="241"/>
      <c r="CQ1336" s="247"/>
      <c r="CR1336" s="221"/>
      <c r="CS1336" s="221"/>
      <c r="CT1336" s="221"/>
      <c r="CU1336" s="221"/>
    </row>
    <row r="1337" spans="1:99" ht="21" customHeight="1" x14ac:dyDescent="0.2">
      <c r="A1337" s="334"/>
      <c r="B1337" s="334"/>
      <c r="C1337" s="239"/>
      <c r="D1337" s="334"/>
      <c r="E1337" s="334"/>
      <c r="F1337" s="334"/>
      <c r="G1337" s="232"/>
      <c r="H1337" s="335"/>
      <c r="I1337" s="335"/>
      <c r="J1337" s="335"/>
      <c r="K1337" s="335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/>
      <c r="AN1337" s="327"/>
      <c r="AO1337" s="243"/>
      <c r="AP1337" s="244"/>
      <c r="AQ1337" s="242"/>
      <c r="AR1337" s="242"/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33"/>
      <c r="BR1337" s="333"/>
      <c r="BS1337" s="333"/>
      <c r="BT1337" s="333"/>
      <c r="BU1337" s="333"/>
      <c r="BV1337" s="333"/>
      <c r="BW1337" s="333"/>
      <c r="BX1337" s="246"/>
      <c r="BY1337" s="242"/>
      <c r="BZ1337" s="242"/>
      <c r="CA1337" s="242"/>
      <c r="CB1337" s="242"/>
      <c r="CC1337" s="242"/>
      <c r="CD1337" s="242"/>
      <c r="CE1337" s="333"/>
      <c r="CF1337" s="333"/>
      <c r="CG1337" s="113"/>
      <c r="CH1337" s="113"/>
      <c r="CI1337" s="113"/>
      <c r="CJ1337" s="113"/>
      <c r="CK1337" s="113"/>
      <c r="CL1337" s="113"/>
      <c r="CM1337" s="113"/>
      <c r="CN1337" s="113"/>
      <c r="CO1337" s="245"/>
      <c r="CP1337" s="241"/>
      <c r="CQ1337" s="247"/>
      <c r="CR1337" s="221"/>
      <c r="CS1337" s="221"/>
      <c r="CT1337" s="221"/>
      <c r="CU1337" s="221"/>
    </row>
    <row r="1338" spans="1:99" ht="21" customHeight="1" x14ac:dyDescent="0.2">
      <c r="A1338" s="334"/>
      <c r="B1338" s="334"/>
      <c r="C1338" s="239"/>
      <c r="D1338" s="334"/>
      <c r="E1338" s="334"/>
      <c r="F1338" s="334"/>
      <c r="G1338" s="232"/>
      <c r="H1338" s="335"/>
      <c r="I1338" s="335"/>
      <c r="J1338" s="335"/>
      <c r="K1338" s="335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/>
      <c r="AN1338" s="327"/>
      <c r="AO1338" s="243"/>
      <c r="AP1338" s="244"/>
      <c r="AQ1338" s="242"/>
      <c r="AR1338" s="242"/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33"/>
      <c r="BR1338" s="333"/>
      <c r="BS1338" s="333"/>
      <c r="BT1338" s="333"/>
      <c r="BU1338" s="333"/>
      <c r="BV1338" s="333"/>
      <c r="BW1338" s="333"/>
      <c r="BX1338" s="246"/>
      <c r="BY1338" s="242"/>
      <c r="BZ1338" s="242"/>
      <c r="CA1338" s="242"/>
      <c r="CB1338" s="242"/>
      <c r="CC1338" s="242"/>
      <c r="CD1338" s="242"/>
      <c r="CE1338" s="333"/>
      <c r="CF1338" s="333"/>
      <c r="CG1338" s="113"/>
      <c r="CH1338" s="113"/>
      <c r="CI1338" s="113"/>
      <c r="CJ1338" s="113"/>
      <c r="CK1338" s="113"/>
      <c r="CL1338" s="113"/>
      <c r="CM1338" s="113"/>
      <c r="CN1338" s="113"/>
      <c r="CO1338" s="245"/>
      <c r="CP1338" s="241"/>
      <c r="CQ1338" s="247"/>
      <c r="CR1338" s="221"/>
      <c r="CS1338" s="221"/>
      <c r="CT1338" s="221"/>
      <c r="CU1338" s="221"/>
    </row>
    <row r="1339" spans="1:99" ht="21" customHeight="1" x14ac:dyDescent="0.2">
      <c r="A1339" s="334"/>
      <c r="B1339" s="334"/>
      <c r="C1339" s="239"/>
      <c r="D1339" s="334"/>
      <c r="E1339" s="334"/>
      <c r="F1339" s="334"/>
      <c r="G1339" s="232"/>
      <c r="H1339" s="335"/>
      <c r="I1339" s="335"/>
      <c r="J1339" s="335"/>
      <c r="K1339" s="335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/>
      <c r="AN1339" s="327"/>
      <c r="AO1339" s="243"/>
      <c r="AP1339" s="244"/>
      <c r="AQ1339" s="242"/>
      <c r="AR1339" s="242"/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33"/>
      <c r="BR1339" s="333"/>
      <c r="BS1339" s="333"/>
      <c r="BT1339" s="333"/>
      <c r="BU1339" s="333"/>
      <c r="BV1339" s="333"/>
      <c r="BW1339" s="333"/>
      <c r="BX1339" s="246"/>
      <c r="BY1339" s="242"/>
      <c r="BZ1339" s="242"/>
      <c r="CA1339" s="242"/>
      <c r="CB1339" s="242"/>
      <c r="CC1339" s="242"/>
      <c r="CD1339" s="242"/>
      <c r="CE1339" s="333"/>
      <c r="CF1339" s="333"/>
      <c r="CG1339" s="113"/>
      <c r="CH1339" s="113"/>
      <c r="CI1339" s="113"/>
      <c r="CJ1339" s="113"/>
      <c r="CK1339" s="113"/>
      <c r="CL1339" s="113"/>
      <c r="CM1339" s="113"/>
      <c r="CN1339" s="113"/>
      <c r="CO1339" s="245"/>
      <c r="CP1339" s="241"/>
      <c r="CQ1339" s="247"/>
      <c r="CR1339" s="221"/>
      <c r="CS1339" s="221"/>
      <c r="CT1339" s="221"/>
      <c r="CU1339" s="221"/>
    </row>
    <row r="1340" spans="1:99" ht="21" customHeight="1" x14ac:dyDescent="0.2">
      <c r="A1340" s="334"/>
      <c r="B1340" s="334"/>
      <c r="C1340" s="239"/>
      <c r="D1340" s="334"/>
      <c r="E1340" s="334"/>
      <c r="F1340" s="334"/>
      <c r="G1340" s="232"/>
      <c r="H1340" s="335"/>
      <c r="I1340" s="335"/>
      <c r="J1340" s="335"/>
      <c r="K1340" s="335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/>
      <c r="AN1340" s="327"/>
      <c r="AO1340" s="243"/>
      <c r="AP1340" s="244"/>
      <c r="AQ1340" s="242"/>
      <c r="AR1340" s="242"/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33"/>
      <c r="BR1340" s="333"/>
      <c r="BS1340" s="333"/>
      <c r="BT1340" s="333"/>
      <c r="BU1340" s="333"/>
      <c r="BV1340" s="333"/>
      <c r="BW1340" s="333"/>
      <c r="BX1340" s="246"/>
      <c r="BY1340" s="242"/>
      <c r="BZ1340" s="242"/>
      <c r="CA1340" s="242"/>
      <c r="CB1340" s="242"/>
      <c r="CC1340" s="242"/>
      <c r="CD1340" s="242"/>
      <c r="CE1340" s="333"/>
      <c r="CF1340" s="333"/>
      <c r="CG1340" s="113"/>
      <c r="CH1340" s="113"/>
      <c r="CI1340" s="113"/>
      <c r="CJ1340" s="113"/>
      <c r="CK1340" s="113"/>
      <c r="CL1340" s="113"/>
      <c r="CM1340" s="113"/>
      <c r="CN1340" s="113"/>
      <c r="CO1340" s="245"/>
      <c r="CP1340" s="241"/>
      <c r="CQ1340" s="247"/>
      <c r="CR1340" s="221"/>
      <c r="CS1340" s="221"/>
      <c r="CT1340" s="221"/>
      <c r="CU1340" s="221"/>
    </row>
    <row r="1341" spans="1:99" ht="21" customHeight="1" x14ac:dyDescent="0.2">
      <c r="A1341" s="334"/>
      <c r="B1341" s="334"/>
      <c r="C1341" s="239"/>
      <c r="D1341" s="334"/>
      <c r="E1341" s="334"/>
      <c r="F1341" s="334"/>
      <c r="G1341" s="232"/>
      <c r="H1341" s="335"/>
      <c r="I1341" s="335"/>
      <c r="J1341" s="335"/>
      <c r="K1341" s="335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/>
      <c r="AN1341" s="327"/>
      <c r="AO1341" s="243"/>
      <c r="AP1341" s="244"/>
      <c r="AQ1341" s="242"/>
      <c r="AR1341" s="242"/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33"/>
      <c r="BR1341" s="333"/>
      <c r="BS1341" s="333"/>
      <c r="BT1341" s="333"/>
      <c r="BU1341" s="333"/>
      <c r="BV1341" s="333"/>
      <c r="BW1341" s="333"/>
      <c r="BX1341" s="246"/>
      <c r="BY1341" s="242"/>
      <c r="BZ1341" s="242"/>
      <c r="CA1341" s="242"/>
      <c r="CB1341" s="242"/>
      <c r="CC1341" s="242"/>
      <c r="CD1341" s="242"/>
      <c r="CE1341" s="333"/>
      <c r="CF1341" s="333"/>
      <c r="CG1341" s="113"/>
      <c r="CH1341" s="113"/>
      <c r="CI1341" s="113"/>
      <c r="CJ1341" s="113"/>
      <c r="CK1341" s="113"/>
      <c r="CL1341" s="113"/>
      <c r="CM1341" s="113"/>
      <c r="CN1341" s="113"/>
      <c r="CO1341" s="245"/>
      <c r="CP1341" s="241"/>
      <c r="CQ1341" s="247"/>
      <c r="CR1341" s="221"/>
      <c r="CS1341" s="221"/>
      <c r="CT1341" s="221"/>
      <c r="CU1341" s="221"/>
    </row>
    <row r="1342" spans="1:99" ht="21" customHeight="1" x14ac:dyDescent="0.2">
      <c r="A1342" s="334"/>
      <c r="B1342" s="334"/>
      <c r="C1342" s="239"/>
      <c r="D1342" s="334"/>
      <c r="E1342" s="334"/>
      <c r="F1342" s="334"/>
      <c r="G1342" s="232"/>
      <c r="H1342" s="335"/>
      <c r="I1342" s="335"/>
      <c r="J1342" s="335"/>
      <c r="K1342" s="335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/>
      <c r="AN1342" s="327"/>
      <c r="AO1342" s="243"/>
      <c r="AP1342" s="244"/>
      <c r="AQ1342" s="242"/>
      <c r="AR1342" s="242"/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33"/>
      <c r="BR1342" s="333"/>
      <c r="BS1342" s="333"/>
      <c r="BT1342" s="333"/>
      <c r="BU1342" s="333"/>
      <c r="BV1342" s="333"/>
      <c r="BW1342" s="333"/>
      <c r="BX1342" s="246"/>
      <c r="BY1342" s="242"/>
      <c r="BZ1342" s="242"/>
      <c r="CA1342" s="242"/>
      <c r="CB1342" s="242"/>
      <c r="CC1342" s="242"/>
      <c r="CD1342" s="242"/>
      <c r="CE1342" s="333"/>
      <c r="CF1342" s="333"/>
      <c r="CG1342" s="113"/>
      <c r="CH1342" s="113"/>
      <c r="CI1342" s="113"/>
      <c r="CJ1342" s="113"/>
      <c r="CK1342" s="113"/>
      <c r="CL1342" s="113"/>
      <c r="CM1342" s="113"/>
      <c r="CN1342" s="113"/>
      <c r="CO1342" s="245"/>
      <c r="CP1342" s="241"/>
      <c r="CQ1342" s="247"/>
      <c r="CR1342" s="221"/>
      <c r="CS1342" s="221"/>
      <c r="CT1342" s="221"/>
      <c r="CU1342" s="221"/>
    </row>
    <row r="1343" spans="1:99" ht="21" customHeight="1" x14ac:dyDescent="0.2">
      <c r="A1343" s="334"/>
      <c r="B1343" s="334"/>
      <c r="C1343" s="239"/>
      <c r="D1343" s="334"/>
      <c r="E1343" s="334"/>
      <c r="F1343" s="334"/>
      <c r="G1343" s="232"/>
      <c r="H1343" s="335"/>
      <c r="I1343" s="335"/>
      <c r="J1343" s="335"/>
      <c r="K1343" s="335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/>
      <c r="AN1343" s="327"/>
      <c r="AO1343" s="243"/>
      <c r="AP1343" s="244"/>
      <c r="AQ1343" s="242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33"/>
      <c r="BR1343" s="333"/>
      <c r="BS1343" s="333"/>
      <c r="BT1343" s="333"/>
      <c r="BU1343" s="333"/>
      <c r="BV1343" s="333"/>
      <c r="BW1343" s="333"/>
      <c r="BX1343" s="246"/>
      <c r="BY1343" s="242"/>
      <c r="BZ1343" s="242"/>
      <c r="CA1343" s="242"/>
      <c r="CB1343" s="242"/>
      <c r="CC1343" s="242"/>
      <c r="CD1343" s="242"/>
      <c r="CE1343" s="333"/>
      <c r="CF1343" s="333"/>
      <c r="CG1343" s="113"/>
      <c r="CH1343" s="113"/>
      <c r="CI1343" s="113"/>
      <c r="CJ1343" s="113"/>
      <c r="CK1343" s="113"/>
      <c r="CL1343" s="113"/>
      <c r="CM1343" s="113"/>
      <c r="CN1343" s="113"/>
      <c r="CO1343" s="245"/>
      <c r="CP1343" s="241"/>
      <c r="CQ1343" s="247"/>
      <c r="CR1343" s="221"/>
      <c r="CS1343" s="221"/>
      <c r="CT1343" s="221"/>
      <c r="CU1343" s="221"/>
    </row>
    <row r="1344" spans="1:99" ht="21" customHeight="1" x14ac:dyDescent="0.2">
      <c r="A1344" s="334"/>
      <c r="B1344" s="334"/>
      <c r="C1344" s="239"/>
      <c r="D1344" s="334"/>
      <c r="E1344" s="334"/>
      <c r="F1344" s="334"/>
      <c r="G1344" s="232"/>
      <c r="H1344" s="335"/>
      <c r="I1344" s="335"/>
      <c r="J1344" s="335"/>
      <c r="K1344" s="335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/>
      <c r="AN1344" s="327"/>
      <c r="AO1344" s="243"/>
      <c r="AP1344" s="244"/>
      <c r="AQ1344" s="242"/>
      <c r="AR1344" s="242"/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33"/>
      <c r="BR1344" s="333"/>
      <c r="BS1344" s="333"/>
      <c r="BT1344" s="333"/>
      <c r="BU1344" s="333"/>
      <c r="BV1344" s="333"/>
      <c r="BW1344" s="333"/>
      <c r="BX1344" s="246"/>
      <c r="BY1344" s="242"/>
      <c r="BZ1344" s="242"/>
      <c r="CA1344" s="242"/>
      <c r="CB1344" s="242"/>
      <c r="CC1344" s="242"/>
      <c r="CD1344" s="242"/>
      <c r="CE1344" s="333"/>
      <c r="CF1344" s="333"/>
      <c r="CG1344" s="113"/>
      <c r="CH1344" s="113"/>
      <c r="CI1344" s="113"/>
      <c r="CJ1344" s="113"/>
      <c r="CK1344" s="113"/>
      <c r="CL1344" s="113"/>
      <c r="CM1344" s="113"/>
      <c r="CN1344" s="113"/>
      <c r="CO1344" s="245"/>
      <c r="CP1344" s="241"/>
      <c r="CQ1344" s="247"/>
      <c r="CR1344" s="221"/>
      <c r="CS1344" s="221"/>
      <c r="CT1344" s="221"/>
      <c r="CU1344" s="221"/>
    </row>
    <row r="1345" spans="1:99" ht="21" customHeight="1" x14ac:dyDescent="0.2">
      <c r="A1345" s="334"/>
      <c r="B1345" s="334"/>
      <c r="C1345" s="239"/>
      <c r="D1345" s="334"/>
      <c r="E1345" s="334"/>
      <c r="F1345" s="334"/>
      <c r="G1345" s="232"/>
      <c r="H1345" s="335"/>
      <c r="I1345" s="335"/>
      <c r="J1345" s="335"/>
      <c r="K1345" s="335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/>
      <c r="AN1345" s="327"/>
      <c r="AO1345" s="243"/>
      <c r="AP1345" s="244"/>
      <c r="AQ1345" s="242"/>
      <c r="AR1345" s="242"/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33"/>
      <c r="BR1345" s="333"/>
      <c r="BS1345" s="333"/>
      <c r="BT1345" s="333"/>
      <c r="BU1345" s="333"/>
      <c r="BV1345" s="333"/>
      <c r="BW1345" s="333"/>
      <c r="BX1345" s="246"/>
      <c r="BY1345" s="242"/>
      <c r="BZ1345" s="242"/>
      <c r="CA1345" s="242"/>
      <c r="CB1345" s="242"/>
      <c r="CC1345" s="242"/>
      <c r="CD1345" s="242"/>
      <c r="CE1345" s="333"/>
      <c r="CF1345" s="333"/>
      <c r="CG1345" s="113"/>
      <c r="CH1345" s="113"/>
      <c r="CI1345" s="113"/>
      <c r="CJ1345" s="113"/>
      <c r="CK1345" s="113"/>
      <c r="CL1345" s="113"/>
      <c r="CM1345" s="113"/>
      <c r="CN1345" s="113"/>
      <c r="CO1345" s="245"/>
      <c r="CP1345" s="241"/>
      <c r="CQ1345" s="247"/>
      <c r="CR1345" s="221"/>
      <c r="CS1345" s="221"/>
      <c r="CT1345" s="221"/>
      <c r="CU1345" s="221"/>
    </row>
    <row r="1346" spans="1:99" ht="21" customHeight="1" x14ac:dyDescent="0.2">
      <c r="A1346" s="334"/>
      <c r="B1346" s="334"/>
      <c r="C1346" s="239"/>
      <c r="D1346" s="334"/>
      <c r="E1346" s="334"/>
      <c r="F1346" s="334"/>
      <c r="G1346" s="232"/>
      <c r="H1346" s="335"/>
      <c r="I1346" s="335"/>
      <c r="J1346" s="335"/>
      <c r="K1346" s="335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/>
      <c r="AN1346" s="327"/>
      <c r="AO1346" s="243"/>
      <c r="AP1346" s="244"/>
      <c r="AQ1346" s="242"/>
      <c r="AR1346" s="242"/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33"/>
      <c r="BR1346" s="333"/>
      <c r="BS1346" s="333"/>
      <c r="BT1346" s="333"/>
      <c r="BU1346" s="333"/>
      <c r="BV1346" s="333"/>
      <c r="BW1346" s="333"/>
      <c r="BX1346" s="246"/>
      <c r="BY1346" s="242"/>
      <c r="BZ1346" s="242"/>
      <c r="CA1346" s="242"/>
      <c r="CB1346" s="242"/>
      <c r="CC1346" s="242"/>
      <c r="CD1346" s="242"/>
      <c r="CE1346" s="333"/>
      <c r="CF1346" s="333"/>
      <c r="CG1346" s="113"/>
      <c r="CH1346" s="113"/>
      <c r="CI1346" s="113"/>
      <c r="CJ1346" s="113"/>
      <c r="CK1346" s="113"/>
      <c r="CL1346" s="113"/>
      <c r="CM1346" s="113"/>
      <c r="CN1346" s="113"/>
      <c r="CO1346" s="245"/>
      <c r="CP1346" s="241"/>
      <c r="CQ1346" s="247"/>
      <c r="CR1346" s="221"/>
      <c r="CS1346" s="221"/>
      <c r="CT1346" s="221"/>
      <c r="CU1346" s="221"/>
    </row>
    <row r="1347" spans="1:99" ht="21" customHeight="1" x14ac:dyDescent="0.2">
      <c r="A1347" s="334"/>
      <c r="B1347" s="334"/>
      <c r="C1347" s="239"/>
      <c r="D1347" s="334"/>
      <c r="E1347" s="334"/>
      <c r="F1347" s="334"/>
      <c r="G1347" s="232"/>
      <c r="H1347" s="335"/>
      <c r="I1347" s="335"/>
      <c r="J1347" s="335"/>
      <c r="K1347" s="335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/>
      <c r="AN1347" s="327"/>
      <c r="AO1347" s="243"/>
      <c r="AP1347" s="244"/>
      <c r="AQ1347" s="242"/>
      <c r="AR1347" s="242"/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33"/>
      <c r="BR1347" s="333"/>
      <c r="BS1347" s="333"/>
      <c r="BT1347" s="333"/>
      <c r="BU1347" s="333"/>
      <c r="BV1347" s="333"/>
      <c r="BW1347" s="333"/>
      <c r="BX1347" s="246"/>
      <c r="BY1347" s="242"/>
      <c r="BZ1347" s="242"/>
      <c r="CA1347" s="242"/>
      <c r="CB1347" s="242"/>
      <c r="CC1347" s="242"/>
      <c r="CD1347" s="242"/>
      <c r="CE1347" s="333"/>
      <c r="CF1347" s="333"/>
      <c r="CG1347" s="113"/>
      <c r="CH1347" s="113"/>
      <c r="CI1347" s="113"/>
      <c r="CJ1347" s="113"/>
      <c r="CK1347" s="113"/>
      <c r="CL1347" s="113"/>
      <c r="CM1347" s="113"/>
      <c r="CN1347" s="113"/>
      <c r="CO1347" s="245"/>
      <c r="CP1347" s="241"/>
      <c r="CQ1347" s="247"/>
      <c r="CR1347" s="221"/>
      <c r="CS1347" s="221"/>
      <c r="CT1347" s="221"/>
      <c r="CU1347" s="221"/>
    </row>
    <row r="1348" spans="1:99" ht="21" customHeight="1" x14ac:dyDescent="0.2">
      <c r="A1348" s="334"/>
      <c r="B1348" s="334"/>
      <c r="C1348" s="239"/>
      <c r="D1348" s="334"/>
      <c r="E1348" s="334"/>
      <c r="F1348" s="334"/>
      <c r="G1348" s="232"/>
      <c r="H1348" s="335"/>
      <c r="I1348" s="335"/>
      <c r="J1348" s="335"/>
      <c r="K1348" s="335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/>
      <c r="AN1348" s="327"/>
      <c r="AO1348" s="243"/>
      <c r="AP1348" s="244"/>
      <c r="AQ1348" s="242"/>
      <c r="AR1348" s="242"/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33"/>
      <c r="BR1348" s="333"/>
      <c r="BS1348" s="333"/>
      <c r="BT1348" s="333"/>
      <c r="BU1348" s="333"/>
      <c r="BV1348" s="333"/>
      <c r="BW1348" s="333"/>
      <c r="BX1348" s="246"/>
      <c r="BY1348" s="242"/>
      <c r="BZ1348" s="242"/>
      <c r="CA1348" s="242"/>
      <c r="CB1348" s="242"/>
      <c r="CC1348" s="242"/>
      <c r="CD1348" s="242"/>
      <c r="CE1348" s="333"/>
      <c r="CF1348" s="333"/>
      <c r="CG1348" s="113"/>
      <c r="CH1348" s="113"/>
      <c r="CI1348" s="113"/>
      <c r="CJ1348" s="113"/>
      <c r="CK1348" s="113"/>
      <c r="CL1348" s="113"/>
      <c r="CM1348" s="113"/>
      <c r="CN1348" s="113"/>
      <c r="CO1348" s="245"/>
      <c r="CP1348" s="241"/>
      <c r="CQ1348" s="247"/>
      <c r="CR1348" s="221"/>
      <c r="CS1348" s="221"/>
      <c r="CT1348" s="221"/>
      <c r="CU1348" s="221"/>
    </row>
    <row r="1349" spans="1:99" ht="21" customHeight="1" x14ac:dyDescent="0.2">
      <c r="A1349" s="334"/>
      <c r="B1349" s="334"/>
      <c r="C1349" s="239"/>
      <c r="D1349" s="334"/>
      <c r="E1349" s="334"/>
      <c r="F1349" s="334"/>
      <c r="G1349" s="232"/>
      <c r="H1349" s="335"/>
      <c r="I1349" s="335"/>
      <c r="J1349" s="335"/>
      <c r="K1349" s="335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/>
      <c r="AN1349" s="327"/>
      <c r="AO1349" s="243"/>
      <c r="AP1349" s="244"/>
      <c r="AQ1349" s="242"/>
      <c r="AR1349" s="242"/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33"/>
      <c r="BR1349" s="333"/>
      <c r="BS1349" s="333"/>
      <c r="BT1349" s="333"/>
      <c r="BU1349" s="333"/>
      <c r="BV1349" s="333"/>
      <c r="BW1349" s="333"/>
      <c r="BX1349" s="246"/>
      <c r="BY1349" s="242"/>
      <c r="BZ1349" s="242"/>
      <c r="CA1349" s="242"/>
      <c r="CB1349" s="242"/>
      <c r="CC1349" s="242"/>
      <c r="CD1349" s="242"/>
      <c r="CE1349" s="333"/>
      <c r="CF1349" s="333"/>
      <c r="CG1349" s="113"/>
      <c r="CH1349" s="113"/>
      <c r="CI1349" s="113"/>
      <c r="CJ1349" s="113"/>
      <c r="CK1349" s="113"/>
      <c r="CL1349" s="113"/>
      <c r="CM1349" s="113"/>
      <c r="CN1349" s="113"/>
      <c r="CO1349" s="245"/>
      <c r="CP1349" s="241"/>
      <c r="CQ1349" s="247"/>
      <c r="CR1349" s="221"/>
      <c r="CS1349" s="221"/>
      <c r="CT1349" s="221"/>
      <c r="CU1349" s="221"/>
    </row>
    <row r="1350" spans="1:99" ht="21" customHeight="1" x14ac:dyDescent="0.2">
      <c r="A1350" s="334"/>
      <c r="B1350" s="334"/>
      <c r="C1350" s="239"/>
      <c r="D1350" s="334"/>
      <c r="E1350" s="334"/>
      <c r="F1350" s="334"/>
      <c r="G1350" s="232"/>
      <c r="H1350" s="335"/>
      <c r="I1350" s="335"/>
      <c r="J1350" s="335"/>
      <c r="K1350" s="335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/>
      <c r="AN1350" s="327"/>
      <c r="AO1350" s="243"/>
      <c r="AP1350" s="244"/>
      <c r="AQ1350" s="242"/>
      <c r="AR1350" s="242"/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33"/>
      <c r="BR1350" s="333"/>
      <c r="BS1350" s="333"/>
      <c r="BT1350" s="333"/>
      <c r="BU1350" s="333"/>
      <c r="BV1350" s="333"/>
      <c r="BW1350" s="333"/>
      <c r="BX1350" s="246"/>
      <c r="BY1350" s="242"/>
      <c r="BZ1350" s="242"/>
      <c r="CA1350" s="242"/>
      <c r="CB1350" s="242"/>
      <c r="CC1350" s="242"/>
      <c r="CD1350" s="242"/>
      <c r="CE1350" s="333"/>
      <c r="CF1350" s="333"/>
      <c r="CG1350" s="113"/>
      <c r="CH1350" s="113"/>
      <c r="CI1350" s="113"/>
      <c r="CJ1350" s="113"/>
      <c r="CK1350" s="113"/>
      <c r="CL1350" s="113"/>
      <c r="CM1350" s="113"/>
      <c r="CN1350" s="113"/>
      <c r="CO1350" s="245"/>
      <c r="CP1350" s="241"/>
      <c r="CQ1350" s="247"/>
      <c r="CR1350" s="221"/>
      <c r="CS1350" s="221"/>
      <c r="CT1350" s="221"/>
      <c r="CU1350" s="221"/>
    </row>
    <row r="1351" spans="1:99" ht="21" customHeight="1" x14ac:dyDescent="0.2">
      <c r="A1351" s="334"/>
      <c r="B1351" s="334"/>
      <c r="C1351" s="239"/>
      <c r="D1351" s="334"/>
      <c r="E1351" s="334"/>
      <c r="F1351" s="334"/>
      <c r="G1351" s="232"/>
      <c r="H1351" s="335"/>
      <c r="I1351" s="335"/>
      <c r="J1351" s="335"/>
      <c r="K1351" s="335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/>
      <c r="AN1351" s="327"/>
      <c r="AO1351" s="243"/>
      <c r="AP1351" s="244"/>
      <c r="AQ1351" s="242"/>
      <c r="AR1351" s="242"/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33"/>
      <c r="BR1351" s="333"/>
      <c r="BS1351" s="333"/>
      <c r="BT1351" s="333"/>
      <c r="BU1351" s="333"/>
      <c r="BV1351" s="333"/>
      <c r="BW1351" s="333"/>
      <c r="BX1351" s="246"/>
      <c r="BY1351" s="242"/>
      <c r="BZ1351" s="242"/>
      <c r="CA1351" s="242"/>
      <c r="CB1351" s="242"/>
      <c r="CC1351" s="242"/>
      <c r="CD1351" s="242"/>
      <c r="CE1351" s="333"/>
      <c r="CF1351" s="333"/>
      <c r="CG1351" s="113"/>
      <c r="CH1351" s="113"/>
      <c r="CI1351" s="113"/>
      <c r="CJ1351" s="113"/>
      <c r="CK1351" s="113"/>
      <c r="CL1351" s="113"/>
      <c r="CM1351" s="113"/>
      <c r="CN1351" s="113"/>
      <c r="CO1351" s="245"/>
      <c r="CP1351" s="241"/>
      <c r="CQ1351" s="247"/>
      <c r="CR1351" s="221"/>
      <c r="CS1351" s="221"/>
      <c r="CT1351" s="221"/>
      <c r="CU1351" s="221"/>
    </row>
    <row r="1352" spans="1:99" ht="21" customHeight="1" x14ac:dyDescent="0.2">
      <c r="A1352" s="334"/>
      <c r="B1352" s="334"/>
      <c r="C1352" s="239"/>
      <c r="D1352" s="334"/>
      <c r="E1352" s="334"/>
      <c r="F1352" s="334"/>
      <c r="G1352" s="232"/>
      <c r="H1352" s="335"/>
      <c r="I1352" s="335"/>
      <c r="J1352" s="335"/>
      <c r="K1352" s="335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/>
      <c r="AN1352" s="327"/>
      <c r="AO1352" s="243"/>
      <c r="AP1352" s="244"/>
      <c r="AQ1352" s="242"/>
      <c r="AR1352" s="242"/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33"/>
      <c r="BR1352" s="333"/>
      <c r="BS1352" s="333"/>
      <c r="BT1352" s="333"/>
      <c r="BU1352" s="333"/>
      <c r="BV1352" s="333"/>
      <c r="BW1352" s="333"/>
      <c r="BX1352" s="246"/>
      <c r="BY1352" s="242"/>
      <c r="BZ1352" s="242"/>
      <c r="CA1352" s="242"/>
      <c r="CB1352" s="242"/>
      <c r="CC1352" s="242"/>
      <c r="CD1352" s="242"/>
      <c r="CE1352" s="333"/>
      <c r="CF1352" s="333"/>
      <c r="CG1352" s="113"/>
      <c r="CH1352" s="113"/>
      <c r="CI1352" s="113"/>
      <c r="CJ1352" s="113"/>
      <c r="CK1352" s="113"/>
      <c r="CL1352" s="113"/>
      <c r="CM1352" s="113"/>
      <c r="CN1352" s="113"/>
      <c r="CO1352" s="245"/>
      <c r="CP1352" s="241"/>
      <c r="CQ1352" s="247"/>
      <c r="CR1352" s="221"/>
      <c r="CS1352" s="221"/>
      <c r="CT1352" s="221"/>
      <c r="CU1352" s="221"/>
    </row>
    <row r="1353" spans="1:99" ht="21" customHeight="1" x14ac:dyDescent="0.2">
      <c r="A1353" s="334"/>
      <c r="B1353" s="334"/>
      <c r="C1353" s="239"/>
      <c r="D1353" s="334"/>
      <c r="E1353" s="334"/>
      <c r="F1353" s="334"/>
      <c r="G1353" s="232"/>
      <c r="H1353" s="335"/>
      <c r="I1353" s="335"/>
      <c r="J1353" s="335"/>
      <c r="K1353" s="335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/>
      <c r="AN1353" s="327"/>
      <c r="AO1353" s="243"/>
      <c r="AP1353" s="244"/>
      <c r="AQ1353" s="242"/>
      <c r="AR1353" s="242"/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33"/>
      <c r="BR1353" s="333"/>
      <c r="BS1353" s="333"/>
      <c r="BT1353" s="333"/>
      <c r="BU1353" s="333"/>
      <c r="BV1353" s="333"/>
      <c r="BW1353" s="333"/>
      <c r="BX1353" s="246"/>
      <c r="BY1353" s="242"/>
      <c r="BZ1353" s="242"/>
      <c r="CA1353" s="242"/>
      <c r="CB1353" s="242"/>
      <c r="CC1353" s="242"/>
      <c r="CD1353" s="242"/>
      <c r="CE1353" s="333"/>
      <c r="CF1353" s="333"/>
      <c r="CG1353" s="113"/>
      <c r="CH1353" s="113"/>
      <c r="CI1353" s="113"/>
      <c r="CJ1353" s="113"/>
      <c r="CK1353" s="113"/>
      <c r="CL1353" s="113"/>
      <c r="CM1353" s="113"/>
      <c r="CN1353" s="113"/>
      <c r="CO1353" s="245"/>
      <c r="CP1353" s="241"/>
      <c r="CQ1353" s="247"/>
      <c r="CR1353" s="221"/>
      <c r="CS1353" s="221"/>
      <c r="CT1353" s="221"/>
      <c r="CU1353" s="221"/>
    </row>
    <row r="1354" spans="1:99" ht="21" customHeight="1" x14ac:dyDescent="0.2">
      <c r="A1354" s="334"/>
      <c r="B1354" s="334"/>
      <c r="C1354" s="239"/>
      <c r="D1354" s="334"/>
      <c r="E1354" s="334"/>
      <c r="F1354" s="334"/>
      <c r="G1354" s="232"/>
      <c r="H1354" s="335"/>
      <c r="I1354" s="335"/>
      <c r="J1354" s="335"/>
      <c r="K1354" s="335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/>
      <c r="AN1354" s="327"/>
      <c r="AO1354" s="243"/>
      <c r="AP1354" s="244"/>
      <c r="AQ1354" s="242"/>
      <c r="AR1354" s="242"/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33"/>
      <c r="BR1354" s="333"/>
      <c r="BS1354" s="333"/>
      <c r="BT1354" s="333"/>
      <c r="BU1354" s="333"/>
      <c r="BV1354" s="333"/>
      <c r="BW1354" s="333"/>
      <c r="BX1354" s="246"/>
      <c r="BY1354" s="242"/>
      <c r="BZ1354" s="242"/>
      <c r="CA1354" s="242"/>
      <c r="CB1354" s="242"/>
      <c r="CC1354" s="242"/>
      <c r="CD1354" s="242"/>
      <c r="CE1354" s="333"/>
      <c r="CF1354" s="333"/>
      <c r="CG1354" s="113"/>
      <c r="CH1354" s="113"/>
      <c r="CI1354" s="113"/>
      <c r="CJ1354" s="113"/>
      <c r="CK1354" s="113"/>
      <c r="CL1354" s="113"/>
      <c r="CM1354" s="113"/>
      <c r="CN1354" s="113"/>
      <c r="CO1354" s="245"/>
      <c r="CP1354" s="241"/>
      <c r="CQ1354" s="247"/>
      <c r="CR1354" s="221"/>
      <c r="CS1354" s="221"/>
      <c r="CT1354" s="221"/>
      <c r="CU1354" s="221"/>
    </row>
    <row r="1355" spans="1:99" ht="21" customHeight="1" x14ac:dyDescent="0.2">
      <c r="A1355" s="334"/>
      <c r="B1355" s="334"/>
      <c r="C1355" s="239"/>
      <c r="D1355" s="334"/>
      <c r="E1355" s="334"/>
      <c r="F1355" s="334"/>
      <c r="G1355" s="232"/>
      <c r="H1355" s="335"/>
      <c r="I1355" s="335"/>
      <c r="J1355" s="335"/>
      <c r="K1355" s="335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/>
      <c r="AN1355" s="327"/>
      <c r="AO1355" s="243"/>
      <c r="AP1355" s="244"/>
      <c r="AQ1355" s="242"/>
      <c r="AR1355" s="242"/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33"/>
      <c r="BR1355" s="333"/>
      <c r="BS1355" s="333"/>
      <c r="BT1355" s="333"/>
      <c r="BU1355" s="333"/>
      <c r="BV1355" s="333"/>
      <c r="BW1355" s="333"/>
      <c r="BX1355" s="246"/>
      <c r="BY1355" s="242"/>
      <c r="BZ1355" s="242"/>
      <c r="CA1355" s="242"/>
      <c r="CB1355" s="242"/>
      <c r="CC1355" s="242"/>
      <c r="CD1355" s="242"/>
      <c r="CE1355" s="333"/>
      <c r="CF1355" s="333"/>
      <c r="CG1355" s="113"/>
      <c r="CH1355" s="113"/>
      <c r="CI1355" s="113"/>
      <c r="CJ1355" s="113"/>
      <c r="CK1355" s="113"/>
      <c r="CL1355" s="113"/>
      <c r="CM1355" s="113"/>
      <c r="CN1355" s="113"/>
      <c r="CO1355" s="245"/>
      <c r="CP1355" s="241"/>
      <c r="CQ1355" s="247"/>
      <c r="CR1355" s="221"/>
      <c r="CS1355" s="221"/>
      <c r="CT1355" s="221"/>
      <c r="CU1355" s="221"/>
    </row>
    <row r="1356" spans="1:99" ht="21" customHeight="1" x14ac:dyDescent="0.2">
      <c r="A1356" s="334"/>
      <c r="B1356" s="334"/>
      <c r="C1356" s="239"/>
      <c r="D1356" s="334"/>
      <c r="E1356" s="334"/>
      <c r="F1356" s="334"/>
      <c r="G1356" s="232"/>
      <c r="H1356" s="335"/>
      <c r="I1356" s="335"/>
      <c r="J1356" s="335"/>
      <c r="K1356" s="335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/>
      <c r="AN1356" s="327"/>
      <c r="AO1356" s="243"/>
      <c r="AP1356" s="244"/>
      <c r="AQ1356" s="242"/>
      <c r="AR1356" s="242"/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33"/>
      <c r="BR1356" s="333"/>
      <c r="BS1356" s="333"/>
      <c r="BT1356" s="333"/>
      <c r="BU1356" s="333"/>
      <c r="BV1356" s="333"/>
      <c r="BW1356" s="333"/>
      <c r="BX1356" s="246"/>
      <c r="BY1356" s="242"/>
      <c r="BZ1356" s="242"/>
      <c r="CA1356" s="242"/>
      <c r="CB1356" s="242"/>
      <c r="CC1356" s="242"/>
      <c r="CD1356" s="242"/>
      <c r="CE1356" s="333"/>
      <c r="CF1356" s="333"/>
      <c r="CG1356" s="113"/>
      <c r="CH1356" s="113"/>
      <c r="CI1356" s="113"/>
      <c r="CJ1356" s="113"/>
      <c r="CK1356" s="113"/>
      <c r="CL1356" s="113"/>
      <c r="CM1356" s="113"/>
      <c r="CN1356" s="113"/>
      <c r="CO1356" s="245"/>
      <c r="CP1356" s="241"/>
      <c r="CQ1356" s="247"/>
      <c r="CR1356" s="221"/>
      <c r="CS1356" s="221"/>
      <c r="CT1356" s="221"/>
      <c r="CU1356" s="221"/>
    </row>
    <row r="1357" spans="1:99" ht="21" customHeight="1" x14ac:dyDescent="0.2">
      <c r="A1357" s="334"/>
      <c r="B1357" s="334"/>
      <c r="C1357" s="239"/>
      <c r="D1357" s="334"/>
      <c r="E1357" s="334"/>
      <c r="F1357" s="334"/>
      <c r="G1357" s="232"/>
      <c r="H1357" s="335"/>
      <c r="I1357" s="335"/>
      <c r="J1357" s="335"/>
      <c r="K1357" s="335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/>
      <c r="AN1357" s="327"/>
      <c r="AO1357" s="243"/>
      <c r="AP1357" s="244"/>
      <c r="AQ1357" s="242"/>
      <c r="AR1357" s="242"/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33"/>
      <c r="BR1357" s="333"/>
      <c r="BS1357" s="333"/>
      <c r="BT1357" s="333"/>
      <c r="BU1357" s="333"/>
      <c r="BV1357" s="333"/>
      <c r="BW1357" s="333"/>
      <c r="BX1357" s="246"/>
      <c r="BY1357" s="242"/>
      <c r="BZ1357" s="242"/>
      <c r="CA1357" s="242"/>
      <c r="CB1357" s="242"/>
      <c r="CC1357" s="242"/>
      <c r="CD1357" s="242"/>
      <c r="CE1357" s="333"/>
      <c r="CF1357" s="333"/>
      <c r="CG1357" s="113"/>
      <c r="CH1357" s="113"/>
      <c r="CI1357" s="113"/>
      <c r="CJ1357" s="113"/>
      <c r="CK1357" s="113"/>
      <c r="CL1357" s="113"/>
      <c r="CM1357" s="113"/>
      <c r="CN1357" s="113"/>
      <c r="CO1357" s="245"/>
      <c r="CP1357" s="241"/>
      <c r="CQ1357" s="247"/>
      <c r="CR1357" s="221"/>
      <c r="CS1357" s="221"/>
      <c r="CT1357" s="221"/>
      <c r="CU1357" s="221"/>
    </row>
    <row r="1358" spans="1:99" ht="21" customHeight="1" x14ac:dyDescent="0.2">
      <c r="A1358" s="334"/>
      <c r="B1358" s="334"/>
      <c r="C1358" s="239"/>
      <c r="D1358" s="334"/>
      <c r="E1358" s="334"/>
      <c r="F1358" s="334"/>
      <c r="G1358" s="232"/>
      <c r="H1358" s="335"/>
      <c r="I1358" s="335"/>
      <c r="J1358" s="335"/>
      <c r="K1358" s="335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/>
      <c r="AN1358" s="327"/>
      <c r="AO1358" s="243"/>
      <c r="AP1358" s="244"/>
      <c r="AQ1358" s="242"/>
      <c r="AR1358" s="242"/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33"/>
      <c r="BR1358" s="333"/>
      <c r="BS1358" s="333"/>
      <c r="BT1358" s="333"/>
      <c r="BU1358" s="333"/>
      <c r="BV1358" s="333"/>
      <c r="BW1358" s="333"/>
      <c r="BX1358" s="246"/>
      <c r="BY1358" s="242"/>
      <c r="BZ1358" s="242"/>
      <c r="CA1358" s="242"/>
      <c r="CB1358" s="242"/>
      <c r="CC1358" s="242"/>
      <c r="CD1358" s="242"/>
      <c r="CE1358" s="333"/>
      <c r="CF1358" s="333"/>
      <c r="CG1358" s="113"/>
      <c r="CH1358" s="113"/>
      <c r="CI1358" s="113"/>
      <c r="CJ1358" s="113"/>
      <c r="CK1358" s="113"/>
      <c r="CL1358" s="113"/>
      <c r="CM1358" s="113"/>
      <c r="CN1358" s="113"/>
      <c r="CO1358" s="245"/>
      <c r="CP1358" s="241"/>
      <c r="CQ1358" s="247"/>
      <c r="CR1358" s="221"/>
      <c r="CS1358" s="221"/>
      <c r="CT1358" s="221"/>
      <c r="CU1358" s="221"/>
    </row>
    <row r="1359" spans="1:99" ht="21" customHeight="1" x14ac:dyDescent="0.2">
      <c r="A1359" s="334"/>
      <c r="B1359" s="334"/>
      <c r="C1359" s="239"/>
      <c r="D1359" s="334"/>
      <c r="E1359" s="334"/>
      <c r="F1359" s="334"/>
      <c r="G1359" s="232"/>
      <c r="H1359" s="335"/>
      <c r="I1359" s="335"/>
      <c r="J1359" s="335"/>
      <c r="K1359" s="335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/>
      <c r="AN1359" s="327"/>
      <c r="AO1359" s="243"/>
      <c r="AP1359" s="244"/>
      <c r="AQ1359" s="242"/>
      <c r="AR1359" s="242"/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33"/>
      <c r="BR1359" s="333"/>
      <c r="BS1359" s="333"/>
      <c r="BT1359" s="333"/>
      <c r="BU1359" s="333"/>
      <c r="BV1359" s="333"/>
      <c r="BW1359" s="333"/>
      <c r="BX1359" s="246"/>
      <c r="BY1359" s="242"/>
      <c r="BZ1359" s="242"/>
      <c r="CA1359" s="242"/>
      <c r="CB1359" s="242"/>
      <c r="CC1359" s="242"/>
      <c r="CD1359" s="242"/>
      <c r="CE1359" s="333"/>
      <c r="CF1359" s="333"/>
      <c r="CG1359" s="113"/>
      <c r="CH1359" s="113"/>
      <c r="CI1359" s="113"/>
      <c r="CJ1359" s="113"/>
      <c r="CK1359" s="113"/>
      <c r="CL1359" s="113"/>
      <c r="CM1359" s="113"/>
      <c r="CN1359" s="113"/>
      <c r="CO1359" s="245"/>
      <c r="CP1359" s="241"/>
      <c r="CQ1359" s="247"/>
      <c r="CR1359" s="221"/>
      <c r="CS1359" s="221"/>
      <c r="CT1359" s="221"/>
      <c r="CU1359" s="221"/>
    </row>
    <row r="1360" spans="1:99" ht="21" customHeight="1" x14ac:dyDescent="0.2">
      <c r="A1360" s="334"/>
      <c r="B1360" s="334"/>
      <c r="C1360" s="239"/>
      <c r="D1360" s="334"/>
      <c r="E1360" s="334"/>
      <c r="F1360" s="334"/>
      <c r="G1360" s="232"/>
      <c r="H1360" s="335"/>
      <c r="I1360" s="335"/>
      <c r="J1360" s="335"/>
      <c r="K1360" s="335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/>
      <c r="AN1360" s="327"/>
      <c r="AO1360" s="243"/>
      <c r="AP1360" s="244"/>
      <c r="AQ1360" s="242"/>
      <c r="AR1360" s="242"/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33"/>
      <c r="BR1360" s="333"/>
      <c r="BS1360" s="333"/>
      <c r="BT1360" s="333"/>
      <c r="BU1360" s="333"/>
      <c r="BV1360" s="333"/>
      <c r="BW1360" s="333"/>
      <c r="BX1360" s="246"/>
      <c r="BY1360" s="242"/>
      <c r="BZ1360" s="242"/>
      <c r="CA1360" s="242"/>
      <c r="CB1360" s="242"/>
      <c r="CC1360" s="242"/>
      <c r="CD1360" s="242"/>
      <c r="CE1360" s="333"/>
      <c r="CF1360" s="333"/>
      <c r="CG1360" s="113"/>
      <c r="CH1360" s="113"/>
      <c r="CI1360" s="113"/>
      <c r="CJ1360" s="113"/>
      <c r="CK1360" s="113"/>
      <c r="CL1360" s="113"/>
      <c r="CM1360" s="113"/>
      <c r="CN1360" s="113"/>
      <c r="CO1360" s="245"/>
      <c r="CP1360" s="241"/>
      <c r="CQ1360" s="247"/>
      <c r="CR1360" s="221"/>
      <c r="CS1360" s="221"/>
      <c r="CT1360" s="221"/>
      <c r="CU1360" s="221"/>
    </row>
    <row r="1361" spans="1:99" ht="21" customHeight="1" x14ac:dyDescent="0.2">
      <c r="A1361" s="334"/>
      <c r="B1361" s="334"/>
      <c r="C1361" s="239"/>
      <c r="D1361" s="334"/>
      <c r="E1361" s="334"/>
      <c r="F1361" s="334"/>
      <c r="G1361" s="232"/>
      <c r="H1361" s="335"/>
      <c r="I1361" s="335"/>
      <c r="J1361" s="335"/>
      <c r="K1361" s="335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/>
      <c r="AN1361" s="327"/>
      <c r="AO1361" s="243"/>
      <c r="AP1361" s="244"/>
      <c r="AQ1361" s="242"/>
      <c r="AR1361" s="242"/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33"/>
      <c r="BR1361" s="333"/>
      <c r="BS1361" s="333"/>
      <c r="BT1361" s="333"/>
      <c r="BU1361" s="333"/>
      <c r="BV1361" s="333"/>
      <c r="BW1361" s="333"/>
      <c r="BX1361" s="246"/>
      <c r="BY1361" s="242"/>
      <c r="BZ1361" s="242"/>
      <c r="CA1361" s="242"/>
      <c r="CB1361" s="242"/>
      <c r="CC1361" s="242"/>
      <c r="CD1361" s="242"/>
      <c r="CE1361" s="333"/>
      <c r="CF1361" s="333"/>
      <c r="CG1361" s="113"/>
      <c r="CH1361" s="113"/>
      <c r="CI1361" s="113"/>
      <c r="CJ1361" s="113"/>
      <c r="CK1361" s="113"/>
      <c r="CL1361" s="113"/>
      <c r="CM1361" s="113"/>
      <c r="CN1361" s="113"/>
      <c r="CO1361" s="245"/>
      <c r="CP1361" s="241"/>
      <c r="CQ1361" s="247"/>
      <c r="CR1361" s="221"/>
      <c r="CS1361" s="221"/>
      <c r="CT1361" s="221"/>
      <c r="CU1361" s="221"/>
    </row>
    <row r="1362" spans="1:99" ht="21" customHeight="1" x14ac:dyDescent="0.2">
      <c r="A1362" s="334"/>
      <c r="B1362" s="334"/>
      <c r="C1362" s="239"/>
      <c r="D1362" s="334"/>
      <c r="E1362" s="334"/>
      <c r="F1362" s="334"/>
      <c r="G1362" s="232"/>
      <c r="H1362" s="335"/>
      <c r="I1362" s="335"/>
      <c r="J1362" s="335"/>
      <c r="K1362" s="335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/>
      <c r="AN1362" s="327"/>
      <c r="AO1362" s="243"/>
      <c r="AP1362" s="244"/>
      <c r="AQ1362" s="242"/>
      <c r="AR1362" s="242"/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33"/>
      <c r="BR1362" s="333"/>
      <c r="BS1362" s="333"/>
      <c r="BT1362" s="333"/>
      <c r="BU1362" s="333"/>
      <c r="BV1362" s="333"/>
      <c r="BW1362" s="333"/>
      <c r="BX1362" s="246"/>
      <c r="BY1362" s="242"/>
      <c r="BZ1362" s="242"/>
      <c r="CA1362" s="242"/>
      <c r="CB1362" s="242"/>
      <c r="CC1362" s="242"/>
      <c r="CD1362" s="242"/>
      <c r="CE1362" s="333"/>
      <c r="CF1362" s="333"/>
      <c r="CG1362" s="113"/>
      <c r="CH1362" s="113"/>
      <c r="CI1362" s="113"/>
      <c r="CJ1362" s="113"/>
      <c r="CK1362" s="113"/>
      <c r="CL1362" s="113"/>
      <c r="CM1362" s="113"/>
      <c r="CN1362" s="113"/>
      <c r="CO1362" s="245"/>
      <c r="CP1362" s="241"/>
      <c r="CQ1362" s="247"/>
      <c r="CR1362" s="221"/>
      <c r="CS1362" s="221"/>
      <c r="CT1362" s="221"/>
      <c r="CU1362" s="221"/>
    </row>
    <row r="1363" spans="1:99" ht="21" customHeight="1" x14ac:dyDescent="0.2">
      <c r="A1363" s="334"/>
      <c r="B1363" s="334"/>
      <c r="C1363" s="239"/>
      <c r="D1363" s="334"/>
      <c r="E1363" s="334"/>
      <c r="F1363" s="334"/>
      <c r="G1363" s="232"/>
      <c r="H1363" s="335"/>
      <c r="I1363" s="335"/>
      <c r="J1363" s="335"/>
      <c r="K1363" s="335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/>
      <c r="AN1363" s="327"/>
      <c r="AO1363" s="243"/>
      <c r="AP1363" s="244"/>
      <c r="AQ1363" s="242"/>
      <c r="AR1363" s="242"/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33"/>
      <c r="BR1363" s="333"/>
      <c r="BS1363" s="333"/>
      <c r="BT1363" s="333"/>
      <c r="BU1363" s="333"/>
      <c r="BV1363" s="333"/>
      <c r="BW1363" s="333"/>
      <c r="BX1363" s="246"/>
      <c r="BY1363" s="242"/>
      <c r="BZ1363" s="242"/>
      <c r="CA1363" s="242"/>
      <c r="CB1363" s="242"/>
      <c r="CC1363" s="242"/>
      <c r="CD1363" s="242"/>
      <c r="CE1363" s="333"/>
      <c r="CF1363" s="333"/>
      <c r="CG1363" s="113"/>
      <c r="CH1363" s="113"/>
      <c r="CI1363" s="113"/>
      <c r="CJ1363" s="113"/>
      <c r="CK1363" s="113"/>
      <c r="CL1363" s="113"/>
      <c r="CM1363" s="113"/>
      <c r="CN1363" s="113"/>
      <c r="CO1363" s="245"/>
      <c r="CP1363" s="241"/>
      <c r="CQ1363" s="247"/>
      <c r="CR1363" s="221"/>
      <c r="CS1363" s="221"/>
      <c r="CT1363" s="221"/>
      <c r="CU1363" s="221"/>
    </row>
    <row r="1364" spans="1:99" ht="21" customHeight="1" x14ac:dyDescent="0.2">
      <c r="A1364" s="334"/>
      <c r="B1364" s="334"/>
      <c r="C1364" s="239"/>
      <c r="D1364" s="334"/>
      <c r="E1364" s="334"/>
      <c r="F1364" s="334"/>
      <c r="G1364" s="232"/>
      <c r="H1364" s="335"/>
      <c r="I1364" s="335"/>
      <c r="J1364" s="335"/>
      <c r="K1364" s="335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/>
      <c r="AN1364" s="327"/>
      <c r="AO1364" s="243"/>
      <c r="AP1364" s="244"/>
      <c r="AQ1364" s="242"/>
      <c r="AR1364" s="242"/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33"/>
      <c r="BR1364" s="333"/>
      <c r="BS1364" s="333"/>
      <c r="BT1364" s="333"/>
      <c r="BU1364" s="333"/>
      <c r="BV1364" s="333"/>
      <c r="BW1364" s="333"/>
      <c r="BX1364" s="246"/>
      <c r="BY1364" s="242"/>
      <c r="BZ1364" s="242"/>
      <c r="CA1364" s="242"/>
      <c r="CB1364" s="242"/>
      <c r="CC1364" s="242"/>
      <c r="CD1364" s="242"/>
      <c r="CE1364" s="333"/>
      <c r="CF1364" s="333"/>
      <c r="CG1364" s="113"/>
      <c r="CH1364" s="113"/>
      <c r="CI1364" s="113"/>
      <c r="CJ1364" s="113"/>
      <c r="CK1364" s="113"/>
      <c r="CL1364" s="113"/>
      <c r="CM1364" s="113"/>
      <c r="CN1364" s="113"/>
      <c r="CO1364" s="245"/>
      <c r="CP1364" s="241"/>
      <c r="CQ1364" s="247"/>
      <c r="CR1364" s="221"/>
      <c r="CS1364" s="221"/>
      <c r="CT1364" s="221"/>
      <c r="CU1364" s="221"/>
    </row>
    <row r="1365" spans="1:99" ht="21" customHeight="1" x14ac:dyDescent="0.2">
      <c r="A1365" s="334"/>
      <c r="B1365" s="334"/>
      <c r="C1365" s="239"/>
      <c r="D1365" s="334"/>
      <c r="E1365" s="334"/>
      <c r="F1365" s="334"/>
      <c r="G1365" s="232"/>
      <c r="H1365" s="335"/>
      <c r="I1365" s="335"/>
      <c r="J1365" s="335"/>
      <c r="K1365" s="335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/>
      <c r="AN1365" s="327"/>
      <c r="AO1365" s="243"/>
      <c r="AP1365" s="244"/>
      <c r="AQ1365" s="242"/>
      <c r="AR1365" s="242"/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33"/>
      <c r="BR1365" s="333"/>
      <c r="BS1365" s="333"/>
      <c r="BT1365" s="333"/>
      <c r="BU1365" s="333"/>
      <c r="BV1365" s="333"/>
      <c r="BW1365" s="333"/>
      <c r="BX1365" s="246"/>
      <c r="BY1365" s="242"/>
      <c r="BZ1365" s="242"/>
      <c r="CA1365" s="242"/>
      <c r="CB1365" s="242"/>
      <c r="CC1365" s="242"/>
      <c r="CD1365" s="242"/>
      <c r="CE1365" s="333"/>
      <c r="CF1365" s="333"/>
      <c r="CG1365" s="113"/>
      <c r="CH1365" s="113"/>
      <c r="CI1365" s="113"/>
      <c r="CJ1365" s="113"/>
      <c r="CK1365" s="113"/>
      <c r="CL1365" s="113"/>
      <c r="CM1365" s="113"/>
      <c r="CN1365" s="113"/>
      <c r="CO1365" s="245"/>
      <c r="CP1365" s="241"/>
      <c r="CQ1365" s="247"/>
      <c r="CR1365" s="221"/>
      <c r="CS1365" s="221"/>
      <c r="CT1365" s="221"/>
      <c r="CU1365" s="221"/>
    </row>
    <row r="1366" spans="1:99" ht="21" customHeight="1" x14ac:dyDescent="0.2">
      <c r="A1366" s="334"/>
      <c r="B1366" s="334"/>
      <c r="C1366" s="239"/>
      <c r="D1366" s="334"/>
      <c r="E1366" s="334"/>
      <c r="F1366" s="334"/>
      <c r="G1366" s="232"/>
      <c r="H1366" s="335"/>
      <c r="I1366" s="335"/>
      <c r="J1366" s="335"/>
      <c r="K1366" s="335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/>
      <c r="AN1366" s="327"/>
      <c r="AO1366" s="243"/>
      <c r="AP1366" s="244"/>
      <c r="AQ1366" s="242"/>
      <c r="AR1366" s="242"/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33"/>
      <c r="BR1366" s="333"/>
      <c r="BS1366" s="333"/>
      <c r="BT1366" s="333"/>
      <c r="BU1366" s="333"/>
      <c r="BV1366" s="333"/>
      <c r="BW1366" s="333"/>
      <c r="BX1366" s="246"/>
      <c r="BY1366" s="242"/>
      <c r="BZ1366" s="242"/>
      <c r="CA1366" s="242"/>
      <c r="CB1366" s="242"/>
      <c r="CC1366" s="242"/>
      <c r="CD1366" s="242"/>
      <c r="CE1366" s="333"/>
      <c r="CF1366" s="333"/>
      <c r="CG1366" s="113"/>
      <c r="CH1366" s="113"/>
      <c r="CI1366" s="113"/>
      <c r="CJ1366" s="113"/>
      <c r="CK1366" s="113"/>
      <c r="CL1366" s="113"/>
      <c r="CM1366" s="113"/>
      <c r="CN1366" s="113"/>
      <c r="CO1366" s="245"/>
      <c r="CP1366" s="241"/>
      <c r="CQ1366" s="247"/>
      <c r="CR1366" s="221"/>
      <c r="CS1366" s="221"/>
      <c r="CT1366" s="221"/>
      <c r="CU1366" s="221"/>
    </row>
    <row r="1367" spans="1:99" ht="21" customHeight="1" x14ac:dyDescent="0.2">
      <c r="A1367" s="334"/>
      <c r="B1367" s="334"/>
      <c r="C1367" s="239"/>
      <c r="D1367" s="334"/>
      <c r="E1367" s="334"/>
      <c r="F1367" s="334"/>
      <c r="G1367" s="232"/>
      <c r="H1367" s="335"/>
      <c r="I1367" s="335"/>
      <c r="J1367" s="335"/>
      <c r="K1367" s="335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/>
      <c r="AN1367" s="327"/>
      <c r="AO1367" s="243"/>
      <c r="AP1367" s="244"/>
      <c r="AQ1367" s="242"/>
      <c r="AR1367" s="242"/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33"/>
      <c r="BR1367" s="333"/>
      <c r="BS1367" s="333"/>
      <c r="BT1367" s="333"/>
      <c r="BU1367" s="333"/>
      <c r="BV1367" s="333"/>
      <c r="BW1367" s="333"/>
      <c r="BX1367" s="246"/>
      <c r="BY1367" s="242"/>
      <c r="BZ1367" s="242"/>
      <c r="CA1367" s="242"/>
      <c r="CB1367" s="242"/>
      <c r="CC1367" s="242"/>
      <c r="CD1367" s="242"/>
      <c r="CE1367" s="333"/>
      <c r="CF1367" s="333"/>
      <c r="CG1367" s="113"/>
      <c r="CH1367" s="113"/>
      <c r="CI1367" s="113"/>
      <c r="CJ1367" s="113"/>
      <c r="CK1367" s="113"/>
      <c r="CL1367" s="113"/>
      <c r="CM1367" s="113"/>
      <c r="CN1367" s="113"/>
      <c r="CO1367" s="245"/>
      <c r="CP1367" s="241"/>
      <c r="CQ1367" s="247"/>
      <c r="CR1367" s="221"/>
      <c r="CS1367" s="221"/>
      <c r="CT1367" s="221"/>
      <c r="CU1367" s="221"/>
    </row>
    <row r="1368" spans="1:99" ht="21" customHeight="1" x14ac:dyDescent="0.2">
      <c r="A1368" s="334"/>
      <c r="B1368" s="334"/>
      <c r="C1368" s="239"/>
      <c r="D1368" s="334"/>
      <c r="E1368" s="334"/>
      <c r="F1368" s="334"/>
      <c r="G1368" s="232"/>
      <c r="H1368" s="335"/>
      <c r="I1368" s="335"/>
      <c r="J1368" s="335"/>
      <c r="K1368" s="335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/>
      <c r="AN1368" s="327"/>
      <c r="AO1368" s="243"/>
      <c r="AP1368" s="244"/>
      <c r="AQ1368" s="242"/>
      <c r="AR1368" s="242"/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33"/>
      <c r="BR1368" s="333"/>
      <c r="BS1368" s="333"/>
      <c r="BT1368" s="333"/>
      <c r="BU1368" s="333"/>
      <c r="BV1368" s="333"/>
      <c r="BW1368" s="333"/>
      <c r="BX1368" s="246"/>
      <c r="BY1368" s="242"/>
      <c r="BZ1368" s="242"/>
      <c r="CA1368" s="242"/>
      <c r="CB1368" s="242"/>
      <c r="CC1368" s="242"/>
      <c r="CD1368" s="242"/>
      <c r="CE1368" s="333"/>
      <c r="CF1368" s="333"/>
      <c r="CG1368" s="113"/>
      <c r="CH1368" s="113"/>
      <c r="CI1368" s="113"/>
      <c r="CJ1368" s="113"/>
      <c r="CK1368" s="113"/>
      <c r="CL1368" s="113"/>
      <c r="CM1368" s="113"/>
      <c r="CN1368" s="113"/>
      <c r="CO1368" s="245"/>
      <c r="CP1368" s="241"/>
      <c r="CQ1368" s="247"/>
      <c r="CR1368" s="221"/>
      <c r="CS1368" s="221"/>
      <c r="CT1368" s="221"/>
      <c r="CU1368" s="221"/>
    </row>
    <row r="1369" spans="1:99" ht="21" customHeight="1" x14ac:dyDescent="0.2">
      <c r="A1369" s="334"/>
      <c r="B1369" s="334"/>
      <c r="C1369" s="239"/>
      <c r="D1369" s="334"/>
      <c r="E1369" s="334"/>
      <c r="F1369" s="334"/>
      <c r="G1369" s="232"/>
      <c r="H1369" s="335"/>
      <c r="I1369" s="335"/>
      <c r="J1369" s="335"/>
      <c r="K1369" s="335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/>
      <c r="AN1369" s="327"/>
      <c r="AO1369" s="243"/>
      <c r="AP1369" s="244"/>
      <c r="AQ1369" s="242"/>
      <c r="AR1369" s="242"/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33"/>
      <c r="BR1369" s="333"/>
      <c r="BS1369" s="333"/>
      <c r="BT1369" s="333"/>
      <c r="BU1369" s="333"/>
      <c r="BV1369" s="333"/>
      <c r="BW1369" s="333"/>
      <c r="BX1369" s="246"/>
      <c r="BY1369" s="242"/>
      <c r="BZ1369" s="242"/>
      <c r="CA1369" s="242"/>
      <c r="CB1369" s="242"/>
      <c r="CC1369" s="242"/>
      <c r="CD1369" s="242"/>
      <c r="CE1369" s="333"/>
      <c r="CF1369" s="333"/>
      <c r="CG1369" s="113"/>
      <c r="CH1369" s="113"/>
      <c r="CI1369" s="113"/>
      <c r="CJ1369" s="113"/>
      <c r="CK1369" s="113"/>
      <c r="CL1369" s="113"/>
      <c r="CM1369" s="113"/>
      <c r="CN1369" s="113"/>
      <c r="CO1369" s="245"/>
      <c r="CP1369" s="241"/>
      <c r="CQ1369" s="247"/>
      <c r="CR1369" s="221"/>
      <c r="CS1369" s="221"/>
      <c r="CT1369" s="221"/>
      <c r="CU1369" s="221"/>
    </row>
    <row r="1370" spans="1:99" ht="21" customHeight="1" x14ac:dyDescent="0.2">
      <c r="A1370" s="334"/>
      <c r="B1370" s="334"/>
      <c r="C1370" s="239"/>
      <c r="D1370" s="334"/>
      <c r="E1370" s="334"/>
      <c r="F1370" s="334"/>
      <c r="G1370" s="232"/>
      <c r="H1370" s="335"/>
      <c r="I1370" s="335"/>
      <c r="J1370" s="335"/>
      <c r="K1370" s="335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/>
      <c r="AN1370" s="327"/>
      <c r="AO1370" s="243"/>
      <c r="AP1370" s="244"/>
      <c r="AQ1370" s="242"/>
      <c r="AR1370" s="242"/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33"/>
      <c r="BR1370" s="333"/>
      <c r="BS1370" s="333"/>
      <c r="BT1370" s="333"/>
      <c r="BU1370" s="333"/>
      <c r="BV1370" s="333"/>
      <c r="BW1370" s="333"/>
      <c r="BX1370" s="246"/>
      <c r="BY1370" s="242"/>
      <c r="BZ1370" s="242"/>
      <c r="CA1370" s="242"/>
      <c r="CB1370" s="242"/>
      <c r="CC1370" s="242"/>
      <c r="CD1370" s="242"/>
      <c r="CE1370" s="333"/>
      <c r="CF1370" s="333"/>
      <c r="CG1370" s="113"/>
      <c r="CH1370" s="113"/>
      <c r="CI1370" s="113"/>
      <c r="CJ1370" s="113"/>
      <c r="CK1370" s="113"/>
      <c r="CL1370" s="113"/>
      <c r="CM1370" s="113"/>
      <c r="CN1370" s="113"/>
      <c r="CO1370" s="245"/>
      <c r="CP1370" s="241"/>
      <c r="CQ1370" s="247"/>
      <c r="CR1370" s="221"/>
      <c r="CS1370" s="221"/>
      <c r="CT1370" s="221"/>
      <c r="CU1370" s="221"/>
    </row>
    <row r="1371" spans="1:99" ht="21" customHeight="1" x14ac:dyDescent="0.2">
      <c r="A1371" s="334"/>
      <c r="B1371" s="334"/>
      <c r="C1371" s="239"/>
      <c r="D1371" s="334"/>
      <c r="E1371" s="334"/>
      <c r="F1371" s="334"/>
      <c r="G1371" s="232"/>
      <c r="H1371" s="335"/>
      <c r="I1371" s="335"/>
      <c r="J1371" s="335"/>
      <c r="K1371" s="335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/>
      <c r="AN1371" s="327"/>
      <c r="AO1371" s="243"/>
      <c r="AP1371" s="244"/>
      <c r="AQ1371" s="242"/>
      <c r="AR1371" s="242"/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33"/>
      <c r="BR1371" s="333"/>
      <c r="BS1371" s="333"/>
      <c r="BT1371" s="333"/>
      <c r="BU1371" s="333"/>
      <c r="BV1371" s="333"/>
      <c r="BW1371" s="333"/>
      <c r="BX1371" s="246"/>
      <c r="BY1371" s="242"/>
      <c r="BZ1371" s="242"/>
      <c r="CA1371" s="242"/>
      <c r="CB1371" s="242"/>
      <c r="CC1371" s="242"/>
      <c r="CD1371" s="242"/>
      <c r="CE1371" s="333"/>
      <c r="CF1371" s="333"/>
      <c r="CG1371" s="113"/>
      <c r="CH1371" s="113"/>
      <c r="CI1371" s="113"/>
      <c r="CJ1371" s="113"/>
      <c r="CK1371" s="113"/>
      <c r="CL1371" s="113"/>
      <c r="CM1371" s="113"/>
      <c r="CN1371" s="113"/>
      <c r="CO1371" s="245"/>
      <c r="CP1371" s="241"/>
      <c r="CQ1371" s="247"/>
      <c r="CR1371" s="221"/>
      <c r="CS1371" s="221"/>
      <c r="CT1371" s="221"/>
      <c r="CU1371" s="221"/>
    </row>
    <row r="1372" spans="1:99" ht="21" customHeight="1" x14ac:dyDescent="0.2">
      <c r="A1372" s="334"/>
      <c r="B1372" s="334"/>
      <c r="C1372" s="239"/>
      <c r="D1372" s="334"/>
      <c r="E1372" s="334"/>
      <c r="F1372" s="334"/>
      <c r="G1372" s="232"/>
      <c r="H1372" s="335"/>
      <c r="I1372" s="335"/>
      <c r="J1372" s="335"/>
      <c r="K1372" s="335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/>
      <c r="AN1372" s="327"/>
      <c r="AO1372" s="243"/>
      <c r="AP1372" s="244"/>
      <c r="AQ1372" s="242"/>
      <c r="AR1372" s="242"/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33"/>
      <c r="BR1372" s="333"/>
      <c r="BS1372" s="333"/>
      <c r="BT1372" s="333"/>
      <c r="BU1372" s="333"/>
      <c r="BV1372" s="333"/>
      <c r="BW1372" s="333"/>
      <c r="BX1372" s="246"/>
      <c r="BY1372" s="242"/>
      <c r="BZ1372" s="242"/>
      <c r="CA1372" s="242"/>
      <c r="CB1372" s="242"/>
      <c r="CC1372" s="242"/>
      <c r="CD1372" s="242"/>
      <c r="CE1372" s="333"/>
      <c r="CF1372" s="333"/>
      <c r="CG1372" s="113"/>
      <c r="CH1372" s="113"/>
      <c r="CI1372" s="113"/>
      <c r="CJ1372" s="113"/>
      <c r="CK1372" s="113"/>
      <c r="CL1372" s="113"/>
      <c r="CM1372" s="113"/>
      <c r="CN1372" s="113"/>
      <c r="CO1372" s="245"/>
      <c r="CP1372" s="241"/>
      <c r="CQ1372" s="247"/>
      <c r="CR1372" s="221"/>
      <c r="CS1372" s="221"/>
      <c r="CT1372" s="221"/>
      <c r="CU1372" s="221"/>
    </row>
    <row r="1373" spans="1:99" ht="21" customHeight="1" x14ac:dyDescent="0.2">
      <c r="A1373" s="334"/>
      <c r="B1373" s="334"/>
      <c r="C1373" s="239"/>
      <c r="D1373" s="334"/>
      <c r="E1373" s="334"/>
      <c r="F1373" s="334"/>
      <c r="G1373" s="232"/>
      <c r="H1373" s="335"/>
      <c r="I1373" s="335"/>
      <c r="J1373" s="335"/>
      <c r="K1373" s="335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/>
      <c r="AN1373" s="327"/>
      <c r="AO1373" s="243"/>
      <c r="AP1373" s="244"/>
      <c r="AQ1373" s="242"/>
      <c r="AR1373" s="242"/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33"/>
      <c r="BR1373" s="333"/>
      <c r="BS1373" s="333"/>
      <c r="BT1373" s="333"/>
      <c r="BU1373" s="333"/>
      <c r="BV1373" s="333"/>
      <c r="BW1373" s="333"/>
      <c r="BX1373" s="246"/>
      <c r="BY1373" s="242"/>
      <c r="BZ1373" s="242"/>
      <c r="CA1373" s="242"/>
      <c r="CB1373" s="242"/>
      <c r="CC1373" s="242"/>
      <c r="CD1373" s="242"/>
      <c r="CE1373" s="333"/>
      <c r="CF1373" s="333"/>
      <c r="CG1373" s="113"/>
      <c r="CH1373" s="113"/>
      <c r="CI1373" s="113"/>
      <c r="CJ1373" s="113"/>
      <c r="CK1373" s="113"/>
      <c r="CL1373" s="113"/>
      <c r="CM1373" s="113"/>
      <c r="CN1373" s="113"/>
      <c r="CO1373" s="245"/>
      <c r="CP1373" s="241"/>
      <c r="CQ1373" s="247"/>
      <c r="CR1373" s="221"/>
      <c r="CS1373" s="221"/>
      <c r="CT1373" s="221"/>
      <c r="CU1373" s="221"/>
    </row>
    <row r="1374" spans="1:99" ht="21" customHeight="1" x14ac:dyDescent="0.2">
      <c r="A1374" s="334"/>
      <c r="B1374" s="334"/>
      <c r="C1374" s="239"/>
      <c r="D1374" s="334"/>
      <c r="E1374" s="334"/>
      <c r="F1374" s="334"/>
      <c r="G1374" s="232"/>
      <c r="H1374" s="335"/>
      <c r="I1374" s="335"/>
      <c r="J1374" s="335"/>
      <c r="K1374" s="335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/>
      <c r="AN1374" s="327"/>
      <c r="AO1374" s="243"/>
      <c r="AP1374" s="244"/>
      <c r="AQ1374" s="242"/>
      <c r="AR1374" s="242"/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33"/>
      <c r="BR1374" s="333"/>
      <c r="BS1374" s="333"/>
      <c r="BT1374" s="333"/>
      <c r="BU1374" s="333"/>
      <c r="BV1374" s="333"/>
      <c r="BW1374" s="333"/>
      <c r="BX1374" s="246"/>
      <c r="BY1374" s="242"/>
      <c r="BZ1374" s="242"/>
      <c r="CA1374" s="242"/>
      <c r="CB1374" s="242"/>
      <c r="CC1374" s="242"/>
      <c r="CD1374" s="242"/>
      <c r="CE1374" s="333"/>
      <c r="CF1374" s="333"/>
      <c r="CG1374" s="113"/>
      <c r="CH1374" s="113"/>
      <c r="CI1374" s="113"/>
      <c r="CJ1374" s="113"/>
      <c r="CK1374" s="113"/>
      <c r="CL1374" s="113"/>
      <c r="CM1374" s="113"/>
      <c r="CN1374" s="113"/>
      <c r="CO1374" s="245"/>
      <c r="CP1374" s="241"/>
      <c r="CQ1374" s="247"/>
      <c r="CR1374" s="221"/>
      <c r="CS1374" s="221"/>
      <c r="CT1374" s="221"/>
      <c r="CU1374" s="221"/>
    </row>
    <row r="1375" spans="1:99" ht="21" customHeight="1" x14ac:dyDescent="0.2">
      <c r="A1375" s="334"/>
      <c r="B1375" s="334"/>
      <c r="C1375" s="239"/>
      <c r="D1375" s="334"/>
      <c r="E1375" s="334"/>
      <c r="F1375" s="334"/>
      <c r="G1375" s="232"/>
      <c r="H1375" s="335"/>
      <c r="I1375" s="335"/>
      <c r="J1375" s="335"/>
      <c r="K1375" s="335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/>
      <c r="AN1375" s="327"/>
      <c r="AO1375" s="243"/>
      <c r="AP1375" s="244"/>
      <c r="AQ1375" s="242"/>
      <c r="AR1375" s="242"/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33"/>
      <c r="BR1375" s="333"/>
      <c r="BS1375" s="333"/>
      <c r="BT1375" s="333"/>
      <c r="BU1375" s="333"/>
      <c r="BV1375" s="333"/>
      <c r="BW1375" s="333"/>
      <c r="BX1375" s="246"/>
      <c r="BY1375" s="242"/>
      <c r="BZ1375" s="242"/>
      <c r="CA1375" s="242"/>
      <c r="CB1375" s="242"/>
      <c r="CC1375" s="242"/>
      <c r="CD1375" s="242"/>
      <c r="CE1375" s="333"/>
      <c r="CF1375" s="333"/>
      <c r="CG1375" s="113"/>
      <c r="CH1375" s="113"/>
      <c r="CI1375" s="113"/>
      <c r="CJ1375" s="113"/>
      <c r="CK1375" s="113"/>
      <c r="CL1375" s="113"/>
      <c r="CM1375" s="113"/>
      <c r="CN1375" s="113"/>
      <c r="CO1375" s="245"/>
      <c r="CP1375" s="241"/>
      <c r="CQ1375" s="247"/>
      <c r="CR1375" s="221"/>
      <c r="CS1375" s="221"/>
      <c r="CT1375" s="221"/>
      <c r="CU1375" s="221"/>
    </row>
    <row r="1376" spans="1:99" ht="21" customHeight="1" x14ac:dyDescent="0.2">
      <c r="A1376" s="334"/>
      <c r="B1376" s="334"/>
      <c r="C1376" s="239"/>
      <c r="D1376" s="334"/>
      <c r="E1376" s="334"/>
      <c r="F1376" s="334"/>
      <c r="G1376" s="232"/>
      <c r="H1376" s="335"/>
      <c r="I1376" s="335"/>
      <c r="J1376" s="335"/>
      <c r="K1376" s="335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/>
      <c r="AN1376" s="327"/>
      <c r="AO1376" s="243"/>
      <c r="AP1376" s="244"/>
      <c r="AQ1376" s="242"/>
      <c r="AR1376" s="242"/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33"/>
      <c r="BR1376" s="333"/>
      <c r="BS1376" s="333"/>
      <c r="BT1376" s="333"/>
      <c r="BU1376" s="333"/>
      <c r="BV1376" s="333"/>
      <c r="BW1376" s="333"/>
      <c r="BX1376" s="246"/>
      <c r="BY1376" s="242"/>
      <c r="BZ1376" s="242"/>
      <c r="CA1376" s="242"/>
      <c r="CB1376" s="242"/>
      <c r="CC1376" s="242"/>
      <c r="CD1376" s="242"/>
      <c r="CE1376" s="333"/>
      <c r="CF1376" s="333"/>
      <c r="CG1376" s="113"/>
      <c r="CH1376" s="113"/>
      <c r="CI1376" s="113"/>
      <c r="CJ1376" s="113"/>
      <c r="CK1376" s="113"/>
      <c r="CL1376" s="113"/>
      <c r="CM1376" s="113"/>
      <c r="CN1376" s="113"/>
      <c r="CO1376" s="245"/>
      <c r="CP1376" s="241"/>
      <c r="CQ1376" s="247"/>
      <c r="CR1376" s="221"/>
      <c r="CS1376" s="221"/>
      <c r="CT1376" s="221"/>
      <c r="CU1376" s="221"/>
    </row>
    <row r="1377" spans="1:99" ht="21" customHeight="1" x14ac:dyDescent="0.2">
      <c r="A1377" s="334"/>
      <c r="B1377" s="334"/>
      <c r="C1377" s="239"/>
      <c r="D1377" s="334"/>
      <c r="E1377" s="334"/>
      <c r="F1377" s="334"/>
      <c r="G1377" s="232"/>
      <c r="H1377" s="335"/>
      <c r="I1377" s="335"/>
      <c r="J1377" s="335"/>
      <c r="K1377" s="335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/>
      <c r="AN1377" s="327"/>
      <c r="AO1377" s="243"/>
      <c r="AP1377" s="244"/>
      <c r="AQ1377" s="242"/>
      <c r="AR1377" s="242"/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33"/>
      <c r="BR1377" s="333"/>
      <c r="BS1377" s="333"/>
      <c r="BT1377" s="333"/>
      <c r="BU1377" s="333"/>
      <c r="BV1377" s="333"/>
      <c r="BW1377" s="333"/>
      <c r="BX1377" s="246"/>
      <c r="BY1377" s="242"/>
      <c r="BZ1377" s="242"/>
      <c r="CA1377" s="242"/>
      <c r="CB1377" s="242"/>
      <c r="CC1377" s="242"/>
      <c r="CD1377" s="242"/>
      <c r="CE1377" s="333"/>
      <c r="CF1377" s="333"/>
      <c r="CG1377" s="113"/>
      <c r="CH1377" s="113"/>
      <c r="CI1377" s="113"/>
      <c r="CJ1377" s="113"/>
      <c r="CK1377" s="113"/>
      <c r="CL1377" s="113"/>
      <c r="CM1377" s="113"/>
      <c r="CN1377" s="113"/>
      <c r="CO1377" s="245"/>
      <c r="CP1377" s="241"/>
      <c r="CQ1377" s="247"/>
      <c r="CR1377" s="221"/>
      <c r="CS1377" s="221"/>
      <c r="CT1377" s="221"/>
      <c r="CU1377" s="221"/>
    </row>
    <row r="1378" spans="1:99" ht="21" customHeight="1" x14ac:dyDescent="0.2">
      <c r="A1378" s="334"/>
      <c r="B1378" s="334"/>
      <c r="C1378" s="239"/>
      <c r="D1378" s="334"/>
      <c r="E1378" s="334"/>
      <c r="F1378" s="334"/>
      <c r="G1378" s="232"/>
      <c r="H1378" s="335"/>
      <c r="I1378" s="335"/>
      <c r="J1378" s="335"/>
      <c r="K1378" s="335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/>
      <c r="AN1378" s="327"/>
      <c r="AO1378" s="243"/>
      <c r="AP1378" s="244"/>
      <c r="AQ1378" s="242"/>
      <c r="AR1378" s="242"/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33"/>
      <c r="BR1378" s="333"/>
      <c r="BS1378" s="333"/>
      <c r="BT1378" s="333"/>
      <c r="BU1378" s="333"/>
      <c r="BV1378" s="333"/>
      <c r="BW1378" s="333"/>
      <c r="BX1378" s="246"/>
      <c r="BY1378" s="242"/>
      <c r="BZ1378" s="242"/>
      <c r="CA1378" s="242"/>
      <c r="CB1378" s="242"/>
      <c r="CC1378" s="242"/>
      <c r="CD1378" s="242"/>
      <c r="CE1378" s="333"/>
      <c r="CF1378" s="333"/>
      <c r="CG1378" s="113"/>
      <c r="CH1378" s="113"/>
      <c r="CI1378" s="113"/>
      <c r="CJ1378" s="113"/>
      <c r="CK1378" s="113"/>
      <c r="CL1378" s="113"/>
      <c r="CM1378" s="113"/>
      <c r="CN1378" s="113"/>
      <c r="CO1378" s="245"/>
      <c r="CP1378" s="241"/>
      <c r="CQ1378" s="247"/>
      <c r="CR1378" s="221"/>
      <c r="CS1378" s="221"/>
      <c r="CT1378" s="221"/>
      <c r="CU1378" s="221"/>
    </row>
    <row r="1379" spans="1:99" ht="21" customHeight="1" x14ac:dyDescent="0.2">
      <c r="A1379" s="334"/>
      <c r="B1379" s="334"/>
      <c r="C1379" s="239"/>
      <c r="D1379" s="334"/>
      <c r="E1379" s="334"/>
      <c r="F1379" s="334"/>
      <c r="G1379" s="232"/>
      <c r="H1379" s="335"/>
      <c r="I1379" s="335"/>
      <c r="J1379" s="335"/>
      <c r="K1379" s="335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/>
      <c r="AN1379" s="327"/>
      <c r="AO1379" s="243"/>
      <c r="AP1379" s="244"/>
      <c r="AQ1379" s="242"/>
      <c r="AR1379" s="242"/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33"/>
      <c r="BR1379" s="333"/>
      <c r="BS1379" s="333"/>
      <c r="BT1379" s="333"/>
      <c r="BU1379" s="333"/>
      <c r="BV1379" s="333"/>
      <c r="BW1379" s="333"/>
      <c r="BX1379" s="246"/>
      <c r="BY1379" s="242"/>
      <c r="BZ1379" s="242"/>
      <c r="CA1379" s="242"/>
      <c r="CB1379" s="242"/>
      <c r="CC1379" s="242"/>
      <c r="CD1379" s="242"/>
      <c r="CE1379" s="333"/>
      <c r="CF1379" s="333"/>
      <c r="CG1379" s="113"/>
      <c r="CH1379" s="113"/>
      <c r="CI1379" s="113"/>
      <c r="CJ1379" s="113"/>
      <c r="CK1379" s="113"/>
      <c r="CL1379" s="113"/>
      <c r="CM1379" s="113"/>
      <c r="CN1379" s="113"/>
      <c r="CO1379" s="245"/>
      <c r="CP1379" s="241"/>
      <c r="CQ1379" s="247"/>
      <c r="CR1379" s="221"/>
      <c r="CS1379" s="221"/>
      <c r="CT1379" s="221"/>
      <c r="CU1379" s="221"/>
    </row>
    <row r="1380" spans="1:99" ht="21" customHeight="1" x14ac:dyDescent="0.2">
      <c r="A1380" s="334"/>
      <c r="B1380" s="334"/>
      <c r="C1380" s="239"/>
      <c r="D1380" s="334"/>
      <c r="E1380" s="334"/>
      <c r="F1380" s="334"/>
      <c r="G1380" s="232"/>
      <c r="H1380" s="335"/>
      <c r="I1380" s="335"/>
      <c r="J1380" s="335"/>
      <c r="K1380" s="335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/>
      <c r="AN1380" s="327"/>
      <c r="AO1380" s="243"/>
      <c r="AP1380" s="244"/>
      <c r="AQ1380" s="242"/>
      <c r="AR1380" s="242"/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33"/>
      <c r="BR1380" s="333"/>
      <c r="BS1380" s="333"/>
      <c r="BT1380" s="333"/>
      <c r="BU1380" s="333"/>
      <c r="BV1380" s="333"/>
      <c r="BW1380" s="333"/>
      <c r="BX1380" s="246"/>
      <c r="BY1380" s="242"/>
      <c r="BZ1380" s="242"/>
      <c r="CA1380" s="242"/>
      <c r="CB1380" s="242"/>
      <c r="CC1380" s="242"/>
      <c r="CD1380" s="242"/>
      <c r="CE1380" s="333"/>
      <c r="CF1380" s="333"/>
      <c r="CG1380" s="113"/>
      <c r="CH1380" s="113"/>
      <c r="CI1380" s="113"/>
      <c r="CJ1380" s="113"/>
      <c r="CK1380" s="113"/>
      <c r="CL1380" s="113"/>
      <c r="CM1380" s="113"/>
      <c r="CN1380" s="113"/>
      <c r="CO1380" s="245"/>
      <c r="CP1380" s="241"/>
      <c r="CQ1380" s="247"/>
      <c r="CR1380" s="221"/>
      <c r="CS1380" s="221"/>
      <c r="CT1380" s="221"/>
      <c r="CU1380" s="221"/>
    </row>
    <row r="1381" spans="1:99" ht="21" customHeight="1" x14ac:dyDescent="0.2">
      <c r="A1381" s="334"/>
      <c r="B1381" s="334"/>
      <c r="C1381" s="239"/>
      <c r="D1381" s="334"/>
      <c r="E1381" s="334"/>
      <c r="F1381" s="334"/>
      <c r="G1381" s="232"/>
      <c r="H1381" s="335"/>
      <c r="I1381" s="335"/>
      <c r="J1381" s="335"/>
      <c r="K1381" s="335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/>
      <c r="AN1381" s="327"/>
      <c r="AO1381" s="243"/>
      <c r="AP1381" s="244"/>
      <c r="AQ1381" s="242"/>
      <c r="AR1381" s="242"/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33"/>
      <c r="BR1381" s="333"/>
      <c r="BS1381" s="333"/>
      <c r="BT1381" s="333"/>
      <c r="BU1381" s="333"/>
      <c r="BV1381" s="333"/>
      <c r="BW1381" s="333"/>
      <c r="BX1381" s="246"/>
      <c r="BY1381" s="242"/>
      <c r="BZ1381" s="242"/>
      <c r="CA1381" s="242"/>
      <c r="CB1381" s="242"/>
      <c r="CC1381" s="242"/>
      <c r="CD1381" s="242"/>
      <c r="CE1381" s="333"/>
      <c r="CF1381" s="333"/>
      <c r="CG1381" s="113"/>
      <c r="CH1381" s="113"/>
      <c r="CI1381" s="113"/>
      <c r="CJ1381" s="113"/>
      <c r="CK1381" s="113"/>
      <c r="CL1381" s="113"/>
      <c r="CM1381" s="113"/>
      <c r="CN1381" s="113"/>
      <c r="CO1381" s="245"/>
      <c r="CP1381" s="241"/>
      <c r="CQ1381" s="247"/>
      <c r="CR1381" s="221"/>
      <c r="CS1381" s="221"/>
      <c r="CT1381" s="221"/>
      <c r="CU1381" s="221"/>
    </row>
    <row r="1382" spans="1:99" ht="21" customHeight="1" x14ac:dyDescent="0.2">
      <c r="A1382" s="334"/>
      <c r="B1382" s="334"/>
      <c r="C1382" s="239"/>
      <c r="D1382" s="334"/>
      <c r="E1382" s="334"/>
      <c r="F1382" s="334"/>
      <c r="G1382" s="232"/>
      <c r="H1382" s="335"/>
      <c r="I1382" s="335"/>
      <c r="J1382" s="335"/>
      <c r="K1382" s="335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/>
      <c r="AN1382" s="327"/>
      <c r="AO1382" s="243"/>
      <c r="AP1382" s="244"/>
      <c r="AQ1382" s="242"/>
      <c r="AR1382" s="242"/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33"/>
      <c r="BR1382" s="333"/>
      <c r="BS1382" s="333"/>
      <c r="BT1382" s="333"/>
      <c r="BU1382" s="333"/>
      <c r="BV1382" s="333"/>
      <c r="BW1382" s="333"/>
      <c r="BX1382" s="246"/>
      <c r="BY1382" s="242"/>
      <c r="BZ1382" s="242"/>
      <c r="CA1382" s="242"/>
      <c r="CB1382" s="242"/>
      <c r="CC1382" s="242"/>
      <c r="CD1382" s="242"/>
      <c r="CE1382" s="333"/>
      <c r="CF1382" s="333"/>
      <c r="CG1382" s="113"/>
      <c r="CH1382" s="113"/>
      <c r="CI1382" s="113"/>
      <c r="CJ1382" s="113"/>
      <c r="CK1382" s="113"/>
      <c r="CL1382" s="113"/>
      <c r="CM1382" s="113"/>
      <c r="CN1382" s="113"/>
      <c r="CO1382" s="245"/>
      <c r="CP1382" s="241"/>
      <c r="CQ1382" s="247"/>
      <c r="CR1382" s="221"/>
      <c r="CS1382" s="221"/>
      <c r="CT1382" s="221"/>
      <c r="CU1382" s="221"/>
    </row>
    <row r="1383" spans="1:99" ht="21" customHeight="1" x14ac:dyDescent="0.2">
      <c r="A1383" s="334"/>
      <c r="B1383" s="334"/>
      <c r="C1383" s="239"/>
      <c r="D1383" s="334"/>
      <c r="E1383" s="334"/>
      <c r="F1383" s="334"/>
      <c r="G1383" s="232"/>
      <c r="H1383" s="335"/>
      <c r="I1383" s="335"/>
      <c r="J1383" s="335"/>
      <c r="K1383" s="335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/>
      <c r="AN1383" s="327"/>
      <c r="AO1383" s="243"/>
      <c r="AP1383" s="244"/>
      <c r="AQ1383" s="242"/>
      <c r="AR1383" s="242"/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33"/>
      <c r="BR1383" s="333"/>
      <c r="BS1383" s="333"/>
      <c r="BT1383" s="333"/>
      <c r="BU1383" s="333"/>
      <c r="BV1383" s="333"/>
      <c r="BW1383" s="333"/>
      <c r="BX1383" s="246"/>
      <c r="BY1383" s="242"/>
      <c r="BZ1383" s="242"/>
      <c r="CA1383" s="242"/>
      <c r="CB1383" s="242"/>
      <c r="CC1383" s="242"/>
      <c r="CD1383" s="242"/>
      <c r="CE1383" s="333"/>
      <c r="CF1383" s="333"/>
      <c r="CG1383" s="113"/>
      <c r="CH1383" s="113"/>
      <c r="CI1383" s="113"/>
      <c r="CJ1383" s="113"/>
      <c r="CK1383" s="113"/>
      <c r="CL1383" s="113"/>
      <c r="CM1383" s="113"/>
      <c r="CN1383" s="113"/>
      <c r="CO1383" s="245"/>
      <c r="CP1383" s="241"/>
      <c r="CQ1383" s="247"/>
      <c r="CR1383" s="221"/>
      <c r="CS1383" s="221"/>
      <c r="CT1383" s="221"/>
      <c r="CU1383" s="221"/>
    </row>
    <row r="1384" spans="1:99" ht="21" customHeight="1" x14ac:dyDescent="0.2">
      <c r="A1384" s="334"/>
      <c r="B1384" s="334"/>
      <c r="C1384" s="239"/>
      <c r="D1384" s="334"/>
      <c r="E1384" s="334"/>
      <c r="F1384" s="334"/>
      <c r="G1384" s="232"/>
      <c r="H1384" s="335"/>
      <c r="I1384" s="335"/>
      <c r="J1384" s="335"/>
      <c r="K1384" s="335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/>
      <c r="AN1384" s="327"/>
      <c r="AO1384" s="243"/>
      <c r="AP1384" s="244"/>
      <c r="AQ1384" s="242"/>
      <c r="AR1384" s="242"/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33"/>
      <c r="BR1384" s="333"/>
      <c r="BS1384" s="333"/>
      <c r="BT1384" s="333"/>
      <c r="BU1384" s="333"/>
      <c r="BV1384" s="333"/>
      <c r="BW1384" s="333"/>
      <c r="BX1384" s="246"/>
      <c r="BY1384" s="242"/>
      <c r="BZ1384" s="242"/>
      <c r="CA1384" s="242"/>
      <c r="CB1384" s="242"/>
      <c r="CC1384" s="242"/>
      <c r="CD1384" s="242"/>
      <c r="CE1384" s="333"/>
      <c r="CF1384" s="333"/>
      <c r="CG1384" s="113"/>
      <c r="CH1384" s="113"/>
      <c r="CI1384" s="113"/>
      <c r="CJ1384" s="113"/>
      <c r="CK1384" s="113"/>
      <c r="CL1384" s="113"/>
      <c r="CM1384" s="113"/>
      <c r="CN1384" s="113"/>
      <c r="CO1384" s="245"/>
      <c r="CP1384" s="241"/>
      <c r="CQ1384" s="247"/>
      <c r="CR1384" s="221"/>
      <c r="CS1384" s="221"/>
      <c r="CT1384" s="221"/>
      <c r="CU1384" s="221"/>
    </row>
    <row r="1385" spans="1:99" ht="21" customHeight="1" x14ac:dyDescent="0.2">
      <c r="A1385" s="334"/>
      <c r="B1385" s="334"/>
      <c r="C1385" s="239"/>
      <c r="D1385" s="334"/>
      <c r="E1385" s="334"/>
      <c r="F1385" s="334"/>
      <c r="G1385" s="232"/>
      <c r="H1385" s="335"/>
      <c r="I1385" s="335"/>
      <c r="J1385" s="335"/>
      <c r="K1385" s="335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/>
      <c r="AN1385" s="327"/>
      <c r="AO1385" s="243"/>
      <c r="AP1385" s="244"/>
      <c r="AQ1385" s="242"/>
      <c r="AR1385" s="242"/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33"/>
      <c r="BR1385" s="333"/>
      <c r="BS1385" s="333"/>
      <c r="BT1385" s="333"/>
      <c r="BU1385" s="333"/>
      <c r="BV1385" s="333"/>
      <c r="BW1385" s="333"/>
      <c r="BX1385" s="246"/>
      <c r="BY1385" s="242"/>
      <c r="BZ1385" s="242"/>
      <c r="CA1385" s="242"/>
      <c r="CB1385" s="242"/>
      <c r="CC1385" s="242"/>
      <c r="CD1385" s="242"/>
      <c r="CE1385" s="333"/>
      <c r="CF1385" s="333"/>
      <c r="CG1385" s="113"/>
      <c r="CH1385" s="113"/>
      <c r="CI1385" s="113"/>
      <c r="CJ1385" s="113"/>
      <c r="CK1385" s="113"/>
      <c r="CL1385" s="113"/>
      <c r="CM1385" s="113"/>
      <c r="CN1385" s="113"/>
      <c r="CO1385" s="245"/>
      <c r="CP1385" s="241"/>
      <c r="CQ1385" s="247"/>
      <c r="CR1385" s="221"/>
      <c r="CS1385" s="221"/>
      <c r="CT1385" s="221"/>
      <c r="CU1385" s="221"/>
    </row>
    <row r="1386" spans="1:99" ht="21" customHeight="1" x14ac:dyDescent="0.2">
      <c r="A1386" s="334"/>
      <c r="B1386" s="334"/>
      <c r="C1386" s="239"/>
      <c r="D1386" s="334"/>
      <c r="E1386" s="334"/>
      <c r="F1386" s="334"/>
      <c r="G1386" s="232"/>
      <c r="H1386" s="335"/>
      <c r="I1386" s="335"/>
      <c r="J1386" s="335"/>
      <c r="K1386" s="335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/>
      <c r="AN1386" s="327"/>
      <c r="AO1386" s="243"/>
      <c r="AP1386" s="244"/>
      <c r="AQ1386" s="242"/>
      <c r="AR1386" s="242"/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33"/>
      <c r="BR1386" s="333"/>
      <c r="BS1386" s="333"/>
      <c r="BT1386" s="333"/>
      <c r="BU1386" s="333"/>
      <c r="BV1386" s="333"/>
      <c r="BW1386" s="333"/>
      <c r="BX1386" s="246"/>
      <c r="BY1386" s="242"/>
      <c r="BZ1386" s="242"/>
      <c r="CA1386" s="242"/>
      <c r="CB1386" s="242"/>
      <c r="CC1386" s="242"/>
      <c r="CD1386" s="242"/>
      <c r="CE1386" s="333"/>
      <c r="CF1386" s="333"/>
      <c r="CG1386" s="113"/>
      <c r="CH1386" s="113"/>
      <c r="CI1386" s="113"/>
      <c r="CJ1386" s="113"/>
      <c r="CK1386" s="113"/>
      <c r="CL1386" s="113"/>
      <c r="CM1386" s="113"/>
      <c r="CN1386" s="113"/>
      <c r="CO1386" s="245"/>
      <c r="CP1386" s="241"/>
      <c r="CQ1386" s="247"/>
      <c r="CR1386" s="221"/>
      <c r="CS1386" s="221"/>
      <c r="CT1386" s="221"/>
      <c r="CU1386" s="221"/>
    </row>
    <row r="1387" spans="1:99" ht="21" customHeight="1" x14ac:dyDescent="0.2">
      <c r="A1387" s="334"/>
      <c r="B1387" s="334"/>
      <c r="C1387" s="239"/>
      <c r="D1387" s="334"/>
      <c r="E1387" s="334"/>
      <c r="F1387" s="334"/>
      <c r="G1387" s="232"/>
      <c r="H1387" s="335"/>
      <c r="I1387" s="335"/>
      <c r="J1387" s="335"/>
      <c r="K1387" s="335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/>
      <c r="AN1387" s="327"/>
      <c r="AO1387" s="243"/>
      <c r="AP1387" s="244"/>
      <c r="AQ1387" s="242"/>
      <c r="AR1387" s="242"/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33"/>
      <c r="BR1387" s="333"/>
      <c r="BS1387" s="333"/>
      <c r="BT1387" s="333"/>
      <c r="BU1387" s="333"/>
      <c r="BV1387" s="333"/>
      <c r="BW1387" s="333"/>
      <c r="BX1387" s="246"/>
      <c r="BY1387" s="242"/>
      <c r="BZ1387" s="242"/>
      <c r="CA1387" s="242"/>
      <c r="CB1387" s="242"/>
      <c r="CC1387" s="242"/>
      <c r="CD1387" s="242"/>
      <c r="CE1387" s="333"/>
      <c r="CF1387" s="333"/>
      <c r="CG1387" s="113"/>
      <c r="CH1387" s="113"/>
      <c r="CI1387" s="113"/>
      <c r="CJ1387" s="113"/>
      <c r="CK1387" s="113"/>
      <c r="CL1387" s="113"/>
      <c r="CM1387" s="113"/>
      <c r="CN1387" s="113"/>
      <c r="CO1387" s="245"/>
      <c r="CP1387" s="241"/>
      <c r="CQ1387" s="247"/>
      <c r="CR1387" s="221"/>
      <c r="CS1387" s="221"/>
      <c r="CT1387" s="221"/>
      <c r="CU1387" s="221"/>
    </row>
    <row r="1388" spans="1:99" ht="21" customHeight="1" x14ac:dyDescent="0.2">
      <c r="A1388" s="334"/>
      <c r="B1388" s="334"/>
      <c r="C1388" s="239"/>
      <c r="D1388" s="334"/>
      <c r="E1388" s="334"/>
      <c r="F1388" s="334"/>
      <c r="G1388" s="232"/>
      <c r="H1388" s="335"/>
      <c r="I1388" s="335"/>
      <c r="J1388" s="335"/>
      <c r="K1388" s="335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/>
      <c r="AN1388" s="327"/>
      <c r="AO1388" s="243"/>
      <c r="AP1388" s="244"/>
      <c r="AQ1388" s="242"/>
      <c r="AR1388" s="242"/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33"/>
      <c r="BR1388" s="333"/>
      <c r="BS1388" s="333"/>
      <c r="BT1388" s="333"/>
      <c r="BU1388" s="333"/>
      <c r="BV1388" s="333"/>
      <c r="BW1388" s="333"/>
      <c r="BX1388" s="246"/>
      <c r="BY1388" s="242"/>
      <c r="BZ1388" s="242"/>
      <c r="CA1388" s="242"/>
      <c r="CB1388" s="242"/>
      <c r="CC1388" s="242"/>
      <c r="CD1388" s="242"/>
      <c r="CE1388" s="333"/>
      <c r="CF1388" s="333"/>
      <c r="CG1388" s="113"/>
      <c r="CH1388" s="113"/>
      <c r="CI1388" s="113"/>
      <c r="CJ1388" s="113"/>
      <c r="CK1388" s="113"/>
      <c r="CL1388" s="113"/>
      <c r="CM1388" s="113"/>
      <c r="CN1388" s="113"/>
      <c r="CO1388" s="245"/>
      <c r="CP1388" s="241"/>
      <c r="CQ1388" s="247"/>
      <c r="CR1388" s="221"/>
      <c r="CS1388" s="221"/>
      <c r="CT1388" s="221"/>
      <c r="CU1388" s="221"/>
    </row>
    <row r="1389" spans="1:99" ht="21" customHeight="1" x14ac:dyDescent="0.2">
      <c r="A1389" s="334"/>
      <c r="B1389" s="334"/>
      <c r="C1389" s="239"/>
      <c r="D1389" s="334"/>
      <c r="E1389" s="334"/>
      <c r="F1389" s="334"/>
      <c r="G1389" s="232"/>
      <c r="H1389" s="335"/>
      <c r="I1389" s="335"/>
      <c r="J1389" s="335"/>
      <c r="K1389" s="335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/>
      <c r="AN1389" s="327"/>
      <c r="AO1389" s="243"/>
      <c r="AP1389" s="244"/>
      <c r="AQ1389" s="242"/>
      <c r="AR1389" s="242"/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33"/>
      <c r="BR1389" s="333"/>
      <c r="BS1389" s="333"/>
      <c r="BT1389" s="333"/>
      <c r="BU1389" s="333"/>
      <c r="BV1389" s="333"/>
      <c r="BW1389" s="333"/>
      <c r="BX1389" s="246"/>
      <c r="BY1389" s="242"/>
      <c r="BZ1389" s="242"/>
      <c r="CA1389" s="242"/>
      <c r="CB1389" s="242"/>
      <c r="CC1389" s="242"/>
      <c r="CD1389" s="242"/>
      <c r="CE1389" s="333"/>
      <c r="CF1389" s="333"/>
      <c r="CG1389" s="113"/>
      <c r="CH1389" s="113"/>
      <c r="CI1389" s="113"/>
      <c r="CJ1389" s="113"/>
      <c r="CK1389" s="113"/>
      <c r="CL1389" s="113"/>
      <c r="CM1389" s="113"/>
      <c r="CN1389" s="113"/>
      <c r="CO1389" s="245"/>
      <c r="CP1389" s="241"/>
      <c r="CQ1389" s="247"/>
      <c r="CR1389" s="221"/>
      <c r="CS1389" s="221"/>
      <c r="CT1389" s="221"/>
      <c r="CU1389" s="221"/>
    </row>
    <row r="1390" spans="1:99" ht="21" customHeight="1" x14ac:dyDescent="0.2">
      <c r="A1390" s="334"/>
      <c r="B1390" s="334"/>
      <c r="C1390" s="239"/>
      <c r="D1390" s="334"/>
      <c r="E1390" s="334"/>
      <c r="F1390" s="334"/>
      <c r="G1390" s="232"/>
      <c r="H1390" s="335"/>
      <c r="I1390" s="335"/>
      <c r="J1390" s="335"/>
      <c r="K1390" s="335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/>
      <c r="AN1390" s="327"/>
      <c r="AO1390" s="243"/>
      <c r="AP1390" s="244"/>
      <c r="AQ1390" s="242"/>
      <c r="AR1390" s="242"/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33"/>
      <c r="BR1390" s="333"/>
      <c r="BS1390" s="333"/>
      <c r="BT1390" s="333"/>
      <c r="BU1390" s="333"/>
      <c r="BV1390" s="333"/>
      <c r="BW1390" s="333"/>
      <c r="BX1390" s="246"/>
      <c r="BY1390" s="242"/>
      <c r="BZ1390" s="242"/>
      <c r="CA1390" s="242"/>
      <c r="CB1390" s="242"/>
      <c r="CC1390" s="242"/>
      <c r="CD1390" s="242"/>
      <c r="CE1390" s="333"/>
      <c r="CF1390" s="333"/>
      <c r="CG1390" s="113"/>
      <c r="CH1390" s="113"/>
      <c r="CI1390" s="113"/>
      <c r="CJ1390" s="113"/>
      <c r="CK1390" s="113"/>
      <c r="CL1390" s="113"/>
      <c r="CM1390" s="113"/>
      <c r="CN1390" s="113"/>
      <c r="CO1390" s="245"/>
      <c r="CP1390" s="241"/>
      <c r="CQ1390" s="247"/>
      <c r="CR1390" s="221"/>
      <c r="CS1390" s="221"/>
      <c r="CT1390" s="221"/>
      <c r="CU1390" s="221"/>
    </row>
    <row r="1391" spans="1:99" ht="21" customHeight="1" x14ac:dyDescent="0.2">
      <c r="A1391" s="334"/>
      <c r="B1391" s="334"/>
      <c r="C1391" s="239"/>
      <c r="D1391" s="334"/>
      <c r="E1391" s="334"/>
      <c r="F1391" s="334"/>
      <c r="G1391" s="232"/>
      <c r="H1391" s="335"/>
      <c r="I1391" s="335"/>
      <c r="J1391" s="335"/>
      <c r="K1391" s="335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/>
      <c r="AN1391" s="327"/>
      <c r="AO1391" s="243"/>
      <c r="AP1391" s="244"/>
      <c r="AQ1391" s="242"/>
      <c r="AR1391" s="242"/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33"/>
      <c r="BR1391" s="333"/>
      <c r="BS1391" s="333"/>
      <c r="BT1391" s="333"/>
      <c r="BU1391" s="333"/>
      <c r="BV1391" s="333"/>
      <c r="BW1391" s="333"/>
      <c r="BX1391" s="246"/>
      <c r="BY1391" s="242"/>
      <c r="BZ1391" s="242"/>
      <c r="CA1391" s="242"/>
      <c r="CB1391" s="242"/>
      <c r="CC1391" s="242"/>
      <c r="CD1391" s="242"/>
      <c r="CE1391" s="333"/>
      <c r="CF1391" s="333"/>
      <c r="CG1391" s="113"/>
      <c r="CH1391" s="113"/>
      <c r="CI1391" s="113"/>
      <c r="CJ1391" s="113"/>
      <c r="CK1391" s="113"/>
      <c r="CL1391" s="113"/>
      <c r="CM1391" s="113"/>
      <c r="CN1391" s="113"/>
      <c r="CO1391" s="245"/>
      <c r="CP1391" s="241"/>
      <c r="CQ1391" s="247"/>
      <c r="CR1391" s="221"/>
      <c r="CS1391" s="221"/>
      <c r="CT1391" s="221"/>
      <c r="CU1391" s="221"/>
    </row>
    <row r="1392" spans="1:99" ht="21" customHeight="1" x14ac:dyDescent="0.2">
      <c r="A1392" s="334"/>
      <c r="B1392" s="334"/>
      <c r="C1392" s="239"/>
      <c r="D1392" s="334"/>
      <c r="E1392" s="334"/>
      <c r="F1392" s="334"/>
      <c r="G1392" s="232"/>
      <c r="H1392" s="335"/>
      <c r="I1392" s="335"/>
      <c r="J1392" s="335"/>
      <c r="K1392" s="335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/>
      <c r="AN1392" s="327"/>
      <c r="AO1392" s="243"/>
      <c r="AP1392" s="244"/>
      <c r="AQ1392" s="242"/>
      <c r="AR1392" s="242"/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33"/>
      <c r="BR1392" s="333"/>
      <c r="BS1392" s="333"/>
      <c r="BT1392" s="333"/>
      <c r="BU1392" s="333"/>
      <c r="BV1392" s="333"/>
      <c r="BW1392" s="333"/>
      <c r="BX1392" s="246"/>
      <c r="BY1392" s="242"/>
      <c r="BZ1392" s="242"/>
      <c r="CA1392" s="242"/>
      <c r="CB1392" s="242"/>
      <c r="CC1392" s="242"/>
      <c r="CD1392" s="242"/>
      <c r="CE1392" s="333"/>
      <c r="CF1392" s="333"/>
      <c r="CG1392" s="113"/>
      <c r="CH1392" s="113"/>
      <c r="CI1392" s="113"/>
      <c r="CJ1392" s="113"/>
      <c r="CK1392" s="113"/>
      <c r="CL1392" s="113"/>
      <c r="CM1392" s="113"/>
      <c r="CN1392" s="113"/>
      <c r="CO1392" s="245"/>
      <c r="CP1392" s="241"/>
      <c r="CQ1392" s="247"/>
      <c r="CR1392" s="221"/>
      <c r="CS1392" s="221"/>
      <c r="CT1392" s="221"/>
      <c r="CU1392" s="221"/>
    </row>
    <row r="1393" spans="1:99" ht="21" customHeight="1" x14ac:dyDescent="0.2">
      <c r="A1393" s="334"/>
      <c r="B1393" s="334"/>
      <c r="C1393" s="239"/>
      <c r="D1393" s="334"/>
      <c r="E1393" s="334"/>
      <c r="F1393" s="334"/>
      <c r="G1393" s="232"/>
      <c r="H1393" s="335"/>
      <c r="I1393" s="335"/>
      <c r="J1393" s="335"/>
      <c r="K1393" s="335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/>
      <c r="AN1393" s="327"/>
      <c r="AO1393" s="243"/>
      <c r="AP1393" s="244"/>
      <c r="AQ1393" s="242"/>
      <c r="AR1393" s="242"/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33"/>
      <c r="BR1393" s="333"/>
      <c r="BS1393" s="333"/>
      <c r="BT1393" s="333"/>
      <c r="BU1393" s="333"/>
      <c r="BV1393" s="333"/>
      <c r="BW1393" s="333"/>
      <c r="BX1393" s="246"/>
      <c r="BY1393" s="242"/>
      <c r="BZ1393" s="242"/>
      <c r="CA1393" s="242"/>
      <c r="CB1393" s="242"/>
      <c r="CC1393" s="242"/>
      <c r="CD1393" s="242"/>
      <c r="CE1393" s="333"/>
      <c r="CF1393" s="333"/>
      <c r="CG1393" s="113"/>
      <c r="CH1393" s="113"/>
      <c r="CI1393" s="113"/>
      <c r="CJ1393" s="113"/>
      <c r="CK1393" s="113"/>
      <c r="CL1393" s="113"/>
      <c r="CM1393" s="113"/>
      <c r="CN1393" s="113"/>
      <c r="CO1393" s="245"/>
      <c r="CP1393" s="241"/>
      <c r="CQ1393" s="247"/>
      <c r="CR1393" s="221"/>
      <c r="CS1393" s="221"/>
      <c r="CT1393" s="221"/>
      <c r="CU1393" s="221"/>
    </row>
    <row r="1394" spans="1:99" ht="21" customHeight="1" x14ac:dyDescent="0.2">
      <c r="A1394" s="334"/>
      <c r="B1394" s="334"/>
      <c r="C1394" s="239"/>
      <c r="D1394" s="334"/>
      <c r="E1394" s="334"/>
      <c r="F1394" s="334"/>
      <c r="G1394" s="232"/>
      <c r="H1394" s="335"/>
      <c r="I1394" s="335"/>
      <c r="J1394" s="335"/>
      <c r="K1394" s="335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/>
      <c r="AN1394" s="327"/>
      <c r="AO1394" s="243"/>
      <c r="AP1394" s="244"/>
      <c r="AQ1394" s="242"/>
      <c r="AR1394" s="242"/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33"/>
      <c r="BR1394" s="333"/>
      <c r="BS1394" s="333"/>
      <c r="BT1394" s="333"/>
      <c r="BU1394" s="333"/>
      <c r="BV1394" s="333"/>
      <c r="BW1394" s="333"/>
      <c r="BX1394" s="246"/>
      <c r="BY1394" s="242"/>
      <c r="BZ1394" s="242"/>
      <c r="CA1394" s="242"/>
      <c r="CB1394" s="242"/>
      <c r="CC1394" s="242"/>
      <c r="CD1394" s="242"/>
      <c r="CE1394" s="333"/>
      <c r="CF1394" s="333"/>
      <c r="CG1394" s="113"/>
      <c r="CH1394" s="113"/>
      <c r="CI1394" s="113"/>
      <c r="CJ1394" s="113"/>
      <c r="CK1394" s="113"/>
      <c r="CL1394" s="113"/>
      <c r="CM1394" s="113"/>
      <c r="CN1394" s="113"/>
      <c r="CO1394" s="245"/>
      <c r="CP1394" s="241"/>
      <c r="CQ1394" s="247"/>
      <c r="CR1394" s="221"/>
      <c r="CS1394" s="221"/>
      <c r="CT1394" s="221"/>
      <c r="CU1394" s="221"/>
    </row>
    <row r="1395" spans="1:99" ht="21" customHeight="1" x14ac:dyDescent="0.2">
      <c r="A1395" s="334"/>
      <c r="B1395" s="334"/>
      <c r="C1395" s="239"/>
      <c r="D1395" s="334"/>
      <c r="E1395" s="334"/>
      <c r="F1395" s="334"/>
      <c r="G1395" s="232"/>
      <c r="H1395" s="335"/>
      <c r="I1395" s="335"/>
      <c r="J1395" s="335"/>
      <c r="K1395" s="335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/>
      <c r="AN1395" s="327"/>
      <c r="AO1395" s="243"/>
      <c r="AP1395" s="244"/>
      <c r="AQ1395" s="242"/>
      <c r="AR1395" s="242"/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33"/>
      <c r="BR1395" s="333"/>
      <c r="BS1395" s="333"/>
      <c r="BT1395" s="333"/>
      <c r="BU1395" s="333"/>
      <c r="BV1395" s="333"/>
      <c r="BW1395" s="333"/>
      <c r="BX1395" s="246"/>
      <c r="BY1395" s="242"/>
      <c r="BZ1395" s="242"/>
      <c r="CA1395" s="242"/>
      <c r="CB1395" s="242"/>
      <c r="CC1395" s="242"/>
      <c r="CD1395" s="242"/>
      <c r="CE1395" s="333"/>
      <c r="CF1395" s="333"/>
      <c r="CG1395" s="113"/>
      <c r="CH1395" s="113"/>
      <c r="CI1395" s="113"/>
      <c r="CJ1395" s="113"/>
      <c r="CK1395" s="113"/>
      <c r="CL1395" s="113"/>
      <c r="CM1395" s="113"/>
      <c r="CN1395" s="113"/>
      <c r="CO1395" s="245"/>
      <c r="CP1395" s="241"/>
      <c r="CQ1395" s="247"/>
      <c r="CR1395" s="221"/>
      <c r="CS1395" s="221"/>
      <c r="CT1395" s="221"/>
      <c r="CU1395" s="221"/>
    </row>
    <row r="1396" spans="1:99" ht="21" customHeight="1" x14ac:dyDescent="0.2">
      <c r="A1396" s="334"/>
      <c r="B1396" s="334"/>
      <c r="C1396" s="239"/>
      <c r="D1396" s="334"/>
      <c r="E1396" s="334"/>
      <c r="F1396" s="334"/>
      <c r="G1396" s="232"/>
      <c r="H1396" s="335"/>
      <c r="I1396" s="335"/>
      <c r="J1396" s="335"/>
      <c r="K1396" s="335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/>
      <c r="AN1396" s="327"/>
      <c r="AO1396" s="243"/>
      <c r="AP1396" s="244"/>
      <c r="AQ1396" s="242"/>
      <c r="AR1396" s="242"/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33"/>
      <c r="BR1396" s="333"/>
      <c r="BS1396" s="333"/>
      <c r="BT1396" s="333"/>
      <c r="BU1396" s="333"/>
      <c r="BV1396" s="333"/>
      <c r="BW1396" s="333"/>
      <c r="BX1396" s="246"/>
      <c r="BY1396" s="242"/>
      <c r="BZ1396" s="242"/>
      <c r="CA1396" s="242"/>
      <c r="CB1396" s="242"/>
      <c r="CC1396" s="242"/>
      <c r="CD1396" s="242"/>
      <c r="CE1396" s="333"/>
      <c r="CF1396" s="333"/>
      <c r="CG1396" s="113"/>
      <c r="CH1396" s="113"/>
      <c r="CI1396" s="113"/>
      <c r="CJ1396" s="113"/>
      <c r="CK1396" s="113"/>
      <c r="CL1396" s="113"/>
      <c r="CM1396" s="113"/>
      <c r="CN1396" s="113"/>
      <c r="CO1396" s="245"/>
      <c r="CP1396" s="241"/>
      <c r="CQ1396" s="247"/>
      <c r="CR1396" s="221"/>
      <c r="CS1396" s="221"/>
      <c r="CT1396" s="221"/>
      <c r="CU1396" s="221"/>
    </row>
    <row r="1397" spans="1:99" ht="21" customHeight="1" x14ac:dyDescent="0.2">
      <c r="A1397" s="334"/>
      <c r="B1397" s="334"/>
      <c r="C1397" s="239"/>
      <c r="D1397" s="334"/>
      <c r="E1397" s="334"/>
      <c r="F1397" s="334"/>
      <c r="G1397" s="232"/>
      <c r="H1397" s="335"/>
      <c r="I1397" s="335"/>
      <c r="J1397" s="335"/>
      <c r="K1397" s="335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/>
      <c r="AN1397" s="327"/>
      <c r="AO1397" s="243"/>
      <c r="AP1397" s="244"/>
      <c r="AQ1397" s="242"/>
      <c r="AR1397" s="242"/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33"/>
      <c r="BR1397" s="333"/>
      <c r="BS1397" s="333"/>
      <c r="BT1397" s="333"/>
      <c r="BU1397" s="333"/>
      <c r="BV1397" s="333"/>
      <c r="BW1397" s="333"/>
      <c r="BX1397" s="246"/>
      <c r="BY1397" s="242"/>
      <c r="BZ1397" s="242"/>
      <c r="CA1397" s="242"/>
      <c r="CB1397" s="242"/>
      <c r="CC1397" s="242"/>
      <c r="CD1397" s="242"/>
      <c r="CE1397" s="333"/>
      <c r="CF1397" s="333"/>
      <c r="CG1397" s="113"/>
      <c r="CH1397" s="113"/>
      <c r="CI1397" s="113"/>
      <c r="CJ1397" s="113"/>
      <c r="CK1397" s="113"/>
      <c r="CL1397" s="113"/>
      <c r="CM1397" s="113"/>
      <c r="CN1397" s="113"/>
      <c r="CO1397" s="245"/>
      <c r="CP1397" s="241"/>
      <c r="CQ1397" s="247"/>
      <c r="CR1397" s="221"/>
      <c r="CS1397" s="221"/>
      <c r="CT1397" s="221"/>
      <c r="CU1397" s="221"/>
    </row>
    <row r="1398" spans="1:99" ht="21" customHeight="1" x14ac:dyDescent="0.2">
      <c r="A1398" s="334"/>
      <c r="B1398" s="334"/>
      <c r="C1398" s="239"/>
      <c r="D1398" s="334"/>
      <c r="E1398" s="334"/>
      <c r="F1398" s="334"/>
      <c r="G1398" s="232"/>
      <c r="H1398" s="335"/>
      <c r="I1398" s="335"/>
      <c r="J1398" s="335"/>
      <c r="K1398" s="335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/>
      <c r="AN1398" s="327"/>
      <c r="AO1398" s="243"/>
      <c r="AP1398" s="244"/>
      <c r="AQ1398" s="242"/>
      <c r="AR1398" s="242"/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33"/>
      <c r="BR1398" s="333"/>
      <c r="BS1398" s="333"/>
      <c r="BT1398" s="333"/>
      <c r="BU1398" s="333"/>
      <c r="BV1398" s="333"/>
      <c r="BW1398" s="333"/>
      <c r="BX1398" s="246"/>
      <c r="BY1398" s="242"/>
      <c r="BZ1398" s="242"/>
      <c r="CA1398" s="242"/>
      <c r="CB1398" s="242"/>
      <c r="CC1398" s="242"/>
      <c r="CD1398" s="242"/>
      <c r="CE1398" s="333"/>
      <c r="CF1398" s="333"/>
      <c r="CG1398" s="113"/>
      <c r="CH1398" s="113"/>
      <c r="CI1398" s="113"/>
      <c r="CJ1398" s="113"/>
      <c r="CK1398" s="113"/>
      <c r="CL1398" s="113"/>
      <c r="CM1398" s="113"/>
      <c r="CN1398" s="113"/>
      <c r="CO1398" s="245"/>
      <c r="CP1398" s="241"/>
      <c r="CQ1398" s="247"/>
      <c r="CR1398" s="221"/>
      <c r="CS1398" s="221"/>
      <c r="CT1398" s="221"/>
      <c r="CU1398" s="221"/>
    </row>
    <row r="1399" spans="1:99" ht="21" customHeight="1" x14ac:dyDescent="0.2">
      <c r="A1399" s="334"/>
      <c r="B1399" s="334"/>
      <c r="C1399" s="239"/>
      <c r="D1399" s="334"/>
      <c r="E1399" s="334"/>
      <c r="F1399" s="334"/>
      <c r="G1399" s="232"/>
      <c r="H1399" s="335"/>
      <c r="I1399" s="335"/>
      <c r="J1399" s="335"/>
      <c r="K1399" s="335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/>
      <c r="AN1399" s="327"/>
      <c r="AO1399" s="243"/>
      <c r="AP1399" s="244"/>
      <c r="AQ1399" s="242"/>
      <c r="AR1399" s="242"/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33"/>
      <c r="BR1399" s="333"/>
      <c r="BS1399" s="333"/>
      <c r="BT1399" s="333"/>
      <c r="BU1399" s="333"/>
      <c r="BV1399" s="333"/>
      <c r="BW1399" s="333"/>
      <c r="BX1399" s="246"/>
      <c r="BY1399" s="242"/>
      <c r="BZ1399" s="242"/>
      <c r="CA1399" s="242"/>
      <c r="CB1399" s="242"/>
      <c r="CC1399" s="242"/>
      <c r="CD1399" s="242"/>
      <c r="CE1399" s="333"/>
      <c r="CF1399" s="333"/>
      <c r="CG1399" s="113"/>
      <c r="CH1399" s="113"/>
      <c r="CI1399" s="113"/>
      <c r="CJ1399" s="113"/>
      <c r="CK1399" s="113"/>
      <c r="CL1399" s="113"/>
      <c r="CM1399" s="113"/>
      <c r="CN1399" s="113"/>
      <c r="CO1399" s="245"/>
      <c r="CP1399" s="241"/>
      <c r="CQ1399" s="247"/>
      <c r="CR1399" s="221"/>
      <c r="CS1399" s="221"/>
      <c r="CT1399" s="221"/>
      <c r="CU1399" s="221"/>
    </row>
    <row r="1400" spans="1:99" ht="21" customHeight="1" x14ac:dyDescent="0.2">
      <c r="A1400" s="334"/>
      <c r="B1400" s="334"/>
      <c r="C1400" s="239"/>
      <c r="D1400" s="334"/>
      <c r="E1400" s="334"/>
      <c r="F1400" s="334"/>
      <c r="G1400" s="232"/>
      <c r="H1400" s="335"/>
      <c r="I1400" s="335"/>
      <c r="J1400" s="335"/>
      <c r="K1400" s="335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/>
      <c r="AN1400" s="327"/>
      <c r="AO1400" s="243"/>
      <c r="AP1400" s="244"/>
      <c r="AQ1400" s="242"/>
      <c r="AR1400" s="242"/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33"/>
      <c r="BR1400" s="333"/>
      <c r="BS1400" s="333"/>
      <c r="BT1400" s="333"/>
      <c r="BU1400" s="333"/>
      <c r="BV1400" s="333"/>
      <c r="BW1400" s="333"/>
      <c r="BX1400" s="246"/>
      <c r="BY1400" s="242"/>
      <c r="BZ1400" s="242"/>
      <c r="CA1400" s="242"/>
      <c r="CB1400" s="242"/>
      <c r="CC1400" s="242"/>
      <c r="CD1400" s="242"/>
      <c r="CE1400" s="333"/>
      <c r="CF1400" s="333"/>
      <c r="CG1400" s="113"/>
      <c r="CH1400" s="113"/>
      <c r="CI1400" s="113"/>
      <c r="CJ1400" s="113"/>
      <c r="CK1400" s="113"/>
      <c r="CL1400" s="113"/>
      <c r="CM1400" s="113"/>
      <c r="CN1400" s="113"/>
      <c r="CO1400" s="245"/>
      <c r="CP1400" s="241"/>
      <c r="CQ1400" s="247"/>
      <c r="CR1400" s="221"/>
      <c r="CS1400" s="221"/>
      <c r="CT1400" s="221"/>
      <c r="CU1400" s="221"/>
    </row>
    <row r="1401" spans="1:99" ht="21" customHeight="1" x14ac:dyDescent="0.2">
      <c r="A1401" s="334"/>
      <c r="B1401" s="334"/>
      <c r="C1401" s="239"/>
      <c r="D1401" s="334"/>
      <c r="E1401" s="334"/>
      <c r="F1401" s="334"/>
      <c r="G1401" s="232"/>
      <c r="H1401" s="335"/>
      <c r="I1401" s="335"/>
      <c r="J1401" s="335"/>
      <c r="K1401" s="335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/>
      <c r="AN1401" s="327"/>
      <c r="AO1401" s="243"/>
      <c r="AP1401" s="244"/>
      <c r="AQ1401" s="242"/>
      <c r="AR1401" s="242"/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33"/>
      <c r="BR1401" s="333"/>
      <c r="BS1401" s="333"/>
      <c r="BT1401" s="333"/>
      <c r="BU1401" s="333"/>
      <c r="BV1401" s="333"/>
      <c r="BW1401" s="333"/>
      <c r="BX1401" s="246"/>
      <c r="BY1401" s="242"/>
      <c r="BZ1401" s="242"/>
      <c r="CA1401" s="242"/>
      <c r="CB1401" s="242"/>
      <c r="CC1401" s="242"/>
      <c r="CD1401" s="242"/>
      <c r="CE1401" s="333"/>
      <c r="CF1401" s="333"/>
      <c r="CG1401" s="113"/>
      <c r="CH1401" s="113"/>
      <c r="CI1401" s="113"/>
      <c r="CJ1401" s="113"/>
      <c r="CK1401" s="113"/>
      <c r="CL1401" s="113"/>
      <c r="CM1401" s="113"/>
      <c r="CN1401" s="113"/>
      <c r="CO1401" s="245"/>
      <c r="CP1401" s="241"/>
      <c r="CQ1401" s="247"/>
      <c r="CR1401" s="221"/>
      <c r="CS1401" s="221"/>
      <c r="CT1401" s="221"/>
      <c r="CU1401" s="221"/>
    </row>
    <row r="1402" spans="1:99" ht="21" customHeight="1" x14ac:dyDescent="0.2">
      <c r="A1402" s="334"/>
      <c r="B1402" s="334"/>
      <c r="C1402" s="239"/>
      <c r="D1402" s="334"/>
      <c r="E1402" s="334"/>
      <c r="F1402" s="334"/>
      <c r="G1402" s="232"/>
      <c r="H1402" s="335"/>
      <c r="I1402" s="335"/>
      <c r="J1402" s="335"/>
      <c r="K1402" s="335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/>
      <c r="AN1402" s="327"/>
      <c r="AO1402" s="243"/>
      <c r="AP1402" s="244"/>
      <c r="AQ1402" s="242"/>
      <c r="AR1402" s="242"/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33"/>
      <c r="BR1402" s="333"/>
      <c r="BS1402" s="333"/>
      <c r="BT1402" s="333"/>
      <c r="BU1402" s="333"/>
      <c r="BV1402" s="333"/>
      <c r="BW1402" s="333"/>
      <c r="BX1402" s="246"/>
      <c r="BY1402" s="242"/>
      <c r="BZ1402" s="242"/>
      <c r="CA1402" s="242"/>
      <c r="CB1402" s="242"/>
      <c r="CC1402" s="242"/>
      <c r="CD1402" s="242"/>
      <c r="CE1402" s="333"/>
      <c r="CF1402" s="333"/>
      <c r="CG1402" s="113"/>
      <c r="CH1402" s="113"/>
      <c r="CI1402" s="113"/>
      <c r="CJ1402" s="113"/>
      <c r="CK1402" s="113"/>
      <c r="CL1402" s="113"/>
      <c r="CM1402" s="113"/>
      <c r="CN1402" s="113"/>
      <c r="CO1402" s="245"/>
      <c r="CP1402" s="241"/>
      <c r="CQ1402" s="247"/>
      <c r="CR1402" s="221"/>
      <c r="CS1402" s="221"/>
      <c r="CT1402" s="221"/>
      <c r="CU1402" s="221"/>
    </row>
    <row r="1403" spans="1:99" ht="21" customHeight="1" x14ac:dyDescent="0.2">
      <c r="A1403" s="334"/>
      <c r="B1403" s="334"/>
      <c r="C1403" s="239"/>
      <c r="D1403" s="334"/>
      <c r="E1403" s="334"/>
      <c r="F1403" s="334"/>
      <c r="G1403" s="232"/>
      <c r="H1403" s="335"/>
      <c r="I1403" s="335"/>
      <c r="J1403" s="335"/>
      <c r="K1403" s="335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/>
      <c r="AN1403" s="327"/>
      <c r="AO1403" s="243"/>
      <c r="AP1403" s="244"/>
      <c r="AQ1403" s="242"/>
      <c r="AR1403" s="242"/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33"/>
      <c r="BR1403" s="333"/>
      <c r="BS1403" s="333"/>
      <c r="BT1403" s="333"/>
      <c r="BU1403" s="333"/>
      <c r="BV1403" s="333"/>
      <c r="BW1403" s="333"/>
      <c r="BX1403" s="246"/>
      <c r="BY1403" s="242"/>
      <c r="BZ1403" s="242"/>
      <c r="CA1403" s="242"/>
      <c r="CB1403" s="242"/>
      <c r="CC1403" s="242"/>
      <c r="CD1403" s="242"/>
      <c r="CE1403" s="333"/>
      <c r="CF1403" s="333"/>
      <c r="CG1403" s="113"/>
      <c r="CH1403" s="113"/>
      <c r="CI1403" s="113"/>
      <c r="CJ1403" s="113"/>
      <c r="CK1403" s="113"/>
      <c r="CL1403" s="113"/>
      <c r="CM1403" s="113"/>
      <c r="CN1403" s="113"/>
      <c r="CO1403" s="245"/>
      <c r="CP1403" s="241"/>
      <c r="CQ1403" s="247"/>
      <c r="CR1403" s="221"/>
      <c r="CS1403" s="221"/>
      <c r="CT1403" s="221"/>
      <c r="CU1403" s="221"/>
    </row>
    <row r="1404" spans="1:99" ht="21" customHeight="1" x14ac:dyDescent="0.2">
      <c r="A1404" s="334"/>
      <c r="B1404" s="334"/>
      <c r="C1404" s="239"/>
      <c r="D1404" s="334"/>
      <c r="E1404" s="334"/>
      <c r="F1404" s="334"/>
      <c r="G1404" s="232"/>
      <c r="H1404" s="335"/>
      <c r="I1404" s="335"/>
      <c r="J1404" s="335"/>
      <c r="K1404" s="335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/>
      <c r="AN1404" s="327"/>
      <c r="AO1404" s="243"/>
      <c r="AP1404" s="244"/>
      <c r="AQ1404" s="242"/>
      <c r="AR1404" s="242"/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33"/>
      <c r="BR1404" s="333"/>
      <c r="BS1404" s="333"/>
      <c r="BT1404" s="333"/>
      <c r="BU1404" s="333"/>
      <c r="BV1404" s="333"/>
      <c r="BW1404" s="333"/>
      <c r="BX1404" s="246"/>
      <c r="BY1404" s="242"/>
      <c r="BZ1404" s="242"/>
      <c r="CA1404" s="242"/>
      <c r="CB1404" s="242"/>
      <c r="CC1404" s="242"/>
      <c r="CD1404" s="242"/>
      <c r="CE1404" s="333"/>
      <c r="CF1404" s="333"/>
      <c r="CG1404" s="113"/>
      <c r="CH1404" s="113"/>
      <c r="CI1404" s="113"/>
      <c r="CJ1404" s="113"/>
      <c r="CK1404" s="113"/>
      <c r="CL1404" s="113"/>
      <c r="CM1404" s="113"/>
      <c r="CN1404" s="113"/>
      <c r="CO1404" s="245"/>
      <c r="CP1404" s="241"/>
      <c r="CQ1404" s="247"/>
      <c r="CR1404" s="221"/>
      <c r="CS1404" s="221"/>
      <c r="CT1404" s="221"/>
      <c r="CU1404" s="221"/>
    </row>
    <row r="1405" spans="1:99" ht="21" customHeight="1" x14ac:dyDescent="0.2">
      <c r="A1405" s="334"/>
      <c r="B1405" s="334"/>
      <c r="C1405" s="239"/>
      <c r="D1405" s="334"/>
      <c r="E1405" s="334"/>
      <c r="F1405" s="334"/>
      <c r="G1405" s="232"/>
      <c r="H1405" s="335"/>
      <c r="I1405" s="335"/>
      <c r="J1405" s="335"/>
      <c r="K1405" s="335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/>
      <c r="AN1405" s="327"/>
      <c r="AO1405" s="243"/>
      <c r="AP1405" s="244"/>
      <c r="AQ1405" s="242"/>
      <c r="AR1405" s="242"/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33"/>
      <c r="BR1405" s="333"/>
      <c r="BS1405" s="333"/>
      <c r="BT1405" s="333"/>
      <c r="BU1405" s="333"/>
      <c r="BV1405" s="333"/>
      <c r="BW1405" s="333"/>
      <c r="BX1405" s="246"/>
      <c r="BY1405" s="242"/>
      <c r="BZ1405" s="242"/>
      <c r="CA1405" s="242"/>
      <c r="CB1405" s="242"/>
      <c r="CC1405" s="242"/>
      <c r="CD1405" s="242"/>
      <c r="CE1405" s="333"/>
      <c r="CF1405" s="333"/>
      <c r="CG1405" s="113"/>
      <c r="CH1405" s="113"/>
      <c r="CI1405" s="113"/>
      <c r="CJ1405" s="113"/>
      <c r="CK1405" s="113"/>
      <c r="CL1405" s="113"/>
      <c r="CM1405" s="113"/>
      <c r="CN1405" s="113"/>
      <c r="CO1405" s="245"/>
      <c r="CP1405" s="241"/>
      <c r="CQ1405" s="247"/>
      <c r="CR1405" s="221"/>
      <c r="CS1405" s="221"/>
      <c r="CT1405" s="221"/>
      <c r="CU1405" s="221"/>
    </row>
    <row r="1406" spans="1:99" ht="21" customHeight="1" x14ac:dyDescent="0.2">
      <c r="A1406" s="334"/>
      <c r="B1406" s="334"/>
      <c r="C1406" s="239"/>
      <c r="D1406" s="334"/>
      <c r="E1406" s="334"/>
      <c r="F1406" s="334"/>
      <c r="G1406" s="232"/>
      <c r="H1406" s="335"/>
      <c r="I1406" s="335"/>
      <c r="J1406" s="335"/>
      <c r="K1406" s="335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/>
      <c r="AN1406" s="327"/>
      <c r="AO1406" s="243"/>
      <c r="AP1406" s="244"/>
      <c r="AQ1406" s="242"/>
      <c r="AR1406" s="242"/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33"/>
      <c r="BR1406" s="333"/>
      <c r="BS1406" s="333"/>
      <c r="BT1406" s="333"/>
      <c r="BU1406" s="333"/>
      <c r="BV1406" s="333"/>
      <c r="BW1406" s="333"/>
      <c r="BX1406" s="246"/>
      <c r="BY1406" s="242"/>
      <c r="BZ1406" s="242"/>
      <c r="CA1406" s="242"/>
      <c r="CB1406" s="242"/>
      <c r="CC1406" s="242"/>
      <c r="CD1406" s="242"/>
      <c r="CE1406" s="333"/>
      <c r="CF1406" s="333"/>
      <c r="CG1406" s="113"/>
      <c r="CH1406" s="113"/>
      <c r="CI1406" s="113"/>
      <c r="CJ1406" s="113"/>
      <c r="CK1406" s="113"/>
      <c r="CL1406" s="113"/>
      <c r="CM1406" s="113"/>
      <c r="CN1406" s="113"/>
      <c r="CO1406" s="245"/>
      <c r="CP1406" s="241"/>
      <c r="CQ1406" s="247"/>
      <c r="CR1406" s="221"/>
      <c r="CS1406" s="221"/>
      <c r="CT1406" s="221"/>
      <c r="CU1406" s="221"/>
    </row>
    <row r="1407" spans="1:99" ht="21" customHeight="1" x14ac:dyDescent="0.2">
      <c r="A1407" s="334"/>
      <c r="B1407" s="334"/>
      <c r="C1407" s="239"/>
      <c r="D1407" s="334"/>
      <c r="E1407" s="334"/>
      <c r="F1407" s="334"/>
      <c r="G1407" s="232"/>
      <c r="H1407" s="335"/>
      <c r="I1407" s="335"/>
      <c r="J1407" s="335"/>
      <c r="K1407" s="335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/>
      <c r="AN1407" s="327"/>
      <c r="AO1407" s="243"/>
      <c r="AP1407" s="244"/>
      <c r="AQ1407" s="242"/>
      <c r="AR1407" s="242"/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33"/>
      <c r="BR1407" s="333"/>
      <c r="BS1407" s="333"/>
      <c r="BT1407" s="333"/>
      <c r="BU1407" s="333"/>
      <c r="BV1407" s="333"/>
      <c r="BW1407" s="333"/>
      <c r="BX1407" s="246"/>
      <c r="BY1407" s="242"/>
      <c r="BZ1407" s="242"/>
      <c r="CA1407" s="242"/>
      <c r="CB1407" s="242"/>
      <c r="CC1407" s="242"/>
      <c r="CD1407" s="242"/>
      <c r="CE1407" s="333"/>
      <c r="CF1407" s="333"/>
      <c r="CG1407" s="113"/>
      <c r="CH1407" s="113"/>
      <c r="CI1407" s="113"/>
      <c r="CJ1407" s="113"/>
      <c r="CK1407" s="113"/>
      <c r="CL1407" s="113"/>
      <c r="CM1407" s="113"/>
      <c r="CN1407" s="113"/>
      <c r="CO1407" s="245"/>
      <c r="CP1407" s="241"/>
      <c r="CQ1407" s="247"/>
      <c r="CR1407" s="221"/>
      <c r="CS1407" s="221"/>
      <c r="CT1407" s="221"/>
      <c r="CU1407" s="221"/>
    </row>
    <row r="1408" spans="1:99" ht="21" customHeight="1" x14ac:dyDescent="0.2">
      <c r="A1408" s="334"/>
      <c r="B1408" s="334"/>
      <c r="C1408" s="239"/>
      <c r="D1408" s="334"/>
      <c r="E1408" s="334"/>
      <c r="F1408" s="334"/>
      <c r="G1408" s="232"/>
      <c r="H1408" s="335"/>
      <c r="I1408" s="335"/>
      <c r="J1408" s="335"/>
      <c r="K1408" s="335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/>
      <c r="AN1408" s="327"/>
      <c r="AO1408" s="243"/>
      <c r="AP1408" s="244"/>
      <c r="AQ1408" s="242"/>
      <c r="AR1408" s="242"/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33"/>
      <c r="BR1408" s="333"/>
      <c r="BS1408" s="333"/>
      <c r="BT1408" s="333"/>
      <c r="BU1408" s="333"/>
      <c r="BV1408" s="333"/>
      <c r="BW1408" s="333"/>
      <c r="BX1408" s="246"/>
      <c r="BY1408" s="242"/>
      <c r="BZ1408" s="242"/>
      <c r="CA1408" s="242"/>
      <c r="CB1408" s="242"/>
      <c r="CC1408" s="242"/>
      <c r="CD1408" s="242"/>
      <c r="CE1408" s="333"/>
      <c r="CF1408" s="333"/>
      <c r="CG1408" s="113"/>
      <c r="CH1408" s="113"/>
      <c r="CI1408" s="113"/>
      <c r="CJ1408" s="113"/>
      <c r="CK1408" s="113"/>
      <c r="CL1408" s="113"/>
      <c r="CM1408" s="113"/>
      <c r="CN1408" s="113"/>
      <c r="CO1408" s="245"/>
      <c r="CP1408" s="241"/>
      <c r="CQ1408" s="247"/>
      <c r="CR1408" s="221"/>
      <c r="CS1408" s="221"/>
      <c r="CT1408" s="221"/>
      <c r="CU1408" s="221"/>
    </row>
    <row r="1409" spans="1:99" ht="21" customHeight="1" x14ac:dyDescent="0.2">
      <c r="A1409" s="334"/>
      <c r="B1409" s="334"/>
      <c r="C1409" s="239"/>
      <c r="D1409" s="334"/>
      <c r="E1409" s="334"/>
      <c r="F1409" s="334"/>
      <c r="G1409" s="232"/>
      <c r="H1409" s="335"/>
      <c r="I1409" s="335"/>
      <c r="J1409" s="335"/>
      <c r="K1409" s="335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/>
      <c r="AN1409" s="327"/>
      <c r="AO1409" s="243"/>
      <c r="AP1409" s="244"/>
      <c r="AQ1409" s="242"/>
      <c r="AR1409" s="242"/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33"/>
      <c r="BR1409" s="333"/>
      <c r="BS1409" s="333"/>
      <c r="BT1409" s="333"/>
      <c r="BU1409" s="333"/>
      <c r="BV1409" s="333"/>
      <c r="BW1409" s="333"/>
      <c r="BX1409" s="246"/>
      <c r="BY1409" s="242"/>
      <c r="BZ1409" s="242"/>
      <c r="CA1409" s="242"/>
      <c r="CB1409" s="242"/>
      <c r="CC1409" s="242"/>
      <c r="CD1409" s="242"/>
      <c r="CE1409" s="333"/>
      <c r="CF1409" s="333"/>
      <c r="CG1409" s="113"/>
      <c r="CH1409" s="113"/>
      <c r="CI1409" s="113"/>
      <c r="CJ1409" s="113"/>
      <c r="CK1409" s="113"/>
      <c r="CL1409" s="113"/>
      <c r="CM1409" s="113"/>
      <c r="CN1409" s="113"/>
      <c r="CO1409" s="245"/>
      <c r="CP1409" s="241"/>
      <c r="CQ1409" s="247"/>
      <c r="CR1409" s="221"/>
      <c r="CS1409" s="221"/>
      <c r="CT1409" s="221"/>
      <c r="CU1409" s="221"/>
    </row>
    <row r="1410" spans="1:99" ht="21" customHeight="1" x14ac:dyDescent="0.2">
      <c r="A1410" s="334"/>
      <c r="B1410" s="334"/>
      <c r="C1410" s="239"/>
      <c r="D1410" s="334"/>
      <c r="E1410" s="334"/>
      <c r="F1410" s="334"/>
      <c r="G1410" s="232"/>
      <c r="H1410" s="335"/>
      <c r="I1410" s="335"/>
      <c r="J1410" s="335"/>
      <c r="K1410" s="335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/>
      <c r="AN1410" s="327"/>
      <c r="AO1410" s="243"/>
      <c r="AP1410" s="244"/>
      <c r="AQ1410" s="242"/>
      <c r="AR1410" s="242"/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33"/>
      <c r="BR1410" s="333"/>
      <c r="BS1410" s="333"/>
      <c r="BT1410" s="333"/>
      <c r="BU1410" s="333"/>
      <c r="BV1410" s="333"/>
      <c r="BW1410" s="333"/>
      <c r="BX1410" s="246"/>
      <c r="BY1410" s="242"/>
      <c r="BZ1410" s="242"/>
      <c r="CA1410" s="242"/>
      <c r="CB1410" s="242"/>
      <c r="CC1410" s="242"/>
      <c r="CD1410" s="242"/>
      <c r="CE1410" s="333"/>
      <c r="CF1410" s="333"/>
      <c r="CG1410" s="113"/>
      <c r="CH1410" s="113"/>
      <c r="CI1410" s="113"/>
      <c r="CJ1410" s="113"/>
      <c r="CK1410" s="113"/>
      <c r="CL1410" s="113"/>
      <c r="CM1410" s="113"/>
      <c r="CN1410" s="113"/>
      <c r="CO1410" s="245"/>
      <c r="CP1410" s="241"/>
      <c r="CQ1410" s="247"/>
      <c r="CR1410" s="221"/>
      <c r="CS1410" s="221"/>
      <c r="CT1410" s="221"/>
      <c r="CU1410" s="221"/>
    </row>
    <row r="1411" spans="1:99" ht="21" customHeight="1" x14ac:dyDescent="0.2">
      <c r="A1411" s="334"/>
      <c r="B1411" s="334"/>
      <c r="C1411" s="239"/>
      <c r="D1411" s="334"/>
      <c r="E1411" s="334"/>
      <c r="F1411" s="334"/>
      <c r="G1411" s="232"/>
      <c r="H1411" s="335"/>
      <c r="I1411" s="335"/>
      <c r="J1411" s="335"/>
      <c r="K1411" s="335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/>
      <c r="AN1411" s="327"/>
      <c r="AO1411" s="243"/>
      <c r="AP1411" s="244"/>
      <c r="AQ1411" s="242"/>
      <c r="AR1411" s="242"/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33"/>
      <c r="BR1411" s="333"/>
      <c r="BS1411" s="333"/>
      <c r="BT1411" s="333"/>
      <c r="BU1411" s="333"/>
      <c r="BV1411" s="333"/>
      <c r="BW1411" s="333"/>
      <c r="BX1411" s="246"/>
      <c r="BY1411" s="242"/>
      <c r="BZ1411" s="242"/>
      <c r="CA1411" s="242"/>
      <c r="CB1411" s="242"/>
      <c r="CC1411" s="242"/>
      <c r="CD1411" s="242"/>
      <c r="CE1411" s="333"/>
      <c r="CF1411" s="333"/>
      <c r="CG1411" s="113"/>
      <c r="CH1411" s="113"/>
      <c r="CI1411" s="113"/>
      <c r="CJ1411" s="113"/>
      <c r="CK1411" s="113"/>
      <c r="CL1411" s="113"/>
      <c r="CM1411" s="113"/>
      <c r="CN1411" s="113"/>
      <c r="CO1411" s="245"/>
      <c r="CP1411" s="241"/>
      <c r="CQ1411" s="247"/>
      <c r="CR1411" s="221"/>
      <c r="CS1411" s="221"/>
      <c r="CT1411" s="221"/>
      <c r="CU1411" s="221"/>
    </row>
    <row r="1412" spans="1:99" ht="21" customHeight="1" x14ac:dyDescent="0.2">
      <c r="A1412" s="334"/>
      <c r="B1412" s="334"/>
      <c r="C1412" s="239"/>
      <c r="D1412" s="334"/>
      <c r="E1412" s="334"/>
      <c r="F1412" s="334"/>
      <c r="G1412" s="232"/>
      <c r="H1412" s="335"/>
      <c r="I1412" s="335"/>
      <c r="J1412" s="335"/>
      <c r="K1412" s="335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/>
      <c r="AN1412" s="327"/>
      <c r="AO1412" s="243"/>
      <c r="AP1412" s="244"/>
      <c r="AQ1412" s="242"/>
      <c r="AR1412" s="242"/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33"/>
      <c r="BR1412" s="333"/>
      <c r="BS1412" s="333"/>
      <c r="BT1412" s="333"/>
      <c r="BU1412" s="333"/>
      <c r="BV1412" s="333"/>
      <c r="BW1412" s="333"/>
      <c r="BX1412" s="246"/>
      <c r="BY1412" s="242"/>
      <c r="BZ1412" s="242"/>
      <c r="CA1412" s="242"/>
      <c r="CB1412" s="242"/>
      <c r="CC1412" s="242"/>
      <c r="CD1412" s="242"/>
      <c r="CE1412" s="333"/>
      <c r="CF1412" s="333"/>
      <c r="CG1412" s="113"/>
      <c r="CH1412" s="113"/>
      <c r="CI1412" s="113"/>
      <c r="CJ1412" s="113"/>
      <c r="CK1412" s="113"/>
      <c r="CL1412" s="113"/>
      <c r="CM1412" s="113"/>
      <c r="CN1412" s="113"/>
      <c r="CO1412" s="245"/>
      <c r="CP1412" s="241"/>
      <c r="CQ1412" s="247"/>
      <c r="CR1412" s="221"/>
      <c r="CS1412" s="221"/>
      <c r="CT1412" s="221"/>
      <c r="CU1412" s="221"/>
    </row>
    <row r="1413" spans="1:99" ht="21" customHeight="1" x14ac:dyDescent="0.2">
      <c r="A1413" s="334"/>
      <c r="B1413" s="334"/>
      <c r="C1413" s="239"/>
      <c r="D1413" s="334"/>
      <c r="E1413" s="334"/>
      <c r="F1413" s="334"/>
      <c r="G1413" s="232"/>
      <c r="H1413" s="335"/>
      <c r="I1413" s="335"/>
      <c r="J1413" s="335"/>
      <c r="K1413" s="335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/>
      <c r="AN1413" s="327"/>
      <c r="AO1413" s="243"/>
      <c r="AP1413" s="244"/>
      <c r="AQ1413" s="242"/>
      <c r="AR1413" s="242"/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33"/>
      <c r="BR1413" s="333"/>
      <c r="BS1413" s="333"/>
      <c r="BT1413" s="333"/>
      <c r="BU1413" s="333"/>
      <c r="BV1413" s="333"/>
      <c r="BW1413" s="333"/>
      <c r="BX1413" s="246"/>
      <c r="BY1413" s="242"/>
      <c r="BZ1413" s="242"/>
      <c r="CA1413" s="242"/>
      <c r="CB1413" s="242"/>
      <c r="CC1413" s="242"/>
      <c r="CD1413" s="242"/>
      <c r="CE1413" s="333"/>
      <c r="CF1413" s="333"/>
      <c r="CG1413" s="113"/>
      <c r="CH1413" s="113"/>
      <c r="CI1413" s="113"/>
      <c r="CJ1413" s="113"/>
      <c r="CK1413" s="113"/>
      <c r="CL1413" s="113"/>
      <c r="CM1413" s="113"/>
      <c r="CN1413" s="113"/>
      <c r="CO1413" s="245"/>
      <c r="CP1413" s="241"/>
      <c r="CQ1413" s="247"/>
      <c r="CR1413" s="221"/>
      <c r="CS1413" s="221"/>
      <c r="CT1413" s="221"/>
      <c r="CU1413" s="221"/>
    </row>
    <row r="1414" spans="1:99" ht="21" customHeight="1" x14ac:dyDescent="0.2">
      <c r="A1414" s="334"/>
      <c r="B1414" s="334"/>
      <c r="C1414" s="239"/>
      <c r="D1414" s="334"/>
      <c r="E1414" s="334"/>
      <c r="F1414" s="334"/>
      <c r="G1414" s="232"/>
      <c r="H1414" s="335"/>
      <c r="I1414" s="335"/>
      <c r="J1414" s="335"/>
      <c r="K1414" s="335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/>
      <c r="AN1414" s="327"/>
      <c r="AO1414" s="243"/>
      <c r="AP1414" s="244"/>
      <c r="AQ1414" s="242"/>
      <c r="AR1414" s="242"/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33"/>
      <c r="BR1414" s="333"/>
      <c r="BS1414" s="333"/>
      <c r="BT1414" s="333"/>
      <c r="BU1414" s="333"/>
      <c r="BV1414" s="333"/>
      <c r="BW1414" s="333"/>
      <c r="BX1414" s="246"/>
      <c r="BY1414" s="242"/>
      <c r="BZ1414" s="242"/>
      <c r="CA1414" s="242"/>
      <c r="CB1414" s="242"/>
      <c r="CC1414" s="242"/>
      <c r="CD1414" s="242"/>
      <c r="CE1414" s="333"/>
      <c r="CF1414" s="333"/>
      <c r="CG1414" s="113"/>
      <c r="CH1414" s="113"/>
      <c r="CI1414" s="113"/>
      <c r="CJ1414" s="113"/>
      <c r="CK1414" s="113"/>
      <c r="CL1414" s="113"/>
      <c r="CM1414" s="113"/>
      <c r="CN1414" s="113"/>
      <c r="CO1414" s="245"/>
      <c r="CP1414" s="241"/>
      <c r="CQ1414" s="247"/>
      <c r="CR1414" s="221"/>
      <c r="CS1414" s="221"/>
      <c r="CT1414" s="221"/>
      <c r="CU1414" s="221"/>
    </row>
    <row r="1415" spans="1:99" ht="21" customHeight="1" x14ac:dyDescent="0.2">
      <c r="A1415" s="334"/>
      <c r="B1415" s="334"/>
      <c r="C1415" s="239"/>
      <c r="D1415" s="334"/>
      <c r="E1415" s="334"/>
      <c r="F1415" s="334"/>
      <c r="G1415" s="232"/>
      <c r="H1415" s="335"/>
      <c r="I1415" s="335"/>
      <c r="J1415" s="335"/>
      <c r="K1415" s="335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/>
      <c r="AN1415" s="327"/>
      <c r="AO1415" s="243"/>
      <c r="AP1415" s="244"/>
      <c r="AQ1415" s="242"/>
      <c r="AR1415" s="242"/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33"/>
      <c r="BR1415" s="333"/>
      <c r="BS1415" s="333"/>
      <c r="BT1415" s="333"/>
      <c r="BU1415" s="333"/>
      <c r="BV1415" s="333"/>
      <c r="BW1415" s="333"/>
      <c r="BX1415" s="246"/>
      <c r="BY1415" s="242"/>
      <c r="BZ1415" s="242"/>
      <c r="CA1415" s="242"/>
      <c r="CB1415" s="242"/>
      <c r="CC1415" s="242"/>
      <c r="CD1415" s="242"/>
      <c r="CE1415" s="333"/>
      <c r="CF1415" s="333"/>
      <c r="CG1415" s="113"/>
      <c r="CH1415" s="113"/>
      <c r="CI1415" s="113"/>
      <c r="CJ1415" s="113"/>
      <c r="CK1415" s="113"/>
      <c r="CL1415" s="113"/>
      <c r="CM1415" s="113"/>
      <c r="CN1415" s="113"/>
      <c r="CO1415" s="245"/>
      <c r="CP1415" s="241"/>
      <c r="CQ1415" s="247"/>
      <c r="CR1415" s="221"/>
      <c r="CS1415" s="221"/>
      <c r="CT1415" s="221"/>
      <c r="CU1415" s="221"/>
    </row>
    <row r="1416" spans="1:99" ht="21" customHeight="1" x14ac:dyDescent="0.2">
      <c r="A1416" s="334"/>
      <c r="B1416" s="334"/>
      <c r="C1416" s="239"/>
      <c r="D1416" s="334"/>
      <c r="E1416" s="334"/>
      <c r="F1416" s="334"/>
      <c r="G1416" s="232"/>
      <c r="H1416" s="335"/>
      <c r="I1416" s="335"/>
      <c r="J1416" s="335"/>
      <c r="K1416" s="335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/>
      <c r="AN1416" s="327"/>
      <c r="AO1416" s="243"/>
      <c r="AP1416" s="244"/>
      <c r="AQ1416" s="242"/>
      <c r="AR1416" s="242"/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33"/>
      <c r="BR1416" s="333"/>
      <c r="BS1416" s="333"/>
      <c r="BT1416" s="333"/>
      <c r="BU1416" s="333"/>
      <c r="BV1416" s="333"/>
      <c r="BW1416" s="333"/>
      <c r="BX1416" s="246"/>
      <c r="BY1416" s="242"/>
      <c r="BZ1416" s="242"/>
      <c r="CA1416" s="242"/>
      <c r="CB1416" s="242"/>
      <c r="CC1416" s="242"/>
      <c r="CD1416" s="242"/>
      <c r="CE1416" s="333"/>
      <c r="CF1416" s="333"/>
      <c r="CG1416" s="113"/>
      <c r="CH1416" s="113"/>
      <c r="CI1416" s="113"/>
      <c r="CJ1416" s="113"/>
      <c r="CK1416" s="113"/>
      <c r="CL1416" s="113"/>
      <c r="CM1416" s="113"/>
      <c r="CN1416" s="113"/>
      <c r="CO1416" s="245"/>
      <c r="CP1416" s="241"/>
      <c r="CQ1416" s="247"/>
      <c r="CR1416" s="221"/>
      <c r="CS1416" s="221"/>
      <c r="CT1416" s="221"/>
      <c r="CU1416" s="221"/>
    </row>
    <row r="1417" spans="1:99" ht="21" customHeight="1" x14ac:dyDescent="0.2">
      <c r="A1417" s="334"/>
      <c r="B1417" s="334"/>
      <c r="C1417" s="239"/>
      <c r="D1417" s="334"/>
      <c r="E1417" s="334"/>
      <c r="F1417" s="334"/>
      <c r="G1417" s="232"/>
      <c r="H1417" s="335"/>
      <c r="I1417" s="335"/>
      <c r="J1417" s="335"/>
      <c r="K1417" s="335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/>
      <c r="AN1417" s="327"/>
      <c r="AO1417" s="243"/>
      <c r="AP1417" s="244"/>
      <c r="AQ1417" s="242"/>
      <c r="AR1417" s="242"/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33"/>
      <c r="BR1417" s="333"/>
      <c r="BS1417" s="333"/>
      <c r="BT1417" s="333"/>
      <c r="BU1417" s="333"/>
      <c r="BV1417" s="333"/>
      <c r="BW1417" s="333"/>
      <c r="BX1417" s="246"/>
      <c r="BY1417" s="242"/>
      <c r="BZ1417" s="242"/>
      <c r="CA1417" s="242"/>
      <c r="CB1417" s="242"/>
      <c r="CC1417" s="242"/>
      <c r="CD1417" s="242"/>
      <c r="CE1417" s="333"/>
      <c r="CF1417" s="333"/>
      <c r="CG1417" s="113"/>
      <c r="CH1417" s="113"/>
      <c r="CI1417" s="113"/>
      <c r="CJ1417" s="113"/>
      <c r="CK1417" s="113"/>
      <c r="CL1417" s="113"/>
      <c r="CM1417" s="113"/>
      <c r="CN1417" s="113"/>
      <c r="CO1417" s="245"/>
      <c r="CP1417" s="241"/>
      <c r="CQ1417" s="247"/>
      <c r="CR1417" s="221"/>
      <c r="CS1417" s="221"/>
      <c r="CT1417" s="221"/>
      <c r="CU1417" s="221"/>
    </row>
    <row r="1418" spans="1:99" ht="21" customHeight="1" x14ac:dyDescent="0.2">
      <c r="A1418" s="334"/>
      <c r="B1418" s="334"/>
      <c r="C1418" s="239"/>
      <c r="D1418" s="334"/>
      <c r="E1418" s="334"/>
      <c r="F1418" s="334"/>
      <c r="G1418" s="232"/>
      <c r="H1418" s="335"/>
      <c r="I1418" s="335"/>
      <c r="J1418" s="335"/>
      <c r="K1418" s="335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/>
      <c r="AN1418" s="327"/>
      <c r="AO1418" s="243"/>
      <c r="AP1418" s="244"/>
      <c r="AQ1418" s="242"/>
      <c r="AR1418" s="242"/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33"/>
      <c r="BR1418" s="333"/>
      <c r="BS1418" s="333"/>
      <c r="BT1418" s="333"/>
      <c r="BU1418" s="333"/>
      <c r="BV1418" s="333"/>
      <c r="BW1418" s="333"/>
      <c r="BX1418" s="246"/>
      <c r="BY1418" s="242"/>
      <c r="BZ1418" s="242"/>
      <c r="CA1418" s="242"/>
      <c r="CB1418" s="242"/>
      <c r="CC1418" s="242"/>
      <c r="CD1418" s="242"/>
      <c r="CE1418" s="333"/>
      <c r="CF1418" s="333"/>
      <c r="CG1418" s="113"/>
      <c r="CH1418" s="113"/>
      <c r="CI1418" s="113"/>
      <c r="CJ1418" s="113"/>
      <c r="CK1418" s="113"/>
      <c r="CL1418" s="113"/>
      <c r="CM1418" s="113"/>
      <c r="CN1418" s="113"/>
      <c r="CO1418" s="245"/>
      <c r="CP1418" s="241"/>
      <c r="CQ1418" s="247"/>
      <c r="CR1418" s="221"/>
      <c r="CS1418" s="221"/>
      <c r="CT1418" s="221"/>
      <c r="CU1418" s="221"/>
    </row>
    <row r="1419" spans="1:99" ht="21" customHeight="1" x14ac:dyDescent="0.2">
      <c r="A1419" s="334"/>
      <c r="B1419" s="334"/>
      <c r="C1419" s="239"/>
      <c r="D1419" s="334"/>
      <c r="E1419" s="334"/>
      <c r="F1419" s="334"/>
      <c r="G1419" s="232"/>
      <c r="H1419" s="335"/>
      <c r="I1419" s="335"/>
      <c r="J1419" s="335"/>
      <c r="K1419" s="335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/>
      <c r="AN1419" s="327"/>
      <c r="AO1419" s="243"/>
      <c r="AP1419" s="244"/>
      <c r="AQ1419" s="242"/>
      <c r="AR1419" s="242"/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33"/>
      <c r="BR1419" s="333"/>
      <c r="BS1419" s="333"/>
      <c r="BT1419" s="333"/>
      <c r="BU1419" s="333"/>
      <c r="BV1419" s="333"/>
      <c r="BW1419" s="333"/>
      <c r="BX1419" s="246"/>
      <c r="BY1419" s="242"/>
      <c r="BZ1419" s="242"/>
      <c r="CA1419" s="242"/>
      <c r="CB1419" s="242"/>
      <c r="CC1419" s="242"/>
      <c r="CD1419" s="242"/>
      <c r="CE1419" s="333"/>
      <c r="CF1419" s="333"/>
      <c r="CG1419" s="113"/>
      <c r="CH1419" s="113"/>
      <c r="CI1419" s="113"/>
      <c r="CJ1419" s="113"/>
      <c r="CK1419" s="113"/>
      <c r="CL1419" s="113"/>
      <c r="CM1419" s="113"/>
      <c r="CN1419" s="113"/>
      <c r="CO1419" s="245"/>
      <c r="CP1419" s="241"/>
      <c r="CQ1419" s="247"/>
      <c r="CR1419" s="221"/>
      <c r="CS1419" s="221"/>
      <c r="CT1419" s="221"/>
      <c r="CU1419" s="221"/>
    </row>
    <row r="1420" spans="1:99" ht="21" customHeight="1" x14ac:dyDescent="0.2">
      <c r="A1420" s="334"/>
      <c r="B1420" s="334"/>
      <c r="C1420" s="239"/>
      <c r="D1420" s="334"/>
      <c r="E1420" s="334"/>
      <c r="F1420" s="334"/>
      <c r="G1420" s="232"/>
      <c r="H1420" s="335"/>
      <c r="I1420" s="335"/>
      <c r="J1420" s="335"/>
      <c r="K1420" s="335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/>
      <c r="AN1420" s="327"/>
      <c r="AO1420" s="243"/>
      <c r="AP1420" s="244"/>
      <c r="AQ1420" s="242"/>
      <c r="AR1420" s="242"/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33"/>
      <c r="BR1420" s="333"/>
      <c r="BS1420" s="333"/>
      <c r="BT1420" s="333"/>
      <c r="BU1420" s="333"/>
      <c r="BV1420" s="333"/>
      <c r="BW1420" s="333"/>
      <c r="BX1420" s="246"/>
      <c r="BY1420" s="242"/>
      <c r="BZ1420" s="242"/>
      <c r="CA1420" s="242"/>
      <c r="CB1420" s="242"/>
      <c r="CC1420" s="242"/>
      <c r="CD1420" s="242"/>
      <c r="CE1420" s="333"/>
      <c r="CF1420" s="333"/>
      <c r="CG1420" s="113"/>
      <c r="CH1420" s="113"/>
      <c r="CI1420" s="113"/>
      <c r="CJ1420" s="113"/>
      <c r="CK1420" s="113"/>
      <c r="CL1420" s="113"/>
      <c r="CM1420" s="113"/>
      <c r="CN1420" s="113"/>
      <c r="CO1420" s="245"/>
      <c r="CP1420" s="241"/>
      <c r="CQ1420" s="247"/>
      <c r="CR1420" s="221"/>
      <c r="CS1420" s="221"/>
      <c r="CT1420" s="221"/>
      <c r="CU1420" s="221"/>
    </row>
    <row r="1421" spans="1:99" ht="21" customHeight="1" x14ac:dyDescent="0.2">
      <c r="A1421" s="334"/>
      <c r="B1421" s="334"/>
      <c r="C1421" s="239"/>
      <c r="D1421" s="334"/>
      <c r="E1421" s="334"/>
      <c r="F1421" s="334"/>
      <c r="G1421" s="232"/>
      <c r="H1421" s="335"/>
      <c r="I1421" s="335"/>
      <c r="J1421" s="335"/>
      <c r="K1421" s="335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/>
      <c r="AN1421" s="327"/>
      <c r="AO1421" s="243"/>
      <c r="AP1421" s="244"/>
      <c r="AQ1421" s="242"/>
      <c r="AR1421" s="242"/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33"/>
      <c r="BR1421" s="333"/>
      <c r="BS1421" s="333"/>
      <c r="BT1421" s="333"/>
      <c r="BU1421" s="333"/>
      <c r="BV1421" s="333"/>
      <c r="BW1421" s="333"/>
      <c r="BX1421" s="246"/>
      <c r="BY1421" s="242"/>
      <c r="BZ1421" s="242"/>
      <c r="CA1421" s="242"/>
      <c r="CB1421" s="242"/>
      <c r="CC1421" s="242"/>
      <c r="CD1421" s="242"/>
      <c r="CE1421" s="333"/>
      <c r="CF1421" s="333"/>
      <c r="CG1421" s="113"/>
      <c r="CH1421" s="113"/>
      <c r="CI1421" s="113"/>
      <c r="CJ1421" s="113"/>
      <c r="CK1421" s="113"/>
      <c r="CL1421" s="113"/>
      <c r="CM1421" s="113"/>
      <c r="CN1421" s="113"/>
      <c r="CO1421" s="245"/>
      <c r="CP1421" s="241"/>
      <c r="CQ1421" s="247"/>
      <c r="CR1421" s="221"/>
      <c r="CS1421" s="221"/>
      <c r="CT1421" s="221"/>
      <c r="CU1421" s="221"/>
    </row>
    <row r="1422" spans="1:99" ht="21" customHeight="1" x14ac:dyDescent="0.2">
      <c r="A1422" s="334"/>
      <c r="B1422" s="334"/>
      <c r="C1422" s="239"/>
      <c r="D1422" s="334"/>
      <c r="E1422" s="334"/>
      <c r="F1422" s="334"/>
      <c r="G1422" s="232"/>
      <c r="H1422" s="335"/>
      <c r="I1422" s="335"/>
      <c r="J1422" s="335"/>
      <c r="K1422" s="335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/>
      <c r="AN1422" s="327"/>
      <c r="AO1422" s="243"/>
      <c r="AP1422" s="244"/>
      <c r="AQ1422" s="242"/>
      <c r="AR1422" s="242"/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33"/>
      <c r="BR1422" s="333"/>
      <c r="BS1422" s="333"/>
      <c r="BT1422" s="333"/>
      <c r="BU1422" s="333"/>
      <c r="BV1422" s="333"/>
      <c r="BW1422" s="333"/>
      <c r="BX1422" s="246"/>
      <c r="BY1422" s="242"/>
      <c r="BZ1422" s="242"/>
      <c r="CA1422" s="242"/>
      <c r="CB1422" s="242"/>
      <c r="CC1422" s="242"/>
      <c r="CD1422" s="242"/>
      <c r="CE1422" s="333"/>
      <c r="CF1422" s="333"/>
      <c r="CG1422" s="113"/>
      <c r="CH1422" s="113"/>
      <c r="CI1422" s="113"/>
      <c r="CJ1422" s="113"/>
      <c r="CK1422" s="113"/>
      <c r="CL1422" s="113"/>
      <c r="CM1422" s="113"/>
      <c r="CN1422" s="113"/>
      <c r="CO1422" s="245"/>
      <c r="CP1422" s="241"/>
      <c r="CQ1422" s="247"/>
      <c r="CR1422" s="221"/>
      <c r="CS1422" s="221"/>
      <c r="CT1422" s="221"/>
      <c r="CU1422" s="221"/>
    </row>
    <row r="1423" spans="1:99" ht="21" customHeight="1" x14ac:dyDescent="0.2">
      <c r="A1423" s="334"/>
      <c r="B1423" s="334"/>
      <c r="C1423" s="239"/>
      <c r="D1423" s="334"/>
      <c r="E1423" s="334"/>
      <c r="F1423" s="334"/>
      <c r="G1423" s="232"/>
      <c r="H1423" s="335"/>
      <c r="I1423" s="335"/>
      <c r="J1423" s="335"/>
      <c r="K1423" s="335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/>
      <c r="AN1423" s="327"/>
      <c r="AO1423" s="243"/>
      <c r="AP1423" s="244"/>
      <c r="AQ1423" s="242"/>
      <c r="AR1423" s="242"/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33"/>
      <c r="BR1423" s="333"/>
      <c r="BS1423" s="333"/>
      <c r="BT1423" s="333"/>
      <c r="BU1423" s="333"/>
      <c r="BV1423" s="333"/>
      <c r="BW1423" s="333"/>
      <c r="BX1423" s="246"/>
      <c r="BY1423" s="242"/>
      <c r="BZ1423" s="242"/>
      <c r="CA1423" s="242"/>
      <c r="CB1423" s="242"/>
      <c r="CC1423" s="242"/>
      <c r="CD1423" s="242"/>
      <c r="CE1423" s="333"/>
      <c r="CF1423" s="333"/>
      <c r="CG1423" s="113"/>
      <c r="CH1423" s="113"/>
      <c r="CI1423" s="113"/>
      <c r="CJ1423" s="113"/>
      <c r="CK1423" s="113"/>
      <c r="CL1423" s="113"/>
      <c r="CM1423" s="113"/>
      <c r="CN1423" s="113"/>
      <c r="CO1423" s="245"/>
      <c r="CP1423" s="241"/>
      <c r="CQ1423" s="247"/>
      <c r="CR1423" s="221"/>
      <c r="CS1423" s="221"/>
      <c r="CT1423" s="221"/>
      <c r="CU1423" s="221"/>
    </row>
    <row r="1424" spans="1:99" ht="21" customHeight="1" x14ac:dyDescent="0.2">
      <c r="A1424" s="334"/>
      <c r="B1424" s="334"/>
      <c r="C1424" s="239"/>
      <c r="D1424" s="334"/>
      <c r="E1424" s="334"/>
      <c r="F1424" s="334"/>
      <c r="G1424" s="232"/>
      <c r="H1424" s="335"/>
      <c r="I1424" s="335"/>
      <c r="J1424" s="335"/>
      <c r="K1424" s="335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/>
      <c r="AN1424" s="327"/>
      <c r="AO1424" s="243"/>
      <c r="AP1424" s="244"/>
      <c r="AQ1424" s="242"/>
      <c r="AR1424" s="242"/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33"/>
      <c r="BR1424" s="333"/>
      <c r="BS1424" s="333"/>
      <c r="BT1424" s="333"/>
      <c r="BU1424" s="333"/>
      <c r="BV1424" s="333"/>
      <c r="BW1424" s="333"/>
      <c r="BX1424" s="246"/>
      <c r="BY1424" s="242"/>
      <c r="BZ1424" s="242"/>
      <c r="CA1424" s="242"/>
      <c r="CB1424" s="242"/>
      <c r="CC1424" s="242"/>
      <c r="CD1424" s="242"/>
      <c r="CE1424" s="333"/>
      <c r="CF1424" s="333"/>
      <c r="CG1424" s="113"/>
      <c r="CH1424" s="113"/>
      <c r="CI1424" s="113"/>
      <c r="CJ1424" s="113"/>
      <c r="CK1424" s="113"/>
      <c r="CL1424" s="113"/>
      <c r="CM1424" s="113"/>
      <c r="CN1424" s="113"/>
      <c r="CO1424" s="245"/>
      <c r="CP1424" s="241"/>
      <c r="CQ1424" s="247"/>
      <c r="CR1424" s="221"/>
      <c r="CS1424" s="221"/>
      <c r="CT1424" s="221"/>
      <c r="CU1424" s="221"/>
    </row>
    <row r="1425" spans="1:99" ht="21" customHeight="1" x14ac:dyDescent="0.2">
      <c r="A1425" s="334"/>
      <c r="B1425" s="334"/>
      <c r="C1425" s="239"/>
      <c r="D1425" s="334"/>
      <c r="E1425" s="334"/>
      <c r="F1425" s="334"/>
      <c r="G1425" s="232"/>
      <c r="H1425" s="335"/>
      <c r="I1425" s="335"/>
      <c r="J1425" s="335"/>
      <c r="K1425" s="335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/>
      <c r="AN1425" s="327"/>
      <c r="AO1425" s="243"/>
      <c r="AP1425" s="244"/>
      <c r="AQ1425" s="242"/>
      <c r="AR1425" s="242"/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33"/>
      <c r="BR1425" s="333"/>
      <c r="BS1425" s="333"/>
      <c r="BT1425" s="333"/>
      <c r="BU1425" s="333"/>
      <c r="BV1425" s="333"/>
      <c r="BW1425" s="333"/>
      <c r="BX1425" s="246"/>
      <c r="BY1425" s="242"/>
      <c r="BZ1425" s="242"/>
      <c r="CA1425" s="242"/>
      <c r="CB1425" s="242"/>
      <c r="CC1425" s="242"/>
      <c r="CD1425" s="242"/>
      <c r="CE1425" s="333"/>
      <c r="CF1425" s="333"/>
      <c r="CG1425" s="113"/>
      <c r="CH1425" s="113"/>
      <c r="CI1425" s="113"/>
      <c r="CJ1425" s="113"/>
      <c r="CK1425" s="113"/>
      <c r="CL1425" s="113"/>
      <c r="CM1425" s="113"/>
      <c r="CN1425" s="113"/>
      <c r="CO1425" s="245"/>
      <c r="CP1425" s="241"/>
      <c r="CQ1425" s="247"/>
      <c r="CR1425" s="221"/>
      <c r="CS1425" s="221"/>
      <c r="CT1425" s="221"/>
      <c r="CU1425" s="221"/>
    </row>
    <row r="1426" spans="1:99" ht="21" customHeight="1" x14ac:dyDescent="0.2">
      <c r="A1426" s="334"/>
      <c r="B1426" s="334"/>
      <c r="C1426" s="239"/>
      <c r="D1426" s="334"/>
      <c r="E1426" s="334"/>
      <c r="F1426" s="334"/>
      <c r="G1426" s="232"/>
      <c r="H1426" s="335"/>
      <c r="I1426" s="335"/>
      <c r="J1426" s="335"/>
      <c r="K1426" s="335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/>
      <c r="AN1426" s="327"/>
      <c r="AO1426" s="243"/>
      <c r="AP1426" s="244"/>
      <c r="AQ1426" s="242"/>
      <c r="AR1426" s="242"/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33"/>
      <c r="BR1426" s="333"/>
      <c r="BS1426" s="333"/>
      <c r="BT1426" s="333"/>
      <c r="BU1426" s="333"/>
      <c r="BV1426" s="333"/>
      <c r="BW1426" s="333"/>
      <c r="BX1426" s="246"/>
      <c r="BY1426" s="242"/>
      <c r="BZ1426" s="242"/>
      <c r="CA1426" s="242"/>
      <c r="CB1426" s="242"/>
      <c r="CC1426" s="242"/>
      <c r="CD1426" s="242"/>
      <c r="CE1426" s="333"/>
      <c r="CF1426" s="333"/>
      <c r="CG1426" s="113"/>
      <c r="CH1426" s="113"/>
      <c r="CI1426" s="113"/>
      <c r="CJ1426" s="113"/>
      <c r="CK1426" s="113"/>
      <c r="CL1426" s="113"/>
      <c r="CM1426" s="113"/>
      <c r="CN1426" s="113"/>
      <c r="CO1426" s="245"/>
      <c r="CP1426" s="241"/>
      <c r="CQ1426" s="247"/>
      <c r="CR1426" s="221"/>
      <c r="CS1426" s="221"/>
      <c r="CT1426" s="221"/>
      <c r="CU1426" s="221"/>
    </row>
    <row r="1427" spans="1:99" ht="21" customHeight="1" x14ac:dyDescent="0.2">
      <c r="A1427" s="334"/>
      <c r="B1427" s="334"/>
      <c r="C1427" s="239"/>
      <c r="D1427" s="334"/>
      <c r="E1427" s="334"/>
      <c r="F1427" s="334"/>
      <c r="G1427" s="232"/>
      <c r="H1427" s="335"/>
      <c r="I1427" s="335"/>
      <c r="J1427" s="335"/>
      <c r="K1427" s="335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/>
      <c r="AN1427" s="327"/>
      <c r="AO1427" s="243"/>
      <c r="AP1427" s="244"/>
      <c r="AQ1427" s="242"/>
      <c r="AR1427" s="242"/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33"/>
      <c r="BR1427" s="333"/>
      <c r="BS1427" s="333"/>
      <c r="BT1427" s="333"/>
      <c r="BU1427" s="333"/>
      <c r="BV1427" s="333"/>
      <c r="BW1427" s="333"/>
      <c r="BX1427" s="246"/>
      <c r="BY1427" s="242"/>
      <c r="BZ1427" s="242"/>
      <c r="CA1427" s="242"/>
      <c r="CB1427" s="242"/>
      <c r="CC1427" s="242"/>
      <c r="CD1427" s="242"/>
      <c r="CE1427" s="333"/>
      <c r="CF1427" s="333"/>
      <c r="CG1427" s="113"/>
      <c r="CH1427" s="113"/>
      <c r="CI1427" s="113"/>
      <c r="CJ1427" s="113"/>
      <c r="CK1427" s="113"/>
      <c r="CL1427" s="113"/>
      <c r="CM1427" s="113"/>
      <c r="CN1427" s="113"/>
      <c r="CO1427" s="245"/>
      <c r="CP1427" s="241"/>
      <c r="CQ1427" s="247"/>
      <c r="CR1427" s="221"/>
      <c r="CS1427" s="221"/>
      <c r="CT1427" s="221"/>
      <c r="CU1427" s="221"/>
    </row>
    <row r="1428" spans="1:99" ht="21" customHeight="1" x14ac:dyDescent="0.2">
      <c r="A1428" s="334"/>
      <c r="B1428" s="334"/>
      <c r="C1428" s="239"/>
      <c r="D1428" s="334"/>
      <c r="E1428" s="334"/>
      <c r="F1428" s="334"/>
      <c r="G1428" s="232"/>
      <c r="H1428" s="335"/>
      <c r="I1428" s="335"/>
      <c r="J1428" s="335"/>
      <c r="K1428" s="335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/>
      <c r="AN1428" s="327"/>
      <c r="AO1428" s="243"/>
      <c r="AP1428" s="244"/>
      <c r="AQ1428" s="242"/>
      <c r="AR1428" s="242"/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33"/>
      <c r="BR1428" s="333"/>
      <c r="BS1428" s="333"/>
      <c r="BT1428" s="333"/>
      <c r="BU1428" s="333"/>
      <c r="BV1428" s="333"/>
      <c r="BW1428" s="333"/>
      <c r="BX1428" s="246"/>
      <c r="BY1428" s="242"/>
      <c r="BZ1428" s="242"/>
      <c r="CA1428" s="242"/>
      <c r="CB1428" s="242"/>
      <c r="CC1428" s="242"/>
      <c r="CD1428" s="242"/>
      <c r="CE1428" s="333"/>
      <c r="CF1428" s="333"/>
      <c r="CG1428" s="113"/>
      <c r="CH1428" s="113"/>
      <c r="CI1428" s="113"/>
      <c r="CJ1428" s="113"/>
      <c r="CK1428" s="113"/>
      <c r="CL1428" s="113"/>
      <c r="CM1428" s="113"/>
      <c r="CN1428" s="113"/>
      <c r="CO1428" s="245"/>
      <c r="CP1428" s="241"/>
      <c r="CQ1428" s="247"/>
      <c r="CR1428" s="221"/>
      <c r="CS1428" s="221"/>
      <c r="CT1428" s="221"/>
      <c r="CU1428" s="221"/>
    </row>
    <row r="1429" spans="1:99" ht="21" customHeight="1" x14ac:dyDescent="0.2">
      <c r="A1429" s="334"/>
      <c r="B1429" s="334"/>
      <c r="C1429" s="239"/>
      <c r="D1429" s="334"/>
      <c r="E1429" s="334"/>
      <c r="F1429" s="334"/>
      <c r="G1429" s="232"/>
      <c r="H1429" s="335"/>
      <c r="I1429" s="335"/>
      <c r="J1429" s="335"/>
      <c r="K1429" s="335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/>
      <c r="AN1429" s="327"/>
      <c r="AO1429" s="243"/>
      <c r="AP1429" s="244"/>
      <c r="AQ1429" s="242"/>
      <c r="AR1429" s="242"/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33"/>
      <c r="BR1429" s="333"/>
      <c r="BS1429" s="333"/>
      <c r="BT1429" s="333"/>
      <c r="BU1429" s="333"/>
      <c r="BV1429" s="333"/>
      <c r="BW1429" s="333"/>
      <c r="BX1429" s="246"/>
      <c r="BY1429" s="242"/>
      <c r="BZ1429" s="242"/>
      <c r="CA1429" s="242"/>
      <c r="CB1429" s="242"/>
      <c r="CC1429" s="242"/>
      <c r="CD1429" s="242"/>
      <c r="CE1429" s="333"/>
      <c r="CF1429" s="333"/>
      <c r="CG1429" s="113"/>
      <c r="CH1429" s="113"/>
      <c r="CI1429" s="113"/>
      <c r="CJ1429" s="113"/>
      <c r="CK1429" s="113"/>
      <c r="CL1429" s="113"/>
      <c r="CM1429" s="113"/>
      <c r="CN1429" s="113"/>
      <c r="CO1429" s="245"/>
      <c r="CP1429" s="241"/>
      <c r="CQ1429" s="247"/>
      <c r="CR1429" s="221"/>
      <c r="CS1429" s="221"/>
      <c r="CT1429" s="221"/>
      <c r="CU1429" s="221"/>
    </row>
    <row r="1430" spans="1:99" ht="21" customHeight="1" x14ac:dyDescent="0.2">
      <c r="A1430" s="334"/>
      <c r="B1430" s="334"/>
      <c r="C1430" s="239"/>
      <c r="D1430" s="334"/>
      <c r="E1430" s="334"/>
      <c r="F1430" s="334"/>
      <c r="G1430" s="232"/>
      <c r="H1430" s="335"/>
      <c r="I1430" s="335"/>
      <c r="J1430" s="335"/>
      <c r="K1430" s="335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/>
      <c r="AN1430" s="327"/>
      <c r="AO1430" s="243"/>
      <c r="AP1430" s="244"/>
      <c r="AQ1430" s="242"/>
      <c r="AR1430" s="242"/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33"/>
      <c r="BR1430" s="333"/>
      <c r="BS1430" s="333"/>
      <c r="BT1430" s="333"/>
      <c r="BU1430" s="333"/>
      <c r="BV1430" s="333"/>
      <c r="BW1430" s="333"/>
      <c r="BX1430" s="246"/>
      <c r="BY1430" s="242"/>
      <c r="BZ1430" s="242"/>
      <c r="CA1430" s="242"/>
      <c r="CB1430" s="242"/>
      <c r="CC1430" s="242"/>
      <c r="CD1430" s="242"/>
      <c r="CE1430" s="333"/>
      <c r="CF1430" s="333"/>
      <c r="CG1430" s="113"/>
      <c r="CH1430" s="113"/>
      <c r="CI1430" s="113"/>
      <c r="CJ1430" s="113"/>
      <c r="CK1430" s="113"/>
      <c r="CL1430" s="113"/>
      <c r="CM1430" s="113"/>
      <c r="CN1430" s="113"/>
      <c r="CO1430" s="245"/>
      <c r="CP1430" s="241"/>
      <c r="CQ1430" s="247"/>
      <c r="CR1430" s="221"/>
      <c r="CS1430" s="221"/>
      <c r="CT1430" s="221"/>
      <c r="CU1430" s="221"/>
    </row>
    <row r="1431" spans="1:99" ht="21" customHeight="1" x14ac:dyDescent="0.2">
      <c r="A1431" s="334"/>
      <c r="B1431" s="334"/>
      <c r="C1431" s="239"/>
      <c r="D1431" s="334"/>
      <c r="E1431" s="334"/>
      <c r="F1431" s="334"/>
      <c r="G1431" s="232"/>
      <c r="H1431" s="335"/>
      <c r="I1431" s="335"/>
      <c r="J1431" s="335"/>
      <c r="K1431" s="335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/>
      <c r="AN1431" s="327"/>
      <c r="AO1431" s="243"/>
      <c r="AP1431" s="244"/>
      <c r="AQ1431" s="242"/>
      <c r="AR1431" s="242"/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33"/>
      <c r="BR1431" s="333"/>
      <c r="BS1431" s="333"/>
      <c r="BT1431" s="333"/>
      <c r="BU1431" s="333"/>
      <c r="BV1431" s="333"/>
      <c r="BW1431" s="333"/>
      <c r="BX1431" s="246"/>
      <c r="BY1431" s="242"/>
      <c r="BZ1431" s="242"/>
      <c r="CA1431" s="242"/>
      <c r="CB1431" s="242"/>
      <c r="CC1431" s="242"/>
      <c r="CD1431" s="242"/>
      <c r="CE1431" s="333"/>
      <c r="CF1431" s="333"/>
      <c r="CG1431" s="113"/>
      <c r="CH1431" s="113"/>
      <c r="CI1431" s="113"/>
      <c r="CJ1431" s="113"/>
      <c r="CK1431" s="113"/>
      <c r="CL1431" s="113"/>
      <c r="CM1431" s="113"/>
      <c r="CN1431" s="113"/>
      <c r="CO1431" s="245"/>
      <c r="CP1431" s="241"/>
      <c r="CQ1431" s="247"/>
      <c r="CR1431" s="221"/>
      <c r="CS1431" s="221"/>
      <c r="CT1431" s="221"/>
      <c r="CU1431" s="221"/>
    </row>
    <row r="1432" spans="1:99" ht="21" customHeight="1" x14ac:dyDescent="0.2">
      <c r="A1432" s="334"/>
      <c r="B1432" s="334"/>
      <c r="C1432" s="239"/>
      <c r="D1432" s="334"/>
      <c r="E1432" s="334"/>
      <c r="F1432" s="334"/>
      <c r="G1432" s="232"/>
      <c r="H1432" s="335"/>
      <c r="I1432" s="335"/>
      <c r="J1432" s="335"/>
      <c r="K1432" s="335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/>
      <c r="AN1432" s="327"/>
      <c r="AO1432" s="243"/>
      <c r="AP1432" s="244"/>
      <c r="AQ1432" s="242"/>
      <c r="AR1432" s="242"/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33"/>
      <c r="BR1432" s="333"/>
      <c r="BS1432" s="333"/>
      <c r="BT1432" s="333"/>
      <c r="BU1432" s="333"/>
      <c r="BV1432" s="333"/>
      <c r="BW1432" s="333"/>
      <c r="BX1432" s="246"/>
      <c r="BY1432" s="242"/>
      <c r="BZ1432" s="242"/>
      <c r="CA1432" s="242"/>
      <c r="CB1432" s="242"/>
      <c r="CC1432" s="242"/>
      <c r="CD1432" s="242"/>
      <c r="CE1432" s="333"/>
      <c r="CF1432" s="333"/>
      <c r="CG1432" s="113"/>
      <c r="CH1432" s="113"/>
      <c r="CI1432" s="113"/>
      <c r="CJ1432" s="113"/>
      <c r="CK1432" s="113"/>
      <c r="CL1432" s="113"/>
      <c r="CM1432" s="113"/>
      <c r="CN1432" s="113"/>
      <c r="CO1432" s="245"/>
      <c r="CP1432" s="241"/>
      <c r="CQ1432" s="247"/>
      <c r="CR1432" s="221"/>
      <c r="CS1432" s="221"/>
      <c r="CT1432" s="221"/>
      <c r="CU1432" s="221"/>
    </row>
    <row r="1433" spans="1:99" ht="21" customHeight="1" x14ac:dyDescent="0.2">
      <c r="A1433" s="334"/>
      <c r="B1433" s="334"/>
      <c r="C1433" s="239"/>
      <c r="D1433" s="334"/>
      <c r="E1433" s="334"/>
      <c r="F1433" s="334"/>
      <c r="G1433" s="232"/>
      <c r="H1433" s="335"/>
      <c r="I1433" s="335"/>
      <c r="J1433" s="335"/>
      <c r="K1433" s="335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/>
      <c r="AN1433" s="327"/>
      <c r="AO1433" s="243"/>
      <c r="AP1433" s="244"/>
      <c r="AQ1433" s="242"/>
      <c r="AR1433" s="242"/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33"/>
      <c r="BR1433" s="333"/>
      <c r="BS1433" s="333"/>
      <c r="BT1433" s="333"/>
      <c r="BU1433" s="333"/>
      <c r="BV1433" s="333"/>
      <c r="BW1433" s="333"/>
      <c r="BX1433" s="246"/>
      <c r="BY1433" s="242"/>
      <c r="BZ1433" s="242"/>
      <c r="CA1433" s="242"/>
      <c r="CB1433" s="242"/>
      <c r="CC1433" s="242"/>
      <c r="CD1433" s="242"/>
      <c r="CE1433" s="333"/>
      <c r="CF1433" s="333"/>
      <c r="CG1433" s="113"/>
      <c r="CH1433" s="113"/>
      <c r="CI1433" s="113"/>
      <c r="CJ1433" s="113"/>
      <c r="CK1433" s="113"/>
      <c r="CL1433" s="113"/>
      <c r="CM1433" s="113"/>
      <c r="CN1433" s="113"/>
      <c r="CO1433" s="245"/>
      <c r="CP1433" s="241"/>
      <c r="CQ1433" s="247"/>
      <c r="CR1433" s="221"/>
      <c r="CS1433" s="221"/>
      <c r="CT1433" s="221"/>
      <c r="CU1433" s="221"/>
    </row>
    <row r="1434" spans="1:99" ht="21" customHeight="1" x14ac:dyDescent="0.2">
      <c r="A1434" s="334"/>
      <c r="B1434" s="334"/>
      <c r="C1434" s="239"/>
      <c r="D1434" s="334"/>
      <c r="E1434" s="334"/>
      <c r="F1434" s="334"/>
      <c r="G1434" s="232"/>
      <c r="H1434" s="335"/>
      <c r="I1434" s="335"/>
      <c r="J1434" s="335"/>
      <c r="K1434" s="335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/>
      <c r="AN1434" s="327"/>
      <c r="AO1434" s="243"/>
      <c r="AP1434" s="244"/>
      <c r="AQ1434" s="242"/>
      <c r="AR1434" s="242"/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33"/>
      <c r="BR1434" s="333"/>
      <c r="BS1434" s="333"/>
      <c r="BT1434" s="333"/>
      <c r="BU1434" s="333"/>
      <c r="BV1434" s="333"/>
      <c r="BW1434" s="333"/>
      <c r="BX1434" s="246"/>
      <c r="BY1434" s="242"/>
      <c r="BZ1434" s="242"/>
      <c r="CA1434" s="242"/>
      <c r="CB1434" s="242"/>
      <c r="CC1434" s="242"/>
      <c r="CD1434" s="242"/>
      <c r="CE1434" s="333"/>
      <c r="CF1434" s="333"/>
      <c r="CG1434" s="113"/>
      <c r="CH1434" s="113"/>
      <c r="CI1434" s="113"/>
      <c r="CJ1434" s="113"/>
      <c r="CK1434" s="113"/>
      <c r="CL1434" s="113"/>
      <c r="CM1434" s="113"/>
      <c r="CN1434" s="113"/>
      <c r="CO1434" s="245"/>
      <c r="CP1434" s="241"/>
      <c r="CQ1434" s="247"/>
      <c r="CR1434" s="221"/>
      <c r="CS1434" s="221"/>
      <c r="CT1434" s="221"/>
      <c r="CU1434" s="221"/>
    </row>
    <row r="1435" spans="1:99" ht="21" customHeight="1" x14ac:dyDescent="0.2">
      <c r="A1435" s="334"/>
      <c r="B1435" s="334"/>
      <c r="C1435" s="239"/>
      <c r="D1435" s="334"/>
      <c r="E1435" s="334"/>
      <c r="F1435" s="334"/>
      <c r="G1435" s="232"/>
      <c r="H1435" s="335"/>
      <c r="I1435" s="335"/>
      <c r="J1435" s="335"/>
      <c r="K1435" s="335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/>
      <c r="AN1435" s="327"/>
      <c r="AO1435" s="243"/>
      <c r="AP1435" s="244"/>
      <c r="AQ1435" s="242"/>
      <c r="AR1435" s="242"/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33"/>
      <c r="BR1435" s="333"/>
      <c r="BS1435" s="333"/>
      <c r="BT1435" s="333"/>
      <c r="BU1435" s="333"/>
      <c r="BV1435" s="333"/>
      <c r="BW1435" s="333"/>
      <c r="BX1435" s="246"/>
      <c r="BY1435" s="242"/>
      <c r="BZ1435" s="242"/>
      <c r="CA1435" s="242"/>
      <c r="CB1435" s="242"/>
      <c r="CC1435" s="242"/>
      <c r="CD1435" s="242"/>
      <c r="CE1435" s="333"/>
      <c r="CF1435" s="333"/>
      <c r="CG1435" s="113"/>
      <c r="CH1435" s="113"/>
      <c r="CI1435" s="113"/>
      <c r="CJ1435" s="113"/>
      <c r="CK1435" s="113"/>
      <c r="CL1435" s="113"/>
      <c r="CM1435" s="113"/>
      <c r="CN1435" s="113"/>
      <c r="CO1435" s="245"/>
      <c r="CP1435" s="241"/>
      <c r="CQ1435" s="247"/>
      <c r="CR1435" s="221"/>
      <c r="CS1435" s="221"/>
      <c r="CT1435" s="221"/>
      <c r="CU1435" s="221"/>
    </row>
    <row r="1436" spans="1:99" ht="21" customHeight="1" x14ac:dyDescent="0.2">
      <c r="A1436" s="334"/>
      <c r="B1436" s="334"/>
      <c r="C1436" s="239"/>
      <c r="D1436" s="334"/>
      <c r="E1436" s="334"/>
      <c r="F1436" s="334"/>
      <c r="G1436" s="232"/>
      <c r="H1436" s="335"/>
      <c r="I1436" s="335"/>
      <c r="J1436" s="335"/>
      <c r="K1436" s="335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/>
      <c r="AN1436" s="327"/>
      <c r="AO1436" s="243"/>
      <c r="AP1436" s="244"/>
      <c r="AQ1436" s="242"/>
      <c r="AR1436" s="242"/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33"/>
      <c r="BR1436" s="333"/>
      <c r="BS1436" s="333"/>
      <c r="BT1436" s="333"/>
      <c r="BU1436" s="333"/>
      <c r="BV1436" s="333"/>
      <c r="BW1436" s="333"/>
      <c r="BX1436" s="246"/>
      <c r="BY1436" s="242"/>
      <c r="BZ1436" s="242"/>
      <c r="CA1436" s="242"/>
      <c r="CB1436" s="242"/>
      <c r="CC1436" s="242"/>
      <c r="CD1436" s="242"/>
      <c r="CE1436" s="333"/>
      <c r="CF1436" s="333"/>
      <c r="CG1436" s="113"/>
      <c r="CH1436" s="113"/>
      <c r="CI1436" s="113"/>
      <c r="CJ1436" s="113"/>
      <c r="CK1436" s="113"/>
      <c r="CL1436" s="113"/>
      <c r="CM1436" s="113"/>
      <c r="CN1436" s="113"/>
      <c r="CO1436" s="245"/>
      <c r="CP1436" s="241"/>
      <c r="CQ1436" s="247"/>
      <c r="CR1436" s="221"/>
      <c r="CS1436" s="221"/>
      <c r="CT1436" s="221"/>
      <c r="CU1436" s="221"/>
    </row>
    <row r="1437" spans="1:99" ht="21" customHeight="1" x14ac:dyDescent="0.2">
      <c r="A1437" s="334"/>
      <c r="B1437" s="334"/>
      <c r="C1437" s="239"/>
      <c r="D1437" s="334"/>
      <c r="E1437" s="334"/>
      <c r="F1437" s="334"/>
      <c r="G1437" s="232"/>
      <c r="H1437" s="335"/>
      <c r="I1437" s="335"/>
      <c r="J1437" s="335"/>
      <c r="K1437" s="335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/>
      <c r="AN1437" s="327"/>
      <c r="AO1437" s="243"/>
      <c r="AP1437" s="244"/>
      <c r="AQ1437" s="242"/>
      <c r="AR1437" s="242"/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33"/>
      <c r="BR1437" s="333"/>
      <c r="BS1437" s="333"/>
      <c r="BT1437" s="333"/>
      <c r="BU1437" s="333"/>
      <c r="BV1437" s="333"/>
      <c r="BW1437" s="333"/>
      <c r="BX1437" s="246"/>
      <c r="BY1437" s="242"/>
      <c r="BZ1437" s="242"/>
      <c r="CA1437" s="242"/>
      <c r="CB1437" s="242"/>
      <c r="CC1437" s="242"/>
      <c r="CD1437" s="242"/>
      <c r="CE1437" s="333"/>
      <c r="CF1437" s="333"/>
      <c r="CG1437" s="113"/>
      <c r="CH1437" s="113"/>
      <c r="CI1437" s="113"/>
      <c r="CJ1437" s="113"/>
      <c r="CK1437" s="113"/>
      <c r="CL1437" s="113"/>
      <c r="CM1437" s="113"/>
      <c r="CN1437" s="113"/>
      <c r="CO1437" s="245"/>
      <c r="CP1437" s="241"/>
      <c r="CQ1437" s="247"/>
      <c r="CR1437" s="221"/>
      <c r="CS1437" s="221"/>
      <c r="CT1437" s="221"/>
      <c r="CU1437" s="221"/>
    </row>
    <row r="1438" spans="1:99" ht="21" customHeight="1" x14ac:dyDescent="0.2">
      <c r="A1438" s="334"/>
      <c r="B1438" s="334"/>
      <c r="C1438" s="239"/>
      <c r="D1438" s="334"/>
      <c r="E1438" s="334"/>
      <c r="F1438" s="334"/>
      <c r="G1438" s="232"/>
      <c r="H1438" s="335"/>
      <c r="I1438" s="335"/>
      <c r="J1438" s="335"/>
      <c r="K1438" s="335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/>
      <c r="AN1438" s="327"/>
      <c r="AO1438" s="243"/>
      <c r="AP1438" s="244"/>
      <c r="AQ1438" s="242"/>
      <c r="AR1438" s="242"/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33"/>
      <c r="BR1438" s="333"/>
      <c r="BS1438" s="333"/>
      <c r="BT1438" s="333"/>
      <c r="BU1438" s="333"/>
      <c r="BV1438" s="333"/>
      <c r="BW1438" s="333"/>
      <c r="BX1438" s="246"/>
      <c r="BY1438" s="242"/>
      <c r="BZ1438" s="242"/>
      <c r="CA1438" s="242"/>
      <c r="CB1438" s="242"/>
      <c r="CC1438" s="242"/>
      <c r="CD1438" s="242"/>
      <c r="CE1438" s="333"/>
      <c r="CF1438" s="333"/>
      <c r="CG1438" s="113"/>
      <c r="CH1438" s="113"/>
      <c r="CI1438" s="113"/>
      <c r="CJ1438" s="113"/>
      <c r="CK1438" s="113"/>
      <c r="CL1438" s="113"/>
      <c r="CM1438" s="113"/>
      <c r="CN1438" s="113"/>
      <c r="CO1438" s="245"/>
      <c r="CP1438" s="241"/>
      <c r="CQ1438" s="247"/>
      <c r="CR1438" s="221"/>
      <c r="CS1438" s="221"/>
      <c r="CT1438" s="221"/>
      <c r="CU1438" s="221"/>
    </row>
    <row r="1439" spans="1:99" ht="21" customHeight="1" x14ac:dyDescent="0.2">
      <c r="A1439" s="334"/>
      <c r="B1439" s="334"/>
      <c r="C1439" s="239"/>
      <c r="D1439" s="334"/>
      <c r="E1439" s="334"/>
      <c r="F1439" s="334"/>
      <c r="G1439" s="232"/>
      <c r="H1439" s="335"/>
      <c r="I1439" s="335"/>
      <c r="J1439" s="335"/>
      <c r="K1439" s="335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/>
      <c r="AN1439" s="327"/>
      <c r="AO1439" s="243"/>
      <c r="AP1439" s="244"/>
      <c r="AQ1439" s="242"/>
      <c r="AR1439" s="242"/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33"/>
      <c r="BR1439" s="333"/>
      <c r="BS1439" s="333"/>
      <c r="BT1439" s="333"/>
      <c r="BU1439" s="333"/>
      <c r="BV1439" s="333"/>
      <c r="BW1439" s="333"/>
      <c r="BX1439" s="246"/>
      <c r="BY1439" s="242"/>
      <c r="BZ1439" s="242"/>
      <c r="CA1439" s="242"/>
      <c r="CB1439" s="242"/>
      <c r="CC1439" s="242"/>
      <c r="CD1439" s="242"/>
      <c r="CE1439" s="333"/>
      <c r="CF1439" s="333"/>
      <c r="CG1439" s="113"/>
      <c r="CH1439" s="113"/>
      <c r="CI1439" s="113"/>
      <c r="CJ1439" s="113"/>
      <c r="CK1439" s="113"/>
      <c r="CL1439" s="113"/>
      <c r="CM1439" s="113"/>
      <c r="CN1439" s="113"/>
      <c r="CO1439" s="245"/>
      <c r="CP1439" s="241"/>
      <c r="CQ1439" s="247"/>
      <c r="CR1439" s="221"/>
      <c r="CS1439" s="221"/>
      <c r="CT1439" s="221"/>
      <c r="CU1439" s="221"/>
    </row>
    <row r="1440" spans="1:99" ht="21" customHeight="1" x14ac:dyDescent="0.2">
      <c r="A1440" s="334"/>
      <c r="B1440" s="334"/>
      <c r="C1440" s="239"/>
      <c r="D1440" s="334"/>
      <c r="E1440" s="334"/>
      <c r="F1440" s="334"/>
      <c r="G1440" s="232"/>
      <c r="H1440" s="335"/>
      <c r="I1440" s="335"/>
      <c r="J1440" s="335"/>
      <c r="K1440" s="335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/>
      <c r="AN1440" s="327"/>
      <c r="AO1440" s="243"/>
      <c r="AP1440" s="244"/>
      <c r="AQ1440" s="242"/>
      <c r="AR1440" s="242"/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33"/>
      <c r="BR1440" s="333"/>
      <c r="BS1440" s="333"/>
      <c r="BT1440" s="333"/>
      <c r="BU1440" s="333"/>
      <c r="BV1440" s="333"/>
      <c r="BW1440" s="333"/>
      <c r="BX1440" s="246"/>
      <c r="BY1440" s="242"/>
      <c r="BZ1440" s="242"/>
      <c r="CA1440" s="242"/>
      <c r="CB1440" s="242"/>
      <c r="CC1440" s="242"/>
      <c r="CD1440" s="242"/>
      <c r="CE1440" s="333"/>
      <c r="CF1440" s="333"/>
      <c r="CG1440" s="113"/>
      <c r="CH1440" s="113"/>
      <c r="CI1440" s="113"/>
      <c r="CJ1440" s="113"/>
      <c r="CK1440" s="113"/>
      <c r="CL1440" s="113"/>
      <c r="CM1440" s="113"/>
      <c r="CN1440" s="113"/>
      <c r="CO1440" s="245"/>
      <c r="CP1440" s="241"/>
      <c r="CQ1440" s="247"/>
      <c r="CR1440" s="221"/>
      <c r="CS1440" s="221"/>
      <c r="CT1440" s="221"/>
      <c r="CU1440" s="221"/>
    </row>
    <row r="1441" spans="1:99" ht="21" customHeight="1" x14ac:dyDescent="0.2">
      <c r="A1441" s="334"/>
      <c r="B1441" s="334"/>
      <c r="C1441" s="239"/>
      <c r="D1441" s="334"/>
      <c r="E1441" s="334"/>
      <c r="F1441" s="334"/>
      <c r="G1441" s="232"/>
      <c r="H1441" s="335"/>
      <c r="I1441" s="335"/>
      <c r="J1441" s="335"/>
      <c r="K1441" s="335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/>
      <c r="AN1441" s="327"/>
      <c r="AO1441" s="243"/>
      <c r="AP1441" s="244"/>
      <c r="AQ1441" s="242"/>
      <c r="AR1441" s="242"/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33"/>
      <c r="BR1441" s="333"/>
      <c r="BS1441" s="333"/>
      <c r="BT1441" s="333"/>
      <c r="BU1441" s="333"/>
      <c r="BV1441" s="333"/>
      <c r="BW1441" s="333"/>
      <c r="BX1441" s="246"/>
      <c r="BY1441" s="242"/>
      <c r="BZ1441" s="242"/>
      <c r="CA1441" s="242"/>
      <c r="CB1441" s="242"/>
      <c r="CC1441" s="242"/>
      <c r="CD1441" s="242"/>
      <c r="CE1441" s="333"/>
      <c r="CF1441" s="333"/>
      <c r="CG1441" s="113"/>
      <c r="CH1441" s="113"/>
      <c r="CI1441" s="113"/>
      <c r="CJ1441" s="113"/>
      <c r="CK1441" s="113"/>
      <c r="CL1441" s="113"/>
      <c r="CM1441" s="113"/>
      <c r="CN1441" s="113"/>
      <c r="CO1441" s="245"/>
      <c r="CP1441" s="241"/>
      <c r="CQ1441" s="247"/>
      <c r="CR1441" s="221"/>
      <c r="CS1441" s="221"/>
      <c r="CT1441" s="221"/>
      <c r="CU1441" s="221"/>
    </row>
    <row r="1442" spans="1:99" ht="21" customHeight="1" x14ac:dyDescent="0.2">
      <c r="A1442" s="334"/>
      <c r="B1442" s="334"/>
      <c r="C1442" s="239"/>
      <c r="D1442" s="334"/>
      <c r="E1442" s="334"/>
      <c r="F1442" s="334"/>
      <c r="G1442" s="232"/>
      <c r="H1442" s="335"/>
      <c r="I1442" s="335"/>
      <c r="J1442" s="335"/>
      <c r="K1442" s="335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/>
      <c r="AN1442" s="327"/>
      <c r="AO1442" s="243"/>
      <c r="AP1442" s="244"/>
      <c r="AQ1442" s="242"/>
      <c r="AR1442" s="242"/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33"/>
      <c r="BR1442" s="333"/>
      <c r="BS1442" s="333"/>
      <c r="BT1442" s="333"/>
      <c r="BU1442" s="333"/>
      <c r="BV1442" s="333"/>
      <c r="BW1442" s="333"/>
      <c r="BX1442" s="246"/>
      <c r="BY1442" s="242"/>
      <c r="BZ1442" s="242"/>
      <c r="CA1442" s="242"/>
      <c r="CB1442" s="242"/>
      <c r="CC1442" s="242"/>
      <c r="CD1442" s="242"/>
      <c r="CE1442" s="333"/>
      <c r="CF1442" s="333"/>
      <c r="CG1442" s="113"/>
      <c r="CH1442" s="113"/>
      <c r="CI1442" s="113"/>
      <c r="CJ1442" s="113"/>
      <c r="CK1442" s="113"/>
      <c r="CL1442" s="113"/>
      <c r="CM1442" s="113"/>
      <c r="CN1442" s="113"/>
      <c r="CO1442" s="245"/>
      <c r="CP1442" s="241"/>
      <c r="CQ1442" s="247"/>
      <c r="CR1442" s="221"/>
      <c r="CS1442" s="221"/>
      <c r="CT1442" s="221"/>
      <c r="CU1442" s="221"/>
    </row>
    <row r="1443" spans="1:99" ht="21" customHeight="1" x14ac:dyDescent="0.2">
      <c r="A1443" s="334"/>
      <c r="B1443" s="334"/>
      <c r="C1443" s="239"/>
      <c r="D1443" s="334"/>
      <c r="E1443" s="334"/>
      <c r="F1443" s="334"/>
      <c r="G1443" s="232"/>
      <c r="H1443" s="335"/>
      <c r="I1443" s="335"/>
      <c r="J1443" s="335"/>
      <c r="K1443" s="335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/>
      <c r="AN1443" s="327"/>
      <c r="AO1443" s="243"/>
      <c r="AP1443" s="244"/>
      <c r="AQ1443" s="242"/>
      <c r="AR1443" s="242"/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33"/>
      <c r="BR1443" s="333"/>
      <c r="BS1443" s="333"/>
      <c r="BT1443" s="333"/>
      <c r="BU1443" s="333"/>
      <c r="BV1443" s="333"/>
      <c r="BW1443" s="333"/>
      <c r="BX1443" s="246"/>
      <c r="BY1443" s="242"/>
      <c r="BZ1443" s="242"/>
      <c r="CA1443" s="242"/>
      <c r="CB1443" s="242"/>
      <c r="CC1443" s="242"/>
      <c r="CD1443" s="242"/>
      <c r="CE1443" s="333"/>
      <c r="CF1443" s="333"/>
      <c r="CG1443" s="113"/>
      <c r="CH1443" s="113"/>
      <c r="CI1443" s="113"/>
      <c r="CJ1443" s="113"/>
      <c r="CK1443" s="113"/>
      <c r="CL1443" s="113"/>
      <c r="CM1443" s="113"/>
      <c r="CN1443" s="113"/>
      <c r="CO1443" s="245"/>
      <c r="CP1443" s="241"/>
      <c r="CQ1443" s="247"/>
      <c r="CR1443" s="221"/>
      <c r="CS1443" s="221"/>
      <c r="CT1443" s="221"/>
      <c r="CU1443" s="221"/>
    </row>
    <row r="1444" spans="1:99" ht="21" customHeight="1" x14ac:dyDescent="0.2">
      <c r="A1444" s="334"/>
      <c r="B1444" s="334"/>
      <c r="C1444" s="239"/>
      <c r="D1444" s="334"/>
      <c r="E1444" s="334"/>
      <c r="F1444" s="334"/>
      <c r="G1444" s="232"/>
      <c r="H1444" s="335"/>
      <c r="I1444" s="335"/>
      <c r="J1444" s="335"/>
      <c r="K1444" s="335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/>
      <c r="AN1444" s="327"/>
      <c r="AO1444" s="243"/>
      <c r="AP1444" s="244"/>
      <c r="AQ1444" s="242"/>
      <c r="AR1444" s="242"/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33"/>
      <c r="BR1444" s="333"/>
      <c r="BS1444" s="333"/>
      <c r="BT1444" s="333"/>
      <c r="BU1444" s="333"/>
      <c r="BV1444" s="333"/>
      <c r="BW1444" s="333"/>
      <c r="BX1444" s="246"/>
      <c r="BY1444" s="242"/>
      <c r="BZ1444" s="242"/>
      <c r="CA1444" s="242"/>
      <c r="CB1444" s="242"/>
      <c r="CC1444" s="242"/>
      <c r="CD1444" s="242"/>
      <c r="CE1444" s="333"/>
      <c r="CF1444" s="333"/>
      <c r="CG1444" s="113"/>
      <c r="CH1444" s="113"/>
      <c r="CI1444" s="113"/>
      <c r="CJ1444" s="113"/>
      <c r="CK1444" s="113"/>
      <c r="CL1444" s="113"/>
      <c r="CM1444" s="113"/>
      <c r="CN1444" s="113"/>
      <c r="CO1444" s="245"/>
      <c r="CP1444" s="241"/>
      <c r="CQ1444" s="247"/>
      <c r="CR1444" s="221"/>
      <c r="CS1444" s="221"/>
      <c r="CT1444" s="221"/>
      <c r="CU1444" s="221"/>
    </row>
    <row r="1445" spans="1:99" ht="21" customHeight="1" x14ac:dyDescent="0.2">
      <c r="A1445" s="334"/>
      <c r="B1445" s="334"/>
      <c r="C1445" s="239"/>
      <c r="D1445" s="334"/>
      <c r="E1445" s="334"/>
      <c r="F1445" s="334"/>
      <c r="G1445" s="232"/>
      <c r="H1445" s="335"/>
      <c r="I1445" s="335"/>
      <c r="J1445" s="335"/>
      <c r="K1445" s="335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/>
      <c r="AN1445" s="327"/>
      <c r="AO1445" s="243"/>
      <c r="AP1445" s="244"/>
      <c r="AQ1445" s="242"/>
      <c r="AR1445" s="242"/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33"/>
      <c r="BR1445" s="333"/>
      <c r="BS1445" s="333"/>
      <c r="BT1445" s="333"/>
      <c r="BU1445" s="333"/>
      <c r="BV1445" s="333"/>
      <c r="BW1445" s="333"/>
      <c r="BX1445" s="246"/>
      <c r="BY1445" s="242"/>
      <c r="BZ1445" s="242"/>
      <c r="CA1445" s="242"/>
      <c r="CB1445" s="242"/>
      <c r="CC1445" s="242"/>
      <c r="CD1445" s="242"/>
      <c r="CE1445" s="333"/>
      <c r="CF1445" s="333"/>
      <c r="CG1445" s="113"/>
      <c r="CH1445" s="113"/>
      <c r="CI1445" s="113"/>
      <c r="CJ1445" s="113"/>
      <c r="CK1445" s="113"/>
      <c r="CL1445" s="113"/>
      <c r="CM1445" s="113"/>
      <c r="CN1445" s="113"/>
      <c r="CO1445" s="245"/>
      <c r="CP1445" s="241"/>
      <c r="CQ1445" s="247"/>
      <c r="CR1445" s="221"/>
      <c r="CS1445" s="221"/>
      <c r="CT1445" s="221"/>
      <c r="CU1445" s="221"/>
    </row>
    <row r="1446" spans="1:99" ht="21" customHeight="1" x14ac:dyDescent="0.2">
      <c r="A1446" s="334"/>
      <c r="B1446" s="334"/>
      <c r="C1446" s="239"/>
      <c r="D1446" s="334"/>
      <c r="E1446" s="334"/>
      <c r="F1446" s="334"/>
      <c r="G1446" s="232"/>
      <c r="H1446" s="335"/>
      <c r="I1446" s="335"/>
      <c r="J1446" s="335"/>
      <c r="K1446" s="335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/>
      <c r="AN1446" s="327"/>
      <c r="AO1446" s="243"/>
      <c r="AP1446" s="244"/>
      <c r="AQ1446" s="242"/>
      <c r="AR1446" s="242"/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33"/>
      <c r="BR1446" s="333"/>
      <c r="BS1446" s="333"/>
      <c r="BT1446" s="333"/>
      <c r="BU1446" s="333"/>
      <c r="BV1446" s="333"/>
      <c r="BW1446" s="333"/>
      <c r="BX1446" s="246"/>
      <c r="BY1446" s="242"/>
      <c r="BZ1446" s="242"/>
      <c r="CA1446" s="242"/>
      <c r="CB1446" s="242"/>
      <c r="CC1446" s="242"/>
      <c r="CD1446" s="242"/>
      <c r="CE1446" s="333"/>
      <c r="CF1446" s="333"/>
      <c r="CG1446" s="113"/>
      <c r="CH1446" s="113"/>
      <c r="CI1446" s="113"/>
      <c r="CJ1446" s="113"/>
      <c r="CK1446" s="113"/>
      <c r="CL1446" s="113"/>
      <c r="CM1446" s="113"/>
      <c r="CN1446" s="113"/>
      <c r="CO1446" s="245"/>
      <c r="CP1446" s="241"/>
      <c r="CQ1446" s="247"/>
      <c r="CR1446" s="221"/>
      <c r="CS1446" s="221"/>
      <c r="CT1446" s="221"/>
      <c r="CU1446" s="221"/>
    </row>
    <row r="1447" spans="1:99" ht="21" customHeight="1" x14ac:dyDescent="0.2">
      <c r="A1447" s="334"/>
      <c r="B1447" s="334"/>
      <c r="C1447" s="239"/>
      <c r="D1447" s="334"/>
      <c r="E1447" s="334"/>
      <c r="F1447" s="334"/>
      <c r="G1447" s="232"/>
      <c r="H1447" s="335"/>
      <c r="I1447" s="335"/>
      <c r="J1447" s="335"/>
      <c r="K1447" s="335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/>
      <c r="AN1447" s="327"/>
      <c r="AO1447" s="243"/>
      <c r="AP1447" s="244"/>
      <c r="AQ1447" s="242"/>
      <c r="AR1447" s="242"/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33"/>
      <c r="BR1447" s="333"/>
      <c r="BS1447" s="333"/>
      <c r="BT1447" s="333"/>
      <c r="BU1447" s="333"/>
      <c r="BV1447" s="333"/>
      <c r="BW1447" s="333"/>
      <c r="BX1447" s="246"/>
      <c r="BY1447" s="242"/>
      <c r="BZ1447" s="242"/>
      <c r="CA1447" s="242"/>
      <c r="CB1447" s="242"/>
      <c r="CC1447" s="242"/>
      <c r="CD1447" s="242"/>
      <c r="CE1447" s="333"/>
      <c r="CF1447" s="333"/>
      <c r="CG1447" s="113"/>
      <c r="CH1447" s="113"/>
      <c r="CI1447" s="113"/>
      <c r="CJ1447" s="113"/>
      <c r="CK1447" s="113"/>
      <c r="CL1447" s="113"/>
      <c r="CM1447" s="113"/>
      <c r="CN1447" s="113"/>
      <c r="CO1447" s="245"/>
      <c r="CP1447" s="241"/>
      <c r="CQ1447" s="247"/>
      <c r="CR1447" s="221"/>
      <c r="CS1447" s="221"/>
      <c r="CT1447" s="221"/>
      <c r="CU1447" s="221"/>
    </row>
    <row r="1448" spans="1:99" ht="21" customHeight="1" x14ac:dyDescent="0.2">
      <c r="A1448" s="334"/>
      <c r="B1448" s="334"/>
      <c r="C1448" s="239"/>
      <c r="D1448" s="334"/>
      <c r="E1448" s="334"/>
      <c r="F1448" s="334"/>
      <c r="G1448" s="232"/>
      <c r="H1448" s="335"/>
      <c r="I1448" s="335"/>
      <c r="J1448" s="335"/>
      <c r="K1448" s="335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/>
      <c r="AN1448" s="327"/>
      <c r="AO1448" s="243"/>
      <c r="AP1448" s="244"/>
      <c r="AQ1448" s="242"/>
      <c r="AR1448" s="242"/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33"/>
      <c r="BR1448" s="333"/>
      <c r="BS1448" s="333"/>
      <c r="BT1448" s="333"/>
      <c r="BU1448" s="333"/>
      <c r="BV1448" s="333"/>
      <c r="BW1448" s="333"/>
      <c r="BX1448" s="246"/>
      <c r="BY1448" s="242"/>
      <c r="BZ1448" s="242"/>
      <c r="CA1448" s="242"/>
      <c r="CB1448" s="242"/>
      <c r="CC1448" s="242"/>
      <c r="CD1448" s="242"/>
      <c r="CE1448" s="333"/>
      <c r="CF1448" s="333"/>
      <c r="CG1448" s="113"/>
      <c r="CH1448" s="113"/>
      <c r="CI1448" s="113"/>
      <c r="CJ1448" s="113"/>
      <c r="CK1448" s="113"/>
      <c r="CL1448" s="113"/>
      <c r="CM1448" s="113"/>
      <c r="CN1448" s="113"/>
      <c r="CO1448" s="245"/>
      <c r="CP1448" s="241"/>
      <c r="CQ1448" s="247"/>
      <c r="CR1448" s="221"/>
      <c r="CS1448" s="221"/>
      <c r="CT1448" s="221"/>
      <c r="CU1448" s="221"/>
    </row>
    <row r="1449" spans="1:99" ht="21" customHeight="1" x14ac:dyDescent="0.2">
      <c r="A1449" s="334"/>
      <c r="B1449" s="334"/>
      <c r="C1449" s="239"/>
      <c r="D1449" s="334"/>
      <c r="E1449" s="334"/>
      <c r="F1449" s="334"/>
      <c r="G1449" s="232"/>
      <c r="H1449" s="335"/>
      <c r="I1449" s="335"/>
      <c r="J1449" s="335"/>
      <c r="K1449" s="335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/>
      <c r="AN1449" s="327"/>
      <c r="AO1449" s="243"/>
      <c r="AP1449" s="244"/>
      <c r="AQ1449" s="242"/>
      <c r="AR1449" s="242"/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33"/>
      <c r="BR1449" s="333"/>
      <c r="BS1449" s="333"/>
      <c r="BT1449" s="333"/>
      <c r="BU1449" s="333"/>
      <c r="BV1449" s="333"/>
      <c r="BW1449" s="333"/>
      <c r="BX1449" s="246"/>
      <c r="BY1449" s="242"/>
      <c r="BZ1449" s="242"/>
      <c r="CA1449" s="242"/>
      <c r="CB1449" s="242"/>
      <c r="CC1449" s="242"/>
      <c r="CD1449" s="242"/>
      <c r="CE1449" s="333"/>
      <c r="CF1449" s="333"/>
      <c r="CG1449" s="113"/>
      <c r="CH1449" s="113"/>
      <c r="CI1449" s="113"/>
      <c r="CJ1449" s="113"/>
      <c r="CK1449" s="113"/>
      <c r="CL1449" s="113"/>
      <c r="CM1449" s="113"/>
      <c r="CN1449" s="113"/>
      <c r="CO1449" s="245"/>
      <c r="CP1449" s="241"/>
      <c r="CQ1449" s="247"/>
      <c r="CR1449" s="221"/>
      <c r="CS1449" s="221"/>
      <c r="CT1449" s="221"/>
      <c r="CU1449" s="221"/>
    </row>
    <row r="1450" spans="1:99" ht="21" customHeight="1" x14ac:dyDescent="0.2">
      <c r="A1450" s="334"/>
      <c r="B1450" s="334"/>
      <c r="C1450" s="239"/>
      <c r="D1450" s="334"/>
      <c r="E1450" s="334"/>
      <c r="F1450" s="334"/>
      <c r="G1450" s="232"/>
      <c r="H1450" s="335"/>
      <c r="I1450" s="335"/>
      <c r="J1450" s="335"/>
      <c r="K1450" s="335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/>
      <c r="AN1450" s="327"/>
      <c r="AO1450" s="243"/>
      <c r="AP1450" s="244"/>
      <c r="AQ1450" s="242"/>
      <c r="AR1450" s="242"/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33"/>
      <c r="BR1450" s="333"/>
      <c r="BS1450" s="333"/>
      <c r="BT1450" s="333"/>
      <c r="BU1450" s="333"/>
      <c r="BV1450" s="333"/>
      <c r="BW1450" s="333"/>
      <c r="BX1450" s="246"/>
      <c r="BY1450" s="242"/>
      <c r="BZ1450" s="242"/>
      <c r="CA1450" s="242"/>
      <c r="CB1450" s="242"/>
      <c r="CC1450" s="242"/>
      <c r="CD1450" s="242"/>
      <c r="CE1450" s="333"/>
      <c r="CF1450" s="333"/>
      <c r="CG1450" s="113"/>
      <c r="CH1450" s="113"/>
      <c r="CI1450" s="113"/>
      <c r="CJ1450" s="113"/>
      <c r="CK1450" s="113"/>
      <c r="CL1450" s="113"/>
      <c r="CM1450" s="113"/>
      <c r="CN1450" s="113"/>
      <c r="CO1450" s="245"/>
      <c r="CP1450" s="241"/>
      <c r="CQ1450" s="247"/>
      <c r="CR1450" s="221"/>
      <c r="CS1450" s="221"/>
      <c r="CT1450" s="221"/>
      <c r="CU1450" s="221"/>
    </row>
    <row r="1451" spans="1:99" ht="21" customHeight="1" x14ac:dyDescent="0.2">
      <c r="A1451" s="334"/>
      <c r="B1451" s="334"/>
      <c r="C1451" s="239"/>
      <c r="D1451" s="334"/>
      <c r="E1451" s="334"/>
      <c r="F1451" s="334"/>
      <c r="G1451" s="232"/>
      <c r="H1451" s="335"/>
      <c r="I1451" s="335"/>
      <c r="J1451" s="335"/>
      <c r="K1451" s="335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/>
      <c r="AN1451" s="327"/>
      <c r="AO1451" s="243"/>
      <c r="AP1451" s="244"/>
      <c r="AQ1451" s="242"/>
      <c r="AR1451" s="242"/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33"/>
      <c r="BR1451" s="333"/>
      <c r="BS1451" s="333"/>
      <c r="BT1451" s="333"/>
      <c r="BU1451" s="333"/>
      <c r="BV1451" s="333"/>
      <c r="BW1451" s="333"/>
      <c r="BX1451" s="246"/>
      <c r="BY1451" s="242"/>
      <c r="BZ1451" s="242"/>
      <c r="CA1451" s="242"/>
      <c r="CB1451" s="242"/>
      <c r="CC1451" s="242"/>
      <c r="CD1451" s="242"/>
      <c r="CE1451" s="333"/>
      <c r="CF1451" s="333"/>
      <c r="CG1451" s="113"/>
      <c r="CH1451" s="113"/>
      <c r="CI1451" s="113"/>
      <c r="CJ1451" s="113"/>
      <c r="CK1451" s="113"/>
      <c r="CL1451" s="113"/>
      <c r="CM1451" s="113"/>
      <c r="CN1451" s="113"/>
      <c r="CO1451" s="245"/>
      <c r="CP1451" s="241"/>
      <c r="CQ1451" s="247"/>
      <c r="CR1451" s="221"/>
      <c r="CS1451" s="221"/>
      <c r="CT1451" s="221"/>
      <c r="CU1451" s="221"/>
    </row>
    <row r="1452" spans="1:99" ht="21" customHeight="1" x14ac:dyDescent="0.2">
      <c r="A1452" s="334"/>
      <c r="B1452" s="334"/>
      <c r="C1452" s="239"/>
      <c r="D1452" s="334"/>
      <c r="E1452" s="334"/>
      <c r="F1452" s="334"/>
      <c r="G1452" s="232"/>
      <c r="H1452" s="335"/>
      <c r="I1452" s="335"/>
      <c r="J1452" s="335"/>
      <c r="K1452" s="335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/>
      <c r="AN1452" s="327"/>
      <c r="AO1452" s="243"/>
      <c r="AP1452" s="244"/>
      <c r="AQ1452" s="242"/>
      <c r="AR1452" s="242"/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33"/>
      <c r="BR1452" s="333"/>
      <c r="BS1452" s="333"/>
      <c r="BT1452" s="333"/>
      <c r="BU1452" s="333"/>
      <c r="BV1452" s="333"/>
      <c r="BW1452" s="333"/>
      <c r="BX1452" s="246"/>
      <c r="BY1452" s="242"/>
      <c r="BZ1452" s="242"/>
      <c r="CA1452" s="242"/>
      <c r="CB1452" s="242"/>
      <c r="CC1452" s="242"/>
      <c r="CD1452" s="242"/>
      <c r="CE1452" s="333"/>
      <c r="CF1452" s="333"/>
      <c r="CG1452" s="113"/>
      <c r="CH1452" s="113"/>
      <c r="CI1452" s="113"/>
      <c r="CJ1452" s="113"/>
      <c r="CK1452" s="113"/>
      <c r="CL1452" s="113"/>
      <c r="CM1452" s="113"/>
      <c r="CN1452" s="113"/>
      <c r="CO1452" s="245"/>
      <c r="CP1452" s="241"/>
      <c r="CQ1452" s="247"/>
      <c r="CR1452" s="221"/>
      <c r="CS1452" s="221"/>
      <c r="CT1452" s="221"/>
      <c r="CU1452" s="221"/>
    </row>
    <row r="1453" spans="1:99" ht="21" customHeight="1" x14ac:dyDescent="0.2">
      <c r="A1453" s="334"/>
      <c r="B1453" s="334"/>
      <c r="C1453" s="239"/>
      <c r="D1453" s="334"/>
      <c r="E1453" s="334"/>
      <c r="F1453" s="334"/>
      <c r="G1453" s="232"/>
      <c r="H1453" s="335"/>
      <c r="I1453" s="335"/>
      <c r="J1453" s="335"/>
      <c r="K1453" s="335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/>
      <c r="AN1453" s="327"/>
      <c r="AO1453" s="243"/>
      <c r="AP1453" s="244"/>
      <c r="AQ1453" s="242"/>
      <c r="AR1453" s="242"/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33"/>
      <c r="BR1453" s="333"/>
      <c r="BS1453" s="333"/>
      <c r="BT1453" s="333"/>
      <c r="BU1453" s="333"/>
      <c r="BV1453" s="333"/>
      <c r="BW1453" s="333"/>
      <c r="BX1453" s="246"/>
      <c r="BY1453" s="242"/>
      <c r="BZ1453" s="242"/>
      <c r="CA1453" s="242"/>
      <c r="CB1453" s="242"/>
      <c r="CC1453" s="242"/>
      <c r="CD1453" s="242"/>
      <c r="CE1453" s="333"/>
      <c r="CF1453" s="333"/>
      <c r="CG1453" s="113"/>
      <c r="CH1453" s="113"/>
      <c r="CI1453" s="113"/>
      <c r="CJ1453" s="113"/>
      <c r="CK1453" s="113"/>
      <c r="CL1453" s="113"/>
      <c r="CM1453" s="113"/>
      <c r="CN1453" s="113"/>
      <c r="CO1453" s="245"/>
      <c r="CP1453" s="241"/>
      <c r="CQ1453" s="247"/>
      <c r="CR1453" s="221"/>
      <c r="CS1453" s="221"/>
      <c r="CT1453" s="221"/>
      <c r="CU1453" s="221"/>
    </row>
    <row r="1454" spans="1:99" ht="21" customHeight="1" x14ac:dyDescent="0.2">
      <c r="A1454" s="334"/>
      <c r="B1454" s="334"/>
      <c r="C1454" s="239"/>
      <c r="D1454" s="334"/>
      <c r="E1454" s="334"/>
      <c r="F1454" s="334"/>
      <c r="G1454" s="232"/>
      <c r="H1454" s="335"/>
      <c r="I1454" s="335"/>
      <c r="J1454" s="335"/>
      <c r="K1454" s="335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/>
      <c r="AN1454" s="327"/>
      <c r="AO1454" s="243"/>
      <c r="AP1454" s="244"/>
      <c r="AQ1454" s="242"/>
      <c r="AR1454" s="242"/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33"/>
      <c r="BR1454" s="333"/>
      <c r="BS1454" s="333"/>
      <c r="BT1454" s="333"/>
      <c r="BU1454" s="333"/>
      <c r="BV1454" s="333"/>
      <c r="BW1454" s="333"/>
      <c r="BX1454" s="246"/>
      <c r="BY1454" s="242"/>
      <c r="BZ1454" s="242"/>
      <c r="CA1454" s="242"/>
      <c r="CB1454" s="242"/>
      <c r="CC1454" s="242"/>
      <c r="CD1454" s="242"/>
      <c r="CE1454" s="333"/>
      <c r="CF1454" s="333"/>
      <c r="CG1454" s="113"/>
      <c r="CH1454" s="113"/>
      <c r="CI1454" s="113"/>
      <c r="CJ1454" s="113"/>
      <c r="CK1454" s="113"/>
      <c r="CL1454" s="113"/>
      <c r="CM1454" s="113"/>
      <c r="CN1454" s="113"/>
      <c r="CO1454" s="245"/>
      <c r="CP1454" s="241"/>
      <c r="CQ1454" s="247"/>
      <c r="CR1454" s="221"/>
      <c r="CS1454" s="221"/>
      <c r="CT1454" s="221"/>
      <c r="CU1454" s="221"/>
    </row>
    <row r="1455" spans="1:99" ht="21" customHeight="1" x14ac:dyDescent="0.2">
      <c r="A1455" s="334"/>
      <c r="B1455" s="334"/>
      <c r="C1455" s="239"/>
      <c r="D1455" s="334"/>
      <c r="E1455" s="334"/>
      <c r="F1455" s="334"/>
      <c r="G1455" s="232"/>
      <c r="H1455" s="335"/>
      <c r="I1455" s="335"/>
      <c r="J1455" s="335"/>
      <c r="K1455" s="335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/>
      <c r="AN1455" s="327"/>
      <c r="AO1455" s="243"/>
      <c r="AP1455" s="244"/>
      <c r="AQ1455" s="242"/>
      <c r="AR1455" s="242"/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33"/>
      <c r="BR1455" s="333"/>
      <c r="BS1455" s="333"/>
      <c r="BT1455" s="333"/>
      <c r="BU1455" s="333"/>
      <c r="BV1455" s="333"/>
      <c r="BW1455" s="333"/>
      <c r="BX1455" s="246"/>
      <c r="BY1455" s="242"/>
      <c r="BZ1455" s="242"/>
      <c r="CA1455" s="242"/>
      <c r="CB1455" s="242"/>
      <c r="CC1455" s="242"/>
      <c r="CD1455" s="242"/>
      <c r="CE1455" s="333"/>
      <c r="CF1455" s="333"/>
      <c r="CG1455" s="113"/>
      <c r="CH1455" s="113"/>
      <c r="CI1455" s="113"/>
      <c r="CJ1455" s="113"/>
      <c r="CK1455" s="113"/>
      <c r="CL1455" s="113"/>
      <c r="CM1455" s="113"/>
      <c r="CN1455" s="113"/>
      <c r="CO1455" s="245"/>
      <c r="CP1455" s="241"/>
      <c r="CQ1455" s="247"/>
      <c r="CR1455" s="221"/>
      <c r="CS1455" s="221"/>
      <c r="CT1455" s="221"/>
      <c r="CU1455" s="221"/>
    </row>
    <row r="1456" spans="1:99" ht="21" customHeight="1" x14ac:dyDescent="0.2">
      <c r="A1456" s="334"/>
      <c r="B1456" s="334"/>
      <c r="C1456" s="239"/>
      <c r="D1456" s="334"/>
      <c r="E1456" s="334"/>
      <c r="F1456" s="334"/>
      <c r="G1456" s="232"/>
      <c r="H1456" s="335"/>
      <c r="I1456" s="335"/>
      <c r="J1456" s="335"/>
      <c r="K1456" s="335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/>
      <c r="AN1456" s="327"/>
      <c r="AO1456" s="243"/>
      <c r="AP1456" s="244"/>
      <c r="AQ1456" s="242"/>
      <c r="AR1456" s="242"/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33"/>
      <c r="BR1456" s="333"/>
      <c r="BS1456" s="333"/>
      <c r="BT1456" s="333"/>
      <c r="BU1456" s="333"/>
      <c r="BV1456" s="333"/>
      <c r="BW1456" s="333"/>
      <c r="BX1456" s="246"/>
      <c r="BY1456" s="242"/>
      <c r="BZ1456" s="242"/>
      <c r="CA1456" s="242"/>
      <c r="CB1456" s="242"/>
      <c r="CC1456" s="242"/>
      <c r="CD1456" s="242"/>
      <c r="CE1456" s="333"/>
      <c r="CF1456" s="333"/>
      <c r="CG1456" s="113"/>
      <c r="CH1456" s="113"/>
      <c r="CI1456" s="113"/>
      <c r="CJ1456" s="113"/>
      <c r="CK1456" s="113"/>
      <c r="CL1456" s="113"/>
      <c r="CM1456" s="113"/>
      <c r="CN1456" s="113"/>
      <c r="CO1456" s="245"/>
      <c r="CP1456" s="241"/>
      <c r="CQ1456" s="247"/>
      <c r="CR1456" s="221"/>
      <c r="CS1456" s="221"/>
      <c r="CT1456" s="221"/>
      <c r="CU1456" s="221"/>
    </row>
    <row r="1457" spans="1:99" ht="21" customHeight="1" x14ac:dyDescent="0.2">
      <c r="A1457" s="334"/>
      <c r="B1457" s="334"/>
      <c r="C1457" s="239"/>
      <c r="D1457" s="334"/>
      <c r="E1457" s="334"/>
      <c r="F1457" s="334"/>
      <c r="G1457" s="232"/>
      <c r="H1457" s="335"/>
      <c r="I1457" s="335"/>
      <c r="J1457" s="335"/>
      <c r="K1457" s="335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/>
      <c r="AN1457" s="327"/>
      <c r="AO1457" s="243"/>
      <c r="AP1457" s="244"/>
      <c r="AQ1457" s="242"/>
      <c r="AR1457" s="242"/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33"/>
      <c r="BR1457" s="333"/>
      <c r="BS1457" s="333"/>
      <c r="BT1457" s="333"/>
      <c r="BU1457" s="333"/>
      <c r="BV1457" s="333"/>
      <c r="BW1457" s="333"/>
      <c r="BX1457" s="246"/>
      <c r="BY1457" s="242"/>
      <c r="BZ1457" s="242"/>
      <c r="CA1457" s="242"/>
      <c r="CB1457" s="242"/>
      <c r="CC1457" s="242"/>
      <c r="CD1457" s="242"/>
      <c r="CE1457" s="333"/>
      <c r="CF1457" s="333"/>
      <c r="CG1457" s="113"/>
      <c r="CH1457" s="113"/>
      <c r="CI1457" s="113"/>
      <c r="CJ1457" s="113"/>
      <c r="CK1457" s="113"/>
      <c r="CL1457" s="113"/>
      <c r="CM1457" s="113"/>
      <c r="CN1457" s="113"/>
      <c r="CO1457" s="245"/>
      <c r="CP1457" s="241"/>
      <c r="CQ1457" s="247"/>
      <c r="CR1457" s="221"/>
      <c r="CS1457" s="221"/>
      <c r="CT1457" s="221"/>
      <c r="CU1457" s="221"/>
    </row>
    <row r="1458" spans="1:99" ht="21" customHeight="1" x14ac:dyDescent="0.2">
      <c r="A1458" s="334"/>
      <c r="B1458" s="334"/>
      <c r="C1458" s="239"/>
      <c r="D1458" s="334"/>
      <c r="E1458" s="334"/>
      <c r="F1458" s="334"/>
      <c r="G1458" s="232"/>
      <c r="H1458" s="335"/>
      <c r="I1458" s="335"/>
      <c r="J1458" s="335"/>
      <c r="K1458" s="335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/>
      <c r="AN1458" s="327"/>
      <c r="AO1458" s="243"/>
      <c r="AP1458" s="244"/>
      <c r="AQ1458" s="242"/>
      <c r="AR1458" s="242"/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33"/>
      <c r="BR1458" s="333"/>
      <c r="BS1458" s="333"/>
      <c r="BT1458" s="333"/>
      <c r="BU1458" s="333"/>
      <c r="BV1458" s="333"/>
      <c r="BW1458" s="333"/>
      <c r="BX1458" s="246"/>
      <c r="BY1458" s="242"/>
      <c r="BZ1458" s="242"/>
      <c r="CA1458" s="242"/>
      <c r="CB1458" s="242"/>
      <c r="CC1458" s="242"/>
      <c r="CD1458" s="242"/>
      <c r="CE1458" s="333"/>
      <c r="CF1458" s="333"/>
      <c r="CG1458" s="113"/>
      <c r="CH1458" s="113"/>
      <c r="CI1458" s="113"/>
      <c r="CJ1458" s="113"/>
      <c r="CK1458" s="113"/>
      <c r="CL1458" s="113"/>
      <c r="CM1458" s="113"/>
      <c r="CN1458" s="113"/>
      <c r="CO1458" s="245"/>
      <c r="CP1458" s="241"/>
      <c r="CQ1458" s="247"/>
      <c r="CR1458" s="221"/>
      <c r="CS1458" s="221"/>
      <c r="CT1458" s="221"/>
      <c r="CU1458" s="221"/>
    </row>
    <row r="1459" spans="1:99" ht="21" customHeight="1" x14ac:dyDescent="0.2">
      <c r="A1459" s="334"/>
      <c r="B1459" s="334"/>
      <c r="C1459" s="239"/>
      <c r="D1459" s="334"/>
      <c r="E1459" s="334"/>
      <c r="F1459" s="334"/>
      <c r="G1459" s="232"/>
      <c r="H1459" s="335"/>
      <c r="I1459" s="335"/>
      <c r="J1459" s="335"/>
      <c r="K1459" s="335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/>
      <c r="AN1459" s="327"/>
      <c r="AO1459" s="243"/>
      <c r="AP1459" s="244"/>
      <c r="AQ1459" s="242"/>
      <c r="AR1459" s="242"/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33"/>
      <c r="BR1459" s="333"/>
      <c r="BS1459" s="333"/>
      <c r="BT1459" s="333"/>
      <c r="BU1459" s="333"/>
      <c r="BV1459" s="333"/>
      <c r="BW1459" s="333"/>
      <c r="BX1459" s="246"/>
      <c r="BY1459" s="242"/>
      <c r="BZ1459" s="242"/>
      <c r="CA1459" s="242"/>
      <c r="CB1459" s="242"/>
      <c r="CC1459" s="242"/>
      <c r="CD1459" s="242"/>
      <c r="CE1459" s="333"/>
      <c r="CF1459" s="333"/>
      <c r="CG1459" s="113"/>
      <c r="CH1459" s="113"/>
      <c r="CI1459" s="113"/>
      <c r="CJ1459" s="113"/>
      <c r="CK1459" s="113"/>
      <c r="CL1459" s="113"/>
      <c r="CM1459" s="113"/>
      <c r="CN1459" s="113"/>
      <c r="CO1459" s="245"/>
      <c r="CP1459" s="241"/>
      <c r="CQ1459" s="247"/>
      <c r="CR1459" s="221"/>
      <c r="CS1459" s="221"/>
      <c r="CT1459" s="221"/>
      <c r="CU1459" s="221"/>
    </row>
    <row r="1460" spans="1:99" ht="21" customHeight="1" x14ac:dyDescent="0.2">
      <c r="A1460" s="334"/>
      <c r="B1460" s="334"/>
      <c r="C1460" s="239"/>
      <c r="D1460" s="334"/>
      <c r="E1460" s="334"/>
      <c r="F1460" s="334"/>
      <c r="G1460" s="232"/>
      <c r="H1460" s="335"/>
      <c r="I1460" s="335"/>
      <c r="J1460" s="335"/>
      <c r="K1460" s="335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/>
      <c r="AN1460" s="327"/>
      <c r="AO1460" s="243"/>
      <c r="AP1460" s="244"/>
      <c r="AQ1460" s="242"/>
      <c r="AR1460" s="242"/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33"/>
      <c r="BR1460" s="333"/>
      <c r="BS1460" s="333"/>
      <c r="BT1460" s="333"/>
      <c r="BU1460" s="333"/>
      <c r="BV1460" s="333"/>
      <c r="BW1460" s="333"/>
      <c r="BX1460" s="246"/>
      <c r="BY1460" s="242"/>
      <c r="BZ1460" s="242"/>
      <c r="CA1460" s="242"/>
      <c r="CB1460" s="242"/>
      <c r="CC1460" s="242"/>
      <c r="CD1460" s="242"/>
      <c r="CE1460" s="333"/>
      <c r="CF1460" s="333"/>
      <c r="CG1460" s="113"/>
      <c r="CH1460" s="113"/>
      <c r="CI1460" s="113"/>
      <c r="CJ1460" s="113"/>
      <c r="CK1460" s="113"/>
      <c r="CL1460" s="113"/>
      <c r="CM1460" s="113"/>
      <c r="CN1460" s="113"/>
      <c r="CO1460" s="245"/>
      <c r="CP1460" s="241"/>
      <c r="CQ1460" s="247"/>
      <c r="CR1460" s="221"/>
      <c r="CS1460" s="221"/>
      <c r="CT1460" s="221"/>
      <c r="CU1460" s="221"/>
    </row>
    <row r="1461" spans="1:99" ht="21" customHeight="1" x14ac:dyDescent="0.2">
      <c r="A1461" s="334"/>
      <c r="B1461" s="334"/>
      <c r="C1461" s="239"/>
      <c r="D1461" s="334"/>
      <c r="E1461" s="334"/>
      <c r="F1461" s="334"/>
      <c r="G1461" s="232"/>
      <c r="H1461" s="335"/>
      <c r="I1461" s="335"/>
      <c r="J1461" s="335"/>
      <c r="K1461" s="335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/>
      <c r="AN1461" s="327"/>
      <c r="AO1461" s="243"/>
      <c r="AP1461" s="244"/>
      <c r="AQ1461" s="242"/>
      <c r="AR1461" s="242"/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33"/>
      <c r="BR1461" s="333"/>
      <c r="BS1461" s="333"/>
      <c r="BT1461" s="333"/>
      <c r="BU1461" s="333"/>
      <c r="BV1461" s="333"/>
      <c r="BW1461" s="333"/>
      <c r="BX1461" s="246"/>
      <c r="BY1461" s="242"/>
      <c r="BZ1461" s="242"/>
      <c r="CA1461" s="242"/>
      <c r="CB1461" s="242"/>
      <c r="CC1461" s="242"/>
      <c r="CD1461" s="242"/>
      <c r="CE1461" s="333"/>
      <c r="CF1461" s="333"/>
      <c r="CG1461" s="113"/>
      <c r="CH1461" s="113"/>
      <c r="CI1461" s="113"/>
      <c r="CJ1461" s="113"/>
      <c r="CK1461" s="113"/>
      <c r="CL1461" s="113"/>
      <c r="CM1461" s="113"/>
      <c r="CN1461" s="113"/>
      <c r="CO1461" s="245"/>
      <c r="CP1461" s="241"/>
      <c r="CQ1461" s="247"/>
      <c r="CR1461" s="221"/>
      <c r="CS1461" s="221"/>
      <c r="CT1461" s="221"/>
      <c r="CU1461" s="221"/>
    </row>
    <row r="1462" spans="1:99" ht="21" customHeight="1" x14ac:dyDescent="0.2">
      <c r="A1462" s="334"/>
      <c r="B1462" s="334"/>
      <c r="C1462" s="239"/>
      <c r="D1462" s="334"/>
      <c r="E1462" s="334"/>
      <c r="F1462" s="334"/>
      <c r="G1462" s="232"/>
      <c r="H1462" s="335"/>
      <c r="I1462" s="335"/>
      <c r="J1462" s="335"/>
      <c r="K1462" s="335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/>
      <c r="AN1462" s="327"/>
      <c r="AO1462" s="243"/>
      <c r="AP1462" s="244"/>
      <c r="AQ1462" s="242"/>
      <c r="AR1462" s="242"/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33"/>
      <c r="BR1462" s="333"/>
      <c r="BS1462" s="333"/>
      <c r="BT1462" s="333"/>
      <c r="BU1462" s="333"/>
      <c r="BV1462" s="333"/>
      <c r="BW1462" s="333"/>
      <c r="BX1462" s="246"/>
      <c r="BY1462" s="242"/>
      <c r="BZ1462" s="242"/>
      <c r="CA1462" s="242"/>
      <c r="CB1462" s="242"/>
      <c r="CC1462" s="242"/>
      <c r="CD1462" s="242"/>
      <c r="CE1462" s="333"/>
      <c r="CF1462" s="333"/>
      <c r="CG1462" s="113"/>
      <c r="CH1462" s="113"/>
      <c r="CI1462" s="113"/>
      <c r="CJ1462" s="113"/>
      <c r="CK1462" s="113"/>
      <c r="CL1462" s="113"/>
      <c r="CM1462" s="113"/>
      <c r="CN1462" s="113"/>
      <c r="CO1462" s="245"/>
      <c r="CP1462" s="241"/>
      <c r="CQ1462" s="247"/>
      <c r="CR1462" s="221"/>
      <c r="CS1462" s="221"/>
      <c r="CT1462" s="221"/>
      <c r="CU1462" s="221"/>
    </row>
    <row r="1463" spans="1:99" ht="21" customHeight="1" x14ac:dyDescent="0.2">
      <c r="A1463" s="334"/>
      <c r="B1463" s="334"/>
      <c r="C1463" s="239"/>
      <c r="D1463" s="334"/>
      <c r="E1463" s="334"/>
      <c r="F1463" s="334"/>
      <c r="G1463" s="232"/>
      <c r="H1463" s="335"/>
      <c r="I1463" s="335"/>
      <c r="J1463" s="335"/>
      <c r="K1463" s="335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/>
      <c r="AN1463" s="327"/>
      <c r="AO1463" s="243"/>
      <c r="AP1463" s="244"/>
      <c r="AQ1463" s="242"/>
      <c r="AR1463" s="242"/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33"/>
      <c r="BR1463" s="333"/>
      <c r="BS1463" s="333"/>
      <c r="BT1463" s="333"/>
      <c r="BU1463" s="333"/>
      <c r="BV1463" s="333"/>
      <c r="BW1463" s="333"/>
      <c r="BX1463" s="246"/>
      <c r="BY1463" s="242"/>
      <c r="BZ1463" s="242"/>
      <c r="CA1463" s="242"/>
      <c r="CB1463" s="242"/>
      <c r="CC1463" s="242"/>
      <c r="CD1463" s="242"/>
      <c r="CE1463" s="333"/>
      <c r="CF1463" s="333"/>
      <c r="CG1463" s="113"/>
      <c r="CH1463" s="113"/>
      <c r="CI1463" s="113"/>
      <c r="CJ1463" s="113"/>
      <c r="CK1463" s="113"/>
      <c r="CL1463" s="113"/>
      <c r="CM1463" s="113"/>
      <c r="CN1463" s="113"/>
      <c r="CO1463" s="245"/>
      <c r="CP1463" s="241"/>
      <c r="CQ1463" s="247"/>
      <c r="CR1463" s="221"/>
      <c r="CS1463" s="221"/>
      <c r="CT1463" s="221"/>
      <c r="CU1463" s="221"/>
    </row>
    <row r="1464" spans="1:99" ht="21" customHeight="1" x14ac:dyDescent="0.2">
      <c r="A1464" s="334"/>
      <c r="B1464" s="334"/>
      <c r="C1464" s="239"/>
      <c r="D1464" s="334"/>
      <c r="E1464" s="334"/>
      <c r="F1464" s="334"/>
      <c r="G1464" s="232"/>
      <c r="H1464" s="335"/>
      <c r="I1464" s="335"/>
      <c r="J1464" s="335"/>
      <c r="K1464" s="335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/>
      <c r="AN1464" s="327"/>
      <c r="AO1464" s="243"/>
      <c r="AP1464" s="244"/>
      <c r="AQ1464" s="242"/>
      <c r="AR1464" s="242"/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33"/>
      <c r="BR1464" s="333"/>
      <c r="BS1464" s="333"/>
      <c r="BT1464" s="333"/>
      <c r="BU1464" s="333"/>
      <c r="BV1464" s="333"/>
      <c r="BW1464" s="333"/>
      <c r="BX1464" s="246"/>
      <c r="BY1464" s="242"/>
      <c r="BZ1464" s="242"/>
      <c r="CA1464" s="242"/>
      <c r="CB1464" s="242"/>
      <c r="CC1464" s="242"/>
      <c r="CD1464" s="242"/>
      <c r="CE1464" s="333"/>
      <c r="CF1464" s="333"/>
      <c r="CG1464" s="113"/>
      <c r="CH1464" s="113"/>
      <c r="CI1464" s="113"/>
      <c r="CJ1464" s="113"/>
      <c r="CK1464" s="113"/>
      <c r="CL1464" s="113"/>
      <c r="CM1464" s="113"/>
      <c r="CN1464" s="113"/>
      <c r="CO1464" s="245"/>
      <c r="CP1464" s="241"/>
      <c r="CQ1464" s="247"/>
      <c r="CR1464" s="221"/>
      <c r="CS1464" s="221"/>
      <c r="CT1464" s="221"/>
      <c r="CU1464" s="221"/>
    </row>
    <row r="1465" spans="1:99" ht="21" customHeight="1" x14ac:dyDescent="0.2">
      <c r="A1465" s="334"/>
      <c r="B1465" s="334"/>
      <c r="C1465" s="239"/>
      <c r="D1465" s="334"/>
      <c r="E1465" s="334"/>
      <c r="F1465" s="334"/>
      <c r="G1465" s="232"/>
      <c r="H1465" s="335"/>
      <c r="I1465" s="335"/>
      <c r="J1465" s="335"/>
      <c r="K1465" s="335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/>
      <c r="AN1465" s="327"/>
      <c r="AO1465" s="243"/>
      <c r="AP1465" s="244"/>
      <c r="AQ1465" s="242"/>
      <c r="AR1465" s="242"/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33"/>
      <c r="BR1465" s="333"/>
      <c r="BS1465" s="333"/>
      <c r="BT1465" s="333"/>
      <c r="BU1465" s="333"/>
      <c r="BV1465" s="333"/>
      <c r="BW1465" s="333"/>
      <c r="BX1465" s="246"/>
      <c r="BY1465" s="242"/>
      <c r="BZ1465" s="242"/>
      <c r="CA1465" s="242"/>
      <c r="CB1465" s="242"/>
      <c r="CC1465" s="242"/>
      <c r="CD1465" s="242"/>
      <c r="CE1465" s="333"/>
      <c r="CF1465" s="333"/>
      <c r="CG1465" s="113"/>
      <c r="CH1465" s="113"/>
      <c r="CI1465" s="113"/>
      <c r="CJ1465" s="113"/>
      <c r="CK1465" s="113"/>
      <c r="CL1465" s="113"/>
      <c r="CM1465" s="113"/>
      <c r="CN1465" s="113"/>
      <c r="CO1465" s="245"/>
      <c r="CP1465" s="241"/>
      <c r="CQ1465" s="247"/>
      <c r="CR1465" s="221"/>
      <c r="CS1465" s="221"/>
      <c r="CT1465" s="221"/>
      <c r="CU1465" s="221"/>
    </row>
    <row r="1466" spans="1:99" ht="21" customHeight="1" x14ac:dyDescent="0.2">
      <c r="A1466" s="334"/>
      <c r="B1466" s="334"/>
      <c r="C1466" s="239"/>
      <c r="D1466" s="334"/>
      <c r="E1466" s="334"/>
      <c r="F1466" s="334"/>
      <c r="G1466" s="232"/>
      <c r="H1466" s="335"/>
      <c r="I1466" s="335"/>
      <c r="J1466" s="335"/>
      <c r="K1466" s="335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/>
      <c r="AN1466" s="327"/>
      <c r="AO1466" s="243"/>
      <c r="AP1466" s="244"/>
      <c r="AQ1466" s="242"/>
      <c r="AR1466" s="242"/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33"/>
      <c r="BR1466" s="333"/>
      <c r="BS1466" s="333"/>
      <c r="BT1466" s="333"/>
      <c r="BU1466" s="333"/>
      <c r="BV1466" s="333"/>
      <c r="BW1466" s="333"/>
      <c r="BX1466" s="246"/>
      <c r="BY1466" s="242"/>
      <c r="BZ1466" s="242"/>
      <c r="CA1466" s="242"/>
      <c r="CB1466" s="242"/>
      <c r="CC1466" s="242"/>
      <c r="CD1466" s="242"/>
      <c r="CE1466" s="333"/>
      <c r="CF1466" s="333"/>
      <c r="CG1466" s="113"/>
      <c r="CH1466" s="113"/>
      <c r="CI1466" s="113"/>
      <c r="CJ1466" s="113"/>
      <c r="CK1466" s="113"/>
      <c r="CL1466" s="113"/>
      <c r="CM1466" s="113"/>
      <c r="CN1466" s="113"/>
      <c r="CO1466" s="245"/>
      <c r="CP1466" s="241"/>
      <c r="CQ1466" s="247"/>
      <c r="CR1466" s="221"/>
      <c r="CS1466" s="221"/>
      <c r="CT1466" s="221"/>
      <c r="CU1466" s="221"/>
    </row>
    <row r="1467" spans="1:99" ht="21" customHeight="1" x14ac:dyDescent="0.2">
      <c r="A1467" s="334"/>
      <c r="B1467" s="334"/>
      <c r="C1467" s="239"/>
      <c r="D1467" s="334"/>
      <c r="E1467" s="334"/>
      <c r="F1467" s="334"/>
      <c r="G1467" s="232"/>
      <c r="H1467" s="335"/>
      <c r="I1467" s="335"/>
      <c r="J1467" s="335"/>
      <c r="K1467" s="335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/>
      <c r="AN1467" s="327"/>
      <c r="AO1467" s="243"/>
      <c r="AP1467" s="244"/>
      <c r="AQ1467" s="242"/>
      <c r="AR1467" s="242"/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33"/>
      <c r="BR1467" s="333"/>
      <c r="BS1467" s="333"/>
      <c r="BT1467" s="333"/>
      <c r="BU1467" s="333"/>
      <c r="BV1467" s="333"/>
      <c r="BW1467" s="333"/>
      <c r="BX1467" s="246"/>
      <c r="BY1467" s="242"/>
      <c r="BZ1467" s="242"/>
      <c r="CA1467" s="242"/>
      <c r="CB1467" s="242"/>
      <c r="CC1467" s="242"/>
      <c r="CD1467" s="242"/>
      <c r="CE1467" s="333"/>
      <c r="CF1467" s="333"/>
      <c r="CG1467" s="113"/>
      <c r="CH1467" s="113"/>
      <c r="CI1467" s="113"/>
      <c r="CJ1467" s="113"/>
      <c r="CK1467" s="113"/>
      <c r="CL1467" s="113"/>
      <c r="CM1467" s="113"/>
      <c r="CN1467" s="113"/>
      <c r="CO1467" s="245"/>
      <c r="CP1467" s="241"/>
      <c r="CQ1467" s="247"/>
      <c r="CR1467" s="221"/>
      <c r="CS1467" s="221"/>
      <c r="CT1467" s="221"/>
      <c r="CU1467" s="221"/>
    </row>
    <row r="1468" spans="1:99" ht="21" customHeight="1" x14ac:dyDescent="0.2">
      <c r="A1468" s="334"/>
      <c r="B1468" s="334"/>
      <c r="C1468" s="239"/>
      <c r="D1468" s="334"/>
      <c r="E1468" s="334"/>
      <c r="F1468" s="334"/>
      <c r="G1468" s="232"/>
      <c r="H1468" s="335"/>
      <c r="I1468" s="335"/>
      <c r="J1468" s="335"/>
      <c r="K1468" s="335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/>
      <c r="AN1468" s="327"/>
      <c r="AO1468" s="243"/>
      <c r="AP1468" s="244"/>
      <c r="AQ1468" s="242"/>
      <c r="AR1468" s="242"/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33"/>
      <c r="BR1468" s="333"/>
      <c r="BS1468" s="333"/>
      <c r="BT1468" s="333"/>
      <c r="BU1468" s="333"/>
      <c r="BV1468" s="333"/>
      <c r="BW1468" s="333"/>
      <c r="BX1468" s="246"/>
      <c r="BY1468" s="242"/>
      <c r="BZ1468" s="242"/>
      <c r="CA1468" s="242"/>
      <c r="CB1468" s="242"/>
      <c r="CC1468" s="242"/>
      <c r="CD1468" s="242"/>
      <c r="CE1468" s="333"/>
      <c r="CF1468" s="333"/>
      <c r="CG1468" s="113"/>
      <c r="CH1468" s="113"/>
      <c r="CI1468" s="113"/>
      <c r="CJ1468" s="113"/>
      <c r="CK1468" s="113"/>
      <c r="CL1468" s="113"/>
      <c r="CM1468" s="113"/>
      <c r="CN1468" s="113"/>
      <c r="CO1468" s="245"/>
      <c r="CP1468" s="241"/>
      <c r="CQ1468" s="247"/>
      <c r="CR1468" s="221"/>
      <c r="CS1468" s="221"/>
      <c r="CT1468" s="221"/>
      <c r="CU1468" s="221"/>
    </row>
    <row r="1469" spans="1:99" ht="21" customHeight="1" x14ac:dyDescent="0.2">
      <c r="A1469" s="334"/>
      <c r="B1469" s="334"/>
      <c r="C1469" s="239"/>
      <c r="D1469" s="334"/>
      <c r="E1469" s="334"/>
      <c r="F1469" s="334"/>
      <c r="G1469" s="232"/>
      <c r="H1469" s="335"/>
      <c r="I1469" s="335"/>
      <c r="J1469" s="335"/>
      <c r="K1469" s="335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/>
      <c r="AN1469" s="327"/>
      <c r="AO1469" s="243"/>
      <c r="AP1469" s="244"/>
      <c r="AQ1469" s="242"/>
      <c r="AR1469" s="242"/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33"/>
      <c r="BR1469" s="333"/>
      <c r="BS1469" s="333"/>
      <c r="BT1469" s="333"/>
      <c r="BU1469" s="333"/>
      <c r="BV1469" s="333"/>
      <c r="BW1469" s="333"/>
      <c r="BX1469" s="246"/>
      <c r="BY1469" s="242"/>
      <c r="BZ1469" s="242"/>
      <c r="CA1469" s="242"/>
      <c r="CB1469" s="242"/>
      <c r="CC1469" s="242"/>
      <c r="CD1469" s="242"/>
      <c r="CE1469" s="333"/>
      <c r="CF1469" s="333"/>
      <c r="CG1469" s="113"/>
      <c r="CH1469" s="113"/>
      <c r="CI1469" s="113"/>
      <c r="CJ1469" s="113"/>
      <c r="CK1469" s="113"/>
      <c r="CL1469" s="113"/>
      <c r="CM1469" s="113"/>
      <c r="CN1469" s="113"/>
      <c r="CO1469" s="245"/>
      <c r="CP1469" s="241"/>
      <c r="CQ1469" s="247"/>
      <c r="CR1469" s="221"/>
      <c r="CS1469" s="221"/>
      <c r="CT1469" s="221"/>
      <c r="CU1469" s="221"/>
    </row>
    <row r="1470" spans="1:99" ht="21" customHeight="1" x14ac:dyDescent="0.2">
      <c r="A1470" s="334"/>
      <c r="B1470" s="334"/>
      <c r="C1470" s="239"/>
      <c r="D1470" s="334"/>
      <c r="E1470" s="334"/>
      <c r="F1470" s="334"/>
      <c r="G1470" s="232"/>
      <c r="H1470" s="335"/>
      <c r="I1470" s="335"/>
      <c r="J1470" s="335"/>
      <c r="K1470" s="335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/>
      <c r="AN1470" s="327"/>
      <c r="AO1470" s="243"/>
      <c r="AP1470" s="244"/>
      <c r="AQ1470" s="242"/>
      <c r="AR1470" s="242"/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33"/>
      <c r="BR1470" s="333"/>
      <c r="BS1470" s="333"/>
      <c r="BT1470" s="333"/>
      <c r="BU1470" s="333"/>
      <c r="BV1470" s="333"/>
      <c r="BW1470" s="333"/>
      <c r="BX1470" s="246"/>
      <c r="BY1470" s="242"/>
      <c r="BZ1470" s="242"/>
      <c r="CA1470" s="242"/>
      <c r="CB1470" s="242"/>
      <c r="CC1470" s="242"/>
      <c r="CD1470" s="242"/>
      <c r="CE1470" s="333"/>
      <c r="CF1470" s="333"/>
      <c r="CG1470" s="113"/>
      <c r="CH1470" s="113"/>
      <c r="CI1470" s="113"/>
      <c r="CJ1470" s="113"/>
      <c r="CK1470" s="113"/>
      <c r="CL1470" s="113"/>
      <c r="CM1470" s="113"/>
      <c r="CN1470" s="113"/>
      <c r="CO1470" s="245"/>
      <c r="CP1470" s="241"/>
      <c r="CQ1470" s="247"/>
      <c r="CR1470" s="221"/>
      <c r="CS1470" s="221"/>
      <c r="CT1470" s="221"/>
      <c r="CU1470" s="221"/>
    </row>
    <row r="1471" spans="1:99" ht="21" customHeight="1" x14ac:dyDescent="0.2">
      <c r="A1471" s="334"/>
      <c r="B1471" s="334"/>
      <c r="C1471" s="239"/>
      <c r="D1471" s="334"/>
      <c r="E1471" s="334"/>
      <c r="F1471" s="334"/>
      <c r="G1471" s="232"/>
      <c r="H1471" s="335"/>
      <c r="I1471" s="335"/>
      <c r="J1471" s="335"/>
      <c r="K1471" s="335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/>
      <c r="AN1471" s="327"/>
      <c r="AO1471" s="243"/>
      <c r="AP1471" s="244"/>
      <c r="AQ1471" s="242"/>
      <c r="AR1471" s="242"/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33"/>
      <c r="BR1471" s="333"/>
      <c r="BS1471" s="333"/>
      <c r="BT1471" s="333"/>
      <c r="BU1471" s="333"/>
      <c r="BV1471" s="333"/>
      <c r="BW1471" s="333"/>
      <c r="BX1471" s="246"/>
      <c r="BY1471" s="242"/>
      <c r="BZ1471" s="242"/>
      <c r="CA1471" s="242"/>
      <c r="CB1471" s="242"/>
      <c r="CC1471" s="242"/>
      <c r="CD1471" s="242"/>
      <c r="CE1471" s="333"/>
      <c r="CF1471" s="333"/>
      <c r="CG1471" s="113"/>
      <c r="CH1471" s="113"/>
      <c r="CI1471" s="113"/>
      <c r="CJ1471" s="113"/>
      <c r="CK1471" s="113"/>
      <c r="CL1471" s="113"/>
      <c r="CM1471" s="113"/>
      <c r="CN1471" s="113"/>
      <c r="CO1471" s="245"/>
      <c r="CP1471" s="241"/>
      <c r="CQ1471" s="247"/>
      <c r="CR1471" s="221"/>
      <c r="CS1471" s="221"/>
      <c r="CT1471" s="221"/>
      <c r="CU1471" s="221"/>
    </row>
    <row r="1472" spans="1:99" ht="21" customHeight="1" x14ac:dyDescent="0.2">
      <c r="A1472" s="334"/>
      <c r="B1472" s="334"/>
      <c r="C1472" s="239"/>
      <c r="D1472" s="334"/>
      <c r="E1472" s="334"/>
      <c r="F1472" s="334"/>
      <c r="G1472" s="232"/>
      <c r="H1472" s="335"/>
      <c r="I1472" s="335"/>
      <c r="J1472" s="335"/>
      <c r="K1472" s="335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/>
      <c r="AN1472" s="327"/>
      <c r="AO1472" s="243"/>
      <c r="AP1472" s="244"/>
      <c r="AQ1472" s="242"/>
      <c r="AR1472" s="242"/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33"/>
      <c r="BR1472" s="333"/>
      <c r="BS1472" s="333"/>
      <c r="BT1472" s="333"/>
      <c r="BU1472" s="333"/>
      <c r="BV1472" s="333"/>
      <c r="BW1472" s="333"/>
      <c r="BX1472" s="246"/>
      <c r="BY1472" s="242"/>
      <c r="BZ1472" s="242"/>
      <c r="CA1472" s="242"/>
      <c r="CB1472" s="242"/>
      <c r="CC1472" s="242"/>
      <c r="CD1472" s="242"/>
      <c r="CE1472" s="333"/>
      <c r="CF1472" s="333"/>
      <c r="CG1472" s="113"/>
      <c r="CH1472" s="113"/>
      <c r="CI1472" s="113"/>
      <c r="CJ1472" s="113"/>
      <c r="CK1472" s="113"/>
      <c r="CL1472" s="113"/>
      <c r="CM1472" s="113"/>
      <c r="CN1472" s="113"/>
      <c r="CO1472" s="245"/>
      <c r="CP1472" s="241"/>
      <c r="CQ1472" s="247"/>
      <c r="CR1472" s="221"/>
      <c r="CS1472" s="221"/>
      <c r="CT1472" s="221"/>
      <c r="CU1472" s="221"/>
    </row>
    <row r="1473" spans="1:99" ht="21" customHeight="1" x14ac:dyDescent="0.2">
      <c r="A1473" s="334"/>
      <c r="B1473" s="334"/>
      <c r="C1473" s="239"/>
      <c r="D1473" s="334"/>
      <c r="E1473" s="334"/>
      <c r="F1473" s="334"/>
      <c r="G1473" s="232"/>
      <c r="H1473" s="335"/>
      <c r="I1473" s="335"/>
      <c r="J1473" s="335"/>
      <c r="K1473" s="335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/>
      <c r="AN1473" s="327"/>
      <c r="AO1473" s="243"/>
      <c r="AP1473" s="244"/>
      <c r="AQ1473" s="242"/>
      <c r="AR1473" s="242"/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33"/>
      <c r="BR1473" s="333"/>
      <c r="BS1473" s="333"/>
      <c r="BT1473" s="333"/>
      <c r="BU1473" s="333"/>
      <c r="BV1473" s="333"/>
      <c r="BW1473" s="333"/>
      <c r="BX1473" s="246"/>
      <c r="BY1473" s="242"/>
      <c r="BZ1473" s="242"/>
      <c r="CA1473" s="242"/>
      <c r="CB1473" s="242"/>
      <c r="CC1473" s="242"/>
      <c r="CD1473" s="242"/>
      <c r="CE1473" s="333"/>
      <c r="CF1473" s="333"/>
      <c r="CG1473" s="113"/>
      <c r="CH1473" s="113"/>
      <c r="CI1473" s="113"/>
      <c r="CJ1473" s="113"/>
      <c r="CK1473" s="113"/>
      <c r="CL1473" s="113"/>
      <c r="CM1473" s="113"/>
      <c r="CN1473" s="113"/>
      <c r="CO1473" s="245"/>
      <c r="CP1473" s="241"/>
      <c r="CQ1473" s="247"/>
      <c r="CR1473" s="221"/>
      <c r="CS1473" s="221"/>
      <c r="CT1473" s="221"/>
      <c r="CU1473" s="221"/>
    </row>
    <row r="1474" spans="1:99" ht="21" customHeight="1" x14ac:dyDescent="0.2">
      <c r="A1474" s="334"/>
      <c r="B1474" s="334"/>
      <c r="C1474" s="239"/>
      <c r="D1474" s="334"/>
      <c r="E1474" s="334"/>
      <c r="F1474" s="334"/>
      <c r="G1474" s="232"/>
      <c r="H1474" s="335"/>
      <c r="I1474" s="335"/>
      <c r="J1474" s="335"/>
      <c r="K1474" s="335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/>
      <c r="AN1474" s="327"/>
      <c r="AO1474" s="243"/>
      <c r="AP1474" s="244"/>
      <c r="AQ1474" s="242"/>
      <c r="AR1474" s="242"/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33"/>
      <c r="BR1474" s="333"/>
      <c r="BS1474" s="333"/>
      <c r="BT1474" s="333"/>
      <c r="BU1474" s="333"/>
      <c r="BV1474" s="333"/>
      <c r="BW1474" s="333"/>
      <c r="BX1474" s="246"/>
      <c r="BY1474" s="242"/>
      <c r="BZ1474" s="242"/>
      <c r="CA1474" s="242"/>
      <c r="CB1474" s="242"/>
      <c r="CC1474" s="242"/>
      <c r="CD1474" s="242"/>
      <c r="CE1474" s="333"/>
      <c r="CF1474" s="333"/>
      <c r="CG1474" s="113"/>
      <c r="CH1474" s="113"/>
      <c r="CI1474" s="113"/>
      <c r="CJ1474" s="113"/>
      <c r="CK1474" s="113"/>
      <c r="CL1474" s="113"/>
      <c r="CM1474" s="113"/>
      <c r="CN1474" s="113"/>
      <c r="CO1474" s="245"/>
      <c r="CP1474" s="241"/>
      <c r="CQ1474" s="247"/>
      <c r="CR1474" s="221"/>
      <c r="CS1474" s="221"/>
      <c r="CT1474" s="221"/>
      <c r="CU1474" s="221"/>
    </row>
    <row r="1475" spans="1:99" ht="21" customHeight="1" x14ac:dyDescent="0.2">
      <c r="A1475" s="334"/>
      <c r="B1475" s="334"/>
      <c r="C1475" s="239"/>
      <c r="D1475" s="334"/>
      <c r="E1475" s="334"/>
      <c r="F1475" s="334"/>
      <c r="G1475" s="232"/>
      <c r="H1475" s="335"/>
      <c r="I1475" s="335"/>
      <c r="J1475" s="335"/>
      <c r="K1475" s="335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/>
      <c r="AN1475" s="327"/>
      <c r="AO1475" s="243"/>
      <c r="AP1475" s="244"/>
      <c r="AQ1475" s="242"/>
      <c r="AR1475" s="242"/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33"/>
      <c r="BR1475" s="333"/>
      <c r="BS1475" s="333"/>
      <c r="BT1475" s="333"/>
      <c r="BU1475" s="333"/>
      <c r="BV1475" s="333"/>
      <c r="BW1475" s="333"/>
      <c r="BX1475" s="246"/>
      <c r="BY1475" s="242"/>
      <c r="BZ1475" s="242"/>
      <c r="CA1475" s="242"/>
      <c r="CB1475" s="242"/>
      <c r="CC1475" s="242"/>
      <c r="CD1475" s="242"/>
      <c r="CE1475" s="333"/>
      <c r="CF1475" s="333"/>
      <c r="CG1475" s="113"/>
      <c r="CH1475" s="113"/>
      <c r="CI1475" s="113"/>
      <c r="CJ1475" s="113"/>
      <c r="CK1475" s="113"/>
      <c r="CL1475" s="113"/>
      <c r="CM1475" s="113"/>
      <c r="CN1475" s="113"/>
      <c r="CO1475" s="245"/>
      <c r="CP1475" s="241"/>
      <c r="CQ1475" s="247"/>
      <c r="CR1475" s="221"/>
      <c r="CS1475" s="221"/>
      <c r="CT1475" s="221"/>
      <c r="CU1475" s="221"/>
    </row>
    <row r="1476" spans="1:99" ht="21" customHeight="1" x14ac:dyDescent="0.2">
      <c r="A1476" s="334"/>
      <c r="B1476" s="334"/>
      <c r="C1476" s="239"/>
      <c r="D1476" s="334"/>
      <c r="E1476" s="334"/>
      <c r="F1476" s="334"/>
      <c r="G1476" s="232"/>
      <c r="H1476" s="335"/>
      <c r="I1476" s="335"/>
      <c r="J1476" s="335"/>
      <c r="K1476" s="335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/>
      <c r="AN1476" s="327"/>
      <c r="AO1476" s="243"/>
      <c r="AP1476" s="244"/>
      <c r="AQ1476" s="242"/>
      <c r="AR1476" s="242"/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33"/>
      <c r="BR1476" s="333"/>
      <c r="BS1476" s="333"/>
      <c r="BT1476" s="333"/>
      <c r="BU1476" s="333"/>
      <c r="BV1476" s="333"/>
      <c r="BW1476" s="333"/>
      <c r="BX1476" s="246"/>
      <c r="BY1476" s="242"/>
      <c r="BZ1476" s="242"/>
      <c r="CA1476" s="242"/>
      <c r="CB1476" s="242"/>
      <c r="CC1476" s="242"/>
      <c r="CD1476" s="242"/>
      <c r="CE1476" s="333"/>
      <c r="CF1476" s="333"/>
      <c r="CG1476" s="113"/>
      <c r="CH1476" s="113"/>
      <c r="CI1476" s="113"/>
      <c r="CJ1476" s="113"/>
      <c r="CK1476" s="113"/>
      <c r="CL1476" s="113"/>
      <c r="CM1476" s="113"/>
      <c r="CN1476" s="113"/>
      <c r="CO1476" s="245"/>
      <c r="CP1476" s="241"/>
      <c r="CQ1476" s="247"/>
      <c r="CR1476" s="221"/>
      <c r="CS1476" s="221"/>
      <c r="CT1476" s="221"/>
      <c r="CU1476" s="221"/>
    </row>
    <row r="1477" spans="1:99" ht="21" customHeight="1" x14ac:dyDescent="0.2">
      <c r="A1477" s="334"/>
      <c r="B1477" s="334"/>
      <c r="C1477" s="239"/>
      <c r="D1477" s="334"/>
      <c r="E1477" s="334"/>
      <c r="F1477" s="334"/>
      <c r="G1477" s="232"/>
      <c r="H1477" s="335"/>
      <c r="I1477" s="335"/>
      <c r="J1477" s="335"/>
      <c r="K1477" s="335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/>
      <c r="AN1477" s="327"/>
      <c r="AO1477" s="243"/>
      <c r="AP1477" s="244"/>
      <c r="AQ1477" s="242"/>
      <c r="AR1477" s="242"/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33"/>
      <c r="BR1477" s="333"/>
      <c r="BS1477" s="333"/>
      <c r="BT1477" s="333"/>
      <c r="BU1477" s="333"/>
      <c r="BV1477" s="333"/>
      <c r="BW1477" s="333"/>
      <c r="BX1477" s="246"/>
      <c r="BY1477" s="242"/>
      <c r="BZ1477" s="242"/>
      <c r="CA1477" s="242"/>
      <c r="CB1477" s="242"/>
      <c r="CC1477" s="242"/>
      <c r="CD1477" s="242"/>
      <c r="CE1477" s="333"/>
      <c r="CF1477" s="333"/>
      <c r="CG1477" s="113"/>
      <c r="CH1477" s="113"/>
      <c r="CI1477" s="113"/>
      <c r="CJ1477" s="113"/>
      <c r="CK1477" s="113"/>
      <c r="CL1477" s="113"/>
      <c r="CM1477" s="113"/>
      <c r="CN1477" s="113"/>
      <c r="CO1477" s="245"/>
      <c r="CP1477" s="241"/>
      <c r="CQ1477" s="247"/>
      <c r="CR1477" s="221"/>
      <c r="CS1477" s="221"/>
      <c r="CT1477" s="221"/>
      <c r="CU1477" s="221"/>
    </row>
    <row r="1478" spans="1:99" ht="21" customHeight="1" x14ac:dyDescent="0.2">
      <c r="A1478" s="334"/>
      <c r="B1478" s="334"/>
      <c r="C1478" s="239"/>
      <c r="D1478" s="334"/>
      <c r="E1478" s="334"/>
      <c r="F1478" s="334"/>
      <c r="G1478" s="232"/>
      <c r="H1478" s="335"/>
      <c r="I1478" s="335"/>
      <c r="J1478" s="335"/>
      <c r="K1478" s="335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/>
      <c r="AN1478" s="327"/>
      <c r="AO1478" s="243"/>
      <c r="AP1478" s="244"/>
      <c r="AQ1478" s="242"/>
      <c r="AR1478" s="242"/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33"/>
      <c r="BR1478" s="333"/>
      <c r="BS1478" s="333"/>
      <c r="BT1478" s="333"/>
      <c r="BU1478" s="333"/>
      <c r="BV1478" s="333"/>
      <c r="BW1478" s="333"/>
      <c r="BX1478" s="246"/>
      <c r="BY1478" s="242"/>
      <c r="BZ1478" s="242"/>
      <c r="CA1478" s="242"/>
      <c r="CB1478" s="242"/>
      <c r="CC1478" s="242"/>
      <c r="CD1478" s="242"/>
      <c r="CE1478" s="333"/>
      <c r="CF1478" s="333"/>
      <c r="CG1478" s="113"/>
      <c r="CH1478" s="113"/>
      <c r="CI1478" s="113"/>
      <c r="CJ1478" s="113"/>
      <c r="CK1478" s="113"/>
      <c r="CL1478" s="113"/>
      <c r="CM1478" s="113"/>
      <c r="CN1478" s="113"/>
      <c r="CO1478" s="245"/>
      <c r="CP1478" s="241"/>
      <c r="CQ1478" s="247"/>
      <c r="CR1478" s="221"/>
      <c r="CS1478" s="221"/>
      <c r="CT1478" s="221"/>
      <c r="CU1478" s="221"/>
    </row>
    <row r="1479" spans="1:99" ht="21" customHeight="1" x14ac:dyDescent="0.2">
      <c r="A1479" s="334"/>
      <c r="B1479" s="334"/>
      <c r="C1479" s="239"/>
      <c r="D1479" s="334"/>
      <c r="E1479" s="334"/>
      <c r="F1479" s="334"/>
      <c r="G1479" s="232"/>
      <c r="H1479" s="335"/>
      <c r="I1479" s="335"/>
      <c r="J1479" s="335"/>
      <c r="K1479" s="335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/>
      <c r="AN1479" s="327"/>
      <c r="AO1479" s="243"/>
      <c r="AP1479" s="244"/>
      <c r="AQ1479" s="242"/>
      <c r="AR1479" s="242"/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33"/>
      <c r="BR1479" s="333"/>
      <c r="BS1479" s="333"/>
      <c r="BT1479" s="333"/>
      <c r="BU1479" s="333"/>
      <c r="BV1479" s="333"/>
      <c r="BW1479" s="333"/>
      <c r="BX1479" s="246"/>
      <c r="BY1479" s="242"/>
      <c r="BZ1479" s="242"/>
      <c r="CA1479" s="242"/>
      <c r="CB1479" s="242"/>
      <c r="CC1479" s="242"/>
      <c r="CD1479" s="242"/>
      <c r="CE1479" s="333"/>
      <c r="CF1479" s="333"/>
      <c r="CG1479" s="113"/>
      <c r="CH1479" s="113"/>
      <c r="CI1479" s="113"/>
      <c r="CJ1479" s="113"/>
      <c r="CK1479" s="113"/>
      <c r="CL1479" s="113"/>
      <c r="CM1479" s="113"/>
      <c r="CN1479" s="113"/>
      <c r="CO1479" s="245"/>
      <c r="CP1479" s="241"/>
      <c r="CQ1479" s="247"/>
      <c r="CR1479" s="221"/>
      <c r="CS1479" s="221"/>
      <c r="CT1479" s="221"/>
      <c r="CU1479" s="221"/>
    </row>
    <row r="1480" spans="1:99" ht="21" customHeight="1" x14ac:dyDescent="0.2">
      <c r="A1480" s="334"/>
      <c r="B1480" s="334"/>
      <c r="C1480" s="239"/>
      <c r="D1480" s="334"/>
      <c r="E1480" s="334"/>
      <c r="F1480" s="334"/>
      <c r="G1480" s="232"/>
      <c r="H1480" s="335"/>
      <c r="I1480" s="335"/>
      <c r="J1480" s="335"/>
      <c r="K1480" s="335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/>
      <c r="AN1480" s="327"/>
      <c r="AO1480" s="243"/>
      <c r="AP1480" s="244"/>
      <c r="AQ1480" s="242"/>
      <c r="AR1480" s="242"/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33"/>
      <c r="BR1480" s="333"/>
      <c r="BS1480" s="333"/>
      <c r="BT1480" s="333"/>
      <c r="BU1480" s="333"/>
      <c r="BV1480" s="333"/>
      <c r="BW1480" s="333"/>
      <c r="BX1480" s="246"/>
      <c r="BY1480" s="242"/>
      <c r="BZ1480" s="242"/>
      <c r="CA1480" s="242"/>
      <c r="CB1480" s="242"/>
      <c r="CC1480" s="242"/>
      <c r="CD1480" s="242"/>
      <c r="CE1480" s="333"/>
      <c r="CF1480" s="333"/>
      <c r="CG1480" s="113"/>
      <c r="CH1480" s="113"/>
      <c r="CI1480" s="113"/>
      <c r="CJ1480" s="113"/>
      <c r="CK1480" s="113"/>
      <c r="CL1480" s="113"/>
      <c r="CM1480" s="113"/>
      <c r="CN1480" s="113"/>
      <c r="CO1480" s="245"/>
      <c r="CP1480" s="241"/>
      <c r="CQ1480" s="247"/>
      <c r="CR1480" s="221"/>
      <c r="CS1480" s="221"/>
      <c r="CT1480" s="221"/>
      <c r="CU1480" s="221"/>
    </row>
    <row r="1481" spans="1:99" ht="21" customHeight="1" x14ac:dyDescent="0.2">
      <c r="A1481" s="334"/>
      <c r="B1481" s="334"/>
      <c r="C1481" s="239"/>
      <c r="D1481" s="334"/>
      <c r="E1481" s="334"/>
      <c r="F1481" s="334"/>
      <c r="G1481" s="232"/>
      <c r="H1481" s="335"/>
      <c r="I1481" s="335"/>
      <c r="J1481" s="335"/>
      <c r="K1481" s="335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/>
      <c r="AN1481" s="327"/>
      <c r="AO1481" s="243"/>
      <c r="AP1481" s="244"/>
      <c r="AQ1481" s="242"/>
      <c r="AR1481" s="242"/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33"/>
      <c r="BR1481" s="333"/>
      <c r="BS1481" s="333"/>
      <c r="BT1481" s="333"/>
      <c r="BU1481" s="333"/>
      <c r="BV1481" s="333"/>
      <c r="BW1481" s="333"/>
      <c r="BX1481" s="246"/>
      <c r="BY1481" s="242"/>
      <c r="BZ1481" s="242"/>
      <c r="CA1481" s="242"/>
      <c r="CB1481" s="242"/>
      <c r="CC1481" s="242"/>
      <c r="CD1481" s="242"/>
      <c r="CE1481" s="333"/>
      <c r="CF1481" s="333"/>
      <c r="CG1481" s="113"/>
      <c r="CH1481" s="113"/>
      <c r="CI1481" s="113"/>
      <c r="CJ1481" s="113"/>
      <c r="CK1481" s="113"/>
      <c r="CL1481" s="113"/>
      <c r="CM1481" s="113"/>
      <c r="CN1481" s="113"/>
      <c r="CO1481" s="245"/>
      <c r="CP1481" s="241"/>
      <c r="CQ1481" s="247"/>
      <c r="CR1481" s="221"/>
      <c r="CS1481" s="221"/>
      <c r="CT1481" s="221"/>
      <c r="CU1481" s="221"/>
    </row>
    <row r="1482" spans="1:99" ht="21" customHeight="1" x14ac:dyDescent="0.2">
      <c r="A1482" s="334"/>
      <c r="B1482" s="334"/>
      <c r="C1482" s="239"/>
      <c r="D1482" s="334"/>
      <c r="E1482" s="334"/>
      <c r="F1482" s="334"/>
      <c r="G1482" s="232"/>
      <c r="H1482" s="335"/>
      <c r="I1482" s="335"/>
      <c r="J1482" s="335"/>
      <c r="K1482" s="335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/>
      <c r="AN1482" s="327"/>
      <c r="AO1482" s="243"/>
      <c r="AP1482" s="244"/>
      <c r="AQ1482" s="242"/>
      <c r="AR1482" s="242"/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33"/>
      <c r="BR1482" s="333"/>
      <c r="BS1482" s="333"/>
      <c r="BT1482" s="333"/>
      <c r="BU1482" s="333"/>
      <c r="BV1482" s="333"/>
      <c r="BW1482" s="333"/>
      <c r="BX1482" s="246"/>
      <c r="BY1482" s="242"/>
      <c r="BZ1482" s="242"/>
      <c r="CA1482" s="242"/>
      <c r="CB1482" s="242"/>
      <c r="CC1482" s="242"/>
      <c r="CD1482" s="242"/>
      <c r="CE1482" s="333"/>
      <c r="CF1482" s="333"/>
      <c r="CG1482" s="113"/>
      <c r="CH1482" s="113"/>
      <c r="CI1482" s="113"/>
      <c r="CJ1482" s="113"/>
      <c r="CK1482" s="113"/>
      <c r="CL1482" s="113"/>
      <c r="CM1482" s="113"/>
      <c r="CN1482" s="113"/>
      <c r="CO1482" s="245"/>
      <c r="CP1482" s="241"/>
      <c r="CQ1482" s="247"/>
      <c r="CR1482" s="221"/>
      <c r="CS1482" s="221"/>
      <c r="CT1482" s="221"/>
      <c r="CU1482" s="221"/>
    </row>
    <row r="1483" spans="1:99" ht="21" customHeight="1" x14ac:dyDescent="0.2">
      <c r="A1483" s="334"/>
      <c r="B1483" s="334"/>
      <c r="C1483" s="239"/>
      <c r="D1483" s="334"/>
      <c r="E1483" s="334"/>
      <c r="F1483" s="334"/>
      <c r="G1483" s="232"/>
      <c r="H1483" s="335"/>
      <c r="I1483" s="335"/>
      <c r="J1483" s="335"/>
      <c r="K1483" s="335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/>
      <c r="AN1483" s="327"/>
      <c r="AO1483" s="243"/>
      <c r="AP1483" s="244"/>
      <c r="AQ1483" s="242"/>
      <c r="AR1483" s="242"/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33"/>
      <c r="BR1483" s="333"/>
      <c r="BS1483" s="333"/>
      <c r="BT1483" s="333"/>
      <c r="BU1483" s="333"/>
      <c r="BV1483" s="333"/>
      <c r="BW1483" s="333"/>
      <c r="BX1483" s="246"/>
      <c r="BY1483" s="242"/>
      <c r="BZ1483" s="242"/>
      <c r="CA1483" s="242"/>
      <c r="CB1483" s="242"/>
      <c r="CC1483" s="242"/>
      <c r="CD1483" s="242"/>
      <c r="CE1483" s="333"/>
      <c r="CF1483" s="333"/>
      <c r="CG1483" s="113"/>
      <c r="CH1483" s="113"/>
      <c r="CI1483" s="113"/>
      <c r="CJ1483" s="113"/>
      <c r="CK1483" s="113"/>
      <c r="CL1483" s="113"/>
      <c r="CM1483" s="113"/>
      <c r="CN1483" s="113"/>
      <c r="CO1483" s="245"/>
      <c r="CP1483" s="241"/>
      <c r="CQ1483" s="247"/>
      <c r="CR1483" s="221"/>
      <c r="CS1483" s="221"/>
      <c r="CT1483" s="221"/>
      <c r="CU1483" s="221"/>
    </row>
    <row r="1484" spans="1:99" ht="21" customHeight="1" x14ac:dyDescent="0.2">
      <c r="A1484" s="334"/>
      <c r="B1484" s="334"/>
      <c r="C1484" s="239"/>
      <c r="D1484" s="334"/>
      <c r="E1484" s="334"/>
      <c r="F1484" s="334"/>
      <c r="G1484" s="232"/>
      <c r="H1484" s="335"/>
      <c r="I1484" s="335"/>
      <c r="J1484" s="335"/>
      <c r="K1484" s="335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/>
      <c r="AN1484" s="327"/>
      <c r="AO1484" s="243"/>
      <c r="AP1484" s="244"/>
      <c r="AQ1484" s="242"/>
      <c r="AR1484" s="242"/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33"/>
      <c r="BR1484" s="333"/>
      <c r="BS1484" s="333"/>
      <c r="BT1484" s="333"/>
      <c r="BU1484" s="333"/>
      <c r="BV1484" s="333"/>
      <c r="BW1484" s="333"/>
      <c r="BX1484" s="246"/>
      <c r="BY1484" s="242"/>
      <c r="BZ1484" s="242"/>
      <c r="CA1484" s="242"/>
      <c r="CB1484" s="242"/>
      <c r="CC1484" s="242"/>
      <c r="CD1484" s="242"/>
      <c r="CE1484" s="333"/>
      <c r="CF1484" s="333"/>
      <c r="CG1484" s="113"/>
      <c r="CH1484" s="113"/>
      <c r="CI1484" s="113"/>
      <c r="CJ1484" s="113"/>
      <c r="CK1484" s="113"/>
      <c r="CL1484" s="113"/>
      <c r="CM1484" s="113"/>
      <c r="CN1484" s="113"/>
      <c r="CO1484" s="245"/>
      <c r="CP1484" s="241"/>
      <c r="CQ1484" s="247"/>
      <c r="CR1484" s="221"/>
      <c r="CS1484" s="221"/>
      <c r="CT1484" s="221"/>
      <c r="CU1484" s="221"/>
    </row>
    <row r="1485" spans="1:99" ht="21" customHeight="1" x14ac:dyDescent="0.2">
      <c r="A1485" s="334"/>
      <c r="B1485" s="334"/>
      <c r="C1485" s="239"/>
      <c r="D1485" s="334"/>
      <c r="E1485" s="334"/>
      <c r="F1485" s="334"/>
      <c r="G1485" s="232"/>
      <c r="H1485" s="335"/>
      <c r="I1485" s="335"/>
      <c r="J1485" s="335"/>
      <c r="K1485" s="335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/>
      <c r="AN1485" s="327"/>
      <c r="AO1485" s="243"/>
      <c r="AP1485" s="244"/>
      <c r="AQ1485" s="242"/>
      <c r="AR1485" s="242"/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33"/>
      <c r="BR1485" s="333"/>
      <c r="BS1485" s="333"/>
      <c r="BT1485" s="333"/>
      <c r="BU1485" s="333"/>
      <c r="BV1485" s="333"/>
      <c r="BW1485" s="333"/>
      <c r="BX1485" s="246"/>
      <c r="BY1485" s="242"/>
      <c r="BZ1485" s="242"/>
      <c r="CA1485" s="242"/>
      <c r="CB1485" s="242"/>
      <c r="CC1485" s="242"/>
      <c r="CD1485" s="242"/>
      <c r="CE1485" s="333"/>
      <c r="CF1485" s="333"/>
      <c r="CG1485" s="113"/>
      <c r="CH1485" s="113"/>
      <c r="CI1485" s="113"/>
      <c r="CJ1485" s="113"/>
      <c r="CK1485" s="113"/>
      <c r="CL1485" s="113"/>
      <c r="CM1485" s="113"/>
      <c r="CN1485" s="113"/>
      <c r="CO1485" s="245"/>
      <c r="CP1485" s="241"/>
      <c r="CQ1485" s="247"/>
      <c r="CR1485" s="221"/>
      <c r="CS1485" s="221"/>
      <c r="CT1485" s="221"/>
      <c r="CU1485" s="221"/>
    </row>
    <row r="1486" spans="1:99" ht="21" customHeight="1" x14ac:dyDescent="0.2">
      <c r="A1486" s="334"/>
      <c r="B1486" s="334"/>
      <c r="C1486" s="239"/>
      <c r="D1486" s="334"/>
      <c r="E1486" s="334"/>
      <c r="F1486" s="334"/>
      <c r="G1486" s="232"/>
      <c r="H1486" s="335"/>
      <c r="I1486" s="335"/>
      <c r="J1486" s="335"/>
      <c r="K1486" s="335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/>
      <c r="AN1486" s="327"/>
      <c r="AO1486" s="243"/>
      <c r="AP1486" s="244"/>
      <c r="AQ1486" s="242"/>
      <c r="AR1486" s="242"/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33"/>
      <c r="BR1486" s="333"/>
      <c r="BS1486" s="333"/>
      <c r="BT1486" s="333"/>
      <c r="BU1486" s="333"/>
      <c r="BV1486" s="333"/>
      <c r="BW1486" s="333"/>
      <c r="BX1486" s="246"/>
      <c r="BY1486" s="242"/>
      <c r="BZ1486" s="242"/>
      <c r="CA1486" s="242"/>
      <c r="CB1486" s="242"/>
      <c r="CC1486" s="242"/>
      <c r="CD1486" s="242"/>
      <c r="CE1486" s="333"/>
      <c r="CF1486" s="333"/>
      <c r="CG1486" s="113"/>
      <c r="CH1486" s="113"/>
      <c r="CI1486" s="113"/>
      <c r="CJ1486" s="113"/>
      <c r="CK1486" s="113"/>
      <c r="CL1486" s="113"/>
      <c r="CM1486" s="113"/>
      <c r="CN1486" s="113"/>
      <c r="CO1486" s="245"/>
      <c r="CP1486" s="241"/>
      <c r="CQ1486" s="247"/>
      <c r="CR1486" s="221"/>
      <c r="CS1486" s="221"/>
      <c r="CT1486" s="221"/>
      <c r="CU1486" s="221"/>
    </row>
    <row r="1487" spans="1:99" ht="21" customHeight="1" x14ac:dyDescent="0.2">
      <c r="A1487" s="334"/>
      <c r="B1487" s="334"/>
      <c r="C1487" s="239"/>
      <c r="D1487" s="334"/>
      <c r="E1487" s="334"/>
      <c r="F1487" s="334"/>
      <c r="G1487" s="232"/>
      <c r="H1487" s="335"/>
      <c r="I1487" s="335"/>
      <c r="J1487" s="335"/>
      <c r="K1487" s="335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/>
      <c r="AN1487" s="327"/>
      <c r="AO1487" s="243"/>
      <c r="AP1487" s="244"/>
      <c r="AQ1487" s="242"/>
      <c r="AR1487" s="242"/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33"/>
      <c r="BR1487" s="333"/>
      <c r="BS1487" s="333"/>
      <c r="BT1487" s="333"/>
      <c r="BU1487" s="333"/>
      <c r="BV1487" s="333"/>
      <c r="BW1487" s="333"/>
      <c r="BX1487" s="246"/>
      <c r="BY1487" s="242"/>
      <c r="BZ1487" s="242"/>
      <c r="CA1487" s="242"/>
      <c r="CB1487" s="242"/>
      <c r="CC1487" s="242"/>
      <c r="CD1487" s="242"/>
      <c r="CE1487" s="333"/>
      <c r="CF1487" s="333"/>
      <c r="CG1487" s="113"/>
      <c r="CH1487" s="113"/>
      <c r="CI1487" s="113"/>
      <c r="CJ1487" s="113"/>
      <c r="CK1487" s="113"/>
      <c r="CL1487" s="113"/>
      <c r="CM1487" s="113"/>
      <c r="CN1487" s="113"/>
      <c r="CO1487" s="245"/>
      <c r="CP1487" s="241"/>
      <c r="CQ1487" s="247"/>
      <c r="CR1487" s="221"/>
      <c r="CS1487" s="221"/>
      <c r="CT1487" s="221"/>
      <c r="CU1487" s="221"/>
    </row>
    <row r="1488" spans="1:99" ht="21" customHeight="1" x14ac:dyDescent="0.2">
      <c r="A1488" s="334"/>
      <c r="B1488" s="334"/>
      <c r="C1488" s="239"/>
      <c r="D1488" s="334"/>
      <c r="E1488" s="334"/>
      <c r="F1488" s="334"/>
      <c r="G1488" s="232"/>
      <c r="H1488" s="335"/>
      <c r="I1488" s="335"/>
      <c r="J1488" s="335"/>
      <c r="K1488" s="335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/>
      <c r="AN1488" s="327"/>
      <c r="AO1488" s="243"/>
      <c r="AP1488" s="244"/>
      <c r="AQ1488" s="242"/>
      <c r="AR1488" s="242"/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33"/>
      <c r="BR1488" s="333"/>
      <c r="BS1488" s="333"/>
      <c r="BT1488" s="333"/>
      <c r="BU1488" s="333"/>
      <c r="BV1488" s="333"/>
      <c r="BW1488" s="333"/>
      <c r="BX1488" s="246"/>
      <c r="BY1488" s="242"/>
      <c r="BZ1488" s="242"/>
      <c r="CA1488" s="242"/>
      <c r="CB1488" s="242"/>
      <c r="CC1488" s="242"/>
      <c r="CD1488" s="242"/>
      <c r="CE1488" s="333"/>
      <c r="CF1488" s="333"/>
      <c r="CG1488" s="113"/>
      <c r="CH1488" s="113"/>
      <c r="CI1488" s="113"/>
      <c r="CJ1488" s="113"/>
      <c r="CK1488" s="113"/>
      <c r="CL1488" s="113"/>
      <c r="CM1488" s="113"/>
      <c r="CN1488" s="113"/>
      <c r="CO1488" s="245"/>
      <c r="CP1488" s="241"/>
      <c r="CQ1488" s="247"/>
      <c r="CR1488" s="221"/>
      <c r="CS1488" s="221"/>
      <c r="CT1488" s="221"/>
      <c r="CU1488" s="221"/>
    </row>
    <row r="1489" spans="1:99" ht="21" customHeight="1" x14ac:dyDescent="0.2">
      <c r="A1489" s="334"/>
      <c r="B1489" s="334"/>
      <c r="C1489" s="239"/>
      <c r="D1489" s="334"/>
      <c r="E1489" s="334"/>
      <c r="F1489" s="334"/>
      <c r="G1489" s="232"/>
      <c r="H1489" s="335"/>
      <c r="I1489" s="335"/>
      <c r="J1489" s="335"/>
      <c r="K1489" s="335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/>
      <c r="AN1489" s="327"/>
      <c r="AO1489" s="243"/>
      <c r="AP1489" s="244"/>
      <c r="AQ1489" s="242"/>
      <c r="AR1489" s="242"/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33"/>
      <c r="BR1489" s="333"/>
      <c r="BS1489" s="333"/>
      <c r="BT1489" s="333"/>
      <c r="BU1489" s="333"/>
      <c r="BV1489" s="333"/>
      <c r="BW1489" s="333"/>
      <c r="BX1489" s="246"/>
      <c r="BY1489" s="242"/>
      <c r="BZ1489" s="242"/>
      <c r="CA1489" s="242"/>
      <c r="CB1489" s="242"/>
      <c r="CC1489" s="242"/>
      <c r="CD1489" s="242"/>
      <c r="CE1489" s="333"/>
      <c r="CF1489" s="333"/>
      <c r="CG1489" s="113"/>
      <c r="CH1489" s="113"/>
      <c r="CI1489" s="113"/>
      <c r="CJ1489" s="113"/>
      <c r="CK1489" s="113"/>
      <c r="CL1489" s="113"/>
      <c r="CM1489" s="113"/>
      <c r="CN1489" s="113"/>
      <c r="CO1489" s="245"/>
      <c r="CP1489" s="241"/>
      <c r="CQ1489" s="247"/>
      <c r="CR1489" s="221"/>
      <c r="CS1489" s="221"/>
      <c r="CT1489" s="221"/>
      <c r="CU1489" s="221"/>
    </row>
    <row r="1490" spans="1:99" ht="21" customHeight="1" x14ac:dyDescent="0.2">
      <c r="A1490" s="334"/>
      <c r="B1490" s="334"/>
      <c r="C1490" s="239"/>
      <c r="D1490" s="334"/>
      <c r="E1490" s="334"/>
      <c r="F1490" s="334"/>
      <c r="G1490" s="232"/>
      <c r="H1490" s="335"/>
      <c r="I1490" s="335"/>
      <c r="J1490" s="335"/>
      <c r="K1490" s="335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/>
      <c r="AN1490" s="327"/>
      <c r="AO1490" s="243"/>
      <c r="AP1490" s="244"/>
      <c r="AQ1490" s="242"/>
      <c r="AR1490" s="242"/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33"/>
      <c r="BR1490" s="333"/>
      <c r="BS1490" s="333"/>
      <c r="BT1490" s="333"/>
      <c r="BU1490" s="333"/>
      <c r="BV1490" s="333"/>
      <c r="BW1490" s="333"/>
      <c r="BX1490" s="246"/>
      <c r="BY1490" s="242"/>
      <c r="BZ1490" s="242"/>
      <c r="CA1490" s="242"/>
      <c r="CB1490" s="242"/>
      <c r="CC1490" s="242"/>
      <c r="CD1490" s="242"/>
      <c r="CE1490" s="333"/>
      <c r="CF1490" s="333"/>
      <c r="CG1490" s="113"/>
      <c r="CH1490" s="113"/>
      <c r="CI1490" s="113"/>
      <c r="CJ1490" s="113"/>
      <c r="CK1490" s="113"/>
      <c r="CL1490" s="113"/>
      <c r="CM1490" s="113"/>
      <c r="CN1490" s="113"/>
      <c r="CO1490" s="245"/>
      <c r="CP1490" s="241"/>
      <c r="CQ1490" s="247"/>
      <c r="CR1490" s="221"/>
      <c r="CS1490" s="221"/>
      <c r="CT1490" s="221"/>
      <c r="CU1490" s="221"/>
    </row>
    <row r="1491" spans="1:99" ht="21" customHeight="1" x14ac:dyDescent="0.2">
      <c r="A1491" s="334"/>
      <c r="B1491" s="334"/>
      <c r="C1491" s="239"/>
      <c r="D1491" s="334"/>
      <c r="E1491" s="334"/>
      <c r="F1491" s="334"/>
      <c r="G1491" s="232"/>
      <c r="H1491" s="335"/>
      <c r="I1491" s="335"/>
      <c r="J1491" s="335"/>
      <c r="K1491" s="335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/>
      <c r="AN1491" s="327"/>
      <c r="AO1491" s="243"/>
      <c r="AP1491" s="244"/>
      <c r="AQ1491" s="242"/>
      <c r="AR1491" s="242"/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33"/>
      <c r="BR1491" s="333"/>
      <c r="BS1491" s="333"/>
      <c r="BT1491" s="333"/>
      <c r="BU1491" s="333"/>
      <c r="BV1491" s="333"/>
      <c r="BW1491" s="333"/>
      <c r="BX1491" s="246"/>
      <c r="BY1491" s="242"/>
      <c r="BZ1491" s="242"/>
      <c r="CA1491" s="242"/>
      <c r="CB1491" s="242"/>
      <c r="CC1491" s="242"/>
      <c r="CD1491" s="242"/>
      <c r="CE1491" s="333"/>
      <c r="CF1491" s="333"/>
      <c r="CG1491" s="113"/>
      <c r="CH1491" s="113"/>
      <c r="CI1491" s="113"/>
      <c r="CJ1491" s="113"/>
      <c r="CK1491" s="113"/>
      <c r="CL1491" s="113"/>
      <c r="CM1491" s="113"/>
      <c r="CN1491" s="113"/>
      <c r="CO1491" s="245"/>
      <c r="CP1491" s="241"/>
      <c r="CQ1491" s="247"/>
      <c r="CR1491" s="221"/>
      <c r="CS1491" s="221"/>
      <c r="CT1491" s="221"/>
      <c r="CU1491" s="221"/>
    </row>
    <row r="1492" spans="1:99" ht="21" customHeight="1" x14ac:dyDescent="0.2">
      <c r="A1492" s="334"/>
      <c r="B1492" s="334"/>
      <c r="C1492" s="239"/>
      <c r="D1492" s="334"/>
      <c r="E1492" s="334"/>
      <c r="F1492" s="334"/>
      <c r="G1492" s="232"/>
      <c r="H1492" s="335"/>
      <c r="I1492" s="335"/>
      <c r="J1492" s="335"/>
      <c r="K1492" s="335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/>
      <c r="AN1492" s="327"/>
      <c r="AO1492" s="243"/>
      <c r="AP1492" s="244"/>
      <c r="AQ1492" s="242"/>
      <c r="AR1492" s="242"/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33"/>
      <c r="BR1492" s="333"/>
      <c r="BS1492" s="333"/>
      <c r="BT1492" s="333"/>
      <c r="BU1492" s="333"/>
      <c r="BV1492" s="333"/>
      <c r="BW1492" s="333"/>
      <c r="BX1492" s="246"/>
      <c r="BY1492" s="242"/>
      <c r="BZ1492" s="242"/>
      <c r="CA1492" s="242"/>
      <c r="CB1492" s="242"/>
      <c r="CC1492" s="242"/>
      <c r="CD1492" s="242"/>
      <c r="CE1492" s="333"/>
      <c r="CF1492" s="333"/>
      <c r="CG1492" s="113"/>
      <c r="CH1492" s="113"/>
      <c r="CI1492" s="113"/>
      <c r="CJ1492" s="113"/>
      <c r="CK1492" s="113"/>
      <c r="CL1492" s="113"/>
      <c r="CM1492" s="113"/>
      <c r="CN1492" s="113"/>
      <c r="CO1492" s="245"/>
      <c r="CP1492" s="241"/>
      <c r="CQ1492" s="247"/>
      <c r="CR1492" s="221"/>
      <c r="CS1492" s="221"/>
      <c r="CT1492" s="221"/>
      <c r="CU1492" s="221"/>
    </row>
    <row r="1493" spans="1:99" ht="21" customHeight="1" x14ac:dyDescent="0.2">
      <c r="A1493" s="334"/>
      <c r="B1493" s="334"/>
      <c r="C1493" s="239"/>
      <c r="D1493" s="334"/>
      <c r="E1493" s="334"/>
      <c r="F1493" s="334"/>
      <c r="G1493" s="232"/>
      <c r="H1493" s="335"/>
      <c r="I1493" s="335"/>
      <c r="J1493" s="335"/>
      <c r="K1493" s="335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/>
      <c r="AN1493" s="327"/>
      <c r="AO1493" s="243"/>
      <c r="AP1493" s="244"/>
      <c r="AQ1493" s="242"/>
      <c r="AR1493" s="242"/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33"/>
      <c r="BR1493" s="333"/>
      <c r="BS1493" s="333"/>
      <c r="BT1493" s="333"/>
      <c r="BU1493" s="333"/>
      <c r="BV1493" s="333"/>
      <c r="BW1493" s="333"/>
      <c r="BX1493" s="246"/>
      <c r="BY1493" s="242"/>
      <c r="BZ1493" s="242"/>
      <c r="CA1493" s="242"/>
      <c r="CB1493" s="242"/>
      <c r="CC1493" s="242"/>
      <c r="CD1493" s="242"/>
      <c r="CE1493" s="333"/>
      <c r="CF1493" s="333"/>
      <c r="CG1493" s="113"/>
      <c r="CH1493" s="113"/>
      <c r="CI1493" s="113"/>
      <c r="CJ1493" s="113"/>
      <c r="CK1493" s="113"/>
      <c r="CL1493" s="113"/>
      <c r="CM1493" s="113"/>
      <c r="CN1493" s="113"/>
      <c r="CO1493" s="245"/>
      <c r="CP1493" s="241"/>
      <c r="CQ1493" s="247"/>
      <c r="CR1493" s="221"/>
      <c r="CS1493" s="221"/>
      <c r="CT1493" s="221"/>
      <c r="CU1493" s="221"/>
    </row>
    <row r="1494" spans="1:99" ht="21" customHeight="1" x14ac:dyDescent="0.2">
      <c r="A1494" s="334"/>
      <c r="B1494" s="334"/>
      <c r="C1494" s="239"/>
      <c r="D1494" s="334"/>
      <c r="E1494" s="334"/>
      <c r="F1494" s="334"/>
      <c r="G1494" s="232"/>
      <c r="H1494" s="335"/>
      <c r="I1494" s="335"/>
      <c r="J1494" s="335"/>
      <c r="K1494" s="335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/>
      <c r="AN1494" s="327"/>
      <c r="AO1494" s="243"/>
      <c r="AP1494" s="244"/>
      <c r="AQ1494" s="242"/>
      <c r="AR1494" s="242"/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33"/>
      <c r="BR1494" s="333"/>
      <c r="BS1494" s="333"/>
      <c r="BT1494" s="333"/>
      <c r="BU1494" s="333"/>
      <c r="BV1494" s="333"/>
      <c r="BW1494" s="333"/>
      <c r="BX1494" s="246"/>
      <c r="BY1494" s="242"/>
      <c r="BZ1494" s="242"/>
      <c r="CA1494" s="242"/>
      <c r="CB1494" s="242"/>
      <c r="CC1494" s="242"/>
      <c r="CD1494" s="242"/>
      <c r="CE1494" s="333"/>
      <c r="CF1494" s="333"/>
      <c r="CG1494" s="113"/>
      <c r="CH1494" s="113"/>
      <c r="CI1494" s="113"/>
      <c r="CJ1494" s="113"/>
      <c r="CK1494" s="113"/>
      <c r="CL1494" s="113"/>
      <c r="CM1494" s="113"/>
      <c r="CN1494" s="113"/>
      <c r="CO1494" s="245"/>
      <c r="CP1494" s="241"/>
      <c r="CQ1494" s="247"/>
      <c r="CR1494" s="221"/>
      <c r="CS1494" s="221"/>
      <c r="CT1494" s="221"/>
      <c r="CU1494" s="221"/>
    </row>
    <row r="1495" spans="1:99" ht="21" customHeight="1" x14ac:dyDescent="0.2">
      <c r="A1495" s="334"/>
      <c r="B1495" s="334"/>
      <c r="C1495" s="239"/>
      <c r="D1495" s="334"/>
      <c r="E1495" s="334"/>
      <c r="F1495" s="334"/>
      <c r="G1495" s="232"/>
      <c r="H1495" s="335"/>
      <c r="I1495" s="335"/>
      <c r="J1495" s="335"/>
      <c r="K1495" s="335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/>
      <c r="AN1495" s="327"/>
      <c r="AO1495" s="243"/>
      <c r="AP1495" s="244"/>
      <c r="AQ1495" s="242"/>
      <c r="AR1495" s="242"/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33"/>
      <c r="BR1495" s="333"/>
      <c r="BS1495" s="333"/>
      <c r="BT1495" s="333"/>
      <c r="BU1495" s="333"/>
      <c r="BV1495" s="333"/>
      <c r="BW1495" s="333"/>
      <c r="BX1495" s="246"/>
      <c r="BY1495" s="242"/>
      <c r="BZ1495" s="242"/>
      <c r="CA1495" s="242"/>
      <c r="CB1495" s="242"/>
      <c r="CC1495" s="242"/>
      <c r="CD1495" s="242"/>
      <c r="CE1495" s="333"/>
      <c r="CF1495" s="333"/>
      <c r="CG1495" s="113"/>
      <c r="CH1495" s="113"/>
      <c r="CI1495" s="113"/>
      <c r="CJ1495" s="113"/>
      <c r="CK1495" s="113"/>
      <c r="CL1495" s="113"/>
      <c r="CM1495" s="113"/>
      <c r="CN1495" s="113"/>
      <c r="CO1495" s="245"/>
      <c r="CP1495" s="241"/>
      <c r="CQ1495" s="247"/>
      <c r="CR1495" s="221"/>
      <c r="CS1495" s="221"/>
      <c r="CT1495" s="221"/>
      <c r="CU1495" s="221"/>
    </row>
    <row r="1496" spans="1:99" ht="21" customHeight="1" x14ac:dyDescent="0.2">
      <c r="A1496" s="334"/>
      <c r="B1496" s="334"/>
      <c r="C1496" s="239"/>
      <c r="D1496" s="334"/>
      <c r="E1496" s="334"/>
      <c r="F1496" s="334"/>
      <c r="G1496" s="232"/>
      <c r="H1496" s="335"/>
      <c r="I1496" s="335"/>
      <c r="J1496" s="335"/>
      <c r="K1496" s="335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/>
      <c r="AN1496" s="327"/>
      <c r="AO1496" s="243"/>
      <c r="AP1496" s="244"/>
      <c r="AQ1496" s="242"/>
      <c r="AR1496" s="242"/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33"/>
      <c r="BR1496" s="333"/>
      <c r="BS1496" s="333"/>
      <c r="BT1496" s="333"/>
      <c r="BU1496" s="333"/>
      <c r="BV1496" s="333"/>
      <c r="BW1496" s="333"/>
      <c r="BX1496" s="246"/>
      <c r="BY1496" s="242"/>
      <c r="BZ1496" s="242"/>
      <c r="CA1496" s="242"/>
      <c r="CB1496" s="242"/>
      <c r="CC1496" s="242"/>
      <c r="CD1496" s="242"/>
      <c r="CE1496" s="333"/>
      <c r="CF1496" s="333"/>
      <c r="CG1496" s="113"/>
      <c r="CH1496" s="113"/>
      <c r="CI1496" s="113"/>
      <c r="CJ1496" s="113"/>
      <c r="CK1496" s="113"/>
      <c r="CL1496" s="113"/>
      <c r="CM1496" s="113"/>
      <c r="CN1496" s="113"/>
      <c r="CO1496" s="245"/>
      <c r="CP1496" s="241"/>
      <c r="CQ1496" s="247"/>
      <c r="CR1496" s="221"/>
      <c r="CS1496" s="221"/>
      <c r="CT1496" s="221"/>
      <c r="CU1496" s="221"/>
    </row>
    <row r="1497" spans="1:99" ht="21" customHeight="1" x14ac:dyDescent="0.2">
      <c r="A1497" s="334"/>
      <c r="B1497" s="334"/>
      <c r="C1497" s="239"/>
      <c r="D1497" s="334"/>
      <c r="E1497" s="334"/>
      <c r="F1497" s="334"/>
      <c r="G1497" s="232"/>
      <c r="H1497" s="335"/>
      <c r="I1497" s="335"/>
      <c r="J1497" s="335"/>
      <c r="K1497" s="335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/>
      <c r="AN1497" s="327"/>
      <c r="AO1497" s="243"/>
      <c r="AP1497" s="244"/>
      <c r="AQ1497" s="242"/>
      <c r="AR1497" s="242"/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33"/>
      <c r="BR1497" s="333"/>
      <c r="BS1497" s="333"/>
      <c r="BT1497" s="333"/>
      <c r="BU1497" s="333"/>
      <c r="BV1497" s="333"/>
      <c r="BW1497" s="333"/>
      <c r="BX1497" s="246"/>
      <c r="BY1497" s="242"/>
      <c r="BZ1497" s="242"/>
      <c r="CA1497" s="242"/>
      <c r="CB1497" s="242"/>
      <c r="CC1497" s="242"/>
      <c r="CD1497" s="242"/>
      <c r="CE1497" s="333"/>
      <c r="CF1497" s="333"/>
      <c r="CG1497" s="113"/>
      <c r="CH1497" s="113"/>
      <c r="CI1497" s="113"/>
      <c r="CJ1497" s="113"/>
      <c r="CK1497" s="113"/>
      <c r="CL1497" s="113"/>
      <c r="CM1497" s="113"/>
      <c r="CN1497" s="113"/>
      <c r="CO1497" s="245"/>
      <c r="CP1497" s="241"/>
      <c r="CQ1497" s="247"/>
      <c r="CR1497" s="221"/>
      <c r="CS1497" s="221"/>
      <c r="CT1497" s="221"/>
      <c r="CU1497" s="221"/>
    </row>
    <row r="1498" spans="1:99" ht="21" customHeight="1" x14ac:dyDescent="0.2">
      <c r="A1498" s="334"/>
      <c r="B1498" s="334"/>
      <c r="C1498" s="239"/>
      <c r="D1498" s="334"/>
      <c r="E1498" s="334"/>
      <c r="F1498" s="334"/>
      <c r="G1498" s="232"/>
      <c r="H1498" s="335"/>
      <c r="I1498" s="335"/>
      <c r="J1498" s="335"/>
      <c r="K1498" s="335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/>
      <c r="AN1498" s="327"/>
      <c r="AO1498" s="243"/>
      <c r="AP1498" s="244"/>
      <c r="AQ1498" s="242"/>
      <c r="AR1498" s="242"/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33"/>
      <c r="BR1498" s="333"/>
      <c r="BS1498" s="333"/>
      <c r="BT1498" s="333"/>
      <c r="BU1498" s="333"/>
      <c r="BV1498" s="333"/>
      <c r="BW1498" s="333"/>
      <c r="BX1498" s="246"/>
      <c r="BY1498" s="242"/>
      <c r="BZ1498" s="242"/>
      <c r="CA1498" s="242"/>
      <c r="CB1498" s="242"/>
      <c r="CC1498" s="242"/>
      <c r="CD1498" s="242"/>
      <c r="CE1498" s="333"/>
      <c r="CF1498" s="333"/>
      <c r="CG1498" s="113"/>
      <c r="CH1498" s="113"/>
      <c r="CI1498" s="113"/>
      <c r="CJ1498" s="113"/>
      <c r="CK1498" s="113"/>
      <c r="CL1498" s="113"/>
      <c r="CM1498" s="113"/>
      <c r="CN1498" s="113"/>
      <c r="CO1498" s="245"/>
      <c r="CP1498" s="241"/>
      <c r="CQ1498" s="247"/>
      <c r="CR1498" s="221"/>
      <c r="CS1498" s="221"/>
      <c r="CT1498" s="221"/>
      <c r="CU1498" s="221"/>
    </row>
    <row r="1499" spans="1:99" ht="21" customHeight="1" x14ac:dyDescent="0.2">
      <c r="A1499" s="334"/>
      <c r="B1499" s="334"/>
      <c r="C1499" s="239"/>
      <c r="D1499" s="334"/>
      <c r="E1499" s="334"/>
      <c r="F1499" s="334"/>
      <c r="G1499" s="232"/>
      <c r="H1499" s="335"/>
      <c r="I1499" s="335"/>
      <c r="J1499" s="335"/>
      <c r="K1499" s="335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/>
      <c r="AN1499" s="327"/>
      <c r="AO1499" s="243"/>
      <c r="AP1499" s="244"/>
      <c r="AQ1499" s="242"/>
      <c r="AR1499" s="242"/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33"/>
      <c r="BR1499" s="333"/>
      <c r="BS1499" s="333"/>
      <c r="BT1499" s="333"/>
      <c r="BU1499" s="333"/>
      <c r="BV1499" s="333"/>
      <c r="BW1499" s="333"/>
      <c r="BX1499" s="246"/>
      <c r="BY1499" s="242"/>
      <c r="BZ1499" s="242"/>
      <c r="CA1499" s="242"/>
      <c r="CB1499" s="242"/>
      <c r="CC1499" s="242"/>
      <c r="CD1499" s="242"/>
      <c r="CE1499" s="333"/>
      <c r="CF1499" s="333"/>
      <c r="CG1499" s="113"/>
      <c r="CH1499" s="113"/>
      <c r="CI1499" s="113"/>
      <c r="CJ1499" s="113"/>
      <c r="CK1499" s="113"/>
      <c r="CL1499" s="113"/>
      <c r="CM1499" s="113"/>
      <c r="CN1499" s="113"/>
      <c r="CO1499" s="245"/>
      <c r="CP1499" s="241"/>
      <c r="CQ1499" s="247"/>
      <c r="CR1499" s="221"/>
      <c r="CS1499" s="221"/>
      <c r="CT1499" s="221"/>
      <c r="CU1499" s="221"/>
    </row>
    <row r="1500" spans="1:99" ht="21" customHeight="1" x14ac:dyDescent="0.2">
      <c r="A1500" s="334"/>
      <c r="B1500" s="334"/>
      <c r="C1500" s="239"/>
      <c r="D1500" s="334"/>
      <c r="E1500" s="334"/>
      <c r="F1500" s="334"/>
      <c r="G1500" s="232"/>
      <c r="H1500" s="335"/>
      <c r="I1500" s="335"/>
      <c r="J1500" s="335"/>
      <c r="K1500" s="335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/>
      <c r="AN1500" s="327"/>
      <c r="AO1500" s="243"/>
      <c r="AP1500" s="244"/>
      <c r="AQ1500" s="242"/>
      <c r="AR1500" s="242"/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33"/>
      <c r="BR1500" s="333"/>
      <c r="BS1500" s="333"/>
      <c r="BT1500" s="333"/>
      <c r="BU1500" s="333"/>
      <c r="BV1500" s="333"/>
      <c r="BW1500" s="333"/>
      <c r="BX1500" s="246"/>
      <c r="BY1500" s="242"/>
      <c r="BZ1500" s="242"/>
      <c r="CA1500" s="242"/>
      <c r="CB1500" s="242"/>
      <c r="CC1500" s="242"/>
      <c r="CD1500" s="242"/>
      <c r="CE1500" s="333"/>
      <c r="CF1500" s="333"/>
      <c r="CG1500" s="113"/>
      <c r="CH1500" s="113"/>
      <c r="CI1500" s="113"/>
      <c r="CJ1500" s="113"/>
      <c r="CK1500" s="113"/>
      <c r="CL1500" s="113"/>
      <c r="CM1500" s="113"/>
      <c r="CN1500" s="113"/>
      <c r="CO1500" s="245"/>
      <c r="CP1500" s="241"/>
      <c r="CQ1500" s="247"/>
      <c r="CR1500" s="221"/>
      <c r="CS1500" s="221"/>
      <c r="CT1500" s="221"/>
      <c r="CU1500" s="221"/>
    </row>
    <row r="1501" spans="1:99" ht="21" customHeight="1" x14ac:dyDescent="0.2">
      <c r="A1501" s="334"/>
      <c r="B1501" s="334"/>
      <c r="C1501" s="239"/>
      <c r="D1501" s="334"/>
      <c r="E1501" s="334"/>
      <c r="F1501" s="334"/>
      <c r="G1501" s="232"/>
      <c r="H1501" s="335"/>
      <c r="I1501" s="335"/>
      <c r="J1501" s="335"/>
      <c r="K1501" s="335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/>
      <c r="AN1501" s="327"/>
      <c r="AO1501" s="243"/>
      <c r="AP1501" s="244"/>
      <c r="AQ1501" s="242"/>
      <c r="AR1501" s="242"/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33"/>
      <c r="BR1501" s="333"/>
      <c r="BS1501" s="333"/>
      <c r="BT1501" s="333"/>
      <c r="BU1501" s="333"/>
      <c r="BV1501" s="333"/>
      <c r="BW1501" s="333"/>
      <c r="BX1501" s="246"/>
      <c r="BY1501" s="242"/>
      <c r="BZ1501" s="242"/>
      <c r="CA1501" s="242"/>
      <c r="CB1501" s="242"/>
      <c r="CC1501" s="242"/>
      <c r="CD1501" s="242"/>
      <c r="CE1501" s="333"/>
      <c r="CF1501" s="333"/>
      <c r="CG1501" s="113"/>
      <c r="CH1501" s="113"/>
      <c r="CI1501" s="113"/>
      <c r="CJ1501" s="113"/>
      <c r="CK1501" s="113"/>
      <c r="CL1501" s="113"/>
      <c r="CM1501" s="113"/>
      <c r="CN1501" s="113"/>
      <c r="CO1501" s="245"/>
      <c r="CP1501" s="241"/>
      <c r="CQ1501" s="247"/>
      <c r="CR1501" s="221"/>
      <c r="CS1501" s="221"/>
      <c r="CT1501" s="221"/>
      <c r="CU1501" s="221"/>
    </row>
    <row r="1502" spans="1:99" ht="21" customHeight="1" x14ac:dyDescent="0.2">
      <c r="A1502" s="334"/>
      <c r="B1502" s="334"/>
      <c r="C1502" s="239"/>
      <c r="D1502" s="334"/>
      <c r="E1502" s="334"/>
      <c r="F1502" s="334"/>
      <c r="G1502" s="232"/>
      <c r="H1502" s="335"/>
      <c r="I1502" s="335"/>
      <c r="J1502" s="335"/>
      <c r="K1502" s="335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/>
      <c r="AN1502" s="327"/>
      <c r="AO1502" s="243"/>
      <c r="AP1502" s="244"/>
      <c r="AQ1502" s="242"/>
      <c r="AR1502" s="242"/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33"/>
      <c r="BR1502" s="333"/>
      <c r="BS1502" s="333"/>
      <c r="BT1502" s="333"/>
      <c r="BU1502" s="333"/>
      <c r="BV1502" s="333"/>
      <c r="BW1502" s="333"/>
      <c r="BX1502" s="246"/>
      <c r="BY1502" s="242"/>
      <c r="BZ1502" s="242"/>
      <c r="CA1502" s="242"/>
      <c r="CB1502" s="242"/>
      <c r="CC1502" s="242"/>
      <c r="CD1502" s="242"/>
      <c r="CE1502" s="333"/>
      <c r="CF1502" s="333"/>
      <c r="CG1502" s="113"/>
      <c r="CH1502" s="113"/>
      <c r="CI1502" s="113"/>
      <c r="CJ1502" s="113"/>
      <c r="CK1502" s="113"/>
      <c r="CL1502" s="113"/>
      <c r="CM1502" s="113"/>
      <c r="CN1502" s="113"/>
      <c r="CO1502" s="245"/>
      <c r="CP1502" s="241"/>
      <c r="CQ1502" s="247"/>
      <c r="CR1502" s="221"/>
      <c r="CS1502" s="221"/>
      <c r="CT1502" s="221"/>
      <c r="CU1502" s="221"/>
    </row>
    <row r="1503" spans="1:99" ht="21" customHeight="1" x14ac:dyDescent="0.2">
      <c r="A1503" s="334"/>
      <c r="B1503" s="334"/>
      <c r="C1503" s="239"/>
      <c r="D1503" s="334"/>
      <c r="E1503" s="334"/>
      <c r="F1503" s="334"/>
      <c r="G1503" s="232"/>
      <c r="H1503" s="335"/>
      <c r="I1503" s="335"/>
      <c r="J1503" s="335"/>
      <c r="K1503" s="335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/>
      <c r="AN1503" s="327"/>
      <c r="AO1503" s="243"/>
      <c r="AP1503" s="244"/>
      <c r="AQ1503" s="242"/>
      <c r="AR1503" s="242"/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33"/>
      <c r="BR1503" s="333"/>
      <c r="BS1503" s="333"/>
      <c r="BT1503" s="333"/>
      <c r="BU1503" s="333"/>
      <c r="BV1503" s="333"/>
      <c r="BW1503" s="333"/>
      <c r="BX1503" s="246"/>
      <c r="BY1503" s="242"/>
      <c r="BZ1503" s="242"/>
      <c r="CA1503" s="242"/>
      <c r="CB1503" s="242"/>
      <c r="CC1503" s="242"/>
      <c r="CD1503" s="242"/>
      <c r="CE1503" s="333"/>
      <c r="CF1503" s="333"/>
      <c r="CG1503" s="113"/>
      <c r="CH1503" s="113"/>
      <c r="CI1503" s="113"/>
      <c r="CJ1503" s="113"/>
      <c r="CK1503" s="113"/>
      <c r="CL1503" s="113"/>
      <c r="CM1503" s="113"/>
      <c r="CN1503" s="113"/>
      <c r="CO1503" s="245"/>
      <c r="CP1503" s="241"/>
      <c r="CQ1503" s="247"/>
      <c r="CR1503" s="221"/>
      <c r="CS1503" s="221"/>
      <c r="CT1503" s="221"/>
      <c r="CU1503" s="221"/>
    </row>
    <row r="1504" spans="1:99" ht="21" customHeight="1" x14ac:dyDescent="0.2">
      <c r="A1504" s="334"/>
      <c r="B1504" s="334"/>
      <c r="C1504" s="239"/>
      <c r="D1504" s="334"/>
      <c r="E1504" s="334"/>
      <c r="F1504" s="334"/>
      <c r="G1504" s="232"/>
      <c r="H1504" s="335"/>
      <c r="I1504" s="335"/>
      <c r="J1504" s="335"/>
      <c r="K1504" s="335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/>
      <c r="AN1504" s="327"/>
      <c r="AO1504" s="243"/>
      <c r="AP1504" s="244"/>
      <c r="AQ1504" s="242"/>
      <c r="AR1504" s="242"/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33"/>
      <c r="BR1504" s="333"/>
      <c r="BS1504" s="333"/>
      <c r="BT1504" s="333"/>
      <c r="BU1504" s="333"/>
      <c r="BV1504" s="333"/>
      <c r="BW1504" s="333"/>
      <c r="BX1504" s="246"/>
      <c r="BY1504" s="242"/>
      <c r="BZ1504" s="242"/>
      <c r="CA1504" s="242"/>
      <c r="CB1504" s="242"/>
      <c r="CC1504" s="242"/>
      <c r="CD1504" s="242"/>
      <c r="CE1504" s="333"/>
      <c r="CF1504" s="333"/>
      <c r="CG1504" s="113"/>
      <c r="CH1504" s="113"/>
      <c r="CI1504" s="113"/>
      <c r="CJ1504" s="113"/>
      <c r="CK1504" s="113"/>
      <c r="CL1504" s="113"/>
      <c r="CM1504" s="113"/>
      <c r="CN1504" s="113"/>
      <c r="CO1504" s="245"/>
      <c r="CP1504" s="241"/>
      <c r="CQ1504" s="247"/>
      <c r="CR1504" s="221"/>
      <c r="CS1504" s="221"/>
      <c r="CT1504" s="221"/>
      <c r="CU1504" s="221"/>
    </row>
    <row r="1505" spans="1:99" ht="21" customHeight="1" x14ac:dyDescent="0.2">
      <c r="A1505" s="334"/>
      <c r="B1505" s="334"/>
      <c r="C1505" s="239"/>
      <c r="D1505" s="334"/>
      <c r="E1505" s="334"/>
      <c r="F1505" s="334"/>
      <c r="G1505" s="232"/>
      <c r="H1505" s="335"/>
      <c r="I1505" s="335"/>
      <c r="J1505" s="335"/>
      <c r="K1505" s="335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/>
      <c r="AN1505" s="327"/>
      <c r="AO1505" s="243"/>
      <c r="AP1505" s="244"/>
      <c r="AQ1505" s="242"/>
      <c r="AR1505" s="242"/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33"/>
      <c r="BR1505" s="333"/>
      <c r="BS1505" s="333"/>
      <c r="BT1505" s="333"/>
      <c r="BU1505" s="333"/>
      <c r="BV1505" s="333"/>
      <c r="BW1505" s="333"/>
      <c r="BX1505" s="246"/>
      <c r="BY1505" s="242"/>
      <c r="BZ1505" s="242"/>
      <c r="CA1505" s="242"/>
      <c r="CB1505" s="242"/>
      <c r="CC1505" s="242"/>
      <c r="CD1505" s="242"/>
      <c r="CE1505" s="333"/>
      <c r="CF1505" s="333"/>
      <c r="CG1505" s="113"/>
      <c r="CH1505" s="113"/>
      <c r="CI1505" s="113"/>
      <c r="CJ1505" s="113"/>
      <c r="CK1505" s="113"/>
      <c r="CL1505" s="113"/>
      <c r="CM1505" s="113"/>
      <c r="CN1505" s="113"/>
      <c r="CO1505" s="245"/>
      <c r="CP1505" s="241"/>
      <c r="CQ1505" s="247"/>
      <c r="CR1505" s="221"/>
      <c r="CS1505" s="221"/>
      <c r="CT1505" s="221"/>
      <c r="CU1505" s="221"/>
    </row>
    <row r="1506" spans="1:99" ht="21" customHeight="1" x14ac:dyDescent="0.2">
      <c r="A1506" s="334"/>
      <c r="B1506" s="334"/>
      <c r="C1506" s="239"/>
      <c r="D1506" s="334"/>
      <c r="E1506" s="334"/>
      <c r="F1506" s="334"/>
      <c r="G1506" s="232"/>
      <c r="H1506" s="335"/>
      <c r="I1506" s="335"/>
      <c r="J1506" s="335"/>
      <c r="K1506" s="335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/>
      <c r="AN1506" s="327"/>
      <c r="AO1506" s="243"/>
      <c r="AP1506" s="244"/>
      <c r="AQ1506" s="242"/>
      <c r="AR1506" s="242"/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33"/>
      <c r="BR1506" s="333"/>
      <c r="BS1506" s="333"/>
      <c r="BT1506" s="333"/>
      <c r="BU1506" s="333"/>
      <c r="BV1506" s="333"/>
      <c r="BW1506" s="333"/>
      <c r="BX1506" s="246"/>
      <c r="BY1506" s="242"/>
      <c r="BZ1506" s="242"/>
      <c r="CA1506" s="242"/>
      <c r="CB1506" s="242"/>
      <c r="CC1506" s="242"/>
      <c r="CD1506" s="242"/>
      <c r="CE1506" s="333"/>
      <c r="CF1506" s="333"/>
      <c r="CG1506" s="113"/>
      <c r="CH1506" s="113"/>
      <c r="CI1506" s="113"/>
      <c r="CJ1506" s="113"/>
      <c r="CK1506" s="113"/>
      <c r="CL1506" s="113"/>
      <c r="CM1506" s="113"/>
      <c r="CN1506" s="113"/>
      <c r="CO1506" s="245"/>
      <c r="CP1506" s="241"/>
      <c r="CQ1506" s="247"/>
      <c r="CR1506" s="221"/>
      <c r="CS1506" s="221"/>
      <c r="CT1506" s="221"/>
      <c r="CU1506" s="221"/>
    </row>
    <row r="1507" spans="1:99" ht="21" customHeight="1" x14ac:dyDescent="0.2">
      <c r="A1507" s="334"/>
      <c r="B1507" s="334"/>
      <c r="C1507" s="239"/>
      <c r="D1507" s="334"/>
      <c r="E1507" s="334"/>
      <c r="F1507" s="334"/>
      <c r="G1507" s="232"/>
      <c r="H1507" s="335"/>
      <c r="I1507" s="335"/>
      <c r="J1507" s="335"/>
      <c r="K1507" s="335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/>
      <c r="AN1507" s="327"/>
      <c r="AO1507" s="243"/>
      <c r="AP1507" s="244"/>
      <c r="AQ1507" s="242"/>
      <c r="AR1507" s="242"/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33"/>
      <c r="BR1507" s="333"/>
      <c r="BS1507" s="333"/>
      <c r="BT1507" s="333"/>
      <c r="BU1507" s="333"/>
      <c r="BV1507" s="333"/>
      <c r="BW1507" s="333"/>
      <c r="BX1507" s="246"/>
      <c r="BY1507" s="242"/>
      <c r="BZ1507" s="242"/>
      <c r="CA1507" s="242"/>
      <c r="CB1507" s="242"/>
      <c r="CC1507" s="242"/>
      <c r="CD1507" s="242"/>
      <c r="CE1507" s="333"/>
      <c r="CF1507" s="333"/>
      <c r="CG1507" s="113"/>
      <c r="CH1507" s="113"/>
      <c r="CI1507" s="113"/>
      <c r="CJ1507" s="113"/>
      <c r="CK1507" s="113"/>
      <c r="CL1507" s="113"/>
      <c r="CM1507" s="113"/>
      <c r="CN1507" s="113"/>
      <c r="CO1507" s="245"/>
      <c r="CP1507" s="241"/>
      <c r="CQ1507" s="247"/>
      <c r="CR1507" s="221"/>
      <c r="CS1507" s="221"/>
      <c r="CT1507" s="221"/>
      <c r="CU1507" s="221"/>
    </row>
    <row r="1508" spans="1:99" ht="21" customHeight="1" x14ac:dyDescent="0.2">
      <c r="A1508" s="334"/>
      <c r="B1508" s="334"/>
      <c r="C1508" s="239"/>
      <c r="D1508" s="334"/>
      <c r="E1508" s="334"/>
      <c r="F1508" s="334"/>
      <c r="G1508" s="232"/>
      <c r="H1508" s="335"/>
      <c r="I1508" s="335"/>
      <c r="J1508" s="335"/>
      <c r="K1508" s="335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/>
      <c r="AN1508" s="327"/>
      <c r="AO1508" s="243"/>
      <c r="AP1508" s="244"/>
      <c r="AQ1508" s="242"/>
      <c r="AR1508" s="242"/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33"/>
      <c r="BR1508" s="333"/>
      <c r="BS1508" s="333"/>
      <c r="BT1508" s="333"/>
      <c r="BU1508" s="333"/>
      <c r="BV1508" s="333"/>
      <c r="BW1508" s="333"/>
      <c r="BX1508" s="246"/>
      <c r="BY1508" s="242"/>
      <c r="BZ1508" s="242"/>
      <c r="CA1508" s="242"/>
      <c r="CB1508" s="242"/>
      <c r="CC1508" s="242"/>
      <c r="CD1508" s="242"/>
      <c r="CE1508" s="333"/>
      <c r="CF1508" s="333"/>
      <c r="CG1508" s="113"/>
      <c r="CH1508" s="113"/>
      <c r="CI1508" s="113"/>
      <c r="CJ1508" s="113"/>
      <c r="CK1508" s="113"/>
      <c r="CL1508" s="113"/>
      <c r="CM1508" s="113"/>
      <c r="CN1508" s="113"/>
      <c r="CO1508" s="245"/>
      <c r="CP1508" s="241"/>
      <c r="CQ1508" s="247"/>
      <c r="CR1508" s="221"/>
      <c r="CS1508" s="221"/>
      <c r="CT1508" s="221"/>
      <c r="CU1508" s="221"/>
    </row>
    <row r="1509" spans="1:99" ht="21" customHeight="1" x14ac:dyDescent="0.2">
      <c r="A1509" s="334"/>
      <c r="B1509" s="334"/>
      <c r="C1509" s="239"/>
      <c r="D1509" s="334"/>
      <c r="E1509" s="334"/>
      <c r="F1509" s="334"/>
      <c r="G1509" s="232"/>
      <c r="H1509" s="335"/>
      <c r="I1509" s="335"/>
      <c r="J1509" s="335"/>
      <c r="K1509" s="335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/>
      <c r="AN1509" s="327"/>
      <c r="AO1509" s="243"/>
      <c r="AP1509" s="244"/>
      <c r="AQ1509" s="242"/>
      <c r="AR1509" s="242"/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33"/>
      <c r="BR1509" s="333"/>
      <c r="BS1509" s="333"/>
      <c r="BT1509" s="333"/>
      <c r="BU1509" s="333"/>
      <c r="BV1509" s="333"/>
      <c r="BW1509" s="333"/>
      <c r="BX1509" s="246"/>
      <c r="BY1509" s="242"/>
      <c r="BZ1509" s="242"/>
      <c r="CA1509" s="242"/>
      <c r="CB1509" s="242"/>
      <c r="CC1509" s="242"/>
      <c r="CD1509" s="242"/>
      <c r="CE1509" s="333"/>
      <c r="CF1509" s="333"/>
      <c r="CG1509" s="113"/>
      <c r="CH1509" s="113"/>
      <c r="CI1509" s="113"/>
      <c r="CJ1509" s="113"/>
      <c r="CK1509" s="113"/>
      <c r="CL1509" s="113"/>
      <c r="CM1509" s="113"/>
      <c r="CN1509" s="113"/>
      <c r="CO1509" s="245"/>
      <c r="CP1509" s="241"/>
      <c r="CQ1509" s="247"/>
      <c r="CR1509" s="221"/>
      <c r="CS1509" s="221"/>
      <c r="CT1509" s="221"/>
      <c r="CU1509" s="221"/>
    </row>
    <row r="1510" spans="1:99" ht="21" customHeight="1" x14ac:dyDescent="0.2">
      <c r="A1510" s="334"/>
      <c r="B1510" s="334"/>
      <c r="C1510" s="239"/>
      <c r="D1510" s="334"/>
      <c r="E1510" s="334"/>
      <c r="F1510" s="334"/>
      <c r="G1510" s="232"/>
      <c r="H1510" s="335"/>
      <c r="I1510" s="335"/>
      <c r="J1510" s="335"/>
      <c r="K1510" s="335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/>
      <c r="AN1510" s="327"/>
      <c r="AO1510" s="243"/>
      <c r="AP1510" s="244"/>
      <c r="AQ1510" s="242"/>
      <c r="AR1510" s="242"/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33"/>
      <c r="BR1510" s="333"/>
      <c r="BS1510" s="333"/>
      <c r="BT1510" s="333"/>
      <c r="BU1510" s="333"/>
      <c r="BV1510" s="333"/>
      <c r="BW1510" s="333"/>
      <c r="BX1510" s="246"/>
      <c r="BY1510" s="242"/>
      <c r="BZ1510" s="242"/>
      <c r="CA1510" s="242"/>
      <c r="CB1510" s="242"/>
      <c r="CC1510" s="242"/>
      <c r="CD1510" s="242"/>
      <c r="CE1510" s="333"/>
      <c r="CF1510" s="333"/>
      <c r="CG1510" s="113"/>
      <c r="CH1510" s="113"/>
      <c r="CI1510" s="113"/>
      <c r="CJ1510" s="113"/>
      <c r="CK1510" s="113"/>
      <c r="CL1510" s="113"/>
      <c r="CM1510" s="113"/>
      <c r="CN1510" s="113"/>
      <c r="CO1510" s="245"/>
      <c r="CP1510" s="241"/>
      <c r="CQ1510" s="247"/>
      <c r="CR1510" s="221"/>
      <c r="CS1510" s="221"/>
      <c r="CT1510" s="221"/>
      <c r="CU1510" s="221"/>
    </row>
    <row r="1511" spans="1:99" ht="21" customHeight="1" x14ac:dyDescent="0.2">
      <c r="A1511" s="334"/>
      <c r="B1511" s="334"/>
      <c r="C1511" s="239"/>
      <c r="D1511" s="334"/>
      <c r="E1511" s="334"/>
      <c r="F1511" s="334"/>
      <c r="G1511" s="232"/>
      <c r="H1511" s="335"/>
      <c r="I1511" s="335"/>
      <c r="J1511" s="335"/>
      <c r="K1511" s="335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/>
      <c r="AN1511" s="327"/>
      <c r="AO1511" s="243"/>
      <c r="AP1511" s="244"/>
      <c r="AQ1511" s="242"/>
      <c r="AR1511" s="242"/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33"/>
      <c r="BR1511" s="333"/>
      <c r="BS1511" s="333"/>
      <c r="BT1511" s="333"/>
      <c r="BU1511" s="333"/>
      <c r="BV1511" s="333"/>
      <c r="BW1511" s="333"/>
      <c r="BX1511" s="246"/>
      <c r="BY1511" s="242"/>
      <c r="BZ1511" s="242"/>
      <c r="CA1511" s="242"/>
      <c r="CB1511" s="242"/>
      <c r="CC1511" s="242"/>
      <c r="CD1511" s="242"/>
      <c r="CE1511" s="333"/>
      <c r="CF1511" s="333"/>
      <c r="CG1511" s="113"/>
      <c r="CH1511" s="113"/>
      <c r="CI1511" s="113"/>
      <c r="CJ1511" s="113"/>
      <c r="CK1511" s="113"/>
      <c r="CL1511" s="113"/>
      <c r="CM1511" s="113"/>
      <c r="CN1511" s="113"/>
      <c r="CO1511" s="245"/>
      <c r="CP1511" s="241"/>
      <c r="CQ1511" s="247"/>
      <c r="CR1511" s="221"/>
      <c r="CS1511" s="221"/>
      <c r="CT1511" s="221"/>
      <c r="CU1511" s="221"/>
    </row>
    <row r="1512" spans="1:99" ht="21" customHeight="1" x14ac:dyDescent="0.2">
      <c r="A1512" s="334"/>
      <c r="B1512" s="334"/>
      <c r="C1512" s="239"/>
      <c r="D1512" s="334"/>
      <c r="E1512" s="334"/>
      <c r="F1512" s="334"/>
      <c r="G1512" s="232"/>
      <c r="H1512" s="335"/>
      <c r="I1512" s="335"/>
      <c r="J1512" s="335"/>
      <c r="K1512" s="335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/>
      <c r="AN1512" s="327"/>
      <c r="AO1512" s="243"/>
      <c r="AP1512" s="244"/>
      <c r="AQ1512" s="242"/>
      <c r="AR1512" s="242"/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33"/>
      <c r="BR1512" s="333"/>
      <c r="BS1512" s="333"/>
      <c r="BT1512" s="333"/>
      <c r="BU1512" s="333"/>
      <c r="BV1512" s="333"/>
      <c r="BW1512" s="333"/>
      <c r="BX1512" s="246"/>
      <c r="BY1512" s="242"/>
      <c r="BZ1512" s="242"/>
      <c r="CA1512" s="242"/>
      <c r="CB1512" s="242"/>
      <c r="CC1512" s="242"/>
      <c r="CD1512" s="242"/>
      <c r="CE1512" s="333"/>
      <c r="CF1512" s="333"/>
      <c r="CG1512" s="113"/>
      <c r="CH1512" s="113"/>
      <c r="CI1512" s="113"/>
      <c r="CJ1512" s="113"/>
      <c r="CK1512" s="113"/>
      <c r="CL1512" s="113"/>
      <c r="CM1512" s="113"/>
      <c r="CN1512" s="113"/>
      <c r="CO1512" s="245"/>
      <c r="CP1512" s="241"/>
      <c r="CQ1512" s="247"/>
      <c r="CR1512" s="221"/>
      <c r="CS1512" s="221"/>
      <c r="CT1512" s="221"/>
      <c r="CU1512" s="221"/>
    </row>
    <row r="1513" spans="1:99" ht="21" customHeight="1" x14ac:dyDescent="0.2">
      <c r="A1513" s="334"/>
      <c r="B1513" s="334"/>
      <c r="C1513" s="239"/>
      <c r="D1513" s="334"/>
      <c r="E1513" s="334"/>
      <c r="F1513" s="334"/>
      <c r="G1513" s="232"/>
      <c r="H1513" s="335"/>
      <c r="I1513" s="335"/>
      <c r="J1513" s="335"/>
      <c r="K1513" s="335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/>
      <c r="AN1513" s="327"/>
      <c r="AO1513" s="243"/>
      <c r="AP1513" s="244"/>
      <c r="AQ1513" s="242"/>
      <c r="AR1513" s="242"/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33"/>
      <c r="BR1513" s="333"/>
      <c r="BS1513" s="333"/>
      <c r="BT1513" s="333"/>
      <c r="BU1513" s="333"/>
      <c r="BV1513" s="333"/>
      <c r="BW1513" s="333"/>
      <c r="BX1513" s="246"/>
      <c r="BY1513" s="242"/>
      <c r="BZ1513" s="242"/>
      <c r="CA1513" s="242"/>
      <c r="CB1513" s="242"/>
      <c r="CC1513" s="242"/>
      <c r="CD1513" s="242"/>
      <c r="CE1513" s="333"/>
      <c r="CF1513" s="333"/>
      <c r="CG1513" s="113"/>
      <c r="CH1513" s="113"/>
      <c r="CI1513" s="113"/>
      <c r="CJ1513" s="113"/>
      <c r="CK1513" s="113"/>
      <c r="CL1513" s="113"/>
      <c r="CM1513" s="113"/>
      <c r="CN1513" s="113"/>
      <c r="CO1513" s="245"/>
      <c r="CP1513" s="241"/>
      <c r="CQ1513" s="247"/>
      <c r="CR1513" s="221"/>
      <c r="CS1513" s="221"/>
      <c r="CT1513" s="221"/>
      <c r="CU1513" s="221"/>
    </row>
    <row r="1514" spans="1:99" ht="21" customHeight="1" x14ac:dyDescent="0.2">
      <c r="A1514" s="334"/>
      <c r="B1514" s="334"/>
      <c r="C1514" s="239"/>
      <c r="D1514" s="334"/>
      <c r="E1514" s="334"/>
      <c r="F1514" s="334"/>
      <c r="G1514" s="232"/>
      <c r="H1514" s="335"/>
      <c r="I1514" s="335"/>
      <c r="J1514" s="335"/>
      <c r="K1514" s="335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/>
      <c r="AN1514" s="327"/>
      <c r="AO1514" s="243"/>
      <c r="AP1514" s="244"/>
      <c r="AQ1514" s="242"/>
      <c r="AR1514" s="242"/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33"/>
      <c r="BR1514" s="333"/>
      <c r="BS1514" s="333"/>
      <c r="BT1514" s="333"/>
      <c r="BU1514" s="333"/>
      <c r="BV1514" s="333"/>
      <c r="BW1514" s="333"/>
      <c r="BX1514" s="246"/>
      <c r="BY1514" s="242"/>
      <c r="BZ1514" s="242"/>
      <c r="CA1514" s="242"/>
      <c r="CB1514" s="242"/>
      <c r="CC1514" s="242"/>
      <c r="CD1514" s="242"/>
      <c r="CE1514" s="333"/>
      <c r="CF1514" s="333"/>
      <c r="CG1514" s="113"/>
      <c r="CH1514" s="113"/>
      <c r="CI1514" s="113"/>
      <c r="CJ1514" s="113"/>
      <c r="CK1514" s="113"/>
      <c r="CL1514" s="113"/>
      <c r="CM1514" s="113"/>
      <c r="CN1514" s="113"/>
      <c r="CO1514" s="245"/>
      <c r="CP1514" s="241"/>
      <c r="CQ1514" s="247"/>
      <c r="CR1514" s="221"/>
      <c r="CS1514" s="221"/>
      <c r="CT1514" s="221"/>
      <c r="CU1514" s="221"/>
    </row>
    <row r="1515" spans="1:99" ht="21" customHeight="1" x14ac:dyDescent="0.2">
      <c r="A1515" s="334"/>
      <c r="B1515" s="334"/>
      <c r="C1515" s="239"/>
      <c r="D1515" s="334"/>
      <c r="E1515" s="334"/>
      <c r="F1515" s="334"/>
      <c r="G1515" s="232"/>
      <c r="H1515" s="335"/>
      <c r="I1515" s="335"/>
      <c r="J1515" s="335"/>
      <c r="K1515" s="335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/>
      <c r="AN1515" s="327"/>
      <c r="AO1515" s="243"/>
      <c r="AP1515" s="244"/>
      <c r="AQ1515" s="242"/>
      <c r="AR1515" s="242"/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33"/>
      <c r="BR1515" s="333"/>
      <c r="BS1515" s="333"/>
      <c r="BT1515" s="333"/>
      <c r="BU1515" s="333"/>
      <c r="BV1515" s="333"/>
      <c r="BW1515" s="333"/>
      <c r="BX1515" s="246"/>
      <c r="BY1515" s="242"/>
      <c r="BZ1515" s="242"/>
      <c r="CA1515" s="242"/>
      <c r="CB1515" s="242"/>
      <c r="CC1515" s="242"/>
      <c r="CD1515" s="242"/>
      <c r="CE1515" s="333"/>
      <c r="CF1515" s="333"/>
      <c r="CG1515" s="113"/>
      <c r="CH1515" s="113"/>
      <c r="CI1515" s="113"/>
      <c r="CJ1515" s="113"/>
      <c r="CK1515" s="113"/>
      <c r="CL1515" s="113"/>
      <c r="CM1515" s="113"/>
      <c r="CN1515" s="113"/>
      <c r="CO1515" s="245"/>
      <c r="CP1515" s="241"/>
      <c r="CQ1515" s="247"/>
      <c r="CR1515" s="221"/>
      <c r="CS1515" s="221"/>
      <c r="CT1515" s="221"/>
      <c r="CU1515" s="221"/>
    </row>
    <row r="1516" spans="1:99" ht="21" customHeight="1" x14ac:dyDescent="0.2">
      <c r="A1516" s="334"/>
      <c r="B1516" s="334"/>
      <c r="C1516" s="239"/>
      <c r="D1516" s="334"/>
      <c r="E1516" s="334"/>
      <c r="F1516" s="334"/>
      <c r="G1516" s="232"/>
      <c r="H1516" s="335"/>
      <c r="I1516" s="335"/>
      <c r="J1516" s="335"/>
      <c r="K1516" s="335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/>
      <c r="AN1516" s="327"/>
      <c r="AO1516" s="243"/>
      <c r="AP1516" s="244"/>
      <c r="AQ1516" s="242"/>
      <c r="AR1516" s="242"/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33"/>
      <c r="BR1516" s="333"/>
      <c r="BS1516" s="333"/>
      <c r="BT1516" s="333"/>
      <c r="BU1516" s="333"/>
      <c r="BV1516" s="333"/>
      <c r="BW1516" s="333"/>
      <c r="BX1516" s="246"/>
      <c r="BY1516" s="242"/>
      <c r="BZ1516" s="242"/>
      <c r="CA1516" s="242"/>
      <c r="CB1516" s="242"/>
      <c r="CC1516" s="242"/>
      <c r="CD1516" s="242"/>
      <c r="CE1516" s="333"/>
      <c r="CF1516" s="333"/>
      <c r="CG1516" s="113"/>
      <c r="CH1516" s="113"/>
      <c r="CI1516" s="113"/>
      <c r="CJ1516" s="113"/>
      <c r="CK1516" s="113"/>
      <c r="CL1516" s="113"/>
      <c r="CM1516" s="113"/>
      <c r="CN1516" s="113"/>
      <c r="CO1516" s="245"/>
      <c r="CP1516" s="241"/>
      <c r="CQ1516" s="247"/>
      <c r="CR1516" s="221"/>
      <c r="CS1516" s="221"/>
      <c r="CT1516" s="221"/>
      <c r="CU1516" s="221"/>
    </row>
    <row r="1517" spans="1:99" ht="21" customHeight="1" x14ac:dyDescent="0.2">
      <c r="A1517" s="334"/>
      <c r="B1517" s="334"/>
      <c r="C1517" s="239"/>
      <c r="D1517" s="334"/>
      <c r="E1517" s="334"/>
      <c r="F1517" s="334"/>
      <c r="G1517" s="232"/>
      <c r="H1517" s="335"/>
      <c r="I1517" s="335"/>
      <c r="J1517" s="335"/>
      <c r="K1517" s="335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/>
      <c r="AN1517" s="327"/>
      <c r="AO1517" s="243"/>
      <c r="AP1517" s="244"/>
      <c r="AQ1517" s="242"/>
      <c r="AR1517" s="242"/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33"/>
      <c r="BR1517" s="333"/>
      <c r="BS1517" s="333"/>
      <c r="BT1517" s="333"/>
      <c r="BU1517" s="333"/>
      <c r="BV1517" s="333"/>
      <c r="BW1517" s="333"/>
      <c r="BX1517" s="246"/>
      <c r="BY1517" s="242"/>
      <c r="BZ1517" s="242"/>
      <c r="CA1517" s="242"/>
      <c r="CB1517" s="242"/>
      <c r="CC1517" s="242"/>
      <c r="CD1517" s="242"/>
      <c r="CE1517" s="333"/>
      <c r="CF1517" s="333"/>
      <c r="CG1517" s="113"/>
      <c r="CH1517" s="113"/>
      <c r="CI1517" s="113"/>
      <c r="CJ1517" s="113"/>
      <c r="CK1517" s="113"/>
      <c r="CL1517" s="113"/>
      <c r="CM1517" s="113"/>
      <c r="CN1517" s="113"/>
      <c r="CO1517" s="245"/>
      <c r="CP1517" s="241"/>
      <c r="CQ1517" s="247"/>
      <c r="CR1517" s="221"/>
      <c r="CS1517" s="221"/>
      <c r="CT1517" s="221"/>
      <c r="CU1517" s="221"/>
    </row>
    <row r="1518" spans="1:99" ht="21" customHeight="1" x14ac:dyDescent="0.2">
      <c r="A1518" s="334"/>
      <c r="B1518" s="334"/>
      <c r="C1518" s="239"/>
      <c r="D1518" s="334"/>
      <c r="E1518" s="334"/>
      <c r="F1518" s="334"/>
      <c r="G1518" s="232"/>
      <c r="H1518" s="335"/>
      <c r="I1518" s="335"/>
      <c r="J1518" s="335"/>
      <c r="K1518" s="335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/>
      <c r="AN1518" s="327"/>
      <c r="AO1518" s="243"/>
      <c r="AP1518" s="244"/>
      <c r="AQ1518" s="242"/>
      <c r="AR1518" s="242"/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33"/>
      <c r="BR1518" s="333"/>
      <c r="BS1518" s="333"/>
      <c r="BT1518" s="333"/>
      <c r="BU1518" s="333"/>
      <c r="BV1518" s="333"/>
      <c r="BW1518" s="333"/>
      <c r="BX1518" s="246"/>
      <c r="BY1518" s="242"/>
      <c r="BZ1518" s="242"/>
      <c r="CA1518" s="242"/>
      <c r="CB1518" s="242"/>
      <c r="CC1518" s="242"/>
      <c r="CD1518" s="242"/>
      <c r="CE1518" s="333"/>
      <c r="CF1518" s="333"/>
      <c r="CG1518" s="113"/>
      <c r="CH1518" s="113"/>
      <c r="CI1518" s="113"/>
      <c r="CJ1518" s="113"/>
      <c r="CK1518" s="113"/>
      <c r="CL1518" s="113"/>
      <c r="CM1518" s="113"/>
      <c r="CN1518" s="113"/>
      <c r="CO1518" s="245"/>
      <c r="CP1518" s="241"/>
      <c r="CQ1518" s="247"/>
      <c r="CR1518" s="221"/>
      <c r="CS1518" s="221"/>
      <c r="CT1518" s="221"/>
      <c r="CU1518" s="221"/>
    </row>
    <row r="1519" spans="1:99" ht="21" customHeight="1" x14ac:dyDescent="0.2">
      <c r="A1519" s="334"/>
      <c r="B1519" s="334"/>
      <c r="C1519" s="239"/>
      <c r="D1519" s="334"/>
      <c r="E1519" s="334"/>
      <c r="F1519" s="334"/>
      <c r="G1519" s="232"/>
      <c r="H1519" s="335"/>
      <c r="I1519" s="335"/>
      <c r="J1519" s="335"/>
      <c r="K1519" s="335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/>
      <c r="AN1519" s="327"/>
      <c r="AO1519" s="243"/>
      <c r="AP1519" s="244"/>
      <c r="AQ1519" s="242"/>
      <c r="AR1519" s="242"/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33"/>
      <c r="BR1519" s="333"/>
      <c r="BS1519" s="333"/>
      <c r="BT1519" s="333"/>
      <c r="BU1519" s="333"/>
      <c r="BV1519" s="333"/>
      <c r="BW1519" s="333"/>
      <c r="BX1519" s="246"/>
      <c r="BY1519" s="242"/>
      <c r="BZ1519" s="242"/>
      <c r="CA1519" s="242"/>
      <c r="CB1519" s="242"/>
      <c r="CC1519" s="242"/>
      <c r="CD1519" s="242"/>
      <c r="CE1519" s="333"/>
      <c r="CF1519" s="333"/>
      <c r="CG1519" s="113"/>
      <c r="CH1519" s="113"/>
      <c r="CI1519" s="113"/>
      <c r="CJ1519" s="113"/>
      <c r="CK1519" s="113"/>
      <c r="CL1519" s="113"/>
      <c r="CM1519" s="113"/>
      <c r="CN1519" s="113"/>
      <c r="CO1519" s="245"/>
      <c r="CP1519" s="241"/>
      <c r="CQ1519" s="247"/>
      <c r="CR1519" s="221"/>
      <c r="CS1519" s="221"/>
      <c r="CT1519" s="221"/>
      <c r="CU1519" s="221"/>
    </row>
    <row r="1520" spans="1:99" ht="21" customHeight="1" x14ac:dyDescent="0.2">
      <c r="A1520" s="334"/>
      <c r="B1520" s="334"/>
      <c r="C1520" s="239"/>
      <c r="D1520" s="334"/>
      <c r="E1520" s="334"/>
      <c r="F1520" s="334"/>
      <c r="G1520" s="232"/>
      <c r="H1520" s="335"/>
      <c r="I1520" s="335"/>
      <c r="J1520" s="335"/>
      <c r="K1520" s="335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/>
      <c r="AN1520" s="327"/>
      <c r="AO1520" s="243"/>
      <c r="AP1520" s="244"/>
      <c r="AQ1520" s="242"/>
      <c r="AR1520" s="242"/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33"/>
      <c r="BR1520" s="333"/>
      <c r="BS1520" s="333"/>
      <c r="BT1520" s="333"/>
      <c r="BU1520" s="333"/>
      <c r="BV1520" s="333"/>
      <c r="BW1520" s="333"/>
      <c r="BX1520" s="246"/>
      <c r="BY1520" s="242"/>
      <c r="BZ1520" s="242"/>
      <c r="CA1520" s="242"/>
      <c r="CB1520" s="242"/>
      <c r="CC1520" s="242"/>
      <c r="CD1520" s="242"/>
      <c r="CE1520" s="333"/>
      <c r="CF1520" s="333"/>
      <c r="CG1520" s="113"/>
      <c r="CH1520" s="113"/>
      <c r="CI1520" s="113"/>
      <c r="CJ1520" s="113"/>
      <c r="CK1520" s="113"/>
      <c r="CL1520" s="113"/>
      <c r="CM1520" s="113"/>
      <c r="CN1520" s="113"/>
      <c r="CO1520" s="245"/>
      <c r="CP1520" s="241"/>
      <c r="CQ1520" s="247"/>
      <c r="CR1520" s="221"/>
      <c r="CS1520" s="221"/>
      <c r="CT1520" s="221"/>
      <c r="CU1520" s="221"/>
    </row>
    <row r="1521" spans="1:99" ht="21" customHeight="1" x14ac:dyDescent="0.2">
      <c r="A1521" s="334"/>
      <c r="B1521" s="334"/>
      <c r="C1521" s="239"/>
      <c r="D1521" s="334"/>
      <c r="E1521" s="334"/>
      <c r="F1521" s="334"/>
      <c r="G1521" s="232"/>
      <c r="H1521" s="335"/>
      <c r="I1521" s="335"/>
      <c r="J1521" s="335"/>
      <c r="K1521" s="335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/>
      <c r="AN1521" s="327"/>
      <c r="AO1521" s="243"/>
      <c r="AP1521" s="244"/>
      <c r="AQ1521" s="242"/>
      <c r="AR1521" s="242"/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33"/>
      <c r="BR1521" s="333"/>
      <c r="BS1521" s="333"/>
      <c r="BT1521" s="333"/>
      <c r="BU1521" s="333"/>
      <c r="BV1521" s="333"/>
      <c r="BW1521" s="333"/>
      <c r="BX1521" s="246"/>
      <c r="BY1521" s="242"/>
      <c r="BZ1521" s="242"/>
      <c r="CA1521" s="242"/>
      <c r="CB1521" s="242"/>
      <c r="CC1521" s="242"/>
      <c r="CD1521" s="242"/>
      <c r="CE1521" s="333"/>
      <c r="CF1521" s="333"/>
      <c r="CG1521" s="113"/>
      <c r="CH1521" s="113"/>
      <c r="CI1521" s="113"/>
      <c r="CJ1521" s="113"/>
      <c r="CK1521" s="113"/>
      <c r="CL1521" s="113"/>
      <c r="CM1521" s="113"/>
      <c r="CN1521" s="113"/>
      <c r="CO1521" s="245"/>
      <c r="CP1521" s="241"/>
      <c r="CQ1521" s="247"/>
      <c r="CR1521" s="221"/>
      <c r="CS1521" s="221"/>
      <c r="CT1521" s="221"/>
      <c r="CU1521" s="221"/>
    </row>
    <row r="1522" spans="1:99" ht="21" customHeight="1" x14ac:dyDescent="0.2">
      <c r="A1522" s="334"/>
      <c r="B1522" s="334"/>
      <c r="C1522" s="239"/>
      <c r="D1522" s="334"/>
      <c r="E1522" s="334"/>
      <c r="F1522" s="334"/>
      <c r="G1522" s="232"/>
      <c r="H1522" s="335"/>
      <c r="I1522" s="335"/>
      <c r="J1522" s="335"/>
      <c r="K1522" s="335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/>
      <c r="AN1522" s="327"/>
      <c r="AO1522" s="243"/>
      <c r="AP1522" s="244"/>
      <c r="AQ1522" s="242"/>
      <c r="AR1522" s="242"/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33"/>
      <c r="BR1522" s="333"/>
      <c r="BS1522" s="333"/>
      <c r="BT1522" s="333"/>
      <c r="BU1522" s="333"/>
      <c r="BV1522" s="333"/>
      <c r="BW1522" s="333"/>
      <c r="BX1522" s="246"/>
      <c r="BY1522" s="242"/>
      <c r="BZ1522" s="242"/>
      <c r="CA1522" s="242"/>
      <c r="CB1522" s="242"/>
      <c r="CC1522" s="242"/>
      <c r="CD1522" s="242"/>
      <c r="CE1522" s="333"/>
      <c r="CF1522" s="333"/>
      <c r="CG1522" s="113"/>
      <c r="CH1522" s="113"/>
      <c r="CI1522" s="113"/>
      <c r="CJ1522" s="113"/>
      <c r="CK1522" s="113"/>
      <c r="CL1522" s="113"/>
      <c r="CM1522" s="113"/>
      <c r="CN1522" s="113"/>
      <c r="CO1522" s="245"/>
      <c r="CP1522" s="241"/>
      <c r="CQ1522" s="247"/>
      <c r="CR1522" s="221"/>
      <c r="CS1522" s="221"/>
      <c r="CT1522" s="221"/>
      <c r="CU1522" s="221"/>
    </row>
    <row r="1523" spans="1:99" ht="21" customHeight="1" x14ac:dyDescent="0.2">
      <c r="A1523" s="334"/>
      <c r="B1523" s="334"/>
      <c r="C1523" s="239"/>
      <c r="D1523" s="334"/>
      <c r="E1523" s="334"/>
      <c r="F1523" s="334"/>
      <c r="G1523" s="232"/>
      <c r="H1523" s="335"/>
      <c r="I1523" s="335"/>
      <c r="J1523" s="335"/>
      <c r="K1523" s="335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/>
      <c r="AN1523" s="327"/>
      <c r="AO1523" s="243"/>
      <c r="AP1523" s="244"/>
      <c r="AQ1523" s="242"/>
      <c r="AR1523" s="242"/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33"/>
      <c r="BR1523" s="333"/>
      <c r="BS1523" s="333"/>
      <c r="BT1523" s="333"/>
      <c r="BU1523" s="333"/>
      <c r="BV1523" s="333"/>
      <c r="BW1523" s="333"/>
      <c r="BX1523" s="246"/>
      <c r="BY1523" s="242"/>
      <c r="BZ1523" s="242"/>
      <c r="CA1523" s="242"/>
      <c r="CB1523" s="242"/>
      <c r="CC1523" s="242"/>
      <c r="CD1523" s="242"/>
      <c r="CE1523" s="333"/>
      <c r="CF1523" s="333"/>
      <c r="CG1523" s="113"/>
      <c r="CH1523" s="113"/>
      <c r="CI1523" s="113"/>
      <c r="CJ1523" s="113"/>
      <c r="CK1523" s="113"/>
      <c r="CL1523" s="113"/>
      <c r="CM1523" s="113"/>
      <c r="CN1523" s="113"/>
      <c r="CO1523" s="245"/>
      <c r="CP1523" s="241"/>
      <c r="CQ1523" s="247"/>
      <c r="CR1523" s="221"/>
      <c r="CS1523" s="221"/>
      <c r="CT1523" s="221"/>
      <c r="CU1523" s="221"/>
    </row>
    <row r="1524" spans="1:99" ht="21" customHeight="1" x14ac:dyDescent="0.2">
      <c r="A1524" s="334"/>
      <c r="B1524" s="334"/>
      <c r="C1524" s="239"/>
      <c r="D1524" s="334"/>
      <c r="E1524" s="334"/>
      <c r="F1524" s="334"/>
      <c r="G1524" s="232"/>
      <c r="H1524" s="335"/>
      <c r="I1524" s="335"/>
      <c r="J1524" s="335"/>
      <c r="K1524" s="335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/>
      <c r="AN1524" s="327"/>
      <c r="AO1524" s="243"/>
      <c r="AP1524" s="244"/>
      <c r="AQ1524" s="242"/>
      <c r="AR1524" s="242"/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33"/>
      <c r="BR1524" s="333"/>
      <c r="BS1524" s="333"/>
      <c r="BT1524" s="333"/>
      <c r="BU1524" s="333"/>
      <c r="BV1524" s="333"/>
      <c r="BW1524" s="333"/>
      <c r="BX1524" s="246"/>
      <c r="BY1524" s="242"/>
      <c r="BZ1524" s="242"/>
      <c r="CA1524" s="242"/>
      <c r="CB1524" s="242"/>
      <c r="CC1524" s="242"/>
      <c r="CD1524" s="242"/>
      <c r="CE1524" s="333"/>
      <c r="CF1524" s="333"/>
      <c r="CG1524" s="113"/>
      <c r="CH1524" s="113"/>
      <c r="CI1524" s="113"/>
      <c r="CJ1524" s="113"/>
      <c r="CK1524" s="113"/>
      <c r="CL1524" s="113"/>
      <c r="CM1524" s="113"/>
      <c r="CN1524" s="113"/>
      <c r="CO1524" s="245"/>
      <c r="CP1524" s="241"/>
      <c r="CQ1524" s="247"/>
      <c r="CR1524" s="221"/>
      <c r="CS1524" s="221"/>
      <c r="CT1524" s="221"/>
      <c r="CU1524" s="221"/>
    </row>
    <row r="1525" spans="1:99" ht="21" customHeight="1" x14ac:dyDescent="0.2">
      <c r="A1525" s="334"/>
      <c r="B1525" s="334"/>
      <c r="C1525" s="239"/>
      <c r="D1525" s="334"/>
      <c r="E1525" s="334"/>
      <c r="F1525" s="334"/>
      <c r="G1525" s="232"/>
      <c r="H1525" s="335"/>
      <c r="I1525" s="335"/>
      <c r="J1525" s="335"/>
      <c r="K1525" s="335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/>
      <c r="AN1525" s="327"/>
      <c r="AO1525" s="243"/>
      <c r="AP1525" s="244"/>
      <c r="AQ1525" s="242"/>
      <c r="AR1525" s="242"/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33"/>
      <c r="BR1525" s="333"/>
      <c r="BS1525" s="333"/>
      <c r="BT1525" s="333"/>
      <c r="BU1525" s="333"/>
      <c r="BV1525" s="333"/>
      <c r="BW1525" s="333"/>
      <c r="BX1525" s="246"/>
      <c r="BY1525" s="242"/>
      <c r="BZ1525" s="242"/>
      <c r="CA1525" s="242"/>
      <c r="CB1525" s="242"/>
      <c r="CC1525" s="242"/>
      <c r="CD1525" s="242"/>
      <c r="CE1525" s="333"/>
      <c r="CF1525" s="333"/>
      <c r="CG1525" s="113"/>
      <c r="CH1525" s="113"/>
      <c r="CI1525" s="113"/>
      <c r="CJ1525" s="113"/>
      <c r="CK1525" s="113"/>
      <c r="CL1525" s="113"/>
      <c r="CM1525" s="113"/>
      <c r="CN1525" s="113"/>
      <c r="CO1525" s="245"/>
      <c r="CP1525" s="241"/>
      <c r="CQ1525" s="247"/>
      <c r="CR1525" s="221"/>
      <c r="CS1525" s="221"/>
      <c r="CT1525" s="221"/>
      <c r="CU1525" s="221"/>
    </row>
    <row r="1526" spans="1:99" ht="21" customHeight="1" x14ac:dyDescent="0.2">
      <c r="A1526" s="334"/>
      <c r="B1526" s="334"/>
      <c r="C1526" s="239"/>
      <c r="D1526" s="334"/>
      <c r="E1526" s="334"/>
      <c r="F1526" s="334"/>
      <c r="G1526" s="232"/>
      <c r="H1526" s="335"/>
      <c r="I1526" s="335"/>
      <c r="J1526" s="335"/>
      <c r="K1526" s="335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/>
      <c r="AN1526" s="327"/>
      <c r="AO1526" s="243"/>
      <c r="AP1526" s="244"/>
      <c r="AQ1526" s="242"/>
      <c r="AR1526" s="242"/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33"/>
      <c r="BR1526" s="333"/>
      <c r="BS1526" s="333"/>
      <c r="BT1526" s="333"/>
      <c r="BU1526" s="333"/>
      <c r="BV1526" s="333"/>
      <c r="BW1526" s="333"/>
      <c r="BX1526" s="246"/>
      <c r="BY1526" s="242"/>
      <c r="BZ1526" s="242"/>
      <c r="CA1526" s="242"/>
      <c r="CB1526" s="242"/>
      <c r="CC1526" s="242"/>
      <c r="CD1526" s="242"/>
      <c r="CE1526" s="333"/>
      <c r="CF1526" s="333"/>
      <c r="CG1526" s="113"/>
      <c r="CH1526" s="113"/>
      <c r="CI1526" s="113"/>
      <c r="CJ1526" s="113"/>
      <c r="CK1526" s="113"/>
      <c r="CL1526" s="113"/>
      <c r="CM1526" s="113"/>
      <c r="CN1526" s="113"/>
      <c r="CO1526" s="245"/>
      <c r="CP1526" s="241"/>
      <c r="CQ1526" s="247"/>
      <c r="CR1526" s="221"/>
      <c r="CS1526" s="221"/>
      <c r="CT1526" s="221"/>
      <c r="CU1526" s="221"/>
    </row>
    <row r="1527" spans="1:99" ht="21" customHeight="1" x14ac:dyDescent="0.2">
      <c r="A1527" s="334"/>
      <c r="B1527" s="334"/>
      <c r="C1527" s="239"/>
      <c r="D1527" s="334"/>
      <c r="E1527" s="334"/>
      <c r="F1527" s="334"/>
      <c r="G1527" s="232"/>
      <c r="H1527" s="335"/>
      <c r="I1527" s="335"/>
      <c r="J1527" s="335"/>
      <c r="K1527" s="335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/>
      <c r="AN1527" s="327"/>
      <c r="AO1527" s="243"/>
      <c r="AP1527" s="244"/>
      <c r="AQ1527" s="242"/>
      <c r="AR1527" s="242"/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33"/>
      <c r="BR1527" s="333"/>
      <c r="BS1527" s="333"/>
      <c r="BT1527" s="333"/>
      <c r="BU1527" s="333"/>
      <c r="BV1527" s="333"/>
      <c r="BW1527" s="333"/>
      <c r="BX1527" s="246"/>
      <c r="BY1527" s="242"/>
      <c r="BZ1527" s="242"/>
      <c r="CA1527" s="242"/>
      <c r="CB1527" s="242"/>
      <c r="CC1527" s="242"/>
      <c r="CD1527" s="242"/>
      <c r="CE1527" s="333"/>
      <c r="CF1527" s="333"/>
      <c r="CG1527" s="113"/>
      <c r="CH1527" s="113"/>
      <c r="CI1527" s="113"/>
      <c r="CJ1527" s="113"/>
      <c r="CK1527" s="113"/>
      <c r="CL1527" s="113"/>
      <c r="CM1527" s="113"/>
      <c r="CN1527" s="113"/>
      <c r="CO1527" s="245"/>
      <c r="CP1527" s="241"/>
      <c r="CQ1527" s="247"/>
      <c r="CR1527" s="221"/>
      <c r="CS1527" s="221"/>
      <c r="CT1527" s="221"/>
      <c r="CU1527" s="221"/>
    </row>
    <row r="1528" spans="1:99" ht="21" customHeight="1" x14ac:dyDescent="0.2">
      <c r="A1528" s="334"/>
      <c r="B1528" s="334"/>
      <c r="C1528" s="239"/>
      <c r="D1528" s="334"/>
      <c r="E1528" s="334"/>
      <c r="F1528" s="334"/>
      <c r="G1528" s="232"/>
      <c r="H1528" s="335"/>
      <c r="I1528" s="335"/>
      <c r="J1528" s="335"/>
      <c r="K1528" s="335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/>
      <c r="AN1528" s="327"/>
      <c r="AO1528" s="243"/>
      <c r="AP1528" s="244"/>
      <c r="AQ1528" s="242"/>
      <c r="AR1528" s="242"/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33"/>
      <c r="BR1528" s="333"/>
      <c r="BS1528" s="333"/>
      <c r="BT1528" s="333"/>
      <c r="BU1528" s="333"/>
      <c r="BV1528" s="333"/>
      <c r="BW1528" s="333"/>
      <c r="BX1528" s="246"/>
      <c r="BY1528" s="242"/>
      <c r="BZ1528" s="242"/>
      <c r="CA1528" s="242"/>
      <c r="CB1528" s="242"/>
      <c r="CC1528" s="242"/>
      <c r="CD1528" s="242"/>
      <c r="CE1528" s="333"/>
      <c r="CF1528" s="333"/>
      <c r="CG1528" s="113"/>
      <c r="CH1528" s="113"/>
      <c r="CI1528" s="113"/>
      <c r="CJ1528" s="113"/>
      <c r="CK1528" s="113"/>
      <c r="CL1528" s="113"/>
      <c r="CM1528" s="113"/>
      <c r="CN1528" s="113"/>
      <c r="CO1528" s="245"/>
      <c r="CP1528" s="241"/>
      <c r="CQ1528" s="247"/>
      <c r="CR1528" s="221"/>
      <c r="CS1528" s="221"/>
      <c r="CT1528" s="221"/>
      <c r="CU1528" s="221"/>
    </row>
    <row r="1529" spans="1:99" ht="21" customHeight="1" x14ac:dyDescent="0.2">
      <c r="A1529" s="334"/>
      <c r="B1529" s="334"/>
      <c r="C1529" s="239"/>
      <c r="D1529" s="334"/>
      <c r="E1529" s="334"/>
      <c r="F1529" s="334"/>
      <c r="G1529" s="232"/>
      <c r="H1529" s="335"/>
      <c r="I1529" s="335"/>
      <c r="J1529" s="335"/>
      <c r="K1529" s="335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/>
      <c r="AN1529" s="327"/>
      <c r="AO1529" s="243"/>
      <c r="AP1529" s="244"/>
      <c r="AQ1529" s="242"/>
      <c r="AR1529" s="242"/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33"/>
      <c r="BR1529" s="333"/>
      <c r="BS1529" s="333"/>
      <c r="BT1529" s="333"/>
      <c r="BU1529" s="333"/>
      <c r="BV1529" s="333"/>
      <c r="BW1529" s="333"/>
      <c r="BX1529" s="246"/>
      <c r="BY1529" s="242"/>
      <c r="BZ1529" s="242"/>
      <c r="CA1529" s="242"/>
      <c r="CB1529" s="242"/>
      <c r="CC1529" s="242"/>
      <c r="CD1529" s="242"/>
      <c r="CE1529" s="333"/>
      <c r="CF1529" s="333"/>
      <c r="CG1529" s="113"/>
      <c r="CH1529" s="113"/>
      <c r="CI1529" s="113"/>
      <c r="CJ1529" s="113"/>
      <c r="CK1529" s="113"/>
      <c r="CL1529" s="113"/>
      <c r="CM1529" s="113"/>
      <c r="CN1529" s="113"/>
      <c r="CO1529" s="245"/>
      <c r="CP1529" s="241"/>
      <c r="CQ1529" s="247"/>
      <c r="CR1529" s="221"/>
      <c r="CS1529" s="221"/>
      <c r="CT1529" s="221"/>
      <c r="CU1529" s="221"/>
    </row>
    <row r="1530" spans="1:99" ht="21" customHeight="1" x14ac:dyDescent="0.2">
      <c r="A1530" s="334"/>
      <c r="B1530" s="334"/>
      <c r="C1530" s="239"/>
      <c r="D1530" s="334"/>
      <c r="E1530" s="334"/>
      <c r="F1530" s="334"/>
      <c r="G1530" s="232"/>
      <c r="H1530" s="335"/>
      <c r="I1530" s="335"/>
      <c r="J1530" s="335"/>
      <c r="K1530" s="335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/>
      <c r="AN1530" s="327"/>
      <c r="AO1530" s="243"/>
      <c r="AP1530" s="244"/>
      <c r="AQ1530" s="242"/>
      <c r="AR1530" s="242"/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33"/>
      <c r="BR1530" s="333"/>
      <c r="BS1530" s="333"/>
      <c r="BT1530" s="333"/>
      <c r="BU1530" s="333"/>
      <c r="BV1530" s="333"/>
      <c r="BW1530" s="333"/>
      <c r="BX1530" s="246"/>
      <c r="BY1530" s="242"/>
      <c r="BZ1530" s="242"/>
      <c r="CA1530" s="242"/>
      <c r="CB1530" s="242"/>
      <c r="CC1530" s="242"/>
      <c r="CD1530" s="242"/>
      <c r="CE1530" s="333"/>
      <c r="CF1530" s="333"/>
      <c r="CG1530" s="113"/>
      <c r="CH1530" s="113"/>
      <c r="CI1530" s="113"/>
      <c r="CJ1530" s="113"/>
      <c r="CK1530" s="113"/>
      <c r="CL1530" s="113"/>
      <c r="CM1530" s="113"/>
      <c r="CN1530" s="113"/>
      <c r="CO1530" s="245"/>
      <c r="CP1530" s="241"/>
      <c r="CQ1530" s="247"/>
      <c r="CR1530" s="221"/>
      <c r="CS1530" s="221"/>
      <c r="CT1530" s="221"/>
      <c r="CU1530" s="221"/>
    </row>
    <row r="1531" spans="1:99" ht="21" customHeight="1" x14ac:dyDescent="0.2">
      <c r="A1531" s="334"/>
      <c r="B1531" s="334"/>
      <c r="C1531" s="239"/>
      <c r="D1531" s="334"/>
      <c r="E1531" s="334"/>
      <c r="F1531" s="334"/>
      <c r="G1531" s="232"/>
      <c r="H1531" s="335"/>
      <c r="I1531" s="335"/>
      <c r="J1531" s="335"/>
      <c r="K1531" s="335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/>
      <c r="AN1531" s="327"/>
      <c r="AO1531" s="243"/>
      <c r="AP1531" s="244"/>
      <c r="AQ1531" s="242"/>
      <c r="AR1531" s="242"/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33"/>
      <c r="BR1531" s="333"/>
      <c r="BS1531" s="333"/>
      <c r="BT1531" s="333"/>
      <c r="BU1531" s="333"/>
      <c r="BV1531" s="333"/>
      <c r="BW1531" s="333"/>
      <c r="BX1531" s="246"/>
      <c r="BY1531" s="242"/>
      <c r="BZ1531" s="242"/>
      <c r="CA1531" s="242"/>
      <c r="CB1531" s="242"/>
      <c r="CC1531" s="242"/>
      <c r="CD1531" s="242"/>
      <c r="CE1531" s="333"/>
      <c r="CF1531" s="333"/>
      <c r="CG1531" s="113"/>
      <c r="CH1531" s="113"/>
      <c r="CI1531" s="113"/>
      <c r="CJ1531" s="113"/>
      <c r="CK1531" s="113"/>
      <c r="CL1531" s="113"/>
      <c r="CM1531" s="113"/>
      <c r="CN1531" s="113"/>
      <c r="CO1531" s="245"/>
      <c r="CP1531" s="241"/>
      <c r="CQ1531" s="247"/>
      <c r="CR1531" s="221"/>
      <c r="CS1531" s="221"/>
      <c r="CT1531" s="221"/>
      <c r="CU1531" s="221"/>
    </row>
    <row r="1532" spans="1:99" ht="21" customHeight="1" x14ac:dyDescent="0.2">
      <c r="A1532" s="334"/>
      <c r="B1532" s="334"/>
      <c r="C1532" s="239"/>
      <c r="D1532" s="334"/>
      <c r="E1532" s="334"/>
      <c r="F1532" s="334"/>
      <c r="G1532" s="232"/>
      <c r="H1532" s="335"/>
      <c r="I1532" s="335"/>
      <c r="J1532" s="335"/>
      <c r="K1532" s="335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/>
      <c r="AN1532" s="327"/>
      <c r="AO1532" s="243"/>
      <c r="AP1532" s="244"/>
      <c r="AQ1532" s="242"/>
      <c r="AR1532" s="242"/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33"/>
      <c r="BR1532" s="333"/>
      <c r="BS1532" s="333"/>
      <c r="BT1532" s="333"/>
      <c r="BU1532" s="333"/>
      <c r="BV1532" s="333"/>
      <c r="BW1532" s="333"/>
      <c r="BX1532" s="246"/>
      <c r="BY1532" s="242"/>
      <c r="BZ1532" s="242"/>
      <c r="CA1532" s="242"/>
      <c r="CB1532" s="242"/>
      <c r="CC1532" s="242"/>
      <c r="CD1532" s="242"/>
      <c r="CE1532" s="333"/>
      <c r="CF1532" s="333"/>
      <c r="CG1532" s="113"/>
      <c r="CH1532" s="113"/>
      <c r="CI1532" s="113"/>
      <c r="CJ1532" s="113"/>
      <c r="CK1532" s="113"/>
      <c r="CL1532" s="113"/>
      <c r="CM1532" s="113"/>
      <c r="CN1532" s="113"/>
      <c r="CO1532" s="245"/>
      <c r="CP1532" s="241"/>
      <c r="CQ1532" s="247"/>
      <c r="CR1532" s="221"/>
      <c r="CS1532" s="221"/>
      <c r="CT1532" s="221"/>
      <c r="CU1532" s="221"/>
    </row>
    <row r="1533" spans="1:99" ht="21" customHeight="1" x14ac:dyDescent="0.2">
      <c r="A1533" s="334"/>
      <c r="B1533" s="334"/>
      <c r="C1533" s="239"/>
      <c r="D1533" s="334"/>
      <c r="E1533" s="334"/>
      <c r="F1533" s="334"/>
      <c r="G1533" s="232"/>
      <c r="H1533" s="335"/>
      <c r="I1533" s="335"/>
      <c r="J1533" s="335"/>
      <c r="K1533" s="335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/>
      <c r="AN1533" s="327"/>
      <c r="AO1533" s="243"/>
      <c r="AP1533" s="244"/>
      <c r="AQ1533" s="242"/>
      <c r="AR1533" s="242"/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33"/>
      <c r="BR1533" s="333"/>
      <c r="BS1533" s="333"/>
      <c r="BT1533" s="333"/>
      <c r="BU1533" s="333"/>
      <c r="BV1533" s="333"/>
      <c r="BW1533" s="333"/>
      <c r="BX1533" s="246"/>
      <c r="BY1533" s="242"/>
      <c r="BZ1533" s="242"/>
      <c r="CA1533" s="242"/>
      <c r="CB1533" s="242"/>
      <c r="CC1533" s="242"/>
      <c r="CD1533" s="242"/>
      <c r="CE1533" s="333"/>
      <c r="CF1533" s="333"/>
      <c r="CG1533" s="113"/>
      <c r="CH1533" s="113"/>
      <c r="CI1533" s="113"/>
      <c r="CJ1533" s="113"/>
      <c r="CK1533" s="113"/>
      <c r="CL1533" s="113"/>
      <c r="CM1533" s="113"/>
      <c r="CN1533" s="113"/>
      <c r="CO1533" s="245"/>
      <c r="CP1533" s="241"/>
      <c r="CQ1533" s="247"/>
      <c r="CR1533" s="221"/>
      <c r="CS1533" s="221"/>
      <c r="CT1533" s="221"/>
      <c r="CU1533" s="221"/>
    </row>
    <row r="1534" spans="1:99" ht="21" customHeight="1" x14ac:dyDescent="0.2">
      <c r="A1534" s="334"/>
      <c r="B1534" s="334"/>
      <c r="C1534" s="239"/>
      <c r="D1534" s="334"/>
      <c r="E1534" s="334"/>
      <c r="F1534" s="334"/>
      <c r="G1534" s="232"/>
      <c r="H1534" s="335"/>
      <c r="I1534" s="335"/>
      <c r="J1534" s="335"/>
      <c r="K1534" s="335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/>
      <c r="AN1534" s="327"/>
      <c r="AO1534" s="243"/>
      <c r="AP1534" s="244"/>
      <c r="AQ1534" s="242"/>
      <c r="AR1534" s="242"/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33"/>
      <c r="BR1534" s="333"/>
      <c r="BS1534" s="333"/>
      <c r="BT1534" s="333"/>
      <c r="BU1534" s="333"/>
      <c r="BV1534" s="333"/>
      <c r="BW1534" s="333"/>
      <c r="BX1534" s="246"/>
      <c r="BY1534" s="242"/>
      <c r="BZ1534" s="242"/>
      <c r="CA1534" s="242"/>
      <c r="CB1534" s="242"/>
      <c r="CC1534" s="242"/>
      <c r="CD1534" s="242"/>
      <c r="CE1534" s="333"/>
      <c r="CF1534" s="333"/>
      <c r="CG1534" s="113"/>
      <c r="CH1534" s="113"/>
      <c r="CI1534" s="113"/>
      <c r="CJ1534" s="113"/>
      <c r="CK1534" s="113"/>
      <c r="CL1534" s="113"/>
      <c r="CM1534" s="113"/>
      <c r="CN1534" s="113"/>
      <c r="CO1534" s="245"/>
      <c r="CP1534" s="241"/>
      <c r="CQ1534" s="247"/>
      <c r="CR1534" s="221"/>
      <c r="CS1534" s="221"/>
      <c r="CT1534" s="221"/>
      <c r="CU1534" s="221"/>
    </row>
    <row r="1535" spans="1:99" ht="21" customHeight="1" x14ac:dyDescent="0.2">
      <c r="A1535" s="334"/>
      <c r="B1535" s="334"/>
      <c r="C1535" s="239"/>
      <c r="D1535" s="334"/>
      <c r="E1535" s="334"/>
      <c r="F1535" s="334"/>
      <c r="G1535" s="232"/>
      <c r="H1535" s="335"/>
      <c r="I1535" s="335"/>
      <c r="J1535" s="335"/>
      <c r="K1535" s="335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/>
      <c r="AN1535" s="327"/>
      <c r="AO1535" s="243"/>
      <c r="AP1535" s="244"/>
      <c r="AQ1535" s="242"/>
      <c r="AR1535" s="242"/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33"/>
      <c r="BR1535" s="333"/>
      <c r="BS1535" s="333"/>
      <c r="BT1535" s="333"/>
      <c r="BU1535" s="333"/>
      <c r="BV1535" s="333"/>
      <c r="BW1535" s="333"/>
      <c r="BX1535" s="246"/>
      <c r="BY1535" s="242"/>
      <c r="BZ1535" s="242"/>
      <c r="CA1535" s="242"/>
      <c r="CB1535" s="242"/>
      <c r="CC1535" s="242"/>
      <c r="CD1535" s="242"/>
      <c r="CE1535" s="333"/>
      <c r="CF1535" s="333"/>
      <c r="CG1535" s="113"/>
      <c r="CH1535" s="113"/>
      <c r="CI1535" s="113"/>
      <c r="CJ1535" s="113"/>
      <c r="CK1535" s="113"/>
      <c r="CL1535" s="113"/>
      <c r="CM1535" s="113"/>
      <c r="CN1535" s="113"/>
      <c r="CO1535" s="245"/>
      <c r="CP1535" s="241"/>
      <c r="CQ1535" s="247"/>
      <c r="CR1535" s="221"/>
      <c r="CS1535" s="221"/>
      <c r="CT1535" s="221"/>
      <c r="CU1535" s="221"/>
    </row>
    <row r="1536" spans="1:99" ht="21" customHeight="1" x14ac:dyDescent="0.2">
      <c r="A1536" s="334"/>
      <c r="B1536" s="334"/>
      <c r="C1536" s="239"/>
      <c r="D1536" s="334"/>
      <c r="E1536" s="334"/>
      <c r="F1536" s="334"/>
      <c r="G1536" s="232"/>
      <c r="H1536" s="335"/>
      <c r="I1536" s="335"/>
      <c r="J1536" s="335"/>
      <c r="K1536" s="335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/>
      <c r="AN1536" s="327"/>
      <c r="AO1536" s="243"/>
      <c r="AP1536" s="244"/>
      <c r="AQ1536" s="242"/>
      <c r="AR1536" s="242"/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33"/>
      <c r="BR1536" s="333"/>
      <c r="BS1536" s="333"/>
      <c r="BT1536" s="333"/>
      <c r="BU1536" s="333"/>
      <c r="BV1536" s="333"/>
      <c r="BW1536" s="333"/>
      <c r="BX1536" s="246"/>
      <c r="BY1536" s="242"/>
      <c r="BZ1536" s="242"/>
      <c r="CA1536" s="242"/>
      <c r="CB1536" s="242"/>
      <c r="CC1536" s="242"/>
      <c r="CD1536" s="242"/>
      <c r="CE1536" s="333"/>
      <c r="CF1536" s="333"/>
      <c r="CG1536" s="113"/>
      <c r="CH1536" s="113"/>
      <c r="CI1536" s="113"/>
      <c r="CJ1536" s="113"/>
      <c r="CK1536" s="113"/>
      <c r="CL1536" s="113"/>
      <c r="CM1536" s="113"/>
      <c r="CN1536" s="113"/>
      <c r="CO1536" s="245"/>
      <c r="CP1536" s="241"/>
      <c r="CQ1536" s="247"/>
      <c r="CR1536" s="221"/>
      <c r="CS1536" s="221"/>
      <c r="CT1536" s="221"/>
      <c r="CU1536" s="221"/>
    </row>
    <row r="1537" spans="1:99" ht="21" customHeight="1" x14ac:dyDescent="0.2">
      <c r="A1537" s="334"/>
      <c r="B1537" s="334"/>
      <c r="C1537" s="239"/>
      <c r="D1537" s="334"/>
      <c r="E1537" s="334"/>
      <c r="F1537" s="334"/>
      <c r="G1537" s="232"/>
      <c r="H1537" s="335"/>
      <c r="I1537" s="335"/>
      <c r="J1537" s="335"/>
      <c r="K1537" s="335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/>
      <c r="AN1537" s="327"/>
      <c r="AO1537" s="243"/>
      <c r="AP1537" s="244"/>
      <c r="AQ1537" s="242"/>
      <c r="AR1537" s="242"/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33"/>
      <c r="BR1537" s="333"/>
      <c r="BS1537" s="333"/>
      <c r="BT1537" s="333"/>
      <c r="BU1537" s="333"/>
      <c r="BV1537" s="333"/>
      <c r="BW1537" s="333"/>
      <c r="BX1537" s="246"/>
      <c r="BY1537" s="242"/>
      <c r="BZ1537" s="242"/>
      <c r="CA1537" s="242"/>
      <c r="CB1537" s="242"/>
      <c r="CC1537" s="242"/>
      <c r="CD1537" s="242"/>
      <c r="CE1537" s="333"/>
      <c r="CF1537" s="333"/>
      <c r="CG1537" s="113"/>
      <c r="CH1537" s="113"/>
      <c r="CI1537" s="113"/>
      <c r="CJ1537" s="113"/>
      <c r="CK1537" s="113"/>
      <c r="CL1537" s="113"/>
      <c r="CM1537" s="113"/>
      <c r="CN1537" s="113"/>
      <c r="CO1537" s="245"/>
      <c r="CP1537" s="241"/>
      <c r="CQ1537" s="247"/>
      <c r="CR1537" s="221"/>
      <c r="CS1537" s="221"/>
      <c r="CT1537" s="221"/>
      <c r="CU1537" s="221"/>
    </row>
    <row r="1538" spans="1:99" ht="21" customHeight="1" x14ac:dyDescent="0.2">
      <c r="A1538" s="334"/>
      <c r="B1538" s="334"/>
      <c r="C1538" s="239"/>
      <c r="D1538" s="334"/>
      <c r="E1538" s="334"/>
      <c r="F1538" s="334"/>
      <c r="G1538" s="232"/>
      <c r="H1538" s="335"/>
      <c r="I1538" s="335"/>
      <c r="J1538" s="335"/>
      <c r="K1538" s="335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/>
      <c r="AN1538" s="327"/>
      <c r="AO1538" s="243"/>
      <c r="AP1538" s="244"/>
      <c r="AQ1538" s="242"/>
      <c r="AR1538" s="242"/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33"/>
      <c r="BR1538" s="333"/>
      <c r="BS1538" s="333"/>
      <c r="BT1538" s="333"/>
      <c r="BU1538" s="333"/>
      <c r="BV1538" s="333"/>
      <c r="BW1538" s="333"/>
      <c r="BX1538" s="246"/>
      <c r="BY1538" s="242"/>
      <c r="BZ1538" s="242"/>
      <c r="CA1538" s="242"/>
      <c r="CB1538" s="242"/>
      <c r="CC1538" s="242"/>
      <c r="CD1538" s="242"/>
      <c r="CE1538" s="333"/>
      <c r="CF1538" s="333"/>
      <c r="CG1538" s="113"/>
      <c r="CH1538" s="113"/>
      <c r="CI1538" s="113"/>
      <c r="CJ1538" s="113"/>
      <c r="CK1538" s="113"/>
      <c r="CL1538" s="113"/>
      <c r="CM1538" s="113"/>
      <c r="CN1538" s="113"/>
      <c r="CO1538" s="245"/>
      <c r="CP1538" s="241"/>
      <c r="CQ1538" s="247"/>
      <c r="CR1538" s="221"/>
      <c r="CS1538" s="221"/>
      <c r="CT1538" s="221"/>
      <c r="CU1538" s="221"/>
    </row>
    <row r="1539" spans="1:99" ht="21" customHeight="1" x14ac:dyDescent="0.2">
      <c r="A1539" s="334"/>
      <c r="B1539" s="334"/>
      <c r="C1539" s="239"/>
      <c r="D1539" s="334"/>
      <c r="E1539" s="334"/>
      <c r="F1539" s="334"/>
      <c r="G1539" s="232"/>
      <c r="H1539" s="335"/>
      <c r="I1539" s="335"/>
      <c r="J1539" s="335"/>
      <c r="K1539" s="335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/>
      <c r="AN1539" s="327"/>
      <c r="AO1539" s="243"/>
      <c r="AP1539" s="244"/>
      <c r="AQ1539" s="242"/>
      <c r="AR1539" s="242"/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33"/>
      <c r="BR1539" s="333"/>
      <c r="BS1539" s="333"/>
      <c r="BT1539" s="333"/>
      <c r="BU1539" s="333"/>
      <c r="BV1539" s="333"/>
      <c r="BW1539" s="333"/>
      <c r="BX1539" s="246"/>
      <c r="BY1539" s="242"/>
      <c r="BZ1539" s="242"/>
      <c r="CA1539" s="242"/>
      <c r="CB1539" s="242"/>
      <c r="CC1539" s="242"/>
      <c r="CD1539" s="242"/>
      <c r="CE1539" s="333"/>
      <c r="CF1539" s="333"/>
      <c r="CG1539" s="113"/>
      <c r="CH1539" s="113"/>
      <c r="CI1539" s="113"/>
      <c r="CJ1539" s="113"/>
      <c r="CK1539" s="113"/>
      <c r="CL1539" s="113"/>
      <c r="CM1539" s="113"/>
      <c r="CN1539" s="113"/>
      <c r="CO1539" s="245"/>
      <c r="CP1539" s="241"/>
      <c r="CQ1539" s="247"/>
      <c r="CR1539" s="221"/>
      <c r="CS1539" s="221"/>
      <c r="CT1539" s="221"/>
      <c r="CU1539" s="221"/>
    </row>
    <row r="1540" spans="1:99" ht="21" customHeight="1" x14ac:dyDescent="0.2">
      <c r="A1540" s="334"/>
      <c r="B1540" s="334"/>
      <c r="C1540" s="239"/>
      <c r="D1540" s="334"/>
      <c r="E1540" s="334"/>
      <c r="F1540" s="334"/>
      <c r="G1540" s="232"/>
      <c r="H1540" s="335"/>
      <c r="I1540" s="335"/>
      <c r="J1540" s="335"/>
      <c r="K1540" s="335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/>
      <c r="AN1540" s="327"/>
      <c r="AO1540" s="243"/>
      <c r="AP1540" s="244"/>
      <c r="AQ1540" s="242"/>
      <c r="AR1540" s="242"/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33"/>
      <c r="BR1540" s="333"/>
      <c r="BS1540" s="333"/>
      <c r="BT1540" s="333"/>
      <c r="BU1540" s="333"/>
      <c r="BV1540" s="333"/>
      <c r="BW1540" s="333"/>
      <c r="BX1540" s="246"/>
      <c r="BY1540" s="242"/>
      <c r="BZ1540" s="242"/>
      <c r="CA1540" s="242"/>
      <c r="CB1540" s="242"/>
      <c r="CC1540" s="242"/>
      <c r="CD1540" s="242"/>
      <c r="CE1540" s="333"/>
      <c r="CF1540" s="333"/>
      <c r="CG1540" s="113"/>
      <c r="CH1540" s="113"/>
      <c r="CI1540" s="113"/>
      <c r="CJ1540" s="113"/>
      <c r="CK1540" s="113"/>
      <c r="CL1540" s="113"/>
      <c r="CM1540" s="113"/>
      <c r="CN1540" s="113"/>
      <c r="CO1540" s="245"/>
      <c r="CP1540" s="241"/>
      <c r="CQ1540" s="247"/>
      <c r="CR1540" s="221"/>
      <c r="CS1540" s="221"/>
      <c r="CT1540" s="221"/>
      <c r="CU1540" s="221"/>
    </row>
    <row r="1541" spans="1:99" ht="21" customHeight="1" x14ac:dyDescent="0.2">
      <c r="A1541" s="334"/>
      <c r="B1541" s="334"/>
      <c r="C1541" s="239"/>
      <c r="D1541" s="334"/>
      <c r="E1541" s="334"/>
      <c r="F1541" s="334"/>
      <c r="G1541" s="232"/>
      <c r="H1541" s="335"/>
      <c r="I1541" s="335"/>
      <c r="J1541" s="335"/>
      <c r="K1541" s="335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/>
      <c r="AN1541" s="327"/>
      <c r="AO1541" s="243"/>
      <c r="AP1541" s="244"/>
      <c r="AQ1541" s="242"/>
      <c r="AR1541" s="242"/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33"/>
      <c r="BR1541" s="333"/>
      <c r="BS1541" s="333"/>
      <c r="BT1541" s="333"/>
      <c r="BU1541" s="333"/>
      <c r="BV1541" s="333"/>
      <c r="BW1541" s="333"/>
      <c r="BX1541" s="246"/>
      <c r="BY1541" s="242"/>
      <c r="BZ1541" s="242"/>
      <c r="CA1541" s="242"/>
      <c r="CB1541" s="242"/>
      <c r="CC1541" s="242"/>
      <c r="CD1541" s="242"/>
      <c r="CE1541" s="333"/>
      <c r="CF1541" s="333"/>
      <c r="CG1541" s="113"/>
      <c r="CH1541" s="113"/>
      <c r="CI1541" s="113"/>
      <c r="CJ1541" s="113"/>
      <c r="CK1541" s="113"/>
      <c r="CL1541" s="113"/>
      <c r="CM1541" s="113"/>
      <c r="CN1541" s="113"/>
      <c r="CO1541" s="245"/>
      <c r="CP1541" s="241"/>
      <c r="CQ1541" s="247"/>
      <c r="CR1541" s="221"/>
      <c r="CS1541" s="221"/>
      <c r="CT1541" s="221"/>
      <c r="CU1541" s="221"/>
    </row>
    <row r="1542" spans="1:99" ht="21" customHeight="1" x14ac:dyDescent="0.2">
      <c r="A1542" s="334"/>
      <c r="B1542" s="334"/>
      <c r="C1542" s="239"/>
      <c r="D1542" s="334"/>
      <c r="E1542" s="334"/>
      <c r="F1542" s="334"/>
      <c r="G1542" s="232"/>
      <c r="H1542" s="335"/>
      <c r="I1542" s="335"/>
      <c r="J1542" s="335"/>
      <c r="K1542" s="335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/>
      <c r="AN1542" s="327"/>
      <c r="AO1542" s="243"/>
      <c r="AP1542" s="244"/>
      <c r="AQ1542" s="242"/>
      <c r="AR1542" s="242"/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33"/>
      <c r="BR1542" s="333"/>
      <c r="BS1542" s="333"/>
      <c r="BT1542" s="333"/>
      <c r="BU1542" s="333"/>
      <c r="BV1542" s="333"/>
      <c r="BW1542" s="333"/>
      <c r="BX1542" s="246"/>
      <c r="BY1542" s="242"/>
      <c r="BZ1542" s="242"/>
      <c r="CA1542" s="242"/>
      <c r="CB1542" s="242"/>
      <c r="CC1542" s="242"/>
      <c r="CD1542" s="242"/>
      <c r="CE1542" s="333"/>
      <c r="CF1542" s="333"/>
      <c r="CG1542" s="113"/>
      <c r="CH1542" s="113"/>
      <c r="CI1542" s="113"/>
      <c r="CJ1542" s="113"/>
      <c r="CK1542" s="113"/>
      <c r="CL1542" s="113"/>
      <c r="CM1542" s="113"/>
      <c r="CN1542" s="113"/>
      <c r="CO1542" s="245"/>
      <c r="CP1542" s="241"/>
      <c r="CQ1542" s="247"/>
      <c r="CR1542" s="221"/>
      <c r="CS1542" s="221"/>
      <c r="CT1542" s="221"/>
      <c r="CU1542" s="221"/>
    </row>
    <row r="1543" spans="1:99" ht="21" customHeight="1" x14ac:dyDescent="0.2">
      <c r="A1543" s="334"/>
      <c r="B1543" s="334"/>
      <c r="C1543" s="239"/>
      <c r="D1543" s="334"/>
      <c r="E1543" s="334"/>
      <c r="F1543" s="334"/>
      <c r="G1543" s="232"/>
      <c r="H1543" s="335"/>
      <c r="I1543" s="335"/>
      <c r="J1543" s="335"/>
      <c r="K1543" s="335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/>
      <c r="AN1543" s="327"/>
      <c r="AO1543" s="243"/>
      <c r="AP1543" s="244"/>
      <c r="AQ1543" s="242"/>
      <c r="AR1543" s="242"/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33"/>
      <c r="BR1543" s="333"/>
      <c r="BS1543" s="333"/>
      <c r="BT1543" s="333"/>
      <c r="BU1543" s="333"/>
      <c r="BV1543" s="333"/>
      <c r="BW1543" s="333"/>
      <c r="BX1543" s="246"/>
      <c r="BY1543" s="242"/>
      <c r="BZ1543" s="242"/>
      <c r="CA1543" s="242"/>
      <c r="CB1543" s="242"/>
      <c r="CC1543" s="242"/>
      <c r="CD1543" s="242"/>
      <c r="CE1543" s="333"/>
      <c r="CF1543" s="333"/>
      <c r="CG1543" s="113"/>
      <c r="CH1543" s="113"/>
      <c r="CI1543" s="113"/>
      <c r="CJ1543" s="113"/>
      <c r="CK1543" s="113"/>
      <c r="CL1543" s="113"/>
      <c r="CM1543" s="113"/>
      <c r="CN1543" s="113"/>
      <c r="CO1543" s="245"/>
      <c r="CP1543" s="241"/>
      <c r="CQ1543" s="247"/>
      <c r="CR1543" s="221"/>
      <c r="CS1543" s="221"/>
      <c r="CT1543" s="221"/>
      <c r="CU1543" s="221"/>
    </row>
    <row r="1544" spans="1:99" ht="21" customHeight="1" x14ac:dyDescent="0.2">
      <c r="A1544" s="334"/>
      <c r="B1544" s="334"/>
      <c r="C1544" s="239"/>
      <c r="D1544" s="334"/>
      <c r="E1544" s="334"/>
      <c r="F1544" s="334"/>
      <c r="G1544" s="232"/>
      <c r="H1544" s="335"/>
      <c r="I1544" s="335"/>
      <c r="J1544" s="335"/>
      <c r="K1544" s="335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/>
      <c r="AN1544" s="327"/>
      <c r="AO1544" s="243"/>
      <c r="AP1544" s="244"/>
      <c r="AQ1544" s="242"/>
      <c r="AR1544" s="242"/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33"/>
      <c r="BR1544" s="333"/>
      <c r="BS1544" s="333"/>
      <c r="BT1544" s="333"/>
      <c r="BU1544" s="333"/>
      <c r="BV1544" s="333"/>
      <c r="BW1544" s="333"/>
      <c r="BX1544" s="246"/>
      <c r="BY1544" s="242"/>
      <c r="BZ1544" s="242"/>
      <c r="CA1544" s="242"/>
      <c r="CB1544" s="242"/>
      <c r="CC1544" s="242"/>
      <c r="CD1544" s="242"/>
      <c r="CE1544" s="333"/>
      <c r="CF1544" s="333"/>
      <c r="CG1544" s="113"/>
      <c r="CH1544" s="113"/>
      <c r="CI1544" s="113"/>
      <c r="CJ1544" s="113"/>
      <c r="CK1544" s="113"/>
      <c r="CL1544" s="113"/>
      <c r="CM1544" s="113"/>
      <c r="CN1544" s="113"/>
      <c r="CO1544" s="245"/>
      <c r="CP1544" s="241"/>
      <c r="CQ1544" s="247"/>
      <c r="CR1544" s="221"/>
      <c r="CS1544" s="221"/>
      <c r="CT1544" s="221"/>
      <c r="CU1544" s="221"/>
    </row>
    <row r="1545" spans="1:99" ht="21" customHeight="1" x14ac:dyDescent="0.2">
      <c r="A1545" s="334"/>
      <c r="B1545" s="334"/>
      <c r="C1545" s="239"/>
      <c r="D1545" s="334"/>
      <c r="E1545" s="334"/>
      <c r="F1545" s="334"/>
      <c r="G1545" s="232"/>
      <c r="H1545" s="335"/>
      <c r="I1545" s="335"/>
      <c r="J1545" s="335"/>
      <c r="K1545" s="335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/>
      <c r="AN1545" s="327"/>
      <c r="AO1545" s="243"/>
      <c r="AP1545" s="244"/>
      <c r="AQ1545" s="242"/>
      <c r="AR1545" s="242"/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33"/>
      <c r="BR1545" s="333"/>
      <c r="BS1545" s="333"/>
      <c r="BT1545" s="333"/>
      <c r="BU1545" s="333"/>
      <c r="BV1545" s="333"/>
      <c r="BW1545" s="333"/>
      <c r="BX1545" s="246"/>
      <c r="BY1545" s="242"/>
      <c r="BZ1545" s="242"/>
      <c r="CA1545" s="242"/>
      <c r="CB1545" s="242"/>
      <c r="CC1545" s="242"/>
      <c r="CD1545" s="242"/>
      <c r="CE1545" s="333"/>
      <c r="CF1545" s="333"/>
      <c r="CG1545" s="113"/>
      <c r="CH1545" s="113"/>
      <c r="CI1545" s="113"/>
      <c r="CJ1545" s="113"/>
      <c r="CK1545" s="113"/>
      <c r="CL1545" s="113"/>
      <c r="CM1545" s="113"/>
      <c r="CN1545" s="113"/>
      <c r="CO1545" s="245"/>
      <c r="CP1545" s="241"/>
      <c r="CQ1545" s="247"/>
      <c r="CR1545" s="221"/>
      <c r="CS1545" s="221"/>
      <c r="CT1545" s="221"/>
      <c r="CU1545" s="221"/>
    </row>
    <row r="1546" spans="1:99" ht="21" customHeight="1" x14ac:dyDescent="0.2">
      <c r="A1546" s="334"/>
      <c r="B1546" s="334"/>
      <c r="C1546" s="239"/>
      <c r="D1546" s="334"/>
      <c r="E1546" s="334"/>
      <c r="F1546" s="334"/>
      <c r="G1546" s="232"/>
      <c r="H1546" s="335"/>
      <c r="I1546" s="335"/>
      <c r="J1546" s="335"/>
      <c r="K1546" s="335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/>
      <c r="AN1546" s="327"/>
      <c r="AO1546" s="243"/>
      <c r="AP1546" s="244"/>
      <c r="AQ1546" s="242"/>
      <c r="AR1546" s="242"/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33"/>
      <c r="BR1546" s="333"/>
      <c r="BS1546" s="333"/>
      <c r="BT1546" s="333"/>
      <c r="BU1546" s="333"/>
      <c r="BV1546" s="333"/>
      <c r="BW1546" s="333"/>
      <c r="BX1546" s="246"/>
      <c r="BY1546" s="242"/>
      <c r="BZ1546" s="242"/>
      <c r="CA1546" s="242"/>
      <c r="CB1546" s="242"/>
      <c r="CC1546" s="242"/>
      <c r="CD1546" s="242"/>
      <c r="CE1546" s="333"/>
      <c r="CF1546" s="333"/>
      <c r="CG1546" s="113"/>
      <c r="CH1546" s="113"/>
      <c r="CI1546" s="113"/>
      <c r="CJ1546" s="113"/>
      <c r="CK1546" s="113"/>
      <c r="CL1546" s="113"/>
      <c r="CM1546" s="113"/>
      <c r="CN1546" s="113"/>
      <c r="CO1546" s="245"/>
      <c r="CP1546" s="241"/>
      <c r="CQ1546" s="247"/>
      <c r="CR1546" s="221"/>
      <c r="CS1546" s="221"/>
      <c r="CT1546" s="221"/>
      <c r="CU1546" s="221"/>
    </row>
    <row r="1547" spans="1:99" ht="21" customHeight="1" x14ac:dyDescent="0.2">
      <c r="A1547" s="334"/>
      <c r="B1547" s="334"/>
      <c r="C1547" s="239"/>
      <c r="D1547" s="334"/>
      <c r="E1547" s="334"/>
      <c r="F1547" s="334"/>
      <c r="G1547" s="232"/>
      <c r="H1547" s="335"/>
      <c r="I1547" s="335"/>
      <c r="J1547" s="335"/>
      <c r="K1547" s="335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/>
      <c r="AN1547" s="327"/>
      <c r="AO1547" s="243"/>
      <c r="AP1547" s="244"/>
      <c r="AQ1547" s="242"/>
      <c r="AR1547" s="242"/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33"/>
      <c r="BR1547" s="333"/>
      <c r="BS1547" s="333"/>
      <c r="BT1547" s="333"/>
      <c r="BU1547" s="333"/>
      <c r="BV1547" s="333"/>
      <c r="BW1547" s="333"/>
      <c r="BX1547" s="246"/>
      <c r="BY1547" s="242"/>
      <c r="BZ1547" s="242"/>
      <c r="CA1547" s="242"/>
      <c r="CB1547" s="242"/>
      <c r="CC1547" s="242"/>
      <c r="CD1547" s="242"/>
      <c r="CE1547" s="333"/>
      <c r="CF1547" s="333"/>
      <c r="CG1547" s="113"/>
      <c r="CH1547" s="113"/>
      <c r="CI1547" s="113"/>
      <c r="CJ1547" s="113"/>
      <c r="CK1547" s="113"/>
      <c r="CL1547" s="113"/>
      <c r="CM1547" s="113"/>
      <c r="CN1547" s="113"/>
      <c r="CO1547" s="245"/>
      <c r="CP1547" s="241"/>
      <c r="CQ1547" s="247"/>
      <c r="CR1547" s="221"/>
      <c r="CS1547" s="221"/>
      <c r="CT1547" s="221"/>
      <c r="CU1547" s="221"/>
    </row>
    <row r="1548" spans="1:99" ht="21" customHeight="1" x14ac:dyDescent="0.2">
      <c r="A1548" s="334"/>
      <c r="B1548" s="334"/>
      <c r="C1548" s="239"/>
      <c r="D1548" s="334"/>
      <c r="E1548" s="334"/>
      <c r="F1548" s="334"/>
      <c r="G1548" s="232"/>
      <c r="H1548" s="335"/>
      <c r="I1548" s="335"/>
      <c r="J1548" s="335"/>
      <c r="K1548" s="335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/>
      <c r="AN1548" s="327"/>
      <c r="AO1548" s="243"/>
      <c r="AP1548" s="244"/>
      <c r="AQ1548" s="242"/>
      <c r="AR1548" s="242"/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33"/>
      <c r="BR1548" s="333"/>
      <c r="BS1548" s="333"/>
      <c r="BT1548" s="333"/>
      <c r="BU1548" s="333"/>
      <c r="BV1548" s="333"/>
      <c r="BW1548" s="333"/>
      <c r="BX1548" s="246"/>
      <c r="BY1548" s="242"/>
      <c r="BZ1548" s="242"/>
      <c r="CA1548" s="242"/>
      <c r="CB1548" s="242"/>
      <c r="CC1548" s="242"/>
      <c r="CD1548" s="242"/>
      <c r="CE1548" s="333"/>
      <c r="CF1548" s="333"/>
      <c r="CG1548" s="113"/>
      <c r="CH1548" s="113"/>
      <c r="CI1548" s="113"/>
      <c r="CJ1548" s="113"/>
      <c r="CK1548" s="113"/>
      <c r="CL1548" s="113"/>
      <c r="CM1548" s="113"/>
      <c r="CN1548" s="113"/>
      <c r="CO1548" s="245"/>
      <c r="CP1548" s="241"/>
      <c r="CQ1548" s="247"/>
      <c r="CR1548" s="221"/>
      <c r="CS1548" s="221"/>
      <c r="CT1548" s="221"/>
      <c r="CU1548" s="221"/>
    </row>
    <row r="1549" spans="1:99" ht="21" customHeight="1" x14ac:dyDescent="0.2">
      <c r="A1549" s="334"/>
      <c r="B1549" s="334"/>
      <c r="C1549" s="239"/>
      <c r="D1549" s="334"/>
      <c r="E1549" s="334"/>
      <c r="F1549" s="334"/>
      <c r="G1549" s="232"/>
      <c r="H1549" s="335"/>
      <c r="I1549" s="335"/>
      <c r="J1549" s="335"/>
      <c r="K1549" s="335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/>
      <c r="AN1549" s="327"/>
      <c r="AO1549" s="243"/>
      <c r="AP1549" s="244"/>
      <c r="AQ1549" s="242"/>
      <c r="AR1549" s="242"/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33"/>
      <c r="BR1549" s="333"/>
      <c r="BS1549" s="333"/>
      <c r="BT1549" s="333"/>
      <c r="BU1549" s="333"/>
      <c r="BV1549" s="333"/>
      <c r="BW1549" s="333"/>
      <c r="BX1549" s="246"/>
      <c r="BY1549" s="242"/>
      <c r="BZ1549" s="242"/>
      <c r="CA1549" s="242"/>
      <c r="CB1549" s="242"/>
      <c r="CC1549" s="242"/>
      <c r="CD1549" s="242"/>
      <c r="CE1549" s="333"/>
      <c r="CF1549" s="333"/>
      <c r="CG1549" s="113"/>
      <c r="CH1549" s="113"/>
      <c r="CI1549" s="113"/>
      <c r="CJ1549" s="113"/>
      <c r="CK1549" s="113"/>
      <c r="CL1549" s="113"/>
      <c r="CM1549" s="113"/>
      <c r="CN1549" s="113"/>
      <c r="CO1549" s="245"/>
      <c r="CP1549" s="241"/>
      <c r="CQ1549" s="247"/>
      <c r="CR1549" s="221"/>
      <c r="CS1549" s="221"/>
      <c r="CT1549" s="221"/>
      <c r="CU1549" s="221"/>
    </row>
    <row r="1550" spans="1:99" ht="21" customHeight="1" x14ac:dyDescent="0.2">
      <c r="A1550" s="334"/>
      <c r="B1550" s="334"/>
      <c r="C1550" s="239"/>
      <c r="D1550" s="334"/>
      <c r="E1550" s="334"/>
      <c r="F1550" s="334"/>
      <c r="G1550" s="232"/>
      <c r="H1550" s="335"/>
      <c r="I1550" s="335"/>
      <c r="J1550" s="335"/>
      <c r="K1550" s="335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/>
      <c r="AN1550" s="327"/>
      <c r="AO1550" s="243"/>
      <c r="AP1550" s="244"/>
      <c r="AQ1550" s="242"/>
      <c r="AR1550" s="242"/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33"/>
      <c r="BR1550" s="333"/>
      <c r="BS1550" s="333"/>
      <c r="BT1550" s="333"/>
      <c r="BU1550" s="333"/>
      <c r="BV1550" s="333"/>
      <c r="BW1550" s="333"/>
      <c r="BX1550" s="246"/>
      <c r="BY1550" s="242"/>
      <c r="BZ1550" s="242"/>
      <c r="CA1550" s="242"/>
      <c r="CB1550" s="242"/>
      <c r="CC1550" s="242"/>
      <c r="CD1550" s="242"/>
      <c r="CE1550" s="333"/>
      <c r="CF1550" s="333"/>
      <c r="CG1550" s="113"/>
      <c r="CH1550" s="113"/>
      <c r="CI1550" s="113"/>
      <c r="CJ1550" s="113"/>
      <c r="CK1550" s="113"/>
      <c r="CL1550" s="113"/>
      <c r="CM1550" s="113"/>
      <c r="CN1550" s="113"/>
      <c r="CO1550" s="245"/>
      <c r="CP1550" s="241"/>
      <c r="CQ1550" s="247"/>
      <c r="CR1550" s="221"/>
      <c r="CS1550" s="221"/>
      <c r="CT1550" s="221"/>
      <c r="CU1550" s="221"/>
    </row>
    <row r="1551" spans="1:99" ht="21" customHeight="1" x14ac:dyDescent="0.2">
      <c r="A1551" s="334"/>
      <c r="B1551" s="334"/>
      <c r="C1551" s="239"/>
      <c r="D1551" s="334"/>
      <c r="E1551" s="334"/>
      <c r="F1551" s="334"/>
      <c r="G1551" s="232"/>
      <c r="H1551" s="335"/>
      <c r="I1551" s="335"/>
      <c r="J1551" s="335"/>
      <c r="K1551" s="335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/>
      <c r="AN1551" s="327"/>
      <c r="AO1551" s="243"/>
      <c r="AP1551" s="244"/>
      <c r="AQ1551" s="242"/>
      <c r="AR1551" s="242"/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33"/>
      <c r="BR1551" s="333"/>
      <c r="BS1551" s="333"/>
      <c r="BT1551" s="333"/>
      <c r="BU1551" s="333"/>
      <c r="BV1551" s="333"/>
      <c r="BW1551" s="333"/>
      <c r="BX1551" s="246"/>
      <c r="BY1551" s="242"/>
      <c r="BZ1551" s="242"/>
      <c r="CA1551" s="242"/>
      <c r="CB1551" s="242"/>
      <c r="CC1551" s="242"/>
      <c r="CD1551" s="242"/>
      <c r="CE1551" s="333"/>
      <c r="CF1551" s="333"/>
      <c r="CG1551" s="113"/>
      <c r="CH1551" s="113"/>
      <c r="CI1551" s="113"/>
      <c r="CJ1551" s="113"/>
      <c r="CK1551" s="113"/>
      <c r="CL1551" s="113"/>
      <c r="CM1551" s="113"/>
      <c r="CN1551" s="113"/>
      <c r="CO1551" s="245"/>
      <c r="CP1551" s="241"/>
      <c r="CQ1551" s="247"/>
      <c r="CR1551" s="221"/>
      <c r="CS1551" s="221"/>
      <c r="CT1551" s="221"/>
      <c r="CU1551" s="221"/>
    </row>
    <row r="1552" spans="1:99" ht="21" customHeight="1" x14ac:dyDescent="0.2">
      <c r="A1552" s="334"/>
      <c r="B1552" s="334"/>
      <c r="C1552" s="239"/>
      <c r="D1552" s="334"/>
      <c r="E1552" s="334"/>
      <c r="F1552" s="334"/>
      <c r="G1552" s="232"/>
      <c r="H1552" s="335"/>
      <c r="I1552" s="335"/>
      <c r="J1552" s="335"/>
      <c r="K1552" s="335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/>
      <c r="AN1552" s="327"/>
      <c r="AO1552" s="243"/>
      <c r="AP1552" s="244"/>
      <c r="AQ1552" s="242"/>
      <c r="AR1552" s="242"/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33"/>
      <c r="BR1552" s="333"/>
      <c r="BS1552" s="333"/>
      <c r="BT1552" s="333"/>
      <c r="BU1552" s="333"/>
      <c r="BV1552" s="333"/>
      <c r="BW1552" s="333"/>
      <c r="BX1552" s="246"/>
      <c r="BY1552" s="242"/>
      <c r="BZ1552" s="242"/>
      <c r="CA1552" s="242"/>
      <c r="CB1552" s="242"/>
      <c r="CC1552" s="242"/>
      <c r="CD1552" s="242"/>
      <c r="CE1552" s="333"/>
      <c r="CF1552" s="333"/>
      <c r="CG1552" s="113"/>
      <c r="CH1552" s="113"/>
      <c r="CI1552" s="113"/>
      <c r="CJ1552" s="113"/>
      <c r="CK1552" s="113"/>
      <c r="CL1552" s="113"/>
      <c r="CM1552" s="113"/>
      <c r="CN1552" s="113"/>
      <c r="CO1552" s="245"/>
      <c r="CP1552" s="241"/>
      <c r="CQ1552" s="247"/>
      <c r="CR1552" s="221"/>
      <c r="CS1552" s="221"/>
      <c r="CT1552" s="221"/>
      <c r="CU1552" s="221"/>
    </row>
    <row r="1553" spans="1:99" ht="21" customHeight="1" x14ac:dyDescent="0.2">
      <c r="A1553" s="334"/>
      <c r="B1553" s="334"/>
      <c r="C1553" s="239"/>
      <c r="D1553" s="334"/>
      <c r="E1553" s="334"/>
      <c r="F1553" s="334"/>
      <c r="G1553" s="232"/>
      <c r="H1553" s="335"/>
      <c r="I1553" s="335"/>
      <c r="J1553" s="335"/>
      <c r="K1553" s="335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/>
      <c r="AN1553" s="327"/>
      <c r="AO1553" s="243"/>
      <c r="AP1553" s="244"/>
      <c r="AQ1553" s="242"/>
      <c r="AR1553" s="242"/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33"/>
      <c r="BR1553" s="333"/>
      <c r="BS1553" s="333"/>
      <c r="BT1553" s="333"/>
      <c r="BU1553" s="333"/>
      <c r="BV1553" s="333"/>
      <c r="BW1553" s="333"/>
      <c r="BX1553" s="246"/>
      <c r="BY1553" s="242"/>
      <c r="BZ1553" s="242"/>
      <c r="CA1553" s="242"/>
      <c r="CB1553" s="242"/>
      <c r="CC1553" s="242"/>
      <c r="CD1553" s="242"/>
      <c r="CE1553" s="333"/>
      <c r="CF1553" s="333"/>
      <c r="CG1553" s="113"/>
      <c r="CH1553" s="113"/>
      <c r="CI1553" s="113"/>
      <c r="CJ1553" s="113"/>
      <c r="CK1553" s="113"/>
      <c r="CL1553" s="113"/>
      <c r="CM1553" s="113"/>
      <c r="CN1553" s="113"/>
      <c r="CO1553" s="245"/>
      <c r="CP1553" s="241"/>
      <c r="CQ1553" s="247"/>
      <c r="CR1553" s="221"/>
      <c r="CS1553" s="221"/>
      <c r="CT1553" s="221"/>
      <c r="CU1553" s="221"/>
    </row>
    <row r="1554" spans="1:99" ht="21" customHeight="1" x14ac:dyDescent="0.2">
      <c r="A1554" s="334"/>
      <c r="B1554" s="334"/>
      <c r="C1554" s="239"/>
      <c r="D1554" s="334"/>
      <c r="E1554" s="334"/>
      <c r="F1554" s="334"/>
      <c r="G1554" s="232"/>
      <c r="H1554" s="335"/>
      <c r="I1554" s="335"/>
      <c r="J1554" s="335"/>
      <c r="K1554" s="335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/>
      <c r="AN1554" s="327"/>
      <c r="AO1554" s="243"/>
      <c r="AP1554" s="244"/>
      <c r="AQ1554" s="242"/>
      <c r="AR1554" s="242"/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33"/>
      <c r="BR1554" s="333"/>
      <c r="BS1554" s="333"/>
      <c r="BT1554" s="333"/>
      <c r="BU1554" s="333"/>
      <c r="BV1554" s="333"/>
      <c r="BW1554" s="333"/>
      <c r="BX1554" s="246"/>
      <c r="BY1554" s="242"/>
      <c r="BZ1554" s="242"/>
      <c r="CA1554" s="242"/>
      <c r="CB1554" s="242"/>
      <c r="CC1554" s="242"/>
      <c r="CD1554" s="242"/>
      <c r="CE1554" s="333"/>
      <c r="CF1554" s="333"/>
      <c r="CG1554" s="113"/>
      <c r="CH1554" s="113"/>
      <c r="CI1554" s="113"/>
      <c r="CJ1554" s="113"/>
      <c r="CK1554" s="113"/>
      <c r="CL1554" s="113"/>
      <c r="CM1554" s="113"/>
      <c r="CN1554" s="113"/>
      <c r="CO1554" s="245"/>
      <c r="CP1554" s="241"/>
      <c r="CQ1554" s="247"/>
      <c r="CR1554" s="221"/>
      <c r="CS1554" s="221"/>
      <c r="CT1554" s="221"/>
      <c r="CU1554" s="221"/>
    </row>
    <row r="1555" spans="1:99" ht="21" customHeight="1" x14ac:dyDescent="0.2">
      <c r="A1555" s="334"/>
      <c r="B1555" s="334"/>
      <c r="C1555" s="239"/>
      <c r="D1555" s="334"/>
      <c r="E1555" s="334"/>
      <c r="F1555" s="334"/>
      <c r="G1555" s="232"/>
      <c r="H1555" s="335"/>
      <c r="I1555" s="335"/>
      <c r="J1555" s="335"/>
      <c r="K1555" s="335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/>
      <c r="AN1555" s="327"/>
      <c r="AO1555" s="243"/>
      <c r="AP1555" s="244"/>
      <c r="AQ1555" s="242"/>
      <c r="AR1555" s="242"/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33"/>
      <c r="BR1555" s="333"/>
      <c r="BS1555" s="333"/>
      <c r="BT1555" s="333"/>
      <c r="BU1555" s="333"/>
      <c r="BV1555" s="333"/>
      <c r="BW1555" s="333"/>
      <c r="BX1555" s="246"/>
      <c r="BY1555" s="242"/>
      <c r="BZ1555" s="242"/>
      <c r="CA1555" s="242"/>
      <c r="CB1555" s="242"/>
      <c r="CC1555" s="242"/>
      <c r="CD1555" s="242"/>
      <c r="CE1555" s="333"/>
      <c r="CF1555" s="333"/>
      <c r="CG1555" s="113"/>
      <c r="CH1555" s="113"/>
      <c r="CI1555" s="113"/>
      <c r="CJ1555" s="113"/>
      <c r="CK1555" s="113"/>
      <c r="CL1555" s="113"/>
      <c r="CM1555" s="113"/>
      <c r="CN1555" s="113"/>
      <c r="CO1555" s="245"/>
      <c r="CP1555" s="241"/>
      <c r="CQ1555" s="247"/>
      <c r="CR1555" s="221"/>
      <c r="CS1555" s="221"/>
      <c r="CT1555" s="221"/>
      <c r="CU1555" s="221"/>
    </row>
    <row r="1556" spans="1:99" ht="21" customHeight="1" x14ac:dyDescent="0.2">
      <c r="A1556" s="334"/>
      <c r="B1556" s="334"/>
      <c r="C1556" s="239"/>
      <c r="D1556" s="334"/>
      <c r="E1556" s="334"/>
      <c r="F1556" s="334"/>
      <c r="G1556" s="232"/>
      <c r="H1556" s="335"/>
      <c r="I1556" s="335"/>
      <c r="J1556" s="335"/>
      <c r="K1556" s="335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/>
      <c r="AN1556" s="327"/>
      <c r="AO1556" s="243"/>
      <c r="AP1556" s="244"/>
      <c r="AQ1556" s="242"/>
      <c r="AR1556" s="242"/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33"/>
      <c r="BR1556" s="333"/>
      <c r="BS1556" s="333"/>
      <c r="BT1556" s="333"/>
      <c r="BU1556" s="333"/>
      <c r="BV1556" s="333"/>
      <c r="BW1556" s="333"/>
      <c r="BX1556" s="246"/>
      <c r="BY1556" s="242"/>
      <c r="BZ1556" s="242"/>
      <c r="CA1556" s="242"/>
      <c r="CB1556" s="242"/>
      <c r="CC1556" s="242"/>
      <c r="CD1556" s="242"/>
      <c r="CE1556" s="333"/>
      <c r="CF1556" s="333"/>
      <c r="CG1556" s="113"/>
      <c r="CH1556" s="113"/>
      <c r="CI1556" s="113"/>
      <c r="CJ1556" s="113"/>
      <c r="CK1556" s="113"/>
      <c r="CL1556" s="113"/>
      <c r="CM1556" s="113"/>
      <c r="CN1556" s="113"/>
      <c r="CO1556" s="245"/>
      <c r="CP1556" s="241"/>
      <c r="CQ1556" s="247"/>
      <c r="CR1556" s="221"/>
      <c r="CS1556" s="221"/>
      <c r="CT1556" s="221"/>
      <c r="CU1556" s="221"/>
    </row>
    <row r="1557" spans="1:99" ht="21" customHeight="1" x14ac:dyDescent="0.2">
      <c r="A1557" s="334"/>
      <c r="B1557" s="334"/>
      <c r="C1557" s="239"/>
      <c r="D1557" s="334"/>
      <c r="E1557" s="334"/>
      <c r="F1557" s="334"/>
      <c r="G1557" s="232"/>
      <c r="H1557" s="335"/>
      <c r="I1557" s="335"/>
      <c r="J1557" s="335"/>
      <c r="K1557" s="335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/>
      <c r="AN1557" s="327"/>
      <c r="AO1557" s="243"/>
      <c r="AP1557" s="244"/>
      <c r="AQ1557" s="242"/>
      <c r="AR1557" s="242"/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33"/>
      <c r="BR1557" s="333"/>
      <c r="BS1557" s="333"/>
      <c r="BT1557" s="333"/>
      <c r="BU1557" s="333"/>
      <c r="BV1557" s="333"/>
      <c r="BW1557" s="333"/>
      <c r="BX1557" s="246"/>
      <c r="BY1557" s="242"/>
      <c r="BZ1557" s="242"/>
      <c r="CA1557" s="242"/>
      <c r="CB1557" s="242"/>
      <c r="CC1557" s="242"/>
      <c r="CD1557" s="242"/>
      <c r="CE1557" s="333"/>
      <c r="CF1557" s="333"/>
      <c r="CG1557" s="113"/>
      <c r="CH1557" s="113"/>
      <c r="CI1557" s="113"/>
      <c r="CJ1557" s="113"/>
      <c r="CK1557" s="113"/>
      <c r="CL1557" s="113"/>
      <c r="CM1557" s="113"/>
      <c r="CN1557" s="113"/>
      <c r="CO1557" s="245"/>
      <c r="CP1557" s="241"/>
      <c r="CQ1557" s="247"/>
      <c r="CR1557" s="221"/>
      <c r="CS1557" s="221"/>
      <c r="CT1557" s="221"/>
      <c r="CU1557" s="221"/>
    </row>
    <row r="1558" spans="1:99" ht="21" customHeight="1" x14ac:dyDescent="0.2">
      <c r="A1558" s="334"/>
      <c r="B1558" s="334"/>
      <c r="C1558" s="239"/>
      <c r="D1558" s="334"/>
      <c r="E1558" s="334"/>
      <c r="F1558" s="334"/>
      <c r="G1558" s="232"/>
      <c r="H1558" s="335"/>
      <c r="I1558" s="335"/>
      <c r="J1558" s="335"/>
      <c r="K1558" s="335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/>
      <c r="AN1558" s="327"/>
      <c r="AO1558" s="243"/>
      <c r="AP1558" s="244"/>
      <c r="AQ1558" s="242"/>
      <c r="AR1558" s="242"/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33"/>
      <c r="BR1558" s="333"/>
      <c r="BS1558" s="333"/>
      <c r="BT1558" s="333"/>
      <c r="BU1558" s="333"/>
      <c r="BV1558" s="333"/>
      <c r="BW1558" s="333"/>
      <c r="BX1558" s="246"/>
      <c r="BY1558" s="242"/>
      <c r="BZ1558" s="242"/>
      <c r="CA1558" s="242"/>
      <c r="CB1558" s="242"/>
      <c r="CC1558" s="242"/>
      <c r="CD1558" s="242"/>
      <c r="CE1558" s="333"/>
      <c r="CF1558" s="333"/>
      <c r="CG1558" s="113"/>
      <c r="CH1558" s="113"/>
      <c r="CI1558" s="113"/>
      <c r="CJ1558" s="113"/>
      <c r="CK1558" s="113"/>
      <c r="CL1558" s="113"/>
      <c r="CM1558" s="113"/>
      <c r="CN1558" s="113"/>
      <c r="CO1558" s="245"/>
      <c r="CP1558" s="241"/>
      <c r="CQ1558" s="247"/>
      <c r="CR1558" s="221"/>
      <c r="CS1558" s="221"/>
      <c r="CT1558" s="221"/>
      <c r="CU1558" s="221"/>
    </row>
    <row r="1559" spans="1:99" ht="21" customHeight="1" x14ac:dyDescent="0.2">
      <c r="A1559" s="334"/>
      <c r="B1559" s="334"/>
      <c r="C1559" s="239"/>
      <c r="D1559" s="334"/>
      <c r="E1559" s="334"/>
      <c r="F1559" s="334"/>
      <c r="G1559" s="232"/>
      <c r="H1559" s="335"/>
      <c r="I1559" s="335"/>
      <c r="J1559" s="335"/>
      <c r="K1559" s="335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/>
      <c r="AN1559" s="327"/>
      <c r="AO1559" s="243"/>
      <c r="AP1559" s="244"/>
      <c r="AQ1559" s="242"/>
      <c r="AR1559" s="242"/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33"/>
      <c r="BR1559" s="333"/>
      <c r="BS1559" s="333"/>
      <c r="BT1559" s="333"/>
      <c r="BU1559" s="333"/>
      <c r="BV1559" s="333"/>
      <c r="BW1559" s="333"/>
      <c r="BX1559" s="246"/>
      <c r="BY1559" s="242"/>
      <c r="BZ1559" s="242"/>
      <c r="CA1559" s="242"/>
      <c r="CB1559" s="242"/>
      <c r="CC1559" s="242"/>
      <c r="CD1559" s="242"/>
      <c r="CE1559" s="333"/>
      <c r="CF1559" s="333"/>
      <c r="CG1559" s="113"/>
      <c r="CH1559" s="113"/>
      <c r="CI1559" s="113"/>
      <c r="CJ1559" s="113"/>
      <c r="CK1559" s="113"/>
      <c r="CL1559" s="113"/>
      <c r="CM1559" s="113"/>
      <c r="CN1559" s="113"/>
      <c r="CO1559" s="245"/>
      <c r="CP1559" s="241"/>
      <c r="CQ1559" s="247"/>
      <c r="CR1559" s="221"/>
      <c r="CS1559" s="221"/>
      <c r="CT1559" s="221"/>
      <c r="CU1559" s="221"/>
    </row>
    <row r="1560" spans="1:99" ht="21" customHeight="1" x14ac:dyDescent="0.2">
      <c r="A1560" s="334"/>
      <c r="B1560" s="334"/>
      <c r="C1560" s="239"/>
      <c r="D1560" s="334"/>
      <c r="E1560" s="334"/>
      <c r="F1560" s="334"/>
      <c r="G1560" s="232"/>
      <c r="H1560" s="335"/>
      <c r="I1560" s="335"/>
      <c r="J1560" s="335"/>
      <c r="K1560" s="335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/>
      <c r="AN1560" s="327"/>
      <c r="AO1560" s="243"/>
      <c r="AP1560" s="244"/>
      <c r="AQ1560" s="242"/>
      <c r="AR1560" s="242"/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33"/>
      <c r="BR1560" s="333"/>
      <c r="BS1560" s="333"/>
      <c r="BT1560" s="333"/>
      <c r="BU1560" s="333"/>
      <c r="BV1560" s="333"/>
      <c r="BW1560" s="333"/>
      <c r="BX1560" s="246"/>
      <c r="BY1560" s="242"/>
      <c r="BZ1560" s="242"/>
      <c r="CA1560" s="242"/>
      <c r="CB1560" s="242"/>
      <c r="CC1560" s="242"/>
      <c r="CD1560" s="242"/>
      <c r="CE1560" s="333"/>
      <c r="CF1560" s="333"/>
      <c r="CG1560" s="113"/>
      <c r="CH1560" s="113"/>
      <c r="CI1560" s="113"/>
      <c r="CJ1560" s="113"/>
      <c r="CK1560" s="113"/>
      <c r="CL1560" s="113"/>
      <c r="CM1560" s="113"/>
      <c r="CN1560" s="113"/>
      <c r="CO1560" s="245"/>
      <c r="CP1560" s="241"/>
      <c r="CQ1560" s="247"/>
      <c r="CR1560" s="221"/>
      <c r="CS1560" s="221"/>
      <c r="CT1560" s="221"/>
      <c r="CU1560" s="221"/>
    </row>
    <row r="1561" spans="1:99" ht="21" customHeight="1" x14ac:dyDescent="0.2">
      <c r="A1561" s="334"/>
      <c r="B1561" s="334"/>
      <c r="C1561" s="239"/>
      <c r="D1561" s="334"/>
      <c r="E1561" s="334"/>
      <c r="F1561" s="334"/>
      <c r="G1561" s="232"/>
      <c r="H1561" s="335"/>
      <c r="I1561" s="335"/>
      <c r="J1561" s="335"/>
      <c r="K1561" s="335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/>
      <c r="AN1561" s="327"/>
      <c r="AO1561" s="243"/>
      <c r="AP1561" s="244"/>
      <c r="AQ1561" s="242"/>
      <c r="AR1561" s="242"/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33"/>
      <c r="BR1561" s="333"/>
      <c r="BS1561" s="333"/>
      <c r="BT1561" s="333"/>
      <c r="BU1561" s="333"/>
      <c r="BV1561" s="333"/>
      <c r="BW1561" s="333"/>
      <c r="BX1561" s="246"/>
      <c r="BY1561" s="242"/>
      <c r="BZ1561" s="242"/>
      <c r="CA1561" s="242"/>
      <c r="CB1561" s="242"/>
      <c r="CC1561" s="242"/>
      <c r="CD1561" s="242"/>
      <c r="CE1561" s="333"/>
      <c r="CF1561" s="333"/>
      <c r="CG1561" s="113"/>
      <c r="CH1561" s="113"/>
      <c r="CI1561" s="113"/>
      <c r="CJ1561" s="113"/>
      <c r="CK1561" s="113"/>
      <c r="CL1561" s="113"/>
      <c r="CM1561" s="113"/>
      <c r="CN1561" s="113"/>
      <c r="CO1561" s="245"/>
      <c r="CP1561" s="241"/>
      <c r="CQ1561" s="247"/>
      <c r="CR1561" s="221"/>
      <c r="CS1561" s="221"/>
      <c r="CT1561" s="221"/>
      <c r="CU1561" s="221"/>
    </row>
    <row r="1562" spans="1:99" ht="21" customHeight="1" x14ac:dyDescent="0.2">
      <c r="A1562" s="334"/>
      <c r="B1562" s="334"/>
      <c r="C1562" s="239"/>
      <c r="D1562" s="334"/>
      <c r="E1562" s="334"/>
      <c r="F1562" s="334"/>
      <c r="G1562" s="232"/>
      <c r="H1562" s="335"/>
      <c r="I1562" s="335"/>
      <c r="J1562" s="335"/>
      <c r="K1562" s="335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/>
      <c r="AN1562" s="327"/>
      <c r="AO1562" s="243"/>
      <c r="AP1562" s="244"/>
      <c r="AQ1562" s="242"/>
      <c r="AR1562" s="242"/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33"/>
      <c r="BR1562" s="333"/>
      <c r="BS1562" s="333"/>
      <c r="BT1562" s="333"/>
      <c r="BU1562" s="333"/>
      <c r="BV1562" s="333"/>
      <c r="BW1562" s="333"/>
      <c r="BX1562" s="246"/>
      <c r="BY1562" s="242"/>
      <c r="BZ1562" s="242"/>
      <c r="CA1562" s="242"/>
      <c r="CB1562" s="242"/>
      <c r="CC1562" s="242"/>
      <c r="CD1562" s="242"/>
      <c r="CE1562" s="333"/>
      <c r="CF1562" s="333"/>
      <c r="CG1562" s="113"/>
      <c r="CH1562" s="113"/>
      <c r="CI1562" s="113"/>
      <c r="CJ1562" s="113"/>
      <c r="CK1562" s="113"/>
      <c r="CL1562" s="113"/>
      <c r="CM1562" s="113"/>
      <c r="CN1562" s="113"/>
      <c r="CO1562" s="245"/>
      <c r="CP1562" s="241"/>
      <c r="CQ1562" s="247"/>
      <c r="CR1562" s="221"/>
      <c r="CS1562" s="221"/>
      <c r="CT1562" s="221"/>
      <c r="CU1562" s="221"/>
    </row>
    <row r="1563" spans="1:99" ht="21" customHeight="1" x14ac:dyDescent="0.2">
      <c r="A1563" s="334"/>
      <c r="B1563" s="334"/>
      <c r="C1563" s="239"/>
      <c r="D1563" s="334"/>
      <c r="E1563" s="334"/>
      <c r="F1563" s="334"/>
      <c r="G1563" s="232"/>
      <c r="H1563" s="335"/>
      <c r="I1563" s="335"/>
      <c r="J1563" s="335"/>
      <c r="K1563" s="335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/>
      <c r="AN1563" s="327"/>
      <c r="AO1563" s="243"/>
      <c r="AP1563" s="244"/>
      <c r="AQ1563" s="242"/>
      <c r="AR1563" s="242"/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33"/>
      <c r="BR1563" s="333"/>
      <c r="BS1563" s="333"/>
      <c r="BT1563" s="333"/>
      <c r="BU1563" s="333"/>
      <c r="BV1563" s="333"/>
      <c r="BW1563" s="333"/>
      <c r="BX1563" s="246"/>
      <c r="BY1563" s="242"/>
      <c r="BZ1563" s="242"/>
      <c r="CA1563" s="242"/>
      <c r="CB1563" s="242"/>
      <c r="CC1563" s="242"/>
      <c r="CD1563" s="242"/>
      <c r="CE1563" s="333"/>
      <c r="CF1563" s="333"/>
      <c r="CG1563" s="113"/>
      <c r="CH1563" s="113"/>
      <c r="CI1563" s="113"/>
      <c r="CJ1563" s="113"/>
      <c r="CK1563" s="113"/>
      <c r="CL1563" s="113"/>
      <c r="CM1563" s="113"/>
      <c r="CN1563" s="113"/>
      <c r="CO1563" s="245"/>
      <c r="CP1563" s="241"/>
      <c r="CQ1563" s="247"/>
      <c r="CR1563" s="221"/>
      <c r="CS1563" s="221"/>
      <c r="CT1563" s="221"/>
      <c r="CU1563" s="221"/>
    </row>
    <row r="1564" spans="1:99" ht="21" customHeight="1" x14ac:dyDescent="0.2">
      <c r="A1564" s="334"/>
      <c r="B1564" s="334"/>
      <c r="C1564" s="239"/>
      <c r="D1564" s="334"/>
      <c r="E1564" s="334"/>
      <c r="F1564" s="334"/>
      <c r="G1564" s="232"/>
      <c r="H1564" s="335"/>
      <c r="I1564" s="335"/>
      <c r="J1564" s="335"/>
      <c r="K1564" s="335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/>
      <c r="AN1564" s="327"/>
      <c r="AO1564" s="243"/>
      <c r="AP1564" s="244"/>
      <c r="AQ1564" s="242"/>
      <c r="AR1564" s="242"/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33"/>
      <c r="BR1564" s="333"/>
      <c r="BS1564" s="333"/>
      <c r="BT1564" s="333"/>
      <c r="BU1564" s="333"/>
      <c r="BV1564" s="333"/>
      <c r="BW1564" s="333"/>
      <c r="BX1564" s="246"/>
      <c r="BY1564" s="242"/>
      <c r="BZ1564" s="242"/>
      <c r="CA1564" s="242"/>
      <c r="CB1564" s="242"/>
      <c r="CC1564" s="242"/>
      <c r="CD1564" s="242"/>
      <c r="CE1564" s="333"/>
      <c r="CF1564" s="333"/>
      <c r="CG1564" s="113"/>
      <c r="CH1564" s="113"/>
      <c r="CI1564" s="113"/>
      <c r="CJ1564" s="113"/>
      <c r="CK1564" s="113"/>
      <c r="CL1564" s="113"/>
      <c r="CM1564" s="113"/>
      <c r="CN1564" s="113"/>
      <c r="CO1564" s="245"/>
      <c r="CP1564" s="241"/>
      <c r="CQ1564" s="247"/>
      <c r="CR1564" s="221"/>
      <c r="CS1564" s="221"/>
      <c r="CT1564" s="221"/>
      <c r="CU1564" s="221"/>
    </row>
    <row r="1565" spans="1:99" ht="21" customHeight="1" x14ac:dyDescent="0.2">
      <c r="A1565" s="334"/>
      <c r="B1565" s="334"/>
      <c r="C1565" s="239"/>
      <c r="D1565" s="334"/>
      <c r="E1565" s="334"/>
      <c r="F1565" s="334"/>
      <c r="G1565" s="232"/>
      <c r="H1565" s="335"/>
      <c r="I1565" s="335"/>
      <c r="J1565" s="335"/>
      <c r="K1565" s="335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/>
      <c r="AN1565" s="327"/>
      <c r="AO1565" s="243"/>
      <c r="AP1565" s="244"/>
      <c r="AQ1565" s="242"/>
      <c r="AR1565" s="242"/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33"/>
      <c r="BR1565" s="333"/>
      <c r="BS1565" s="333"/>
      <c r="BT1565" s="333"/>
      <c r="BU1565" s="333"/>
      <c r="BV1565" s="333"/>
      <c r="BW1565" s="333"/>
      <c r="BX1565" s="246"/>
      <c r="BY1565" s="242"/>
      <c r="BZ1565" s="242"/>
      <c r="CA1565" s="242"/>
      <c r="CB1565" s="242"/>
      <c r="CC1565" s="242"/>
      <c r="CD1565" s="242"/>
      <c r="CE1565" s="333"/>
      <c r="CF1565" s="333"/>
      <c r="CG1565" s="113"/>
      <c r="CH1565" s="113"/>
      <c r="CI1565" s="113"/>
      <c r="CJ1565" s="113"/>
      <c r="CK1565" s="113"/>
      <c r="CL1565" s="113"/>
      <c r="CM1565" s="113"/>
      <c r="CN1565" s="113"/>
      <c r="CO1565" s="245"/>
      <c r="CP1565" s="241"/>
      <c r="CQ1565" s="247"/>
      <c r="CR1565" s="221"/>
      <c r="CS1565" s="221"/>
      <c r="CT1565" s="221"/>
      <c r="CU1565" s="221"/>
    </row>
    <row r="1566" spans="1:99" ht="21" customHeight="1" x14ac:dyDescent="0.2">
      <c r="A1566" s="334"/>
      <c r="B1566" s="334"/>
      <c r="C1566" s="239"/>
      <c r="D1566" s="334"/>
      <c r="E1566" s="334"/>
      <c r="F1566" s="334"/>
      <c r="G1566" s="232"/>
      <c r="H1566" s="335"/>
      <c r="I1566" s="335"/>
      <c r="J1566" s="335"/>
      <c r="K1566" s="335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/>
      <c r="AN1566" s="327"/>
      <c r="AO1566" s="243"/>
      <c r="AP1566" s="244"/>
      <c r="AQ1566" s="242"/>
      <c r="AR1566" s="242"/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33"/>
      <c r="BR1566" s="333"/>
      <c r="BS1566" s="333"/>
      <c r="BT1566" s="333"/>
      <c r="BU1566" s="333"/>
      <c r="BV1566" s="333"/>
      <c r="BW1566" s="333"/>
      <c r="BX1566" s="246"/>
      <c r="BY1566" s="242"/>
      <c r="BZ1566" s="242"/>
      <c r="CA1566" s="242"/>
      <c r="CB1566" s="242"/>
      <c r="CC1566" s="242"/>
      <c r="CD1566" s="242"/>
      <c r="CE1566" s="333"/>
      <c r="CF1566" s="333"/>
      <c r="CG1566" s="113"/>
      <c r="CH1566" s="113"/>
      <c r="CI1566" s="113"/>
      <c r="CJ1566" s="113"/>
      <c r="CK1566" s="113"/>
      <c r="CL1566" s="113"/>
      <c r="CM1566" s="113"/>
      <c r="CN1566" s="113"/>
      <c r="CO1566" s="245"/>
      <c r="CP1566" s="241"/>
      <c r="CQ1566" s="247"/>
      <c r="CR1566" s="221"/>
      <c r="CS1566" s="221"/>
      <c r="CT1566" s="221"/>
      <c r="CU1566" s="221"/>
    </row>
    <row r="1567" spans="1:99" ht="21" customHeight="1" x14ac:dyDescent="0.2">
      <c r="A1567" s="334"/>
      <c r="B1567" s="334"/>
      <c r="C1567" s="239"/>
      <c r="D1567" s="334"/>
      <c r="E1567" s="334"/>
      <c r="F1567" s="334"/>
      <c r="G1567" s="232"/>
      <c r="H1567" s="335"/>
      <c r="I1567" s="335"/>
      <c r="J1567" s="335"/>
      <c r="K1567" s="335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/>
      <c r="AN1567" s="327"/>
      <c r="AO1567" s="243"/>
      <c r="AP1567" s="244"/>
      <c r="AQ1567" s="242"/>
      <c r="AR1567" s="242"/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33"/>
      <c r="BR1567" s="333"/>
      <c r="BS1567" s="333"/>
      <c r="BT1567" s="333"/>
      <c r="BU1567" s="333"/>
      <c r="BV1567" s="333"/>
      <c r="BW1567" s="333"/>
      <c r="BX1567" s="246"/>
      <c r="BY1567" s="242"/>
      <c r="BZ1567" s="242"/>
      <c r="CA1567" s="242"/>
      <c r="CB1567" s="242"/>
      <c r="CC1567" s="242"/>
      <c r="CD1567" s="242"/>
      <c r="CE1567" s="333"/>
      <c r="CF1567" s="333"/>
      <c r="CG1567" s="113"/>
      <c r="CH1567" s="113"/>
      <c r="CI1567" s="113"/>
      <c r="CJ1567" s="113"/>
      <c r="CK1567" s="113"/>
      <c r="CL1567" s="113"/>
      <c r="CM1567" s="113"/>
      <c r="CN1567" s="113"/>
      <c r="CO1567" s="245"/>
      <c r="CP1567" s="241"/>
      <c r="CQ1567" s="247"/>
      <c r="CR1567" s="221"/>
      <c r="CS1567" s="221"/>
      <c r="CT1567" s="221"/>
      <c r="CU1567" s="221"/>
    </row>
    <row r="1568" spans="1:99" ht="21" customHeight="1" x14ac:dyDescent="0.2">
      <c r="A1568" s="334"/>
      <c r="B1568" s="334"/>
      <c r="C1568" s="239"/>
      <c r="D1568" s="334"/>
      <c r="E1568" s="334"/>
      <c r="F1568" s="334"/>
      <c r="G1568" s="232"/>
      <c r="H1568" s="335"/>
      <c r="I1568" s="335"/>
      <c r="J1568" s="335"/>
      <c r="K1568" s="335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/>
      <c r="AN1568" s="327"/>
      <c r="AO1568" s="243"/>
      <c r="AP1568" s="244"/>
      <c r="AQ1568" s="242"/>
      <c r="AR1568" s="242"/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33"/>
      <c r="BR1568" s="333"/>
      <c r="BS1568" s="333"/>
      <c r="BT1568" s="333"/>
      <c r="BU1568" s="333"/>
      <c r="BV1568" s="333"/>
      <c r="BW1568" s="333"/>
      <c r="BX1568" s="246"/>
      <c r="BY1568" s="242"/>
      <c r="BZ1568" s="242"/>
      <c r="CA1568" s="242"/>
      <c r="CB1568" s="242"/>
      <c r="CC1568" s="242"/>
      <c r="CD1568" s="242"/>
      <c r="CE1568" s="333"/>
      <c r="CF1568" s="333"/>
      <c r="CG1568" s="113"/>
      <c r="CH1568" s="113"/>
      <c r="CI1568" s="113"/>
      <c r="CJ1568" s="113"/>
      <c r="CK1568" s="113"/>
      <c r="CL1568" s="113"/>
      <c r="CM1568" s="113"/>
      <c r="CN1568" s="113"/>
      <c r="CO1568" s="245"/>
      <c r="CP1568" s="241"/>
      <c r="CQ1568" s="247"/>
      <c r="CR1568" s="221"/>
      <c r="CS1568" s="221"/>
      <c r="CT1568" s="221"/>
      <c r="CU1568" s="221"/>
    </row>
    <row r="1569" spans="1:99" ht="21" customHeight="1" x14ac:dyDescent="0.2">
      <c r="A1569" s="334"/>
      <c r="B1569" s="334"/>
      <c r="C1569" s="239"/>
      <c r="D1569" s="334"/>
      <c r="E1569" s="334"/>
      <c r="F1569" s="334"/>
      <c r="G1569" s="232"/>
      <c r="H1569" s="335"/>
      <c r="I1569" s="335"/>
      <c r="J1569" s="335"/>
      <c r="K1569" s="335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/>
      <c r="AN1569" s="327"/>
      <c r="AO1569" s="243"/>
      <c r="AP1569" s="244"/>
      <c r="AQ1569" s="242"/>
      <c r="AR1569" s="242"/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33"/>
      <c r="BR1569" s="333"/>
      <c r="BS1569" s="333"/>
      <c r="BT1569" s="333"/>
      <c r="BU1569" s="333"/>
      <c r="BV1569" s="333"/>
      <c r="BW1569" s="333"/>
      <c r="BX1569" s="246"/>
      <c r="BY1569" s="242"/>
      <c r="BZ1569" s="242"/>
      <c r="CA1569" s="242"/>
      <c r="CB1569" s="242"/>
      <c r="CC1569" s="242"/>
      <c r="CD1569" s="242"/>
      <c r="CE1569" s="333"/>
      <c r="CF1569" s="333"/>
      <c r="CG1569" s="113"/>
      <c r="CH1569" s="113"/>
      <c r="CI1569" s="113"/>
      <c r="CJ1569" s="113"/>
      <c r="CK1569" s="113"/>
      <c r="CL1569" s="113"/>
      <c r="CM1569" s="113"/>
      <c r="CN1569" s="113"/>
      <c r="CO1569" s="245"/>
      <c r="CP1569" s="241"/>
      <c r="CQ1569" s="247"/>
      <c r="CR1569" s="221"/>
      <c r="CS1569" s="221"/>
      <c r="CT1569" s="221"/>
      <c r="CU1569" s="221"/>
    </row>
    <row r="1570" spans="1:99" ht="21" customHeight="1" x14ac:dyDescent="0.2">
      <c r="A1570" s="334"/>
      <c r="B1570" s="334"/>
      <c r="C1570" s="239"/>
      <c r="D1570" s="334"/>
      <c r="E1570" s="334"/>
      <c r="F1570" s="334"/>
      <c r="G1570" s="232"/>
      <c r="H1570" s="335"/>
      <c r="I1570" s="335"/>
      <c r="J1570" s="335"/>
      <c r="K1570" s="335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/>
      <c r="AN1570" s="327"/>
      <c r="AO1570" s="243"/>
      <c r="AP1570" s="244"/>
      <c r="AQ1570" s="242"/>
      <c r="AR1570" s="242"/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33"/>
      <c r="BR1570" s="333"/>
      <c r="BS1570" s="333"/>
      <c r="BT1570" s="333"/>
      <c r="BU1570" s="333"/>
      <c r="BV1570" s="333"/>
      <c r="BW1570" s="333"/>
      <c r="BX1570" s="246"/>
      <c r="BY1570" s="242"/>
      <c r="BZ1570" s="242"/>
      <c r="CA1570" s="242"/>
      <c r="CB1570" s="242"/>
      <c r="CC1570" s="242"/>
      <c r="CD1570" s="242"/>
      <c r="CE1570" s="333"/>
      <c r="CF1570" s="333"/>
      <c r="CG1570" s="113"/>
      <c r="CH1570" s="113"/>
      <c r="CI1570" s="113"/>
      <c r="CJ1570" s="113"/>
      <c r="CK1570" s="113"/>
      <c r="CL1570" s="113"/>
      <c r="CM1570" s="113"/>
      <c r="CN1570" s="113"/>
      <c r="CO1570" s="245"/>
      <c r="CP1570" s="241"/>
      <c r="CQ1570" s="247"/>
      <c r="CR1570" s="221"/>
      <c r="CS1570" s="221"/>
      <c r="CT1570" s="221"/>
      <c r="CU1570" s="221"/>
    </row>
    <row r="1571" spans="1:99" ht="21" customHeight="1" x14ac:dyDescent="0.2">
      <c r="A1571" s="334"/>
      <c r="B1571" s="334"/>
      <c r="C1571" s="239"/>
      <c r="D1571" s="334"/>
      <c r="E1571" s="334"/>
      <c r="F1571" s="334"/>
      <c r="G1571" s="232"/>
      <c r="H1571" s="335"/>
      <c r="I1571" s="335"/>
      <c r="J1571" s="335"/>
      <c r="K1571" s="335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/>
      <c r="AN1571" s="327"/>
      <c r="AO1571" s="243"/>
      <c r="AP1571" s="244"/>
      <c r="AQ1571" s="242"/>
      <c r="AR1571" s="242"/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33"/>
      <c r="BR1571" s="333"/>
      <c r="BS1571" s="333"/>
      <c r="BT1571" s="333"/>
      <c r="BU1571" s="333"/>
      <c r="BV1571" s="333"/>
      <c r="BW1571" s="333"/>
      <c r="BX1571" s="246"/>
      <c r="BY1571" s="242"/>
      <c r="BZ1571" s="242"/>
      <c r="CA1571" s="242"/>
      <c r="CB1571" s="242"/>
      <c r="CC1571" s="242"/>
      <c r="CD1571" s="242"/>
      <c r="CE1571" s="333"/>
      <c r="CF1571" s="333"/>
      <c r="CG1571" s="113"/>
      <c r="CH1571" s="113"/>
      <c r="CI1571" s="113"/>
      <c r="CJ1571" s="113"/>
      <c r="CK1571" s="113"/>
      <c r="CL1571" s="113"/>
      <c r="CM1571" s="113"/>
      <c r="CN1571" s="113"/>
      <c r="CO1571" s="245"/>
      <c r="CP1571" s="241"/>
      <c r="CQ1571" s="247"/>
      <c r="CR1571" s="221"/>
      <c r="CS1571" s="221"/>
      <c r="CT1571" s="221"/>
      <c r="CU1571" s="221"/>
    </row>
    <row r="1572" spans="1:99" ht="21" customHeight="1" x14ac:dyDescent="0.2">
      <c r="A1572" s="334"/>
      <c r="B1572" s="334"/>
      <c r="C1572" s="239"/>
      <c r="D1572" s="334"/>
      <c r="E1572" s="334"/>
      <c r="F1572" s="334"/>
      <c r="G1572" s="232"/>
      <c r="H1572" s="335"/>
      <c r="I1572" s="335"/>
      <c r="J1572" s="335"/>
      <c r="K1572" s="335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/>
      <c r="AN1572" s="327"/>
      <c r="AO1572" s="243"/>
      <c r="AP1572" s="244"/>
      <c r="AQ1572" s="242"/>
      <c r="AR1572" s="242"/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33"/>
      <c r="BR1572" s="333"/>
      <c r="BS1572" s="333"/>
      <c r="BT1572" s="333"/>
      <c r="BU1572" s="333"/>
      <c r="BV1572" s="333"/>
      <c r="BW1572" s="333"/>
      <c r="BX1572" s="246"/>
      <c r="BY1572" s="242"/>
      <c r="BZ1572" s="242"/>
      <c r="CA1572" s="242"/>
      <c r="CB1572" s="242"/>
      <c r="CC1572" s="242"/>
      <c r="CD1572" s="242"/>
      <c r="CE1572" s="333"/>
      <c r="CF1572" s="333"/>
      <c r="CG1572" s="113"/>
      <c r="CH1572" s="113"/>
      <c r="CI1572" s="113"/>
      <c r="CJ1572" s="113"/>
      <c r="CK1572" s="113"/>
      <c r="CL1572" s="113"/>
      <c r="CM1572" s="113"/>
      <c r="CN1572" s="113"/>
      <c r="CO1572" s="245"/>
      <c r="CP1572" s="241"/>
      <c r="CQ1572" s="247"/>
      <c r="CR1572" s="221"/>
      <c r="CS1572" s="221"/>
      <c r="CT1572" s="221"/>
      <c r="CU1572" s="221"/>
    </row>
    <row r="1573" spans="1:99" ht="21" customHeight="1" x14ac:dyDescent="0.2">
      <c r="A1573" s="334"/>
      <c r="B1573" s="334"/>
      <c r="C1573" s="239"/>
      <c r="D1573" s="334"/>
      <c r="E1573" s="334"/>
      <c r="F1573" s="334"/>
      <c r="G1573" s="232"/>
      <c r="H1573" s="335"/>
      <c r="I1573" s="335"/>
      <c r="J1573" s="335"/>
      <c r="K1573" s="335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/>
      <c r="AN1573" s="327"/>
      <c r="AO1573" s="243"/>
      <c r="AP1573" s="244"/>
      <c r="AQ1573" s="242"/>
      <c r="AR1573" s="242"/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33"/>
      <c r="BR1573" s="333"/>
      <c r="BS1573" s="333"/>
      <c r="BT1573" s="333"/>
      <c r="BU1573" s="333"/>
      <c r="BV1573" s="333"/>
      <c r="BW1573" s="333"/>
      <c r="BX1573" s="246"/>
      <c r="BY1573" s="242"/>
      <c r="BZ1573" s="242"/>
      <c r="CA1573" s="242"/>
      <c r="CB1573" s="242"/>
      <c r="CC1573" s="242"/>
      <c r="CD1573" s="242"/>
      <c r="CE1573" s="333"/>
      <c r="CF1573" s="333"/>
      <c r="CG1573" s="113"/>
      <c r="CH1573" s="113"/>
      <c r="CI1573" s="113"/>
      <c r="CJ1573" s="113"/>
      <c r="CK1573" s="113"/>
      <c r="CL1573" s="113"/>
      <c r="CM1573" s="113"/>
      <c r="CN1573" s="113"/>
      <c r="CO1573" s="245"/>
      <c r="CP1573" s="241"/>
      <c r="CQ1573" s="247"/>
      <c r="CR1573" s="221"/>
      <c r="CS1573" s="221"/>
      <c r="CT1573" s="221"/>
      <c r="CU1573" s="221"/>
    </row>
    <row r="1574" spans="1:99" ht="21" customHeight="1" x14ac:dyDescent="0.2">
      <c r="A1574" s="334"/>
      <c r="B1574" s="334"/>
      <c r="C1574" s="239"/>
      <c r="D1574" s="334"/>
      <c r="E1574" s="334"/>
      <c r="F1574" s="334"/>
      <c r="G1574" s="232"/>
      <c r="H1574" s="335"/>
      <c r="I1574" s="335"/>
      <c r="J1574" s="335"/>
      <c r="K1574" s="335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/>
      <c r="AN1574" s="327"/>
      <c r="AO1574" s="243"/>
      <c r="AP1574" s="244"/>
      <c r="AQ1574" s="242"/>
      <c r="AR1574" s="242"/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33"/>
      <c r="BR1574" s="333"/>
      <c r="BS1574" s="333"/>
      <c r="BT1574" s="333"/>
      <c r="BU1574" s="333"/>
      <c r="BV1574" s="333"/>
      <c r="BW1574" s="333"/>
      <c r="BX1574" s="246"/>
      <c r="BY1574" s="242"/>
      <c r="BZ1574" s="242"/>
      <c r="CA1574" s="242"/>
      <c r="CB1574" s="242"/>
      <c r="CC1574" s="242"/>
      <c r="CD1574" s="242"/>
      <c r="CE1574" s="333"/>
      <c r="CF1574" s="333"/>
      <c r="CG1574" s="113"/>
      <c r="CH1574" s="113"/>
      <c r="CI1574" s="113"/>
      <c r="CJ1574" s="113"/>
      <c r="CK1574" s="113"/>
      <c r="CL1574" s="113"/>
      <c r="CM1574" s="113"/>
      <c r="CN1574" s="113"/>
      <c r="CO1574" s="245"/>
      <c r="CP1574" s="241"/>
      <c r="CQ1574" s="247"/>
      <c r="CR1574" s="221"/>
      <c r="CS1574" s="221"/>
      <c r="CT1574" s="221"/>
      <c r="CU1574" s="221"/>
    </row>
    <row r="1575" spans="1:99" ht="21" customHeight="1" x14ac:dyDescent="0.2">
      <c r="A1575" s="334"/>
      <c r="B1575" s="334"/>
      <c r="C1575" s="239"/>
      <c r="D1575" s="334"/>
      <c r="E1575" s="334"/>
      <c r="F1575" s="334"/>
      <c r="G1575" s="232"/>
      <c r="H1575" s="335"/>
      <c r="I1575" s="335"/>
      <c r="J1575" s="335"/>
      <c r="K1575" s="335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/>
      <c r="AN1575" s="327"/>
      <c r="AO1575" s="243"/>
      <c r="AP1575" s="244"/>
      <c r="AQ1575" s="242"/>
      <c r="AR1575" s="242"/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33"/>
      <c r="BR1575" s="333"/>
      <c r="BS1575" s="333"/>
      <c r="BT1575" s="333"/>
      <c r="BU1575" s="333"/>
      <c r="BV1575" s="333"/>
      <c r="BW1575" s="333"/>
      <c r="BX1575" s="246"/>
      <c r="BY1575" s="242"/>
      <c r="BZ1575" s="242"/>
      <c r="CA1575" s="242"/>
      <c r="CB1575" s="242"/>
      <c r="CC1575" s="242"/>
      <c r="CD1575" s="242"/>
      <c r="CE1575" s="333"/>
      <c r="CF1575" s="333"/>
      <c r="CG1575" s="113"/>
      <c r="CH1575" s="113"/>
      <c r="CI1575" s="113"/>
      <c r="CJ1575" s="113"/>
      <c r="CK1575" s="113"/>
      <c r="CL1575" s="113"/>
      <c r="CM1575" s="113"/>
      <c r="CN1575" s="113"/>
      <c r="CO1575" s="245"/>
      <c r="CP1575" s="241"/>
      <c r="CQ1575" s="247"/>
      <c r="CR1575" s="221"/>
      <c r="CS1575" s="221"/>
      <c r="CT1575" s="221"/>
      <c r="CU1575" s="221"/>
    </row>
    <row r="1576" spans="1:99" ht="21" customHeight="1" x14ac:dyDescent="0.2">
      <c r="A1576" s="334"/>
      <c r="B1576" s="334"/>
      <c r="C1576" s="239"/>
      <c r="D1576" s="334"/>
      <c r="E1576" s="334"/>
      <c r="F1576" s="334"/>
      <c r="G1576" s="232"/>
      <c r="H1576" s="335"/>
      <c r="I1576" s="335"/>
      <c r="J1576" s="335"/>
      <c r="K1576" s="335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/>
      <c r="AN1576" s="327"/>
      <c r="AO1576" s="243"/>
      <c r="AP1576" s="244"/>
      <c r="AQ1576" s="242"/>
      <c r="AR1576" s="242"/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33"/>
      <c r="BR1576" s="333"/>
      <c r="BS1576" s="333"/>
      <c r="BT1576" s="333"/>
      <c r="BU1576" s="333"/>
      <c r="BV1576" s="333"/>
      <c r="BW1576" s="333"/>
      <c r="BX1576" s="246"/>
      <c r="BY1576" s="242"/>
      <c r="BZ1576" s="242"/>
      <c r="CA1576" s="242"/>
      <c r="CB1576" s="242"/>
      <c r="CC1576" s="242"/>
      <c r="CD1576" s="242"/>
      <c r="CE1576" s="333"/>
      <c r="CF1576" s="333"/>
      <c r="CG1576" s="113"/>
      <c r="CH1576" s="113"/>
      <c r="CI1576" s="113"/>
      <c r="CJ1576" s="113"/>
      <c r="CK1576" s="113"/>
      <c r="CL1576" s="113"/>
      <c r="CM1576" s="113"/>
      <c r="CN1576" s="113"/>
      <c r="CO1576" s="245"/>
      <c r="CP1576" s="241"/>
      <c r="CQ1576" s="247"/>
      <c r="CR1576" s="221"/>
      <c r="CS1576" s="221"/>
      <c r="CT1576" s="221"/>
      <c r="CU1576" s="221"/>
    </row>
    <row r="1577" spans="1:99" ht="21" customHeight="1" x14ac:dyDescent="0.2">
      <c r="A1577" s="334"/>
      <c r="B1577" s="334"/>
      <c r="C1577" s="239"/>
      <c r="D1577" s="334"/>
      <c r="E1577" s="334"/>
      <c r="F1577" s="334"/>
      <c r="G1577" s="232"/>
      <c r="H1577" s="335"/>
      <c r="I1577" s="335"/>
      <c r="J1577" s="335"/>
      <c r="K1577" s="335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/>
      <c r="AN1577" s="327"/>
      <c r="AO1577" s="243"/>
      <c r="AP1577" s="244"/>
      <c r="AQ1577" s="242"/>
      <c r="AR1577" s="242"/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33"/>
      <c r="BR1577" s="333"/>
      <c r="BS1577" s="333"/>
      <c r="BT1577" s="333"/>
      <c r="BU1577" s="333"/>
      <c r="BV1577" s="333"/>
      <c r="BW1577" s="333"/>
      <c r="BX1577" s="246"/>
      <c r="BY1577" s="242"/>
      <c r="BZ1577" s="242"/>
      <c r="CA1577" s="242"/>
      <c r="CB1577" s="242"/>
      <c r="CC1577" s="242"/>
      <c r="CD1577" s="242"/>
      <c r="CE1577" s="333"/>
      <c r="CF1577" s="333"/>
      <c r="CG1577" s="113"/>
      <c r="CH1577" s="113"/>
      <c r="CI1577" s="113"/>
      <c r="CJ1577" s="113"/>
      <c r="CK1577" s="113"/>
      <c r="CL1577" s="113"/>
      <c r="CM1577" s="113"/>
      <c r="CN1577" s="113"/>
      <c r="CO1577" s="245"/>
      <c r="CP1577" s="241"/>
      <c r="CQ1577" s="247"/>
      <c r="CR1577" s="221"/>
      <c r="CS1577" s="221"/>
      <c r="CT1577" s="221"/>
      <c r="CU1577" s="221"/>
    </row>
    <row r="1578" spans="1:99" ht="21" customHeight="1" x14ac:dyDescent="0.2">
      <c r="A1578" s="334"/>
      <c r="B1578" s="334"/>
      <c r="C1578" s="239"/>
      <c r="D1578" s="334"/>
      <c r="E1578" s="334"/>
      <c r="F1578" s="334"/>
      <c r="G1578" s="232"/>
      <c r="H1578" s="335"/>
      <c r="I1578" s="335"/>
      <c r="J1578" s="335"/>
      <c r="K1578" s="335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/>
      <c r="AN1578" s="327"/>
      <c r="AO1578" s="243"/>
      <c r="AP1578" s="244"/>
      <c r="AQ1578" s="242"/>
      <c r="AR1578" s="242"/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33"/>
      <c r="BR1578" s="333"/>
      <c r="BS1578" s="333"/>
      <c r="BT1578" s="333"/>
      <c r="BU1578" s="333"/>
      <c r="BV1578" s="333"/>
      <c r="BW1578" s="333"/>
      <c r="BX1578" s="246"/>
      <c r="BY1578" s="242"/>
      <c r="BZ1578" s="242"/>
      <c r="CA1578" s="242"/>
      <c r="CB1578" s="242"/>
      <c r="CC1578" s="242"/>
      <c r="CD1578" s="242"/>
      <c r="CE1578" s="333"/>
      <c r="CF1578" s="333"/>
      <c r="CG1578" s="113"/>
      <c r="CH1578" s="113"/>
      <c r="CI1578" s="113"/>
      <c r="CJ1578" s="113"/>
      <c r="CK1578" s="113"/>
      <c r="CL1578" s="113"/>
      <c r="CM1578" s="113"/>
      <c r="CN1578" s="113"/>
      <c r="CO1578" s="245"/>
      <c r="CP1578" s="241"/>
      <c r="CQ1578" s="247"/>
      <c r="CR1578" s="221"/>
      <c r="CS1578" s="221"/>
      <c r="CT1578" s="221"/>
      <c r="CU1578" s="221"/>
    </row>
    <row r="1579" spans="1:99" ht="21" customHeight="1" x14ac:dyDescent="0.2">
      <c r="A1579" s="334"/>
      <c r="B1579" s="334"/>
      <c r="C1579" s="239"/>
      <c r="D1579" s="334"/>
      <c r="E1579" s="334"/>
      <c r="F1579" s="334"/>
      <c r="G1579" s="232"/>
      <c r="H1579" s="335"/>
      <c r="I1579" s="335"/>
      <c r="J1579" s="335"/>
      <c r="K1579" s="335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/>
      <c r="AN1579" s="327"/>
      <c r="AO1579" s="243"/>
      <c r="AP1579" s="244"/>
      <c r="AQ1579" s="242"/>
      <c r="AR1579" s="242"/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33"/>
      <c r="BR1579" s="333"/>
      <c r="BS1579" s="333"/>
      <c r="BT1579" s="333"/>
      <c r="BU1579" s="333"/>
      <c r="BV1579" s="333"/>
      <c r="BW1579" s="333"/>
      <c r="BX1579" s="246"/>
      <c r="BY1579" s="242"/>
      <c r="BZ1579" s="242"/>
      <c r="CA1579" s="242"/>
      <c r="CB1579" s="242"/>
      <c r="CC1579" s="242"/>
      <c r="CD1579" s="242"/>
      <c r="CE1579" s="333"/>
      <c r="CF1579" s="333"/>
      <c r="CG1579" s="113"/>
      <c r="CH1579" s="113"/>
      <c r="CI1579" s="113"/>
      <c r="CJ1579" s="113"/>
      <c r="CK1579" s="113"/>
      <c r="CL1579" s="113"/>
      <c r="CM1579" s="113"/>
      <c r="CN1579" s="113"/>
      <c r="CO1579" s="245"/>
      <c r="CP1579" s="241"/>
      <c r="CQ1579" s="247"/>
      <c r="CR1579" s="221"/>
      <c r="CS1579" s="221"/>
      <c r="CT1579" s="221"/>
      <c r="CU1579" s="221"/>
    </row>
    <row r="1580" spans="1:99" ht="21" customHeight="1" x14ac:dyDescent="0.2">
      <c r="A1580" s="334"/>
      <c r="B1580" s="334"/>
      <c r="C1580" s="239"/>
      <c r="D1580" s="334"/>
      <c r="E1580" s="334"/>
      <c r="F1580" s="334"/>
      <c r="G1580" s="232"/>
      <c r="H1580" s="335"/>
      <c r="I1580" s="335"/>
      <c r="J1580" s="335"/>
      <c r="K1580" s="335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/>
      <c r="AN1580" s="327"/>
      <c r="AO1580" s="243"/>
      <c r="AP1580" s="244"/>
      <c r="AQ1580" s="242"/>
      <c r="AR1580" s="242"/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33"/>
      <c r="BR1580" s="333"/>
      <c r="BS1580" s="333"/>
      <c r="BT1580" s="333"/>
      <c r="BU1580" s="333"/>
      <c r="BV1580" s="333"/>
      <c r="BW1580" s="333"/>
      <c r="BX1580" s="246"/>
      <c r="BY1580" s="242"/>
      <c r="BZ1580" s="242"/>
      <c r="CA1580" s="242"/>
      <c r="CB1580" s="242"/>
      <c r="CC1580" s="242"/>
      <c r="CD1580" s="242"/>
      <c r="CE1580" s="333"/>
      <c r="CF1580" s="333"/>
      <c r="CG1580" s="113"/>
      <c r="CH1580" s="113"/>
      <c r="CI1580" s="113"/>
      <c r="CJ1580" s="113"/>
      <c r="CK1580" s="113"/>
      <c r="CL1580" s="113"/>
      <c r="CM1580" s="113"/>
      <c r="CN1580" s="113"/>
      <c r="CO1580" s="245"/>
      <c r="CP1580" s="241"/>
      <c r="CQ1580" s="247"/>
      <c r="CR1580" s="221"/>
      <c r="CS1580" s="221"/>
      <c r="CT1580" s="221"/>
      <c r="CU1580" s="221"/>
    </row>
    <row r="1581" spans="1:99" ht="21" customHeight="1" x14ac:dyDescent="0.2">
      <c r="A1581" s="334"/>
      <c r="B1581" s="334"/>
      <c r="C1581" s="239"/>
      <c r="D1581" s="334"/>
      <c r="E1581" s="334"/>
      <c r="F1581" s="334"/>
      <c r="G1581" s="232"/>
      <c r="H1581" s="335"/>
      <c r="I1581" s="335"/>
      <c r="J1581" s="335"/>
      <c r="K1581" s="335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/>
      <c r="AN1581" s="327"/>
      <c r="AO1581" s="243"/>
      <c r="AP1581" s="244"/>
      <c r="AQ1581" s="242"/>
      <c r="AR1581" s="242"/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33"/>
      <c r="BR1581" s="333"/>
      <c r="BS1581" s="333"/>
      <c r="BT1581" s="333"/>
      <c r="BU1581" s="333"/>
      <c r="BV1581" s="333"/>
      <c r="BW1581" s="333"/>
      <c r="BX1581" s="246"/>
      <c r="BY1581" s="242"/>
      <c r="BZ1581" s="242"/>
      <c r="CA1581" s="242"/>
      <c r="CB1581" s="242"/>
      <c r="CC1581" s="242"/>
      <c r="CD1581" s="242"/>
      <c r="CE1581" s="333"/>
      <c r="CF1581" s="333"/>
      <c r="CG1581" s="113"/>
      <c r="CH1581" s="113"/>
      <c r="CI1581" s="113"/>
      <c r="CJ1581" s="113"/>
      <c r="CK1581" s="113"/>
      <c r="CL1581" s="113"/>
      <c r="CM1581" s="113"/>
      <c r="CN1581" s="113"/>
      <c r="CO1581" s="245"/>
      <c r="CP1581" s="241"/>
      <c r="CQ1581" s="247"/>
      <c r="CR1581" s="221"/>
      <c r="CS1581" s="221"/>
      <c r="CT1581" s="221"/>
      <c r="CU1581" s="221"/>
    </row>
    <row r="1582" spans="1:99" ht="21" customHeight="1" x14ac:dyDescent="0.2">
      <c r="A1582" s="334"/>
      <c r="B1582" s="334"/>
      <c r="C1582" s="239"/>
      <c r="D1582" s="334"/>
      <c r="E1582" s="334"/>
      <c r="F1582" s="334"/>
      <c r="G1582" s="232"/>
      <c r="H1582" s="335"/>
      <c r="I1582" s="335"/>
      <c r="J1582" s="335"/>
      <c r="K1582" s="335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/>
      <c r="AN1582" s="327"/>
      <c r="AO1582" s="243"/>
      <c r="AP1582" s="244"/>
      <c r="AQ1582" s="242"/>
      <c r="AR1582" s="242"/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33"/>
      <c r="BR1582" s="333"/>
      <c r="BS1582" s="333"/>
      <c r="BT1582" s="333"/>
      <c r="BU1582" s="333"/>
      <c r="BV1582" s="333"/>
      <c r="BW1582" s="333"/>
      <c r="BX1582" s="246"/>
      <c r="BY1582" s="242"/>
      <c r="BZ1582" s="242"/>
      <c r="CA1582" s="242"/>
      <c r="CB1582" s="242"/>
      <c r="CC1582" s="242"/>
      <c r="CD1582" s="242"/>
      <c r="CE1582" s="333"/>
      <c r="CF1582" s="333"/>
      <c r="CG1582" s="113"/>
      <c r="CH1582" s="113"/>
      <c r="CI1582" s="113"/>
      <c r="CJ1582" s="113"/>
      <c r="CK1582" s="113"/>
      <c r="CL1582" s="113"/>
      <c r="CM1582" s="113"/>
      <c r="CN1582" s="113"/>
      <c r="CO1582" s="245"/>
      <c r="CP1582" s="241"/>
      <c r="CQ1582" s="247"/>
      <c r="CR1582" s="221"/>
      <c r="CS1582" s="221"/>
      <c r="CT1582" s="221"/>
      <c r="CU1582" s="221"/>
    </row>
    <row r="1583" spans="1:99" ht="21" customHeight="1" x14ac:dyDescent="0.2">
      <c r="A1583" s="334"/>
      <c r="B1583" s="334"/>
      <c r="C1583" s="239"/>
      <c r="D1583" s="334"/>
      <c r="E1583" s="334"/>
      <c r="F1583" s="334"/>
      <c r="G1583" s="232"/>
      <c r="H1583" s="335"/>
      <c r="I1583" s="335"/>
      <c r="J1583" s="335"/>
      <c r="K1583" s="335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/>
      <c r="AN1583" s="327"/>
      <c r="AO1583" s="243"/>
      <c r="AP1583" s="244"/>
      <c r="AQ1583" s="242"/>
      <c r="AR1583" s="242"/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33"/>
      <c r="BR1583" s="333"/>
      <c r="BS1583" s="333"/>
      <c r="BT1583" s="333"/>
      <c r="BU1583" s="333"/>
      <c r="BV1583" s="333"/>
      <c r="BW1583" s="333"/>
      <c r="BX1583" s="246"/>
      <c r="BY1583" s="242"/>
      <c r="BZ1583" s="242"/>
      <c r="CA1583" s="242"/>
      <c r="CB1583" s="242"/>
      <c r="CC1583" s="242"/>
      <c r="CD1583" s="242"/>
      <c r="CE1583" s="333"/>
      <c r="CF1583" s="333"/>
      <c r="CG1583" s="113"/>
      <c r="CH1583" s="113"/>
      <c r="CI1583" s="113"/>
      <c r="CJ1583" s="113"/>
      <c r="CK1583" s="113"/>
      <c r="CL1583" s="113"/>
      <c r="CM1583" s="113"/>
      <c r="CN1583" s="113"/>
      <c r="CO1583" s="245"/>
      <c r="CP1583" s="241"/>
      <c r="CQ1583" s="247"/>
      <c r="CR1583" s="221"/>
      <c r="CS1583" s="221"/>
      <c r="CT1583" s="221"/>
      <c r="CU1583" s="221"/>
    </row>
    <row r="1584" spans="1:99" ht="21" customHeight="1" x14ac:dyDescent="0.2">
      <c r="A1584" s="334"/>
      <c r="B1584" s="334"/>
      <c r="C1584" s="239"/>
      <c r="D1584" s="334"/>
      <c r="E1584" s="334"/>
      <c r="F1584" s="334"/>
      <c r="G1584" s="232"/>
      <c r="H1584" s="335"/>
      <c r="I1584" s="335"/>
      <c r="J1584" s="335"/>
      <c r="K1584" s="335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/>
      <c r="AN1584" s="327"/>
      <c r="AO1584" s="243"/>
      <c r="AP1584" s="244"/>
      <c r="AQ1584" s="242"/>
      <c r="AR1584" s="242"/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33"/>
      <c r="BR1584" s="333"/>
      <c r="BS1584" s="333"/>
      <c r="BT1584" s="333"/>
      <c r="BU1584" s="333"/>
      <c r="BV1584" s="333"/>
      <c r="BW1584" s="333"/>
      <c r="BX1584" s="246"/>
      <c r="BY1584" s="242"/>
      <c r="BZ1584" s="242"/>
      <c r="CA1584" s="242"/>
      <c r="CB1584" s="242"/>
      <c r="CC1584" s="242"/>
      <c r="CD1584" s="242"/>
      <c r="CE1584" s="333"/>
      <c r="CF1584" s="333"/>
      <c r="CG1584" s="113"/>
      <c r="CH1584" s="113"/>
      <c r="CI1584" s="113"/>
      <c r="CJ1584" s="113"/>
      <c r="CK1584" s="113"/>
      <c r="CL1584" s="113"/>
      <c r="CM1584" s="113"/>
      <c r="CN1584" s="113"/>
      <c r="CO1584" s="245"/>
      <c r="CP1584" s="241"/>
      <c r="CQ1584" s="247"/>
      <c r="CR1584" s="221"/>
      <c r="CS1584" s="221"/>
      <c r="CT1584" s="221"/>
      <c r="CU1584" s="221"/>
    </row>
    <row r="1585" spans="1:99" ht="21" customHeight="1" x14ac:dyDescent="0.2">
      <c r="A1585" s="334"/>
      <c r="B1585" s="334"/>
      <c r="C1585" s="239"/>
      <c r="D1585" s="334"/>
      <c r="E1585" s="334"/>
      <c r="F1585" s="334"/>
      <c r="G1585" s="232"/>
      <c r="H1585" s="335"/>
      <c r="I1585" s="335"/>
      <c r="J1585" s="335"/>
      <c r="K1585" s="335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/>
      <c r="AN1585" s="327"/>
      <c r="AO1585" s="243"/>
      <c r="AP1585" s="244"/>
      <c r="AQ1585" s="242"/>
      <c r="AR1585" s="242"/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33"/>
      <c r="BR1585" s="333"/>
      <c r="BS1585" s="333"/>
      <c r="BT1585" s="333"/>
      <c r="BU1585" s="333"/>
      <c r="BV1585" s="333"/>
      <c r="BW1585" s="333"/>
      <c r="BX1585" s="246"/>
      <c r="BY1585" s="242"/>
      <c r="BZ1585" s="242"/>
      <c r="CA1585" s="242"/>
      <c r="CB1585" s="242"/>
      <c r="CC1585" s="242"/>
      <c r="CD1585" s="242"/>
      <c r="CE1585" s="333"/>
      <c r="CF1585" s="333"/>
      <c r="CG1585" s="113"/>
      <c r="CH1585" s="113"/>
      <c r="CI1585" s="113"/>
      <c r="CJ1585" s="113"/>
      <c r="CK1585" s="113"/>
      <c r="CL1585" s="113"/>
      <c r="CM1585" s="113"/>
      <c r="CN1585" s="113"/>
      <c r="CO1585" s="245"/>
      <c r="CP1585" s="241"/>
      <c r="CQ1585" s="247"/>
      <c r="CR1585" s="221"/>
      <c r="CS1585" s="221"/>
      <c r="CT1585" s="221"/>
      <c r="CU1585" s="221"/>
    </row>
    <row r="1586" spans="1:99" ht="21" customHeight="1" x14ac:dyDescent="0.2">
      <c r="A1586" s="334"/>
      <c r="B1586" s="334"/>
      <c r="C1586" s="239"/>
      <c r="D1586" s="334"/>
      <c r="E1586" s="334"/>
      <c r="F1586" s="334"/>
      <c r="G1586" s="232"/>
      <c r="H1586" s="335"/>
      <c r="I1586" s="335"/>
      <c r="J1586" s="335"/>
      <c r="K1586" s="335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/>
      <c r="AN1586" s="327"/>
      <c r="AO1586" s="243"/>
      <c r="AP1586" s="244"/>
      <c r="AQ1586" s="242"/>
      <c r="AR1586" s="242"/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33"/>
      <c r="BR1586" s="333"/>
      <c r="BS1586" s="333"/>
      <c r="BT1586" s="333"/>
      <c r="BU1586" s="333"/>
      <c r="BV1586" s="333"/>
      <c r="BW1586" s="333"/>
      <c r="BX1586" s="246"/>
      <c r="BY1586" s="242"/>
      <c r="BZ1586" s="242"/>
      <c r="CA1586" s="242"/>
      <c r="CB1586" s="242"/>
      <c r="CC1586" s="242"/>
      <c r="CD1586" s="242"/>
      <c r="CE1586" s="333"/>
      <c r="CF1586" s="333"/>
      <c r="CG1586" s="113"/>
      <c r="CH1586" s="113"/>
      <c r="CI1586" s="113"/>
      <c r="CJ1586" s="113"/>
      <c r="CK1586" s="113"/>
      <c r="CL1586" s="113"/>
      <c r="CM1586" s="113"/>
      <c r="CN1586" s="113"/>
      <c r="CO1586" s="245"/>
      <c r="CP1586" s="241"/>
      <c r="CQ1586" s="247"/>
      <c r="CR1586" s="221"/>
      <c r="CS1586" s="221"/>
      <c r="CT1586" s="221"/>
      <c r="CU1586" s="221"/>
    </row>
    <row r="1587" spans="1:99" ht="21" customHeight="1" x14ac:dyDescent="0.2">
      <c r="A1587" s="334"/>
      <c r="B1587" s="334"/>
      <c r="C1587" s="239"/>
      <c r="D1587" s="334"/>
      <c r="E1587" s="334"/>
      <c r="F1587" s="334"/>
      <c r="G1587" s="232"/>
      <c r="H1587" s="335"/>
      <c r="I1587" s="335"/>
      <c r="J1587" s="335"/>
      <c r="K1587" s="335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/>
      <c r="AN1587" s="327"/>
      <c r="AO1587" s="243"/>
      <c r="AP1587" s="244"/>
      <c r="AQ1587" s="242"/>
      <c r="AR1587" s="242"/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33"/>
      <c r="BR1587" s="333"/>
      <c r="BS1587" s="333"/>
      <c r="BT1587" s="333"/>
      <c r="BU1587" s="333"/>
      <c r="BV1587" s="333"/>
      <c r="BW1587" s="333"/>
      <c r="BX1587" s="246"/>
      <c r="BY1587" s="242"/>
      <c r="BZ1587" s="242"/>
      <c r="CA1587" s="242"/>
      <c r="CB1587" s="242"/>
      <c r="CC1587" s="242"/>
      <c r="CD1587" s="242"/>
      <c r="CE1587" s="333"/>
      <c r="CF1587" s="333"/>
      <c r="CG1587" s="113"/>
      <c r="CH1587" s="113"/>
      <c r="CI1587" s="113"/>
      <c r="CJ1587" s="113"/>
      <c r="CK1587" s="113"/>
      <c r="CL1587" s="113"/>
      <c r="CM1587" s="113"/>
      <c r="CN1587" s="113"/>
      <c r="CO1587" s="245"/>
      <c r="CP1587" s="241"/>
      <c r="CQ1587" s="247"/>
      <c r="CR1587" s="221"/>
      <c r="CS1587" s="221"/>
      <c r="CT1587" s="221"/>
      <c r="CU1587" s="221"/>
    </row>
    <row r="1588" spans="1:99" ht="21" customHeight="1" x14ac:dyDescent="0.2">
      <c r="A1588" s="334"/>
      <c r="B1588" s="334"/>
      <c r="C1588" s="239"/>
      <c r="D1588" s="334"/>
      <c r="E1588" s="334"/>
      <c r="F1588" s="334"/>
      <c r="G1588" s="232"/>
      <c r="H1588" s="335"/>
      <c r="I1588" s="335"/>
      <c r="J1588" s="335"/>
      <c r="K1588" s="335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/>
      <c r="AN1588" s="327"/>
      <c r="AO1588" s="243"/>
      <c r="AP1588" s="244"/>
      <c r="AQ1588" s="242"/>
      <c r="AR1588" s="242"/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33"/>
      <c r="BR1588" s="333"/>
      <c r="BS1588" s="333"/>
      <c r="BT1588" s="333"/>
      <c r="BU1588" s="333"/>
      <c r="BV1588" s="333"/>
      <c r="BW1588" s="333"/>
      <c r="BX1588" s="246"/>
      <c r="BY1588" s="242"/>
      <c r="BZ1588" s="242"/>
      <c r="CA1588" s="242"/>
      <c r="CB1588" s="242"/>
      <c r="CC1588" s="242"/>
      <c r="CD1588" s="242"/>
      <c r="CE1588" s="333"/>
      <c r="CF1588" s="333"/>
      <c r="CG1588" s="113"/>
      <c r="CH1588" s="113"/>
      <c r="CI1588" s="113"/>
      <c r="CJ1588" s="113"/>
      <c r="CK1588" s="113"/>
      <c r="CL1588" s="113"/>
      <c r="CM1588" s="113"/>
      <c r="CN1588" s="113"/>
      <c r="CO1588" s="245"/>
      <c r="CP1588" s="241"/>
      <c r="CQ1588" s="247"/>
      <c r="CR1588" s="221"/>
      <c r="CS1588" s="221"/>
      <c r="CT1588" s="221"/>
      <c r="CU1588" s="221"/>
    </row>
    <row r="1589" spans="1:99" ht="21" customHeight="1" x14ac:dyDescent="0.2">
      <c r="A1589" s="334"/>
      <c r="B1589" s="334"/>
      <c r="C1589" s="239"/>
      <c r="D1589" s="334"/>
      <c r="E1589" s="334"/>
      <c r="F1589" s="334"/>
      <c r="G1589" s="232"/>
      <c r="H1589" s="335"/>
      <c r="I1589" s="335"/>
      <c r="J1589" s="335"/>
      <c r="K1589" s="335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/>
      <c r="AN1589" s="327"/>
      <c r="AO1589" s="243"/>
      <c r="AP1589" s="244"/>
      <c r="AQ1589" s="242"/>
      <c r="AR1589" s="242"/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33"/>
      <c r="BR1589" s="333"/>
      <c r="BS1589" s="333"/>
      <c r="BT1589" s="333"/>
      <c r="BU1589" s="333"/>
      <c r="BV1589" s="333"/>
      <c r="BW1589" s="333"/>
      <c r="BX1589" s="246"/>
      <c r="BY1589" s="242"/>
      <c r="BZ1589" s="242"/>
      <c r="CA1589" s="242"/>
      <c r="CB1589" s="242"/>
      <c r="CC1589" s="242"/>
      <c r="CD1589" s="242"/>
      <c r="CE1589" s="333"/>
      <c r="CF1589" s="333"/>
      <c r="CG1589" s="113"/>
      <c r="CH1589" s="113"/>
      <c r="CI1589" s="113"/>
      <c r="CJ1589" s="113"/>
      <c r="CK1589" s="113"/>
      <c r="CL1589" s="113"/>
      <c r="CM1589" s="113"/>
      <c r="CN1589" s="113"/>
      <c r="CO1589" s="245"/>
      <c r="CP1589" s="241"/>
      <c r="CQ1589" s="247"/>
      <c r="CR1589" s="221"/>
      <c r="CS1589" s="221"/>
      <c r="CT1589" s="221"/>
      <c r="CU1589" s="221"/>
    </row>
    <row r="1590" spans="1:99" ht="21" customHeight="1" x14ac:dyDescent="0.2">
      <c r="A1590" s="334"/>
      <c r="B1590" s="334"/>
      <c r="C1590" s="239"/>
      <c r="D1590" s="334"/>
      <c r="E1590" s="334"/>
      <c r="F1590" s="334"/>
      <c r="G1590" s="232"/>
      <c r="H1590" s="335"/>
      <c r="I1590" s="335"/>
      <c r="J1590" s="335"/>
      <c r="K1590" s="335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/>
      <c r="AN1590" s="327"/>
      <c r="AO1590" s="243"/>
      <c r="AP1590" s="244"/>
      <c r="AQ1590" s="242"/>
      <c r="AR1590" s="242"/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33"/>
      <c r="BR1590" s="333"/>
      <c r="BS1590" s="333"/>
      <c r="BT1590" s="333"/>
      <c r="BU1590" s="333"/>
      <c r="BV1590" s="333"/>
      <c r="BW1590" s="333"/>
      <c r="BX1590" s="246"/>
      <c r="BY1590" s="242"/>
      <c r="BZ1590" s="242"/>
      <c r="CA1590" s="242"/>
      <c r="CB1590" s="242"/>
      <c r="CC1590" s="242"/>
      <c r="CD1590" s="242"/>
      <c r="CE1590" s="333"/>
      <c r="CF1590" s="333"/>
      <c r="CG1590" s="113"/>
      <c r="CH1590" s="113"/>
      <c r="CI1590" s="113"/>
      <c r="CJ1590" s="113"/>
      <c r="CK1590" s="113"/>
      <c r="CL1590" s="113"/>
      <c r="CM1590" s="113"/>
      <c r="CN1590" s="113"/>
      <c r="CO1590" s="245"/>
      <c r="CP1590" s="241"/>
      <c r="CQ1590" s="247"/>
      <c r="CR1590" s="221"/>
      <c r="CS1590" s="221"/>
      <c r="CT1590" s="221"/>
      <c r="CU1590" s="221"/>
    </row>
    <row r="1591" spans="1:99" ht="21" customHeight="1" x14ac:dyDescent="0.2">
      <c r="A1591" s="334"/>
      <c r="B1591" s="334"/>
      <c r="C1591" s="239"/>
      <c r="D1591" s="334"/>
      <c r="E1591" s="334"/>
      <c r="F1591" s="334"/>
      <c r="G1591" s="232"/>
      <c r="H1591" s="335"/>
      <c r="I1591" s="335"/>
      <c r="J1591" s="335"/>
      <c r="K1591" s="335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/>
      <c r="AN1591" s="327"/>
      <c r="AO1591" s="243"/>
      <c r="AP1591" s="244"/>
      <c r="AQ1591" s="242"/>
      <c r="AR1591" s="242"/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33"/>
      <c r="BR1591" s="333"/>
      <c r="BS1591" s="333"/>
      <c r="BT1591" s="333"/>
      <c r="BU1591" s="333"/>
      <c r="BV1591" s="333"/>
      <c r="BW1591" s="333"/>
      <c r="BX1591" s="246"/>
      <c r="BY1591" s="242"/>
      <c r="BZ1591" s="242"/>
      <c r="CA1591" s="242"/>
      <c r="CB1591" s="242"/>
      <c r="CC1591" s="242"/>
      <c r="CD1591" s="242"/>
      <c r="CE1591" s="333"/>
      <c r="CF1591" s="333"/>
      <c r="CG1591" s="113"/>
      <c r="CH1591" s="113"/>
      <c r="CI1591" s="113"/>
      <c r="CJ1591" s="113"/>
      <c r="CK1591" s="113"/>
      <c r="CL1591" s="113"/>
      <c r="CM1591" s="113"/>
      <c r="CN1591" s="113"/>
      <c r="CO1591" s="245"/>
      <c r="CP1591" s="241"/>
      <c r="CQ1591" s="247"/>
      <c r="CR1591" s="221"/>
      <c r="CS1591" s="221"/>
      <c r="CT1591" s="221"/>
      <c r="CU1591" s="221"/>
    </row>
    <row r="1592" spans="1:99" ht="21" customHeight="1" x14ac:dyDescent="0.2">
      <c r="A1592" s="334"/>
      <c r="B1592" s="334"/>
      <c r="C1592" s="239"/>
      <c r="D1592" s="334"/>
      <c r="E1592" s="334"/>
      <c r="F1592" s="334"/>
      <c r="G1592" s="232"/>
      <c r="H1592" s="335"/>
      <c r="I1592" s="335"/>
      <c r="J1592" s="335"/>
      <c r="K1592" s="335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/>
      <c r="AN1592" s="327"/>
      <c r="AO1592" s="243"/>
      <c r="AP1592" s="244"/>
      <c r="AQ1592" s="242"/>
      <c r="AR1592" s="242"/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33"/>
      <c r="BR1592" s="333"/>
      <c r="BS1592" s="333"/>
      <c r="BT1592" s="333"/>
      <c r="BU1592" s="333"/>
      <c r="BV1592" s="333"/>
      <c r="BW1592" s="333"/>
      <c r="BX1592" s="246"/>
      <c r="BY1592" s="242"/>
      <c r="BZ1592" s="242"/>
      <c r="CA1592" s="242"/>
      <c r="CB1592" s="242"/>
      <c r="CC1592" s="242"/>
      <c r="CD1592" s="242"/>
      <c r="CE1592" s="333"/>
      <c r="CF1592" s="333"/>
      <c r="CG1592" s="113"/>
      <c r="CH1592" s="113"/>
      <c r="CI1592" s="113"/>
      <c r="CJ1592" s="113"/>
      <c r="CK1592" s="113"/>
      <c r="CL1592" s="113"/>
      <c r="CM1592" s="113"/>
      <c r="CN1592" s="113"/>
      <c r="CO1592" s="245"/>
      <c r="CP1592" s="241"/>
      <c r="CQ1592" s="247"/>
      <c r="CR1592" s="221"/>
      <c r="CS1592" s="221"/>
      <c r="CT1592" s="221"/>
      <c r="CU1592" s="221"/>
    </row>
    <row r="1593" spans="1:99" ht="21" customHeight="1" x14ac:dyDescent="0.2">
      <c r="A1593" s="334"/>
      <c r="B1593" s="334"/>
      <c r="C1593" s="239"/>
      <c r="D1593" s="334"/>
      <c r="E1593" s="334"/>
      <c r="F1593" s="334"/>
      <c r="G1593" s="232"/>
      <c r="H1593" s="335"/>
      <c r="I1593" s="335"/>
      <c r="J1593" s="335"/>
      <c r="K1593" s="335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/>
      <c r="AN1593" s="327"/>
      <c r="AO1593" s="243"/>
      <c r="AP1593" s="244"/>
      <c r="AQ1593" s="242"/>
      <c r="AR1593" s="242"/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33"/>
      <c r="BR1593" s="333"/>
      <c r="BS1593" s="333"/>
      <c r="BT1593" s="333"/>
      <c r="BU1593" s="333"/>
      <c r="BV1593" s="333"/>
      <c r="BW1593" s="333"/>
      <c r="BX1593" s="246"/>
      <c r="BY1593" s="242"/>
      <c r="BZ1593" s="242"/>
      <c r="CA1593" s="242"/>
      <c r="CB1593" s="242"/>
      <c r="CC1593" s="242"/>
      <c r="CD1593" s="242"/>
      <c r="CE1593" s="333"/>
      <c r="CF1593" s="333"/>
      <c r="CG1593" s="113"/>
      <c r="CH1593" s="113"/>
      <c r="CI1593" s="113"/>
      <c r="CJ1593" s="113"/>
      <c r="CK1593" s="113"/>
      <c r="CL1593" s="113"/>
      <c r="CM1593" s="113"/>
      <c r="CN1593" s="113"/>
      <c r="CO1593" s="245"/>
      <c r="CP1593" s="241"/>
      <c r="CQ1593" s="247"/>
      <c r="CR1593" s="221"/>
      <c r="CS1593" s="221"/>
      <c r="CT1593" s="221"/>
      <c r="CU1593" s="221"/>
    </row>
    <row r="1594" spans="1:99" ht="21" customHeight="1" x14ac:dyDescent="0.2">
      <c r="A1594" s="334"/>
      <c r="B1594" s="334"/>
      <c r="C1594" s="239"/>
      <c r="D1594" s="334"/>
      <c r="E1594" s="334"/>
      <c r="F1594" s="334"/>
      <c r="G1594" s="232"/>
      <c r="H1594" s="335"/>
      <c r="I1594" s="335"/>
      <c r="J1594" s="335"/>
      <c r="K1594" s="335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/>
      <c r="AN1594" s="327"/>
      <c r="AO1594" s="243"/>
      <c r="AP1594" s="244"/>
      <c r="AQ1594" s="242"/>
      <c r="AR1594" s="242"/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33"/>
      <c r="BR1594" s="333"/>
      <c r="BS1594" s="333"/>
      <c r="BT1594" s="333"/>
      <c r="BU1594" s="333"/>
      <c r="BV1594" s="333"/>
      <c r="BW1594" s="333"/>
      <c r="BX1594" s="246"/>
      <c r="BY1594" s="242"/>
      <c r="BZ1594" s="242"/>
      <c r="CA1594" s="242"/>
      <c r="CB1594" s="242"/>
      <c r="CC1594" s="242"/>
      <c r="CD1594" s="242"/>
      <c r="CE1594" s="333"/>
      <c r="CF1594" s="333"/>
      <c r="CG1594" s="113"/>
      <c r="CH1594" s="113"/>
      <c r="CI1594" s="113"/>
      <c r="CJ1594" s="113"/>
      <c r="CK1594" s="113"/>
      <c r="CL1594" s="113"/>
      <c r="CM1594" s="113"/>
      <c r="CN1594" s="113"/>
      <c r="CO1594" s="245"/>
      <c r="CP1594" s="241"/>
      <c r="CQ1594" s="247"/>
      <c r="CR1594" s="221"/>
      <c r="CS1594" s="221"/>
      <c r="CT1594" s="221"/>
      <c r="CU1594" s="221"/>
    </row>
    <row r="1595" spans="1:99" ht="21" customHeight="1" x14ac:dyDescent="0.2">
      <c r="A1595" s="334"/>
      <c r="B1595" s="334"/>
      <c r="C1595" s="239"/>
      <c r="D1595" s="334"/>
      <c r="E1595" s="334"/>
      <c r="F1595" s="334"/>
      <c r="G1595" s="232"/>
      <c r="H1595" s="335"/>
      <c r="I1595" s="335"/>
      <c r="J1595" s="335"/>
      <c r="K1595" s="335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/>
      <c r="AN1595" s="327"/>
      <c r="AO1595" s="243"/>
      <c r="AP1595" s="244"/>
      <c r="AQ1595" s="242"/>
      <c r="AR1595" s="242"/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33"/>
      <c r="BR1595" s="333"/>
      <c r="BS1595" s="333"/>
      <c r="BT1595" s="333"/>
      <c r="BU1595" s="333"/>
      <c r="BV1595" s="333"/>
      <c r="BW1595" s="333"/>
      <c r="BX1595" s="246"/>
      <c r="BY1595" s="242"/>
      <c r="BZ1595" s="242"/>
      <c r="CA1595" s="242"/>
      <c r="CB1595" s="242"/>
      <c r="CC1595" s="242"/>
      <c r="CD1595" s="242"/>
      <c r="CE1595" s="333"/>
      <c r="CF1595" s="333"/>
      <c r="CG1595" s="113"/>
      <c r="CH1595" s="113"/>
      <c r="CI1595" s="113"/>
      <c r="CJ1595" s="113"/>
      <c r="CK1595" s="113"/>
      <c r="CL1595" s="113"/>
      <c r="CM1595" s="113"/>
      <c r="CN1595" s="113"/>
      <c r="CO1595" s="245"/>
      <c r="CP1595" s="241"/>
      <c r="CQ1595" s="247"/>
      <c r="CR1595" s="221"/>
      <c r="CS1595" s="221"/>
      <c r="CT1595" s="221"/>
      <c r="CU1595" s="221"/>
    </row>
    <row r="1596" spans="1:99" ht="21" customHeight="1" x14ac:dyDescent="0.2">
      <c r="A1596" s="334"/>
      <c r="B1596" s="334"/>
      <c r="C1596" s="239"/>
      <c r="D1596" s="334"/>
      <c r="E1596" s="334"/>
      <c r="F1596" s="334"/>
      <c r="G1596" s="232"/>
      <c r="H1596" s="335"/>
      <c r="I1596" s="335"/>
      <c r="J1596" s="335"/>
      <c r="K1596" s="335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/>
      <c r="AN1596" s="327"/>
      <c r="AO1596" s="243"/>
      <c r="AP1596" s="244"/>
      <c r="AQ1596" s="242"/>
      <c r="AR1596" s="242"/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33"/>
      <c r="BR1596" s="333"/>
      <c r="BS1596" s="333"/>
      <c r="BT1596" s="333"/>
      <c r="BU1596" s="333"/>
      <c r="BV1596" s="333"/>
      <c r="BW1596" s="333"/>
      <c r="BX1596" s="246"/>
      <c r="BY1596" s="242"/>
      <c r="BZ1596" s="242"/>
      <c r="CA1596" s="242"/>
      <c r="CB1596" s="242"/>
      <c r="CC1596" s="242"/>
      <c r="CD1596" s="242"/>
      <c r="CE1596" s="333"/>
      <c r="CF1596" s="333"/>
      <c r="CG1596" s="113"/>
      <c r="CH1596" s="113"/>
      <c r="CI1596" s="113"/>
      <c r="CJ1596" s="113"/>
      <c r="CK1596" s="113"/>
      <c r="CL1596" s="113"/>
      <c r="CM1596" s="113"/>
      <c r="CN1596" s="113"/>
      <c r="CO1596" s="245"/>
      <c r="CP1596" s="241"/>
      <c r="CQ1596" s="247"/>
      <c r="CR1596" s="221"/>
      <c r="CS1596" s="221"/>
      <c r="CT1596" s="221"/>
      <c r="CU1596" s="221"/>
    </row>
    <row r="1597" spans="1:99" ht="21" customHeight="1" x14ac:dyDescent="0.2">
      <c r="A1597" s="334"/>
      <c r="B1597" s="334"/>
      <c r="C1597" s="239"/>
      <c r="D1597" s="334"/>
      <c r="E1597" s="334"/>
      <c r="F1597" s="334"/>
      <c r="G1597" s="232"/>
      <c r="H1597" s="335"/>
      <c r="I1597" s="335"/>
      <c r="J1597" s="335"/>
      <c r="K1597" s="335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/>
      <c r="AN1597" s="327"/>
      <c r="AO1597" s="243"/>
      <c r="AP1597" s="244"/>
      <c r="AQ1597" s="242"/>
      <c r="AR1597" s="242"/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33"/>
      <c r="BR1597" s="333"/>
      <c r="BS1597" s="333"/>
      <c r="BT1597" s="333"/>
      <c r="BU1597" s="333"/>
      <c r="BV1597" s="333"/>
      <c r="BW1597" s="333"/>
      <c r="BX1597" s="246"/>
      <c r="BY1597" s="242"/>
      <c r="BZ1597" s="242"/>
      <c r="CA1597" s="242"/>
      <c r="CB1597" s="242"/>
      <c r="CC1597" s="242"/>
      <c r="CD1597" s="242"/>
      <c r="CE1597" s="333"/>
      <c r="CF1597" s="333"/>
      <c r="CG1597" s="113"/>
      <c r="CH1597" s="113"/>
      <c r="CI1597" s="113"/>
      <c r="CJ1597" s="113"/>
      <c r="CK1597" s="113"/>
      <c r="CL1597" s="113"/>
      <c r="CM1597" s="113"/>
      <c r="CN1597" s="113"/>
      <c r="CO1597" s="245"/>
      <c r="CP1597" s="241"/>
      <c r="CQ1597" s="247"/>
      <c r="CR1597" s="221"/>
      <c r="CS1597" s="221"/>
      <c r="CT1597" s="221"/>
      <c r="CU1597" s="221"/>
    </row>
    <row r="1598" spans="1:99" ht="21" customHeight="1" x14ac:dyDescent="0.2">
      <c r="A1598" s="334"/>
      <c r="B1598" s="334"/>
      <c r="C1598" s="239"/>
      <c r="D1598" s="334"/>
      <c r="E1598" s="334"/>
      <c r="F1598" s="334"/>
      <c r="G1598" s="232"/>
      <c r="H1598" s="335"/>
      <c r="I1598" s="335"/>
      <c r="J1598" s="335"/>
      <c r="K1598" s="335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/>
      <c r="AN1598" s="327"/>
      <c r="AO1598" s="243"/>
      <c r="AP1598" s="244"/>
      <c r="AQ1598" s="242"/>
      <c r="AR1598" s="242"/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33"/>
      <c r="BR1598" s="333"/>
      <c r="BS1598" s="333"/>
      <c r="BT1598" s="333"/>
      <c r="BU1598" s="333"/>
      <c r="BV1598" s="333"/>
      <c r="BW1598" s="333"/>
      <c r="BX1598" s="246"/>
      <c r="BY1598" s="242"/>
      <c r="BZ1598" s="242"/>
      <c r="CA1598" s="242"/>
      <c r="CB1598" s="242"/>
      <c r="CC1598" s="242"/>
      <c r="CD1598" s="242"/>
      <c r="CE1598" s="333"/>
      <c r="CF1598" s="333"/>
      <c r="CG1598" s="113"/>
      <c r="CH1598" s="113"/>
      <c r="CI1598" s="113"/>
      <c r="CJ1598" s="113"/>
      <c r="CK1598" s="113"/>
      <c r="CL1598" s="113"/>
      <c r="CM1598" s="113"/>
      <c r="CN1598" s="113"/>
      <c r="CO1598" s="245"/>
      <c r="CP1598" s="241"/>
      <c r="CQ1598" s="247"/>
      <c r="CR1598" s="221"/>
      <c r="CS1598" s="221"/>
      <c r="CT1598" s="221"/>
      <c r="CU1598" s="221"/>
    </row>
    <row r="1599" spans="1:99" ht="21" customHeight="1" x14ac:dyDescent="0.2">
      <c r="A1599" s="334"/>
      <c r="B1599" s="334"/>
      <c r="C1599" s="239"/>
      <c r="D1599" s="334"/>
      <c r="E1599" s="334"/>
      <c r="F1599" s="334"/>
      <c r="G1599" s="232"/>
      <c r="H1599" s="335"/>
      <c r="I1599" s="335"/>
      <c r="J1599" s="335"/>
      <c r="K1599" s="335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/>
      <c r="AN1599" s="327"/>
      <c r="AO1599" s="243"/>
      <c r="AP1599" s="244"/>
      <c r="AQ1599" s="242"/>
      <c r="AR1599" s="242"/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33"/>
      <c r="BR1599" s="333"/>
      <c r="BS1599" s="333"/>
      <c r="BT1599" s="333"/>
      <c r="BU1599" s="333"/>
      <c r="BV1599" s="333"/>
      <c r="BW1599" s="333"/>
      <c r="BX1599" s="246"/>
      <c r="BY1599" s="242"/>
      <c r="BZ1599" s="242"/>
      <c r="CA1599" s="242"/>
      <c r="CB1599" s="242"/>
      <c r="CC1599" s="242"/>
      <c r="CD1599" s="242"/>
      <c r="CE1599" s="333"/>
      <c r="CF1599" s="333"/>
      <c r="CG1599" s="113"/>
      <c r="CH1599" s="113"/>
      <c r="CI1599" s="113"/>
      <c r="CJ1599" s="113"/>
      <c r="CK1599" s="113"/>
      <c r="CL1599" s="113"/>
      <c r="CM1599" s="113"/>
      <c r="CN1599" s="113"/>
      <c r="CO1599" s="245"/>
      <c r="CP1599" s="241"/>
      <c r="CQ1599" s="247"/>
      <c r="CR1599" s="221"/>
      <c r="CS1599" s="221"/>
      <c r="CT1599" s="221"/>
      <c r="CU1599" s="221"/>
    </row>
    <row r="1600" spans="1:99" ht="21" customHeight="1" x14ac:dyDescent="0.2">
      <c r="A1600" s="334"/>
      <c r="B1600" s="334"/>
      <c r="C1600" s="239"/>
      <c r="D1600" s="334"/>
      <c r="E1600" s="334"/>
      <c r="F1600" s="334"/>
      <c r="G1600" s="232"/>
      <c r="H1600" s="335"/>
      <c r="I1600" s="335"/>
      <c r="J1600" s="335"/>
      <c r="K1600" s="335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/>
      <c r="AN1600" s="327"/>
      <c r="AO1600" s="243"/>
      <c r="AP1600" s="244"/>
      <c r="AQ1600" s="242"/>
      <c r="AR1600" s="242"/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33"/>
      <c r="BR1600" s="333"/>
      <c r="BS1600" s="333"/>
      <c r="BT1600" s="333"/>
      <c r="BU1600" s="333"/>
      <c r="BV1600" s="333"/>
      <c r="BW1600" s="333"/>
      <c r="BX1600" s="246"/>
      <c r="BY1600" s="242"/>
      <c r="BZ1600" s="242"/>
      <c r="CA1600" s="242"/>
      <c r="CB1600" s="242"/>
      <c r="CC1600" s="242"/>
      <c r="CD1600" s="242"/>
      <c r="CE1600" s="333"/>
      <c r="CF1600" s="333"/>
      <c r="CG1600" s="113"/>
      <c r="CH1600" s="113"/>
      <c r="CI1600" s="113"/>
      <c r="CJ1600" s="113"/>
      <c r="CK1600" s="113"/>
      <c r="CL1600" s="113"/>
      <c r="CM1600" s="113"/>
      <c r="CN1600" s="113"/>
      <c r="CO1600" s="245"/>
      <c r="CP1600" s="241"/>
      <c r="CQ1600" s="247"/>
      <c r="CR1600" s="221"/>
      <c r="CS1600" s="221"/>
      <c r="CT1600" s="221"/>
      <c r="CU1600" s="221"/>
    </row>
    <row r="1601" spans="1:99" ht="21" customHeight="1" x14ac:dyDescent="0.2">
      <c r="A1601" s="334"/>
      <c r="B1601" s="334"/>
      <c r="C1601" s="239"/>
      <c r="D1601" s="334"/>
      <c r="E1601" s="334"/>
      <c r="F1601" s="334"/>
      <c r="G1601" s="232"/>
      <c r="H1601" s="335"/>
      <c r="I1601" s="335"/>
      <c r="J1601" s="335"/>
      <c r="K1601" s="335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/>
      <c r="AN1601" s="327"/>
      <c r="AO1601" s="243"/>
      <c r="AP1601" s="244"/>
      <c r="AQ1601" s="242"/>
      <c r="AR1601" s="242"/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33"/>
      <c r="BR1601" s="333"/>
      <c r="BS1601" s="333"/>
      <c r="BT1601" s="333"/>
      <c r="BU1601" s="333"/>
      <c r="BV1601" s="333"/>
      <c r="BW1601" s="333"/>
      <c r="BX1601" s="246"/>
      <c r="BY1601" s="242"/>
      <c r="BZ1601" s="242"/>
      <c r="CA1601" s="242"/>
      <c r="CB1601" s="242"/>
      <c r="CC1601" s="242"/>
      <c r="CD1601" s="242"/>
      <c r="CE1601" s="333"/>
      <c r="CF1601" s="333"/>
      <c r="CG1601" s="113"/>
      <c r="CH1601" s="113"/>
      <c r="CI1601" s="113"/>
      <c r="CJ1601" s="113"/>
      <c r="CK1601" s="113"/>
      <c r="CL1601" s="113"/>
      <c r="CM1601" s="113"/>
      <c r="CN1601" s="113"/>
      <c r="CO1601" s="245"/>
      <c r="CP1601" s="241"/>
      <c r="CQ1601" s="247"/>
      <c r="CR1601" s="221"/>
      <c r="CS1601" s="221"/>
      <c r="CT1601" s="221"/>
      <c r="CU1601" s="221"/>
    </row>
    <row r="1602" spans="1:99" ht="21" customHeight="1" x14ac:dyDescent="0.2">
      <c r="A1602" s="334"/>
      <c r="B1602" s="334"/>
      <c r="C1602" s="239"/>
      <c r="D1602" s="334"/>
      <c r="E1602" s="334"/>
      <c r="F1602" s="334"/>
      <c r="G1602" s="232"/>
      <c r="H1602" s="335"/>
      <c r="I1602" s="335"/>
      <c r="J1602" s="335"/>
      <c r="K1602" s="335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/>
      <c r="AN1602" s="327"/>
      <c r="AO1602" s="243"/>
      <c r="AP1602" s="244"/>
      <c r="AQ1602" s="242"/>
      <c r="AR1602" s="242"/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33"/>
      <c r="BR1602" s="333"/>
      <c r="BS1602" s="333"/>
      <c r="BT1602" s="333"/>
      <c r="BU1602" s="333"/>
      <c r="BV1602" s="333"/>
      <c r="BW1602" s="333"/>
      <c r="BX1602" s="246"/>
      <c r="BY1602" s="242"/>
      <c r="BZ1602" s="242"/>
      <c r="CA1602" s="242"/>
      <c r="CB1602" s="242"/>
      <c r="CC1602" s="242"/>
      <c r="CD1602" s="242"/>
      <c r="CE1602" s="333"/>
      <c r="CF1602" s="333"/>
      <c r="CG1602" s="113"/>
      <c r="CH1602" s="113"/>
      <c r="CI1602" s="113"/>
      <c r="CJ1602" s="113"/>
      <c r="CK1602" s="113"/>
      <c r="CL1602" s="113"/>
      <c r="CM1602" s="113"/>
      <c r="CN1602" s="113"/>
      <c r="CO1602" s="245"/>
      <c r="CP1602" s="241"/>
      <c r="CQ1602" s="247"/>
      <c r="CR1602" s="221"/>
      <c r="CS1602" s="221"/>
      <c r="CT1602" s="221"/>
      <c r="CU1602" s="221"/>
    </row>
    <row r="1603" spans="1:99" ht="21" customHeight="1" x14ac:dyDescent="0.2">
      <c r="A1603" s="334"/>
      <c r="B1603" s="334"/>
      <c r="C1603" s="239"/>
      <c r="D1603" s="334"/>
      <c r="E1603" s="334"/>
      <c r="F1603" s="334"/>
      <c r="G1603" s="232"/>
      <c r="H1603" s="335"/>
      <c r="I1603" s="335"/>
      <c r="J1603" s="335"/>
      <c r="K1603" s="335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/>
      <c r="AN1603" s="327"/>
      <c r="AO1603" s="243"/>
      <c r="AP1603" s="244"/>
      <c r="AQ1603" s="242"/>
      <c r="AR1603" s="242"/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33"/>
      <c r="BR1603" s="333"/>
      <c r="BS1603" s="333"/>
      <c r="BT1603" s="333"/>
      <c r="BU1603" s="333"/>
      <c r="BV1603" s="333"/>
      <c r="BW1603" s="333"/>
      <c r="BX1603" s="246"/>
      <c r="BY1603" s="242"/>
      <c r="BZ1603" s="242"/>
      <c r="CA1603" s="242"/>
      <c r="CB1603" s="242"/>
      <c r="CC1603" s="242"/>
      <c r="CD1603" s="242"/>
      <c r="CE1603" s="333"/>
      <c r="CF1603" s="333"/>
      <c r="CG1603" s="113"/>
      <c r="CH1603" s="113"/>
      <c r="CI1603" s="113"/>
      <c r="CJ1603" s="113"/>
      <c r="CK1603" s="113"/>
      <c r="CL1603" s="113"/>
      <c r="CM1603" s="113"/>
      <c r="CN1603" s="113"/>
      <c r="CO1603" s="245"/>
      <c r="CP1603" s="241"/>
      <c r="CQ1603" s="247"/>
      <c r="CR1603" s="221"/>
      <c r="CS1603" s="221"/>
      <c r="CT1603" s="221"/>
      <c r="CU1603" s="221"/>
    </row>
    <row r="1604" spans="1:99" ht="21" customHeight="1" x14ac:dyDescent="0.2">
      <c r="A1604" s="334"/>
      <c r="B1604" s="334"/>
      <c r="C1604" s="239"/>
      <c r="D1604" s="334"/>
      <c r="E1604" s="334"/>
      <c r="F1604" s="334"/>
      <c r="G1604" s="232"/>
      <c r="H1604" s="335"/>
      <c r="I1604" s="335"/>
      <c r="J1604" s="335"/>
      <c r="K1604" s="335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/>
      <c r="AN1604" s="327"/>
      <c r="AO1604" s="243"/>
      <c r="AP1604" s="244"/>
      <c r="AQ1604" s="242"/>
      <c r="AR1604" s="242"/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33"/>
      <c r="BR1604" s="333"/>
      <c r="BS1604" s="333"/>
      <c r="BT1604" s="333"/>
      <c r="BU1604" s="333"/>
      <c r="BV1604" s="333"/>
      <c r="BW1604" s="333"/>
      <c r="BX1604" s="246"/>
      <c r="BY1604" s="242"/>
      <c r="BZ1604" s="242"/>
      <c r="CA1604" s="242"/>
      <c r="CB1604" s="242"/>
      <c r="CC1604" s="242"/>
      <c r="CD1604" s="242"/>
      <c r="CE1604" s="333"/>
      <c r="CF1604" s="333"/>
      <c r="CG1604" s="113"/>
      <c r="CH1604" s="113"/>
      <c r="CI1604" s="113"/>
      <c r="CJ1604" s="113"/>
      <c r="CK1604" s="113"/>
      <c r="CL1604" s="113"/>
      <c r="CM1604" s="113"/>
      <c r="CN1604" s="113"/>
      <c r="CO1604" s="245"/>
      <c r="CP1604" s="241"/>
      <c r="CQ1604" s="247"/>
      <c r="CR1604" s="221"/>
      <c r="CS1604" s="221"/>
      <c r="CT1604" s="221"/>
      <c r="CU1604" s="221"/>
    </row>
    <row r="1605" spans="1:99" ht="21" customHeight="1" x14ac:dyDescent="0.2">
      <c r="A1605" s="334"/>
      <c r="B1605" s="334"/>
      <c r="C1605" s="239"/>
      <c r="D1605" s="334"/>
      <c r="E1605" s="334"/>
      <c r="F1605" s="334"/>
      <c r="G1605" s="232"/>
      <c r="H1605" s="335"/>
      <c r="I1605" s="335"/>
      <c r="J1605" s="335"/>
      <c r="K1605" s="335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219"/>
      <c r="AN1605" s="219"/>
      <c r="AO1605" s="243"/>
      <c r="AP1605" s="244"/>
      <c r="AQ1605" s="242"/>
      <c r="AR1605" s="242"/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33"/>
      <c r="BR1605" s="333"/>
      <c r="BS1605" s="333"/>
      <c r="BT1605" s="333"/>
      <c r="BU1605" s="333"/>
      <c r="BV1605" s="333"/>
      <c r="BW1605" s="333"/>
      <c r="BX1605" s="246"/>
      <c r="BY1605" s="242"/>
      <c r="BZ1605" s="242"/>
      <c r="CA1605" s="242"/>
      <c r="CB1605" s="242"/>
      <c r="CC1605" s="242"/>
      <c r="CD1605" s="242"/>
      <c r="CE1605" s="333"/>
      <c r="CF1605" s="333"/>
      <c r="CG1605" s="113"/>
      <c r="CH1605" s="113"/>
      <c r="CI1605" s="113"/>
      <c r="CJ1605" s="113"/>
      <c r="CK1605" s="113"/>
      <c r="CL1605" s="113"/>
      <c r="CM1605" s="113"/>
      <c r="CN1605" s="113"/>
      <c r="CO1605" s="245"/>
      <c r="CP1605" s="241"/>
      <c r="CQ1605" s="247"/>
      <c r="CR1605" s="221"/>
      <c r="CS1605" s="221"/>
      <c r="CT1605" s="221"/>
      <c r="CU1605" s="221"/>
    </row>
    <row r="1606" spans="1:99" ht="21" customHeight="1" x14ac:dyDescent="0.2">
      <c r="A1606" s="334"/>
      <c r="B1606" s="334"/>
      <c r="C1606" s="239"/>
      <c r="D1606" s="334"/>
      <c r="E1606" s="334"/>
      <c r="F1606" s="334"/>
      <c r="G1606" s="232"/>
      <c r="H1606" s="335"/>
      <c r="I1606" s="335"/>
      <c r="J1606" s="335"/>
      <c r="K1606" s="335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219"/>
      <c r="AN1606" s="219"/>
      <c r="AO1606" s="243"/>
      <c r="AP1606" s="244"/>
      <c r="AQ1606" s="242"/>
      <c r="AR1606" s="242"/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33"/>
      <c r="BR1606" s="333"/>
      <c r="BS1606" s="333"/>
      <c r="BT1606" s="333"/>
      <c r="BU1606" s="333"/>
      <c r="BV1606" s="333"/>
      <c r="BW1606" s="333"/>
      <c r="BX1606" s="246"/>
      <c r="BY1606" s="242"/>
      <c r="BZ1606" s="242"/>
      <c r="CA1606" s="242"/>
      <c r="CB1606" s="242"/>
      <c r="CC1606" s="242"/>
      <c r="CD1606" s="242"/>
      <c r="CE1606" s="333"/>
      <c r="CF1606" s="333"/>
      <c r="CG1606" s="113"/>
      <c r="CH1606" s="113"/>
      <c r="CI1606" s="113"/>
      <c r="CJ1606" s="113"/>
      <c r="CK1606" s="113"/>
      <c r="CL1606" s="113"/>
      <c r="CM1606" s="113"/>
      <c r="CN1606" s="113"/>
      <c r="CO1606" s="245"/>
      <c r="CP1606" s="241"/>
      <c r="CQ1606" s="247"/>
      <c r="CR1606" s="221"/>
      <c r="CS1606" s="221"/>
      <c r="CT1606" s="221"/>
      <c r="CU1606" s="221"/>
    </row>
    <row r="1607" spans="1:99" ht="21" customHeight="1" x14ac:dyDescent="0.2">
      <c r="A1607" s="334"/>
      <c r="B1607" s="334"/>
      <c r="C1607" s="239"/>
      <c r="D1607" s="334"/>
      <c r="E1607" s="334"/>
      <c r="F1607" s="334"/>
      <c r="G1607" s="232"/>
      <c r="H1607" s="335"/>
      <c r="I1607" s="335"/>
      <c r="J1607" s="335"/>
      <c r="K1607" s="335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/>
      <c r="AN1607" s="219"/>
      <c r="AO1607" s="243"/>
      <c r="AP1607" s="244"/>
      <c r="AQ1607" s="242"/>
      <c r="AR1607" s="242"/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33"/>
      <c r="BR1607" s="333"/>
      <c r="BS1607" s="333"/>
      <c r="BT1607" s="333"/>
      <c r="BU1607" s="333"/>
      <c r="BV1607" s="333"/>
      <c r="BW1607" s="333"/>
      <c r="BX1607" s="246"/>
      <c r="BY1607" s="242"/>
      <c r="BZ1607" s="242"/>
      <c r="CA1607" s="242"/>
      <c r="CB1607" s="242"/>
      <c r="CC1607" s="242"/>
      <c r="CD1607" s="242"/>
      <c r="CE1607" s="333"/>
      <c r="CF1607" s="333"/>
      <c r="CG1607" s="113"/>
      <c r="CH1607" s="113"/>
      <c r="CI1607" s="113"/>
      <c r="CJ1607" s="113"/>
      <c r="CK1607" s="113"/>
      <c r="CL1607" s="113"/>
      <c r="CM1607" s="113"/>
      <c r="CN1607" s="113"/>
      <c r="CO1607" s="245"/>
      <c r="CP1607" s="241"/>
      <c r="CQ1607" s="247"/>
      <c r="CR1607" s="221"/>
      <c r="CS1607" s="221"/>
      <c r="CT1607" s="221"/>
      <c r="CU1607" s="221"/>
    </row>
    <row r="1608" spans="1:99" ht="21" customHeight="1" x14ac:dyDescent="0.2">
      <c r="A1608" s="334"/>
      <c r="B1608" s="334"/>
      <c r="C1608" s="239"/>
      <c r="D1608" s="334"/>
      <c r="E1608" s="334"/>
      <c r="F1608" s="334"/>
      <c r="G1608" s="232"/>
      <c r="H1608" s="335"/>
      <c r="I1608" s="335"/>
      <c r="J1608" s="335"/>
      <c r="K1608" s="335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/>
      <c r="AN1608" s="219"/>
      <c r="AO1608" s="243"/>
      <c r="AP1608" s="244"/>
      <c r="AQ1608" s="242"/>
      <c r="AR1608" s="242"/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33"/>
      <c r="BR1608" s="333"/>
      <c r="BS1608" s="333"/>
      <c r="BT1608" s="333"/>
      <c r="BU1608" s="333"/>
      <c r="BV1608" s="333"/>
      <c r="BW1608" s="333"/>
      <c r="BX1608" s="246"/>
      <c r="BY1608" s="242"/>
      <c r="BZ1608" s="242"/>
      <c r="CA1608" s="242"/>
      <c r="CB1608" s="242"/>
      <c r="CC1608" s="242"/>
      <c r="CD1608" s="242"/>
      <c r="CE1608" s="333"/>
      <c r="CF1608" s="333"/>
      <c r="CG1608" s="113"/>
      <c r="CH1608" s="113"/>
      <c r="CI1608" s="113"/>
      <c r="CJ1608" s="113"/>
      <c r="CK1608" s="113"/>
      <c r="CL1608" s="113"/>
      <c r="CM1608" s="113"/>
      <c r="CN1608" s="113"/>
      <c r="CO1608" s="245"/>
      <c r="CP1608" s="241"/>
      <c r="CQ1608" s="247"/>
      <c r="CR1608" s="221"/>
      <c r="CS1608" s="221"/>
      <c r="CT1608" s="221"/>
      <c r="CU1608" s="221"/>
    </row>
    <row r="1609" spans="1:99" ht="21" customHeight="1" x14ac:dyDescent="0.2">
      <c r="A1609" s="334"/>
      <c r="B1609" s="334"/>
      <c r="C1609" s="239"/>
      <c r="D1609" s="334"/>
      <c r="E1609" s="334"/>
      <c r="F1609" s="334"/>
      <c r="G1609" s="232"/>
      <c r="H1609" s="335"/>
      <c r="I1609" s="335"/>
      <c r="J1609" s="335"/>
      <c r="K1609" s="335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/>
      <c r="AN1609" s="219"/>
      <c r="AO1609" s="243"/>
      <c r="AP1609" s="244"/>
      <c r="AQ1609" s="242"/>
      <c r="AR1609" s="242"/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33"/>
      <c r="BR1609" s="333"/>
      <c r="BS1609" s="333"/>
      <c r="BT1609" s="333"/>
      <c r="BU1609" s="333"/>
      <c r="BV1609" s="333"/>
      <c r="BW1609" s="333"/>
      <c r="BX1609" s="246"/>
      <c r="BY1609" s="242"/>
      <c r="BZ1609" s="242"/>
      <c r="CA1609" s="242"/>
      <c r="CB1609" s="242"/>
      <c r="CC1609" s="242"/>
      <c r="CD1609" s="242"/>
      <c r="CE1609" s="333"/>
      <c r="CF1609" s="333"/>
      <c r="CG1609" s="113"/>
      <c r="CH1609" s="113"/>
      <c r="CI1609" s="113"/>
      <c r="CJ1609" s="113"/>
      <c r="CK1609" s="113"/>
      <c r="CL1609" s="113"/>
      <c r="CM1609" s="113"/>
      <c r="CN1609" s="113"/>
      <c r="CO1609" s="245"/>
      <c r="CP1609" s="241"/>
      <c r="CQ1609" s="247"/>
      <c r="CR1609" s="221"/>
      <c r="CS1609" s="221"/>
      <c r="CT1609" s="221"/>
      <c r="CU1609" s="221"/>
    </row>
    <row r="1610" spans="1:99" ht="21" customHeight="1" x14ac:dyDescent="0.2">
      <c r="A1610" s="334"/>
      <c r="B1610" s="334"/>
      <c r="C1610" s="239"/>
      <c r="D1610" s="334"/>
      <c r="E1610" s="334"/>
      <c r="F1610" s="334"/>
      <c r="G1610" s="232"/>
      <c r="H1610" s="335"/>
      <c r="I1610" s="335"/>
      <c r="J1610" s="335"/>
      <c r="K1610" s="335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/>
      <c r="AN1610" s="219"/>
      <c r="AO1610" s="243"/>
      <c r="AP1610" s="244"/>
      <c r="AQ1610" s="242"/>
      <c r="AR1610" s="242"/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33"/>
      <c r="BR1610" s="333"/>
      <c r="BS1610" s="333"/>
      <c r="BT1610" s="333"/>
      <c r="BU1610" s="333"/>
      <c r="BV1610" s="333"/>
      <c r="BW1610" s="333"/>
      <c r="BX1610" s="246"/>
      <c r="BY1610" s="242"/>
      <c r="BZ1610" s="242"/>
      <c r="CA1610" s="242"/>
      <c r="CB1610" s="242"/>
      <c r="CC1610" s="242"/>
      <c r="CD1610" s="242"/>
      <c r="CE1610" s="333"/>
      <c r="CF1610" s="333"/>
      <c r="CG1610" s="113"/>
      <c r="CH1610" s="113"/>
      <c r="CI1610" s="113"/>
      <c r="CJ1610" s="113"/>
      <c r="CK1610" s="113"/>
      <c r="CL1610" s="113"/>
      <c r="CM1610" s="113"/>
      <c r="CN1610" s="113"/>
      <c r="CO1610" s="245"/>
      <c r="CP1610" s="241"/>
      <c r="CQ1610" s="247"/>
      <c r="CR1610" s="221"/>
      <c r="CS1610" s="221"/>
      <c r="CT1610" s="221"/>
      <c r="CU1610" s="221"/>
    </row>
    <row r="1611" spans="1:99" ht="21" customHeight="1" x14ac:dyDescent="0.2">
      <c r="A1611" s="334"/>
      <c r="B1611" s="334"/>
      <c r="C1611" s="239"/>
      <c r="D1611" s="334"/>
      <c r="E1611" s="334"/>
      <c r="F1611" s="334"/>
      <c r="G1611" s="232"/>
      <c r="H1611" s="335"/>
      <c r="I1611" s="335"/>
      <c r="J1611" s="335"/>
      <c r="K1611" s="335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/>
      <c r="AN1611" s="219"/>
      <c r="AO1611" s="243"/>
      <c r="AP1611" s="244"/>
      <c r="AQ1611" s="242"/>
      <c r="AR1611" s="242"/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33"/>
      <c r="BR1611" s="333"/>
      <c r="BS1611" s="333"/>
      <c r="BT1611" s="333"/>
      <c r="BU1611" s="333"/>
      <c r="BV1611" s="333"/>
      <c r="BW1611" s="333"/>
      <c r="BX1611" s="246"/>
      <c r="BY1611" s="242"/>
      <c r="BZ1611" s="242"/>
      <c r="CA1611" s="242"/>
      <c r="CB1611" s="242"/>
      <c r="CC1611" s="242"/>
      <c r="CD1611" s="242"/>
      <c r="CE1611" s="333"/>
      <c r="CF1611" s="333"/>
      <c r="CG1611" s="113"/>
      <c r="CH1611" s="113"/>
      <c r="CI1611" s="113"/>
      <c r="CJ1611" s="113"/>
      <c r="CK1611" s="113"/>
      <c r="CL1611" s="113"/>
      <c r="CM1611" s="113"/>
      <c r="CN1611" s="113"/>
      <c r="CO1611" s="245"/>
      <c r="CP1611" s="241"/>
      <c r="CQ1611" s="247"/>
      <c r="CR1611" s="221"/>
      <c r="CS1611" s="221"/>
      <c r="CT1611" s="221"/>
      <c r="CU1611" s="221"/>
    </row>
    <row r="1612" spans="1:99" ht="21" customHeight="1" x14ac:dyDescent="0.2">
      <c r="A1612" s="334"/>
      <c r="B1612" s="334"/>
      <c r="C1612" s="239"/>
      <c r="D1612" s="334"/>
      <c r="E1612" s="334"/>
      <c r="F1612" s="334"/>
      <c r="G1612" s="232"/>
      <c r="H1612" s="335"/>
      <c r="I1612" s="335"/>
      <c r="J1612" s="335"/>
      <c r="K1612" s="335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/>
      <c r="AN1612" s="219"/>
      <c r="AO1612" s="243"/>
      <c r="AP1612" s="244"/>
      <c r="AQ1612" s="242"/>
      <c r="AR1612" s="242"/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33"/>
      <c r="BR1612" s="333"/>
      <c r="BS1612" s="333"/>
      <c r="BT1612" s="333"/>
      <c r="BU1612" s="333"/>
      <c r="BV1612" s="333"/>
      <c r="BW1612" s="333"/>
      <c r="BX1612" s="246"/>
      <c r="BY1612" s="242"/>
      <c r="BZ1612" s="242"/>
      <c r="CA1612" s="242"/>
      <c r="CB1612" s="242"/>
      <c r="CC1612" s="242"/>
      <c r="CD1612" s="242"/>
      <c r="CE1612" s="333"/>
      <c r="CF1612" s="333"/>
      <c r="CG1612" s="113"/>
      <c r="CH1612" s="113"/>
      <c r="CI1612" s="113"/>
      <c r="CJ1612" s="113"/>
      <c r="CK1612" s="113"/>
      <c r="CL1612" s="113"/>
      <c r="CM1612" s="113"/>
      <c r="CN1612" s="113"/>
      <c r="CO1612" s="245"/>
      <c r="CP1612" s="241"/>
      <c r="CQ1612" s="247"/>
      <c r="CR1612" s="221"/>
      <c r="CS1612" s="221"/>
      <c r="CT1612" s="221"/>
      <c r="CU1612" s="221"/>
    </row>
    <row r="1613" spans="1:99" x14ac:dyDescent="0.2">
      <c r="A1613" s="334"/>
      <c r="B1613" s="334"/>
      <c r="C1613" s="192"/>
      <c r="D1613" s="334"/>
      <c r="E1613" s="334"/>
      <c r="F1613" s="334"/>
      <c r="G1613" s="334"/>
      <c r="H1613" s="334"/>
      <c r="I1613" s="334"/>
      <c r="J1613" s="334"/>
      <c r="K1613" s="334"/>
      <c r="L1613" s="334"/>
      <c r="M1613" s="334"/>
      <c r="N1613" s="334"/>
      <c r="R1613" s="334"/>
      <c r="S1613" s="334"/>
      <c r="W1613" s="334"/>
      <c r="X1613" s="334"/>
      <c r="AA1613" s="334"/>
      <c r="AB1613" s="334"/>
      <c r="AC1613" s="334"/>
      <c r="AD1613" s="334"/>
      <c r="AE1613" s="334"/>
      <c r="AF1613" s="334"/>
      <c r="AG1613" s="334"/>
      <c r="AH1613" s="334"/>
      <c r="AI1613" s="334"/>
      <c r="AJ1613" s="334"/>
      <c r="AM1613" s="334"/>
      <c r="AN1613" s="334"/>
      <c r="AO1613" s="334"/>
      <c r="AP1613" s="334"/>
      <c r="AQ1613" s="334"/>
      <c r="AR1613" s="334"/>
      <c r="AV1613" s="334"/>
      <c r="AW1613" s="334"/>
      <c r="AX1613" s="334"/>
      <c r="BQ1613" s="334"/>
      <c r="BR1613" s="334"/>
      <c r="BS1613" s="334"/>
      <c r="BT1613" s="334"/>
      <c r="BU1613" s="334"/>
      <c r="BV1613" s="334"/>
      <c r="BW1613" s="334"/>
      <c r="BX1613" s="334"/>
      <c r="BY1613" s="334"/>
      <c r="BZ1613" s="334"/>
      <c r="CA1613" s="334"/>
      <c r="CB1613" s="334"/>
      <c r="CC1613" s="334"/>
      <c r="CD1613" s="334"/>
      <c r="CE1613" s="334"/>
      <c r="CF1613" s="334"/>
      <c r="CG1613" s="334"/>
      <c r="CH1613" s="334"/>
      <c r="CI1613" s="334"/>
      <c r="CJ1613" s="334"/>
      <c r="CK1613" s="334"/>
      <c r="CL1613" s="334"/>
      <c r="CM1613" s="334"/>
      <c r="CN1613" s="334"/>
      <c r="CO1613" s="334"/>
      <c r="CP1613" s="334"/>
      <c r="CQ1613" s="334"/>
      <c r="CR1613" s="334"/>
      <c r="CS1613" s="334"/>
      <c r="CT1613" s="334"/>
      <c r="CU1613" s="334"/>
    </row>
    <row r="1614" spans="1:99" x14ac:dyDescent="0.2">
      <c r="A1614" s="334"/>
      <c r="B1614" s="334"/>
      <c r="C1614" s="192"/>
      <c r="D1614" s="334"/>
      <c r="E1614" s="334"/>
      <c r="F1614" s="334"/>
      <c r="G1614" s="334"/>
      <c r="H1614" s="334"/>
      <c r="I1614" s="334"/>
      <c r="J1614" s="334"/>
      <c r="K1614" s="334"/>
      <c r="L1614" s="334"/>
      <c r="M1614" s="334"/>
      <c r="N1614" s="334"/>
      <c r="R1614" s="334"/>
      <c r="S1614" s="334"/>
      <c r="W1614" s="334"/>
      <c r="X1614" s="334"/>
      <c r="AA1614" s="334"/>
      <c r="AB1614" s="334"/>
      <c r="AC1614" s="334"/>
      <c r="AD1614" s="334"/>
      <c r="AE1614" s="334"/>
      <c r="AF1614" s="334"/>
      <c r="AG1614" s="334"/>
      <c r="AH1614" s="334"/>
      <c r="AI1614" s="334"/>
      <c r="AJ1614" s="334"/>
      <c r="AM1614" s="334"/>
      <c r="AN1614" s="334"/>
      <c r="AO1614" s="334"/>
      <c r="AP1614" s="334"/>
      <c r="AQ1614" s="334"/>
      <c r="AR1614" s="334"/>
      <c r="AV1614" s="334"/>
      <c r="AW1614" s="334"/>
      <c r="AX1614" s="334"/>
      <c r="BQ1614" s="334"/>
      <c r="BR1614" s="334"/>
      <c r="BS1614" s="334"/>
      <c r="BT1614" s="334"/>
      <c r="BU1614" s="334"/>
      <c r="BV1614" s="334"/>
      <c r="BW1614" s="334"/>
      <c r="BX1614" s="334"/>
      <c r="BY1614" s="334"/>
      <c r="BZ1614" s="334"/>
      <c r="CA1614" s="334"/>
      <c r="CB1614" s="334"/>
      <c r="CC1614" s="334"/>
      <c r="CD1614" s="334"/>
      <c r="CE1614" s="334"/>
      <c r="CF1614" s="334"/>
      <c r="CG1614" s="334"/>
      <c r="CH1614" s="334"/>
      <c r="CI1614" s="334"/>
      <c r="CJ1614" s="334"/>
      <c r="CK1614" s="334"/>
      <c r="CL1614" s="334"/>
      <c r="CM1614" s="334"/>
      <c r="CN1614" s="334"/>
      <c r="CO1614" s="334"/>
      <c r="CP1614" s="334"/>
      <c r="CQ1614" s="334"/>
      <c r="CR1614" s="334"/>
      <c r="CS1614" s="334"/>
      <c r="CT1614" s="334"/>
      <c r="CU1614" s="334"/>
    </row>
    <row r="1615" spans="1:99" x14ac:dyDescent="0.2">
      <c r="A1615" s="334"/>
      <c r="B1615" s="334"/>
      <c r="C1615" s="192"/>
      <c r="D1615" s="334"/>
      <c r="E1615" s="334"/>
      <c r="F1615" s="334"/>
      <c r="G1615" s="334"/>
      <c r="H1615" s="334"/>
      <c r="I1615" s="334"/>
      <c r="J1615" s="334"/>
      <c r="K1615" s="334"/>
      <c r="L1615" s="334"/>
      <c r="M1615" s="334"/>
      <c r="N1615" s="334"/>
      <c r="R1615" s="334"/>
      <c r="S1615" s="334"/>
      <c r="W1615" s="334"/>
      <c r="X1615" s="334"/>
      <c r="Z1615" s="334"/>
      <c r="AA1615" s="334"/>
      <c r="AB1615" s="334"/>
      <c r="AC1615" s="334"/>
      <c r="AD1615" s="334"/>
      <c r="AE1615" s="334"/>
      <c r="AF1615" s="334"/>
      <c r="AG1615" s="334"/>
      <c r="AH1615" s="334"/>
      <c r="AI1615" s="334"/>
      <c r="AJ1615" s="334"/>
      <c r="AK1615" s="334"/>
      <c r="AL1615" s="334"/>
      <c r="AM1615" s="334"/>
      <c r="AN1615" s="334"/>
      <c r="AO1615" s="334"/>
      <c r="AP1615" s="334"/>
      <c r="AQ1615" s="334"/>
      <c r="AR1615" s="334"/>
      <c r="AV1615" s="334"/>
      <c r="AW1615" s="334"/>
      <c r="AX1615" s="334"/>
      <c r="BQ1615" s="334"/>
      <c r="BR1615" s="334"/>
      <c r="BS1615" s="334"/>
      <c r="BT1615" s="334"/>
      <c r="BU1615" s="334"/>
      <c r="BV1615" s="334"/>
      <c r="BW1615" s="334"/>
      <c r="BX1615" s="334"/>
      <c r="BY1615" s="334"/>
      <c r="BZ1615" s="334"/>
      <c r="CA1615" s="334"/>
      <c r="CB1615" s="334"/>
      <c r="CC1615" s="334"/>
      <c r="CD1615" s="334"/>
      <c r="CE1615" s="334"/>
      <c r="CF1615" s="334"/>
      <c r="CG1615" s="334"/>
      <c r="CH1615" s="334"/>
      <c r="CI1615" s="334"/>
      <c r="CJ1615" s="334"/>
      <c r="CK1615" s="334"/>
      <c r="CL1615" s="334"/>
      <c r="CM1615" s="334"/>
      <c r="CN1615" s="334"/>
      <c r="CO1615" s="334"/>
      <c r="CP1615" s="334"/>
      <c r="CQ1615" s="334"/>
      <c r="CR1615" s="334"/>
      <c r="CS1615" s="334"/>
      <c r="CT1615" s="334"/>
      <c r="CU1615" s="334"/>
    </row>
    <row r="1616" spans="1:99" x14ac:dyDescent="0.2">
      <c r="A1616" s="334"/>
      <c r="B1616" s="334"/>
      <c r="C1616" s="192"/>
      <c r="D1616" s="334"/>
      <c r="E1616" s="334"/>
      <c r="F1616" s="334"/>
      <c r="G1616" s="334"/>
      <c r="H1616" s="334"/>
      <c r="I1616" s="334"/>
      <c r="J1616" s="334"/>
      <c r="K1616" s="334"/>
      <c r="L1616" s="334"/>
      <c r="M1616" s="334"/>
      <c r="N1616" s="334"/>
      <c r="Y1616" s="334"/>
      <c r="AE1616" s="334"/>
      <c r="AJ1616" s="334"/>
      <c r="AM1616" s="334"/>
      <c r="AN1616" s="334"/>
      <c r="AO1616" s="334"/>
      <c r="AP1616" s="334"/>
      <c r="AQ1616" s="334"/>
      <c r="AR1616" s="334"/>
      <c r="BI1616" s="334"/>
      <c r="BJ1616" s="334"/>
      <c r="BQ1616" s="334"/>
      <c r="BR1616" s="334"/>
      <c r="BS1616" s="334"/>
      <c r="BT1616" s="334"/>
      <c r="BU1616" s="334"/>
      <c r="BV1616" s="334"/>
      <c r="BW1616" s="334"/>
      <c r="BX1616" s="334"/>
      <c r="BY1616" s="334"/>
      <c r="BZ1616" s="334"/>
      <c r="CA1616" s="334"/>
      <c r="CB1616" s="334"/>
      <c r="CC1616" s="334"/>
      <c r="CD1616" s="334"/>
      <c r="CE1616" s="334"/>
      <c r="CF1616" s="334"/>
      <c r="CG1616" s="334"/>
      <c r="CH1616" s="334"/>
      <c r="CI1616" s="334"/>
      <c r="CJ1616" s="334"/>
      <c r="CK1616" s="334"/>
      <c r="CL1616" s="334"/>
      <c r="CM1616" s="334"/>
      <c r="CN1616" s="334"/>
      <c r="CO1616" s="334"/>
      <c r="CP1616" s="334"/>
      <c r="CQ1616" s="334"/>
      <c r="CR1616" s="334"/>
      <c r="CS1616" s="334"/>
      <c r="CT1616" s="334"/>
      <c r="CU1616" s="334"/>
    </row>
    <row r="1617" spans="1:99" x14ac:dyDescent="0.2">
      <c r="A1617" s="334"/>
      <c r="B1617" s="334"/>
      <c r="C1617" s="192"/>
      <c r="D1617" s="334"/>
      <c r="E1617" s="334"/>
      <c r="F1617" s="334"/>
      <c r="G1617" s="334"/>
      <c r="H1617" s="334"/>
      <c r="I1617" s="334"/>
      <c r="J1617" s="334"/>
      <c r="K1617" s="334"/>
      <c r="L1617" s="334"/>
      <c r="M1617" s="334"/>
      <c r="N1617" s="334"/>
      <c r="AM1617" s="334"/>
      <c r="AN1617" s="334"/>
      <c r="AO1617" s="334"/>
      <c r="AP1617" s="334"/>
      <c r="AQ1617" s="334"/>
      <c r="AR1617" s="334"/>
      <c r="AU1617" s="334"/>
      <c r="BG1617" s="334"/>
      <c r="BQ1617" s="334"/>
      <c r="BR1617" s="334"/>
      <c r="BS1617" s="334"/>
      <c r="BT1617" s="334"/>
      <c r="BU1617" s="334"/>
      <c r="BV1617" s="334"/>
      <c r="BW1617" s="334"/>
      <c r="BX1617" s="334"/>
      <c r="BY1617" s="334"/>
      <c r="BZ1617" s="334"/>
      <c r="CA1617" s="334"/>
      <c r="CB1617" s="334"/>
      <c r="CC1617" s="334"/>
      <c r="CD1617" s="334"/>
      <c r="CE1617" s="334"/>
      <c r="CF1617" s="334"/>
      <c r="CG1617" s="334"/>
      <c r="CH1617" s="334"/>
      <c r="CI1617" s="334"/>
      <c r="CJ1617" s="334"/>
      <c r="CK1617" s="334"/>
      <c r="CL1617" s="334"/>
      <c r="CM1617" s="334"/>
      <c r="CN1617" s="334"/>
      <c r="CO1617" s="334"/>
      <c r="CP1617" s="334"/>
      <c r="CQ1617" s="334"/>
      <c r="CR1617" s="334"/>
      <c r="CS1617" s="334"/>
      <c r="CT1617" s="334"/>
      <c r="CU1617" s="334"/>
    </row>
    <row r="1618" spans="1:99" x14ac:dyDescent="0.2">
      <c r="A1618" s="334"/>
      <c r="B1618" s="334"/>
      <c r="C1618" s="192"/>
      <c r="D1618" s="334"/>
      <c r="E1618" s="334"/>
      <c r="F1618" s="334"/>
      <c r="G1618" s="334"/>
      <c r="H1618" s="334"/>
      <c r="I1618" s="334"/>
      <c r="J1618" s="334"/>
      <c r="K1618" s="334"/>
      <c r="L1618" s="334"/>
      <c r="M1618" s="334"/>
      <c r="N1618" s="334"/>
      <c r="P1618" s="334"/>
      <c r="Q1618" s="334"/>
      <c r="R1618" s="334"/>
      <c r="S1618" s="334"/>
      <c r="U1618" s="334"/>
      <c r="V1618" s="334"/>
      <c r="W1618" s="334"/>
      <c r="X1618" s="334"/>
      <c r="Y1618" s="334"/>
      <c r="Z1618" s="334"/>
      <c r="AA1618" s="334"/>
      <c r="AB1618" s="334"/>
      <c r="AC1618" s="334"/>
      <c r="AD1618" s="334"/>
      <c r="AE1618" s="334"/>
      <c r="AF1618" s="334"/>
      <c r="AG1618" s="334"/>
      <c r="AH1618" s="334"/>
      <c r="AI1618" s="334"/>
      <c r="AJ1618" s="334"/>
      <c r="AK1618" s="334"/>
      <c r="AL1618" s="334"/>
      <c r="AM1618" s="334"/>
      <c r="AN1618" s="334"/>
      <c r="AO1618" s="334"/>
      <c r="AP1618" s="334"/>
      <c r="AQ1618" s="334"/>
      <c r="AR1618" s="334"/>
      <c r="AV1618" s="334"/>
      <c r="AW1618" s="334"/>
      <c r="AX1618" s="334"/>
      <c r="BG1618" s="334"/>
      <c r="BH1618" s="334"/>
      <c r="BI1618" s="334"/>
      <c r="BJ1618" s="334"/>
      <c r="BQ1618" s="334"/>
      <c r="BR1618" s="334"/>
      <c r="BS1618" s="334"/>
      <c r="BT1618" s="334"/>
      <c r="BU1618" s="334"/>
      <c r="BV1618" s="334"/>
      <c r="BW1618" s="334"/>
      <c r="BX1618" s="334"/>
      <c r="BY1618" s="334"/>
      <c r="BZ1618" s="334"/>
      <c r="CA1618" s="334"/>
      <c r="CB1618" s="334"/>
      <c r="CC1618" s="334"/>
      <c r="CD1618" s="334"/>
      <c r="CE1618" s="334"/>
      <c r="CF1618" s="334"/>
      <c r="CG1618" s="334"/>
      <c r="CH1618" s="334"/>
      <c r="CI1618" s="334"/>
      <c r="CJ1618" s="334"/>
      <c r="CK1618" s="334"/>
      <c r="CL1618" s="334"/>
      <c r="CM1618" s="334"/>
      <c r="CN1618" s="334"/>
      <c r="CO1618" s="334"/>
      <c r="CP1618" s="334"/>
      <c r="CQ1618" s="334"/>
      <c r="CR1618" s="334"/>
      <c r="CS1618" s="334"/>
      <c r="CT1618" s="334"/>
      <c r="CU1618" s="334"/>
    </row>
    <row r="1619" spans="1:99" x14ac:dyDescent="0.2">
      <c r="A1619" s="334"/>
      <c r="B1619" s="334"/>
      <c r="C1619" s="192"/>
      <c r="D1619" s="334"/>
      <c r="E1619" s="334"/>
      <c r="F1619" s="334"/>
      <c r="G1619" s="334"/>
      <c r="H1619" s="334"/>
      <c r="I1619" s="334"/>
      <c r="J1619" s="334"/>
      <c r="K1619" s="334"/>
      <c r="L1619" s="334"/>
      <c r="M1619" s="334"/>
      <c r="N1619" s="334"/>
      <c r="AM1619" s="334"/>
      <c r="AN1619" s="334"/>
      <c r="AO1619" s="334"/>
      <c r="AP1619" s="334"/>
      <c r="AQ1619" s="334"/>
      <c r="AR1619" s="334"/>
      <c r="AU1619" s="334"/>
      <c r="BQ1619" s="334"/>
      <c r="BR1619" s="334"/>
      <c r="BS1619" s="334"/>
      <c r="BT1619" s="334"/>
      <c r="BU1619" s="334"/>
      <c r="BV1619" s="334"/>
      <c r="BW1619" s="334"/>
      <c r="BX1619" s="334"/>
      <c r="BY1619" s="334"/>
      <c r="BZ1619" s="334"/>
      <c r="CA1619" s="334"/>
      <c r="CB1619" s="334"/>
      <c r="CC1619" s="334"/>
      <c r="CD1619" s="334"/>
      <c r="CE1619" s="334"/>
      <c r="CF1619" s="334"/>
      <c r="CG1619" s="334"/>
      <c r="CH1619" s="334"/>
      <c r="CI1619" s="334"/>
      <c r="CJ1619" s="334"/>
      <c r="CK1619" s="334"/>
      <c r="CL1619" s="334"/>
      <c r="CM1619" s="334"/>
      <c r="CN1619" s="334"/>
      <c r="CO1619" s="334"/>
      <c r="CP1619" s="334"/>
      <c r="CQ1619" s="334"/>
      <c r="CR1619" s="334"/>
      <c r="CS1619" s="334"/>
      <c r="CT1619" s="334"/>
      <c r="CU1619" s="334"/>
    </row>
    <row r="1620" spans="1:99" x14ac:dyDescent="0.2">
      <c r="A1620" s="334"/>
      <c r="B1620" s="334"/>
      <c r="C1620" s="192"/>
      <c r="D1620" s="334"/>
      <c r="E1620" s="334"/>
      <c r="F1620" s="334"/>
      <c r="G1620" s="334"/>
      <c r="H1620" s="334"/>
      <c r="I1620" s="334"/>
      <c r="J1620" s="334"/>
      <c r="K1620" s="334"/>
      <c r="L1620" s="334"/>
      <c r="M1620" s="334"/>
      <c r="N1620" s="334"/>
      <c r="AM1620" s="334"/>
      <c r="AN1620" s="334"/>
      <c r="AO1620" s="334"/>
      <c r="AP1620" s="334"/>
      <c r="AQ1620" s="334"/>
      <c r="AR1620" s="334"/>
      <c r="AU1620" s="334"/>
      <c r="BQ1620" s="334"/>
      <c r="BR1620" s="334"/>
      <c r="BS1620" s="334"/>
      <c r="BT1620" s="334"/>
      <c r="BU1620" s="334"/>
      <c r="BV1620" s="334"/>
      <c r="BW1620" s="334"/>
      <c r="BX1620" s="334"/>
      <c r="BY1620" s="334"/>
      <c r="BZ1620" s="334"/>
      <c r="CA1620" s="334"/>
      <c r="CB1620" s="334"/>
      <c r="CC1620" s="334"/>
      <c r="CD1620" s="334"/>
      <c r="CE1620" s="334"/>
      <c r="CF1620" s="334"/>
      <c r="CG1620" s="334"/>
      <c r="CH1620" s="334"/>
      <c r="CI1620" s="334"/>
      <c r="CJ1620" s="334"/>
      <c r="CK1620" s="334"/>
      <c r="CL1620" s="334"/>
      <c r="CM1620" s="334"/>
      <c r="CN1620" s="334"/>
      <c r="CO1620" s="334"/>
      <c r="CP1620" s="334"/>
      <c r="CQ1620" s="334"/>
      <c r="CR1620" s="334"/>
      <c r="CS1620" s="334"/>
      <c r="CT1620" s="334"/>
      <c r="CU1620" s="334"/>
    </row>
    <row r="1621" spans="1:99" x14ac:dyDescent="0.2">
      <c r="A1621" s="334"/>
      <c r="B1621" s="334"/>
      <c r="C1621" s="192"/>
      <c r="D1621" s="334"/>
      <c r="E1621" s="334"/>
      <c r="F1621" s="334"/>
      <c r="G1621" s="334"/>
      <c r="H1621" s="334"/>
      <c r="I1621" s="334"/>
      <c r="J1621" s="334"/>
      <c r="K1621" s="334"/>
      <c r="L1621" s="334"/>
      <c r="M1621" s="334"/>
      <c r="N1621" s="334"/>
      <c r="P1621" s="334"/>
      <c r="Q1621" s="334"/>
      <c r="R1621" s="334"/>
      <c r="S1621" s="334"/>
      <c r="U1621" s="334"/>
      <c r="V1621" s="334"/>
      <c r="W1621" s="334"/>
      <c r="X1621" s="334"/>
      <c r="Y1621" s="334"/>
      <c r="Z1621" s="334"/>
      <c r="AM1621" s="334"/>
      <c r="AN1621" s="334"/>
      <c r="AO1621" s="334"/>
      <c r="AP1621" s="334"/>
      <c r="AQ1621" s="334"/>
      <c r="AR1621" s="334"/>
      <c r="AU1621" s="334"/>
      <c r="AV1621" s="334"/>
      <c r="AW1621" s="334"/>
      <c r="AX1621" s="334"/>
      <c r="BQ1621" s="334"/>
      <c r="BR1621" s="334"/>
      <c r="BS1621" s="334"/>
      <c r="BT1621" s="334"/>
      <c r="BU1621" s="334"/>
      <c r="BV1621" s="334"/>
      <c r="BW1621" s="334"/>
      <c r="BX1621" s="334"/>
      <c r="BY1621" s="334"/>
      <c r="BZ1621" s="334"/>
      <c r="CA1621" s="334"/>
      <c r="CB1621" s="334"/>
      <c r="CC1621" s="334"/>
      <c r="CD1621" s="334"/>
      <c r="CE1621" s="334"/>
      <c r="CF1621" s="334"/>
      <c r="CG1621" s="334"/>
      <c r="CH1621" s="334"/>
      <c r="CI1621" s="334"/>
      <c r="CJ1621" s="334"/>
      <c r="CK1621" s="334"/>
      <c r="CL1621" s="334"/>
      <c r="CM1621" s="334"/>
      <c r="CN1621" s="334"/>
      <c r="CO1621" s="334"/>
      <c r="CP1621" s="334"/>
      <c r="CQ1621" s="334"/>
      <c r="CR1621" s="334"/>
      <c r="CS1621" s="334"/>
      <c r="CT1621" s="334"/>
      <c r="CU1621" s="334"/>
    </row>
    <row r="1622" spans="1:99" x14ac:dyDescent="0.2">
      <c r="A1622" s="334"/>
      <c r="B1622" s="334"/>
      <c r="C1622" s="192"/>
      <c r="D1622" s="334"/>
      <c r="E1622" s="334"/>
      <c r="F1622" s="334"/>
      <c r="G1622" s="334"/>
      <c r="H1622" s="334"/>
      <c r="I1622" s="334"/>
      <c r="J1622" s="334"/>
      <c r="K1622" s="334"/>
      <c r="L1622" s="334"/>
      <c r="M1622" s="334"/>
      <c r="N1622" s="334"/>
      <c r="Y1622" s="334"/>
      <c r="Z1622" s="334"/>
      <c r="AK1622" s="334"/>
      <c r="AL1622" s="334"/>
      <c r="AM1622" s="334"/>
      <c r="AN1622" s="334"/>
      <c r="AO1622" s="334"/>
      <c r="AP1622" s="334"/>
      <c r="AQ1622" s="334"/>
      <c r="AR1622" s="334"/>
      <c r="AU1622" s="334"/>
      <c r="AV1622" s="334"/>
      <c r="AW1622" s="334"/>
      <c r="BG1622" s="334"/>
      <c r="BH1622" s="334"/>
      <c r="BI1622" s="334"/>
      <c r="BJ1622" s="334"/>
      <c r="BK1622" s="334"/>
      <c r="BQ1622" s="334"/>
      <c r="BS1622" s="334"/>
      <c r="BT1622" s="334"/>
      <c r="BU1622" s="334"/>
      <c r="BV1622" s="334"/>
      <c r="BW1622" s="334"/>
      <c r="BX1622" s="334"/>
      <c r="BY1622" s="334"/>
      <c r="BZ1622" s="334"/>
      <c r="CA1622" s="334"/>
      <c r="CB1622" s="334"/>
      <c r="CC1622" s="334"/>
      <c r="CD1622" s="334"/>
      <c r="CE1622" s="334"/>
      <c r="CF1622" s="334"/>
      <c r="CG1622" s="334"/>
      <c r="CH1622" s="334"/>
      <c r="CI1622" s="334"/>
      <c r="CJ1622" s="334"/>
      <c r="CK1622" s="334"/>
      <c r="CL1622" s="334"/>
      <c r="CM1622" s="334"/>
      <c r="CN1622" s="334"/>
      <c r="CO1622" s="334"/>
      <c r="CP1622" s="334"/>
      <c r="CQ1622" s="334"/>
      <c r="CR1622" s="334"/>
      <c r="CS1622" s="334"/>
      <c r="CT1622" s="334"/>
      <c r="CU1622" s="334"/>
    </row>
    <row r="1623" spans="1:99" x14ac:dyDescent="0.2">
      <c r="A1623" s="334"/>
      <c r="B1623" s="334"/>
      <c r="C1623" s="192"/>
      <c r="D1623" s="334"/>
      <c r="E1623" s="334"/>
      <c r="F1623" s="334"/>
      <c r="G1623" s="334"/>
      <c r="H1623" s="334"/>
      <c r="I1623" s="334"/>
      <c r="J1623" s="334"/>
      <c r="K1623" s="334"/>
      <c r="L1623" s="334"/>
      <c r="M1623" s="334"/>
      <c r="N1623" s="334"/>
      <c r="O1623" s="334"/>
      <c r="P1623" s="334"/>
      <c r="Q1623" s="334"/>
      <c r="R1623" s="334"/>
      <c r="S1623" s="334"/>
      <c r="T1623" s="334"/>
      <c r="U1623" s="334"/>
      <c r="V1623" s="334"/>
      <c r="W1623" s="334"/>
      <c r="X1623" s="334"/>
      <c r="AA1623" s="334"/>
      <c r="AB1623" s="334"/>
      <c r="AC1623" s="334"/>
      <c r="AD1623" s="334"/>
      <c r="AE1623" s="334"/>
      <c r="AF1623" s="334"/>
      <c r="AG1623" s="334"/>
      <c r="AH1623" s="334"/>
      <c r="AI1623" s="334"/>
      <c r="AJ1623" s="334"/>
      <c r="AM1623" s="334"/>
      <c r="AN1623" s="334"/>
      <c r="AO1623" s="334"/>
      <c r="AP1623" s="334"/>
      <c r="AQ1623" s="334"/>
      <c r="AR1623" s="334"/>
      <c r="BQ1623" s="334"/>
      <c r="BS1623" s="334"/>
      <c r="BT1623" s="334"/>
      <c r="BU1623" s="334"/>
      <c r="BV1623" s="334"/>
      <c r="BW1623" s="334"/>
      <c r="BX1623" s="334"/>
      <c r="BY1623" s="334"/>
      <c r="BZ1623" s="334"/>
      <c r="CA1623" s="334"/>
      <c r="CB1623" s="334"/>
      <c r="CC1623" s="334"/>
      <c r="CD1623" s="334"/>
      <c r="CE1623" s="334"/>
      <c r="CF1623" s="334"/>
      <c r="CG1623" s="334"/>
      <c r="CH1623" s="334"/>
      <c r="CI1623" s="334"/>
      <c r="CJ1623" s="334"/>
      <c r="CK1623" s="334"/>
      <c r="CL1623" s="334"/>
      <c r="CM1623" s="334"/>
      <c r="CN1623" s="334"/>
      <c r="CO1623" s="334"/>
      <c r="CP1623" s="334"/>
      <c r="CQ1623" s="334"/>
      <c r="CR1623" s="334"/>
      <c r="CS1623" s="334"/>
      <c r="CT1623" s="334"/>
      <c r="CU1623" s="334"/>
    </row>
    <row r="1624" spans="1:99" x14ac:dyDescent="0.2">
      <c r="A1624" s="334"/>
      <c r="B1624" s="334"/>
      <c r="C1624" s="192"/>
      <c r="D1624" s="334"/>
      <c r="E1624" s="334"/>
      <c r="F1624" s="334"/>
      <c r="G1624" s="334"/>
      <c r="H1624" s="334"/>
      <c r="I1624" s="334"/>
      <c r="J1624" s="334"/>
      <c r="K1624" s="334"/>
      <c r="L1624" s="334"/>
      <c r="M1624" s="334"/>
      <c r="N1624" s="334"/>
      <c r="O1624" s="334"/>
      <c r="P1624" s="334"/>
      <c r="Q1624" s="334"/>
      <c r="R1624" s="334"/>
      <c r="S1624" s="334"/>
      <c r="T1624" s="334"/>
      <c r="U1624" s="334"/>
      <c r="V1624" s="334"/>
      <c r="W1624" s="334"/>
      <c r="X1624" s="334"/>
      <c r="AA1624" s="334"/>
      <c r="AB1624" s="334"/>
      <c r="AC1624" s="334"/>
      <c r="AD1624" s="334"/>
      <c r="AE1624" s="334"/>
      <c r="AF1624" s="334"/>
      <c r="AG1624" s="334"/>
      <c r="AH1624" s="334"/>
      <c r="AI1624" s="334"/>
      <c r="AJ1624" s="334"/>
      <c r="AM1624" s="334"/>
      <c r="AN1624" s="334"/>
      <c r="AO1624" s="334"/>
      <c r="AP1624" s="334"/>
      <c r="AQ1624" s="334"/>
      <c r="AR1624" s="334"/>
      <c r="AU1624" s="334"/>
      <c r="AV1624" s="334"/>
      <c r="AW1624" s="334"/>
      <c r="AX1624" s="334"/>
      <c r="BG1624" s="334"/>
      <c r="BH1624" s="334"/>
      <c r="BI1624" s="334"/>
      <c r="BJ1624" s="334"/>
      <c r="BQ1624" s="334"/>
      <c r="BR1624" s="334"/>
      <c r="BS1624" s="334"/>
      <c r="BT1624" s="334"/>
      <c r="BU1624" s="334"/>
      <c r="BV1624" s="334"/>
      <c r="BW1624" s="334"/>
      <c r="BX1624" s="334"/>
      <c r="BY1624" s="334"/>
      <c r="BZ1624" s="334"/>
      <c r="CA1624" s="334"/>
      <c r="CB1624" s="334"/>
      <c r="CC1624" s="334"/>
      <c r="CD1624" s="334"/>
      <c r="CE1624" s="334"/>
      <c r="CF1624" s="334"/>
      <c r="CG1624" s="334"/>
      <c r="CH1624" s="334"/>
      <c r="CI1624" s="334"/>
      <c r="CJ1624" s="334"/>
      <c r="CK1624" s="334"/>
      <c r="CL1624" s="334"/>
      <c r="CM1624" s="334"/>
      <c r="CN1624" s="334"/>
      <c r="CO1624" s="334"/>
      <c r="CP1624" s="334"/>
      <c r="CQ1624" s="334"/>
      <c r="CR1624" s="334"/>
      <c r="CS1624" s="334"/>
      <c r="CT1624" s="334"/>
      <c r="CU1624" s="334"/>
    </row>
    <row r="1625" spans="1:99" x14ac:dyDescent="0.2">
      <c r="A1625" s="334"/>
      <c r="B1625" s="334"/>
      <c r="C1625" s="192"/>
      <c r="D1625" s="334"/>
      <c r="E1625" s="334"/>
      <c r="F1625" s="334"/>
      <c r="G1625" s="334"/>
      <c r="H1625" s="334"/>
      <c r="I1625" s="334"/>
      <c r="J1625" s="334"/>
      <c r="K1625" s="334"/>
      <c r="L1625" s="334"/>
      <c r="M1625" s="334"/>
      <c r="N1625" s="334"/>
      <c r="O1625" s="334"/>
      <c r="P1625" s="334"/>
      <c r="Q1625" s="334"/>
      <c r="R1625" s="334"/>
      <c r="S1625" s="334"/>
      <c r="T1625" s="334"/>
      <c r="U1625" s="334"/>
      <c r="V1625" s="334"/>
      <c r="W1625" s="334"/>
      <c r="X1625" s="334"/>
      <c r="AA1625" s="334"/>
      <c r="AB1625" s="334"/>
      <c r="AC1625" s="334"/>
      <c r="AD1625" s="334"/>
      <c r="AE1625" s="334"/>
      <c r="AF1625" s="334"/>
      <c r="AG1625" s="334"/>
      <c r="AH1625" s="334"/>
      <c r="AI1625" s="334"/>
      <c r="AJ1625" s="334"/>
      <c r="AM1625" s="334"/>
      <c r="AN1625" s="334"/>
      <c r="AO1625" s="334"/>
      <c r="AP1625" s="334"/>
      <c r="AQ1625" s="334"/>
      <c r="AR1625" s="334"/>
      <c r="AU1625" s="334"/>
      <c r="AV1625" s="334"/>
      <c r="AW1625" s="334"/>
      <c r="BG1625" s="334"/>
      <c r="BH1625" s="334"/>
      <c r="BI1625" s="334"/>
      <c r="BQ1625" s="334"/>
      <c r="BR1625" s="334"/>
      <c r="BS1625" s="334"/>
      <c r="BT1625" s="334"/>
      <c r="BU1625" s="334"/>
      <c r="BV1625" s="334"/>
      <c r="BW1625" s="334"/>
      <c r="BX1625" s="334"/>
      <c r="BY1625" s="334"/>
      <c r="BZ1625" s="334"/>
      <c r="CA1625" s="334"/>
      <c r="CB1625" s="334"/>
      <c r="CC1625" s="334"/>
      <c r="CD1625" s="334"/>
      <c r="CE1625" s="334"/>
      <c r="CF1625" s="334"/>
      <c r="CG1625" s="334"/>
      <c r="CH1625" s="334"/>
      <c r="CI1625" s="334"/>
      <c r="CJ1625" s="334"/>
      <c r="CK1625" s="334"/>
      <c r="CL1625" s="334"/>
      <c r="CM1625" s="334"/>
      <c r="CN1625" s="334"/>
      <c r="CO1625" s="334"/>
      <c r="CP1625" s="334"/>
      <c r="CQ1625" s="334"/>
      <c r="CR1625" s="334"/>
      <c r="CS1625" s="334"/>
      <c r="CT1625" s="334"/>
      <c r="CU1625" s="334"/>
    </row>
    <row r="1626" spans="1:99" x14ac:dyDescent="0.2">
      <c r="A1626" s="334"/>
      <c r="B1626" s="334"/>
      <c r="C1626" s="192"/>
      <c r="D1626" s="334"/>
      <c r="E1626" s="334"/>
      <c r="F1626" s="334"/>
      <c r="G1626" s="334"/>
      <c r="H1626" s="334"/>
      <c r="I1626" s="334"/>
      <c r="J1626" s="334"/>
      <c r="K1626" s="334"/>
      <c r="L1626" s="334"/>
      <c r="M1626" s="334"/>
      <c r="N1626" s="334"/>
      <c r="O1626" s="334"/>
      <c r="P1626" s="334"/>
      <c r="Q1626" s="334"/>
      <c r="R1626" s="334"/>
      <c r="S1626" s="334"/>
      <c r="T1626" s="334"/>
      <c r="U1626" s="334"/>
      <c r="V1626" s="334"/>
      <c r="W1626" s="334"/>
      <c r="X1626" s="334"/>
      <c r="AA1626" s="334"/>
      <c r="AB1626" s="334"/>
      <c r="AC1626" s="334"/>
      <c r="AD1626" s="334"/>
      <c r="AE1626" s="334"/>
      <c r="AF1626" s="334"/>
      <c r="AG1626" s="334"/>
      <c r="AH1626" s="334"/>
      <c r="AI1626" s="334"/>
      <c r="AJ1626" s="334"/>
      <c r="AM1626" s="334"/>
      <c r="AN1626" s="334"/>
      <c r="AO1626" s="334"/>
      <c r="AP1626" s="334"/>
      <c r="AQ1626" s="334"/>
      <c r="AR1626" s="334"/>
      <c r="AU1626" s="334"/>
      <c r="AW1626" s="334"/>
      <c r="AX1626" s="334"/>
      <c r="BG1626" s="334"/>
      <c r="BH1626" s="334"/>
      <c r="BI1626" s="334"/>
      <c r="BJ1626" s="334"/>
      <c r="BQ1626" s="334"/>
      <c r="BR1626" s="334"/>
      <c r="BS1626" s="334"/>
      <c r="BT1626" s="334"/>
      <c r="BU1626" s="334"/>
      <c r="BV1626" s="334"/>
      <c r="BW1626" s="334"/>
      <c r="BX1626" s="334"/>
      <c r="BY1626" s="334"/>
      <c r="BZ1626" s="334"/>
      <c r="CA1626" s="334"/>
      <c r="CB1626" s="334"/>
      <c r="CC1626" s="334"/>
      <c r="CD1626" s="334"/>
      <c r="CE1626" s="334"/>
      <c r="CF1626" s="334"/>
      <c r="CG1626" s="334"/>
      <c r="CH1626" s="334"/>
      <c r="CI1626" s="334"/>
      <c r="CJ1626" s="334"/>
      <c r="CK1626" s="334"/>
      <c r="CL1626" s="334"/>
      <c r="CM1626" s="334"/>
      <c r="CN1626" s="334"/>
      <c r="CO1626" s="334"/>
      <c r="CP1626" s="334"/>
      <c r="CQ1626" s="334"/>
      <c r="CR1626" s="334"/>
      <c r="CS1626" s="334"/>
      <c r="CT1626" s="334"/>
      <c r="CU1626" s="334"/>
    </row>
    <row r="1627" spans="1:99" x14ac:dyDescent="0.2">
      <c r="A1627" s="334"/>
      <c r="B1627" s="334"/>
      <c r="C1627" s="192"/>
      <c r="D1627" s="334"/>
      <c r="E1627" s="334"/>
      <c r="F1627" s="334"/>
      <c r="G1627" s="334"/>
      <c r="H1627" s="334"/>
      <c r="I1627" s="334"/>
      <c r="J1627" s="334"/>
      <c r="K1627" s="334"/>
      <c r="L1627" s="334"/>
      <c r="M1627" s="334"/>
      <c r="N1627" s="334"/>
      <c r="O1627" s="334"/>
      <c r="P1627" s="334"/>
      <c r="Q1627" s="334"/>
      <c r="R1627" s="334"/>
      <c r="S1627" s="334"/>
      <c r="T1627" s="334"/>
      <c r="U1627" s="334"/>
      <c r="V1627" s="334"/>
      <c r="W1627" s="334"/>
      <c r="X1627" s="334"/>
      <c r="Y1627" s="334"/>
      <c r="Z1627" s="334"/>
      <c r="AA1627" s="334"/>
      <c r="AB1627" s="334"/>
      <c r="AC1627" s="334"/>
      <c r="AD1627" s="334"/>
      <c r="AE1627" s="334"/>
      <c r="AF1627" s="334"/>
      <c r="AG1627" s="334"/>
      <c r="AH1627" s="334"/>
      <c r="AI1627" s="334"/>
      <c r="AJ1627" s="334"/>
      <c r="AK1627" s="334"/>
      <c r="AL1627" s="334"/>
      <c r="AM1627" s="334"/>
      <c r="AN1627" s="334"/>
      <c r="AO1627" s="334"/>
      <c r="AP1627" s="334"/>
      <c r="AQ1627" s="334"/>
      <c r="AR1627" s="334"/>
      <c r="AU1627" s="334"/>
      <c r="AW1627" s="334"/>
      <c r="AX1627" s="334"/>
      <c r="BG1627" s="334"/>
      <c r="BH1627" s="334"/>
      <c r="BI1627" s="334"/>
      <c r="BJ1627" s="334"/>
      <c r="BQ1627" s="334"/>
      <c r="BR1627" s="334"/>
      <c r="BS1627" s="334"/>
      <c r="BT1627" s="334"/>
      <c r="BU1627" s="334"/>
      <c r="BV1627" s="334"/>
      <c r="BW1627" s="334"/>
      <c r="BX1627" s="334"/>
      <c r="BY1627" s="334"/>
      <c r="BZ1627" s="334"/>
      <c r="CA1627" s="334"/>
      <c r="CB1627" s="334"/>
      <c r="CC1627" s="334"/>
      <c r="CD1627" s="334"/>
      <c r="CE1627" s="334"/>
      <c r="CF1627" s="334"/>
      <c r="CG1627" s="334"/>
      <c r="CH1627" s="334"/>
      <c r="CI1627" s="334"/>
      <c r="CJ1627" s="334"/>
      <c r="CK1627" s="334"/>
      <c r="CL1627" s="334"/>
      <c r="CM1627" s="334"/>
      <c r="CN1627" s="334"/>
      <c r="CO1627" s="334"/>
      <c r="CP1627" s="334"/>
      <c r="CQ1627" s="334"/>
      <c r="CR1627" s="334"/>
      <c r="CS1627" s="334"/>
      <c r="CT1627" s="334"/>
      <c r="CU1627" s="334"/>
    </row>
    <row r="1628" spans="1:99" x14ac:dyDescent="0.2">
      <c r="A1628" s="334"/>
      <c r="B1628" s="334"/>
      <c r="C1628" s="192"/>
      <c r="D1628" s="334"/>
      <c r="E1628" s="334"/>
      <c r="F1628" s="334"/>
      <c r="G1628" s="334"/>
      <c r="H1628" s="334"/>
      <c r="I1628" s="334"/>
      <c r="J1628" s="334"/>
      <c r="K1628" s="334"/>
      <c r="L1628" s="334"/>
      <c r="M1628" s="334"/>
      <c r="N1628" s="334"/>
      <c r="O1628" s="334"/>
      <c r="P1628" s="334"/>
      <c r="Q1628" s="334"/>
      <c r="R1628" s="334"/>
      <c r="S1628" s="334"/>
      <c r="T1628" s="334"/>
      <c r="U1628" s="334"/>
      <c r="V1628" s="334"/>
      <c r="W1628" s="334"/>
      <c r="X1628" s="334"/>
      <c r="Y1628" s="334"/>
      <c r="Z1628" s="334"/>
      <c r="AA1628" s="334"/>
      <c r="AB1628" s="334"/>
      <c r="AC1628" s="334"/>
      <c r="AD1628" s="334"/>
      <c r="AE1628" s="334"/>
      <c r="AF1628" s="334"/>
      <c r="AG1628" s="334"/>
      <c r="AH1628" s="334"/>
      <c r="AI1628" s="334"/>
      <c r="AJ1628" s="334"/>
      <c r="AK1628" s="334"/>
      <c r="AL1628" s="334"/>
      <c r="AM1628" s="334"/>
      <c r="AN1628" s="334"/>
      <c r="AO1628" s="334"/>
      <c r="AP1628" s="334"/>
      <c r="AQ1628" s="334"/>
      <c r="AR1628" s="334"/>
      <c r="AU1628" s="334"/>
      <c r="AV1628" s="334"/>
      <c r="BG1628" s="334"/>
      <c r="BH1628" s="334"/>
      <c r="BI1628" s="334"/>
      <c r="BJ1628" s="334"/>
      <c r="BQ1628" s="334"/>
      <c r="BS1628" s="334"/>
      <c r="BT1628" s="334"/>
      <c r="BU1628" s="334"/>
      <c r="BV1628" s="334"/>
      <c r="BW1628" s="334"/>
      <c r="BX1628" s="334"/>
      <c r="BY1628" s="334"/>
      <c r="BZ1628" s="334"/>
      <c r="CA1628" s="334"/>
      <c r="CB1628" s="334"/>
      <c r="CC1628" s="334"/>
      <c r="CD1628" s="334"/>
      <c r="CE1628" s="334"/>
      <c r="CF1628" s="334"/>
      <c r="CG1628" s="334"/>
      <c r="CH1628" s="334"/>
      <c r="CI1628" s="334"/>
      <c r="CJ1628" s="334"/>
      <c r="CK1628" s="334"/>
      <c r="CL1628" s="334"/>
      <c r="CM1628" s="334"/>
      <c r="CN1628" s="334"/>
      <c r="CO1628" s="334"/>
      <c r="CP1628" s="334"/>
      <c r="CQ1628" s="334"/>
      <c r="CR1628" s="334"/>
      <c r="CS1628" s="334"/>
      <c r="CT1628" s="334"/>
      <c r="CU1628" s="334"/>
    </row>
    <row r="1629" spans="1:99" x14ac:dyDescent="0.2">
      <c r="A1629" s="334"/>
      <c r="B1629" s="334"/>
      <c r="C1629" s="192"/>
      <c r="D1629" s="334"/>
      <c r="E1629" s="334"/>
      <c r="F1629" s="334"/>
      <c r="G1629" s="334"/>
      <c r="H1629" s="334"/>
      <c r="I1629" s="334"/>
      <c r="J1629" s="334"/>
      <c r="K1629" s="334"/>
      <c r="L1629" s="334"/>
      <c r="M1629" s="334"/>
      <c r="N1629" s="334"/>
      <c r="Y1629" s="334"/>
      <c r="Z1629" s="334"/>
      <c r="AK1629" s="334"/>
      <c r="AL1629" s="334"/>
      <c r="AM1629" s="334"/>
      <c r="AN1629" s="334"/>
      <c r="AO1629" s="334"/>
      <c r="AP1629" s="334"/>
      <c r="AQ1629" s="334"/>
      <c r="AR1629" s="334"/>
      <c r="AU1629" s="334"/>
      <c r="AV1629" s="334"/>
      <c r="AW1629" s="334"/>
      <c r="AX1629" s="334"/>
      <c r="BG1629" s="334"/>
      <c r="BH1629" s="334"/>
      <c r="BI1629" s="334"/>
      <c r="BJ1629" s="334"/>
      <c r="BQ1629" s="334"/>
      <c r="BR1629" s="334"/>
      <c r="BS1629" s="334"/>
      <c r="BT1629" s="334"/>
      <c r="BU1629" s="334"/>
      <c r="BV1629" s="334"/>
      <c r="BW1629" s="334"/>
      <c r="BX1629" s="334"/>
      <c r="BY1629" s="334"/>
      <c r="BZ1629" s="334"/>
      <c r="CA1629" s="334"/>
      <c r="CB1629" s="334"/>
      <c r="CC1629" s="334"/>
      <c r="CD1629" s="334"/>
      <c r="CE1629" s="334"/>
      <c r="CF1629" s="334"/>
      <c r="CG1629" s="334"/>
      <c r="CH1629" s="334"/>
      <c r="CI1629" s="334"/>
      <c r="CJ1629" s="334"/>
      <c r="CK1629" s="334"/>
      <c r="CL1629" s="334"/>
      <c r="CM1629" s="334"/>
      <c r="CN1629" s="334"/>
      <c r="CO1629" s="334"/>
      <c r="CP1629" s="334"/>
      <c r="CQ1629" s="334"/>
      <c r="CR1629" s="334"/>
      <c r="CS1629" s="334"/>
      <c r="CT1629" s="334"/>
      <c r="CU1629" s="334"/>
    </row>
    <row r="1630" spans="1:99" x14ac:dyDescent="0.2">
      <c r="A1630" s="334"/>
      <c r="B1630" s="334"/>
      <c r="C1630" s="192"/>
      <c r="D1630" s="334"/>
      <c r="E1630" s="334"/>
      <c r="F1630" s="334"/>
      <c r="G1630" s="334"/>
      <c r="H1630" s="334"/>
      <c r="I1630" s="334"/>
      <c r="J1630" s="334"/>
      <c r="K1630" s="334"/>
      <c r="L1630" s="334"/>
      <c r="M1630" s="334"/>
      <c r="N1630" s="334"/>
      <c r="O1630" s="334"/>
      <c r="P1630" s="334"/>
      <c r="Q1630" s="334"/>
      <c r="R1630" s="334"/>
      <c r="S1630" s="334"/>
      <c r="T1630" s="334"/>
      <c r="U1630" s="334"/>
      <c r="V1630" s="334"/>
      <c r="W1630" s="334"/>
      <c r="X1630" s="334"/>
      <c r="AA1630" s="334"/>
      <c r="AB1630" s="334"/>
      <c r="AC1630" s="334"/>
      <c r="AD1630" s="334"/>
      <c r="AE1630" s="334"/>
      <c r="AF1630" s="334"/>
      <c r="AG1630" s="334"/>
      <c r="AH1630" s="334"/>
      <c r="AI1630" s="334"/>
      <c r="AJ1630" s="334"/>
      <c r="AM1630" s="334"/>
      <c r="AN1630" s="334"/>
      <c r="AO1630" s="334"/>
      <c r="AP1630" s="334"/>
      <c r="AQ1630" s="334"/>
      <c r="AR1630" s="334"/>
      <c r="BQ1630" s="334"/>
      <c r="BR1630" s="334"/>
      <c r="BS1630" s="334"/>
      <c r="BT1630" s="334"/>
      <c r="BU1630" s="334"/>
      <c r="BV1630" s="334"/>
      <c r="BW1630" s="334"/>
      <c r="BX1630" s="334"/>
      <c r="BY1630" s="334"/>
      <c r="BZ1630" s="334"/>
      <c r="CA1630" s="334"/>
      <c r="CB1630" s="334"/>
      <c r="CC1630" s="334"/>
      <c r="CD1630" s="334"/>
      <c r="CE1630" s="334"/>
      <c r="CF1630" s="334"/>
      <c r="CG1630" s="334"/>
      <c r="CH1630" s="334"/>
      <c r="CI1630" s="334"/>
      <c r="CJ1630" s="334"/>
      <c r="CK1630" s="334"/>
      <c r="CL1630" s="334"/>
      <c r="CM1630" s="334"/>
      <c r="CN1630" s="334"/>
      <c r="CO1630" s="334"/>
      <c r="CP1630" s="334"/>
      <c r="CQ1630" s="334"/>
      <c r="CR1630" s="334"/>
      <c r="CS1630" s="334"/>
      <c r="CT1630" s="334"/>
      <c r="CU1630" s="334"/>
    </row>
    <row r="1631" spans="1:99" x14ac:dyDescent="0.2">
      <c r="A1631" s="334"/>
      <c r="B1631" s="334"/>
      <c r="C1631" s="192"/>
      <c r="D1631" s="334"/>
      <c r="E1631" s="334"/>
      <c r="F1631" s="334"/>
      <c r="G1631" s="334"/>
      <c r="H1631" s="334"/>
      <c r="I1631" s="334"/>
      <c r="J1631" s="334"/>
      <c r="K1631" s="334"/>
      <c r="L1631" s="334"/>
      <c r="M1631" s="334"/>
      <c r="N1631" s="334"/>
      <c r="O1631" s="334"/>
      <c r="P1631" s="334"/>
      <c r="Q1631" s="334"/>
      <c r="R1631" s="334"/>
      <c r="S1631" s="334"/>
      <c r="T1631" s="334"/>
      <c r="U1631" s="334"/>
      <c r="V1631" s="334"/>
      <c r="W1631" s="334"/>
      <c r="X1631" s="334"/>
      <c r="Y1631" s="334"/>
      <c r="Z1631" s="334"/>
      <c r="AA1631" s="334"/>
      <c r="AB1631" s="334"/>
      <c r="AC1631" s="334"/>
      <c r="AD1631" s="334"/>
      <c r="AE1631" s="334"/>
      <c r="AF1631" s="334"/>
      <c r="AG1631" s="334"/>
      <c r="AH1631" s="334"/>
      <c r="AI1631" s="334"/>
      <c r="AJ1631" s="334"/>
      <c r="AK1631" s="334"/>
      <c r="AL1631" s="334"/>
      <c r="AM1631" s="334"/>
      <c r="AN1631" s="334"/>
      <c r="AO1631" s="334"/>
      <c r="AP1631" s="334"/>
      <c r="AQ1631" s="334"/>
      <c r="AR1631" s="334"/>
      <c r="AU1631" s="334"/>
      <c r="AV1631" s="334"/>
      <c r="BH1631" s="334"/>
      <c r="BI1631" s="334"/>
      <c r="BJ1631" s="334"/>
      <c r="BQ1631" s="334"/>
      <c r="BR1631" s="334"/>
      <c r="BS1631" s="334"/>
      <c r="BT1631" s="334"/>
      <c r="BU1631" s="334"/>
      <c r="BV1631" s="334"/>
      <c r="BW1631" s="334"/>
      <c r="BX1631" s="334"/>
      <c r="BY1631" s="334"/>
      <c r="BZ1631" s="334"/>
      <c r="CA1631" s="334"/>
      <c r="CB1631" s="334"/>
      <c r="CC1631" s="334"/>
      <c r="CD1631" s="334"/>
      <c r="CE1631" s="334"/>
      <c r="CF1631" s="334"/>
      <c r="CG1631" s="334"/>
      <c r="CH1631" s="334"/>
      <c r="CI1631" s="334"/>
      <c r="CJ1631" s="334"/>
      <c r="CK1631" s="334"/>
      <c r="CL1631" s="334"/>
      <c r="CM1631" s="334"/>
      <c r="CN1631" s="334"/>
      <c r="CO1631" s="334"/>
      <c r="CP1631" s="334"/>
      <c r="CQ1631" s="334"/>
      <c r="CR1631" s="334"/>
      <c r="CS1631" s="334"/>
      <c r="CT1631" s="334"/>
      <c r="CU1631" s="334"/>
    </row>
    <row r="1632" spans="1:99" x14ac:dyDescent="0.2">
      <c r="A1632" s="334"/>
      <c r="B1632" s="334"/>
      <c r="C1632" s="192"/>
      <c r="D1632" s="334"/>
      <c r="E1632" s="334"/>
      <c r="F1632" s="334"/>
      <c r="G1632" s="334"/>
      <c r="H1632" s="334"/>
      <c r="I1632" s="334"/>
      <c r="J1632" s="334"/>
      <c r="K1632" s="334"/>
      <c r="L1632" s="334"/>
      <c r="M1632" s="334"/>
      <c r="N1632" s="334"/>
      <c r="AK1632" s="334"/>
      <c r="AL1632" s="334"/>
      <c r="AM1632" s="334"/>
      <c r="AN1632" s="334"/>
      <c r="AO1632" s="334"/>
      <c r="AP1632" s="334"/>
      <c r="AQ1632" s="334"/>
      <c r="AR1632" s="334"/>
      <c r="BQ1632" s="334"/>
      <c r="BR1632" s="334"/>
      <c r="BS1632" s="334"/>
      <c r="BT1632" s="334"/>
      <c r="BU1632" s="334"/>
      <c r="BV1632" s="334"/>
      <c r="BW1632" s="334"/>
      <c r="BX1632" s="334"/>
      <c r="BY1632" s="334"/>
      <c r="BZ1632" s="334"/>
      <c r="CA1632" s="334"/>
      <c r="CB1632" s="334"/>
      <c r="CC1632" s="334"/>
      <c r="CD1632" s="334"/>
      <c r="CE1632" s="334"/>
      <c r="CF1632" s="334"/>
      <c r="CG1632" s="334"/>
      <c r="CH1632" s="334"/>
      <c r="CI1632" s="334"/>
      <c r="CJ1632" s="334"/>
      <c r="CK1632" s="334"/>
      <c r="CL1632" s="334"/>
      <c r="CM1632" s="334"/>
      <c r="CN1632" s="334"/>
      <c r="CO1632" s="334"/>
      <c r="CP1632" s="334"/>
      <c r="CQ1632" s="334"/>
      <c r="CR1632" s="334"/>
      <c r="CS1632" s="334"/>
      <c r="CT1632" s="334"/>
      <c r="CU1632" s="334"/>
    </row>
    <row r="1633" spans="1:99" x14ac:dyDescent="0.2">
      <c r="A1633" s="334"/>
      <c r="B1633" s="334"/>
      <c r="C1633" s="192"/>
      <c r="D1633" s="334"/>
      <c r="E1633" s="334"/>
      <c r="F1633" s="334"/>
      <c r="G1633" s="334"/>
      <c r="H1633" s="334"/>
      <c r="I1633" s="334"/>
      <c r="J1633" s="334"/>
      <c r="K1633" s="334"/>
      <c r="L1633" s="334"/>
      <c r="M1633" s="334"/>
      <c r="N1633" s="334"/>
      <c r="O1633" s="334"/>
      <c r="P1633" s="334"/>
      <c r="Q1633" s="334"/>
      <c r="R1633" s="334"/>
      <c r="S1633" s="334"/>
      <c r="T1633" s="334"/>
      <c r="U1633" s="334"/>
      <c r="V1633" s="334"/>
      <c r="W1633" s="334"/>
      <c r="X1633" s="334"/>
      <c r="AA1633" s="334"/>
      <c r="AB1633" s="334"/>
      <c r="AC1633" s="334"/>
      <c r="AD1633" s="334"/>
      <c r="AE1633" s="334"/>
      <c r="AF1633" s="334"/>
      <c r="AG1633" s="334"/>
      <c r="AH1633" s="334"/>
      <c r="AI1633" s="334"/>
      <c r="AJ1633" s="334"/>
      <c r="AM1633" s="334"/>
      <c r="AN1633" s="334"/>
      <c r="AO1633" s="334"/>
      <c r="AP1633" s="334"/>
      <c r="AQ1633" s="334"/>
      <c r="AR1633" s="334"/>
      <c r="AU1633" s="334"/>
      <c r="BH1633" s="334"/>
      <c r="BI1633" s="334"/>
      <c r="BQ1633" s="334"/>
      <c r="BR1633" s="334"/>
      <c r="BS1633" s="334"/>
      <c r="BT1633" s="334"/>
      <c r="BU1633" s="334"/>
      <c r="BV1633" s="334"/>
      <c r="BW1633" s="334"/>
      <c r="BX1633" s="334"/>
      <c r="BY1633" s="334"/>
      <c r="BZ1633" s="334"/>
      <c r="CA1633" s="334"/>
      <c r="CB1633" s="334"/>
      <c r="CC1633" s="334"/>
      <c r="CD1633" s="334"/>
      <c r="CE1633" s="334"/>
      <c r="CF1633" s="334"/>
      <c r="CG1633" s="334"/>
      <c r="CH1633" s="334"/>
      <c r="CI1633" s="334"/>
      <c r="CJ1633" s="334"/>
      <c r="CK1633" s="334"/>
      <c r="CL1633" s="334"/>
      <c r="CM1633" s="334"/>
      <c r="CN1633" s="334"/>
      <c r="CO1633" s="334"/>
      <c r="CP1633" s="334"/>
      <c r="CQ1633" s="334"/>
      <c r="CR1633" s="334"/>
      <c r="CS1633" s="334"/>
      <c r="CT1633" s="334"/>
      <c r="CU1633" s="334"/>
    </row>
    <row r="1634" spans="1:99" x14ac:dyDescent="0.2">
      <c r="A1634" s="334"/>
      <c r="B1634" s="334"/>
      <c r="C1634" s="192"/>
      <c r="D1634" s="334"/>
      <c r="E1634" s="334"/>
      <c r="F1634" s="334"/>
      <c r="G1634" s="334"/>
      <c r="H1634" s="334"/>
      <c r="I1634" s="334"/>
      <c r="J1634" s="334"/>
      <c r="K1634" s="334"/>
      <c r="L1634" s="334"/>
      <c r="M1634" s="334"/>
      <c r="N1634" s="334"/>
      <c r="O1634" s="334"/>
      <c r="P1634" s="334"/>
      <c r="Q1634" s="334"/>
      <c r="R1634" s="334"/>
      <c r="S1634" s="334"/>
      <c r="T1634" s="334"/>
      <c r="U1634" s="334"/>
      <c r="V1634" s="334"/>
      <c r="W1634" s="334"/>
      <c r="X1634" s="334"/>
      <c r="AA1634" s="334"/>
      <c r="AB1634" s="334"/>
      <c r="AC1634" s="334"/>
      <c r="AD1634" s="334"/>
      <c r="AE1634" s="334"/>
      <c r="AF1634" s="334"/>
      <c r="AG1634" s="334"/>
      <c r="AH1634" s="334"/>
      <c r="AI1634" s="334"/>
      <c r="AJ1634" s="334"/>
      <c r="AM1634" s="334"/>
      <c r="AN1634" s="334"/>
      <c r="AO1634" s="334"/>
      <c r="AP1634" s="334"/>
      <c r="AQ1634" s="334"/>
      <c r="AR1634" s="334"/>
      <c r="AU1634" s="334"/>
      <c r="AW1634" s="334"/>
      <c r="BH1634" s="334"/>
      <c r="BI1634" s="334"/>
      <c r="BJ1634" s="334"/>
      <c r="BQ1634" s="334"/>
      <c r="BR1634" s="334"/>
      <c r="BS1634" s="334"/>
      <c r="BT1634" s="334"/>
      <c r="BU1634" s="334"/>
      <c r="BV1634" s="334"/>
      <c r="BW1634" s="334"/>
      <c r="BX1634" s="334"/>
      <c r="BY1634" s="334"/>
      <c r="BZ1634" s="334"/>
      <c r="CA1634" s="334"/>
      <c r="CB1634" s="334"/>
      <c r="CC1634" s="334"/>
      <c r="CD1634" s="334"/>
      <c r="CE1634" s="334"/>
      <c r="CF1634" s="334"/>
      <c r="CG1634" s="334"/>
      <c r="CH1634" s="334"/>
      <c r="CI1634" s="334"/>
      <c r="CJ1634" s="334"/>
      <c r="CK1634" s="334"/>
      <c r="CL1634" s="334"/>
      <c r="CM1634" s="334"/>
      <c r="CN1634" s="334"/>
      <c r="CO1634" s="334"/>
      <c r="CP1634" s="334"/>
      <c r="CQ1634" s="334"/>
      <c r="CR1634" s="334"/>
      <c r="CS1634" s="334"/>
      <c r="CT1634" s="334"/>
      <c r="CU1634" s="334"/>
    </row>
    <row r="1635" spans="1:99" x14ac:dyDescent="0.2">
      <c r="A1635" s="334"/>
      <c r="B1635" s="334"/>
      <c r="C1635" s="192"/>
      <c r="D1635" s="334"/>
      <c r="E1635" s="334"/>
      <c r="F1635" s="334"/>
      <c r="G1635" s="334"/>
      <c r="H1635" s="334"/>
      <c r="I1635" s="334"/>
      <c r="J1635" s="334"/>
      <c r="K1635" s="334"/>
      <c r="L1635" s="334"/>
      <c r="M1635" s="334"/>
      <c r="N1635" s="334"/>
      <c r="O1635" s="334"/>
      <c r="P1635" s="334"/>
      <c r="Q1635" s="334"/>
      <c r="R1635" s="334"/>
      <c r="S1635" s="334"/>
      <c r="T1635" s="334"/>
      <c r="U1635" s="334"/>
      <c r="V1635" s="334"/>
      <c r="W1635" s="334"/>
      <c r="X1635" s="334"/>
      <c r="Y1635" s="334"/>
      <c r="Z1635" s="334"/>
      <c r="AA1635" s="334"/>
      <c r="AB1635" s="334"/>
      <c r="AC1635" s="334"/>
      <c r="AD1635" s="334"/>
      <c r="AE1635" s="334"/>
      <c r="AF1635" s="334"/>
      <c r="AG1635" s="334"/>
      <c r="AH1635" s="334"/>
      <c r="AI1635" s="334"/>
      <c r="AJ1635" s="334"/>
      <c r="AM1635" s="334"/>
      <c r="AN1635" s="334"/>
      <c r="AO1635" s="334"/>
      <c r="AP1635" s="334"/>
      <c r="AQ1635" s="334"/>
      <c r="AR1635" s="334"/>
      <c r="AU1635" s="334"/>
      <c r="AW1635" s="334"/>
      <c r="BH1635" s="334"/>
      <c r="BI1635" s="334"/>
      <c r="BJ1635" s="334"/>
      <c r="BQ1635" s="334"/>
      <c r="BR1635" s="334"/>
      <c r="BS1635" s="334"/>
      <c r="BT1635" s="334"/>
      <c r="BU1635" s="334"/>
      <c r="BV1635" s="334"/>
      <c r="BW1635" s="334"/>
      <c r="BX1635" s="334"/>
      <c r="BY1635" s="334"/>
      <c r="BZ1635" s="334"/>
      <c r="CA1635" s="334"/>
      <c r="CB1635" s="334"/>
      <c r="CC1635" s="334"/>
      <c r="CD1635" s="334"/>
      <c r="CE1635" s="334"/>
      <c r="CF1635" s="334"/>
      <c r="CG1635" s="334"/>
      <c r="CH1635" s="334"/>
      <c r="CI1635" s="334"/>
      <c r="CJ1635" s="334"/>
      <c r="CK1635" s="334"/>
      <c r="CL1635" s="334"/>
      <c r="CM1635" s="334"/>
      <c r="CN1635" s="334"/>
      <c r="CO1635" s="334"/>
      <c r="CP1635" s="334"/>
      <c r="CQ1635" s="334"/>
      <c r="CR1635" s="334"/>
      <c r="CS1635" s="334"/>
      <c r="CT1635" s="334"/>
      <c r="CU1635" s="334"/>
    </row>
    <row r="1636" spans="1:99" x14ac:dyDescent="0.2">
      <c r="A1636" s="334"/>
      <c r="B1636" s="334"/>
      <c r="C1636" s="192"/>
      <c r="D1636" s="334"/>
      <c r="E1636" s="334"/>
      <c r="F1636" s="334"/>
      <c r="G1636" s="334"/>
      <c r="H1636" s="334"/>
      <c r="I1636" s="334"/>
      <c r="J1636" s="334"/>
      <c r="K1636" s="334"/>
      <c r="L1636" s="334"/>
      <c r="M1636" s="334"/>
      <c r="N1636" s="334"/>
      <c r="O1636" s="334"/>
      <c r="P1636" s="334"/>
      <c r="Q1636" s="334"/>
      <c r="R1636" s="334"/>
      <c r="S1636" s="334"/>
      <c r="T1636" s="334"/>
      <c r="U1636" s="334"/>
      <c r="V1636" s="334"/>
      <c r="W1636" s="334"/>
      <c r="X1636" s="334"/>
      <c r="Y1636" s="334"/>
      <c r="Z1636" s="334"/>
      <c r="AA1636" s="334"/>
      <c r="AB1636" s="334"/>
      <c r="AC1636" s="334"/>
      <c r="AD1636" s="334"/>
      <c r="AE1636" s="334"/>
      <c r="AF1636" s="334"/>
      <c r="AG1636" s="334"/>
      <c r="AH1636" s="334"/>
      <c r="AI1636" s="334"/>
      <c r="AJ1636" s="334"/>
      <c r="AM1636" s="334"/>
      <c r="AN1636" s="334"/>
      <c r="AO1636" s="334"/>
      <c r="AP1636" s="334"/>
      <c r="AQ1636" s="334"/>
      <c r="AR1636" s="334"/>
      <c r="AV1636" s="334"/>
      <c r="AW1636" s="334"/>
      <c r="AX1636" s="334"/>
      <c r="BH1636" s="334"/>
      <c r="BI1636" s="334"/>
      <c r="BJ1636" s="334"/>
      <c r="BQ1636" s="334"/>
      <c r="BR1636" s="334"/>
      <c r="BS1636" s="334"/>
      <c r="BT1636" s="334"/>
      <c r="BU1636" s="334"/>
      <c r="BV1636" s="334"/>
      <c r="BW1636" s="334"/>
      <c r="BX1636" s="334"/>
      <c r="BY1636" s="334"/>
      <c r="BZ1636" s="334"/>
      <c r="CA1636" s="334"/>
      <c r="CB1636" s="334"/>
      <c r="CC1636" s="334"/>
      <c r="CD1636" s="334"/>
      <c r="CE1636" s="334"/>
      <c r="CF1636" s="334"/>
      <c r="CG1636" s="334"/>
      <c r="CH1636" s="334"/>
      <c r="CI1636" s="334"/>
      <c r="CJ1636" s="334"/>
      <c r="CK1636" s="334"/>
      <c r="CL1636" s="334"/>
      <c r="CM1636" s="334"/>
      <c r="CN1636" s="334"/>
      <c r="CO1636" s="334"/>
      <c r="CP1636" s="334"/>
      <c r="CQ1636" s="334"/>
      <c r="CR1636" s="334"/>
      <c r="CS1636" s="334"/>
      <c r="CT1636" s="334"/>
      <c r="CU1636" s="334"/>
    </row>
    <row r="1637" spans="1:99" x14ac:dyDescent="0.2">
      <c r="A1637" s="334"/>
      <c r="B1637" s="334"/>
      <c r="C1637" s="192"/>
      <c r="D1637" s="334"/>
      <c r="E1637" s="334"/>
      <c r="F1637" s="334"/>
      <c r="G1637" s="334"/>
      <c r="H1637" s="334"/>
      <c r="I1637" s="334"/>
      <c r="J1637" s="334"/>
      <c r="K1637" s="334"/>
      <c r="L1637" s="334"/>
      <c r="M1637" s="334"/>
      <c r="N1637" s="334"/>
      <c r="P1637" s="334"/>
      <c r="Q1637" s="334"/>
      <c r="R1637" s="334"/>
      <c r="S1637" s="334"/>
      <c r="U1637" s="334"/>
      <c r="V1637" s="334"/>
      <c r="W1637" s="334"/>
      <c r="X1637" s="334"/>
      <c r="Z1637" s="334"/>
      <c r="AA1637" s="334"/>
      <c r="AB1637" s="334"/>
      <c r="AC1637" s="334"/>
      <c r="AD1637" s="334"/>
      <c r="AF1637" s="334"/>
      <c r="AG1637" s="334"/>
      <c r="AH1637" s="334"/>
      <c r="AI1637" s="334"/>
      <c r="AK1637" s="334"/>
      <c r="AL1637" s="334"/>
      <c r="AM1637" s="334"/>
      <c r="AN1637" s="334"/>
      <c r="AO1637" s="334"/>
      <c r="AP1637" s="334"/>
      <c r="AQ1637" s="334"/>
      <c r="AR1637" s="334"/>
      <c r="AU1637" s="334"/>
      <c r="AV1637" s="334"/>
      <c r="BG1637" s="334"/>
      <c r="BH1637" s="334"/>
      <c r="BI1637" s="334"/>
      <c r="BJ1637" s="334"/>
      <c r="BK1637" s="334"/>
      <c r="BQ1637" s="334"/>
      <c r="BR1637" s="334"/>
      <c r="BS1637" s="334"/>
      <c r="BT1637" s="334"/>
      <c r="BU1637" s="334"/>
      <c r="BV1637" s="334"/>
      <c r="BW1637" s="334"/>
      <c r="BX1637" s="334"/>
      <c r="BY1637" s="334"/>
      <c r="BZ1637" s="334"/>
      <c r="CA1637" s="334"/>
      <c r="CB1637" s="334"/>
      <c r="CC1637" s="334"/>
      <c r="CD1637" s="334"/>
      <c r="CE1637" s="334"/>
      <c r="CF1637" s="334"/>
      <c r="CG1637" s="334"/>
      <c r="CH1637" s="334"/>
      <c r="CI1637" s="334"/>
      <c r="CJ1637" s="334"/>
      <c r="CK1637" s="334"/>
      <c r="CL1637" s="334"/>
      <c r="CM1637" s="334"/>
      <c r="CN1637" s="334"/>
      <c r="CO1637" s="334"/>
      <c r="CP1637" s="334"/>
      <c r="CQ1637" s="334"/>
      <c r="CR1637" s="334"/>
      <c r="CS1637" s="334"/>
      <c r="CT1637" s="334"/>
      <c r="CU1637" s="334"/>
    </row>
    <row r="1638" spans="1:99" x14ac:dyDescent="0.2">
      <c r="A1638" s="334"/>
      <c r="B1638" s="334"/>
      <c r="C1638" s="192"/>
      <c r="D1638" s="334"/>
      <c r="E1638" s="334"/>
      <c r="F1638" s="334"/>
      <c r="G1638" s="334"/>
      <c r="H1638" s="334"/>
      <c r="I1638" s="334"/>
      <c r="J1638" s="334"/>
      <c r="K1638" s="334"/>
      <c r="L1638" s="334"/>
      <c r="M1638" s="334"/>
      <c r="N1638" s="334"/>
      <c r="Y1638" s="334"/>
      <c r="Z1638" s="334"/>
      <c r="AK1638" s="334"/>
      <c r="AL1638" s="334"/>
      <c r="AM1638" s="334"/>
      <c r="AN1638" s="334"/>
      <c r="AO1638" s="334"/>
      <c r="AP1638" s="334"/>
      <c r="AQ1638" s="334"/>
      <c r="AR1638" s="334"/>
      <c r="AU1638" s="334"/>
      <c r="AV1638" s="334"/>
      <c r="AW1638" s="334"/>
      <c r="AX1638" s="334"/>
      <c r="BG1638" s="334"/>
      <c r="BH1638" s="334"/>
      <c r="BI1638" s="334"/>
      <c r="BJ1638" s="334"/>
      <c r="BK1638" s="334"/>
      <c r="BQ1638" s="334"/>
      <c r="BS1638" s="334"/>
      <c r="BT1638" s="334"/>
      <c r="BU1638" s="334"/>
      <c r="BV1638" s="334"/>
      <c r="BW1638" s="334"/>
      <c r="BX1638" s="334"/>
      <c r="BY1638" s="334"/>
      <c r="BZ1638" s="334"/>
      <c r="CA1638" s="334"/>
      <c r="CB1638" s="334"/>
      <c r="CC1638" s="334"/>
      <c r="CD1638" s="334"/>
      <c r="CE1638" s="334"/>
      <c r="CF1638" s="334"/>
      <c r="CG1638" s="334"/>
      <c r="CH1638" s="334"/>
      <c r="CI1638" s="334"/>
      <c r="CJ1638" s="334"/>
      <c r="CK1638" s="334"/>
      <c r="CL1638" s="334"/>
      <c r="CM1638" s="334"/>
      <c r="CN1638" s="334"/>
      <c r="CO1638" s="334"/>
      <c r="CP1638" s="334"/>
      <c r="CQ1638" s="334"/>
      <c r="CR1638" s="334"/>
      <c r="CS1638" s="334"/>
      <c r="CT1638" s="334"/>
      <c r="CU1638" s="334"/>
    </row>
    <row r="1639" spans="1:99" x14ac:dyDescent="0.2">
      <c r="A1639" s="334"/>
      <c r="B1639" s="334"/>
      <c r="C1639" s="192"/>
      <c r="D1639" s="334"/>
      <c r="E1639" s="334"/>
      <c r="F1639" s="334"/>
      <c r="G1639" s="334"/>
      <c r="H1639" s="334"/>
      <c r="I1639" s="334"/>
      <c r="J1639" s="334"/>
      <c r="K1639" s="334"/>
      <c r="L1639" s="334"/>
      <c r="M1639" s="334"/>
      <c r="N1639" s="334"/>
      <c r="O1639" s="334"/>
      <c r="P1639" s="334"/>
      <c r="Q1639" s="334"/>
      <c r="R1639" s="334"/>
      <c r="S1639" s="334"/>
      <c r="T1639" s="334"/>
      <c r="U1639" s="334"/>
      <c r="V1639" s="334"/>
      <c r="W1639" s="334"/>
      <c r="X1639" s="334"/>
      <c r="AA1639" s="334"/>
      <c r="AB1639" s="334"/>
      <c r="AC1639" s="334"/>
      <c r="AD1639" s="334"/>
      <c r="AE1639" s="334"/>
      <c r="AF1639" s="334"/>
      <c r="AG1639" s="334"/>
      <c r="AH1639" s="334"/>
      <c r="AI1639" s="334"/>
      <c r="AJ1639" s="334"/>
      <c r="AM1639" s="334"/>
      <c r="AN1639" s="334"/>
      <c r="AO1639" s="334"/>
      <c r="AP1639" s="334"/>
      <c r="AQ1639" s="334"/>
      <c r="AR1639" s="334"/>
      <c r="BQ1639" s="334"/>
      <c r="BS1639" s="334"/>
      <c r="BT1639" s="334"/>
      <c r="BU1639" s="334"/>
      <c r="BV1639" s="334"/>
      <c r="BW1639" s="334"/>
      <c r="BX1639" s="334"/>
      <c r="BY1639" s="334"/>
      <c r="BZ1639" s="334"/>
      <c r="CA1639" s="334"/>
      <c r="CB1639" s="334"/>
      <c r="CC1639" s="334"/>
      <c r="CD1639" s="334"/>
      <c r="CE1639" s="334"/>
      <c r="CF1639" s="334"/>
      <c r="CG1639" s="334"/>
      <c r="CH1639" s="334"/>
      <c r="CI1639" s="334"/>
      <c r="CJ1639" s="334"/>
      <c r="CK1639" s="334"/>
      <c r="CL1639" s="334"/>
      <c r="CM1639" s="334"/>
      <c r="CN1639" s="334"/>
      <c r="CO1639" s="334"/>
      <c r="CP1639" s="334"/>
      <c r="CQ1639" s="334"/>
      <c r="CR1639" s="334"/>
      <c r="CS1639" s="334"/>
      <c r="CT1639" s="334"/>
      <c r="CU1639" s="334"/>
    </row>
    <row r="1640" spans="1:99" x14ac:dyDescent="0.2">
      <c r="A1640" s="334"/>
      <c r="B1640" s="334"/>
      <c r="C1640" s="192"/>
      <c r="D1640" s="334"/>
      <c r="E1640" s="334"/>
      <c r="F1640" s="334"/>
      <c r="G1640" s="334"/>
      <c r="H1640" s="334"/>
      <c r="I1640" s="334"/>
      <c r="J1640" s="334"/>
      <c r="K1640" s="334"/>
      <c r="L1640" s="334"/>
      <c r="M1640" s="334"/>
      <c r="N1640" s="334"/>
      <c r="O1640" s="334"/>
      <c r="T1640" s="334"/>
      <c r="AM1640" s="334"/>
      <c r="AN1640" s="334"/>
      <c r="AO1640" s="334"/>
      <c r="AP1640" s="334"/>
      <c r="AQ1640" s="334"/>
      <c r="AR1640" s="334"/>
      <c r="AU1640" s="334"/>
      <c r="AV1640" s="334"/>
      <c r="AW1640" s="334"/>
      <c r="AX1640" s="334"/>
      <c r="BQ1640" s="334"/>
      <c r="BR1640" s="334"/>
      <c r="BS1640" s="334"/>
      <c r="BT1640" s="334"/>
      <c r="BU1640" s="334"/>
      <c r="BV1640" s="334"/>
      <c r="BW1640" s="334"/>
      <c r="BX1640" s="334"/>
      <c r="BY1640" s="334"/>
      <c r="BZ1640" s="334"/>
      <c r="CA1640" s="334"/>
      <c r="CB1640" s="334"/>
      <c r="CC1640" s="334"/>
      <c r="CD1640" s="334"/>
      <c r="CE1640" s="334"/>
      <c r="CF1640" s="334"/>
      <c r="CG1640" s="334"/>
      <c r="CH1640" s="334"/>
      <c r="CI1640" s="334"/>
      <c r="CJ1640" s="334"/>
      <c r="CK1640" s="334"/>
      <c r="CL1640" s="334"/>
      <c r="CM1640" s="334"/>
      <c r="CN1640" s="334"/>
      <c r="CO1640" s="334"/>
      <c r="CP1640" s="334"/>
      <c r="CQ1640" s="334"/>
      <c r="CR1640" s="334"/>
      <c r="CS1640" s="334"/>
      <c r="CT1640" s="334"/>
      <c r="CU1640" s="334"/>
    </row>
    <row r="1641" spans="1:99" x14ac:dyDescent="0.2">
      <c r="A1641" s="334"/>
      <c r="B1641" s="334"/>
      <c r="C1641" s="192"/>
      <c r="D1641" s="334"/>
      <c r="E1641" s="334"/>
      <c r="F1641" s="334"/>
      <c r="G1641" s="334"/>
      <c r="H1641" s="334"/>
      <c r="I1641" s="334"/>
      <c r="J1641" s="334"/>
      <c r="K1641" s="334"/>
      <c r="L1641" s="334"/>
      <c r="M1641" s="334"/>
      <c r="N1641" s="334"/>
      <c r="O1641" s="334"/>
      <c r="T1641" s="334"/>
      <c r="AM1641" s="334"/>
      <c r="AN1641" s="334"/>
      <c r="AO1641" s="334"/>
      <c r="AP1641" s="334"/>
      <c r="AQ1641" s="334"/>
      <c r="AR1641" s="334"/>
      <c r="AU1641" s="334"/>
      <c r="AV1641" s="334"/>
      <c r="AW1641" s="334"/>
      <c r="AX1641" s="334"/>
      <c r="BQ1641" s="334"/>
      <c r="BR1641" s="334"/>
      <c r="BS1641" s="334"/>
      <c r="BT1641" s="334"/>
      <c r="BU1641" s="334"/>
      <c r="BV1641" s="334"/>
      <c r="BW1641" s="334"/>
      <c r="BX1641" s="334"/>
      <c r="BY1641" s="334"/>
      <c r="BZ1641" s="334"/>
      <c r="CA1641" s="334"/>
      <c r="CB1641" s="334"/>
      <c r="CC1641" s="334"/>
      <c r="CD1641" s="334"/>
      <c r="CE1641" s="334"/>
      <c r="CF1641" s="334"/>
      <c r="CG1641" s="334"/>
      <c r="CH1641" s="334"/>
      <c r="CI1641" s="334"/>
      <c r="CJ1641" s="334"/>
      <c r="CK1641" s="334"/>
      <c r="CL1641" s="334"/>
      <c r="CM1641" s="334"/>
      <c r="CN1641" s="334"/>
      <c r="CO1641" s="334"/>
      <c r="CP1641" s="334"/>
      <c r="CQ1641" s="334"/>
      <c r="CR1641" s="334"/>
      <c r="CS1641" s="334"/>
      <c r="CT1641" s="334"/>
      <c r="CU1641" s="334"/>
    </row>
    <row r="1642" spans="1:99" x14ac:dyDescent="0.2">
      <c r="A1642" s="334"/>
      <c r="B1642" s="334"/>
      <c r="C1642" s="192"/>
      <c r="D1642" s="334"/>
      <c r="E1642" s="334"/>
      <c r="F1642" s="334"/>
      <c r="G1642" s="334"/>
      <c r="H1642" s="334"/>
      <c r="I1642" s="334"/>
      <c r="J1642" s="334"/>
      <c r="K1642" s="334"/>
      <c r="L1642" s="334"/>
      <c r="M1642" s="334"/>
      <c r="N1642" s="334"/>
      <c r="O1642" s="334"/>
      <c r="T1642" s="334"/>
      <c r="AM1642" s="334"/>
      <c r="AN1642" s="334"/>
      <c r="AO1642" s="334"/>
      <c r="AP1642" s="334"/>
      <c r="AQ1642" s="334"/>
      <c r="AR1642" s="334"/>
      <c r="AU1642" s="334"/>
      <c r="AV1642" s="334"/>
      <c r="AW1642" s="334"/>
      <c r="AX1642" s="334"/>
      <c r="BQ1642" s="334"/>
      <c r="BR1642" s="334"/>
      <c r="BS1642" s="334"/>
      <c r="BT1642" s="334"/>
      <c r="BU1642" s="334"/>
      <c r="BV1642" s="334"/>
      <c r="BW1642" s="334"/>
      <c r="BX1642" s="334"/>
      <c r="BY1642" s="334"/>
      <c r="BZ1642" s="334"/>
      <c r="CA1642" s="334"/>
      <c r="CB1642" s="334"/>
      <c r="CC1642" s="334"/>
      <c r="CD1642" s="334"/>
      <c r="CE1642" s="334"/>
      <c r="CF1642" s="334"/>
      <c r="CG1642" s="334"/>
      <c r="CH1642" s="334"/>
      <c r="CI1642" s="334"/>
      <c r="CJ1642" s="334"/>
      <c r="CK1642" s="334"/>
      <c r="CL1642" s="334"/>
      <c r="CM1642" s="334"/>
      <c r="CN1642" s="334"/>
      <c r="CO1642" s="334"/>
      <c r="CP1642" s="334"/>
      <c r="CQ1642" s="334"/>
      <c r="CR1642" s="334"/>
      <c r="CS1642" s="334"/>
      <c r="CT1642" s="334"/>
      <c r="CU1642" s="334"/>
    </row>
    <row r="1643" spans="1:99" x14ac:dyDescent="0.2">
      <c r="A1643" s="334"/>
      <c r="B1643" s="334"/>
      <c r="C1643" s="192"/>
      <c r="D1643" s="334"/>
      <c r="E1643" s="334"/>
      <c r="F1643" s="334"/>
      <c r="G1643" s="334"/>
      <c r="H1643" s="334"/>
      <c r="I1643" s="334"/>
      <c r="J1643" s="334"/>
      <c r="K1643" s="334"/>
      <c r="L1643" s="334"/>
      <c r="M1643" s="334"/>
      <c r="N1643" s="334"/>
      <c r="O1643" s="334"/>
      <c r="T1643" s="334"/>
      <c r="AM1643" s="334"/>
      <c r="AN1643" s="334"/>
      <c r="AO1643" s="334"/>
      <c r="AP1643" s="334"/>
      <c r="AQ1643" s="334"/>
      <c r="AR1643" s="334"/>
      <c r="AU1643" s="334"/>
      <c r="AV1643" s="334"/>
      <c r="AW1643" s="334"/>
      <c r="AX1643" s="334"/>
      <c r="BQ1643" s="334"/>
      <c r="BR1643" s="334"/>
      <c r="BS1643" s="334"/>
      <c r="BT1643" s="334"/>
      <c r="BU1643" s="334"/>
      <c r="BV1643" s="334"/>
      <c r="BW1643" s="334"/>
      <c r="BX1643" s="334"/>
      <c r="BY1643" s="334"/>
      <c r="BZ1643" s="334"/>
      <c r="CA1643" s="334"/>
      <c r="CB1643" s="334"/>
      <c r="CC1643" s="334"/>
      <c r="CD1643" s="334"/>
      <c r="CE1643" s="334"/>
      <c r="CF1643" s="334"/>
      <c r="CG1643" s="334"/>
      <c r="CH1643" s="334"/>
      <c r="CI1643" s="334"/>
      <c r="CJ1643" s="334"/>
      <c r="CK1643" s="334"/>
      <c r="CL1643" s="334"/>
      <c r="CM1643" s="334"/>
      <c r="CN1643" s="334"/>
      <c r="CO1643" s="334"/>
      <c r="CP1643" s="334"/>
      <c r="CQ1643" s="334"/>
      <c r="CR1643" s="334"/>
      <c r="CS1643" s="334"/>
      <c r="CT1643" s="334"/>
      <c r="CU1643" s="334"/>
    </row>
    <row r="1644" spans="1:99" x14ac:dyDescent="0.2">
      <c r="A1644" s="334"/>
      <c r="B1644" s="334"/>
      <c r="C1644" s="192"/>
      <c r="D1644" s="334"/>
      <c r="E1644" s="334"/>
      <c r="F1644" s="334"/>
      <c r="G1644" s="334"/>
      <c r="H1644" s="334"/>
      <c r="I1644" s="334"/>
      <c r="J1644" s="334"/>
      <c r="K1644" s="334"/>
      <c r="L1644" s="334"/>
      <c r="M1644" s="334"/>
      <c r="N1644" s="334"/>
      <c r="Q1644" s="334"/>
      <c r="R1644" s="334"/>
      <c r="S1644" s="334"/>
      <c r="V1644" s="334"/>
      <c r="W1644" s="334"/>
      <c r="X1644" s="334"/>
      <c r="AA1644" s="334"/>
      <c r="AB1644" s="334"/>
      <c r="AC1644" s="334"/>
      <c r="AD1644" s="334"/>
      <c r="AE1644" s="334"/>
      <c r="AF1644" s="334"/>
      <c r="AG1644" s="334"/>
      <c r="AH1644" s="334"/>
      <c r="AI1644" s="334"/>
      <c r="AJ1644" s="334"/>
      <c r="AM1644" s="334"/>
      <c r="AN1644" s="334"/>
      <c r="AO1644" s="334"/>
      <c r="AP1644" s="334"/>
      <c r="AQ1644" s="334"/>
      <c r="AR1644" s="334"/>
      <c r="AV1644" s="334"/>
      <c r="AW1644" s="334"/>
      <c r="AX1644" s="334"/>
      <c r="BJ1644" s="334"/>
      <c r="BK1644" s="334"/>
      <c r="BL1644" s="334"/>
      <c r="BM1644" s="334"/>
      <c r="BQ1644" s="334"/>
      <c r="BR1644" s="334"/>
      <c r="BS1644" s="334"/>
      <c r="BT1644" s="334"/>
      <c r="BU1644" s="334"/>
      <c r="BV1644" s="334"/>
      <c r="BW1644" s="334"/>
      <c r="BX1644" s="334"/>
      <c r="BY1644" s="334"/>
      <c r="BZ1644" s="334"/>
      <c r="CA1644" s="334"/>
      <c r="CB1644" s="334"/>
      <c r="CC1644" s="334"/>
      <c r="CD1644" s="334"/>
      <c r="CE1644" s="334"/>
      <c r="CF1644" s="334"/>
      <c r="CG1644" s="334"/>
      <c r="CH1644" s="334"/>
      <c r="CI1644" s="334"/>
      <c r="CJ1644" s="334"/>
      <c r="CK1644" s="334"/>
      <c r="CL1644" s="334"/>
      <c r="CM1644" s="334"/>
      <c r="CN1644" s="334"/>
      <c r="CO1644" s="334"/>
      <c r="CP1644" s="334"/>
      <c r="CQ1644" s="334"/>
      <c r="CR1644" s="334"/>
      <c r="CS1644" s="334"/>
      <c r="CT1644" s="334"/>
      <c r="CU1644" s="334"/>
    </row>
    <row r="1645" spans="1:99" x14ac:dyDescent="0.2">
      <c r="A1645" s="334"/>
      <c r="B1645" s="334"/>
      <c r="C1645" s="192"/>
      <c r="D1645" s="334"/>
      <c r="E1645" s="334"/>
      <c r="F1645" s="334"/>
      <c r="K1645" s="334"/>
      <c r="L1645" s="334"/>
      <c r="M1645" s="334"/>
      <c r="N1645" s="334"/>
      <c r="Q1645" s="334"/>
      <c r="R1645" s="334"/>
      <c r="S1645" s="334"/>
      <c r="V1645" s="334"/>
      <c r="W1645" s="334"/>
      <c r="X1645" s="334"/>
      <c r="Z1645" s="334"/>
      <c r="AA1645" s="334"/>
      <c r="AB1645" s="334"/>
      <c r="AC1645" s="334"/>
      <c r="AD1645" s="334"/>
      <c r="AE1645" s="334"/>
      <c r="AF1645" s="334"/>
      <c r="AG1645" s="334"/>
      <c r="AH1645" s="334"/>
      <c r="AI1645" s="334"/>
      <c r="AJ1645" s="334"/>
      <c r="AK1645" s="334"/>
      <c r="AL1645" s="334"/>
      <c r="AM1645" s="334"/>
      <c r="AN1645" s="334"/>
      <c r="AO1645" s="334"/>
      <c r="AP1645" s="334"/>
      <c r="AQ1645" s="334"/>
      <c r="AR1645" s="334"/>
      <c r="BU1645" s="334"/>
      <c r="BW1645" s="334"/>
      <c r="BX1645" s="334"/>
      <c r="BY1645" s="334"/>
      <c r="BZ1645" s="334"/>
      <c r="CA1645" s="334"/>
      <c r="CB1645" s="334"/>
      <c r="CC1645" s="334"/>
      <c r="CD1645" s="334"/>
      <c r="CE1645" s="334"/>
      <c r="CF1645" s="334"/>
      <c r="CG1645" s="334"/>
      <c r="CH1645" s="334"/>
      <c r="CI1645" s="334"/>
      <c r="CJ1645" s="334"/>
      <c r="CK1645" s="334"/>
      <c r="CL1645" s="334"/>
      <c r="CM1645" s="334"/>
      <c r="CN1645" s="334"/>
      <c r="CO1645" s="334"/>
      <c r="CP1645" s="334"/>
      <c r="CQ1645" s="334"/>
      <c r="CR1645" s="334"/>
      <c r="CS1645" s="334"/>
      <c r="CT1645" s="334"/>
      <c r="CU1645" s="334"/>
    </row>
    <row r="1646" spans="1:99" x14ac:dyDescent="0.2">
      <c r="A1646" s="334"/>
      <c r="B1646" s="334"/>
      <c r="C1646" s="192"/>
      <c r="D1646" s="334"/>
      <c r="E1646" s="334"/>
      <c r="F1646" s="334"/>
      <c r="G1646" s="334"/>
      <c r="H1646" s="334"/>
      <c r="I1646" s="334"/>
      <c r="J1646" s="334"/>
      <c r="K1646" s="334"/>
      <c r="L1646" s="334"/>
      <c r="M1646" s="334"/>
      <c r="N1646" s="334"/>
      <c r="O1646" s="334"/>
      <c r="P1646" s="334"/>
      <c r="Q1646" s="334"/>
      <c r="R1646" s="334"/>
      <c r="S1646" s="334"/>
      <c r="T1646" s="334"/>
      <c r="U1646" s="334"/>
      <c r="V1646" s="334"/>
      <c r="W1646" s="334"/>
      <c r="X1646" s="334"/>
      <c r="Y1646" s="334"/>
      <c r="Z1646" s="334"/>
      <c r="AA1646" s="334"/>
      <c r="AB1646" s="334"/>
      <c r="AC1646" s="334"/>
      <c r="AD1646" s="334"/>
      <c r="AE1646" s="334"/>
      <c r="AF1646" s="334"/>
      <c r="AG1646" s="334"/>
      <c r="AH1646" s="334"/>
      <c r="AI1646" s="334"/>
      <c r="AJ1646" s="334"/>
      <c r="AM1646" s="334"/>
      <c r="AN1646" s="334"/>
      <c r="AO1646" s="334"/>
      <c r="AP1646" s="334"/>
      <c r="AQ1646" s="334"/>
      <c r="AR1646" s="334"/>
      <c r="AV1646" s="334"/>
      <c r="AW1646" s="334"/>
      <c r="AX1646" s="334"/>
      <c r="BI1646" s="334"/>
      <c r="BJ1646" s="334"/>
      <c r="BK1646" s="334"/>
      <c r="BL1646" s="334"/>
      <c r="BQ1646" s="334"/>
      <c r="BR1646" s="334"/>
      <c r="BS1646" s="334"/>
      <c r="BT1646" s="334"/>
      <c r="BU1646" s="334"/>
      <c r="BV1646" s="334"/>
      <c r="BW1646" s="334"/>
      <c r="BX1646" s="334"/>
      <c r="BY1646" s="334"/>
      <c r="BZ1646" s="334"/>
      <c r="CA1646" s="334"/>
      <c r="CB1646" s="334"/>
      <c r="CC1646" s="334"/>
      <c r="CD1646" s="334"/>
      <c r="CE1646" s="334"/>
      <c r="CF1646" s="334"/>
      <c r="CG1646" s="334"/>
      <c r="CH1646" s="334"/>
      <c r="CI1646" s="334"/>
      <c r="CJ1646" s="334"/>
      <c r="CK1646" s="334"/>
      <c r="CL1646" s="334"/>
      <c r="CM1646" s="334"/>
      <c r="CN1646" s="334"/>
      <c r="CO1646" s="334"/>
      <c r="CP1646" s="334"/>
      <c r="CQ1646" s="334"/>
      <c r="CR1646" s="334"/>
      <c r="CS1646" s="334"/>
      <c r="CT1646" s="334"/>
      <c r="CU1646" s="334"/>
    </row>
    <row r="1647" spans="1:99" x14ac:dyDescent="0.2">
      <c r="A1647" s="334"/>
      <c r="B1647" s="334"/>
      <c r="C1647" s="192"/>
      <c r="D1647" s="334"/>
      <c r="E1647" s="334"/>
      <c r="F1647" s="334"/>
      <c r="G1647" s="334"/>
      <c r="H1647" s="334"/>
      <c r="I1647" s="334"/>
      <c r="J1647" s="334"/>
      <c r="K1647" s="334"/>
      <c r="L1647" s="334"/>
      <c r="M1647" s="334"/>
      <c r="N1647" s="334"/>
      <c r="O1647" s="334"/>
      <c r="P1647" s="334"/>
      <c r="T1647" s="334"/>
      <c r="U1647" s="334"/>
      <c r="Y1647" s="334"/>
      <c r="AM1647" s="334"/>
      <c r="AN1647" s="334"/>
      <c r="AO1647" s="334"/>
      <c r="AP1647" s="334"/>
      <c r="AQ1647" s="334"/>
      <c r="AR1647" s="334"/>
      <c r="AU1647" s="334"/>
      <c r="AV1647" s="334"/>
      <c r="AW1647" s="334"/>
      <c r="AX1647" s="334"/>
      <c r="BQ1647" s="334"/>
      <c r="BS1647" s="334"/>
      <c r="BT1647" s="334"/>
      <c r="BU1647" s="334"/>
      <c r="BV1647" s="334"/>
      <c r="BW1647" s="334"/>
      <c r="BX1647" s="334"/>
      <c r="BY1647" s="334"/>
      <c r="BZ1647" s="334"/>
      <c r="CA1647" s="334"/>
      <c r="CB1647" s="334"/>
      <c r="CC1647" s="334"/>
      <c r="CD1647" s="334"/>
      <c r="CE1647" s="334"/>
      <c r="CF1647" s="334"/>
      <c r="CG1647" s="334"/>
      <c r="CH1647" s="334"/>
      <c r="CI1647" s="334"/>
      <c r="CJ1647" s="334"/>
      <c r="CK1647" s="334"/>
      <c r="CL1647" s="334"/>
      <c r="CM1647" s="334"/>
      <c r="CN1647" s="334"/>
      <c r="CO1647" s="334"/>
      <c r="CP1647" s="334"/>
      <c r="CQ1647" s="334"/>
      <c r="CR1647" s="334"/>
      <c r="CS1647" s="334"/>
      <c r="CT1647" s="334"/>
      <c r="CU1647" s="334"/>
    </row>
    <row r="1648" spans="1:99" x14ac:dyDescent="0.2">
      <c r="A1648" s="334"/>
      <c r="B1648" s="334"/>
      <c r="C1648" s="192"/>
      <c r="D1648" s="334"/>
      <c r="E1648" s="334"/>
      <c r="F1648" s="334"/>
      <c r="G1648" s="334"/>
      <c r="H1648" s="334"/>
      <c r="I1648" s="334"/>
      <c r="J1648" s="334"/>
      <c r="K1648" s="334"/>
      <c r="L1648" s="334"/>
      <c r="M1648" s="334"/>
      <c r="N1648" s="334"/>
      <c r="Q1648" s="334"/>
      <c r="R1648" s="334"/>
      <c r="S1648" s="334"/>
      <c r="V1648" s="334"/>
      <c r="W1648" s="334"/>
      <c r="X1648" s="334"/>
      <c r="AA1648" s="334"/>
      <c r="AB1648" s="334"/>
      <c r="AC1648" s="334"/>
      <c r="AD1648" s="334"/>
      <c r="AE1648" s="334"/>
      <c r="AF1648" s="334"/>
      <c r="AG1648" s="334"/>
      <c r="AH1648" s="334"/>
      <c r="AI1648" s="334"/>
      <c r="AJ1648" s="334"/>
      <c r="AK1648" s="334"/>
      <c r="AL1648" s="334"/>
      <c r="AM1648" s="334"/>
      <c r="AN1648" s="334"/>
      <c r="AO1648" s="334"/>
      <c r="AP1648" s="334"/>
      <c r="AQ1648" s="334"/>
      <c r="AR1648" s="334"/>
      <c r="AU1648" s="334"/>
      <c r="AV1648" s="334"/>
      <c r="AW1648" s="334"/>
      <c r="AX1648" s="334"/>
      <c r="BG1648" s="334"/>
      <c r="BH1648" s="334"/>
      <c r="BI1648" s="334"/>
      <c r="BJ1648" s="334"/>
      <c r="BK1648" s="334"/>
      <c r="BL1648" s="334"/>
      <c r="BO1648" s="334"/>
      <c r="BQ1648" s="334"/>
      <c r="BS1648" s="334"/>
      <c r="BT1648" s="334"/>
      <c r="BU1648" s="334"/>
      <c r="BV1648" s="334"/>
      <c r="BW1648" s="334"/>
      <c r="BX1648" s="334"/>
      <c r="BY1648" s="334"/>
      <c r="BZ1648" s="334"/>
      <c r="CA1648" s="334"/>
      <c r="CB1648" s="334"/>
      <c r="CC1648" s="334"/>
      <c r="CD1648" s="334"/>
      <c r="CE1648" s="334"/>
      <c r="CF1648" s="334"/>
      <c r="CG1648" s="334"/>
      <c r="CH1648" s="334"/>
      <c r="CI1648" s="334"/>
      <c r="CJ1648" s="334"/>
      <c r="CK1648" s="334"/>
      <c r="CL1648" s="334"/>
      <c r="CM1648" s="334"/>
      <c r="CN1648" s="334"/>
      <c r="CO1648" s="334"/>
      <c r="CP1648" s="334"/>
      <c r="CQ1648" s="334"/>
      <c r="CR1648" s="334"/>
      <c r="CS1648" s="334"/>
      <c r="CT1648" s="334"/>
      <c r="CU1648" s="334"/>
    </row>
    <row r="1649" spans="1:99" x14ac:dyDescent="0.2">
      <c r="A1649" s="334"/>
      <c r="B1649" s="334"/>
      <c r="C1649" s="192"/>
      <c r="D1649" s="334"/>
      <c r="E1649" s="334"/>
      <c r="F1649" s="334"/>
      <c r="G1649" s="334"/>
      <c r="H1649" s="334"/>
      <c r="I1649" s="334"/>
      <c r="J1649" s="334"/>
      <c r="K1649" s="334"/>
      <c r="L1649" s="334"/>
      <c r="M1649" s="334"/>
      <c r="N1649" s="334"/>
      <c r="O1649" s="334"/>
      <c r="P1649" s="334"/>
      <c r="Q1649" s="334"/>
      <c r="R1649" s="334"/>
      <c r="S1649" s="334"/>
      <c r="T1649" s="334"/>
      <c r="U1649" s="334"/>
      <c r="V1649" s="334"/>
      <c r="W1649" s="334"/>
      <c r="X1649" s="334"/>
      <c r="Y1649" s="334"/>
      <c r="Z1649" s="334"/>
      <c r="AA1649" s="334"/>
      <c r="AB1649" s="334"/>
      <c r="AC1649" s="334"/>
      <c r="AD1649" s="334"/>
      <c r="AE1649" s="334"/>
      <c r="AF1649" s="334"/>
      <c r="AG1649" s="334"/>
      <c r="AH1649" s="334"/>
      <c r="AI1649" s="334"/>
      <c r="AJ1649" s="334"/>
      <c r="AM1649" s="334"/>
      <c r="AN1649" s="334"/>
      <c r="AO1649" s="334"/>
      <c r="AP1649" s="334"/>
      <c r="AQ1649" s="334"/>
      <c r="AR1649" s="334"/>
      <c r="AU1649" s="334"/>
      <c r="AV1649" s="334"/>
      <c r="AW1649" s="334"/>
      <c r="AX1649" s="334"/>
      <c r="BI1649" s="334"/>
      <c r="BJ1649" s="334"/>
      <c r="BK1649" s="334"/>
      <c r="BL1649" s="334"/>
      <c r="BQ1649" s="334"/>
      <c r="BR1649" s="334"/>
      <c r="BS1649" s="334"/>
      <c r="BT1649" s="334"/>
      <c r="BU1649" s="334"/>
      <c r="BV1649" s="334"/>
      <c r="BW1649" s="334"/>
      <c r="BX1649" s="334"/>
      <c r="BY1649" s="334"/>
      <c r="BZ1649" s="334"/>
      <c r="CA1649" s="334"/>
      <c r="CB1649" s="334"/>
      <c r="CC1649" s="334"/>
      <c r="CD1649" s="334"/>
      <c r="CE1649" s="334"/>
      <c r="CF1649" s="334"/>
      <c r="CG1649" s="334"/>
      <c r="CH1649" s="334"/>
      <c r="CI1649" s="334"/>
      <c r="CJ1649" s="334"/>
      <c r="CK1649" s="334"/>
      <c r="CL1649" s="334"/>
      <c r="CM1649" s="334"/>
      <c r="CN1649" s="334"/>
      <c r="CO1649" s="334"/>
      <c r="CP1649" s="334"/>
      <c r="CQ1649" s="334"/>
      <c r="CR1649" s="334"/>
      <c r="CS1649" s="334"/>
      <c r="CT1649" s="334"/>
      <c r="CU1649" s="334"/>
    </row>
    <row r="1650" spans="1:99" x14ac:dyDescent="0.2">
      <c r="A1650" s="334"/>
      <c r="B1650" s="334"/>
      <c r="C1650" s="192"/>
      <c r="D1650" s="334"/>
      <c r="E1650" s="334"/>
      <c r="F1650" s="334"/>
      <c r="G1650" s="334"/>
      <c r="H1650" s="334"/>
      <c r="I1650" s="334"/>
      <c r="J1650" s="334"/>
      <c r="K1650" s="334"/>
      <c r="L1650" s="334"/>
      <c r="M1650" s="334"/>
      <c r="N1650" s="334"/>
      <c r="O1650" s="334"/>
      <c r="P1650" s="334"/>
      <c r="Q1650" s="334"/>
      <c r="R1650" s="334"/>
      <c r="S1650" s="334"/>
      <c r="T1650" s="334"/>
      <c r="U1650" s="334"/>
      <c r="V1650" s="334"/>
      <c r="W1650" s="334"/>
      <c r="X1650" s="334"/>
      <c r="Y1650" s="334"/>
      <c r="Z1650" s="334"/>
      <c r="AA1650" s="334"/>
      <c r="AB1650" s="334"/>
      <c r="AC1650" s="334"/>
      <c r="AD1650" s="334"/>
      <c r="AE1650" s="334"/>
      <c r="AF1650" s="334"/>
      <c r="AG1650" s="334"/>
      <c r="AH1650" s="334"/>
      <c r="AI1650" s="334"/>
      <c r="AJ1650" s="334"/>
      <c r="AK1650" s="334"/>
      <c r="AL1650" s="334"/>
      <c r="AM1650" s="334"/>
      <c r="AN1650" s="334"/>
      <c r="AO1650" s="334"/>
      <c r="AP1650" s="334"/>
      <c r="AQ1650" s="334"/>
      <c r="AR1650" s="334"/>
      <c r="AU1650" s="334"/>
      <c r="AV1650" s="334"/>
      <c r="AW1650" s="334"/>
      <c r="AX1650" s="334"/>
      <c r="BG1650" s="334"/>
      <c r="BH1650" s="334"/>
      <c r="BI1650" s="334"/>
      <c r="BJ1650" s="334"/>
      <c r="BK1650" s="334"/>
      <c r="BQ1650" s="334"/>
      <c r="BR1650" s="334"/>
      <c r="BS1650" s="334"/>
      <c r="BT1650" s="334"/>
      <c r="BU1650" s="334"/>
      <c r="BV1650" s="334"/>
      <c r="BW1650" s="334"/>
      <c r="BX1650" s="334"/>
      <c r="BY1650" s="334"/>
      <c r="BZ1650" s="334"/>
      <c r="CA1650" s="334"/>
      <c r="CB1650" s="334"/>
      <c r="CC1650" s="334"/>
      <c r="CD1650" s="334"/>
      <c r="CE1650" s="334"/>
      <c r="CF1650" s="334"/>
      <c r="CG1650" s="334"/>
      <c r="CH1650" s="334"/>
      <c r="CI1650" s="334"/>
      <c r="CJ1650" s="334"/>
      <c r="CK1650" s="334"/>
      <c r="CL1650" s="334"/>
      <c r="CM1650" s="334"/>
      <c r="CN1650" s="334"/>
      <c r="CO1650" s="334"/>
      <c r="CP1650" s="334"/>
      <c r="CQ1650" s="334"/>
      <c r="CR1650" s="334"/>
      <c r="CS1650" s="334"/>
      <c r="CT1650" s="334"/>
      <c r="CU1650" s="334"/>
    </row>
    <row r="1651" spans="1:99" x14ac:dyDescent="0.2">
      <c r="A1651" s="334"/>
      <c r="B1651" s="334"/>
      <c r="C1651" s="192"/>
      <c r="D1651" s="334"/>
      <c r="E1651" s="334"/>
      <c r="F1651" s="334"/>
      <c r="G1651" s="334"/>
      <c r="H1651" s="334"/>
      <c r="I1651" s="334"/>
      <c r="J1651" s="334"/>
      <c r="K1651" s="334"/>
      <c r="L1651" s="334"/>
      <c r="M1651" s="334"/>
      <c r="N1651" s="334"/>
      <c r="AK1651" s="334"/>
      <c r="AL1651" s="334"/>
      <c r="AM1651" s="334"/>
      <c r="AN1651" s="334"/>
      <c r="AO1651" s="334"/>
      <c r="AP1651" s="334"/>
      <c r="AQ1651" s="334"/>
      <c r="AR1651" s="334"/>
      <c r="BG1651" s="334"/>
      <c r="BQ1651" s="334"/>
      <c r="BR1651" s="334"/>
      <c r="BS1651" s="334"/>
      <c r="BT1651" s="334"/>
      <c r="BU1651" s="334"/>
      <c r="BV1651" s="334"/>
      <c r="BW1651" s="334"/>
      <c r="BX1651" s="334"/>
      <c r="BY1651" s="334"/>
      <c r="BZ1651" s="334"/>
      <c r="CA1651" s="334"/>
      <c r="CB1651" s="334"/>
      <c r="CC1651" s="334"/>
      <c r="CD1651" s="334"/>
      <c r="CE1651" s="334"/>
      <c r="CF1651" s="334"/>
      <c r="CG1651" s="334"/>
      <c r="CH1651" s="334"/>
      <c r="CI1651" s="334"/>
      <c r="CJ1651" s="334"/>
      <c r="CK1651" s="334"/>
      <c r="CL1651" s="334"/>
      <c r="CM1651" s="334"/>
      <c r="CN1651" s="334"/>
      <c r="CO1651" s="334"/>
      <c r="CP1651" s="334"/>
      <c r="CQ1651" s="334"/>
      <c r="CR1651" s="334"/>
      <c r="CS1651" s="334"/>
      <c r="CT1651" s="334"/>
      <c r="CU1651" s="334"/>
    </row>
    <row r="1652" spans="1:99" x14ac:dyDescent="0.2">
      <c r="A1652" s="334"/>
      <c r="B1652" s="334"/>
      <c r="C1652" s="192"/>
      <c r="D1652" s="334"/>
      <c r="E1652" s="334"/>
      <c r="F1652" s="334"/>
      <c r="G1652" s="334"/>
      <c r="H1652" s="334"/>
      <c r="I1652" s="334"/>
      <c r="J1652" s="334"/>
      <c r="K1652" s="334"/>
      <c r="L1652" s="334"/>
      <c r="M1652" s="334"/>
      <c r="N1652" s="334"/>
      <c r="O1652" s="334"/>
      <c r="P1652" s="334"/>
      <c r="Q1652" s="334"/>
      <c r="R1652" s="334"/>
      <c r="S1652" s="334"/>
      <c r="T1652" s="334"/>
      <c r="U1652" s="334"/>
      <c r="V1652" s="334"/>
      <c r="W1652" s="334"/>
      <c r="X1652" s="334"/>
      <c r="AA1652" s="334"/>
      <c r="AB1652" s="334"/>
      <c r="AD1652" s="334"/>
      <c r="AE1652" s="334"/>
      <c r="AF1652" s="334"/>
      <c r="AG1652" s="334"/>
      <c r="AI1652" s="334"/>
      <c r="AJ1652" s="334"/>
      <c r="AM1652" s="334"/>
      <c r="AN1652" s="334"/>
      <c r="AO1652" s="334"/>
      <c r="AP1652" s="334"/>
      <c r="AQ1652" s="334"/>
      <c r="AR1652" s="334"/>
      <c r="AU1652" s="334"/>
      <c r="AV1652" s="334"/>
      <c r="AW1652" s="334"/>
      <c r="AX1652" s="334"/>
      <c r="BI1652" s="334"/>
      <c r="BJ1652" s="334"/>
      <c r="BK1652" s="334"/>
      <c r="BL1652" s="334"/>
      <c r="BQ1652" s="334"/>
      <c r="BR1652" s="334"/>
      <c r="BS1652" s="334"/>
      <c r="BT1652" s="334"/>
      <c r="BU1652" s="334"/>
      <c r="BV1652" s="334"/>
      <c r="BW1652" s="334"/>
      <c r="BX1652" s="334"/>
      <c r="BY1652" s="334"/>
      <c r="BZ1652" s="334"/>
      <c r="CA1652" s="334"/>
      <c r="CB1652" s="334"/>
      <c r="CC1652" s="334"/>
      <c r="CD1652" s="334"/>
      <c r="CE1652" s="334"/>
      <c r="CF1652" s="334"/>
      <c r="CG1652" s="334"/>
      <c r="CH1652" s="334"/>
      <c r="CI1652" s="334"/>
      <c r="CJ1652" s="334"/>
      <c r="CK1652" s="334"/>
      <c r="CL1652" s="334"/>
      <c r="CM1652" s="334"/>
      <c r="CN1652" s="334"/>
      <c r="CO1652" s="334"/>
      <c r="CP1652" s="334"/>
      <c r="CQ1652" s="334"/>
      <c r="CR1652" s="334"/>
      <c r="CS1652" s="334"/>
      <c r="CT1652" s="334"/>
      <c r="CU1652" s="334"/>
    </row>
    <row r="1653" spans="1:99" x14ac:dyDescent="0.2">
      <c r="A1653" s="334"/>
      <c r="B1653" s="334"/>
      <c r="C1653" s="192"/>
      <c r="D1653" s="334"/>
      <c r="E1653" s="334"/>
      <c r="F1653" s="334"/>
      <c r="G1653" s="334"/>
      <c r="H1653" s="334"/>
      <c r="I1653" s="334"/>
      <c r="J1653" s="334"/>
      <c r="K1653" s="334"/>
      <c r="L1653" s="334"/>
      <c r="M1653" s="334"/>
      <c r="N1653" s="334"/>
      <c r="O1653" s="334"/>
      <c r="P1653" s="334"/>
      <c r="Q1653" s="334"/>
      <c r="R1653" s="334"/>
      <c r="S1653" s="334"/>
      <c r="T1653" s="334"/>
      <c r="U1653" s="334"/>
      <c r="V1653" s="334"/>
      <c r="W1653" s="334"/>
      <c r="X1653" s="334"/>
      <c r="AA1653" s="334"/>
      <c r="AB1653" s="334"/>
      <c r="AD1653" s="334"/>
      <c r="AE1653" s="334"/>
      <c r="AF1653" s="334"/>
      <c r="AG1653" s="334"/>
      <c r="AI1653" s="334"/>
      <c r="AJ1653" s="334"/>
      <c r="AM1653" s="334"/>
      <c r="AN1653" s="334"/>
      <c r="AO1653" s="334"/>
      <c r="AP1653" s="334"/>
      <c r="AQ1653" s="334"/>
      <c r="AR1653" s="334"/>
      <c r="AU1653" s="334"/>
      <c r="AV1653" s="334"/>
      <c r="AW1653" s="334"/>
      <c r="AX1653" s="334"/>
      <c r="BI1653" s="334"/>
      <c r="BJ1653" s="334"/>
      <c r="BK1653" s="334"/>
      <c r="BL1653" s="334"/>
      <c r="BQ1653" s="334"/>
      <c r="BR1653" s="334"/>
      <c r="BS1653" s="334"/>
      <c r="BT1653" s="334"/>
      <c r="BU1653" s="334"/>
      <c r="BV1653" s="334"/>
      <c r="BW1653" s="334"/>
      <c r="BX1653" s="334"/>
      <c r="BY1653" s="334"/>
      <c r="BZ1653" s="334"/>
      <c r="CA1653" s="334"/>
      <c r="CB1653" s="334"/>
      <c r="CC1653" s="334"/>
      <c r="CD1653" s="334"/>
      <c r="CE1653" s="334"/>
      <c r="CF1653" s="334"/>
      <c r="CG1653" s="334"/>
      <c r="CH1653" s="334"/>
      <c r="CI1653" s="334"/>
      <c r="CJ1653" s="334"/>
      <c r="CK1653" s="334"/>
      <c r="CL1653" s="334"/>
      <c r="CM1653" s="334"/>
      <c r="CN1653" s="334"/>
      <c r="CO1653" s="334"/>
      <c r="CP1653" s="334"/>
      <c r="CQ1653" s="334"/>
      <c r="CR1653" s="334"/>
      <c r="CS1653" s="334"/>
      <c r="CT1653" s="334"/>
      <c r="CU1653" s="334"/>
    </row>
    <row r="1654" spans="1:99" x14ac:dyDescent="0.2">
      <c r="A1654" s="334"/>
      <c r="B1654" s="334"/>
      <c r="C1654" s="192"/>
      <c r="D1654" s="334"/>
      <c r="E1654" s="334"/>
      <c r="F1654" s="334"/>
      <c r="G1654" s="334"/>
      <c r="H1654" s="334"/>
      <c r="I1654" s="334"/>
      <c r="J1654" s="334"/>
      <c r="K1654" s="334"/>
      <c r="L1654" s="334"/>
      <c r="M1654" s="334"/>
      <c r="N1654" s="334"/>
      <c r="O1654" s="334"/>
      <c r="P1654" s="334"/>
      <c r="Q1654" s="334"/>
      <c r="R1654" s="334"/>
      <c r="S1654" s="334"/>
      <c r="T1654" s="334"/>
      <c r="U1654" s="334"/>
      <c r="V1654" s="334"/>
      <c r="W1654" s="334"/>
      <c r="X1654" s="334"/>
      <c r="Y1654" s="334"/>
      <c r="Z1654" s="334"/>
      <c r="AA1654" s="334"/>
      <c r="AB1654" s="334"/>
      <c r="AD1654" s="334"/>
      <c r="AE1654" s="334"/>
      <c r="AF1654" s="334"/>
      <c r="AG1654" s="334"/>
      <c r="AI1654" s="334"/>
      <c r="AJ1654" s="334"/>
      <c r="AK1654" s="334"/>
      <c r="AL1654" s="334"/>
      <c r="AM1654" s="334"/>
      <c r="AN1654" s="334"/>
      <c r="AO1654" s="334"/>
      <c r="AP1654" s="334"/>
      <c r="AQ1654" s="334"/>
      <c r="AR1654" s="334"/>
      <c r="AU1654" s="334"/>
      <c r="AV1654" s="334"/>
      <c r="AW1654" s="334"/>
      <c r="AX1654" s="334"/>
      <c r="BI1654" s="334"/>
      <c r="BJ1654" s="334"/>
      <c r="BK1654" s="334"/>
      <c r="BQ1654" s="334"/>
      <c r="BR1654" s="334"/>
      <c r="BS1654" s="334"/>
      <c r="BT1654" s="334"/>
      <c r="BU1654" s="334"/>
      <c r="BV1654" s="334"/>
      <c r="BW1654" s="334"/>
      <c r="BX1654" s="334"/>
      <c r="BY1654" s="334"/>
      <c r="BZ1654" s="334"/>
      <c r="CA1654" s="334"/>
      <c r="CB1654" s="334"/>
      <c r="CC1654" s="334"/>
      <c r="CD1654" s="334"/>
      <c r="CE1654" s="334"/>
      <c r="CF1654" s="334"/>
      <c r="CG1654" s="334"/>
      <c r="CH1654" s="334"/>
      <c r="CI1654" s="334"/>
      <c r="CJ1654" s="334"/>
      <c r="CK1654" s="334"/>
      <c r="CL1654" s="334"/>
      <c r="CM1654" s="334"/>
      <c r="CN1654" s="334"/>
      <c r="CO1654" s="334"/>
      <c r="CP1654" s="334"/>
      <c r="CQ1654" s="334"/>
      <c r="CR1654" s="334"/>
      <c r="CS1654" s="334"/>
      <c r="CT1654" s="334"/>
      <c r="CU1654" s="334"/>
    </row>
    <row r="1655" spans="1:99" x14ac:dyDescent="0.2">
      <c r="A1655" s="334"/>
      <c r="B1655" s="334"/>
      <c r="C1655" s="192"/>
      <c r="D1655" s="334"/>
      <c r="E1655" s="334"/>
      <c r="F1655" s="334"/>
      <c r="G1655" s="334"/>
      <c r="H1655" s="334"/>
      <c r="I1655" s="334"/>
      <c r="J1655" s="334"/>
      <c r="K1655" s="334"/>
      <c r="L1655" s="334"/>
      <c r="M1655" s="334"/>
      <c r="N1655" s="334"/>
      <c r="O1655" s="334"/>
      <c r="P1655" s="334"/>
      <c r="Q1655" s="334"/>
      <c r="R1655" s="334"/>
      <c r="S1655" s="334"/>
      <c r="T1655" s="334"/>
      <c r="U1655" s="334"/>
      <c r="V1655" s="334"/>
      <c r="W1655" s="334"/>
      <c r="X1655" s="334"/>
      <c r="Y1655" s="334"/>
      <c r="Z1655" s="334"/>
      <c r="AM1655" s="334"/>
      <c r="AN1655" s="334"/>
      <c r="AO1655" s="334"/>
      <c r="AP1655" s="334"/>
      <c r="AQ1655" s="334"/>
      <c r="AR1655" s="334"/>
      <c r="BQ1655" s="334"/>
      <c r="BR1655" s="334"/>
      <c r="BS1655" s="334"/>
      <c r="BT1655" s="334"/>
      <c r="BU1655" s="334"/>
      <c r="BV1655" s="334"/>
      <c r="BW1655" s="334"/>
      <c r="BX1655" s="334"/>
      <c r="BY1655" s="334"/>
      <c r="BZ1655" s="334"/>
      <c r="CA1655" s="334"/>
      <c r="CB1655" s="334"/>
      <c r="CC1655" s="334"/>
      <c r="CD1655" s="334"/>
      <c r="CE1655" s="334"/>
      <c r="CF1655" s="334"/>
      <c r="CG1655" s="334"/>
      <c r="CH1655" s="334"/>
      <c r="CI1655" s="334"/>
      <c r="CJ1655" s="334"/>
      <c r="CK1655" s="334"/>
      <c r="CL1655" s="334"/>
      <c r="CM1655" s="334"/>
      <c r="CN1655" s="334"/>
      <c r="CO1655" s="334"/>
      <c r="CP1655" s="334"/>
      <c r="CQ1655" s="334"/>
      <c r="CR1655" s="334"/>
      <c r="CS1655" s="334"/>
      <c r="CT1655" s="334"/>
      <c r="CU1655" s="334"/>
    </row>
    <row r="1656" spans="1:99" x14ac:dyDescent="0.2">
      <c r="A1656" s="334"/>
      <c r="B1656" s="334"/>
      <c r="C1656" s="192"/>
      <c r="D1656" s="334"/>
      <c r="E1656" s="334"/>
      <c r="F1656" s="334"/>
      <c r="G1656" s="334"/>
      <c r="H1656" s="334"/>
      <c r="I1656" s="334"/>
      <c r="J1656" s="334"/>
      <c r="K1656" s="334"/>
      <c r="L1656" s="334"/>
      <c r="M1656" s="334"/>
      <c r="N1656" s="334"/>
      <c r="AM1656" s="334"/>
      <c r="AN1656" s="334"/>
      <c r="AO1656" s="334"/>
      <c r="AP1656" s="334"/>
      <c r="AQ1656" s="334"/>
      <c r="AR1656" s="334"/>
      <c r="BG1656" s="334"/>
      <c r="BQ1656" s="334"/>
      <c r="BR1656" s="334"/>
      <c r="BS1656" s="334"/>
      <c r="BT1656" s="334"/>
      <c r="BU1656" s="334"/>
      <c r="BV1656" s="334"/>
      <c r="BW1656" s="334"/>
      <c r="BX1656" s="334"/>
      <c r="BY1656" s="334"/>
      <c r="BZ1656" s="334"/>
      <c r="CA1656" s="334"/>
      <c r="CB1656" s="334"/>
      <c r="CC1656" s="334"/>
      <c r="CD1656" s="334"/>
      <c r="CE1656" s="334"/>
      <c r="CF1656" s="334"/>
      <c r="CG1656" s="334"/>
      <c r="CH1656" s="334"/>
      <c r="CI1656" s="334"/>
      <c r="CJ1656" s="334"/>
      <c r="CK1656" s="334"/>
      <c r="CL1656" s="334"/>
      <c r="CM1656" s="334"/>
      <c r="CN1656" s="334"/>
      <c r="CO1656" s="334"/>
      <c r="CP1656" s="334"/>
      <c r="CQ1656" s="334"/>
      <c r="CR1656" s="334"/>
      <c r="CS1656" s="334"/>
      <c r="CT1656" s="334"/>
      <c r="CU1656" s="334"/>
    </row>
    <row r="1657" spans="1:99" x14ac:dyDescent="0.2">
      <c r="A1657" s="334"/>
      <c r="B1657" s="334"/>
      <c r="C1657" s="192"/>
      <c r="D1657" s="334"/>
      <c r="E1657" s="334"/>
      <c r="F1657" s="334"/>
      <c r="G1657" s="334"/>
      <c r="H1657" s="334"/>
      <c r="I1657" s="334"/>
      <c r="J1657" s="334"/>
      <c r="K1657" s="334"/>
      <c r="L1657" s="334"/>
      <c r="M1657" s="334"/>
      <c r="N1657" s="334"/>
      <c r="O1657" s="334"/>
      <c r="P1657" s="334"/>
      <c r="T1657" s="334"/>
      <c r="U1657" s="334"/>
      <c r="Y1657" s="334"/>
      <c r="AM1657" s="334"/>
      <c r="AN1657" s="334"/>
      <c r="AO1657" s="334"/>
      <c r="AP1657" s="334"/>
      <c r="AQ1657" s="334"/>
      <c r="AR1657" s="334"/>
      <c r="AU1657" s="334"/>
      <c r="AV1657" s="334"/>
      <c r="AW1657" s="334"/>
      <c r="AX1657" s="334"/>
      <c r="BQ1657" s="334"/>
      <c r="BS1657" s="334"/>
      <c r="BT1657" s="334"/>
      <c r="BU1657" s="334"/>
      <c r="BV1657" s="334"/>
      <c r="BW1657" s="334"/>
      <c r="BX1657" s="334"/>
      <c r="BY1657" s="334"/>
      <c r="BZ1657" s="334"/>
      <c r="CA1657" s="334"/>
      <c r="CB1657" s="334"/>
      <c r="CC1657" s="334"/>
      <c r="CD1657" s="334"/>
      <c r="CE1657" s="334"/>
      <c r="CF1657" s="334"/>
      <c r="CG1657" s="334"/>
      <c r="CH1657" s="334"/>
      <c r="CI1657" s="334"/>
      <c r="CJ1657" s="334"/>
      <c r="CK1657" s="334"/>
      <c r="CL1657" s="334"/>
      <c r="CM1657" s="334"/>
      <c r="CN1657" s="334"/>
      <c r="CO1657" s="334"/>
      <c r="CP1657" s="334"/>
      <c r="CQ1657" s="334"/>
      <c r="CR1657" s="334"/>
      <c r="CS1657" s="334"/>
      <c r="CT1657" s="334"/>
      <c r="CU1657" s="334"/>
    </row>
    <row r="1658" spans="1:99" x14ac:dyDescent="0.2">
      <c r="A1658" s="334"/>
      <c r="B1658" s="334"/>
      <c r="C1658" s="192"/>
      <c r="D1658" s="334"/>
      <c r="E1658" s="334"/>
      <c r="F1658" s="334"/>
      <c r="G1658" s="334"/>
      <c r="H1658" s="334"/>
      <c r="I1658" s="334"/>
      <c r="J1658" s="334"/>
      <c r="K1658" s="334"/>
      <c r="L1658" s="334"/>
      <c r="M1658" s="334"/>
      <c r="N1658" s="334"/>
      <c r="R1658" s="334"/>
      <c r="S1658" s="334"/>
      <c r="W1658" s="334"/>
      <c r="X1658" s="334"/>
      <c r="AA1658" s="334"/>
      <c r="AB1658" s="334"/>
      <c r="AC1658" s="334"/>
      <c r="AD1658" s="334"/>
      <c r="AF1658" s="334"/>
      <c r="AG1658" s="334"/>
      <c r="AH1658" s="334"/>
      <c r="AI1658" s="334"/>
      <c r="AM1658" s="334"/>
      <c r="AN1658" s="334"/>
      <c r="AO1658" s="334"/>
      <c r="AP1658" s="334"/>
      <c r="AQ1658" s="334"/>
      <c r="AR1658" s="334"/>
      <c r="BQ1658" s="334"/>
      <c r="BR1658" s="334"/>
      <c r="BS1658" s="334"/>
      <c r="BT1658" s="334"/>
      <c r="BU1658" s="334"/>
      <c r="BV1658" s="334"/>
      <c r="BW1658" s="334"/>
      <c r="BX1658" s="334"/>
      <c r="BY1658" s="334"/>
      <c r="BZ1658" s="334"/>
      <c r="CA1658" s="334"/>
      <c r="CB1658" s="334"/>
      <c r="CC1658" s="334"/>
      <c r="CD1658" s="334"/>
      <c r="CE1658" s="334"/>
      <c r="CF1658" s="334"/>
      <c r="CG1658" s="334"/>
      <c r="CH1658" s="334"/>
      <c r="CI1658" s="334"/>
      <c r="CJ1658" s="334"/>
      <c r="CK1658" s="334"/>
      <c r="CL1658" s="334"/>
      <c r="CM1658" s="334"/>
      <c r="CN1658" s="334"/>
      <c r="CO1658" s="334"/>
      <c r="CP1658" s="334"/>
      <c r="CQ1658" s="334"/>
      <c r="CR1658" s="334"/>
      <c r="CS1658" s="334"/>
      <c r="CT1658" s="334"/>
      <c r="CU1658" s="334"/>
    </row>
    <row r="1659" spans="1:99" x14ac:dyDescent="0.2">
      <c r="A1659" s="334"/>
      <c r="B1659" s="334"/>
      <c r="C1659" s="192"/>
      <c r="D1659" s="334"/>
      <c r="E1659" s="334"/>
      <c r="F1659" s="334"/>
      <c r="G1659" s="334"/>
      <c r="H1659" s="334"/>
      <c r="I1659" s="334"/>
      <c r="J1659" s="334"/>
      <c r="K1659" s="334"/>
      <c r="L1659" s="334"/>
      <c r="M1659" s="334"/>
      <c r="N1659" s="334"/>
      <c r="AM1659" s="334"/>
      <c r="AN1659" s="334"/>
      <c r="AO1659" s="334"/>
      <c r="AP1659" s="334"/>
      <c r="AQ1659" s="334"/>
      <c r="AR1659" s="334"/>
      <c r="AU1659" s="334"/>
      <c r="BQ1659" s="334"/>
      <c r="BR1659" s="334"/>
      <c r="BS1659" s="334"/>
      <c r="BT1659" s="334"/>
      <c r="BU1659" s="334"/>
      <c r="BV1659" s="334"/>
      <c r="BW1659" s="334"/>
      <c r="BX1659" s="334"/>
      <c r="BY1659" s="334"/>
      <c r="BZ1659" s="334"/>
      <c r="CA1659" s="334"/>
      <c r="CB1659" s="334"/>
      <c r="CC1659" s="334"/>
      <c r="CD1659" s="334"/>
      <c r="CE1659" s="334"/>
      <c r="CF1659" s="334"/>
      <c r="CG1659" s="334"/>
      <c r="CH1659" s="334"/>
      <c r="CI1659" s="334"/>
      <c r="CJ1659" s="334"/>
      <c r="CK1659" s="334"/>
      <c r="CL1659" s="334"/>
      <c r="CM1659" s="334"/>
      <c r="CN1659" s="334"/>
      <c r="CO1659" s="334"/>
      <c r="CP1659" s="334"/>
      <c r="CQ1659" s="334"/>
      <c r="CR1659" s="334"/>
      <c r="CS1659" s="334"/>
      <c r="CT1659" s="334"/>
      <c r="CU1659" s="334"/>
    </row>
    <row r="1660" spans="1:99" x14ac:dyDescent="0.2">
      <c r="A1660" s="334"/>
      <c r="B1660" s="334"/>
      <c r="C1660" s="192"/>
      <c r="D1660" s="334"/>
      <c r="E1660" s="334"/>
      <c r="F1660" s="334"/>
      <c r="G1660" s="334"/>
      <c r="H1660" s="334"/>
      <c r="I1660" s="334"/>
      <c r="J1660" s="334"/>
      <c r="K1660" s="334"/>
      <c r="L1660" s="334"/>
      <c r="M1660" s="334"/>
      <c r="N1660" s="334"/>
      <c r="AM1660" s="334"/>
      <c r="AN1660" s="334"/>
      <c r="AO1660" s="334"/>
      <c r="AP1660" s="334"/>
      <c r="AQ1660" s="334"/>
      <c r="AR1660" s="334"/>
      <c r="AU1660" s="334"/>
      <c r="BQ1660" s="334"/>
      <c r="BR1660" s="334"/>
      <c r="BS1660" s="334"/>
      <c r="BT1660" s="334"/>
      <c r="BU1660" s="334"/>
      <c r="BV1660" s="334"/>
      <c r="BW1660" s="334"/>
      <c r="BX1660" s="334"/>
      <c r="BY1660" s="334"/>
      <c r="BZ1660" s="334"/>
      <c r="CA1660" s="334"/>
      <c r="CB1660" s="334"/>
      <c r="CC1660" s="334"/>
      <c r="CD1660" s="334"/>
      <c r="CE1660" s="334"/>
      <c r="CF1660" s="334"/>
      <c r="CG1660" s="334"/>
      <c r="CH1660" s="334"/>
      <c r="CI1660" s="334"/>
      <c r="CJ1660" s="334"/>
      <c r="CK1660" s="334"/>
      <c r="CL1660" s="334"/>
      <c r="CM1660" s="334"/>
      <c r="CN1660" s="334"/>
      <c r="CO1660" s="334"/>
      <c r="CP1660" s="334"/>
      <c r="CQ1660" s="334"/>
      <c r="CR1660" s="334"/>
      <c r="CS1660" s="334"/>
      <c r="CT1660" s="334"/>
      <c r="CU1660" s="334"/>
    </row>
    <row r="1661" spans="1:99" x14ac:dyDescent="0.2">
      <c r="A1661" s="334"/>
      <c r="B1661" s="334"/>
      <c r="C1661" s="192"/>
      <c r="D1661" s="334"/>
      <c r="E1661" s="334"/>
      <c r="F1661" s="334"/>
      <c r="G1661" s="334"/>
      <c r="H1661" s="334"/>
      <c r="I1661" s="334"/>
      <c r="J1661" s="334"/>
      <c r="K1661" s="334"/>
      <c r="L1661" s="334"/>
      <c r="M1661" s="334"/>
      <c r="N1661" s="334"/>
      <c r="Z1661" s="334"/>
      <c r="AK1661" s="334"/>
      <c r="AL1661" s="334"/>
      <c r="AM1661" s="334"/>
      <c r="AN1661" s="334"/>
      <c r="AO1661" s="334"/>
      <c r="AP1661" s="334"/>
      <c r="AQ1661" s="334"/>
      <c r="AR1661" s="334"/>
      <c r="BG1661" s="334"/>
      <c r="BI1661" s="334"/>
      <c r="BJ1661" s="334"/>
      <c r="BO1661" s="334"/>
      <c r="BQ1661" s="334"/>
      <c r="BR1661" s="334"/>
      <c r="BS1661" s="334"/>
      <c r="BT1661" s="334"/>
      <c r="BU1661" s="334"/>
      <c r="BV1661" s="334"/>
      <c r="BW1661" s="334"/>
      <c r="BX1661" s="334"/>
      <c r="BY1661" s="334"/>
      <c r="BZ1661" s="334"/>
      <c r="CA1661" s="334"/>
      <c r="CB1661" s="334"/>
      <c r="CC1661" s="334"/>
      <c r="CD1661" s="334"/>
      <c r="CE1661" s="334"/>
      <c r="CF1661" s="334"/>
      <c r="CG1661" s="334"/>
      <c r="CH1661" s="334"/>
      <c r="CI1661" s="334"/>
      <c r="CJ1661" s="334"/>
      <c r="CK1661" s="334"/>
      <c r="CL1661" s="334"/>
      <c r="CM1661" s="334"/>
      <c r="CN1661" s="334"/>
      <c r="CO1661" s="334"/>
      <c r="CP1661" s="334"/>
      <c r="CQ1661" s="334"/>
      <c r="CR1661" s="334"/>
      <c r="CS1661" s="334"/>
      <c r="CT1661" s="334"/>
      <c r="CU1661" s="334"/>
    </row>
    <row r="1662" spans="1:99" x14ac:dyDescent="0.2">
      <c r="A1662" s="334"/>
      <c r="B1662" s="334"/>
      <c r="C1662" s="192"/>
      <c r="D1662" s="334"/>
      <c r="E1662" s="334"/>
      <c r="F1662" s="334"/>
      <c r="G1662" s="334"/>
      <c r="H1662" s="334"/>
      <c r="I1662" s="334"/>
      <c r="J1662" s="334"/>
      <c r="K1662" s="334"/>
      <c r="L1662" s="334"/>
      <c r="M1662" s="334"/>
      <c r="N1662" s="334"/>
      <c r="O1662" s="334"/>
      <c r="P1662" s="334"/>
      <c r="Q1662" s="334"/>
      <c r="R1662" s="334"/>
      <c r="S1662" s="334"/>
      <c r="T1662" s="334"/>
      <c r="U1662" s="334"/>
      <c r="V1662" s="334"/>
      <c r="W1662" s="334"/>
      <c r="X1662" s="334"/>
      <c r="AA1662" s="334"/>
      <c r="AB1662" s="334"/>
      <c r="AC1662" s="334"/>
      <c r="AD1662" s="334"/>
      <c r="AE1662" s="334"/>
      <c r="AF1662" s="334"/>
      <c r="AG1662" s="334"/>
      <c r="AH1662" s="334"/>
      <c r="AI1662" s="334"/>
      <c r="AJ1662" s="334"/>
      <c r="AM1662" s="334"/>
      <c r="AN1662" s="334"/>
      <c r="AO1662" s="334"/>
      <c r="AP1662" s="334"/>
      <c r="AQ1662" s="334"/>
      <c r="AR1662" s="334"/>
      <c r="BG1662" s="334"/>
      <c r="BH1662" s="334"/>
      <c r="BJ1662" s="334"/>
      <c r="BL1662" s="334"/>
      <c r="BQ1662" s="334"/>
      <c r="BR1662" s="334"/>
      <c r="BS1662" s="334"/>
      <c r="BT1662" s="334"/>
      <c r="BU1662" s="334"/>
      <c r="BV1662" s="334"/>
      <c r="BW1662" s="334"/>
      <c r="BX1662" s="334"/>
      <c r="BY1662" s="334"/>
      <c r="BZ1662" s="334"/>
      <c r="CA1662" s="334"/>
      <c r="CB1662" s="334"/>
      <c r="CC1662" s="334"/>
      <c r="CD1662" s="334"/>
      <c r="CE1662" s="334"/>
      <c r="CF1662" s="334"/>
      <c r="CG1662" s="334"/>
      <c r="CH1662" s="334"/>
      <c r="CI1662" s="334"/>
      <c r="CJ1662" s="334"/>
      <c r="CK1662" s="334"/>
      <c r="CL1662" s="334"/>
      <c r="CM1662" s="334"/>
      <c r="CN1662" s="334"/>
      <c r="CO1662" s="334"/>
      <c r="CP1662" s="334"/>
      <c r="CQ1662" s="334"/>
      <c r="CR1662" s="334"/>
      <c r="CS1662" s="334"/>
      <c r="CT1662" s="334"/>
      <c r="CU1662" s="334"/>
    </row>
    <row r="1663" spans="1:99" x14ac:dyDescent="0.2">
      <c r="A1663" s="334"/>
      <c r="B1663" s="334"/>
      <c r="C1663" s="192"/>
      <c r="D1663" s="334"/>
      <c r="E1663" s="334"/>
      <c r="F1663" s="334"/>
      <c r="K1663" s="334"/>
      <c r="L1663" s="334"/>
      <c r="M1663" s="334"/>
      <c r="N1663" s="334"/>
      <c r="O1663" s="334"/>
      <c r="P1663" s="334"/>
      <c r="Q1663" s="334"/>
      <c r="R1663" s="334"/>
      <c r="S1663" s="334"/>
      <c r="T1663" s="334"/>
      <c r="U1663" s="334"/>
      <c r="V1663" s="334"/>
      <c r="W1663" s="334"/>
      <c r="X1663" s="334"/>
      <c r="Y1663" s="334"/>
      <c r="Z1663" s="334"/>
      <c r="AA1663" s="334"/>
      <c r="AB1663" s="334"/>
      <c r="AC1663" s="334"/>
      <c r="AD1663" s="334"/>
      <c r="AE1663" s="334"/>
      <c r="AF1663" s="334"/>
      <c r="AG1663" s="334"/>
      <c r="AH1663" s="334"/>
      <c r="AI1663" s="334"/>
      <c r="AJ1663" s="334"/>
      <c r="AK1663" s="334"/>
      <c r="AL1663" s="334"/>
      <c r="AM1663" s="334"/>
      <c r="AN1663" s="334"/>
      <c r="AO1663" s="334"/>
      <c r="AP1663" s="334"/>
      <c r="AQ1663" s="334"/>
      <c r="AR1663" s="334"/>
      <c r="AU1663" s="334"/>
      <c r="AV1663" s="334"/>
      <c r="AW1663" s="334"/>
      <c r="AX1663" s="334"/>
      <c r="BU1663" s="334"/>
      <c r="BW1663" s="334"/>
      <c r="BX1663" s="334"/>
      <c r="BY1663" s="334"/>
      <c r="BZ1663" s="334"/>
      <c r="CA1663" s="334"/>
      <c r="CB1663" s="334"/>
      <c r="CC1663" s="334"/>
      <c r="CD1663" s="334"/>
      <c r="CE1663" s="334"/>
      <c r="CF1663" s="334"/>
      <c r="CG1663" s="334"/>
      <c r="CH1663" s="334"/>
      <c r="CI1663" s="334"/>
      <c r="CJ1663" s="334"/>
      <c r="CK1663" s="334"/>
      <c r="CL1663" s="334"/>
      <c r="CM1663" s="334"/>
      <c r="CN1663" s="334"/>
      <c r="CO1663" s="334"/>
      <c r="CP1663" s="334"/>
      <c r="CQ1663" s="334"/>
      <c r="CR1663" s="334"/>
      <c r="CS1663" s="334"/>
      <c r="CT1663" s="334"/>
      <c r="CU1663" s="334"/>
    </row>
    <row r="1664" spans="1:99" x14ac:dyDescent="0.2">
      <c r="A1664" s="334"/>
      <c r="B1664" s="334"/>
      <c r="C1664" s="192"/>
      <c r="D1664" s="334"/>
      <c r="E1664" s="334"/>
      <c r="F1664" s="334"/>
      <c r="G1664" s="334"/>
      <c r="H1664" s="334"/>
      <c r="I1664" s="334"/>
      <c r="J1664" s="334"/>
      <c r="K1664" s="334"/>
      <c r="L1664" s="334"/>
      <c r="M1664" s="334"/>
      <c r="N1664" s="334"/>
      <c r="AE1664" s="334"/>
      <c r="AJ1664" s="334"/>
      <c r="AL1664" s="334"/>
      <c r="AM1664" s="334"/>
      <c r="AN1664" s="334"/>
      <c r="AO1664" s="334"/>
      <c r="AP1664" s="334"/>
      <c r="AQ1664" s="334"/>
      <c r="AR1664" s="334"/>
      <c r="BG1664" s="334"/>
      <c r="BI1664" s="334"/>
      <c r="BJ1664" s="334"/>
      <c r="BQ1664" s="334"/>
      <c r="BR1664" s="334"/>
      <c r="BS1664" s="334"/>
      <c r="BT1664" s="334"/>
      <c r="BU1664" s="334"/>
      <c r="BV1664" s="334"/>
      <c r="BW1664" s="334"/>
      <c r="BX1664" s="334"/>
      <c r="BY1664" s="334"/>
      <c r="BZ1664" s="334"/>
      <c r="CA1664" s="334"/>
      <c r="CB1664" s="334"/>
      <c r="CC1664" s="334"/>
      <c r="CD1664" s="334"/>
      <c r="CE1664" s="334"/>
      <c r="CF1664" s="334"/>
      <c r="CG1664" s="334"/>
      <c r="CH1664" s="334"/>
      <c r="CI1664" s="334"/>
      <c r="CJ1664" s="334"/>
      <c r="CK1664" s="334"/>
      <c r="CL1664" s="334"/>
      <c r="CM1664" s="334"/>
      <c r="CN1664" s="334"/>
      <c r="CO1664" s="334"/>
      <c r="CP1664" s="334"/>
      <c r="CQ1664" s="334"/>
      <c r="CR1664" s="334"/>
      <c r="CS1664" s="334"/>
      <c r="CT1664" s="334"/>
      <c r="CU1664" s="334"/>
    </row>
    <row r="1665" spans="1:99" x14ac:dyDescent="0.2">
      <c r="A1665" s="334"/>
      <c r="B1665" s="334"/>
      <c r="C1665" s="192"/>
      <c r="D1665" s="334"/>
      <c r="E1665" s="334"/>
      <c r="F1665" s="334"/>
      <c r="G1665" s="334"/>
      <c r="H1665" s="334"/>
      <c r="I1665" s="334"/>
      <c r="J1665" s="334"/>
      <c r="K1665" s="334"/>
      <c r="L1665" s="334"/>
      <c r="M1665" s="334"/>
      <c r="N1665" s="334"/>
      <c r="O1665" s="334"/>
      <c r="P1665" s="334"/>
      <c r="Q1665" s="334"/>
      <c r="R1665" s="334"/>
      <c r="T1665" s="334"/>
      <c r="U1665" s="334"/>
      <c r="V1665" s="334"/>
      <c r="W1665" s="334"/>
      <c r="Y1665" s="334"/>
      <c r="AM1665" s="334"/>
      <c r="AN1665" s="334"/>
      <c r="AO1665" s="334"/>
      <c r="AP1665" s="334"/>
      <c r="AQ1665" s="334"/>
      <c r="AR1665" s="334"/>
      <c r="AU1665" s="334"/>
      <c r="AV1665" s="334"/>
      <c r="AW1665" s="334"/>
      <c r="AX1665" s="334"/>
      <c r="BQ1665" s="334"/>
      <c r="BR1665" s="334"/>
      <c r="BS1665" s="334"/>
      <c r="BT1665" s="334"/>
      <c r="BU1665" s="334"/>
      <c r="BV1665" s="334"/>
      <c r="BW1665" s="334"/>
      <c r="BX1665" s="334"/>
      <c r="BY1665" s="334"/>
      <c r="BZ1665" s="334"/>
      <c r="CA1665" s="334"/>
      <c r="CB1665" s="334"/>
      <c r="CC1665" s="334"/>
      <c r="CD1665" s="334"/>
      <c r="CE1665" s="334"/>
      <c r="CF1665" s="334"/>
      <c r="CG1665" s="334"/>
      <c r="CH1665" s="334"/>
      <c r="CI1665" s="334"/>
      <c r="CJ1665" s="334"/>
      <c r="CK1665" s="334"/>
      <c r="CL1665" s="334"/>
      <c r="CM1665" s="334"/>
      <c r="CN1665" s="334"/>
      <c r="CO1665" s="334"/>
      <c r="CP1665" s="334"/>
      <c r="CQ1665" s="334"/>
      <c r="CR1665" s="334"/>
      <c r="CS1665" s="334"/>
      <c r="CT1665" s="334"/>
      <c r="CU1665" s="334"/>
    </row>
    <row r="1666" spans="1:99" x14ac:dyDescent="0.2">
      <c r="A1666" s="334"/>
      <c r="B1666" s="334"/>
      <c r="C1666" s="192"/>
      <c r="D1666" s="334"/>
      <c r="E1666" s="334"/>
      <c r="F1666" s="334"/>
      <c r="G1666" s="334"/>
      <c r="H1666" s="334"/>
      <c r="I1666" s="334"/>
      <c r="J1666" s="334"/>
      <c r="K1666" s="334"/>
      <c r="L1666" s="334"/>
      <c r="M1666" s="334"/>
      <c r="N1666" s="334"/>
      <c r="O1666" s="334"/>
      <c r="P1666" s="334"/>
      <c r="Q1666" s="334"/>
      <c r="R1666" s="334"/>
      <c r="S1666" s="334"/>
      <c r="T1666" s="334"/>
      <c r="U1666" s="334"/>
      <c r="V1666" s="334"/>
      <c r="W1666" s="334"/>
      <c r="X1666" s="334"/>
      <c r="Y1666" s="334"/>
      <c r="AM1666" s="334"/>
      <c r="AN1666" s="334"/>
      <c r="AO1666" s="334"/>
      <c r="AP1666" s="334"/>
      <c r="AQ1666" s="334"/>
      <c r="AR1666" s="334"/>
      <c r="AV1666" s="334"/>
      <c r="AW1666" s="334"/>
      <c r="AX1666" s="334"/>
      <c r="BQ1666" s="334"/>
      <c r="BS1666" s="334"/>
      <c r="BT1666" s="334"/>
      <c r="BU1666" s="334"/>
      <c r="BV1666" s="334"/>
      <c r="BW1666" s="334"/>
      <c r="BX1666" s="334"/>
      <c r="BY1666" s="334"/>
      <c r="BZ1666" s="334"/>
      <c r="CA1666" s="334"/>
      <c r="CB1666" s="334"/>
      <c r="CC1666" s="334"/>
      <c r="CD1666" s="334"/>
      <c r="CE1666" s="334"/>
      <c r="CF1666" s="334"/>
      <c r="CG1666" s="334"/>
      <c r="CH1666" s="334"/>
      <c r="CI1666" s="334"/>
      <c r="CJ1666" s="334"/>
      <c r="CK1666" s="334"/>
      <c r="CL1666" s="334"/>
      <c r="CM1666" s="334"/>
      <c r="CN1666" s="334"/>
      <c r="CO1666" s="334"/>
      <c r="CP1666" s="334"/>
      <c r="CQ1666" s="334"/>
      <c r="CR1666" s="334"/>
      <c r="CS1666" s="334"/>
      <c r="CT1666" s="334"/>
      <c r="CU1666" s="334"/>
    </row>
    <row r="1667" spans="1:99" x14ac:dyDescent="0.2">
      <c r="A1667" s="334"/>
      <c r="B1667" s="334"/>
      <c r="C1667" s="192"/>
      <c r="D1667" s="334"/>
      <c r="E1667" s="334"/>
      <c r="F1667" s="334"/>
      <c r="G1667" s="334"/>
      <c r="H1667" s="334"/>
      <c r="I1667" s="334"/>
      <c r="J1667" s="334"/>
      <c r="K1667" s="334"/>
      <c r="L1667" s="334"/>
      <c r="M1667" s="334"/>
      <c r="N1667" s="334"/>
      <c r="O1667" s="334"/>
      <c r="P1667" s="334"/>
      <c r="Q1667" s="334"/>
      <c r="T1667" s="334"/>
      <c r="U1667" s="334"/>
      <c r="V1667" s="334"/>
      <c r="AM1667" s="334"/>
      <c r="AN1667" s="334"/>
      <c r="AO1667" s="334"/>
      <c r="AP1667" s="334"/>
      <c r="AQ1667" s="334"/>
      <c r="AR1667" s="334"/>
      <c r="AV1667" s="334"/>
      <c r="AW1667" s="334"/>
      <c r="AX1667" s="334"/>
      <c r="BQ1667" s="334"/>
      <c r="BS1667" s="334"/>
      <c r="BT1667" s="334"/>
      <c r="BU1667" s="334"/>
      <c r="BV1667" s="334"/>
      <c r="BW1667" s="334"/>
      <c r="BX1667" s="334"/>
      <c r="BY1667" s="334"/>
      <c r="BZ1667" s="334"/>
      <c r="CA1667" s="334"/>
      <c r="CB1667" s="334"/>
      <c r="CC1667" s="334"/>
      <c r="CD1667" s="334"/>
      <c r="CE1667" s="334"/>
      <c r="CF1667" s="334"/>
      <c r="CG1667" s="334"/>
      <c r="CH1667" s="334"/>
      <c r="CI1667" s="334"/>
      <c r="CJ1667" s="334"/>
      <c r="CK1667" s="334"/>
      <c r="CL1667" s="334"/>
      <c r="CM1667" s="334"/>
      <c r="CN1667" s="334"/>
      <c r="CO1667" s="334"/>
      <c r="CP1667" s="334"/>
      <c r="CQ1667" s="334"/>
      <c r="CR1667" s="334"/>
      <c r="CS1667" s="334"/>
      <c r="CT1667" s="334"/>
      <c r="CU1667" s="334"/>
    </row>
    <row r="1668" spans="1:99" x14ac:dyDescent="0.2">
      <c r="A1668" s="334"/>
      <c r="B1668" s="334"/>
      <c r="C1668" s="192"/>
      <c r="D1668" s="334"/>
      <c r="E1668" s="334"/>
      <c r="F1668" s="334"/>
      <c r="G1668" s="334"/>
      <c r="H1668" s="334"/>
      <c r="I1668" s="334"/>
      <c r="J1668" s="334"/>
      <c r="K1668" s="334"/>
      <c r="L1668" s="334"/>
      <c r="M1668" s="334"/>
      <c r="N1668" s="334"/>
      <c r="O1668" s="334"/>
      <c r="P1668" s="334"/>
      <c r="Q1668" s="334"/>
      <c r="R1668" s="334"/>
      <c r="S1668" s="334"/>
      <c r="T1668" s="334"/>
      <c r="U1668" s="334"/>
      <c r="V1668" s="334"/>
      <c r="W1668" s="334"/>
      <c r="X1668" s="334"/>
      <c r="Y1668" s="334"/>
      <c r="Z1668" s="334"/>
      <c r="AA1668" s="334"/>
      <c r="AB1668" s="334"/>
      <c r="AC1668" s="334"/>
      <c r="AD1668" s="334"/>
      <c r="AE1668" s="334"/>
      <c r="AF1668" s="334"/>
      <c r="AG1668" s="334"/>
      <c r="AH1668" s="334"/>
      <c r="AI1668" s="334"/>
      <c r="AJ1668" s="334"/>
      <c r="AK1668" s="334"/>
      <c r="AL1668" s="334"/>
      <c r="AM1668" s="334"/>
      <c r="AN1668" s="334"/>
      <c r="AO1668" s="334"/>
      <c r="AP1668" s="334"/>
      <c r="AQ1668" s="334"/>
      <c r="AR1668" s="334"/>
      <c r="AU1668" s="334"/>
      <c r="AV1668" s="334"/>
      <c r="AW1668" s="334"/>
      <c r="AX1668" s="334"/>
      <c r="BG1668" s="334"/>
      <c r="BH1668" s="334"/>
      <c r="BI1668" s="334"/>
      <c r="BJ1668" s="334"/>
      <c r="BQ1668" s="334"/>
      <c r="BS1668" s="334"/>
      <c r="BT1668" s="334"/>
      <c r="BU1668" s="334"/>
      <c r="BV1668" s="334"/>
      <c r="BW1668" s="334"/>
      <c r="BX1668" s="334"/>
      <c r="BY1668" s="334"/>
      <c r="BZ1668" s="334"/>
      <c r="CA1668" s="334"/>
      <c r="CB1668" s="334"/>
      <c r="CC1668" s="334"/>
      <c r="CD1668" s="334"/>
      <c r="CE1668" s="334"/>
      <c r="CF1668" s="334"/>
      <c r="CG1668" s="334"/>
      <c r="CH1668" s="334"/>
      <c r="CI1668" s="334"/>
      <c r="CJ1668" s="334"/>
      <c r="CK1668" s="334"/>
      <c r="CL1668" s="334"/>
      <c r="CM1668" s="334"/>
      <c r="CN1668" s="334"/>
      <c r="CO1668" s="334"/>
      <c r="CP1668" s="334"/>
      <c r="CQ1668" s="334"/>
      <c r="CR1668" s="334"/>
      <c r="CS1668" s="334"/>
      <c r="CT1668" s="334"/>
      <c r="CU1668" s="334"/>
    </row>
    <row r="1669" spans="1:99" x14ac:dyDescent="0.2">
      <c r="A1669" s="334"/>
      <c r="B1669" s="334"/>
      <c r="C1669" s="192"/>
      <c r="D1669" s="334"/>
      <c r="E1669" s="334"/>
      <c r="F1669" s="334"/>
      <c r="G1669" s="334"/>
      <c r="H1669" s="334"/>
      <c r="I1669" s="334"/>
      <c r="J1669" s="334"/>
      <c r="K1669" s="334"/>
      <c r="L1669" s="334"/>
      <c r="M1669" s="334"/>
      <c r="N1669" s="334"/>
      <c r="Y1669" s="334"/>
      <c r="Z1669" s="334"/>
      <c r="AK1669" s="334"/>
      <c r="AL1669" s="334"/>
      <c r="AM1669" s="334"/>
      <c r="AN1669" s="334"/>
      <c r="AO1669" s="334"/>
      <c r="AP1669" s="334"/>
      <c r="AQ1669" s="334"/>
      <c r="AR1669" s="334"/>
      <c r="AU1669" s="334"/>
      <c r="AV1669" s="334"/>
      <c r="AW1669" s="334"/>
      <c r="AX1669" s="334"/>
      <c r="BG1669" s="334"/>
      <c r="BI1669" s="334"/>
      <c r="BJ1669" s="334"/>
      <c r="BL1669" s="334"/>
      <c r="BQ1669" s="334"/>
      <c r="BR1669" s="334"/>
      <c r="BS1669" s="334"/>
      <c r="BT1669" s="334"/>
      <c r="BU1669" s="334"/>
      <c r="BV1669" s="334"/>
      <c r="BW1669" s="334"/>
      <c r="BX1669" s="334"/>
      <c r="BY1669" s="334"/>
      <c r="BZ1669" s="334"/>
      <c r="CA1669" s="334"/>
      <c r="CB1669" s="334"/>
      <c r="CC1669" s="334"/>
      <c r="CD1669" s="334"/>
      <c r="CE1669" s="334"/>
      <c r="CF1669" s="334"/>
      <c r="CG1669" s="334"/>
      <c r="CH1669" s="334"/>
      <c r="CI1669" s="334"/>
      <c r="CJ1669" s="334"/>
      <c r="CK1669" s="334"/>
      <c r="CL1669" s="334"/>
      <c r="CM1669" s="334"/>
      <c r="CN1669" s="334"/>
      <c r="CO1669" s="334"/>
      <c r="CP1669" s="334"/>
      <c r="CQ1669" s="334"/>
      <c r="CR1669" s="334"/>
      <c r="CS1669" s="334"/>
      <c r="CT1669" s="334"/>
      <c r="CU1669" s="334"/>
    </row>
    <row r="1670" spans="1:99" x14ac:dyDescent="0.2">
      <c r="A1670" s="334"/>
      <c r="B1670" s="334"/>
      <c r="C1670" s="192"/>
      <c r="D1670" s="334"/>
      <c r="E1670" s="334"/>
      <c r="F1670" s="334"/>
      <c r="G1670" s="334"/>
      <c r="H1670" s="334"/>
      <c r="I1670" s="334"/>
      <c r="J1670" s="334"/>
      <c r="K1670" s="334"/>
      <c r="L1670" s="334"/>
      <c r="M1670" s="334"/>
      <c r="N1670" s="334"/>
      <c r="O1670" s="334"/>
      <c r="P1670" s="334"/>
      <c r="Q1670" s="334"/>
      <c r="R1670" s="334"/>
      <c r="S1670" s="334"/>
      <c r="T1670" s="334"/>
      <c r="U1670" s="334"/>
      <c r="V1670" s="334"/>
      <c r="W1670" s="334"/>
      <c r="X1670" s="334"/>
      <c r="AA1670" s="334"/>
      <c r="AB1670" s="334"/>
      <c r="AC1670" s="334"/>
      <c r="AD1670" s="334"/>
      <c r="AE1670" s="334"/>
      <c r="AF1670" s="334"/>
      <c r="AG1670" s="334"/>
      <c r="AH1670" s="334"/>
      <c r="AI1670" s="334"/>
      <c r="AJ1670" s="334"/>
      <c r="AM1670" s="334"/>
      <c r="AN1670" s="334"/>
      <c r="AO1670" s="334"/>
      <c r="AP1670" s="334"/>
      <c r="AQ1670" s="334"/>
      <c r="AR1670" s="334"/>
      <c r="BQ1670" s="334"/>
      <c r="BR1670" s="334"/>
      <c r="BS1670" s="334"/>
      <c r="BT1670" s="334"/>
      <c r="BU1670" s="334"/>
      <c r="BV1670" s="334"/>
      <c r="BW1670" s="334"/>
      <c r="BX1670" s="334"/>
      <c r="BY1670" s="334"/>
      <c r="BZ1670" s="334"/>
      <c r="CA1670" s="334"/>
      <c r="CB1670" s="334"/>
      <c r="CC1670" s="334"/>
      <c r="CD1670" s="334"/>
      <c r="CE1670" s="334"/>
      <c r="CF1670" s="334"/>
      <c r="CG1670" s="334"/>
      <c r="CH1670" s="334"/>
      <c r="CI1670" s="334"/>
      <c r="CJ1670" s="334"/>
      <c r="CK1670" s="334"/>
      <c r="CL1670" s="334"/>
      <c r="CM1670" s="334"/>
      <c r="CN1670" s="334"/>
      <c r="CO1670" s="334"/>
      <c r="CP1670" s="334"/>
      <c r="CQ1670" s="334"/>
      <c r="CR1670" s="334"/>
      <c r="CS1670" s="334"/>
      <c r="CT1670" s="334"/>
      <c r="CU1670" s="334"/>
    </row>
    <row r="1671" spans="1:99" x14ac:dyDescent="0.2">
      <c r="A1671" s="334"/>
      <c r="B1671" s="334"/>
      <c r="C1671" s="192"/>
      <c r="D1671" s="334"/>
      <c r="E1671" s="334"/>
      <c r="F1671" s="334"/>
      <c r="G1671" s="334"/>
      <c r="H1671" s="334"/>
      <c r="I1671" s="334"/>
      <c r="J1671" s="334"/>
      <c r="K1671" s="334"/>
      <c r="L1671" s="334"/>
      <c r="M1671" s="334"/>
      <c r="N1671" s="334"/>
      <c r="O1671" s="334"/>
      <c r="P1671" s="334"/>
      <c r="Q1671" s="334"/>
      <c r="R1671" s="334"/>
      <c r="S1671" s="334"/>
      <c r="T1671" s="334"/>
      <c r="U1671" s="334"/>
      <c r="V1671" s="334"/>
      <c r="W1671" s="334"/>
      <c r="X1671" s="334"/>
      <c r="Y1671" s="334"/>
      <c r="Z1671" s="334"/>
      <c r="AA1671" s="334"/>
      <c r="AB1671" s="334"/>
      <c r="AC1671" s="334"/>
      <c r="AD1671" s="334"/>
      <c r="AE1671" s="334"/>
      <c r="AF1671" s="334"/>
      <c r="AG1671" s="334"/>
      <c r="AH1671" s="334"/>
      <c r="AI1671" s="334"/>
      <c r="AJ1671" s="334"/>
      <c r="AK1671" s="334"/>
      <c r="AL1671" s="334"/>
      <c r="AM1671" s="334"/>
      <c r="AN1671" s="334"/>
      <c r="AO1671" s="334"/>
      <c r="AP1671" s="334"/>
      <c r="AQ1671" s="334"/>
      <c r="AR1671" s="334"/>
      <c r="AU1671" s="334"/>
      <c r="AV1671" s="334"/>
      <c r="AW1671" s="334"/>
      <c r="AX1671" s="334"/>
      <c r="BG1671" s="334"/>
      <c r="BI1671" s="334"/>
      <c r="BJ1671" s="334"/>
      <c r="BQ1671" s="334"/>
      <c r="BR1671" s="334"/>
      <c r="BS1671" s="334"/>
      <c r="BT1671" s="334"/>
      <c r="BU1671" s="334"/>
      <c r="BV1671" s="334"/>
      <c r="BW1671" s="334"/>
      <c r="BX1671" s="334"/>
      <c r="BY1671" s="334"/>
      <c r="BZ1671" s="334"/>
      <c r="CA1671" s="334"/>
      <c r="CB1671" s="334"/>
      <c r="CC1671" s="334"/>
      <c r="CD1671" s="334"/>
      <c r="CE1671" s="334"/>
      <c r="CF1671" s="334"/>
      <c r="CG1671" s="334"/>
      <c r="CH1671" s="334"/>
      <c r="CI1671" s="334"/>
      <c r="CJ1671" s="334"/>
      <c r="CK1671" s="334"/>
      <c r="CL1671" s="334"/>
      <c r="CM1671" s="334"/>
      <c r="CN1671" s="334"/>
      <c r="CO1671" s="334"/>
      <c r="CP1671" s="334"/>
      <c r="CQ1671" s="334"/>
      <c r="CR1671" s="334"/>
      <c r="CS1671" s="334"/>
      <c r="CT1671" s="334"/>
      <c r="CU1671" s="334"/>
    </row>
    <row r="1672" spans="1:99" x14ac:dyDescent="0.2">
      <c r="A1672" s="334"/>
      <c r="B1672" s="334"/>
      <c r="C1672" s="192"/>
      <c r="D1672" s="334"/>
      <c r="E1672" s="334"/>
      <c r="F1672" s="334"/>
      <c r="G1672" s="334"/>
      <c r="H1672" s="334"/>
      <c r="I1672" s="334"/>
      <c r="J1672" s="334"/>
      <c r="K1672" s="334"/>
      <c r="L1672" s="334"/>
      <c r="M1672" s="334"/>
      <c r="N1672" s="334"/>
      <c r="AM1672" s="334"/>
      <c r="AN1672" s="334"/>
      <c r="AO1672" s="334"/>
      <c r="AP1672" s="334"/>
      <c r="AQ1672" s="334"/>
      <c r="AR1672" s="334"/>
      <c r="AU1672" s="334"/>
      <c r="BQ1672" s="334"/>
      <c r="BR1672" s="334"/>
      <c r="BS1672" s="334"/>
      <c r="BT1672" s="334"/>
      <c r="BU1672" s="334"/>
      <c r="BV1672" s="334"/>
      <c r="BW1672" s="334"/>
      <c r="BX1672" s="334"/>
      <c r="BY1672" s="334"/>
      <c r="BZ1672" s="334"/>
      <c r="CA1672" s="334"/>
      <c r="CB1672" s="334"/>
      <c r="CC1672" s="334"/>
      <c r="CD1672" s="334"/>
      <c r="CE1672" s="334"/>
      <c r="CF1672" s="334"/>
      <c r="CG1672" s="334"/>
      <c r="CH1672" s="334"/>
      <c r="CI1672" s="334"/>
      <c r="CJ1672" s="334"/>
      <c r="CK1672" s="334"/>
      <c r="CL1672" s="334"/>
      <c r="CM1672" s="334"/>
      <c r="CN1672" s="334"/>
      <c r="CO1672" s="334"/>
      <c r="CP1672" s="334"/>
      <c r="CQ1672" s="334"/>
      <c r="CR1672" s="334"/>
      <c r="CS1672" s="334"/>
      <c r="CT1672" s="334"/>
      <c r="CU1672" s="334"/>
    </row>
    <row r="1673" spans="1:99" x14ac:dyDescent="0.2">
      <c r="A1673" s="334"/>
      <c r="B1673" s="334"/>
      <c r="C1673" s="192"/>
      <c r="D1673" s="334"/>
      <c r="E1673" s="334"/>
      <c r="F1673" s="334"/>
      <c r="G1673" s="334"/>
      <c r="H1673" s="334"/>
      <c r="I1673" s="334"/>
      <c r="J1673" s="334"/>
      <c r="K1673" s="334"/>
      <c r="L1673" s="334"/>
      <c r="M1673" s="334"/>
      <c r="N1673" s="334"/>
      <c r="O1673" s="334"/>
      <c r="P1673" s="334"/>
      <c r="Q1673" s="334"/>
      <c r="R1673" s="334"/>
      <c r="S1673" s="334"/>
      <c r="T1673" s="334"/>
      <c r="U1673" s="334"/>
      <c r="V1673" s="334"/>
      <c r="W1673" s="334"/>
      <c r="X1673" s="334"/>
      <c r="AA1673" s="334"/>
      <c r="AB1673" s="334"/>
      <c r="AC1673" s="334"/>
      <c r="AD1673" s="334"/>
      <c r="AF1673" s="334"/>
      <c r="AG1673" s="334"/>
      <c r="AH1673" s="334"/>
      <c r="AI1673" s="334"/>
      <c r="AM1673" s="334"/>
      <c r="AN1673" s="334"/>
      <c r="AO1673" s="334"/>
      <c r="AP1673" s="334"/>
      <c r="AQ1673" s="334"/>
      <c r="AR1673" s="334"/>
      <c r="AU1673" s="334"/>
      <c r="AV1673" s="334"/>
      <c r="AW1673" s="334"/>
      <c r="AX1673" s="334"/>
      <c r="BG1673" s="334"/>
      <c r="BH1673" s="334"/>
      <c r="BJ1673" s="334"/>
      <c r="BQ1673" s="334"/>
      <c r="BR1673" s="334"/>
      <c r="BS1673" s="334"/>
      <c r="BT1673" s="334"/>
      <c r="BU1673" s="334"/>
      <c r="BV1673" s="334"/>
      <c r="BW1673" s="334"/>
      <c r="BX1673" s="334"/>
      <c r="BY1673" s="334"/>
      <c r="BZ1673" s="334"/>
      <c r="CA1673" s="334"/>
      <c r="CB1673" s="334"/>
      <c r="CC1673" s="334"/>
      <c r="CD1673" s="334"/>
      <c r="CE1673" s="334"/>
      <c r="CF1673" s="334"/>
      <c r="CG1673" s="334"/>
      <c r="CH1673" s="334"/>
      <c r="CI1673" s="334"/>
      <c r="CJ1673" s="334"/>
      <c r="CK1673" s="334"/>
      <c r="CL1673" s="334"/>
      <c r="CM1673" s="334"/>
      <c r="CN1673" s="334"/>
      <c r="CO1673" s="334"/>
      <c r="CP1673" s="334"/>
      <c r="CQ1673" s="334"/>
      <c r="CR1673" s="334"/>
      <c r="CS1673" s="334"/>
      <c r="CT1673" s="334"/>
      <c r="CU1673" s="334"/>
    </row>
    <row r="1674" spans="1:99" x14ac:dyDescent="0.2">
      <c r="A1674" s="334"/>
      <c r="B1674" s="334"/>
      <c r="C1674" s="192"/>
      <c r="D1674" s="334"/>
      <c r="E1674" s="334"/>
      <c r="F1674" s="334"/>
      <c r="G1674" s="334"/>
      <c r="H1674" s="334"/>
      <c r="I1674" s="334"/>
      <c r="J1674" s="334"/>
      <c r="K1674" s="334"/>
      <c r="L1674" s="334"/>
      <c r="M1674" s="334"/>
      <c r="N1674" s="334"/>
      <c r="O1674" s="334"/>
      <c r="P1674" s="334"/>
      <c r="Q1674" s="334"/>
      <c r="R1674" s="334"/>
      <c r="S1674" s="334"/>
      <c r="T1674" s="334"/>
      <c r="U1674" s="334"/>
      <c r="V1674" s="334"/>
      <c r="W1674" s="334"/>
      <c r="X1674" s="334"/>
      <c r="AA1674" s="334"/>
      <c r="AB1674" s="334"/>
      <c r="AC1674" s="334"/>
      <c r="AD1674" s="334"/>
      <c r="AF1674" s="334"/>
      <c r="AG1674" s="334"/>
      <c r="AH1674" s="334"/>
      <c r="AI1674" s="334"/>
      <c r="AM1674" s="334"/>
      <c r="AN1674" s="334"/>
      <c r="AO1674" s="334"/>
      <c r="AP1674" s="334"/>
      <c r="AQ1674" s="334"/>
      <c r="AR1674" s="334"/>
      <c r="AU1674" s="334"/>
      <c r="AV1674" s="334"/>
      <c r="AW1674" s="334"/>
      <c r="AX1674" s="334"/>
      <c r="BG1674" s="334"/>
      <c r="BH1674" s="334"/>
      <c r="BI1674" s="334"/>
      <c r="BJ1674" s="334"/>
      <c r="BQ1674" s="334"/>
      <c r="BR1674" s="334"/>
      <c r="BS1674" s="334"/>
      <c r="BT1674" s="334"/>
      <c r="BU1674" s="334"/>
      <c r="BV1674" s="334"/>
      <c r="BW1674" s="334"/>
      <c r="BX1674" s="334"/>
      <c r="BY1674" s="334"/>
      <c r="BZ1674" s="334"/>
      <c r="CA1674" s="334"/>
      <c r="CB1674" s="334"/>
      <c r="CC1674" s="334"/>
      <c r="CD1674" s="334"/>
      <c r="CE1674" s="334"/>
      <c r="CF1674" s="334"/>
      <c r="CG1674" s="334"/>
      <c r="CH1674" s="334"/>
      <c r="CI1674" s="334"/>
      <c r="CJ1674" s="334"/>
      <c r="CK1674" s="334"/>
      <c r="CL1674" s="334"/>
      <c r="CM1674" s="334"/>
      <c r="CN1674" s="334"/>
      <c r="CO1674" s="334"/>
      <c r="CP1674" s="334"/>
      <c r="CQ1674" s="334"/>
      <c r="CR1674" s="334"/>
      <c r="CS1674" s="334"/>
      <c r="CT1674" s="334"/>
      <c r="CU1674" s="334"/>
    </row>
    <row r="1675" spans="1:99" x14ac:dyDescent="0.2">
      <c r="A1675" s="334"/>
      <c r="B1675" s="334"/>
      <c r="C1675" s="192"/>
      <c r="D1675" s="334"/>
      <c r="E1675" s="334"/>
      <c r="F1675" s="334"/>
      <c r="G1675" s="334"/>
      <c r="H1675" s="334"/>
      <c r="I1675" s="334"/>
      <c r="J1675" s="334"/>
      <c r="K1675" s="334"/>
      <c r="L1675" s="334"/>
      <c r="M1675" s="334"/>
      <c r="N1675" s="334"/>
      <c r="O1675" s="334"/>
      <c r="P1675" s="334"/>
      <c r="Q1675" s="334"/>
      <c r="R1675" s="334"/>
      <c r="S1675" s="334"/>
      <c r="T1675" s="334"/>
      <c r="U1675" s="334"/>
      <c r="V1675" s="334"/>
      <c r="W1675" s="334"/>
      <c r="X1675" s="334"/>
      <c r="Y1675" s="334"/>
      <c r="Z1675" s="334"/>
      <c r="AA1675" s="334"/>
      <c r="AB1675" s="334"/>
      <c r="AC1675" s="334"/>
      <c r="AD1675" s="334"/>
      <c r="AF1675" s="334"/>
      <c r="AG1675" s="334"/>
      <c r="AH1675" s="334"/>
      <c r="AI1675" s="334"/>
      <c r="AK1675" s="334"/>
      <c r="AL1675" s="334"/>
      <c r="AM1675" s="334"/>
      <c r="AN1675" s="334"/>
      <c r="AO1675" s="334"/>
      <c r="AP1675" s="334"/>
      <c r="AQ1675" s="334"/>
      <c r="AR1675" s="334"/>
      <c r="AU1675" s="334"/>
      <c r="AV1675" s="334"/>
      <c r="AW1675" s="334"/>
      <c r="AX1675" s="334"/>
      <c r="BG1675" s="334"/>
      <c r="BI1675" s="334"/>
      <c r="BJ1675" s="334"/>
      <c r="BQ1675" s="334"/>
      <c r="BR1675" s="334"/>
      <c r="BS1675" s="334"/>
      <c r="BT1675" s="334"/>
      <c r="BU1675" s="334"/>
      <c r="BV1675" s="334"/>
      <c r="BW1675" s="334"/>
      <c r="BX1675" s="334"/>
      <c r="BY1675" s="334"/>
      <c r="BZ1675" s="334"/>
      <c r="CA1675" s="334"/>
      <c r="CB1675" s="334"/>
      <c r="CC1675" s="334"/>
      <c r="CD1675" s="334"/>
      <c r="CE1675" s="334"/>
      <c r="CF1675" s="334"/>
      <c r="CG1675" s="334"/>
      <c r="CH1675" s="334"/>
      <c r="CI1675" s="334"/>
      <c r="CJ1675" s="334"/>
      <c r="CK1675" s="334"/>
      <c r="CL1675" s="334"/>
      <c r="CM1675" s="334"/>
      <c r="CN1675" s="334"/>
      <c r="CO1675" s="334"/>
      <c r="CP1675" s="334"/>
      <c r="CQ1675" s="334"/>
      <c r="CR1675" s="334"/>
      <c r="CS1675" s="334"/>
      <c r="CT1675" s="334"/>
      <c r="CU1675" s="334"/>
    </row>
    <row r="1676" spans="1:99" x14ac:dyDescent="0.2">
      <c r="A1676" s="334"/>
      <c r="B1676" s="334"/>
      <c r="C1676" s="192"/>
      <c r="D1676" s="334"/>
      <c r="E1676" s="334"/>
      <c r="F1676" s="334"/>
      <c r="G1676" s="334"/>
      <c r="H1676" s="334"/>
      <c r="I1676" s="334"/>
      <c r="J1676" s="334"/>
      <c r="K1676" s="334"/>
      <c r="L1676" s="334"/>
      <c r="M1676" s="334"/>
      <c r="N1676" s="334"/>
      <c r="Q1676" s="334"/>
      <c r="R1676" s="334"/>
      <c r="S1676" s="334"/>
      <c r="V1676" s="334"/>
      <c r="W1676" s="334"/>
      <c r="X1676" s="334"/>
      <c r="Y1676" s="334"/>
      <c r="Z1676" s="334"/>
      <c r="AM1676" s="334"/>
      <c r="AN1676" s="334"/>
      <c r="AO1676" s="334"/>
      <c r="AP1676" s="334"/>
      <c r="AQ1676" s="334"/>
      <c r="AR1676" s="334"/>
      <c r="AU1676" s="334"/>
      <c r="AV1676" s="334"/>
      <c r="AW1676" s="334"/>
      <c r="AX1676" s="334"/>
      <c r="BG1676" s="334"/>
      <c r="BQ1676" s="334"/>
      <c r="BR1676" s="334"/>
      <c r="BS1676" s="334"/>
      <c r="BT1676" s="334"/>
      <c r="BU1676" s="334"/>
      <c r="BV1676" s="334"/>
      <c r="BW1676" s="334"/>
      <c r="BX1676" s="334"/>
      <c r="BY1676" s="334"/>
      <c r="BZ1676" s="334"/>
      <c r="CA1676" s="334"/>
      <c r="CB1676" s="334"/>
      <c r="CC1676" s="334"/>
      <c r="CD1676" s="334"/>
      <c r="CE1676" s="334"/>
      <c r="CF1676" s="334"/>
      <c r="CG1676" s="334"/>
      <c r="CH1676" s="334"/>
      <c r="CI1676" s="334"/>
      <c r="CJ1676" s="334"/>
      <c r="CK1676" s="334"/>
      <c r="CL1676" s="334"/>
      <c r="CM1676" s="334"/>
      <c r="CN1676" s="334"/>
      <c r="CO1676" s="334"/>
      <c r="CP1676" s="334"/>
      <c r="CQ1676" s="334"/>
      <c r="CR1676" s="334"/>
      <c r="CS1676" s="334"/>
      <c r="CT1676" s="334"/>
      <c r="CU1676" s="334"/>
    </row>
    <row r="1677" spans="1:99" x14ac:dyDescent="0.2">
      <c r="A1677" s="334"/>
      <c r="B1677" s="334"/>
      <c r="C1677" s="192"/>
      <c r="D1677" s="334"/>
      <c r="E1677" s="334"/>
      <c r="F1677" s="334"/>
      <c r="G1677" s="334"/>
      <c r="H1677" s="334"/>
      <c r="I1677" s="334"/>
      <c r="J1677" s="334"/>
      <c r="K1677" s="334"/>
      <c r="L1677" s="334"/>
      <c r="M1677" s="334"/>
      <c r="N1677" s="334"/>
      <c r="AM1677" s="334"/>
      <c r="AN1677" s="334"/>
      <c r="AO1677" s="334"/>
      <c r="AP1677" s="334"/>
      <c r="AQ1677" s="334"/>
      <c r="AR1677" s="334"/>
      <c r="BG1677" s="334"/>
      <c r="BQ1677" s="334"/>
      <c r="BR1677" s="334"/>
      <c r="BS1677" s="334"/>
      <c r="BT1677" s="334"/>
      <c r="BU1677" s="334"/>
      <c r="BV1677" s="334"/>
      <c r="BW1677" s="334"/>
      <c r="BX1677" s="334"/>
      <c r="BY1677" s="334"/>
      <c r="BZ1677" s="334"/>
      <c r="CA1677" s="334"/>
      <c r="CB1677" s="334"/>
      <c r="CC1677" s="334"/>
      <c r="CD1677" s="334"/>
      <c r="CE1677" s="334"/>
      <c r="CF1677" s="334"/>
      <c r="CG1677" s="334"/>
      <c r="CH1677" s="334"/>
      <c r="CI1677" s="334"/>
      <c r="CJ1677" s="334"/>
      <c r="CK1677" s="334"/>
      <c r="CL1677" s="334"/>
      <c r="CM1677" s="334"/>
      <c r="CN1677" s="334"/>
      <c r="CO1677" s="334"/>
      <c r="CP1677" s="334"/>
      <c r="CQ1677" s="334"/>
      <c r="CR1677" s="334"/>
      <c r="CS1677" s="334"/>
      <c r="CT1677" s="334"/>
      <c r="CU1677" s="334"/>
    </row>
    <row r="1678" spans="1:99" x14ac:dyDescent="0.2">
      <c r="A1678" s="334"/>
      <c r="B1678" s="334"/>
      <c r="C1678" s="192"/>
      <c r="D1678" s="334"/>
      <c r="E1678" s="334"/>
      <c r="F1678" s="334"/>
      <c r="G1678" s="334"/>
      <c r="H1678" s="334"/>
      <c r="I1678" s="334"/>
      <c r="J1678" s="334"/>
      <c r="K1678" s="334"/>
      <c r="L1678" s="334"/>
      <c r="M1678" s="334"/>
      <c r="N1678" s="334"/>
      <c r="AK1678" s="334"/>
      <c r="AL1678" s="334"/>
      <c r="AM1678" s="334"/>
      <c r="AN1678" s="334"/>
      <c r="AO1678" s="334"/>
      <c r="AP1678" s="334"/>
      <c r="AQ1678" s="334"/>
      <c r="AR1678" s="334"/>
      <c r="BQ1678" s="334"/>
      <c r="BR1678" s="334"/>
      <c r="BS1678" s="334"/>
      <c r="BT1678" s="334"/>
      <c r="BU1678" s="334"/>
      <c r="BV1678" s="334"/>
      <c r="BW1678" s="334"/>
      <c r="BX1678" s="334"/>
      <c r="BY1678" s="334"/>
      <c r="BZ1678" s="334"/>
      <c r="CA1678" s="334"/>
      <c r="CB1678" s="334"/>
      <c r="CC1678" s="334"/>
      <c r="CD1678" s="334"/>
      <c r="CE1678" s="334"/>
      <c r="CF1678" s="334"/>
      <c r="CG1678" s="334"/>
      <c r="CH1678" s="334"/>
      <c r="CI1678" s="334"/>
      <c r="CJ1678" s="334"/>
      <c r="CK1678" s="334"/>
      <c r="CL1678" s="334"/>
      <c r="CM1678" s="334"/>
      <c r="CN1678" s="334"/>
      <c r="CO1678" s="334"/>
      <c r="CP1678" s="334"/>
      <c r="CQ1678" s="334"/>
      <c r="CR1678" s="334"/>
      <c r="CS1678" s="334"/>
      <c r="CT1678" s="334"/>
      <c r="CU1678" s="334"/>
    </row>
    <row r="1679" spans="1:99" x14ac:dyDescent="0.2">
      <c r="A1679" s="334"/>
      <c r="B1679" s="334"/>
      <c r="C1679" s="192"/>
      <c r="D1679" s="334"/>
      <c r="E1679" s="334"/>
      <c r="F1679" s="334"/>
      <c r="G1679" s="334"/>
      <c r="H1679" s="334"/>
      <c r="I1679" s="334"/>
      <c r="J1679" s="334"/>
      <c r="K1679" s="334"/>
      <c r="L1679" s="334"/>
      <c r="M1679" s="334"/>
      <c r="N1679" s="334"/>
      <c r="P1679" s="334"/>
      <c r="Q1679" s="334"/>
      <c r="R1679" s="334"/>
      <c r="S1679" s="334"/>
      <c r="U1679" s="334"/>
      <c r="V1679" s="334"/>
      <c r="W1679" s="334"/>
      <c r="X1679" s="334"/>
      <c r="AM1679" s="334"/>
      <c r="AN1679" s="334"/>
      <c r="AO1679" s="334"/>
      <c r="AP1679" s="334"/>
      <c r="AQ1679" s="334"/>
      <c r="AR1679" s="334"/>
      <c r="AV1679" s="334"/>
      <c r="AW1679" s="334"/>
      <c r="AX1679" s="334"/>
      <c r="BG1679" s="334"/>
      <c r="BI1679" s="334"/>
      <c r="BQ1679" s="334"/>
      <c r="BR1679" s="334"/>
      <c r="BS1679" s="334"/>
      <c r="BT1679" s="334"/>
      <c r="BU1679" s="334"/>
      <c r="BV1679" s="334"/>
      <c r="BW1679" s="334"/>
      <c r="BX1679" s="334"/>
      <c r="BY1679" s="334"/>
      <c r="BZ1679" s="334"/>
      <c r="CA1679" s="334"/>
      <c r="CB1679" s="334"/>
      <c r="CC1679" s="334"/>
      <c r="CD1679" s="334"/>
      <c r="CE1679" s="334"/>
      <c r="CF1679" s="334"/>
      <c r="CG1679" s="334"/>
      <c r="CH1679" s="334"/>
      <c r="CI1679" s="334"/>
      <c r="CJ1679" s="334"/>
      <c r="CK1679" s="334"/>
      <c r="CL1679" s="334"/>
      <c r="CM1679" s="334"/>
      <c r="CN1679" s="334"/>
      <c r="CO1679" s="334"/>
      <c r="CP1679" s="334"/>
      <c r="CQ1679" s="334"/>
      <c r="CR1679" s="334"/>
      <c r="CS1679" s="334"/>
      <c r="CT1679" s="334"/>
      <c r="CU1679" s="334"/>
    </row>
    <row r="1680" spans="1:99" x14ac:dyDescent="0.2">
      <c r="A1680" s="334"/>
      <c r="B1680" s="334"/>
      <c r="C1680" s="192"/>
      <c r="D1680" s="334"/>
      <c r="E1680" s="334"/>
      <c r="F1680" s="334"/>
      <c r="G1680" s="334"/>
      <c r="H1680" s="334"/>
      <c r="I1680" s="334"/>
      <c r="J1680" s="334"/>
      <c r="K1680" s="334"/>
      <c r="L1680" s="334"/>
      <c r="M1680" s="334"/>
      <c r="N1680" s="334"/>
      <c r="P1680" s="334"/>
      <c r="Q1680" s="334"/>
      <c r="R1680" s="334"/>
      <c r="S1680" s="334"/>
      <c r="U1680" s="334"/>
      <c r="V1680" s="334"/>
      <c r="W1680" s="334"/>
      <c r="X1680" s="334"/>
      <c r="AM1680" s="334"/>
      <c r="AN1680" s="334"/>
      <c r="AO1680" s="334"/>
      <c r="AP1680" s="334"/>
      <c r="AQ1680" s="334"/>
      <c r="AR1680" s="334"/>
      <c r="AV1680" s="334"/>
      <c r="AW1680" s="334"/>
      <c r="AX1680" s="334"/>
      <c r="BG1680" s="334"/>
      <c r="BH1680" s="334"/>
      <c r="BI1680" s="334"/>
      <c r="BQ1680" s="334"/>
      <c r="BR1680" s="334"/>
      <c r="BS1680" s="334"/>
      <c r="BT1680" s="334"/>
      <c r="BU1680" s="334"/>
      <c r="BV1680" s="334"/>
      <c r="BW1680" s="334"/>
      <c r="BX1680" s="334"/>
      <c r="BY1680" s="334"/>
      <c r="BZ1680" s="334"/>
      <c r="CA1680" s="334"/>
      <c r="CB1680" s="334"/>
      <c r="CC1680" s="334"/>
      <c r="CD1680" s="334"/>
      <c r="CE1680" s="334"/>
      <c r="CF1680" s="334"/>
      <c r="CG1680" s="334"/>
      <c r="CH1680" s="334"/>
      <c r="CI1680" s="334"/>
      <c r="CJ1680" s="334"/>
      <c r="CK1680" s="334"/>
      <c r="CL1680" s="334"/>
      <c r="CM1680" s="334"/>
      <c r="CN1680" s="334"/>
      <c r="CO1680" s="334"/>
      <c r="CP1680" s="334"/>
      <c r="CQ1680" s="334"/>
      <c r="CR1680" s="334"/>
      <c r="CS1680" s="334"/>
      <c r="CT1680" s="334"/>
      <c r="CU1680" s="334"/>
    </row>
    <row r="1681" spans="1:99" x14ac:dyDescent="0.2">
      <c r="A1681" s="334"/>
      <c r="B1681" s="334"/>
      <c r="C1681" s="192"/>
      <c r="D1681" s="334"/>
      <c r="E1681" s="334"/>
      <c r="F1681" s="334"/>
      <c r="G1681" s="334"/>
      <c r="H1681" s="334"/>
      <c r="I1681" s="334"/>
      <c r="J1681" s="334"/>
      <c r="K1681" s="334"/>
      <c r="L1681" s="334"/>
      <c r="M1681" s="334"/>
      <c r="N1681" s="334"/>
      <c r="P1681" s="334"/>
      <c r="Q1681" s="334"/>
      <c r="R1681" s="334"/>
      <c r="S1681" s="334"/>
      <c r="U1681" s="334"/>
      <c r="V1681" s="334"/>
      <c r="W1681" s="334"/>
      <c r="X1681" s="334"/>
      <c r="AM1681" s="334"/>
      <c r="AN1681" s="334"/>
      <c r="AO1681" s="334"/>
      <c r="AP1681" s="334"/>
      <c r="AQ1681" s="334"/>
      <c r="AR1681" s="334"/>
      <c r="BH1681" s="334"/>
      <c r="BI1681" s="334"/>
      <c r="BJ1681" s="334"/>
      <c r="BQ1681" s="334"/>
      <c r="BR1681" s="334"/>
      <c r="BS1681" s="334"/>
      <c r="BT1681" s="334"/>
      <c r="BU1681" s="334"/>
      <c r="BV1681" s="334"/>
      <c r="BW1681" s="334"/>
      <c r="BX1681" s="334"/>
      <c r="BY1681" s="334"/>
      <c r="BZ1681" s="334"/>
      <c r="CA1681" s="334"/>
      <c r="CB1681" s="334"/>
      <c r="CC1681" s="334"/>
      <c r="CD1681" s="334"/>
      <c r="CE1681" s="334"/>
      <c r="CF1681" s="334"/>
      <c r="CG1681" s="334"/>
      <c r="CH1681" s="334"/>
      <c r="CI1681" s="334"/>
      <c r="CJ1681" s="334"/>
      <c r="CK1681" s="334"/>
      <c r="CL1681" s="334"/>
      <c r="CM1681" s="334"/>
      <c r="CN1681" s="334"/>
      <c r="CO1681" s="334"/>
      <c r="CP1681" s="334"/>
      <c r="CQ1681" s="334"/>
      <c r="CR1681" s="334"/>
      <c r="CS1681" s="334"/>
      <c r="CT1681" s="334"/>
      <c r="CU1681" s="334"/>
    </row>
    <row r="1682" spans="1:99" x14ac:dyDescent="0.2">
      <c r="A1682" s="334"/>
      <c r="B1682" s="334"/>
      <c r="C1682" s="192"/>
      <c r="D1682" s="334"/>
      <c r="E1682" s="334"/>
      <c r="F1682" s="334"/>
      <c r="G1682" s="334"/>
      <c r="H1682" s="334"/>
      <c r="I1682" s="334"/>
      <c r="J1682" s="334"/>
      <c r="K1682" s="334"/>
      <c r="L1682" s="334"/>
      <c r="M1682" s="334"/>
      <c r="N1682" s="334"/>
      <c r="P1682" s="334"/>
      <c r="Q1682" s="334"/>
      <c r="R1682" s="334"/>
      <c r="S1682" s="334"/>
      <c r="U1682" s="334"/>
      <c r="V1682" s="334"/>
      <c r="W1682" s="334"/>
      <c r="X1682" s="334"/>
      <c r="Y1682" s="334"/>
      <c r="Z1682" s="334"/>
      <c r="AK1682" s="334"/>
      <c r="AL1682" s="334"/>
      <c r="AM1682" s="334"/>
      <c r="AN1682" s="334"/>
      <c r="AO1682" s="334"/>
      <c r="AP1682" s="334"/>
      <c r="AQ1682" s="334"/>
      <c r="AR1682" s="334"/>
      <c r="BH1682" s="334"/>
      <c r="BI1682" s="334"/>
      <c r="BQ1682" s="334"/>
      <c r="BR1682" s="334"/>
      <c r="BS1682" s="334"/>
      <c r="BT1682" s="334"/>
      <c r="BU1682" s="334"/>
      <c r="BV1682" s="334"/>
      <c r="BW1682" s="334"/>
      <c r="BX1682" s="334"/>
      <c r="BY1682" s="334"/>
      <c r="BZ1682" s="334"/>
      <c r="CA1682" s="334"/>
      <c r="CB1682" s="334"/>
      <c r="CC1682" s="334"/>
      <c r="CD1682" s="334"/>
      <c r="CE1682" s="334"/>
      <c r="CF1682" s="334"/>
      <c r="CG1682" s="334"/>
      <c r="CH1682" s="334"/>
      <c r="CI1682" s="334"/>
      <c r="CJ1682" s="334"/>
      <c r="CK1682" s="334"/>
      <c r="CL1682" s="334"/>
      <c r="CM1682" s="334"/>
      <c r="CN1682" s="334"/>
      <c r="CO1682" s="334"/>
      <c r="CP1682" s="334"/>
      <c r="CQ1682" s="334"/>
      <c r="CR1682" s="334"/>
      <c r="CS1682" s="334"/>
      <c r="CT1682" s="334"/>
      <c r="CU1682" s="334"/>
    </row>
    <row r="1683" spans="1:99" x14ac:dyDescent="0.2">
      <c r="A1683" s="334"/>
      <c r="B1683" s="334"/>
      <c r="C1683" s="192"/>
      <c r="D1683" s="334"/>
      <c r="E1683" s="334"/>
      <c r="F1683" s="334"/>
      <c r="G1683" s="334"/>
      <c r="H1683" s="334"/>
      <c r="I1683" s="334"/>
      <c r="J1683" s="334"/>
      <c r="K1683" s="334"/>
      <c r="L1683" s="334"/>
      <c r="M1683" s="334"/>
      <c r="N1683" s="334"/>
      <c r="AA1683" s="334"/>
      <c r="AC1683" s="334"/>
      <c r="AD1683" s="334"/>
      <c r="AE1683" s="334"/>
      <c r="AF1683" s="334"/>
      <c r="AH1683" s="334"/>
      <c r="AI1683" s="334"/>
      <c r="AJ1683" s="334"/>
      <c r="AM1683" s="334"/>
      <c r="AN1683" s="334"/>
      <c r="AO1683" s="334"/>
      <c r="AP1683" s="334"/>
      <c r="AQ1683" s="334"/>
      <c r="AR1683" s="334"/>
      <c r="BG1683" s="334"/>
      <c r="BH1683" s="334"/>
      <c r="BI1683" s="334"/>
      <c r="BJ1683" s="334"/>
      <c r="BQ1683" s="334"/>
      <c r="BR1683" s="334"/>
      <c r="BS1683" s="334"/>
      <c r="BT1683" s="334"/>
      <c r="BU1683" s="334"/>
      <c r="BV1683" s="334"/>
      <c r="BW1683" s="334"/>
      <c r="BX1683" s="334"/>
      <c r="BY1683" s="334"/>
      <c r="BZ1683" s="334"/>
      <c r="CA1683" s="334"/>
      <c r="CB1683" s="334"/>
      <c r="CC1683" s="334"/>
      <c r="CD1683" s="334"/>
      <c r="CE1683" s="334"/>
      <c r="CF1683" s="334"/>
      <c r="CG1683" s="334"/>
      <c r="CH1683" s="334"/>
      <c r="CI1683" s="334"/>
      <c r="CJ1683" s="334"/>
      <c r="CK1683" s="334"/>
      <c r="CL1683" s="334"/>
      <c r="CM1683" s="334"/>
      <c r="CN1683" s="334"/>
      <c r="CO1683" s="334"/>
      <c r="CP1683" s="334"/>
      <c r="CQ1683" s="334"/>
      <c r="CR1683" s="334"/>
      <c r="CS1683" s="334"/>
      <c r="CT1683" s="334"/>
      <c r="CU1683" s="334"/>
    </row>
    <row r="1684" spans="1:99" x14ac:dyDescent="0.2">
      <c r="A1684" s="334"/>
      <c r="B1684" s="334"/>
      <c r="C1684" s="192"/>
      <c r="D1684" s="334"/>
      <c r="E1684" s="334"/>
      <c r="F1684" s="334"/>
      <c r="G1684" s="334"/>
      <c r="H1684" s="334"/>
      <c r="I1684" s="334"/>
      <c r="J1684" s="334"/>
      <c r="K1684" s="334"/>
      <c r="L1684" s="334"/>
      <c r="M1684" s="334"/>
      <c r="N1684" s="334"/>
      <c r="AA1684" s="334"/>
      <c r="AC1684" s="334"/>
      <c r="AD1684" s="334"/>
      <c r="AE1684" s="334"/>
      <c r="AF1684" s="334"/>
      <c r="AH1684" s="334"/>
      <c r="AI1684" s="334"/>
      <c r="AJ1684" s="334"/>
      <c r="AM1684" s="334"/>
      <c r="AN1684" s="334"/>
      <c r="AO1684" s="334"/>
      <c r="AP1684" s="334"/>
      <c r="AQ1684" s="334"/>
      <c r="AR1684" s="334"/>
      <c r="BG1684" s="334"/>
      <c r="BH1684" s="334"/>
      <c r="BI1684" s="334"/>
      <c r="BJ1684" s="334"/>
      <c r="BQ1684" s="334"/>
      <c r="BR1684" s="334"/>
      <c r="BS1684" s="334"/>
      <c r="BT1684" s="334"/>
      <c r="BU1684" s="334"/>
      <c r="BV1684" s="334"/>
      <c r="BW1684" s="334"/>
      <c r="BX1684" s="334"/>
      <c r="BY1684" s="334"/>
      <c r="BZ1684" s="334"/>
      <c r="CA1684" s="334"/>
      <c r="CB1684" s="334"/>
      <c r="CC1684" s="334"/>
      <c r="CD1684" s="334"/>
      <c r="CE1684" s="334"/>
      <c r="CF1684" s="334"/>
      <c r="CG1684" s="334"/>
      <c r="CH1684" s="334"/>
      <c r="CI1684" s="334"/>
      <c r="CJ1684" s="334"/>
      <c r="CK1684" s="334"/>
      <c r="CL1684" s="334"/>
      <c r="CM1684" s="334"/>
      <c r="CN1684" s="334"/>
      <c r="CO1684" s="334"/>
      <c r="CP1684" s="334"/>
      <c r="CQ1684" s="334"/>
      <c r="CR1684" s="334"/>
      <c r="CS1684" s="334"/>
      <c r="CT1684" s="334"/>
      <c r="CU1684" s="334"/>
    </row>
    <row r="1685" spans="1:99" x14ac:dyDescent="0.2">
      <c r="A1685" s="334"/>
      <c r="B1685" s="334"/>
      <c r="C1685" s="192"/>
      <c r="D1685" s="334"/>
      <c r="E1685" s="334"/>
      <c r="F1685" s="334"/>
      <c r="G1685" s="334"/>
      <c r="H1685" s="334"/>
      <c r="I1685" s="334"/>
      <c r="J1685" s="334"/>
      <c r="K1685" s="334"/>
      <c r="L1685" s="334"/>
      <c r="M1685" s="334"/>
      <c r="N1685" s="334"/>
      <c r="O1685" s="334"/>
      <c r="P1685" s="334"/>
      <c r="Q1685" s="334"/>
      <c r="R1685" s="334"/>
      <c r="S1685" s="334"/>
      <c r="T1685" s="334"/>
      <c r="U1685" s="334"/>
      <c r="V1685" s="334"/>
      <c r="W1685" s="334"/>
      <c r="X1685" s="334"/>
      <c r="Y1685" s="334"/>
      <c r="Z1685" s="334"/>
      <c r="AA1685" s="334"/>
      <c r="AB1685" s="334"/>
      <c r="AC1685" s="334"/>
      <c r="AD1685" s="334"/>
      <c r="AF1685" s="334"/>
      <c r="AG1685" s="334"/>
      <c r="AH1685" s="334"/>
      <c r="AI1685" s="334"/>
      <c r="AK1685" s="334"/>
      <c r="AL1685" s="334"/>
      <c r="AM1685" s="334"/>
      <c r="AN1685" s="334"/>
      <c r="AO1685" s="334"/>
      <c r="AP1685" s="334"/>
      <c r="AQ1685" s="334"/>
      <c r="AR1685" s="334"/>
      <c r="AV1685" s="334"/>
      <c r="AW1685" s="334"/>
      <c r="AX1685" s="334"/>
      <c r="BG1685" s="334"/>
      <c r="BH1685" s="334"/>
      <c r="BI1685" s="334"/>
      <c r="BJ1685" s="334"/>
      <c r="BQ1685" s="334"/>
      <c r="BR1685" s="334"/>
      <c r="BS1685" s="334"/>
      <c r="BT1685" s="334"/>
      <c r="BU1685" s="334"/>
      <c r="BV1685" s="334"/>
      <c r="BW1685" s="334"/>
      <c r="BX1685" s="334"/>
      <c r="BY1685" s="334"/>
      <c r="BZ1685" s="334"/>
      <c r="CA1685" s="334"/>
      <c r="CB1685" s="334"/>
      <c r="CC1685" s="334"/>
      <c r="CD1685" s="334"/>
      <c r="CE1685" s="334"/>
      <c r="CF1685" s="334"/>
      <c r="CG1685" s="334"/>
      <c r="CH1685" s="334"/>
      <c r="CI1685" s="334"/>
      <c r="CJ1685" s="334"/>
      <c r="CK1685" s="334"/>
      <c r="CL1685" s="334"/>
      <c r="CM1685" s="334"/>
      <c r="CN1685" s="334"/>
      <c r="CO1685" s="334"/>
      <c r="CP1685" s="334"/>
      <c r="CQ1685" s="334"/>
      <c r="CR1685" s="334"/>
      <c r="CS1685" s="334"/>
      <c r="CT1685" s="334"/>
      <c r="CU1685" s="334"/>
    </row>
    <row r="1686" spans="1:99" x14ac:dyDescent="0.2">
      <c r="A1686" s="334"/>
      <c r="B1686" s="334"/>
      <c r="C1686" s="192"/>
      <c r="D1686" s="334"/>
      <c r="E1686" s="334"/>
      <c r="F1686" s="334"/>
      <c r="G1686" s="334"/>
      <c r="H1686" s="334"/>
      <c r="I1686" s="334"/>
      <c r="J1686" s="334"/>
      <c r="K1686" s="334"/>
      <c r="L1686" s="334"/>
      <c r="M1686" s="334"/>
      <c r="N1686" s="334"/>
      <c r="AM1686" s="334"/>
      <c r="AN1686" s="334"/>
      <c r="AO1686" s="334"/>
      <c r="AP1686" s="334"/>
      <c r="AQ1686" s="334"/>
      <c r="AR1686" s="334"/>
      <c r="AU1686" s="334"/>
      <c r="BQ1686" s="334"/>
      <c r="BS1686" s="334"/>
      <c r="BT1686" s="334"/>
      <c r="BU1686" s="334"/>
      <c r="BV1686" s="334"/>
      <c r="BW1686" s="334"/>
      <c r="BX1686" s="334"/>
      <c r="BY1686" s="334"/>
      <c r="BZ1686" s="334"/>
      <c r="CA1686" s="334"/>
      <c r="CB1686" s="334"/>
      <c r="CC1686" s="334"/>
      <c r="CD1686" s="334"/>
      <c r="CE1686" s="334"/>
      <c r="CF1686" s="334"/>
      <c r="CG1686" s="334"/>
      <c r="CH1686" s="334"/>
      <c r="CI1686" s="334"/>
      <c r="CJ1686" s="334"/>
      <c r="CK1686" s="334"/>
      <c r="CL1686" s="334"/>
      <c r="CM1686" s="334"/>
      <c r="CN1686" s="334"/>
      <c r="CO1686" s="334"/>
      <c r="CP1686" s="334"/>
      <c r="CQ1686" s="334"/>
      <c r="CR1686" s="334"/>
      <c r="CS1686" s="334"/>
      <c r="CT1686" s="334"/>
      <c r="CU1686" s="334"/>
    </row>
    <row r="1687" spans="1:99" x14ac:dyDescent="0.2">
      <c r="A1687" s="334"/>
      <c r="B1687" s="334"/>
      <c r="C1687" s="192"/>
      <c r="D1687" s="334"/>
      <c r="E1687" s="334"/>
      <c r="F1687" s="334"/>
      <c r="G1687" s="334"/>
      <c r="H1687" s="334"/>
      <c r="I1687" s="334"/>
      <c r="J1687" s="334"/>
      <c r="K1687" s="334"/>
      <c r="L1687" s="334"/>
      <c r="M1687" s="334"/>
      <c r="N1687" s="334"/>
      <c r="O1687" s="334"/>
      <c r="P1687" s="334"/>
      <c r="Q1687" s="334"/>
      <c r="R1687" s="334"/>
      <c r="S1687" s="334"/>
      <c r="T1687" s="334"/>
      <c r="U1687" s="334"/>
      <c r="V1687" s="334"/>
      <c r="W1687" s="334"/>
      <c r="X1687" s="334"/>
      <c r="Y1687" s="334"/>
      <c r="Z1687" s="334"/>
      <c r="AA1687" s="334"/>
      <c r="AB1687" s="334"/>
      <c r="AC1687" s="334"/>
      <c r="AD1687" s="334"/>
      <c r="AE1687" s="334"/>
      <c r="AF1687" s="334"/>
      <c r="AG1687" s="334"/>
      <c r="AH1687" s="334"/>
      <c r="AI1687" s="334"/>
      <c r="AJ1687" s="334"/>
      <c r="AK1687" s="334"/>
      <c r="AL1687" s="334"/>
      <c r="AM1687" s="334"/>
      <c r="AN1687" s="334"/>
      <c r="AO1687" s="334"/>
      <c r="AP1687" s="334"/>
      <c r="AQ1687" s="334"/>
      <c r="AR1687" s="334"/>
      <c r="AU1687" s="334"/>
      <c r="AV1687" s="334"/>
      <c r="AW1687" s="334"/>
      <c r="AX1687" s="334"/>
      <c r="BG1687" s="334"/>
      <c r="BH1687" s="334"/>
      <c r="BI1687" s="334"/>
      <c r="BJ1687" s="334"/>
      <c r="BL1687" s="334"/>
      <c r="BQ1687" s="334"/>
      <c r="BR1687" s="334"/>
      <c r="BS1687" s="334"/>
      <c r="BT1687" s="334"/>
      <c r="BU1687" s="334"/>
      <c r="BV1687" s="334"/>
      <c r="BW1687" s="334"/>
      <c r="BX1687" s="334"/>
      <c r="BY1687" s="334"/>
      <c r="BZ1687" s="334"/>
      <c r="CA1687" s="334"/>
      <c r="CB1687" s="334"/>
      <c r="CC1687" s="334"/>
      <c r="CD1687" s="334"/>
      <c r="CE1687" s="334"/>
      <c r="CF1687" s="334"/>
      <c r="CG1687" s="334"/>
      <c r="CH1687" s="334"/>
      <c r="CI1687" s="334"/>
      <c r="CJ1687" s="334"/>
      <c r="CK1687" s="334"/>
      <c r="CL1687" s="334"/>
      <c r="CM1687" s="334"/>
      <c r="CN1687" s="334"/>
      <c r="CO1687" s="334"/>
      <c r="CP1687" s="334"/>
      <c r="CQ1687" s="334"/>
      <c r="CR1687" s="334"/>
      <c r="CS1687" s="334"/>
      <c r="CT1687" s="334"/>
      <c r="CU1687" s="334"/>
    </row>
    <row r="1688" spans="1:99" x14ac:dyDescent="0.2">
      <c r="A1688" s="334"/>
      <c r="B1688" s="334"/>
      <c r="C1688" s="192"/>
      <c r="D1688" s="334"/>
      <c r="E1688" s="334"/>
      <c r="F1688" s="334"/>
      <c r="G1688" s="334"/>
      <c r="H1688" s="334"/>
      <c r="I1688" s="334"/>
      <c r="J1688" s="334"/>
      <c r="K1688" s="334"/>
      <c r="L1688" s="334"/>
      <c r="M1688" s="334"/>
      <c r="N1688" s="334"/>
      <c r="Z1688" s="334"/>
      <c r="AK1688" s="334"/>
      <c r="AL1688" s="334"/>
      <c r="AM1688" s="334"/>
      <c r="AN1688" s="334"/>
      <c r="AO1688" s="334"/>
      <c r="AP1688" s="334"/>
      <c r="AQ1688" s="334"/>
      <c r="AR1688" s="334"/>
      <c r="BQ1688" s="334"/>
      <c r="BR1688" s="334"/>
      <c r="BS1688" s="334"/>
      <c r="BT1688" s="334"/>
      <c r="BU1688" s="334"/>
      <c r="BV1688" s="334"/>
      <c r="BW1688" s="334"/>
      <c r="BX1688" s="334"/>
      <c r="BY1688" s="334"/>
      <c r="BZ1688" s="334"/>
      <c r="CA1688" s="334"/>
      <c r="CB1688" s="334"/>
      <c r="CC1688" s="334"/>
      <c r="CD1688" s="334"/>
      <c r="CE1688" s="334"/>
      <c r="CF1688" s="334"/>
      <c r="CG1688" s="334"/>
      <c r="CH1688" s="334"/>
      <c r="CI1688" s="334"/>
      <c r="CJ1688" s="334"/>
      <c r="CK1688" s="334"/>
      <c r="CL1688" s="334"/>
      <c r="CM1688" s="334"/>
      <c r="CN1688" s="334"/>
      <c r="CO1688" s="334"/>
      <c r="CP1688" s="334"/>
      <c r="CQ1688" s="334"/>
      <c r="CR1688" s="334"/>
      <c r="CS1688" s="334"/>
      <c r="CT1688" s="334"/>
      <c r="CU1688" s="334"/>
    </row>
    <row r="1689" spans="1:99" x14ac:dyDescent="0.2">
      <c r="A1689" s="334"/>
      <c r="B1689" s="334"/>
      <c r="C1689" s="192"/>
      <c r="D1689" s="334"/>
      <c r="E1689" s="334"/>
      <c r="F1689" s="334"/>
      <c r="G1689" s="334"/>
      <c r="H1689" s="334"/>
      <c r="I1689" s="334"/>
      <c r="J1689" s="334"/>
      <c r="K1689" s="334"/>
      <c r="L1689" s="334"/>
      <c r="M1689" s="334"/>
      <c r="N1689" s="334"/>
      <c r="O1689" s="334"/>
      <c r="P1689" s="334"/>
      <c r="Q1689" s="334"/>
      <c r="R1689" s="334"/>
      <c r="S1689" s="334"/>
      <c r="T1689" s="334"/>
      <c r="U1689" s="334"/>
      <c r="V1689" s="334"/>
      <c r="W1689" s="334"/>
      <c r="X1689" s="334"/>
      <c r="AA1689" s="334"/>
      <c r="AB1689" s="334"/>
      <c r="AC1689" s="334"/>
      <c r="AD1689" s="334"/>
      <c r="AE1689" s="334"/>
      <c r="AF1689" s="334"/>
      <c r="AG1689" s="334"/>
      <c r="AH1689" s="334"/>
      <c r="AI1689" s="334"/>
      <c r="AJ1689" s="334"/>
      <c r="AM1689" s="334"/>
      <c r="AN1689" s="334"/>
      <c r="AO1689" s="334"/>
      <c r="AP1689" s="334"/>
      <c r="AQ1689" s="334"/>
      <c r="AR1689" s="334"/>
      <c r="BQ1689" s="334"/>
      <c r="BR1689" s="334"/>
      <c r="BS1689" s="334"/>
      <c r="BT1689" s="334"/>
      <c r="BU1689" s="334"/>
      <c r="BV1689" s="334"/>
      <c r="BW1689" s="334"/>
      <c r="BX1689" s="334"/>
      <c r="BY1689" s="334"/>
      <c r="BZ1689" s="334"/>
      <c r="CA1689" s="334"/>
      <c r="CB1689" s="334"/>
      <c r="CC1689" s="334"/>
      <c r="CD1689" s="334"/>
      <c r="CE1689" s="334"/>
      <c r="CF1689" s="334"/>
      <c r="CG1689" s="334"/>
      <c r="CH1689" s="334"/>
      <c r="CI1689" s="334"/>
      <c r="CJ1689" s="334"/>
      <c r="CK1689" s="334"/>
      <c r="CL1689" s="334"/>
      <c r="CM1689" s="334"/>
      <c r="CN1689" s="334"/>
      <c r="CO1689" s="334"/>
      <c r="CP1689" s="334"/>
      <c r="CQ1689" s="334"/>
      <c r="CR1689" s="334"/>
      <c r="CS1689" s="334"/>
      <c r="CT1689" s="334"/>
      <c r="CU1689" s="334"/>
    </row>
    <row r="1690" spans="1:99" x14ac:dyDescent="0.2">
      <c r="A1690" s="334"/>
      <c r="B1690" s="334"/>
      <c r="C1690" s="192"/>
      <c r="D1690" s="334"/>
      <c r="E1690" s="334"/>
      <c r="F1690" s="334"/>
      <c r="K1690" s="334"/>
      <c r="L1690" s="334"/>
      <c r="M1690" s="334"/>
      <c r="N1690" s="334"/>
      <c r="O1690" s="334"/>
      <c r="P1690" s="334"/>
      <c r="Q1690" s="334"/>
      <c r="R1690" s="334"/>
      <c r="S1690" s="334"/>
      <c r="T1690" s="334"/>
      <c r="U1690" s="334"/>
      <c r="V1690" s="334"/>
      <c r="W1690" s="334"/>
      <c r="X1690" s="334"/>
      <c r="Y1690" s="334"/>
      <c r="Z1690" s="334"/>
      <c r="AA1690" s="334"/>
      <c r="AB1690" s="334"/>
      <c r="AC1690" s="334"/>
      <c r="AD1690" s="334"/>
      <c r="AE1690" s="334"/>
      <c r="AF1690" s="334"/>
      <c r="AG1690" s="334"/>
      <c r="AH1690" s="334"/>
      <c r="AI1690" s="334"/>
      <c r="AJ1690" s="334"/>
      <c r="AK1690" s="334"/>
      <c r="AL1690" s="334"/>
      <c r="AM1690" s="334"/>
      <c r="AN1690" s="334"/>
      <c r="AO1690" s="334"/>
      <c r="AP1690" s="334"/>
      <c r="AQ1690" s="334"/>
      <c r="AR1690" s="334"/>
      <c r="BG1690" s="334"/>
      <c r="BH1690" s="334"/>
      <c r="BI1690" s="334"/>
      <c r="BJ1690" s="334"/>
      <c r="BK1690" s="334"/>
      <c r="BU1690" s="334"/>
      <c r="BW1690" s="334"/>
      <c r="BX1690" s="334"/>
      <c r="BY1690" s="334"/>
      <c r="BZ1690" s="334"/>
      <c r="CA1690" s="334"/>
      <c r="CB1690" s="334"/>
      <c r="CC1690" s="334"/>
      <c r="CD1690" s="334"/>
      <c r="CE1690" s="334"/>
      <c r="CF1690" s="334"/>
      <c r="CG1690" s="334"/>
      <c r="CH1690" s="334"/>
      <c r="CI1690" s="334"/>
      <c r="CJ1690" s="334"/>
      <c r="CK1690" s="334"/>
      <c r="CL1690" s="334"/>
      <c r="CM1690" s="334"/>
      <c r="CN1690" s="334"/>
      <c r="CO1690" s="334"/>
      <c r="CP1690" s="334"/>
      <c r="CQ1690" s="334"/>
      <c r="CR1690" s="334"/>
      <c r="CS1690" s="334"/>
      <c r="CT1690" s="334"/>
      <c r="CU1690" s="334"/>
    </row>
    <row r="1691" spans="1:99" x14ac:dyDescent="0.2">
      <c r="A1691" s="334"/>
      <c r="B1691" s="334"/>
      <c r="C1691" s="192"/>
      <c r="D1691" s="334"/>
      <c r="E1691" s="334"/>
      <c r="F1691" s="334"/>
      <c r="G1691" s="334"/>
      <c r="H1691" s="334"/>
      <c r="I1691" s="334"/>
      <c r="J1691" s="334"/>
      <c r="K1691" s="334"/>
      <c r="L1691" s="334"/>
      <c r="M1691" s="334"/>
      <c r="N1691" s="334"/>
      <c r="O1691" s="334"/>
      <c r="P1691" s="334"/>
      <c r="Q1691" s="334"/>
      <c r="R1691" s="334"/>
      <c r="S1691" s="334"/>
      <c r="T1691" s="334"/>
      <c r="U1691" s="334"/>
      <c r="V1691" s="334"/>
      <c r="W1691" s="334"/>
      <c r="X1691" s="334"/>
      <c r="Y1691" s="334"/>
      <c r="Z1691" s="334"/>
      <c r="AA1691" s="334"/>
      <c r="AB1691" s="334"/>
      <c r="AC1691" s="334"/>
      <c r="AD1691" s="334"/>
      <c r="AE1691" s="334"/>
      <c r="AF1691" s="334"/>
      <c r="AG1691" s="334"/>
      <c r="AH1691" s="334"/>
      <c r="AI1691" s="334"/>
      <c r="AJ1691" s="334"/>
      <c r="AK1691" s="334"/>
      <c r="AL1691" s="334"/>
      <c r="AM1691" s="334"/>
      <c r="AN1691" s="334"/>
      <c r="AO1691" s="334"/>
      <c r="AP1691" s="334"/>
      <c r="AQ1691" s="334"/>
      <c r="AR1691" s="334"/>
      <c r="AU1691" s="334"/>
      <c r="AV1691" s="334"/>
      <c r="AW1691" s="334"/>
      <c r="AX1691" s="334"/>
      <c r="BG1691" s="334"/>
      <c r="BI1691" s="334"/>
      <c r="BJ1691" s="334"/>
      <c r="BQ1691" s="334"/>
      <c r="BR1691" s="334"/>
      <c r="BS1691" s="334"/>
      <c r="BT1691" s="334"/>
      <c r="BU1691" s="334"/>
      <c r="BV1691" s="334"/>
      <c r="BW1691" s="334"/>
      <c r="BX1691" s="334"/>
      <c r="BY1691" s="334"/>
      <c r="BZ1691" s="334"/>
      <c r="CA1691" s="334"/>
      <c r="CB1691" s="334"/>
      <c r="CC1691" s="334"/>
      <c r="CD1691" s="334"/>
      <c r="CE1691" s="334"/>
      <c r="CF1691" s="334"/>
      <c r="CG1691" s="334"/>
      <c r="CH1691" s="334"/>
      <c r="CI1691" s="334"/>
      <c r="CJ1691" s="334"/>
      <c r="CK1691" s="334"/>
      <c r="CL1691" s="334"/>
      <c r="CM1691" s="334"/>
      <c r="CN1691" s="334"/>
      <c r="CO1691" s="334"/>
      <c r="CP1691" s="334"/>
      <c r="CQ1691" s="334"/>
      <c r="CR1691" s="334"/>
      <c r="CS1691" s="334"/>
      <c r="CT1691" s="334"/>
      <c r="CU1691" s="334"/>
    </row>
    <row r="1692" spans="1:99" x14ac:dyDescent="0.2">
      <c r="A1692" s="334"/>
      <c r="B1692" s="334"/>
      <c r="C1692" s="192"/>
      <c r="D1692" s="334"/>
      <c r="E1692" s="334"/>
      <c r="F1692" s="334"/>
      <c r="G1692" s="334"/>
      <c r="H1692" s="334"/>
      <c r="I1692" s="334"/>
      <c r="J1692" s="334"/>
      <c r="K1692" s="334"/>
      <c r="L1692" s="334"/>
      <c r="M1692" s="334"/>
      <c r="N1692" s="334"/>
      <c r="AM1692" s="334"/>
      <c r="AN1692" s="334"/>
      <c r="AO1692" s="334"/>
      <c r="AP1692" s="334"/>
      <c r="AQ1692" s="334"/>
      <c r="AR1692" s="334"/>
      <c r="AU1692" s="334"/>
      <c r="BQ1692" s="334"/>
      <c r="BR1692" s="334"/>
      <c r="BS1692" s="334"/>
      <c r="BT1692" s="334"/>
      <c r="BU1692" s="334"/>
      <c r="BV1692" s="334"/>
      <c r="BW1692" s="334"/>
      <c r="BX1692" s="334"/>
      <c r="BY1692" s="334"/>
      <c r="BZ1692" s="334"/>
      <c r="CA1692" s="334"/>
      <c r="CB1692" s="334"/>
      <c r="CC1692" s="334"/>
      <c r="CD1692" s="334"/>
      <c r="CE1692" s="334"/>
      <c r="CF1692" s="334"/>
      <c r="CG1692" s="334"/>
      <c r="CH1692" s="334"/>
      <c r="CI1692" s="334"/>
      <c r="CJ1692" s="334"/>
      <c r="CK1692" s="334"/>
      <c r="CL1692" s="334"/>
      <c r="CM1692" s="334"/>
      <c r="CN1692" s="334"/>
      <c r="CO1692" s="334"/>
      <c r="CP1692" s="334"/>
      <c r="CQ1692" s="334"/>
      <c r="CR1692" s="334"/>
      <c r="CS1692" s="334"/>
      <c r="CT1692" s="334"/>
      <c r="CU1692" s="334"/>
    </row>
    <row r="1693" spans="1:99" x14ac:dyDescent="0.2">
      <c r="A1693" s="334"/>
      <c r="B1693" s="334"/>
      <c r="C1693" s="192"/>
      <c r="D1693" s="334"/>
      <c r="E1693" s="334"/>
      <c r="F1693" s="334"/>
      <c r="G1693" s="334"/>
      <c r="H1693" s="334"/>
      <c r="I1693" s="334"/>
      <c r="J1693" s="334"/>
      <c r="K1693" s="334"/>
      <c r="L1693" s="334"/>
      <c r="M1693" s="334"/>
      <c r="N1693" s="334"/>
      <c r="R1693" s="334"/>
      <c r="S1693" s="334"/>
      <c r="W1693" s="334"/>
      <c r="X1693" s="334"/>
      <c r="Z1693" s="334"/>
      <c r="AA1693" s="334"/>
      <c r="AB1693" s="334"/>
      <c r="AC1693" s="334"/>
      <c r="AD1693" s="334"/>
      <c r="AE1693" s="334"/>
      <c r="AF1693" s="334"/>
      <c r="AG1693" s="334"/>
      <c r="AH1693" s="334"/>
      <c r="AI1693" s="334"/>
      <c r="AJ1693" s="334"/>
      <c r="AM1693" s="334"/>
      <c r="AN1693" s="334"/>
      <c r="AO1693" s="334"/>
      <c r="AP1693" s="334"/>
      <c r="AQ1693" s="334"/>
      <c r="AR1693" s="334"/>
      <c r="AV1693" s="334"/>
      <c r="AW1693" s="334"/>
      <c r="AX1693" s="334"/>
      <c r="BG1693" s="334"/>
      <c r="BH1693" s="334"/>
      <c r="BI1693" s="334"/>
      <c r="BJ1693" s="334"/>
      <c r="BQ1693" s="334"/>
      <c r="BR1693" s="334"/>
      <c r="BS1693" s="334"/>
      <c r="BT1693" s="334"/>
      <c r="BU1693" s="334"/>
      <c r="BV1693" s="334"/>
      <c r="BW1693" s="334"/>
      <c r="BX1693" s="334"/>
      <c r="BY1693" s="334"/>
      <c r="BZ1693" s="334"/>
      <c r="CA1693" s="334"/>
      <c r="CB1693" s="334"/>
      <c r="CC1693" s="334"/>
      <c r="CD1693" s="334"/>
      <c r="CE1693" s="334"/>
      <c r="CF1693" s="334"/>
      <c r="CG1693" s="334"/>
      <c r="CH1693" s="334"/>
      <c r="CI1693" s="334"/>
      <c r="CJ1693" s="334"/>
      <c r="CK1693" s="334"/>
      <c r="CL1693" s="334"/>
      <c r="CM1693" s="334"/>
      <c r="CN1693" s="334"/>
      <c r="CO1693" s="334"/>
      <c r="CP1693" s="334"/>
      <c r="CQ1693" s="334"/>
      <c r="CR1693" s="334"/>
      <c r="CS1693" s="334"/>
      <c r="CT1693" s="334"/>
      <c r="CU1693" s="334"/>
    </row>
    <row r="1694" spans="1:99" x14ac:dyDescent="0.2">
      <c r="A1694" s="334"/>
      <c r="B1694" s="334"/>
      <c r="C1694" s="192"/>
      <c r="D1694" s="334"/>
      <c r="E1694" s="334"/>
      <c r="F1694" s="334"/>
      <c r="G1694" s="334"/>
      <c r="H1694" s="334"/>
      <c r="I1694" s="334"/>
      <c r="J1694" s="334"/>
      <c r="K1694" s="334"/>
      <c r="L1694" s="334"/>
      <c r="M1694" s="334"/>
      <c r="N1694" s="334"/>
      <c r="R1694" s="334"/>
      <c r="S1694" s="334"/>
      <c r="W1694" s="334"/>
      <c r="X1694" s="334"/>
      <c r="AA1694" s="334"/>
      <c r="AB1694" s="334"/>
      <c r="AC1694" s="334"/>
      <c r="AD1694" s="334"/>
      <c r="AE1694" s="334"/>
      <c r="AF1694" s="334"/>
      <c r="AG1694" s="334"/>
      <c r="AH1694" s="334"/>
      <c r="AI1694" s="334"/>
      <c r="AJ1694" s="334"/>
      <c r="AM1694" s="334"/>
      <c r="AN1694" s="334"/>
      <c r="AO1694" s="334"/>
      <c r="AP1694" s="334"/>
      <c r="AQ1694" s="334"/>
      <c r="AR1694" s="334"/>
      <c r="AV1694" s="334"/>
      <c r="AW1694" s="334"/>
      <c r="AX1694" s="334"/>
      <c r="BG1694" s="334"/>
      <c r="BH1694" s="334"/>
      <c r="BI1694" s="334"/>
      <c r="BJ1694" s="334"/>
      <c r="BQ1694" s="334"/>
      <c r="BR1694" s="334"/>
      <c r="BS1694" s="334"/>
      <c r="BT1694" s="334"/>
      <c r="BU1694" s="334"/>
      <c r="BV1694" s="334"/>
      <c r="BW1694" s="334"/>
      <c r="BX1694" s="334"/>
      <c r="BY1694" s="334"/>
      <c r="BZ1694" s="334"/>
      <c r="CA1694" s="334"/>
      <c r="CB1694" s="334"/>
      <c r="CC1694" s="334"/>
      <c r="CD1694" s="334"/>
      <c r="CE1694" s="334"/>
      <c r="CF1694" s="334"/>
      <c r="CG1694" s="334"/>
      <c r="CH1694" s="334"/>
      <c r="CI1694" s="334"/>
      <c r="CJ1694" s="334"/>
      <c r="CK1694" s="334"/>
      <c r="CL1694" s="334"/>
      <c r="CM1694" s="334"/>
      <c r="CN1694" s="334"/>
      <c r="CO1694" s="334"/>
      <c r="CP1694" s="334"/>
      <c r="CQ1694" s="334"/>
      <c r="CR1694" s="334"/>
      <c r="CS1694" s="334"/>
      <c r="CT1694" s="334"/>
      <c r="CU1694" s="334"/>
    </row>
    <row r="1695" spans="1:99" x14ac:dyDescent="0.2">
      <c r="A1695" s="334"/>
      <c r="B1695" s="334"/>
      <c r="C1695" s="192"/>
      <c r="D1695" s="334"/>
      <c r="E1695" s="334"/>
      <c r="F1695" s="334"/>
      <c r="G1695" s="334"/>
      <c r="H1695" s="334"/>
      <c r="I1695" s="334"/>
      <c r="J1695" s="334"/>
      <c r="K1695" s="334"/>
      <c r="L1695" s="334"/>
      <c r="M1695" s="334"/>
      <c r="N1695" s="334"/>
      <c r="O1695" s="334"/>
      <c r="P1695" s="334"/>
      <c r="T1695" s="334"/>
      <c r="U1695" s="334"/>
      <c r="Y1695" s="334"/>
      <c r="AM1695" s="334"/>
      <c r="AN1695" s="334"/>
      <c r="AO1695" s="334"/>
      <c r="AP1695" s="334"/>
      <c r="AQ1695" s="334"/>
      <c r="AR1695" s="334"/>
      <c r="AU1695" s="334"/>
      <c r="AV1695" s="334"/>
      <c r="AW1695" s="334"/>
      <c r="AX1695" s="334"/>
      <c r="BQ1695" s="334"/>
      <c r="BS1695" s="334"/>
      <c r="BT1695" s="334"/>
      <c r="BU1695" s="334"/>
      <c r="BV1695" s="334"/>
      <c r="BW1695" s="334"/>
      <c r="BX1695" s="334"/>
      <c r="BY1695" s="334"/>
      <c r="BZ1695" s="334"/>
      <c r="CA1695" s="334"/>
      <c r="CB1695" s="334"/>
      <c r="CC1695" s="334"/>
      <c r="CD1695" s="334"/>
      <c r="CE1695" s="334"/>
      <c r="CF1695" s="334"/>
      <c r="CG1695" s="334"/>
      <c r="CH1695" s="334"/>
      <c r="CI1695" s="334"/>
      <c r="CJ1695" s="334"/>
      <c r="CK1695" s="334"/>
      <c r="CL1695" s="334"/>
      <c r="CM1695" s="334"/>
      <c r="CN1695" s="334"/>
      <c r="CO1695" s="334"/>
      <c r="CP1695" s="334"/>
      <c r="CQ1695" s="334"/>
      <c r="CR1695" s="334"/>
      <c r="CS1695" s="334"/>
      <c r="CT1695" s="334"/>
      <c r="CU1695" s="334"/>
    </row>
    <row r="1696" spans="1:99" x14ac:dyDescent="0.2">
      <c r="A1696" s="334"/>
      <c r="B1696" s="334"/>
      <c r="C1696" s="192"/>
      <c r="D1696" s="334"/>
      <c r="E1696" s="334"/>
      <c r="F1696" s="334"/>
      <c r="G1696" s="334"/>
      <c r="H1696" s="334"/>
      <c r="I1696" s="334"/>
      <c r="J1696" s="334"/>
      <c r="K1696" s="334"/>
      <c r="L1696" s="334"/>
      <c r="M1696" s="334"/>
      <c r="N1696" s="334"/>
      <c r="AM1696" s="334"/>
      <c r="AN1696" s="334"/>
      <c r="AO1696" s="334"/>
      <c r="AP1696" s="334"/>
      <c r="AQ1696" s="334"/>
      <c r="AR1696" s="334"/>
      <c r="AU1696" s="334"/>
      <c r="BQ1696" s="334"/>
      <c r="BS1696" s="334"/>
      <c r="BT1696" s="334"/>
      <c r="BU1696" s="334"/>
      <c r="BV1696" s="334"/>
      <c r="BW1696" s="334"/>
      <c r="BX1696" s="334"/>
      <c r="BY1696" s="334"/>
      <c r="BZ1696" s="334"/>
      <c r="CA1696" s="334"/>
      <c r="CB1696" s="334"/>
      <c r="CC1696" s="334"/>
      <c r="CD1696" s="334"/>
      <c r="CE1696" s="334"/>
      <c r="CF1696" s="334"/>
      <c r="CG1696" s="334"/>
      <c r="CH1696" s="334"/>
      <c r="CI1696" s="334"/>
      <c r="CJ1696" s="334"/>
      <c r="CK1696" s="334"/>
      <c r="CL1696" s="334"/>
      <c r="CM1696" s="334"/>
      <c r="CN1696" s="334"/>
      <c r="CO1696" s="334"/>
      <c r="CP1696" s="334"/>
      <c r="CQ1696" s="334"/>
      <c r="CR1696" s="334"/>
      <c r="CS1696" s="334"/>
      <c r="CT1696" s="334"/>
      <c r="CU1696" s="334"/>
    </row>
    <row r="1697" spans="1:99" x14ac:dyDescent="0.2">
      <c r="A1697" s="334"/>
      <c r="B1697" s="334"/>
      <c r="C1697" s="192"/>
      <c r="D1697" s="334"/>
      <c r="E1697" s="334"/>
      <c r="F1697" s="334"/>
      <c r="G1697" s="334"/>
      <c r="H1697" s="334"/>
      <c r="I1697" s="334"/>
      <c r="J1697" s="334"/>
      <c r="K1697" s="334"/>
      <c r="L1697" s="334"/>
      <c r="M1697" s="334"/>
      <c r="N1697" s="334"/>
      <c r="O1697" s="334"/>
      <c r="P1697" s="334"/>
      <c r="Q1697" s="334"/>
      <c r="T1697" s="334"/>
      <c r="U1697" s="334"/>
      <c r="V1697" s="334"/>
      <c r="Y1697" s="334"/>
      <c r="AA1697" s="334"/>
      <c r="AB1697" s="334"/>
      <c r="AC1697" s="334"/>
      <c r="AD1697" s="334"/>
      <c r="AE1697" s="334"/>
      <c r="AF1697" s="334"/>
      <c r="AG1697" s="334"/>
      <c r="AH1697" s="334"/>
      <c r="AI1697" s="334"/>
      <c r="AJ1697" s="334"/>
      <c r="AK1697" s="334"/>
      <c r="AL1697" s="334"/>
      <c r="AM1697" s="334"/>
      <c r="AN1697" s="334"/>
      <c r="AO1697" s="334"/>
      <c r="AP1697" s="334"/>
      <c r="AQ1697" s="334"/>
      <c r="AR1697" s="334"/>
      <c r="AU1697" s="334"/>
      <c r="AV1697" s="334"/>
      <c r="AW1697" s="334"/>
      <c r="AX1697" s="334"/>
      <c r="BG1697" s="334"/>
      <c r="BH1697" s="334"/>
      <c r="BI1697" s="334"/>
      <c r="BJ1697" s="334"/>
      <c r="BK1697" s="334"/>
      <c r="BQ1697" s="334"/>
      <c r="BR1697" s="334"/>
      <c r="BS1697" s="334"/>
      <c r="BT1697" s="334"/>
      <c r="BU1697" s="334"/>
      <c r="BV1697" s="334"/>
      <c r="BW1697" s="334"/>
      <c r="BX1697" s="334"/>
      <c r="BY1697" s="334"/>
      <c r="BZ1697" s="334"/>
      <c r="CA1697" s="334"/>
      <c r="CB1697" s="334"/>
      <c r="CC1697" s="334"/>
      <c r="CD1697" s="334"/>
      <c r="CE1697" s="334"/>
      <c r="CF1697" s="334"/>
      <c r="CG1697" s="334"/>
      <c r="CH1697" s="334"/>
      <c r="CI1697" s="334"/>
      <c r="CJ1697" s="334"/>
      <c r="CK1697" s="334"/>
      <c r="CL1697" s="334"/>
      <c r="CM1697" s="334"/>
      <c r="CN1697" s="334"/>
      <c r="CO1697" s="334"/>
      <c r="CP1697" s="334"/>
      <c r="CQ1697" s="334"/>
      <c r="CR1697" s="334"/>
      <c r="CS1697" s="334"/>
      <c r="CT1697" s="334"/>
      <c r="CU1697" s="334"/>
    </row>
    <row r="1698" spans="1:99" x14ac:dyDescent="0.2">
      <c r="A1698" s="334"/>
      <c r="B1698" s="334"/>
      <c r="C1698" s="192"/>
      <c r="D1698" s="334"/>
      <c r="E1698" s="334"/>
      <c r="F1698" s="334"/>
      <c r="G1698" s="334"/>
      <c r="H1698" s="334"/>
      <c r="I1698" s="334"/>
      <c r="J1698" s="334"/>
      <c r="K1698" s="334"/>
      <c r="L1698" s="334"/>
      <c r="M1698" s="334"/>
      <c r="N1698" s="334"/>
      <c r="O1698" s="334"/>
      <c r="P1698" s="334"/>
      <c r="Q1698" s="334"/>
      <c r="R1698" s="334"/>
      <c r="S1698" s="334"/>
      <c r="T1698" s="334"/>
      <c r="U1698" s="334"/>
      <c r="V1698" s="334"/>
      <c r="W1698" s="334"/>
      <c r="X1698" s="334"/>
      <c r="Y1698" s="334"/>
      <c r="Z1698" s="334"/>
      <c r="AA1698" s="334"/>
      <c r="AB1698" s="334"/>
      <c r="AC1698" s="334"/>
      <c r="AD1698" s="334"/>
      <c r="AE1698" s="334"/>
      <c r="AF1698" s="334"/>
      <c r="AG1698" s="334"/>
      <c r="AH1698" s="334"/>
      <c r="AI1698" s="334"/>
      <c r="AJ1698" s="334"/>
      <c r="AK1698" s="334"/>
      <c r="AL1698" s="334"/>
      <c r="AM1698" s="334"/>
      <c r="AN1698" s="334"/>
      <c r="AO1698" s="334"/>
      <c r="AP1698" s="334"/>
      <c r="AQ1698" s="334"/>
      <c r="AR1698" s="334"/>
      <c r="AU1698" s="334"/>
      <c r="AV1698" s="334"/>
      <c r="AW1698" s="334"/>
      <c r="AX1698" s="334"/>
      <c r="BG1698" s="334"/>
      <c r="BH1698" s="334"/>
      <c r="BJ1698" s="334"/>
      <c r="BQ1698" s="334"/>
      <c r="BR1698" s="334"/>
      <c r="BS1698" s="334"/>
      <c r="BT1698" s="334"/>
      <c r="BU1698" s="334"/>
      <c r="BV1698" s="334"/>
      <c r="BW1698" s="334"/>
      <c r="BX1698" s="334"/>
      <c r="BY1698" s="334"/>
      <c r="BZ1698" s="334"/>
      <c r="CA1698" s="334"/>
      <c r="CB1698" s="334"/>
      <c r="CC1698" s="334"/>
      <c r="CD1698" s="334"/>
      <c r="CE1698" s="334"/>
      <c r="CF1698" s="334"/>
      <c r="CG1698" s="334"/>
      <c r="CH1698" s="334"/>
      <c r="CI1698" s="334"/>
      <c r="CJ1698" s="334"/>
      <c r="CK1698" s="334"/>
      <c r="CL1698" s="334"/>
      <c r="CM1698" s="334"/>
      <c r="CN1698" s="334"/>
      <c r="CO1698" s="334"/>
      <c r="CP1698" s="334"/>
      <c r="CQ1698" s="334"/>
      <c r="CR1698" s="334"/>
      <c r="CS1698" s="334"/>
      <c r="CT1698" s="334"/>
      <c r="CU1698" s="334"/>
    </row>
    <row r="1699" spans="1:99" x14ac:dyDescent="0.2">
      <c r="A1699" s="334"/>
      <c r="B1699" s="334"/>
      <c r="C1699" s="192"/>
      <c r="D1699" s="334"/>
      <c r="E1699" s="334"/>
      <c r="F1699" s="334"/>
      <c r="G1699" s="334"/>
      <c r="H1699" s="334"/>
      <c r="I1699" s="334"/>
      <c r="J1699" s="334"/>
      <c r="K1699" s="334"/>
      <c r="L1699" s="334"/>
      <c r="M1699" s="334"/>
      <c r="N1699" s="334"/>
      <c r="AM1699" s="334"/>
      <c r="AN1699" s="334"/>
      <c r="AO1699" s="334"/>
      <c r="AP1699" s="334"/>
      <c r="AQ1699" s="334"/>
      <c r="AR1699" s="334"/>
      <c r="AU1699" s="334"/>
      <c r="BG1699" s="334"/>
      <c r="BQ1699" s="334"/>
      <c r="BR1699" s="334"/>
      <c r="BS1699" s="334"/>
      <c r="BT1699" s="334"/>
      <c r="BU1699" s="334"/>
      <c r="BV1699" s="334"/>
      <c r="BW1699" s="334"/>
      <c r="BX1699" s="334"/>
      <c r="BY1699" s="334"/>
      <c r="BZ1699" s="334"/>
      <c r="CA1699" s="334"/>
      <c r="CB1699" s="334"/>
      <c r="CC1699" s="334"/>
      <c r="CD1699" s="334"/>
      <c r="CE1699" s="334"/>
      <c r="CF1699" s="334"/>
      <c r="CG1699" s="334"/>
      <c r="CH1699" s="334"/>
      <c r="CI1699" s="334"/>
      <c r="CJ1699" s="334"/>
      <c r="CK1699" s="334"/>
      <c r="CL1699" s="334"/>
      <c r="CM1699" s="334"/>
      <c r="CN1699" s="334"/>
      <c r="CO1699" s="334"/>
      <c r="CP1699" s="334"/>
      <c r="CQ1699" s="334"/>
      <c r="CR1699" s="334"/>
      <c r="CS1699" s="334"/>
      <c r="CT1699" s="334"/>
      <c r="CU1699" s="334"/>
    </row>
    <row r="1700" spans="1:99" x14ac:dyDescent="0.2">
      <c r="A1700" s="334"/>
      <c r="B1700" s="334"/>
      <c r="C1700" s="192"/>
      <c r="D1700" s="334"/>
      <c r="E1700" s="334"/>
      <c r="F1700" s="334"/>
      <c r="G1700" s="334"/>
      <c r="H1700" s="334"/>
      <c r="I1700" s="334"/>
      <c r="J1700" s="334"/>
      <c r="K1700" s="334"/>
      <c r="L1700" s="334"/>
      <c r="M1700" s="334"/>
      <c r="N1700" s="334"/>
      <c r="AM1700" s="334"/>
      <c r="AN1700" s="334"/>
      <c r="AO1700" s="334"/>
      <c r="AP1700" s="334"/>
      <c r="AQ1700" s="334"/>
      <c r="AR1700" s="334"/>
      <c r="AU1700" s="334"/>
      <c r="AV1700" s="334"/>
      <c r="AW1700" s="334"/>
      <c r="AX1700" s="334"/>
      <c r="BG1700" s="334"/>
      <c r="BQ1700" s="334"/>
      <c r="BR1700" s="334"/>
      <c r="BS1700" s="334"/>
      <c r="BT1700" s="334"/>
      <c r="BU1700" s="334"/>
      <c r="BV1700" s="334"/>
      <c r="BW1700" s="334"/>
      <c r="BX1700" s="334"/>
      <c r="BY1700" s="334"/>
      <c r="BZ1700" s="334"/>
      <c r="CA1700" s="334"/>
      <c r="CB1700" s="334"/>
      <c r="CC1700" s="334"/>
      <c r="CD1700" s="334"/>
      <c r="CE1700" s="334"/>
      <c r="CF1700" s="334"/>
      <c r="CG1700" s="334"/>
      <c r="CH1700" s="334"/>
      <c r="CI1700" s="334"/>
      <c r="CJ1700" s="334"/>
      <c r="CK1700" s="334"/>
      <c r="CL1700" s="334"/>
      <c r="CM1700" s="334"/>
      <c r="CN1700" s="334"/>
      <c r="CO1700" s="334"/>
      <c r="CP1700" s="334"/>
      <c r="CQ1700" s="334"/>
      <c r="CR1700" s="334"/>
      <c r="CS1700" s="334"/>
      <c r="CT1700" s="334"/>
      <c r="CU1700" s="334"/>
    </row>
    <row r="1701" spans="1:99" x14ac:dyDescent="0.2">
      <c r="A1701" s="334"/>
      <c r="B1701" s="334"/>
      <c r="C1701" s="192"/>
      <c r="D1701" s="334"/>
      <c r="E1701" s="334"/>
      <c r="F1701" s="334"/>
      <c r="G1701" s="334"/>
      <c r="H1701" s="334"/>
      <c r="I1701" s="334"/>
      <c r="J1701" s="334"/>
      <c r="K1701" s="334"/>
      <c r="L1701" s="334"/>
      <c r="M1701" s="334"/>
      <c r="N1701" s="334"/>
      <c r="AM1701" s="334"/>
      <c r="AN1701" s="334"/>
      <c r="AO1701" s="334"/>
      <c r="AP1701" s="334"/>
      <c r="AQ1701" s="334"/>
      <c r="AR1701" s="334"/>
      <c r="AU1701" s="334"/>
      <c r="AV1701" s="334"/>
      <c r="AW1701" s="334"/>
      <c r="AX1701" s="334"/>
      <c r="BG1701" s="334"/>
      <c r="BQ1701" s="334"/>
      <c r="BR1701" s="334"/>
      <c r="BS1701" s="334"/>
      <c r="BT1701" s="334"/>
      <c r="BU1701" s="334"/>
      <c r="BV1701" s="334"/>
      <c r="BW1701" s="334"/>
      <c r="BX1701" s="334"/>
      <c r="BY1701" s="334"/>
      <c r="BZ1701" s="334"/>
      <c r="CA1701" s="334"/>
      <c r="CB1701" s="334"/>
      <c r="CC1701" s="334"/>
      <c r="CD1701" s="334"/>
      <c r="CE1701" s="334"/>
      <c r="CF1701" s="334"/>
      <c r="CG1701" s="334"/>
      <c r="CH1701" s="334"/>
      <c r="CI1701" s="334"/>
      <c r="CJ1701" s="334"/>
      <c r="CK1701" s="334"/>
      <c r="CL1701" s="334"/>
      <c r="CM1701" s="334"/>
      <c r="CN1701" s="334"/>
      <c r="CO1701" s="334"/>
      <c r="CP1701" s="334"/>
      <c r="CQ1701" s="334"/>
      <c r="CR1701" s="334"/>
      <c r="CS1701" s="334"/>
      <c r="CT1701" s="334"/>
      <c r="CU1701" s="334"/>
    </row>
    <row r="1702" spans="1:99" x14ac:dyDescent="0.2">
      <c r="A1702" s="334"/>
      <c r="B1702" s="334"/>
      <c r="C1702" s="192"/>
      <c r="D1702" s="334"/>
      <c r="E1702" s="334"/>
      <c r="F1702" s="334"/>
      <c r="G1702" s="334"/>
      <c r="H1702" s="334"/>
      <c r="I1702" s="334"/>
      <c r="J1702" s="334"/>
      <c r="K1702" s="334"/>
      <c r="L1702" s="334"/>
      <c r="M1702" s="334"/>
      <c r="N1702" s="334"/>
      <c r="AM1702" s="334"/>
      <c r="AN1702" s="334"/>
      <c r="AO1702" s="334"/>
      <c r="AP1702" s="334"/>
      <c r="AQ1702" s="334"/>
      <c r="AR1702" s="334"/>
      <c r="AU1702" s="334"/>
      <c r="AV1702" s="334"/>
      <c r="AW1702" s="334"/>
      <c r="AX1702" s="334"/>
      <c r="BG1702" s="334"/>
      <c r="BQ1702" s="334"/>
      <c r="BR1702" s="334"/>
      <c r="BS1702" s="334"/>
      <c r="BT1702" s="334"/>
      <c r="BU1702" s="334"/>
      <c r="BV1702" s="334"/>
      <c r="BW1702" s="334"/>
      <c r="BX1702" s="334"/>
      <c r="BY1702" s="334"/>
      <c r="BZ1702" s="334"/>
      <c r="CA1702" s="334"/>
      <c r="CB1702" s="334"/>
      <c r="CC1702" s="334"/>
      <c r="CD1702" s="334"/>
      <c r="CE1702" s="334"/>
      <c r="CF1702" s="334"/>
      <c r="CG1702" s="334"/>
      <c r="CH1702" s="334"/>
      <c r="CI1702" s="334"/>
      <c r="CJ1702" s="334"/>
      <c r="CK1702" s="334"/>
      <c r="CL1702" s="334"/>
      <c r="CM1702" s="334"/>
      <c r="CN1702" s="334"/>
      <c r="CO1702" s="334"/>
      <c r="CP1702" s="334"/>
      <c r="CQ1702" s="334"/>
      <c r="CR1702" s="334"/>
      <c r="CS1702" s="334"/>
      <c r="CT1702" s="334"/>
      <c r="CU1702" s="334"/>
    </row>
    <row r="1703" spans="1:99" x14ac:dyDescent="0.2">
      <c r="A1703" s="334"/>
      <c r="B1703" s="334"/>
      <c r="C1703" s="192"/>
      <c r="D1703" s="334"/>
      <c r="E1703" s="334"/>
      <c r="F1703" s="334"/>
      <c r="G1703" s="334"/>
      <c r="H1703" s="334"/>
      <c r="I1703" s="334"/>
      <c r="J1703" s="334"/>
      <c r="K1703" s="334"/>
      <c r="L1703" s="334"/>
      <c r="M1703" s="334"/>
      <c r="N1703" s="334"/>
      <c r="R1703" s="334"/>
      <c r="S1703" s="334"/>
      <c r="W1703" s="334"/>
      <c r="X1703" s="334"/>
      <c r="AA1703" s="334"/>
      <c r="AB1703" s="334"/>
      <c r="AC1703" s="334"/>
      <c r="AD1703" s="334"/>
      <c r="AE1703" s="334"/>
      <c r="AF1703" s="334"/>
      <c r="AG1703" s="334"/>
      <c r="AH1703" s="334"/>
      <c r="AI1703" s="334"/>
      <c r="AJ1703" s="334"/>
      <c r="AM1703" s="334"/>
      <c r="AN1703" s="334"/>
      <c r="AO1703" s="334"/>
      <c r="AP1703" s="334"/>
      <c r="AQ1703" s="334"/>
      <c r="AR1703" s="334"/>
      <c r="BG1703" s="334"/>
      <c r="BH1703" s="334"/>
      <c r="BI1703" s="334"/>
      <c r="BJ1703" s="334"/>
      <c r="BQ1703" s="334"/>
      <c r="BR1703" s="334"/>
      <c r="BS1703" s="334"/>
      <c r="BT1703" s="334"/>
      <c r="BU1703" s="334"/>
      <c r="BV1703" s="334"/>
      <c r="BW1703" s="334"/>
      <c r="BX1703" s="334"/>
      <c r="BY1703" s="334"/>
      <c r="BZ1703" s="334"/>
      <c r="CA1703" s="334"/>
      <c r="CB1703" s="334"/>
      <c r="CC1703" s="334"/>
      <c r="CD1703" s="334"/>
      <c r="CE1703" s="334"/>
      <c r="CF1703" s="334"/>
      <c r="CG1703" s="334"/>
      <c r="CH1703" s="334"/>
      <c r="CI1703" s="334"/>
      <c r="CJ1703" s="334"/>
      <c r="CK1703" s="334"/>
      <c r="CL1703" s="334"/>
      <c r="CM1703" s="334"/>
      <c r="CN1703" s="334"/>
      <c r="CO1703" s="334"/>
      <c r="CP1703" s="334"/>
      <c r="CQ1703" s="334"/>
      <c r="CR1703" s="334"/>
      <c r="CS1703" s="334"/>
      <c r="CT1703" s="334"/>
      <c r="CU1703" s="334"/>
    </row>
    <row r="1704" spans="1:99" x14ac:dyDescent="0.2">
      <c r="A1704" s="334"/>
      <c r="B1704" s="334"/>
      <c r="C1704" s="192"/>
      <c r="D1704" s="334"/>
      <c r="E1704" s="334"/>
      <c r="F1704" s="334"/>
      <c r="G1704" s="334"/>
      <c r="H1704" s="334"/>
      <c r="I1704" s="334"/>
      <c r="J1704" s="334"/>
      <c r="K1704" s="334"/>
      <c r="L1704" s="334"/>
      <c r="M1704" s="334"/>
      <c r="N1704" s="334"/>
      <c r="R1704" s="334"/>
      <c r="S1704" s="334"/>
      <c r="W1704" s="334"/>
      <c r="X1704" s="334"/>
      <c r="AA1704" s="334"/>
      <c r="AB1704" s="334"/>
      <c r="AC1704" s="334"/>
      <c r="AD1704" s="334"/>
      <c r="AE1704" s="334"/>
      <c r="AF1704" s="334"/>
      <c r="AG1704" s="334"/>
      <c r="AH1704" s="334"/>
      <c r="AI1704" s="334"/>
      <c r="AJ1704" s="334"/>
      <c r="AM1704" s="334"/>
      <c r="AN1704" s="334"/>
      <c r="AO1704" s="334"/>
      <c r="AP1704" s="334"/>
      <c r="AQ1704" s="334"/>
      <c r="AR1704" s="334"/>
      <c r="BQ1704" s="334"/>
      <c r="BR1704" s="334"/>
      <c r="BS1704" s="334"/>
      <c r="BT1704" s="334"/>
      <c r="BU1704" s="334"/>
      <c r="BV1704" s="334"/>
      <c r="BW1704" s="334"/>
      <c r="BX1704" s="334"/>
      <c r="BY1704" s="334"/>
      <c r="BZ1704" s="334"/>
      <c r="CA1704" s="334"/>
      <c r="CB1704" s="334"/>
      <c r="CC1704" s="334"/>
      <c r="CD1704" s="334"/>
      <c r="CE1704" s="334"/>
      <c r="CF1704" s="334"/>
      <c r="CG1704" s="334"/>
      <c r="CH1704" s="334"/>
      <c r="CI1704" s="334"/>
      <c r="CJ1704" s="334"/>
      <c r="CK1704" s="334"/>
      <c r="CL1704" s="334"/>
      <c r="CM1704" s="334"/>
      <c r="CN1704" s="334"/>
      <c r="CO1704" s="334"/>
      <c r="CP1704" s="334"/>
      <c r="CQ1704" s="334"/>
      <c r="CR1704" s="334"/>
      <c r="CS1704" s="334"/>
      <c r="CT1704" s="334"/>
      <c r="CU1704" s="334"/>
    </row>
    <row r="1705" spans="1:99" x14ac:dyDescent="0.2">
      <c r="A1705" s="334"/>
      <c r="B1705" s="334"/>
      <c r="C1705" s="192"/>
      <c r="D1705" s="334"/>
      <c r="E1705" s="334"/>
      <c r="F1705" s="334"/>
      <c r="G1705" s="334"/>
      <c r="H1705" s="334"/>
      <c r="I1705" s="334"/>
      <c r="J1705" s="334"/>
      <c r="K1705" s="334"/>
      <c r="L1705" s="334"/>
      <c r="M1705" s="334"/>
      <c r="N1705" s="334"/>
      <c r="R1705" s="334"/>
      <c r="S1705" s="334"/>
      <c r="W1705" s="334"/>
      <c r="X1705" s="334"/>
      <c r="AA1705" s="334"/>
      <c r="AB1705" s="334"/>
      <c r="AC1705" s="334"/>
      <c r="AD1705" s="334"/>
      <c r="AE1705" s="334"/>
      <c r="AF1705" s="334"/>
      <c r="AG1705" s="334"/>
      <c r="AH1705" s="334"/>
      <c r="AI1705" s="334"/>
      <c r="AJ1705" s="334"/>
      <c r="AM1705" s="334"/>
      <c r="AN1705" s="334"/>
      <c r="AO1705" s="334"/>
      <c r="AP1705" s="334"/>
      <c r="AQ1705" s="334"/>
      <c r="AR1705" s="334"/>
      <c r="BQ1705" s="334"/>
      <c r="BR1705" s="334"/>
      <c r="BS1705" s="334"/>
      <c r="BT1705" s="334"/>
      <c r="BU1705" s="334"/>
      <c r="BV1705" s="334"/>
      <c r="BW1705" s="334"/>
      <c r="BX1705" s="334"/>
      <c r="BY1705" s="334"/>
      <c r="BZ1705" s="334"/>
      <c r="CA1705" s="334"/>
      <c r="CB1705" s="334"/>
      <c r="CC1705" s="334"/>
      <c r="CD1705" s="334"/>
      <c r="CE1705" s="334"/>
      <c r="CF1705" s="334"/>
      <c r="CG1705" s="334"/>
      <c r="CH1705" s="334"/>
      <c r="CI1705" s="334"/>
      <c r="CJ1705" s="334"/>
      <c r="CK1705" s="334"/>
      <c r="CL1705" s="334"/>
      <c r="CM1705" s="334"/>
      <c r="CN1705" s="334"/>
      <c r="CO1705" s="334"/>
      <c r="CP1705" s="334"/>
      <c r="CQ1705" s="334"/>
      <c r="CR1705" s="334"/>
      <c r="CS1705" s="334"/>
      <c r="CT1705" s="334"/>
      <c r="CU1705" s="334"/>
    </row>
    <row r="1706" spans="1:99" x14ac:dyDescent="0.2">
      <c r="A1706" s="334"/>
      <c r="B1706" s="334"/>
      <c r="C1706" s="192"/>
      <c r="D1706" s="334"/>
      <c r="E1706" s="334"/>
      <c r="F1706" s="334"/>
      <c r="G1706" s="334"/>
      <c r="H1706" s="334"/>
      <c r="I1706" s="334"/>
      <c r="J1706" s="334"/>
      <c r="K1706" s="334"/>
      <c r="L1706" s="334"/>
      <c r="M1706" s="334"/>
      <c r="N1706" s="334"/>
      <c r="R1706" s="334"/>
      <c r="S1706" s="334"/>
      <c r="W1706" s="334"/>
      <c r="X1706" s="334"/>
      <c r="AM1706" s="334"/>
      <c r="AN1706" s="334"/>
      <c r="AO1706" s="334"/>
      <c r="AP1706" s="334"/>
      <c r="AQ1706" s="334"/>
      <c r="AR1706" s="334"/>
      <c r="BQ1706" s="334"/>
      <c r="BR1706" s="334"/>
      <c r="BS1706" s="334"/>
      <c r="BT1706" s="334"/>
      <c r="BU1706" s="334"/>
      <c r="BV1706" s="334"/>
      <c r="BW1706" s="334"/>
      <c r="BX1706" s="334"/>
      <c r="BY1706" s="334"/>
      <c r="BZ1706" s="334"/>
      <c r="CA1706" s="334"/>
      <c r="CB1706" s="334"/>
      <c r="CC1706" s="334"/>
      <c r="CD1706" s="334"/>
      <c r="CE1706" s="334"/>
      <c r="CF1706" s="334"/>
      <c r="CG1706" s="334"/>
      <c r="CH1706" s="334"/>
      <c r="CI1706" s="334"/>
      <c r="CJ1706" s="334"/>
      <c r="CK1706" s="334"/>
      <c r="CL1706" s="334"/>
      <c r="CM1706" s="334"/>
      <c r="CN1706" s="334"/>
      <c r="CO1706" s="334"/>
      <c r="CP1706" s="334"/>
      <c r="CQ1706" s="334"/>
      <c r="CR1706" s="334"/>
      <c r="CS1706" s="334"/>
      <c r="CT1706" s="334"/>
      <c r="CU1706" s="334"/>
    </row>
    <row r="1707" spans="1:99" x14ac:dyDescent="0.2">
      <c r="A1707" s="334"/>
      <c r="B1707" s="334"/>
      <c r="C1707" s="192"/>
      <c r="D1707" s="334"/>
      <c r="E1707" s="334"/>
      <c r="F1707" s="334"/>
      <c r="G1707" s="334"/>
      <c r="H1707" s="334"/>
      <c r="I1707" s="334"/>
      <c r="J1707" s="334"/>
      <c r="K1707" s="334"/>
      <c r="L1707" s="334"/>
      <c r="M1707" s="334"/>
      <c r="N1707" s="334"/>
      <c r="AM1707" s="334"/>
      <c r="AN1707" s="334"/>
      <c r="AO1707" s="334"/>
      <c r="AP1707" s="334"/>
      <c r="AQ1707" s="334"/>
      <c r="AR1707" s="334"/>
      <c r="AU1707" s="334"/>
      <c r="AV1707" s="334"/>
      <c r="AW1707" s="334"/>
      <c r="AX1707" s="334"/>
      <c r="BQ1707" s="334"/>
      <c r="BR1707" s="334"/>
      <c r="BS1707" s="334"/>
      <c r="BT1707" s="334"/>
      <c r="BU1707" s="334"/>
      <c r="BV1707" s="334"/>
      <c r="BW1707" s="334"/>
      <c r="BX1707" s="334"/>
      <c r="BY1707" s="334"/>
      <c r="BZ1707" s="334"/>
      <c r="CA1707" s="334"/>
      <c r="CB1707" s="334"/>
      <c r="CC1707" s="334"/>
      <c r="CD1707" s="334"/>
      <c r="CE1707" s="334"/>
      <c r="CF1707" s="334"/>
      <c r="CG1707" s="334"/>
      <c r="CH1707" s="334"/>
      <c r="CI1707" s="334"/>
      <c r="CJ1707" s="334"/>
      <c r="CK1707" s="334"/>
      <c r="CL1707" s="334"/>
      <c r="CM1707" s="334"/>
      <c r="CN1707" s="334"/>
      <c r="CO1707" s="334"/>
      <c r="CP1707" s="334"/>
      <c r="CQ1707" s="334"/>
      <c r="CR1707" s="334"/>
      <c r="CS1707" s="334"/>
      <c r="CT1707" s="334"/>
      <c r="CU1707" s="334"/>
    </row>
    <row r="1708" spans="1:99" x14ac:dyDescent="0.2">
      <c r="A1708" s="334"/>
      <c r="B1708" s="334"/>
      <c r="C1708" s="192"/>
      <c r="D1708" s="334"/>
      <c r="E1708" s="334"/>
      <c r="F1708" s="334"/>
      <c r="G1708" s="334"/>
      <c r="H1708" s="334"/>
      <c r="I1708" s="334"/>
      <c r="J1708" s="334"/>
      <c r="K1708" s="334"/>
      <c r="L1708" s="334"/>
      <c r="M1708" s="334"/>
      <c r="N1708" s="334"/>
      <c r="AM1708" s="334"/>
      <c r="AN1708" s="334"/>
      <c r="AO1708" s="334"/>
      <c r="AP1708" s="334"/>
      <c r="AQ1708" s="334"/>
      <c r="AR1708" s="334"/>
      <c r="AV1708" s="334"/>
      <c r="AW1708" s="334"/>
      <c r="AX1708" s="334"/>
      <c r="BG1708" s="334"/>
      <c r="BQ1708" s="334"/>
      <c r="BR1708" s="334"/>
      <c r="BS1708" s="334"/>
      <c r="BT1708" s="334"/>
      <c r="BU1708" s="334"/>
      <c r="BV1708" s="334"/>
      <c r="BW1708" s="334"/>
      <c r="BX1708" s="334"/>
      <c r="BY1708" s="334"/>
      <c r="BZ1708" s="334"/>
      <c r="CA1708" s="334"/>
      <c r="CB1708" s="334"/>
      <c r="CC1708" s="334"/>
      <c r="CD1708" s="334"/>
      <c r="CE1708" s="334"/>
      <c r="CF1708" s="334"/>
      <c r="CG1708" s="334"/>
      <c r="CH1708" s="334"/>
      <c r="CI1708" s="334"/>
      <c r="CJ1708" s="334"/>
      <c r="CK1708" s="334"/>
      <c r="CL1708" s="334"/>
      <c r="CM1708" s="334"/>
      <c r="CN1708" s="334"/>
      <c r="CO1708" s="334"/>
      <c r="CP1708" s="334"/>
      <c r="CQ1708" s="334"/>
      <c r="CR1708" s="334"/>
      <c r="CS1708" s="334"/>
      <c r="CT1708" s="334"/>
      <c r="CU1708" s="334"/>
    </row>
    <row r="1709" spans="1:99" x14ac:dyDescent="0.2">
      <c r="A1709" s="334"/>
      <c r="B1709" s="334"/>
      <c r="C1709" s="192"/>
      <c r="D1709" s="334"/>
      <c r="E1709" s="334"/>
      <c r="F1709" s="334"/>
      <c r="G1709" s="334"/>
      <c r="H1709" s="334"/>
      <c r="I1709" s="334"/>
      <c r="J1709" s="334"/>
      <c r="K1709" s="334"/>
      <c r="L1709" s="334"/>
      <c r="M1709" s="334"/>
      <c r="N1709" s="334"/>
      <c r="Y1709" s="334"/>
      <c r="Z1709" s="334"/>
      <c r="AK1709" s="334"/>
      <c r="AL1709" s="334"/>
      <c r="AM1709" s="334"/>
      <c r="AN1709" s="334"/>
      <c r="AO1709" s="334"/>
      <c r="AP1709" s="334"/>
      <c r="AQ1709" s="334"/>
      <c r="AR1709" s="334"/>
      <c r="BQ1709" s="334"/>
      <c r="BR1709" s="334"/>
      <c r="BS1709" s="334"/>
      <c r="BT1709" s="334"/>
      <c r="BU1709" s="334"/>
      <c r="BV1709" s="334"/>
      <c r="BW1709" s="334"/>
      <c r="BX1709" s="334"/>
      <c r="BY1709" s="334"/>
      <c r="BZ1709" s="334"/>
      <c r="CA1709" s="334"/>
      <c r="CB1709" s="334"/>
      <c r="CC1709" s="334"/>
      <c r="CD1709" s="334"/>
      <c r="CE1709" s="334"/>
      <c r="CF1709" s="334"/>
      <c r="CG1709" s="334"/>
      <c r="CH1709" s="334"/>
      <c r="CI1709" s="334"/>
      <c r="CJ1709" s="334"/>
      <c r="CK1709" s="334"/>
      <c r="CL1709" s="334"/>
      <c r="CM1709" s="334"/>
      <c r="CN1709" s="334"/>
      <c r="CO1709" s="334"/>
      <c r="CP1709" s="334"/>
      <c r="CQ1709" s="334"/>
      <c r="CR1709" s="334"/>
      <c r="CS1709" s="334"/>
      <c r="CT1709" s="334"/>
      <c r="CU1709" s="334"/>
    </row>
    <row r="1710" spans="1:99" x14ac:dyDescent="0.2">
      <c r="A1710" s="334"/>
      <c r="B1710" s="334"/>
      <c r="C1710" s="192"/>
      <c r="D1710" s="334"/>
      <c r="E1710" s="334"/>
      <c r="F1710" s="334"/>
      <c r="G1710" s="334"/>
      <c r="H1710" s="334"/>
      <c r="I1710" s="334"/>
      <c r="J1710" s="334"/>
      <c r="K1710" s="334"/>
      <c r="L1710" s="334"/>
      <c r="M1710" s="334"/>
      <c r="N1710" s="334"/>
      <c r="O1710" s="334"/>
      <c r="P1710" s="334"/>
      <c r="R1710" s="334"/>
      <c r="S1710" s="334"/>
      <c r="T1710" s="334"/>
      <c r="U1710" s="334"/>
      <c r="W1710" s="334"/>
      <c r="X1710" s="334"/>
      <c r="AA1710" s="334"/>
      <c r="AB1710" s="334"/>
      <c r="AC1710" s="334"/>
      <c r="AD1710" s="334"/>
      <c r="AE1710" s="334"/>
      <c r="AF1710" s="334"/>
      <c r="AG1710" s="334"/>
      <c r="AH1710" s="334"/>
      <c r="AI1710" s="334"/>
      <c r="AJ1710" s="334"/>
      <c r="AM1710" s="334"/>
      <c r="AN1710" s="334"/>
      <c r="AO1710" s="334"/>
      <c r="AP1710" s="334"/>
      <c r="AQ1710" s="334"/>
      <c r="AR1710" s="334"/>
      <c r="AU1710" s="334"/>
      <c r="AV1710" s="334"/>
      <c r="AW1710" s="334"/>
      <c r="AX1710" s="334"/>
      <c r="BG1710" s="334"/>
      <c r="BH1710" s="334"/>
      <c r="BI1710" s="334"/>
      <c r="BJ1710" s="334"/>
      <c r="BO1710" s="334"/>
      <c r="BQ1710" s="334"/>
      <c r="BR1710" s="334"/>
      <c r="BS1710" s="334"/>
      <c r="BT1710" s="334"/>
      <c r="BU1710" s="334"/>
      <c r="BV1710" s="334"/>
      <c r="BW1710" s="334"/>
      <c r="BX1710" s="334"/>
      <c r="BY1710" s="334"/>
      <c r="BZ1710" s="334"/>
      <c r="CA1710" s="334"/>
      <c r="CB1710" s="334"/>
      <c r="CC1710" s="334"/>
      <c r="CD1710" s="334"/>
      <c r="CE1710" s="334"/>
      <c r="CF1710" s="334"/>
      <c r="CG1710" s="334"/>
      <c r="CH1710" s="334"/>
      <c r="CI1710" s="334"/>
      <c r="CJ1710" s="334"/>
      <c r="CK1710" s="334"/>
      <c r="CL1710" s="334"/>
      <c r="CM1710" s="334"/>
      <c r="CN1710" s="334"/>
      <c r="CO1710" s="334"/>
      <c r="CP1710" s="334"/>
      <c r="CQ1710" s="334"/>
      <c r="CR1710" s="334"/>
      <c r="CS1710" s="334"/>
      <c r="CT1710" s="334"/>
      <c r="CU1710" s="334"/>
    </row>
    <row r="1711" spans="1:99" x14ac:dyDescent="0.2">
      <c r="A1711" s="334"/>
      <c r="B1711" s="334"/>
      <c r="C1711" s="192"/>
      <c r="D1711" s="334"/>
      <c r="E1711" s="334"/>
      <c r="F1711" s="334"/>
      <c r="G1711" s="334"/>
      <c r="H1711" s="334"/>
      <c r="I1711" s="334"/>
      <c r="J1711" s="334"/>
      <c r="K1711" s="334"/>
      <c r="L1711" s="334"/>
      <c r="M1711" s="334"/>
      <c r="N1711" s="334"/>
      <c r="O1711" s="334"/>
      <c r="P1711" s="334"/>
      <c r="R1711" s="334"/>
      <c r="S1711" s="334"/>
      <c r="T1711" s="334"/>
      <c r="U1711" s="334"/>
      <c r="W1711" s="334"/>
      <c r="X1711" s="334"/>
      <c r="AA1711" s="334"/>
      <c r="AB1711" s="334"/>
      <c r="AC1711" s="334"/>
      <c r="AD1711" s="334"/>
      <c r="AE1711" s="334"/>
      <c r="AF1711" s="334"/>
      <c r="AG1711" s="334"/>
      <c r="AH1711" s="334"/>
      <c r="AI1711" s="334"/>
      <c r="AJ1711" s="334"/>
      <c r="AM1711" s="334"/>
      <c r="AN1711" s="334"/>
      <c r="AO1711" s="334"/>
      <c r="AP1711" s="334"/>
      <c r="AQ1711" s="334"/>
      <c r="AR1711" s="334"/>
      <c r="AU1711" s="334"/>
      <c r="AV1711" s="334"/>
      <c r="AW1711" s="334"/>
      <c r="AX1711" s="334"/>
      <c r="BG1711" s="334"/>
      <c r="BH1711" s="334"/>
      <c r="BI1711" s="334"/>
      <c r="BJ1711" s="334"/>
      <c r="BQ1711" s="334"/>
      <c r="BR1711" s="334"/>
      <c r="BS1711" s="334"/>
      <c r="BT1711" s="334"/>
      <c r="BU1711" s="334"/>
      <c r="BV1711" s="334"/>
      <c r="BW1711" s="334"/>
      <c r="BX1711" s="334"/>
      <c r="BY1711" s="334"/>
      <c r="BZ1711" s="334"/>
      <c r="CA1711" s="334"/>
      <c r="CB1711" s="334"/>
      <c r="CC1711" s="334"/>
      <c r="CD1711" s="334"/>
      <c r="CE1711" s="334"/>
      <c r="CF1711" s="334"/>
      <c r="CG1711" s="334"/>
      <c r="CH1711" s="334"/>
      <c r="CI1711" s="334"/>
      <c r="CJ1711" s="334"/>
      <c r="CK1711" s="334"/>
      <c r="CL1711" s="334"/>
      <c r="CM1711" s="334"/>
      <c r="CN1711" s="334"/>
      <c r="CO1711" s="334"/>
      <c r="CP1711" s="334"/>
      <c r="CQ1711" s="334"/>
      <c r="CR1711" s="334"/>
      <c r="CS1711" s="334"/>
      <c r="CT1711" s="334"/>
      <c r="CU1711" s="334"/>
    </row>
    <row r="1712" spans="1:99" x14ac:dyDescent="0.2">
      <c r="A1712" s="334"/>
      <c r="B1712" s="334"/>
      <c r="C1712" s="192"/>
      <c r="D1712" s="334"/>
      <c r="E1712" s="334"/>
      <c r="F1712" s="334"/>
      <c r="G1712" s="334"/>
      <c r="H1712" s="334"/>
      <c r="I1712" s="334"/>
      <c r="J1712" s="334"/>
      <c r="K1712" s="334"/>
      <c r="L1712" s="334"/>
      <c r="M1712" s="334"/>
      <c r="N1712" s="334"/>
      <c r="O1712" s="334"/>
      <c r="P1712" s="334"/>
      <c r="Q1712" s="334"/>
      <c r="S1712" s="334"/>
      <c r="T1712" s="334"/>
      <c r="U1712" s="334"/>
      <c r="V1712" s="334"/>
      <c r="X1712" s="334"/>
      <c r="Y1712" s="334"/>
      <c r="Z1712" s="334"/>
      <c r="AA1712" s="334"/>
      <c r="AB1712" s="334"/>
      <c r="AC1712" s="334"/>
      <c r="AD1712" s="334"/>
      <c r="AE1712" s="334"/>
      <c r="AF1712" s="334"/>
      <c r="AG1712" s="334"/>
      <c r="AH1712" s="334"/>
      <c r="AI1712" s="334"/>
      <c r="AJ1712" s="334"/>
      <c r="AK1712" s="334"/>
      <c r="AL1712" s="334"/>
      <c r="AM1712" s="334"/>
      <c r="AN1712" s="334"/>
      <c r="AO1712" s="334"/>
      <c r="AP1712" s="334"/>
      <c r="AQ1712" s="334"/>
      <c r="AR1712" s="334"/>
      <c r="AV1712" s="334"/>
      <c r="AW1712" s="334"/>
      <c r="AX1712" s="334"/>
      <c r="BG1712" s="334"/>
      <c r="BI1712" s="334"/>
      <c r="BJ1712" s="334"/>
      <c r="BL1712" s="334"/>
      <c r="BQ1712" s="334"/>
      <c r="BR1712" s="334"/>
      <c r="BS1712" s="334"/>
      <c r="BT1712" s="334"/>
      <c r="BU1712" s="334"/>
      <c r="BV1712" s="334"/>
      <c r="BW1712" s="334"/>
      <c r="BX1712" s="334"/>
      <c r="BY1712" s="334"/>
      <c r="BZ1712" s="334"/>
      <c r="CA1712" s="334"/>
      <c r="CB1712" s="334"/>
      <c r="CC1712" s="334"/>
      <c r="CD1712" s="334"/>
      <c r="CE1712" s="334"/>
      <c r="CF1712" s="334"/>
      <c r="CG1712" s="334"/>
      <c r="CH1712" s="334"/>
      <c r="CI1712" s="334"/>
      <c r="CJ1712" s="334"/>
      <c r="CK1712" s="334"/>
      <c r="CL1712" s="334"/>
      <c r="CM1712" s="334"/>
      <c r="CN1712" s="334"/>
      <c r="CO1712" s="334"/>
      <c r="CP1712" s="334"/>
      <c r="CQ1712" s="334"/>
      <c r="CR1712" s="334"/>
      <c r="CS1712" s="334"/>
      <c r="CT1712" s="334"/>
      <c r="CU1712" s="334"/>
    </row>
    <row r="1713" spans="1:99" x14ac:dyDescent="0.2">
      <c r="A1713" s="334"/>
      <c r="B1713" s="334"/>
      <c r="C1713" s="192"/>
      <c r="D1713" s="334"/>
      <c r="E1713" s="334"/>
      <c r="F1713" s="334"/>
      <c r="G1713" s="334"/>
      <c r="H1713" s="334"/>
      <c r="I1713" s="334"/>
      <c r="J1713" s="334"/>
      <c r="K1713" s="334"/>
      <c r="L1713" s="334"/>
      <c r="M1713" s="334"/>
      <c r="N1713" s="334"/>
      <c r="Y1713" s="334"/>
      <c r="Z1713" s="334"/>
      <c r="AK1713" s="334"/>
      <c r="AL1713" s="334"/>
      <c r="AM1713" s="334"/>
      <c r="AN1713" s="334"/>
      <c r="AO1713" s="334"/>
      <c r="AP1713" s="334"/>
      <c r="AQ1713" s="334"/>
      <c r="AR1713" s="334"/>
      <c r="AU1713" s="334"/>
      <c r="AV1713" s="334"/>
      <c r="AW1713" s="334"/>
      <c r="AX1713" s="334"/>
      <c r="BG1713" s="334"/>
      <c r="BH1713" s="334"/>
      <c r="BI1713" s="334"/>
      <c r="BJ1713" s="334"/>
      <c r="BL1713" s="334"/>
      <c r="BQ1713" s="334"/>
      <c r="BR1713" s="334"/>
      <c r="BS1713" s="334"/>
      <c r="BT1713" s="334"/>
      <c r="BU1713" s="334"/>
      <c r="BV1713" s="334"/>
      <c r="BW1713" s="334"/>
      <c r="BX1713" s="334"/>
      <c r="BY1713" s="334"/>
      <c r="BZ1713" s="334"/>
      <c r="CA1713" s="334"/>
      <c r="CB1713" s="334"/>
      <c r="CC1713" s="334"/>
      <c r="CD1713" s="334"/>
      <c r="CE1713" s="334"/>
      <c r="CF1713" s="334"/>
      <c r="CG1713" s="334"/>
      <c r="CH1713" s="334"/>
      <c r="CI1713" s="334"/>
      <c r="CJ1713" s="334"/>
      <c r="CK1713" s="334"/>
      <c r="CL1713" s="334"/>
      <c r="CM1713" s="334"/>
      <c r="CN1713" s="334"/>
      <c r="CO1713" s="334"/>
      <c r="CP1713" s="334"/>
      <c r="CQ1713" s="334"/>
      <c r="CR1713" s="334"/>
      <c r="CS1713" s="334"/>
      <c r="CT1713" s="334"/>
      <c r="CU1713" s="334"/>
    </row>
    <row r="1714" spans="1:99" x14ac:dyDescent="0.2">
      <c r="A1714" s="334"/>
      <c r="B1714" s="334"/>
      <c r="C1714" s="192"/>
      <c r="D1714" s="334"/>
      <c r="E1714" s="334"/>
      <c r="F1714" s="334"/>
      <c r="G1714" s="334"/>
      <c r="H1714" s="334"/>
      <c r="I1714" s="334"/>
      <c r="J1714" s="334"/>
      <c r="K1714" s="334"/>
      <c r="L1714" s="334"/>
      <c r="M1714" s="334"/>
      <c r="N1714" s="334"/>
      <c r="Y1714" s="334"/>
      <c r="Z1714" s="334"/>
      <c r="AK1714" s="334"/>
      <c r="AL1714" s="334"/>
      <c r="AM1714" s="334"/>
      <c r="AN1714" s="334"/>
      <c r="AO1714" s="334"/>
      <c r="AP1714" s="334"/>
      <c r="AQ1714" s="334"/>
      <c r="AR1714" s="334"/>
      <c r="BQ1714" s="334"/>
      <c r="BR1714" s="334"/>
      <c r="BS1714" s="334"/>
      <c r="BT1714" s="334"/>
      <c r="BU1714" s="334"/>
      <c r="BV1714" s="334"/>
      <c r="BW1714" s="334"/>
      <c r="BX1714" s="334"/>
      <c r="BY1714" s="334"/>
      <c r="BZ1714" s="334"/>
      <c r="CA1714" s="334"/>
      <c r="CB1714" s="334"/>
      <c r="CC1714" s="334"/>
      <c r="CD1714" s="334"/>
      <c r="CE1714" s="334"/>
      <c r="CF1714" s="334"/>
      <c r="CG1714" s="334"/>
      <c r="CH1714" s="334"/>
      <c r="CI1714" s="334"/>
      <c r="CJ1714" s="334"/>
      <c r="CK1714" s="334"/>
      <c r="CL1714" s="334"/>
      <c r="CM1714" s="334"/>
      <c r="CN1714" s="334"/>
      <c r="CO1714" s="334"/>
      <c r="CP1714" s="334"/>
      <c r="CQ1714" s="334"/>
      <c r="CR1714" s="334"/>
      <c r="CS1714" s="334"/>
      <c r="CT1714" s="334"/>
      <c r="CU1714" s="334"/>
    </row>
    <row r="1715" spans="1:99" x14ac:dyDescent="0.2">
      <c r="A1715" s="334"/>
      <c r="B1715" s="334"/>
      <c r="C1715" s="192"/>
      <c r="D1715" s="334"/>
      <c r="E1715" s="334"/>
      <c r="F1715" s="334"/>
      <c r="G1715" s="334"/>
      <c r="H1715" s="334"/>
      <c r="I1715" s="334"/>
      <c r="J1715" s="334"/>
      <c r="K1715" s="334"/>
      <c r="L1715" s="334"/>
      <c r="M1715" s="334"/>
      <c r="N1715" s="334"/>
      <c r="O1715" s="334"/>
      <c r="P1715" s="334"/>
      <c r="Q1715" s="334"/>
      <c r="R1715" s="334"/>
      <c r="S1715" s="334"/>
      <c r="T1715" s="334"/>
      <c r="U1715" s="334"/>
      <c r="V1715" s="334"/>
      <c r="W1715" s="334"/>
      <c r="X1715" s="334"/>
      <c r="AA1715" s="334"/>
      <c r="AB1715" s="334"/>
      <c r="AC1715" s="334"/>
      <c r="AD1715" s="334"/>
      <c r="AE1715" s="334"/>
      <c r="AF1715" s="334"/>
      <c r="AG1715" s="334"/>
      <c r="AH1715" s="334"/>
      <c r="AI1715" s="334"/>
      <c r="AJ1715" s="334"/>
      <c r="AM1715" s="334"/>
      <c r="AN1715" s="334"/>
      <c r="AO1715" s="334"/>
      <c r="AP1715" s="334"/>
      <c r="AQ1715" s="334"/>
      <c r="AR1715" s="334"/>
      <c r="BQ1715" s="334"/>
      <c r="BR1715" s="334"/>
      <c r="BS1715" s="334"/>
      <c r="BT1715" s="334"/>
      <c r="BU1715" s="334"/>
      <c r="BV1715" s="334"/>
      <c r="BW1715" s="334"/>
      <c r="BX1715" s="334"/>
      <c r="BY1715" s="334"/>
      <c r="BZ1715" s="334"/>
      <c r="CA1715" s="334"/>
      <c r="CB1715" s="334"/>
      <c r="CC1715" s="334"/>
      <c r="CD1715" s="334"/>
      <c r="CE1715" s="334"/>
      <c r="CF1715" s="334"/>
      <c r="CG1715" s="334"/>
      <c r="CH1715" s="334"/>
      <c r="CI1715" s="334"/>
      <c r="CJ1715" s="334"/>
      <c r="CK1715" s="334"/>
      <c r="CL1715" s="334"/>
      <c r="CM1715" s="334"/>
      <c r="CN1715" s="334"/>
      <c r="CO1715" s="334"/>
      <c r="CP1715" s="334"/>
      <c r="CQ1715" s="334"/>
      <c r="CR1715" s="334"/>
      <c r="CS1715" s="334"/>
      <c r="CT1715" s="334"/>
      <c r="CU1715" s="334"/>
    </row>
    <row r="1716" spans="1:99" x14ac:dyDescent="0.2">
      <c r="A1716" s="334"/>
      <c r="B1716" s="334"/>
      <c r="C1716" s="192"/>
      <c r="D1716" s="334"/>
      <c r="E1716" s="334"/>
      <c r="F1716" s="334"/>
      <c r="G1716" s="334"/>
      <c r="H1716" s="334"/>
      <c r="I1716" s="334"/>
      <c r="J1716" s="334"/>
      <c r="K1716" s="334"/>
      <c r="L1716" s="334"/>
      <c r="M1716" s="334"/>
      <c r="N1716" s="334"/>
      <c r="O1716" s="334"/>
      <c r="P1716" s="334"/>
      <c r="Q1716" s="334"/>
      <c r="R1716" s="334"/>
      <c r="S1716" s="334"/>
      <c r="T1716" s="334"/>
      <c r="U1716" s="334"/>
      <c r="V1716" s="334"/>
      <c r="W1716" s="334"/>
      <c r="X1716" s="334"/>
      <c r="AA1716" s="334"/>
      <c r="AB1716" s="334"/>
      <c r="AC1716" s="334"/>
      <c r="AD1716" s="334"/>
      <c r="AE1716" s="334"/>
      <c r="AF1716" s="334"/>
      <c r="AG1716" s="334"/>
      <c r="AH1716" s="334"/>
      <c r="AI1716" s="334"/>
      <c r="AJ1716" s="334"/>
      <c r="AM1716" s="334"/>
      <c r="AN1716" s="334"/>
      <c r="AO1716" s="334"/>
      <c r="AP1716" s="334"/>
      <c r="AQ1716" s="334"/>
      <c r="AR1716" s="334"/>
      <c r="BQ1716" s="334"/>
      <c r="BR1716" s="334"/>
      <c r="BS1716" s="334"/>
      <c r="BT1716" s="334"/>
      <c r="BU1716" s="334"/>
      <c r="BV1716" s="334"/>
      <c r="BW1716" s="334"/>
      <c r="BX1716" s="334"/>
      <c r="BY1716" s="334"/>
      <c r="BZ1716" s="334"/>
      <c r="CA1716" s="334"/>
      <c r="CB1716" s="334"/>
      <c r="CC1716" s="334"/>
      <c r="CD1716" s="334"/>
      <c r="CE1716" s="334"/>
      <c r="CF1716" s="334"/>
      <c r="CG1716" s="334"/>
      <c r="CH1716" s="334"/>
      <c r="CI1716" s="334"/>
      <c r="CJ1716" s="334"/>
      <c r="CK1716" s="334"/>
      <c r="CL1716" s="334"/>
      <c r="CM1716" s="334"/>
      <c r="CN1716" s="334"/>
      <c r="CO1716" s="334"/>
      <c r="CP1716" s="334"/>
      <c r="CQ1716" s="334"/>
      <c r="CR1716" s="334"/>
      <c r="CS1716" s="334"/>
      <c r="CT1716" s="334"/>
      <c r="CU1716" s="334"/>
    </row>
    <row r="1717" spans="1:99" x14ac:dyDescent="0.2">
      <c r="A1717" s="334"/>
      <c r="B1717" s="334"/>
      <c r="C1717" s="192"/>
      <c r="D1717" s="334"/>
      <c r="E1717" s="334"/>
      <c r="F1717" s="334"/>
      <c r="K1717" s="334"/>
      <c r="L1717" s="334"/>
      <c r="M1717" s="334"/>
      <c r="N1717" s="334"/>
      <c r="O1717" s="334"/>
      <c r="P1717" s="334"/>
      <c r="Q1717" s="334"/>
      <c r="R1717" s="334"/>
      <c r="S1717" s="334"/>
      <c r="T1717" s="334"/>
      <c r="U1717" s="334"/>
      <c r="V1717" s="334"/>
      <c r="W1717" s="334"/>
      <c r="X1717" s="334"/>
      <c r="Y1717" s="334"/>
      <c r="Z1717" s="334"/>
      <c r="AA1717" s="334"/>
      <c r="AB1717" s="334"/>
      <c r="AC1717" s="334"/>
      <c r="AD1717" s="334"/>
      <c r="AE1717" s="334"/>
      <c r="AF1717" s="334"/>
      <c r="AG1717" s="334"/>
      <c r="AH1717" s="334"/>
      <c r="AI1717" s="334"/>
      <c r="AJ1717" s="334"/>
      <c r="AK1717" s="334"/>
      <c r="AL1717" s="334"/>
      <c r="AM1717" s="334"/>
      <c r="AN1717" s="334"/>
      <c r="AO1717" s="334"/>
      <c r="AP1717" s="334"/>
      <c r="AQ1717" s="334"/>
      <c r="AR1717" s="334"/>
      <c r="BG1717" s="334"/>
      <c r="BH1717" s="334"/>
      <c r="BI1717" s="334"/>
      <c r="BJ1717" s="334"/>
      <c r="BL1717" s="334"/>
      <c r="BU1717" s="334"/>
      <c r="BW1717" s="334"/>
      <c r="BX1717" s="334"/>
      <c r="BY1717" s="334"/>
      <c r="BZ1717" s="334"/>
      <c r="CA1717" s="334"/>
      <c r="CB1717" s="334"/>
      <c r="CC1717" s="334"/>
      <c r="CD1717" s="334"/>
      <c r="CE1717" s="334"/>
      <c r="CF1717" s="334"/>
      <c r="CG1717" s="334"/>
      <c r="CH1717" s="334"/>
      <c r="CI1717" s="334"/>
      <c r="CJ1717" s="334"/>
      <c r="CK1717" s="334"/>
      <c r="CL1717" s="334"/>
      <c r="CM1717" s="334"/>
      <c r="CN1717" s="334"/>
      <c r="CO1717" s="334"/>
      <c r="CP1717" s="334"/>
      <c r="CQ1717" s="334"/>
      <c r="CR1717" s="334"/>
      <c r="CS1717" s="334"/>
      <c r="CT1717" s="334"/>
      <c r="CU1717" s="334"/>
    </row>
    <row r="1718" spans="1:99" x14ac:dyDescent="0.2">
      <c r="A1718" s="334"/>
      <c r="B1718" s="334"/>
      <c r="C1718" s="192"/>
      <c r="D1718" s="334"/>
      <c r="E1718" s="334"/>
      <c r="F1718" s="334"/>
      <c r="G1718" s="334"/>
      <c r="H1718" s="334"/>
      <c r="I1718" s="334"/>
      <c r="J1718" s="334"/>
      <c r="K1718" s="334"/>
      <c r="L1718" s="334"/>
      <c r="M1718" s="334"/>
      <c r="N1718" s="334"/>
      <c r="Q1718" s="334"/>
      <c r="R1718" s="334"/>
      <c r="S1718" s="334"/>
      <c r="V1718" s="334"/>
      <c r="W1718" s="334"/>
      <c r="X1718" s="334"/>
      <c r="AA1718" s="334"/>
      <c r="AB1718" s="334"/>
      <c r="AC1718" s="334"/>
      <c r="AD1718" s="334"/>
      <c r="AE1718" s="334"/>
      <c r="AF1718" s="334"/>
      <c r="AG1718" s="334"/>
      <c r="AH1718" s="334"/>
      <c r="AI1718" s="334"/>
      <c r="AJ1718" s="334"/>
      <c r="AM1718" s="334"/>
      <c r="AN1718" s="334"/>
      <c r="AO1718" s="334"/>
      <c r="AP1718" s="334"/>
      <c r="AQ1718" s="334"/>
      <c r="AR1718" s="334"/>
      <c r="AV1718" s="334"/>
      <c r="AW1718" s="334"/>
      <c r="AX1718" s="334"/>
      <c r="BH1718" s="334"/>
      <c r="BI1718" s="334"/>
      <c r="BJ1718" s="334"/>
      <c r="BQ1718" s="334"/>
      <c r="BR1718" s="334"/>
      <c r="BS1718" s="334"/>
      <c r="BT1718" s="334"/>
      <c r="BU1718" s="334"/>
      <c r="BV1718" s="334"/>
      <c r="BW1718" s="334"/>
      <c r="BX1718" s="334"/>
      <c r="BY1718" s="334"/>
      <c r="BZ1718" s="334"/>
      <c r="CA1718" s="334"/>
      <c r="CB1718" s="334"/>
      <c r="CC1718" s="334"/>
      <c r="CD1718" s="334"/>
      <c r="CE1718" s="334"/>
      <c r="CF1718" s="334"/>
      <c r="CG1718" s="334"/>
      <c r="CH1718" s="334"/>
      <c r="CI1718" s="334"/>
      <c r="CJ1718" s="334"/>
      <c r="CK1718" s="334"/>
      <c r="CL1718" s="334"/>
      <c r="CM1718" s="334"/>
      <c r="CN1718" s="334"/>
      <c r="CO1718" s="334"/>
      <c r="CP1718" s="334"/>
      <c r="CQ1718" s="334"/>
      <c r="CR1718" s="334"/>
      <c r="CS1718" s="334"/>
      <c r="CT1718" s="334"/>
      <c r="CU1718" s="334"/>
    </row>
    <row r="1719" spans="1:99" x14ac:dyDescent="0.2">
      <c r="A1719" s="334"/>
      <c r="B1719" s="334"/>
      <c r="C1719" s="192"/>
      <c r="D1719" s="334"/>
      <c r="E1719" s="334"/>
      <c r="F1719" s="334"/>
      <c r="G1719" s="334"/>
      <c r="H1719" s="334"/>
      <c r="I1719" s="334"/>
      <c r="J1719" s="334"/>
      <c r="K1719" s="334"/>
      <c r="L1719" s="334"/>
      <c r="M1719" s="334"/>
      <c r="N1719" s="334"/>
      <c r="Q1719" s="334"/>
      <c r="R1719" s="334"/>
      <c r="S1719" s="334"/>
      <c r="V1719" s="334"/>
      <c r="W1719" s="334"/>
      <c r="X1719" s="334"/>
      <c r="AA1719" s="334"/>
      <c r="AB1719" s="334"/>
      <c r="AC1719" s="334"/>
      <c r="AD1719" s="334"/>
      <c r="AE1719" s="334"/>
      <c r="AF1719" s="334"/>
      <c r="AG1719" s="334"/>
      <c r="AH1719" s="334"/>
      <c r="AI1719" s="334"/>
      <c r="AJ1719" s="334"/>
      <c r="AM1719" s="334"/>
      <c r="AN1719" s="334"/>
      <c r="AO1719" s="334"/>
      <c r="AP1719" s="334"/>
      <c r="AQ1719" s="334"/>
      <c r="AR1719" s="334"/>
      <c r="AV1719" s="334"/>
      <c r="AW1719" s="334"/>
      <c r="AX1719" s="334"/>
      <c r="BI1719" s="334"/>
      <c r="BJ1719" s="334"/>
      <c r="BQ1719" s="334"/>
      <c r="BR1719" s="334"/>
      <c r="BS1719" s="334"/>
      <c r="BT1719" s="334"/>
      <c r="BU1719" s="334"/>
      <c r="BV1719" s="334"/>
      <c r="BW1719" s="334"/>
      <c r="BX1719" s="334"/>
      <c r="BY1719" s="334"/>
      <c r="BZ1719" s="334"/>
      <c r="CA1719" s="334"/>
      <c r="CB1719" s="334"/>
      <c r="CC1719" s="334"/>
      <c r="CD1719" s="334"/>
      <c r="CE1719" s="334"/>
      <c r="CF1719" s="334"/>
      <c r="CG1719" s="334"/>
      <c r="CH1719" s="334"/>
      <c r="CI1719" s="334"/>
      <c r="CJ1719" s="334"/>
      <c r="CK1719" s="334"/>
      <c r="CL1719" s="334"/>
      <c r="CM1719" s="334"/>
      <c r="CN1719" s="334"/>
      <c r="CO1719" s="334"/>
      <c r="CP1719" s="334"/>
      <c r="CQ1719" s="334"/>
      <c r="CR1719" s="334"/>
      <c r="CS1719" s="334"/>
      <c r="CT1719" s="334"/>
      <c r="CU1719" s="334"/>
    </row>
    <row r="1720" spans="1:99" x14ac:dyDescent="0.2">
      <c r="A1720" s="334"/>
      <c r="B1720" s="334"/>
      <c r="C1720" s="192"/>
      <c r="D1720" s="334"/>
      <c r="E1720" s="334"/>
      <c r="F1720" s="334"/>
      <c r="G1720" s="334"/>
      <c r="H1720" s="334"/>
      <c r="I1720" s="334"/>
      <c r="J1720" s="334"/>
      <c r="K1720" s="334"/>
      <c r="L1720" s="334"/>
      <c r="M1720" s="334"/>
      <c r="N1720" s="334"/>
      <c r="O1720" s="334"/>
      <c r="P1720" s="334"/>
      <c r="Q1720" s="334"/>
      <c r="R1720" s="334"/>
      <c r="S1720" s="334"/>
      <c r="T1720" s="334"/>
      <c r="U1720" s="334"/>
      <c r="V1720" s="334"/>
      <c r="W1720" s="334"/>
      <c r="X1720" s="334"/>
      <c r="AA1720" s="334"/>
      <c r="AB1720" s="334"/>
      <c r="AC1720" s="334"/>
      <c r="AD1720" s="334"/>
      <c r="AE1720" s="334"/>
      <c r="AF1720" s="334"/>
      <c r="AG1720" s="334"/>
      <c r="AH1720" s="334"/>
      <c r="AI1720" s="334"/>
      <c r="AJ1720" s="334"/>
      <c r="AM1720" s="334"/>
      <c r="AN1720" s="334"/>
      <c r="AO1720" s="334"/>
      <c r="AP1720" s="334"/>
      <c r="AQ1720" s="334"/>
      <c r="AR1720" s="334"/>
      <c r="AU1720" s="334"/>
      <c r="AV1720" s="334"/>
      <c r="AW1720" s="334"/>
      <c r="AX1720" s="334"/>
      <c r="BG1720" s="334"/>
      <c r="BI1720" s="334"/>
      <c r="BJ1720" s="334"/>
      <c r="BQ1720" s="334"/>
      <c r="BR1720" s="334"/>
      <c r="BS1720" s="334"/>
      <c r="BT1720" s="334"/>
      <c r="BU1720" s="334"/>
      <c r="BV1720" s="334"/>
      <c r="BW1720" s="334"/>
      <c r="BX1720" s="334"/>
      <c r="BY1720" s="334"/>
      <c r="BZ1720" s="334"/>
      <c r="CA1720" s="334"/>
      <c r="CB1720" s="334"/>
      <c r="CC1720" s="334"/>
      <c r="CD1720" s="334"/>
      <c r="CE1720" s="334"/>
      <c r="CF1720" s="334"/>
      <c r="CG1720" s="334"/>
      <c r="CH1720" s="334"/>
      <c r="CI1720" s="334"/>
      <c r="CJ1720" s="334"/>
      <c r="CK1720" s="334"/>
      <c r="CL1720" s="334"/>
      <c r="CM1720" s="334"/>
      <c r="CN1720" s="334"/>
      <c r="CO1720" s="334"/>
      <c r="CP1720" s="334"/>
      <c r="CQ1720" s="334"/>
      <c r="CR1720" s="334"/>
      <c r="CS1720" s="334"/>
      <c r="CT1720" s="334"/>
      <c r="CU1720" s="334"/>
    </row>
    <row r="1721" spans="1:99" x14ac:dyDescent="0.2">
      <c r="A1721" s="334"/>
      <c r="B1721" s="334"/>
      <c r="C1721" s="192"/>
      <c r="D1721" s="334"/>
      <c r="E1721" s="334"/>
      <c r="F1721" s="334"/>
      <c r="G1721" s="334"/>
      <c r="H1721" s="334"/>
      <c r="I1721" s="334"/>
      <c r="J1721" s="334"/>
      <c r="K1721" s="334"/>
      <c r="L1721" s="334"/>
      <c r="M1721" s="334"/>
      <c r="N1721" s="334"/>
      <c r="O1721" s="334"/>
      <c r="P1721" s="334"/>
      <c r="Q1721" s="334"/>
      <c r="R1721" s="334"/>
      <c r="S1721" s="334"/>
      <c r="T1721" s="334"/>
      <c r="U1721" s="334"/>
      <c r="V1721" s="334"/>
      <c r="W1721" s="334"/>
      <c r="X1721" s="334"/>
      <c r="AA1721" s="334"/>
      <c r="AB1721" s="334"/>
      <c r="AC1721" s="334"/>
      <c r="AD1721" s="334"/>
      <c r="AE1721" s="334"/>
      <c r="AF1721" s="334"/>
      <c r="AG1721" s="334"/>
      <c r="AH1721" s="334"/>
      <c r="AI1721" s="334"/>
      <c r="AJ1721" s="334"/>
      <c r="AM1721" s="334"/>
      <c r="AN1721" s="334"/>
      <c r="AO1721" s="334"/>
      <c r="AP1721" s="334"/>
      <c r="AQ1721" s="334"/>
      <c r="AR1721" s="334"/>
      <c r="AU1721" s="334"/>
      <c r="AV1721" s="334"/>
      <c r="AW1721" s="334"/>
      <c r="AX1721" s="334"/>
      <c r="BG1721" s="334"/>
      <c r="BH1721" s="334"/>
      <c r="BJ1721" s="334"/>
      <c r="BQ1721" s="334"/>
      <c r="BR1721" s="334"/>
      <c r="BS1721" s="334"/>
      <c r="BT1721" s="334"/>
      <c r="BU1721" s="334"/>
      <c r="BV1721" s="334"/>
      <c r="BW1721" s="334"/>
      <c r="BX1721" s="334"/>
      <c r="BY1721" s="334"/>
      <c r="BZ1721" s="334"/>
      <c r="CA1721" s="334"/>
      <c r="CB1721" s="334"/>
      <c r="CC1721" s="334"/>
      <c r="CD1721" s="334"/>
      <c r="CE1721" s="334"/>
      <c r="CF1721" s="334"/>
      <c r="CG1721" s="334"/>
      <c r="CH1721" s="334"/>
      <c r="CI1721" s="334"/>
      <c r="CJ1721" s="334"/>
      <c r="CK1721" s="334"/>
      <c r="CL1721" s="334"/>
      <c r="CM1721" s="334"/>
      <c r="CN1721" s="334"/>
      <c r="CO1721" s="334"/>
      <c r="CP1721" s="334"/>
      <c r="CQ1721" s="334"/>
      <c r="CR1721" s="334"/>
      <c r="CS1721" s="334"/>
      <c r="CT1721" s="334"/>
      <c r="CU1721" s="334"/>
    </row>
    <row r="1722" spans="1:99" x14ac:dyDescent="0.2">
      <c r="A1722" s="334"/>
      <c r="B1722" s="334"/>
      <c r="C1722" s="192"/>
      <c r="D1722" s="334"/>
      <c r="E1722" s="334"/>
      <c r="F1722" s="334"/>
      <c r="G1722" s="334"/>
      <c r="H1722" s="334"/>
      <c r="I1722" s="334"/>
      <c r="J1722" s="334"/>
      <c r="K1722" s="334"/>
      <c r="L1722" s="334"/>
      <c r="M1722" s="334"/>
      <c r="N1722" s="334"/>
      <c r="O1722" s="334"/>
      <c r="P1722" s="334"/>
      <c r="Q1722" s="334"/>
      <c r="R1722" s="334"/>
      <c r="T1722" s="334"/>
      <c r="U1722" s="334"/>
      <c r="V1722" s="334"/>
      <c r="W1722" s="334"/>
      <c r="AM1722" s="334"/>
      <c r="AN1722" s="334"/>
      <c r="AO1722" s="334"/>
      <c r="AP1722" s="334"/>
      <c r="AQ1722" s="334"/>
      <c r="AR1722" s="334"/>
      <c r="BQ1722" s="334"/>
      <c r="BR1722" s="334"/>
      <c r="BS1722" s="334"/>
      <c r="BT1722" s="334"/>
      <c r="BU1722" s="334"/>
      <c r="BV1722" s="334"/>
      <c r="BW1722" s="334"/>
      <c r="BX1722" s="334"/>
      <c r="BY1722" s="334"/>
      <c r="BZ1722" s="334"/>
      <c r="CA1722" s="334"/>
      <c r="CB1722" s="334"/>
      <c r="CC1722" s="334"/>
      <c r="CD1722" s="334"/>
      <c r="CE1722" s="334"/>
      <c r="CF1722" s="334"/>
      <c r="CG1722" s="334"/>
      <c r="CH1722" s="334"/>
      <c r="CI1722" s="334"/>
      <c r="CJ1722" s="334"/>
      <c r="CK1722" s="334"/>
      <c r="CL1722" s="334"/>
      <c r="CM1722" s="334"/>
      <c r="CN1722" s="334"/>
      <c r="CO1722" s="334"/>
      <c r="CP1722" s="334"/>
      <c r="CQ1722" s="334"/>
      <c r="CR1722" s="334"/>
      <c r="CS1722" s="334"/>
      <c r="CT1722" s="334"/>
      <c r="CU1722" s="334"/>
    </row>
    <row r="1723" spans="1:99" x14ac:dyDescent="0.2">
      <c r="A1723" s="334"/>
      <c r="B1723" s="334"/>
      <c r="C1723" s="192"/>
      <c r="D1723" s="334"/>
      <c r="E1723" s="334"/>
      <c r="F1723" s="334"/>
      <c r="G1723" s="334"/>
      <c r="H1723" s="334"/>
      <c r="I1723" s="334"/>
      <c r="J1723" s="334"/>
      <c r="K1723" s="334"/>
      <c r="L1723" s="334"/>
      <c r="M1723" s="334"/>
      <c r="N1723" s="334"/>
      <c r="O1723" s="334"/>
      <c r="P1723" s="334"/>
      <c r="Q1723" s="334"/>
      <c r="R1723" s="334"/>
      <c r="S1723" s="334"/>
      <c r="T1723" s="334"/>
      <c r="U1723" s="334"/>
      <c r="V1723" s="334"/>
      <c r="W1723" s="334"/>
      <c r="X1723" s="334"/>
      <c r="AA1723" s="334"/>
      <c r="AB1723" s="334"/>
      <c r="AC1723" s="334"/>
      <c r="AD1723" s="334"/>
      <c r="AE1723" s="334"/>
      <c r="AF1723" s="334"/>
      <c r="AG1723" s="334"/>
      <c r="AH1723" s="334"/>
      <c r="AI1723" s="334"/>
      <c r="AJ1723" s="334"/>
      <c r="AM1723" s="334"/>
      <c r="AN1723" s="334"/>
      <c r="AO1723" s="334"/>
      <c r="AP1723" s="334"/>
      <c r="AQ1723" s="334"/>
      <c r="AR1723" s="334"/>
      <c r="AU1723" s="334"/>
      <c r="AV1723" s="334"/>
      <c r="AW1723" s="334"/>
      <c r="AX1723" s="334"/>
      <c r="BG1723" s="334"/>
      <c r="BH1723" s="334"/>
      <c r="BI1723" s="334"/>
      <c r="BJ1723" s="334"/>
      <c r="BQ1723" s="334"/>
      <c r="BR1723" s="334"/>
      <c r="BS1723" s="334"/>
      <c r="BT1723" s="334"/>
      <c r="BU1723" s="334"/>
      <c r="BV1723" s="334"/>
      <c r="BW1723" s="334"/>
      <c r="BX1723" s="334"/>
      <c r="BY1723" s="334"/>
      <c r="BZ1723" s="334"/>
      <c r="CA1723" s="334"/>
      <c r="CB1723" s="334"/>
      <c r="CC1723" s="334"/>
      <c r="CD1723" s="334"/>
      <c r="CE1723" s="334"/>
      <c r="CF1723" s="334"/>
      <c r="CG1723" s="334"/>
      <c r="CH1723" s="334"/>
      <c r="CI1723" s="334"/>
      <c r="CJ1723" s="334"/>
      <c r="CK1723" s="334"/>
      <c r="CL1723" s="334"/>
      <c r="CM1723" s="334"/>
      <c r="CN1723" s="334"/>
      <c r="CO1723" s="334"/>
      <c r="CP1723" s="334"/>
      <c r="CQ1723" s="334"/>
      <c r="CR1723" s="334"/>
      <c r="CS1723" s="334"/>
      <c r="CT1723" s="334"/>
      <c r="CU1723" s="334"/>
    </row>
    <row r="1724" spans="1:99" x14ac:dyDescent="0.2">
      <c r="A1724" s="334"/>
      <c r="B1724" s="334"/>
      <c r="C1724" s="192"/>
      <c r="D1724" s="334"/>
      <c r="E1724" s="334"/>
      <c r="F1724" s="334"/>
      <c r="G1724" s="334"/>
      <c r="H1724" s="334"/>
      <c r="I1724" s="334"/>
      <c r="J1724" s="334"/>
      <c r="K1724" s="334"/>
      <c r="L1724" s="334"/>
      <c r="M1724" s="334"/>
      <c r="N1724" s="334"/>
      <c r="O1724" s="334"/>
      <c r="P1724" s="334"/>
      <c r="Q1724" s="334"/>
      <c r="R1724" s="334"/>
      <c r="S1724" s="334"/>
      <c r="T1724" s="334"/>
      <c r="U1724" s="334"/>
      <c r="V1724" s="334"/>
      <c r="W1724" s="334"/>
      <c r="X1724" s="334"/>
      <c r="AA1724" s="334"/>
      <c r="AB1724" s="334"/>
      <c r="AC1724" s="334"/>
      <c r="AD1724" s="334"/>
      <c r="AE1724" s="334"/>
      <c r="AF1724" s="334"/>
      <c r="AG1724" s="334"/>
      <c r="AH1724" s="334"/>
      <c r="AI1724" s="334"/>
      <c r="AJ1724" s="334"/>
      <c r="AM1724" s="334"/>
      <c r="AN1724" s="334"/>
      <c r="AO1724" s="334"/>
      <c r="AP1724" s="334"/>
      <c r="AQ1724" s="334"/>
      <c r="AR1724" s="334"/>
      <c r="BQ1724" s="334"/>
      <c r="BR1724" s="334"/>
      <c r="BS1724" s="334"/>
      <c r="BT1724" s="334"/>
      <c r="BU1724" s="334"/>
      <c r="BV1724" s="334"/>
      <c r="BW1724" s="334"/>
      <c r="BX1724" s="334"/>
      <c r="BY1724" s="334"/>
      <c r="BZ1724" s="334"/>
      <c r="CA1724" s="334"/>
      <c r="CB1724" s="334"/>
      <c r="CC1724" s="334"/>
      <c r="CD1724" s="334"/>
      <c r="CE1724" s="334"/>
      <c r="CF1724" s="334"/>
      <c r="CG1724" s="334"/>
      <c r="CH1724" s="334"/>
      <c r="CI1724" s="334"/>
      <c r="CJ1724" s="334"/>
      <c r="CK1724" s="334"/>
      <c r="CL1724" s="334"/>
      <c r="CM1724" s="334"/>
      <c r="CN1724" s="334"/>
      <c r="CO1724" s="334"/>
      <c r="CP1724" s="334"/>
      <c r="CQ1724" s="334"/>
      <c r="CR1724" s="334"/>
      <c r="CS1724" s="334"/>
      <c r="CT1724" s="334"/>
      <c r="CU1724" s="334"/>
    </row>
    <row r="1725" spans="1:99" x14ac:dyDescent="0.2">
      <c r="A1725" s="334"/>
      <c r="B1725" s="334"/>
      <c r="C1725" s="192"/>
      <c r="D1725" s="334"/>
      <c r="E1725" s="334"/>
      <c r="F1725" s="334"/>
      <c r="G1725" s="334"/>
      <c r="H1725" s="334"/>
      <c r="I1725" s="334"/>
      <c r="J1725" s="334"/>
      <c r="K1725" s="334"/>
      <c r="L1725" s="334"/>
      <c r="M1725" s="334"/>
      <c r="N1725" s="334"/>
      <c r="O1725" s="334"/>
      <c r="P1725" s="334"/>
      <c r="Q1725" s="334"/>
      <c r="R1725" s="334"/>
      <c r="S1725" s="334"/>
      <c r="T1725" s="334"/>
      <c r="U1725" s="334"/>
      <c r="V1725" s="334"/>
      <c r="W1725" s="334"/>
      <c r="X1725" s="334"/>
      <c r="AA1725" s="334"/>
      <c r="AB1725" s="334"/>
      <c r="AC1725" s="334"/>
      <c r="AD1725" s="334"/>
      <c r="AE1725" s="334"/>
      <c r="AF1725" s="334"/>
      <c r="AG1725" s="334"/>
      <c r="AH1725" s="334"/>
      <c r="AI1725" s="334"/>
      <c r="AJ1725" s="334"/>
      <c r="AM1725" s="334"/>
      <c r="AN1725" s="334"/>
      <c r="AO1725" s="334"/>
      <c r="AP1725" s="334"/>
      <c r="AQ1725" s="334"/>
      <c r="AR1725" s="334"/>
      <c r="BQ1725" s="334"/>
      <c r="BR1725" s="334"/>
      <c r="BS1725" s="334"/>
      <c r="BT1725" s="334"/>
      <c r="BU1725" s="334"/>
      <c r="BV1725" s="334"/>
      <c r="BW1725" s="334"/>
      <c r="BX1725" s="334"/>
      <c r="BY1725" s="334"/>
      <c r="BZ1725" s="334"/>
      <c r="CA1725" s="334"/>
      <c r="CB1725" s="334"/>
      <c r="CC1725" s="334"/>
      <c r="CD1725" s="334"/>
      <c r="CE1725" s="334"/>
      <c r="CF1725" s="334"/>
      <c r="CG1725" s="334"/>
      <c r="CH1725" s="334"/>
      <c r="CI1725" s="334"/>
      <c r="CJ1725" s="334"/>
      <c r="CK1725" s="334"/>
      <c r="CL1725" s="334"/>
      <c r="CM1725" s="334"/>
      <c r="CN1725" s="334"/>
      <c r="CO1725" s="334"/>
      <c r="CP1725" s="334"/>
      <c r="CQ1725" s="334"/>
      <c r="CR1725" s="334"/>
      <c r="CS1725" s="334"/>
      <c r="CT1725" s="334"/>
      <c r="CU1725" s="334"/>
    </row>
    <row r="1726" spans="1:99" x14ac:dyDescent="0.2">
      <c r="A1726" s="334"/>
      <c r="B1726" s="334"/>
      <c r="C1726" s="192"/>
      <c r="D1726" s="334"/>
      <c r="E1726" s="334"/>
      <c r="F1726" s="334"/>
      <c r="G1726" s="334"/>
      <c r="H1726" s="334"/>
      <c r="I1726" s="334"/>
      <c r="J1726" s="334"/>
      <c r="K1726" s="334"/>
      <c r="L1726" s="334"/>
      <c r="M1726" s="334"/>
      <c r="N1726" s="334"/>
      <c r="Y1726" s="334"/>
      <c r="AM1726" s="334"/>
      <c r="AN1726" s="334"/>
      <c r="AO1726" s="334"/>
      <c r="AP1726" s="334"/>
      <c r="AQ1726" s="334"/>
      <c r="AR1726" s="334"/>
      <c r="BG1726" s="334"/>
      <c r="BQ1726" s="334"/>
      <c r="BR1726" s="334"/>
      <c r="BS1726" s="334"/>
      <c r="BT1726" s="334"/>
      <c r="BU1726" s="334"/>
      <c r="BV1726" s="334"/>
      <c r="BW1726" s="334"/>
      <c r="BX1726" s="334"/>
      <c r="BY1726" s="334"/>
      <c r="BZ1726" s="334"/>
      <c r="CA1726" s="334"/>
      <c r="CB1726" s="334"/>
      <c r="CC1726" s="334"/>
      <c r="CD1726" s="334"/>
      <c r="CE1726" s="334"/>
      <c r="CF1726" s="334"/>
      <c r="CG1726" s="334"/>
      <c r="CH1726" s="334"/>
      <c r="CI1726" s="334"/>
      <c r="CJ1726" s="334"/>
      <c r="CK1726" s="334"/>
      <c r="CL1726" s="334"/>
      <c r="CM1726" s="334"/>
      <c r="CN1726" s="334"/>
      <c r="CO1726" s="334"/>
      <c r="CP1726" s="334"/>
      <c r="CQ1726" s="334"/>
      <c r="CR1726" s="334"/>
      <c r="CS1726" s="334"/>
      <c r="CT1726" s="334"/>
      <c r="CU1726" s="334"/>
    </row>
    <row r="1727" spans="1:99" x14ac:dyDescent="0.2">
      <c r="A1727" s="334"/>
      <c r="B1727" s="334"/>
      <c r="C1727" s="192"/>
      <c r="D1727" s="334"/>
      <c r="E1727" s="334"/>
      <c r="F1727" s="334"/>
      <c r="G1727" s="334"/>
      <c r="H1727" s="334"/>
      <c r="I1727" s="334"/>
      <c r="J1727" s="334"/>
      <c r="K1727" s="334"/>
      <c r="L1727" s="334"/>
      <c r="M1727" s="334"/>
      <c r="N1727" s="334"/>
      <c r="Z1727" s="334"/>
      <c r="AK1727" s="334"/>
      <c r="AL1727" s="334"/>
      <c r="AM1727" s="334"/>
      <c r="AN1727" s="334"/>
      <c r="AO1727" s="334"/>
      <c r="AP1727" s="334"/>
      <c r="AQ1727" s="334"/>
      <c r="AR1727" s="334"/>
      <c r="BQ1727" s="334"/>
      <c r="BR1727" s="334"/>
      <c r="BS1727" s="334"/>
      <c r="BT1727" s="334"/>
      <c r="BU1727" s="334"/>
      <c r="BV1727" s="334"/>
      <c r="BW1727" s="334"/>
      <c r="BX1727" s="334"/>
      <c r="BY1727" s="334"/>
      <c r="BZ1727" s="334"/>
      <c r="CA1727" s="334"/>
      <c r="CB1727" s="334"/>
      <c r="CC1727" s="334"/>
      <c r="CD1727" s="334"/>
      <c r="CE1727" s="334"/>
      <c r="CF1727" s="334"/>
      <c r="CG1727" s="334"/>
      <c r="CH1727" s="334"/>
      <c r="CI1727" s="334"/>
      <c r="CJ1727" s="334"/>
      <c r="CK1727" s="334"/>
      <c r="CL1727" s="334"/>
      <c r="CM1727" s="334"/>
      <c r="CN1727" s="334"/>
      <c r="CO1727" s="334"/>
      <c r="CP1727" s="334"/>
      <c r="CQ1727" s="334"/>
      <c r="CR1727" s="334"/>
      <c r="CS1727" s="334"/>
      <c r="CT1727" s="334"/>
      <c r="CU1727" s="334"/>
    </row>
    <row r="1728" spans="1:99" x14ac:dyDescent="0.2">
      <c r="A1728" s="334"/>
      <c r="B1728" s="334"/>
      <c r="C1728" s="192"/>
      <c r="D1728" s="334"/>
      <c r="E1728" s="334"/>
      <c r="F1728" s="334"/>
      <c r="G1728" s="334"/>
      <c r="H1728" s="334"/>
      <c r="I1728" s="334"/>
      <c r="J1728" s="334"/>
      <c r="K1728" s="334"/>
      <c r="L1728" s="334"/>
      <c r="M1728" s="334"/>
      <c r="N1728" s="334"/>
      <c r="O1728" s="334"/>
      <c r="P1728" s="334"/>
      <c r="Q1728" s="334"/>
      <c r="R1728" s="334"/>
      <c r="S1728" s="334"/>
      <c r="T1728" s="334"/>
      <c r="U1728" s="334"/>
      <c r="V1728" s="334"/>
      <c r="W1728" s="334"/>
      <c r="X1728" s="334"/>
      <c r="Y1728" s="334"/>
      <c r="Z1728" s="334"/>
      <c r="AA1728" s="334"/>
      <c r="AB1728" s="334"/>
      <c r="AC1728" s="334"/>
      <c r="AD1728" s="334"/>
      <c r="AE1728" s="334"/>
      <c r="AF1728" s="334"/>
      <c r="AG1728" s="334"/>
      <c r="AH1728" s="334"/>
      <c r="AI1728" s="334"/>
      <c r="AJ1728" s="334"/>
      <c r="AK1728" s="334"/>
      <c r="AL1728" s="334"/>
      <c r="AM1728" s="334"/>
      <c r="AN1728" s="334"/>
      <c r="AO1728" s="334"/>
      <c r="AP1728" s="334"/>
      <c r="AQ1728" s="334"/>
      <c r="AR1728" s="334"/>
      <c r="AU1728" s="334"/>
      <c r="AV1728" s="334"/>
      <c r="AW1728" s="334"/>
      <c r="AX1728" s="334"/>
      <c r="BG1728" s="334"/>
      <c r="BI1728" s="334"/>
      <c r="BJ1728" s="334"/>
      <c r="BQ1728" s="334"/>
      <c r="BR1728" s="334"/>
      <c r="BS1728" s="334"/>
      <c r="BT1728" s="334"/>
      <c r="BU1728" s="334"/>
      <c r="BV1728" s="334"/>
      <c r="BW1728" s="334"/>
      <c r="BX1728" s="334"/>
      <c r="BY1728" s="334"/>
      <c r="BZ1728" s="334"/>
      <c r="CA1728" s="334"/>
      <c r="CB1728" s="334"/>
      <c r="CC1728" s="334"/>
      <c r="CD1728" s="334"/>
      <c r="CE1728" s="334"/>
      <c r="CF1728" s="334"/>
      <c r="CG1728" s="334"/>
      <c r="CH1728" s="334"/>
      <c r="CI1728" s="334"/>
      <c r="CJ1728" s="334"/>
      <c r="CK1728" s="334"/>
      <c r="CL1728" s="334"/>
      <c r="CM1728" s="334"/>
      <c r="CN1728" s="334"/>
      <c r="CO1728" s="334"/>
      <c r="CP1728" s="334"/>
      <c r="CQ1728" s="334"/>
      <c r="CR1728" s="334"/>
      <c r="CS1728" s="334"/>
      <c r="CT1728" s="334"/>
      <c r="CU1728" s="334"/>
    </row>
    <row r="1729" spans="1:99" x14ac:dyDescent="0.2">
      <c r="A1729" s="334"/>
      <c r="B1729" s="334"/>
      <c r="C1729" s="192"/>
      <c r="D1729" s="334"/>
      <c r="E1729" s="334"/>
      <c r="F1729" s="334"/>
      <c r="G1729" s="334"/>
      <c r="H1729" s="334"/>
      <c r="I1729" s="334"/>
      <c r="J1729" s="334"/>
      <c r="K1729" s="334"/>
      <c r="L1729" s="334"/>
      <c r="M1729" s="334"/>
      <c r="N1729" s="334"/>
      <c r="O1729" s="334"/>
      <c r="T1729" s="334"/>
      <c r="Y1729" s="334"/>
      <c r="AM1729" s="334"/>
      <c r="AN1729" s="334"/>
      <c r="AO1729" s="334"/>
      <c r="AP1729" s="334"/>
      <c r="AQ1729" s="334"/>
      <c r="AR1729" s="334"/>
      <c r="AU1729" s="334"/>
      <c r="AV1729" s="334"/>
      <c r="AW1729" s="334"/>
      <c r="AX1729" s="334"/>
      <c r="BG1729" s="334"/>
      <c r="BQ1729" s="334"/>
      <c r="BR1729" s="334"/>
      <c r="BS1729" s="334"/>
      <c r="BT1729" s="334"/>
      <c r="BU1729" s="334"/>
      <c r="BV1729" s="334"/>
      <c r="BW1729" s="334"/>
      <c r="BX1729" s="334"/>
      <c r="BY1729" s="334"/>
      <c r="BZ1729" s="334"/>
      <c r="CA1729" s="334"/>
      <c r="CB1729" s="334"/>
      <c r="CC1729" s="334"/>
      <c r="CD1729" s="334"/>
      <c r="CE1729" s="334"/>
      <c r="CF1729" s="334"/>
      <c r="CG1729" s="334"/>
      <c r="CH1729" s="334"/>
      <c r="CI1729" s="334"/>
      <c r="CJ1729" s="334"/>
      <c r="CK1729" s="334"/>
      <c r="CL1729" s="334"/>
      <c r="CM1729" s="334"/>
      <c r="CN1729" s="334"/>
      <c r="CO1729" s="334"/>
      <c r="CP1729" s="334"/>
      <c r="CQ1729" s="334"/>
      <c r="CR1729" s="334"/>
      <c r="CS1729" s="334"/>
      <c r="CT1729" s="334"/>
      <c r="CU1729" s="334"/>
    </row>
    <row r="1730" spans="1:99" x14ac:dyDescent="0.2">
      <c r="A1730" s="334"/>
      <c r="B1730" s="334"/>
      <c r="C1730" s="192"/>
      <c r="D1730" s="334"/>
      <c r="E1730" s="334"/>
      <c r="F1730" s="334"/>
      <c r="G1730" s="334"/>
      <c r="H1730" s="334"/>
      <c r="I1730" s="334"/>
      <c r="J1730" s="334"/>
      <c r="K1730" s="334"/>
      <c r="L1730" s="334"/>
      <c r="M1730" s="334"/>
      <c r="N1730" s="334"/>
      <c r="AA1730" s="334"/>
      <c r="AB1730" s="334"/>
      <c r="AC1730" s="334"/>
      <c r="AD1730" s="334"/>
      <c r="AE1730" s="334"/>
      <c r="AF1730" s="334"/>
      <c r="AG1730" s="334"/>
      <c r="AH1730" s="334"/>
      <c r="AI1730" s="334"/>
      <c r="AJ1730" s="334"/>
      <c r="AM1730" s="334"/>
      <c r="AN1730" s="334"/>
      <c r="AO1730" s="334"/>
      <c r="AP1730" s="334"/>
      <c r="AQ1730" s="334"/>
      <c r="AR1730" s="334"/>
      <c r="AV1730" s="334"/>
      <c r="AW1730" s="334"/>
      <c r="AX1730" s="334"/>
      <c r="BH1730" s="334"/>
      <c r="BI1730" s="334"/>
      <c r="BJ1730" s="334"/>
      <c r="BQ1730" s="334"/>
      <c r="BR1730" s="334"/>
      <c r="BS1730" s="334"/>
      <c r="BT1730" s="334"/>
      <c r="BU1730" s="334"/>
      <c r="BV1730" s="334"/>
      <c r="BW1730" s="334"/>
      <c r="BX1730" s="334"/>
      <c r="BY1730" s="334"/>
      <c r="BZ1730" s="334"/>
      <c r="CA1730" s="334"/>
      <c r="CB1730" s="334"/>
      <c r="CC1730" s="334"/>
      <c r="CD1730" s="334"/>
      <c r="CE1730" s="334"/>
      <c r="CF1730" s="334"/>
      <c r="CG1730" s="334"/>
      <c r="CH1730" s="334"/>
      <c r="CI1730" s="334"/>
      <c r="CJ1730" s="334"/>
      <c r="CK1730" s="334"/>
      <c r="CL1730" s="334"/>
      <c r="CM1730" s="334"/>
      <c r="CN1730" s="334"/>
      <c r="CO1730" s="334"/>
      <c r="CP1730" s="334"/>
      <c r="CQ1730" s="334"/>
      <c r="CR1730" s="334"/>
      <c r="CS1730" s="334"/>
      <c r="CT1730" s="334"/>
      <c r="CU1730" s="334"/>
    </row>
    <row r="1731" spans="1:99" x14ac:dyDescent="0.2">
      <c r="A1731" s="334"/>
      <c r="B1731" s="334"/>
      <c r="C1731" s="192"/>
      <c r="D1731" s="334"/>
      <c r="E1731" s="334"/>
      <c r="F1731" s="334"/>
      <c r="G1731" s="334"/>
      <c r="H1731" s="334"/>
      <c r="I1731" s="334"/>
      <c r="J1731" s="334"/>
      <c r="K1731" s="334"/>
      <c r="L1731" s="334"/>
      <c r="M1731" s="334"/>
      <c r="N1731" s="334"/>
      <c r="AA1731" s="334"/>
      <c r="AB1731" s="334"/>
      <c r="AC1731" s="334"/>
      <c r="AD1731" s="334"/>
      <c r="AE1731" s="334"/>
      <c r="AF1731" s="334"/>
      <c r="AG1731" s="334"/>
      <c r="AH1731" s="334"/>
      <c r="AI1731" s="334"/>
      <c r="AJ1731" s="334"/>
      <c r="AM1731" s="334"/>
      <c r="AN1731" s="334"/>
      <c r="AO1731" s="334"/>
      <c r="AP1731" s="334"/>
      <c r="AQ1731" s="334"/>
      <c r="AR1731" s="334"/>
      <c r="AV1731" s="334"/>
      <c r="AW1731" s="334"/>
      <c r="AX1731" s="334"/>
      <c r="BH1731" s="334"/>
      <c r="BI1731" s="334"/>
      <c r="BJ1731" s="334"/>
      <c r="BQ1731" s="334"/>
      <c r="BR1731" s="334"/>
      <c r="BS1731" s="334"/>
      <c r="BT1731" s="334"/>
      <c r="BU1731" s="334"/>
      <c r="BV1731" s="334"/>
      <c r="BW1731" s="334"/>
      <c r="BX1731" s="334"/>
      <c r="BY1731" s="334"/>
      <c r="BZ1731" s="334"/>
      <c r="CA1731" s="334"/>
      <c r="CB1731" s="334"/>
      <c r="CC1731" s="334"/>
      <c r="CD1731" s="334"/>
      <c r="CE1731" s="334"/>
      <c r="CF1731" s="334"/>
      <c r="CG1731" s="334"/>
      <c r="CH1731" s="334"/>
      <c r="CI1731" s="334"/>
      <c r="CJ1731" s="334"/>
      <c r="CK1731" s="334"/>
      <c r="CL1731" s="334"/>
      <c r="CM1731" s="334"/>
      <c r="CN1731" s="334"/>
      <c r="CO1731" s="334"/>
      <c r="CP1731" s="334"/>
      <c r="CQ1731" s="334"/>
      <c r="CR1731" s="334"/>
      <c r="CS1731" s="334"/>
      <c r="CT1731" s="334"/>
      <c r="CU1731" s="334"/>
    </row>
    <row r="1732" spans="1:99" x14ac:dyDescent="0.2">
      <c r="A1732" s="334"/>
      <c r="B1732" s="334"/>
      <c r="C1732" s="192"/>
      <c r="D1732" s="334"/>
      <c r="E1732" s="334"/>
      <c r="F1732" s="334"/>
      <c r="G1732" s="334"/>
      <c r="H1732" s="334"/>
      <c r="I1732" s="334"/>
      <c r="J1732" s="334"/>
      <c r="K1732" s="334"/>
      <c r="L1732" s="334"/>
      <c r="M1732" s="334"/>
      <c r="N1732" s="334"/>
      <c r="AM1732" s="334"/>
      <c r="AN1732" s="334"/>
      <c r="AO1732" s="334"/>
      <c r="AP1732" s="334"/>
      <c r="AQ1732" s="334"/>
      <c r="AR1732" s="334"/>
      <c r="AU1732" s="334"/>
      <c r="AV1732" s="334"/>
      <c r="AW1732" s="334"/>
      <c r="AX1732" s="334"/>
      <c r="BQ1732" s="334"/>
      <c r="BR1732" s="334"/>
      <c r="BS1732" s="334"/>
      <c r="BT1732" s="334"/>
      <c r="BU1732" s="334"/>
      <c r="BV1732" s="334"/>
      <c r="BW1732" s="334"/>
      <c r="BX1732" s="334"/>
      <c r="BY1732" s="334"/>
      <c r="BZ1732" s="334"/>
      <c r="CA1732" s="334"/>
      <c r="CB1732" s="334"/>
      <c r="CC1732" s="334"/>
      <c r="CD1732" s="334"/>
      <c r="CE1732" s="334"/>
      <c r="CF1732" s="334"/>
      <c r="CG1732" s="334"/>
      <c r="CH1732" s="334"/>
      <c r="CI1732" s="334"/>
      <c r="CJ1732" s="334"/>
      <c r="CK1732" s="334"/>
      <c r="CL1732" s="334"/>
      <c r="CM1732" s="334"/>
      <c r="CN1732" s="334"/>
      <c r="CO1732" s="334"/>
      <c r="CP1732" s="334"/>
      <c r="CQ1732" s="334"/>
      <c r="CR1732" s="334"/>
      <c r="CS1732" s="334"/>
      <c r="CT1732" s="334"/>
      <c r="CU1732" s="334"/>
    </row>
    <row r="1733" spans="1:99" x14ac:dyDescent="0.2">
      <c r="A1733" s="334"/>
      <c r="B1733" s="334"/>
      <c r="C1733" s="192"/>
      <c r="D1733" s="334"/>
      <c r="E1733" s="334"/>
      <c r="F1733" s="334"/>
      <c r="G1733" s="334"/>
      <c r="H1733" s="334"/>
      <c r="I1733" s="334"/>
      <c r="J1733" s="334"/>
      <c r="K1733" s="334"/>
      <c r="L1733" s="334"/>
      <c r="M1733" s="334"/>
      <c r="N1733" s="334"/>
      <c r="O1733" s="334"/>
      <c r="P1733" s="334"/>
      <c r="Q1733" s="334"/>
      <c r="R1733" s="334"/>
      <c r="S1733" s="334"/>
      <c r="T1733" s="334"/>
      <c r="U1733" s="334"/>
      <c r="V1733" s="334"/>
      <c r="W1733" s="334"/>
      <c r="X1733" s="334"/>
      <c r="AA1733" s="334"/>
      <c r="AB1733" s="334"/>
      <c r="AC1733" s="334"/>
      <c r="AD1733" s="334"/>
      <c r="AE1733" s="334"/>
      <c r="AF1733" s="334"/>
      <c r="AG1733" s="334"/>
      <c r="AH1733" s="334"/>
      <c r="AI1733" s="334"/>
      <c r="AJ1733" s="334"/>
      <c r="AM1733" s="334"/>
      <c r="AN1733" s="334"/>
      <c r="AO1733" s="334"/>
      <c r="AP1733" s="334"/>
      <c r="AQ1733" s="334"/>
      <c r="AR1733" s="334"/>
      <c r="AU1733" s="334"/>
      <c r="AV1733" s="334"/>
      <c r="AW1733" s="334"/>
      <c r="AX1733" s="334"/>
      <c r="BG1733" s="334"/>
      <c r="BH1733" s="334"/>
      <c r="BI1733" s="334"/>
      <c r="BJ1733" s="334"/>
      <c r="BQ1733" s="334"/>
      <c r="BR1733" s="334"/>
      <c r="BS1733" s="334"/>
      <c r="BT1733" s="334"/>
      <c r="BU1733" s="334"/>
      <c r="BV1733" s="334"/>
      <c r="BW1733" s="334"/>
      <c r="BX1733" s="334"/>
      <c r="BY1733" s="334"/>
      <c r="BZ1733" s="334"/>
      <c r="CA1733" s="334"/>
      <c r="CB1733" s="334"/>
      <c r="CC1733" s="334"/>
      <c r="CD1733" s="334"/>
      <c r="CE1733" s="334"/>
      <c r="CF1733" s="334"/>
      <c r="CG1733" s="334"/>
      <c r="CH1733" s="334"/>
      <c r="CI1733" s="334"/>
      <c r="CJ1733" s="334"/>
      <c r="CK1733" s="334"/>
      <c r="CL1733" s="334"/>
      <c r="CM1733" s="334"/>
      <c r="CN1733" s="334"/>
      <c r="CO1733" s="334"/>
      <c r="CP1733" s="334"/>
      <c r="CQ1733" s="334"/>
      <c r="CR1733" s="334"/>
      <c r="CS1733" s="334"/>
      <c r="CT1733" s="334"/>
      <c r="CU1733" s="334"/>
    </row>
    <row r="1734" spans="1:99" x14ac:dyDescent="0.2">
      <c r="A1734" s="334"/>
      <c r="B1734" s="334"/>
      <c r="C1734" s="192"/>
      <c r="D1734" s="334"/>
      <c r="E1734" s="334"/>
      <c r="F1734" s="334"/>
      <c r="G1734" s="334"/>
      <c r="H1734" s="334"/>
      <c r="I1734" s="334"/>
      <c r="J1734" s="334"/>
      <c r="K1734" s="334"/>
      <c r="L1734" s="334"/>
      <c r="M1734" s="334"/>
      <c r="N1734" s="334"/>
      <c r="O1734" s="334"/>
      <c r="P1734" s="334"/>
      <c r="Q1734" s="334"/>
      <c r="R1734" s="334"/>
      <c r="S1734" s="334"/>
      <c r="T1734" s="334"/>
      <c r="U1734" s="334"/>
      <c r="V1734" s="334"/>
      <c r="W1734" s="334"/>
      <c r="X1734" s="334"/>
      <c r="Y1734" s="334"/>
      <c r="Z1734" s="334"/>
      <c r="AA1734" s="334"/>
      <c r="AB1734" s="334"/>
      <c r="AC1734" s="334"/>
      <c r="AD1734" s="334"/>
      <c r="AE1734" s="334"/>
      <c r="AK1734" s="334"/>
      <c r="AL1734" s="334"/>
      <c r="AM1734" s="334"/>
      <c r="AN1734" s="334"/>
      <c r="AO1734" s="334"/>
      <c r="AP1734" s="334"/>
      <c r="AQ1734" s="334"/>
      <c r="AR1734" s="334"/>
      <c r="AU1734" s="334"/>
      <c r="AV1734" s="334"/>
      <c r="AW1734" s="334"/>
      <c r="AX1734" s="334"/>
      <c r="BG1734" s="334"/>
      <c r="BH1734" s="334"/>
      <c r="BI1734" s="334"/>
      <c r="BJ1734" s="334"/>
      <c r="BQ1734" s="334"/>
      <c r="BR1734" s="334"/>
      <c r="BS1734" s="334"/>
      <c r="BT1734" s="334"/>
      <c r="BU1734" s="334"/>
      <c r="BV1734" s="334"/>
      <c r="BW1734" s="334"/>
      <c r="BX1734" s="334"/>
      <c r="BY1734" s="334"/>
      <c r="BZ1734" s="334"/>
      <c r="CA1734" s="334"/>
      <c r="CB1734" s="334"/>
      <c r="CC1734" s="334"/>
      <c r="CD1734" s="334"/>
      <c r="CE1734" s="334"/>
      <c r="CF1734" s="334"/>
      <c r="CG1734" s="334"/>
      <c r="CH1734" s="334"/>
      <c r="CI1734" s="334"/>
      <c r="CJ1734" s="334"/>
      <c r="CK1734" s="334"/>
      <c r="CL1734" s="334"/>
      <c r="CM1734" s="334"/>
      <c r="CN1734" s="334"/>
      <c r="CO1734" s="334"/>
      <c r="CP1734" s="334"/>
      <c r="CQ1734" s="334"/>
      <c r="CR1734" s="334"/>
      <c r="CS1734" s="334"/>
      <c r="CT1734" s="334"/>
      <c r="CU1734" s="334"/>
    </row>
    <row r="1735" spans="1:99" x14ac:dyDescent="0.2">
      <c r="A1735" s="334"/>
      <c r="B1735" s="334"/>
      <c r="C1735" s="192"/>
      <c r="D1735" s="334"/>
      <c r="E1735" s="334"/>
      <c r="F1735" s="334"/>
      <c r="G1735" s="334"/>
      <c r="H1735" s="334"/>
      <c r="I1735" s="334"/>
      <c r="J1735" s="334"/>
      <c r="K1735" s="334"/>
      <c r="L1735" s="334"/>
      <c r="M1735" s="334"/>
      <c r="N1735" s="334"/>
      <c r="AM1735" s="334"/>
      <c r="AN1735" s="334"/>
      <c r="AO1735" s="334"/>
      <c r="AP1735" s="334"/>
      <c r="AQ1735" s="334"/>
      <c r="AR1735" s="334"/>
      <c r="AU1735" s="334"/>
      <c r="BG1735" s="334"/>
      <c r="BQ1735" s="334"/>
      <c r="BR1735" s="334"/>
      <c r="BS1735" s="334"/>
      <c r="BT1735" s="334"/>
      <c r="BU1735" s="334"/>
      <c r="BV1735" s="334"/>
      <c r="BW1735" s="334"/>
      <c r="BX1735" s="334"/>
      <c r="BY1735" s="334"/>
      <c r="BZ1735" s="334"/>
      <c r="CA1735" s="334"/>
      <c r="CB1735" s="334"/>
      <c r="CC1735" s="334"/>
      <c r="CD1735" s="334"/>
      <c r="CE1735" s="334"/>
      <c r="CF1735" s="334"/>
      <c r="CG1735" s="334"/>
      <c r="CH1735" s="334"/>
      <c r="CI1735" s="334"/>
      <c r="CJ1735" s="334"/>
      <c r="CK1735" s="334"/>
      <c r="CL1735" s="334"/>
      <c r="CM1735" s="334"/>
      <c r="CN1735" s="334"/>
      <c r="CO1735" s="334"/>
      <c r="CP1735" s="334"/>
      <c r="CQ1735" s="334"/>
      <c r="CR1735" s="334"/>
      <c r="CS1735" s="334"/>
      <c r="CT1735" s="334"/>
      <c r="CU1735" s="334"/>
    </row>
    <row r="1736" spans="1:99" x14ac:dyDescent="0.2">
      <c r="A1736" s="334"/>
      <c r="B1736" s="334"/>
      <c r="C1736" s="192"/>
      <c r="D1736" s="334"/>
      <c r="E1736" s="334"/>
      <c r="F1736" s="334"/>
      <c r="G1736" s="334"/>
      <c r="H1736" s="334"/>
      <c r="I1736" s="334"/>
      <c r="J1736" s="334"/>
      <c r="K1736" s="334"/>
      <c r="L1736" s="334"/>
      <c r="M1736" s="334"/>
      <c r="N1736" s="334"/>
      <c r="AM1736" s="334"/>
      <c r="AN1736" s="334"/>
      <c r="AO1736" s="334"/>
      <c r="AP1736" s="334"/>
      <c r="AQ1736" s="334"/>
      <c r="AR1736" s="334"/>
      <c r="BG1736" s="334"/>
      <c r="BQ1736" s="334"/>
      <c r="BR1736" s="334"/>
      <c r="BS1736" s="334"/>
      <c r="BT1736" s="334"/>
      <c r="BU1736" s="334"/>
      <c r="BV1736" s="334"/>
      <c r="BW1736" s="334"/>
      <c r="BX1736" s="334"/>
      <c r="BY1736" s="334"/>
      <c r="BZ1736" s="334"/>
      <c r="CA1736" s="334"/>
      <c r="CB1736" s="334"/>
      <c r="CC1736" s="334"/>
      <c r="CD1736" s="334"/>
      <c r="CE1736" s="334"/>
      <c r="CF1736" s="334"/>
      <c r="CG1736" s="334"/>
      <c r="CH1736" s="334"/>
      <c r="CI1736" s="334"/>
      <c r="CJ1736" s="334"/>
      <c r="CK1736" s="334"/>
      <c r="CL1736" s="334"/>
      <c r="CM1736" s="334"/>
      <c r="CN1736" s="334"/>
      <c r="CO1736" s="334"/>
      <c r="CP1736" s="334"/>
      <c r="CQ1736" s="334"/>
      <c r="CR1736" s="334"/>
      <c r="CS1736" s="334"/>
      <c r="CT1736" s="334"/>
      <c r="CU1736" s="334"/>
    </row>
    <row r="1737" spans="1:99" x14ac:dyDescent="0.2">
      <c r="A1737" s="334"/>
      <c r="B1737" s="334"/>
      <c r="C1737" s="192"/>
      <c r="D1737" s="334"/>
      <c r="E1737" s="334"/>
      <c r="F1737" s="334"/>
      <c r="G1737" s="334"/>
      <c r="H1737" s="334"/>
      <c r="I1737" s="334"/>
      <c r="J1737" s="334"/>
      <c r="K1737" s="334"/>
      <c r="L1737" s="334"/>
      <c r="M1737" s="334"/>
      <c r="N1737" s="334"/>
      <c r="AM1737" s="334"/>
      <c r="AN1737" s="334"/>
      <c r="AO1737" s="334"/>
      <c r="AP1737" s="334"/>
      <c r="AQ1737" s="334"/>
      <c r="AR1737" s="334"/>
      <c r="AU1737" s="334"/>
      <c r="BQ1737" s="334"/>
      <c r="BR1737" s="334"/>
      <c r="BS1737" s="334"/>
      <c r="BT1737" s="334"/>
      <c r="BU1737" s="334"/>
      <c r="BV1737" s="334"/>
      <c r="BW1737" s="334"/>
      <c r="BX1737" s="334"/>
      <c r="BY1737" s="334"/>
      <c r="BZ1737" s="334"/>
      <c r="CA1737" s="334"/>
      <c r="CB1737" s="334"/>
      <c r="CC1737" s="334"/>
      <c r="CD1737" s="334"/>
      <c r="CE1737" s="334"/>
      <c r="CF1737" s="334"/>
      <c r="CG1737" s="334"/>
      <c r="CH1737" s="334"/>
      <c r="CI1737" s="334"/>
      <c r="CJ1737" s="334"/>
      <c r="CK1737" s="334"/>
      <c r="CL1737" s="334"/>
      <c r="CM1737" s="334"/>
      <c r="CN1737" s="334"/>
      <c r="CO1737" s="334"/>
      <c r="CP1737" s="334"/>
      <c r="CQ1737" s="334"/>
      <c r="CR1737" s="334"/>
      <c r="CS1737" s="334"/>
      <c r="CT1737" s="334"/>
      <c r="CU1737" s="334"/>
    </row>
    <row r="1738" spans="1:99" x14ac:dyDescent="0.2">
      <c r="A1738" s="334"/>
      <c r="B1738" s="334"/>
      <c r="C1738" s="192"/>
      <c r="D1738" s="334"/>
      <c r="E1738" s="334"/>
      <c r="F1738" s="334"/>
      <c r="G1738" s="334"/>
      <c r="H1738" s="334"/>
      <c r="I1738" s="334"/>
      <c r="J1738" s="334"/>
      <c r="K1738" s="334"/>
      <c r="L1738" s="334"/>
      <c r="M1738" s="334"/>
      <c r="N1738" s="334"/>
      <c r="O1738" s="334"/>
      <c r="P1738" s="334"/>
      <c r="Q1738" s="334"/>
      <c r="R1738" s="334"/>
      <c r="S1738" s="334"/>
      <c r="T1738" s="334"/>
      <c r="U1738" s="334"/>
      <c r="V1738" s="334"/>
      <c r="W1738" s="334"/>
      <c r="X1738" s="334"/>
      <c r="Y1738" s="334"/>
      <c r="Z1738" s="334"/>
      <c r="AA1738" s="334"/>
      <c r="AB1738" s="334"/>
      <c r="AC1738" s="334"/>
      <c r="AD1738" s="334"/>
      <c r="AE1738" s="334"/>
      <c r="AF1738" s="334"/>
      <c r="AG1738" s="334"/>
      <c r="AH1738" s="334"/>
      <c r="AI1738" s="334"/>
      <c r="AJ1738" s="334"/>
      <c r="AK1738" s="334"/>
      <c r="AL1738" s="334"/>
      <c r="AM1738" s="334"/>
      <c r="AN1738" s="334"/>
      <c r="AO1738" s="334"/>
      <c r="AP1738" s="334"/>
      <c r="AQ1738" s="334"/>
      <c r="AR1738" s="334"/>
      <c r="AU1738" s="334"/>
      <c r="AV1738" s="334"/>
      <c r="AW1738" s="334"/>
      <c r="AX1738" s="334"/>
      <c r="BG1738" s="334"/>
      <c r="BH1738" s="334"/>
      <c r="BI1738" s="334"/>
      <c r="BJ1738" s="334"/>
      <c r="BQ1738" s="334"/>
      <c r="BR1738" s="334"/>
      <c r="BS1738" s="334"/>
      <c r="BT1738" s="334"/>
      <c r="BU1738" s="334"/>
      <c r="BV1738" s="334"/>
      <c r="BW1738" s="334"/>
      <c r="BX1738" s="334"/>
      <c r="BY1738" s="334"/>
      <c r="BZ1738" s="334"/>
      <c r="CA1738" s="334"/>
      <c r="CB1738" s="334"/>
      <c r="CC1738" s="334"/>
      <c r="CD1738" s="334"/>
      <c r="CE1738" s="334"/>
      <c r="CF1738" s="334"/>
      <c r="CG1738" s="334"/>
      <c r="CH1738" s="334"/>
      <c r="CI1738" s="334"/>
      <c r="CJ1738" s="334"/>
      <c r="CK1738" s="334"/>
      <c r="CL1738" s="334"/>
      <c r="CM1738" s="334"/>
      <c r="CN1738" s="334"/>
      <c r="CO1738" s="334"/>
      <c r="CP1738" s="334"/>
      <c r="CQ1738" s="334"/>
      <c r="CR1738" s="334"/>
      <c r="CS1738" s="334"/>
      <c r="CT1738" s="334"/>
      <c r="CU1738" s="334"/>
    </row>
    <row r="1739" spans="1:99" x14ac:dyDescent="0.2">
      <c r="A1739" s="334"/>
      <c r="B1739" s="334"/>
      <c r="C1739" s="192"/>
      <c r="D1739" s="334"/>
      <c r="E1739" s="334"/>
      <c r="F1739" s="334"/>
      <c r="G1739" s="334"/>
      <c r="H1739" s="334"/>
      <c r="K1739" s="334"/>
      <c r="L1739" s="334"/>
      <c r="M1739" s="334"/>
      <c r="N1739" s="334"/>
      <c r="O1739" s="334"/>
      <c r="P1739" s="334"/>
      <c r="Q1739" s="334"/>
      <c r="R1739" s="334"/>
      <c r="S1739" s="334"/>
      <c r="T1739" s="334"/>
      <c r="U1739" s="334"/>
      <c r="V1739" s="334"/>
      <c r="W1739" s="334"/>
      <c r="X1739" s="334"/>
      <c r="AM1739" s="334"/>
      <c r="AN1739" s="334"/>
      <c r="AO1739" s="334"/>
      <c r="AP1739" s="334"/>
      <c r="AQ1739" s="334"/>
      <c r="AR1739" s="334"/>
      <c r="BQ1739" s="334"/>
      <c r="BS1739" s="334"/>
      <c r="BT1739" s="334"/>
      <c r="BU1739" s="334"/>
      <c r="BV1739" s="334"/>
      <c r="BX1739" s="334"/>
      <c r="BY1739" s="334"/>
      <c r="BZ1739" s="334"/>
      <c r="CA1739" s="334"/>
      <c r="CB1739" s="334"/>
      <c r="CC1739" s="334"/>
      <c r="CD1739" s="334"/>
      <c r="CE1739" s="334"/>
      <c r="CF1739" s="334"/>
      <c r="CG1739" s="334"/>
      <c r="CH1739" s="334"/>
      <c r="CI1739" s="334"/>
      <c r="CJ1739" s="334"/>
      <c r="CK1739" s="334"/>
      <c r="CL1739" s="334"/>
      <c r="CM1739" s="334"/>
      <c r="CN1739" s="334"/>
      <c r="CO1739" s="334"/>
      <c r="CP1739" s="334"/>
      <c r="CQ1739" s="334"/>
      <c r="CR1739" s="334"/>
      <c r="CS1739" s="334"/>
      <c r="CT1739" s="334"/>
      <c r="CU1739" s="334"/>
    </row>
    <row r="1740" spans="1:99" x14ac:dyDescent="0.2">
      <c r="A1740" s="334"/>
      <c r="B1740" s="334"/>
      <c r="C1740" s="192"/>
      <c r="D1740" s="334"/>
      <c r="E1740" s="334"/>
      <c r="F1740" s="334"/>
      <c r="G1740" s="334"/>
      <c r="H1740" s="334"/>
      <c r="I1740" s="334"/>
      <c r="J1740" s="334"/>
      <c r="K1740" s="334"/>
      <c r="L1740" s="334"/>
      <c r="M1740" s="334"/>
      <c r="N1740" s="334"/>
      <c r="Y1740" s="334"/>
      <c r="Z1740" s="334"/>
      <c r="AK1740" s="334"/>
      <c r="AL1740" s="334"/>
      <c r="AM1740" s="334"/>
      <c r="AN1740" s="334"/>
      <c r="AO1740" s="334"/>
      <c r="AP1740" s="334"/>
      <c r="AQ1740" s="334"/>
      <c r="AR1740" s="334"/>
      <c r="AU1740" s="334"/>
      <c r="AV1740" s="334"/>
      <c r="AW1740" s="334"/>
      <c r="AY1740" s="334"/>
      <c r="BG1740" s="334"/>
      <c r="BI1740" s="334"/>
      <c r="BJ1740" s="334"/>
      <c r="BL1740" s="334"/>
      <c r="BQ1740" s="334"/>
      <c r="BR1740" s="334"/>
      <c r="BS1740" s="334"/>
      <c r="BT1740" s="334"/>
      <c r="BU1740" s="334"/>
      <c r="BV1740" s="334"/>
      <c r="BW1740" s="334"/>
      <c r="BX1740" s="334"/>
      <c r="BY1740" s="334"/>
      <c r="BZ1740" s="334"/>
      <c r="CA1740" s="334"/>
      <c r="CB1740" s="334"/>
      <c r="CC1740" s="334"/>
      <c r="CD1740" s="334"/>
      <c r="CE1740" s="334"/>
      <c r="CF1740" s="334"/>
      <c r="CG1740" s="334"/>
      <c r="CH1740" s="334"/>
      <c r="CI1740" s="334"/>
      <c r="CJ1740" s="334"/>
      <c r="CK1740" s="334"/>
      <c r="CL1740" s="334"/>
      <c r="CM1740" s="334"/>
      <c r="CN1740" s="334"/>
      <c r="CO1740" s="334"/>
      <c r="CP1740" s="334"/>
      <c r="CQ1740" s="334"/>
      <c r="CR1740" s="334"/>
      <c r="CS1740" s="334"/>
      <c r="CT1740" s="334"/>
      <c r="CU1740" s="334"/>
    </row>
    <row r="1741" spans="1:99" x14ac:dyDescent="0.2">
      <c r="A1741" s="334"/>
      <c r="B1741" s="334"/>
      <c r="C1741" s="192"/>
      <c r="D1741" s="334"/>
      <c r="E1741" s="334"/>
      <c r="F1741" s="334"/>
      <c r="G1741" s="334"/>
      <c r="H1741" s="334"/>
      <c r="I1741" s="334"/>
      <c r="J1741" s="334"/>
      <c r="K1741" s="334"/>
      <c r="L1741" s="334"/>
      <c r="M1741" s="334"/>
      <c r="N1741" s="334"/>
      <c r="O1741" s="334"/>
      <c r="P1741" s="334"/>
      <c r="Q1741" s="334"/>
      <c r="R1741" s="334"/>
      <c r="S1741" s="334"/>
      <c r="T1741" s="334"/>
      <c r="U1741" s="334"/>
      <c r="V1741" s="334"/>
      <c r="W1741" s="334"/>
      <c r="X1741" s="334"/>
      <c r="AA1741" s="334"/>
      <c r="AC1741" s="334"/>
      <c r="AD1741" s="334"/>
      <c r="AE1741" s="334"/>
      <c r="AF1741" s="334"/>
      <c r="AH1741" s="334"/>
      <c r="AI1741" s="334"/>
      <c r="AJ1741" s="334"/>
      <c r="AM1741" s="334"/>
      <c r="AN1741" s="334"/>
      <c r="AO1741" s="334"/>
      <c r="AP1741" s="334"/>
      <c r="AQ1741" s="334"/>
      <c r="AR1741" s="334"/>
      <c r="BQ1741" s="334"/>
      <c r="BR1741" s="334"/>
      <c r="BS1741" s="334"/>
      <c r="BT1741" s="334"/>
      <c r="BU1741" s="334"/>
      <c r="BV1741" s="334"/>
      <c r="BW1741" s="334"/>
      <c r="BX1741" s="334"/>
      <c r="BY1741" s="334"/>
      <c r="BZ1741" s="334"/>
      <c r="CA1741" s="334"/>
      <c r="CB1741" s="334"/>
      <c r="CC1741" s="334"/>
      <c r="CD1741" s="334"/>
      <c r="CE1741" s="334"/>
      <c r="CF1741" s="334"/>
      <c r="CG1741" s="334"/>
      <c r="CH1741" s="334"/>
      <c r="CI1741" s="334"/>
      <c r="CJ1741" s="334"/>
      <c r="CK1741" s="334"/>
      <c r="CL1741" s="334"/>
      <c r="CM1741" s="334"/>
      <c r="CN1741" s="334"/>
      <c r="CO1741" s="334"/>
      <c r="CP1741" s="334"/>
      <c r="CQ1741" s="334"/>
      <c r="CR1741" s="334"/>
      <c r="CS1741" s="334"/>
      <c r="CT1741" s="334"/>
      <c r="CU1741" s="334"/>
    </row>
    <row r="1742" spans="1:99" x14ac:dyDescent="0.2">
      <c r="A1742" s="334"/>
      <c r="B1742" s="334"/>
      <c r="C1742" s="192"/>
      <c r="D1742" s="334"/>
      <c r="E1742" s="334"/>
      <c r="F1742" s="334"/>
      <c r="G1742" s="334"/>
      <c r="H1742" s="334"/>
      <c r="I1742" s="334"/>
      <c r="J1742" s="334"/>
      <c r="K1742" s="334"/>
      <c r="L1742" s="334"/>
      <c r="M1742" s="334"/>
      <c r="N1742" s="334"/>
      <c r="O1742" s="334"/>
      <c r="T1742" s="334"/>
      <c r="AM1742" s="334"/>
      <c r="AN1742" s="334"/>
      <c r="AO1742" s="334"/>
      <c r="AP1742" s="334"/>
      <c r="AQ1742" s="334"/>
      <c r="AR1742" s="334"/>
      <c r="AU1742" s="334"/>
      <c r="AV1742" s="334"/>
      <c r="AW1742" s="334"/>
      <c r="AX1742" s="334"/>
      <c r="BQ1742" s="334"/>
      <c r="BR1742" s="334"/>
      <c r="BS1742" s="334"/>
      <c r="BT1742" s="334"/>
      <c r="BU1742" s="334"/>
      <c r="BV1742" s="334"/>
      <c r="BW1742" s="334"/>
      <c r="BX1742" s="334"/>
      <c r="BY1742" s="334"/>
      <c r="BZ1742" s="334"/>
      <c r="CA1742" s="334"/>
      <c r="CB1742" s="334"/>
      <c r="CC1742" s="334"/>
      <c r="CD1742" s="334"/>
      <c r="CE1742" s="334"/>
      <c r="CF1742" s="334"/>
      <c r="CG1742" s="334"/>
      <c r="CH1742" s="334"/>
      <c r="CI1742" s="334"/>
      <c r="CJ1742" s="334"/>
      <c r="CK1742" s="334"/>
      <c r="CL1742" s="334"/>
      <c r="CM1742" s="334"/>
      <c r="CN1742" s="334"/>
      <c r="CO1742" s="334"/>
      <c r="CP1742" s="334"/>
      <c r="CQ1742" s="334"/>
      <c r="CR1742" s="334"/>
      <c r="CS1742" s="334"/>
      <c r="CT1742" s="334"/>
      <c r="CU1742" s="334"/>
    </row>
    <row r="1743" spans="1:99" x14ac:dyDescent="0.2">
      <c r="A1743" s="334"/>
      <c r="B1743" s="334"/>
      <c r="C1743" s="192"/>
      <c r="D1743" s="334"/>
      <c r="E1743" s="334"/>
      <c r="F1743" s="334"/>
      <c r="K1743" s="334"/>
      <c r="L1743" s="334"/>
      <c r="M1743" s="334"/>
      <c r="N1743" s="334"/>
      <c r="O1743" s="334"/>
      <c r="T1743" s="334"/>
      <c r="Y1743" s="334"/>
      <c r="AM1743" s="334"/>
      <c r="AN1743" s="334"/>
      <c r="AO1743" s="334"/>
      <c r="AP1743" s="334"/>
      <c r="AQ1743" s="334"/>
      <c r="AR1743" s="334"/>
      <c r="BG1743" s="334"/>
      <c r="BU1743" s="334"/>
      <c r="BW1743" s="334"/>
      <c r="BX1743" s="334"/>
      <c r="BY1743" s="334"/>
      <c r="BZ1743" s="334"/>
      <c r="CA1743" s="334"/>
      <c r="CB1743" s="334"/>
      <c r="CC1743" s="334"/>
      <c r="CD1743" s="334"/>
      <c r="CE1743" s="334"/>
      <c r="CF1743" s="334"/>
      <c r="CG1743" s="334"/>
      <c r="CH1743" s="334"/>
      <c r="CI1743" s="334"/>
      <c r="CJ1743" s="334"/>
      <c r="CK1743" s="334"/>
      <c r="CL1743" s="334"/>
      <c r="CM1743" s="334"/>
      <c r="CN1743" s="334"/>
      <c r="CO1743" s="334"/>
      <c r="CP1743" s="334"/>
      <c r="CQ1743" s="334"/>
      <c r="CR1743" s="334"/>
      <c r="CS1743" s="334"/>
      <c r="CT1743" s="334"/>
      <c r="CU1743" s="334"/>
    </row>
    <row r="1744" spans="1:99" x14ac:dyDescent="0.2">
      <c r="A1744" s="334"/>
      <c r="B1744" s="334"/>
      <c r="C1744" s="192"/>
      <c r="D1744" s="334"/>
      <c r="E1744" s="334"/>
      <c r="F1744" s="334"/>
      <c r="G1744" s="334"/>
      <c r="H1744" s="334"/>
      <c r="I1744" s="334"/>
      <c r="J1744" s="334"/>
      <c r="K1744" s="334"/>
      <c r="L1744" s="334"/>
      <c r="M1744" s="334"/>
      <c r="N1744" s="334"/>
      <c r="O1744" s="334"/>
      <c r="P1744" s="334"/>
      <c r="Q1744" s="334"/>
      <c r="R1744" s="334"/>
      <c r="S1744" s="334"/>
      <c r="T1744" s="334"/>
      <c r="U1744" s="334"/>
      <c r="V1744" s="334"/>
      <c r="W1744" s="334"/>
      <c r="X1744" s="334"/>
      <c r="AA1744" s="334"/>
      <c r="AB1744" s="334"/>
      <c r="AC1744" s="334"/>
      <c r="AD1744" s="334"/>
      <c r="AE1744" s="334"/>
      <c r="AF1744" s="334"/>
      <c r="AG1744" s="334"/>
      <c r="AH1744" s="334"/>
      <c r="AI1744" s="334"/>
      <c r="AJ1744" s="334"/>
      <c r="AM1744" s="334"/>
      <c r="AN1744" s="334"/>
      <c r="AO1744" s="334"/>
      <c r="AP1744" s="334"/>
      <c r="AQ1744" s="334"/>
      <c r="AR1744" s="334"/>
      <c r="AU1744" s="334"/>
      <c r="AV1744" s="334"/>
      <c r="AW1744" s="334"/>
      <c r="AX1744" s="334"/>
      <c r="BG1744" s="334"/>
      <c r="BH1744" s="334"/>
      <c r="BI1744" s="334"/>
      <c r="BJ1744" s="334"/>
      <c r="BQ1744" s="334"/>
      <c r="BR1744" s="334"/>
      <c r="BS1744" s="334"/>
      <c r="BT1744" s="334"/>
      <c r="BU1744" s="334"/>
      <c r="BV1744" s="334"/>
      <c r="BW1744" s="334"/>
      <c r="BX1744" s="334"/>
      <c r="BY1744" s="334"/>
      <c r="BZ1744" s="334"/>
      <c r="CA1744" s="334"/>
      <c r="CB1744" s="334"/>
      <c r="CC1744" s="334"/>
      <c r="CD1744" s="334"/>
      <c r="CE1744" s="334"/>
      <c r="CF1744" s="334"/>
      <c r="CG1744" s="334"/>
      <c r="CH1744" s="334"/>
      <c r="CI1744" s="334"/>
      <c r="CJ1744" s="334"/>
      <c r="CK1744" s="334"/>
      <c r="CL1744" s="334"/>
      <c r="CM1744" s="334"/>
      <c r="CN1744" s="334"/>
      <c r="CO1744" s="334"/>
      <c r="CP1744" s="334"/>
      <c r="CQ1744" s="334"/>
      <c r="CR1744" s="334"/>
      <c r="CS1744" s="334"/>
      <c r="CT1744" s="334"/>
      <c r="CU1744" s="334"/>
    </row>
    <row r="1745" spans="1:99" x14ac:dyDescent="0.2">
      <c r="A1745" s="334"/>
      <c r="B1745" s="334"/>
      <c r="C1745" s="192"/>
      <c r="D1745" s="334"/>
      <c r="E1745" s="334"/>
      <c r="F1745" s="334"/>
      <c r="G1745" s="334"/>
      <c r="H1745" s="334"/>
      <c r="I1745" s="334"/>
      <c r="J1745" s="334"/>
      <c r="K1745" s="334"/>
      <c r="L1745" s="334"/>
      <c r="M1745" s="334"/>
      <c r="N1745" s="334"/>
      <c r="O1745" s="334"/>
      <c r="P1745" s="334"/>
      <c r="Q1745" s="334"/>
      <c r="R1745" s="334"/>
      <c r="S1745" s="334"/>
      <c r="T1745" s="334"/>
      <c r="U1745" s="334"/>
      <c r="V1745" s="334"/>
      <c r="W1745" s="334"/>
      <c r="X1745" s="334"/>
      <c r="Y1745" s="334"/>
      <c r="Z1745" s="334"/>
      <c r="AA1745" s="334"/>
      <c r="AB1745" s="334"/>
      <c r="AC1745" s="334"/>
      <c r="AD1745" s="334"/>
      <c r="AE1745" s="334"/>
      <c r="AF1745" s="334"/>
      <c r="AG1745" s="334"/>
      <c r="AH1745" s="334"/>
      <c r="AI1745" s="334"/>
      <c r="AJ1745" s="334"/>
      <c r="AK1745" s="334"/>
      <c r="AL1745" s="334"/>
      <c r="AM1745" s="334"/>
      <c r="AN1745" s="334"/>
      <c r="AO1745" s="334"/>
      <c r="AP1745" s="334"/>
      <c r="AQ1745" s="334"/>
      <c r="AR1745" s="334"/>
      <c r="AU1745" s="334"/>
      <c r="AV1745" s="334"/>
      <c r="AW1745" s="334"/>
      <c r="AX1745" s="334"/>
      <c r="BG1745" s="334"/>
      <c r="BH1745" s="334"/>
      <c r="BJ1745" s="334"/>
      <c r="BQ1745" s="334"/>
      <c r="BR1745" s="334"/>
      <c r="BS1745" s="334"/>
      <c r="BT1745" s="334"/>
      <c r="BU1745" s="334"/>
      <c r="BV1745" s="334"/>
      <c r="BW1745" s="334"/>
      <c r="BX1745" s="334"/>
      <c r="BY1745" s="334"/>
      <c r="BZ1745" s="334"/>
      <c r="CA1745" s="334"/>
      <c r="CB1745" s="334"/>
      <c r="CC1745" s="334"/>
      <c r="CD1745" s="334"/>
      <c r="CE1745" s="334"/>
      <c r="CF1745" s="334"/>
      <c r="CG1745" s="334"/>
      <c r="CH1745" s="334"/>
      <c r="CI1745" s="334"/>
      <c r="CJ1745" s="334"/>
      <c r="CK1745" s="334"/>
      <c r="CL1745" s="334"/>
      <c r="CM1745" s="334"/>
      <c r="CN1745" s="334"/>
      <c r="CO1745" s="334"/>
      <c r="CP1745" s="334"/>
      <c r="CQ1745" s="334"/>
      <c r="CR1745" s="334"/>
      <c r="CS1745" s="334"/>
      <c r="CT1745" s="334"/>
      <c r="CU1745" s="334"/>
    </row>
    <row r="1746" spans="1:99" x14ac:dyDescent="0.2">
      <c r="A1746" s="334"/>
      <c r="B1746" s="334"/>
      <c r="C1746" s="192"/>
      <c r="D1746" s="334"/>
      <c r="E1746" s="334"/>
      <c r="F1746" s="334"/>
      <c r="G1746" s="334"/>
      <c r="H1746" s="334"/>
      <c r="I1746" s="334"/>
      <c r="J1746" s="334"/>
      <c r="K1746" s="334"/>
      <c r="L1746" s="334"/>
      <c r="M1746" s="334"/>
      <c r="N1746" s="334"/>
      <c r="AM1746" s="334"/>
      <c r="AN1746" s="334"/>
      <c r="AO1746" s="334"/>
      <c r="AP1746" s="334"/>
      <c r="AQ1746" s="334"/>
      <c r="AR1746" s="334"/>
      <c r="AU1746" s="334"/>
      <c r="BQ1746" s="334"/>
      <c r="BR1746" s="334"/>
      <c r="BS1746" s="334"/>
      <c r="BT1746" s="334"/>
      <c r="BU1746" s="334"/>
      <c r="BV1746" s="334"/>
      <c r="BW1746" s="334"/>
      <c r="BX1746" s="334"/>
      <c r="BY1746" s="334"/>
      <c r="BZ1746" s="334"/>
      <c r="CA1746" s="334"/>
      <c r="CB1746" s="334"/>
      <c r="CC1746" s="334"/>
      <c r="CD1746" s="334"/>
      <c r="CE1746" s="334"/>
      <c r="CF1746" s="334"/>
      <c r="CG1746" s="334"/>
      <c r="CH1746" s="334"/>
      <c r="CI1746" s="334"/>
      <c r="CJ1746" s="334"/>
      <c r="CK1746" s="334"/>
      <c r="CL1746" s="334"/>
      <c r="CM1746" s="334"/>
      <c r="CN1746" s="334"/>
      <c r="CO1746" s="334"/>
      <c r="CP1746" s="334"/>
      <c r="CQ1746" s="334"/>
      <c r="CR1746" s="334"/>
      <c r="CS1746" s="334"/>
      <c r="CT1746" s="334"/>
      <c r="CU1746" s="334"/>
    </row>
    <row r="1747" spans="1:99" x14ac:dyDescent="0.2">
      <c r="A1747" s="334"/>
      <c r="B1747" s="334"/>
      <c r="C1747" s="192"/>
      <c r="D1747" s="334"/>
      <c r="E1747" s="334"/>
      <c r="F1747" s="334"/>
      <c r="G1747" s="334"/>
      <c r="H1747" s="334"/>
      <c r="I1747" s="334"/>
      <c r="J1747" s="334"/>
      <c r="K1747" s="334"/>
      <c r="L1747" s="334"/>
      <c r="M1747" s="334"/>
      <c r="N1747" s="334"/>
      <c r="O1747" s="334"/>
      <c r="P1747" s="334"/>
      <c r="Q1747" s="334"/>
      <c r="R1747" s="334"/>
      <c r="S1747" s="334"/>
      <c r="T1747" s="334"/>
      <c r="U1747" s="334"/>
      <c r="V1747" s="334"/>
      <c r="W1747" s="334"/>
      <c r="X1747" s="334"/>
      <c r="AA1747" s="334"/>
      <c r="AB1747" s="334"/>
      <c r="AC1747" s="334"/>
      <c r="AD1747" s="334"/>
      <c r="AE1747" s="334"/>
      <c r="AF1747" s="334"/>
      <c r="AG1747" s="334"/>
      <c r="AH1747" s="334"/>
      <c r="AI1747" s="334"/>
      <c r="AJ1747" s="334"/>
      <c r="AM1747" s="334"/>
      <c r="AN1747" s="334"/>
      <c r="AO1747" s="334"/>
      <c r="AP1747" s="334"/>
      <c r="AQ1747" s="334"/>
      <c r="AR1747" s="334"/>
      <c r="AU1747" s="334"/>
      <c r="AV1747" s="334"/>
      <c r="AW1747" s="334"/>
      <c r="AX1747" s="334"/>
      <c r="BG1747" s="334"/>
      <c r="BH1747" s="334"/>
      <c r="BI1747" s="334"/>
      <c r="BJ1747" s="334"/>
      <c r="BQ1747" s="334"/>
      <c r="BR1747" s="334"/>
      <c r="BS1747" s="334"/>
      <c r="BT1747" s="334"/>
      <c r="BU1747" s="334"/>
      <c r="BV1747" s="334"/>
      <c r="BW1747" s="334"/>
      <c r="BX1747" s="334"/>
      <c r="BY1747" s="334"/>
      <c r="BZ1747" s="334"/>
      <c r="CA1747" s="334"/>
      <c r="CB1747" s="334"/>
      <c r="CC1747" s="334"/>
      <c r="CD1747" s="334"/>
      <c r="CE1747" s="334"/>
      <c r="CF1747" s="334"/>
      <c r="CG1747" s="334"/>
      <c r="CH1747" s="334"/>
      <c r="CI1747" s="334"/>
      <c r="CJ1747" s="334"/>
      <c r="CK1747" s="334"/>
      <c r="CL1747" s="334"/>
      <c r="CM1747" s="334"/>
      <c r="CN1747" s="334"/>
      <c r="CO1747" s="334"/>
      <c r="CP1747" s="334"/>
      <c r="CQ1747" s="334"/>
      <c r="CR1747" s="334"/>
      <c r="CS1747" s="334"/>
      <c r="CT1747" s="334"/>
      <c r="CU1747" s="334"/>
    </row>
    <row r="1748" spans="1:99" x14ac:dyDescent="0.2">
      <c r="A1748" s="334"/>
      <c r="B1748" s="334"/>
      <c r="C1748" s="192"/>
      <c r="D1748" s="334"/>
      <c r="E1748" s="334"/>
      <c r="F1748" s="334"/>
      <c r="G1748" s="334"/>
      <c r="H1748" s="334"/>
      <c r="I1748" s="334"/>
      <c r="J1748" s="334"/>
      <c r="K1748" s="334"/>
      <c r="L1748" s="334"/>
      <c r="M1748" s="334"/>
      <c r="N1748" s="334"/>
      <c r="O1748" s="334"/>
      <c r="P1748" s="334"/>
      <c r="Q1748" s="334"/>
      <c r="R1748" s="334"/>
      <c r="S1748" s="334"/>
      <c r="T1748" s="334"/>
      <c r="U1748" s="334"/>
      <c r="V1748" s="334"/>
      <c r="W1748" s="334"/>
      <c r="X1748" s="334"/>
      <c r="AA1748" s="334"/>
      <c r="AB1748" s="334"/>
      <c r="AC1748" s="334"/>
      <c r="AD1748" s="334"/>
      <c r="AE1748" s="334"/>
      <c r="AF1748" s="334"/>
      <c r="AG1748" s="334"/>
      <c r="AH1748" s="334"/>
      <c r="AI1748" s="334"/>
      <c r="AJ1748" s="334"/>
      <c r="AM1748" s="334"/>
      <c r="AN1748" s="334"/>
      <c r="AO1748" s="334"/>
      <c r="AP1748" s="334"/>
      <c r="AQ1748" s="334"/>
      <c r="AR1748" s="334"/>
      <c r="AU1748" s="334"/>
      <c r="AV1748" s="334"/>
      <c r="AW1748" s="334"/>
      <c r="AX1748" s="334"/>
      <c r="BG1748" s="334"/>
      <c r="BH1748" s="334"/>
      <c r="BI1748" s="334"/>
      <c r="BJ1748" s="334"/>
      <c r="BQ1748" s="334"/>
      <c r="BR1748" s="334"/>
      <c r="BS1748" s="334"/>
      <c r="BT1748" s="334"/>
      <c r="BU1748" s="334"/>
      <c r="BV1748" s="334"/>
      <c r="BW1748" s="334"/>
      <c r="BX1748" s="334"/>
      <c r="BY1748" s="334"/>
      <c r="BZ1748" s="334"/>
      <c r="CA1748" s="334"/>
      <c r="CB1748" s="334"/>
      <c r="CC1748" s="334"/>
      <c r="CD1748" s="334"/>
      <c r="CE1748" s="334"/>
      <c r="CF1748" s="334"/>
      <c r="CG1748" s="334"/>
      <c r="CH1748" s="334"/>
      <c r="CI1748" s="334"/>
      <c r="CJ1748" s="334"/>
      <c r="CK1748" s="334"/>
      <c r="CL1748" s="334"/>
      <c r="CM1748" s="334"/>
      <c r="CN1748" s="334"/>
      <c r="CO1748" s="334"/>
      <c r="CP1748" s="334"/>
      <c r="CQ1748" s="334"/>
      <c r="CR1748" s="334"/>
      <c r="CS1748" s="334"/>
      <c r="CT1748" s="334"/>
      <c r="CU1748" s="334"/>
    </row>
    <row r="1749" spans="1:99" x14ac:dyDescent="0.2">
      <c r="A1749" s="334"/>
      <c r="B1749" s="334"/>
      <c r="C1749" s="192"/>
      <c r="D1749" s="334"/>
      <c r="E1749" s="334"/>
      <c r="F1749" s="334"/>
      <c r="G1749" s="334"/>
      <c r="H1749" s="334"/>
      <c r="I1749" s="334"/>
      <c r="J1749" s="334"/>
      <c r="K1749" s="334"/>
      <c r="L1749" s="334"/>
      <c r="M1749" s="334"/>
      <c r="N1749" s="334"/>
      <c r="O1749" s="334"/>
      <c r="P1749" s="334"/>
      <c r="Q1749" s="334"/>
      <c r="R1749" s="334"/>
      <c r="S1749" s="334"/>
      <c r="T1749" s="334"/>
      <c r="U1749" s="334"/>
      <c r="V1749" s="334"/>
      <c r="W1749" s="334"/>
      <c r="X1749" s="334"/>
      <c r="AA1749" s="334"/>
      <c r="AB1749" s="334"/>
      <c r="AC1749" s="334"/>
      <c r="AD1749" s="334"/>
      <c r="AE1749" s="334"/>
      <c r="AF1749" s="334"/>
      <c r="AG1749" s="334"/>
      <c r="AH1749" s="334"/>
      <c r="AI1749" s="334"/>
      <c r="AJ1749" s="334"/>
      <c r="AM1749" s="334"/>
      <c r="AN1749" s="334"/>
      <c r="AO1749" s="334"/>
      <c r="AP1749" s="334"/>
      <c r="AQ1749" s="334"/>
      <c r="AR1749" s="334"/>
      <c r="AU1749" s="334"/>
      <c r="AV1749" s="334"/>
      <c r="AW1749" s="334"/>
      <c r="AX1749" s="334"/>
      <c r="BG1749" s="334"/>
      <c r="BH1749" s="334"/>
      <c r="BI1749" s="334"/>
      <c r="BJ1749" s="334"/>
      <c r="BQ1749" s="334"/>
      <c r="BR1749" s="334"/>
      <c r="BS1749" s="334"/>
      <c r="BT1749" s="334"/>
      <c r="BU1749" s="334"/>
      <c r="BV1749" s="334"/>
      <c r="BW1749" s="334"/>
      <c r="BX1749" s="334"/>
      <c r="BY1749" s="334"/>
      <c r="BZ1749" s="334"/>
      <c r="CA1749" s="334"/>
      <c r="CB1749" s="334"/>
      <c r="CC1749" s="334"/>
      <c r="CD1749" s="334"/>
      <c r="CE1749" s="334"/>
      <c r="CF1749" s="334"/>
      <c r="CG1749" s="334"/>
      <c r="CH1749" s="334"/>
      <c r="CI1749" s="334"/>
      <c r="CJ1749" s="334"/>
      <c r="CK1749" s="334"/>
      <c r="CL1749" s="334"/>
      <c r="CM1749" s="334"/>
      <c r="CN1749" s="334"/>
      <c r="CO1749" s="334"/>
      <c r="CP1749" s="334"/>
      <c r="CQ1749" s="334"/>
      <c r="CR1749" s="334"/>
      <c r="CS1749" s="334"/>
      <c r="CT1749" s="334"/>
      <c r="CU1749" s="334"/>
    </row>
    <row r="1750" spans="1:99" x14ac:dyDescent="0.2">
      <c r="A1750" s="334"/>
      <c r="B1750" s="334"/>
      <c r="C1750" s="192"/>
      <c r="D1750" s="334"/>
      <c r="E1750" s="334"/>
      <c r="F1750" s="334"/>
      <c r="G1750" s="334"/>
      <c r="H1750" s="334"/>
      <c r="I1750" s="334"/>
      <c r="J1750" s="334"/>
      <c r="K1750" s="334"/>
      <c r="L1750" s="334"/>
      <c r="M1750" s="334"/>
      <c r="N1750" s="334"/>
      <c r="O1750" s="334"/>
      <c r="P1750" s="334"/>
      <c r="Q1750" s="334"/>
      <c r="R1750" s="334"/>
      <c r="S1750" s="334"/>
      <c r="T1750" s="334"/>
      <c r="U1750" s="334"/>
      <c r="V1750" s="334"/>
      <c r="W1750" s="334"/>
      <c r="X1750" s="334"/>
      <c r="Y1750" s="334"/>
      <c r="Z1750" s="334"/>
      <c r="AA1750" s="334"/>
      <c r="AB1750" s="334"/>
      <c r="AC1750" s="334"/>
      <c r="AD1750" s="334"/>
      <c r="AE1750" s="334"/>
      <c r="AF1750" s="334"/>
      <c r="AG1750" s="334"/>
      <c r="AH1750" s="334"/>
      <c r="AI1750" s="334"/>
      <c r="AJ1750" s="334"/>
      <c r="AK1750" s="334"/>
      <c r="AL1750" s="334"/>
      <c r="AM1750" s="334"/>
      <c r="AN1750" s="334"/>
      <c r="AO1750" s="334"/>
      <c r="AP1750" s="334"/>
      <c r="AQ1750" s="334"/>
      <c r="AR1750" s="334"/>
      <c r="AU1750" s="334"/>
      <c r="AV1750" s="334"/>
      <c r="AW1750" s="334"/>
      <c r="AX1750" s="334"/>
      <c r="BG1750" s="334"/>
      <c r="BH1750" s="334"/>
      <c r="BI1750" s="334"/>
      <c r="BJ1750" s="334"/>
      <c r="BQ1750" s="334"/>
      <c r="BR1750" s="334"/>
      <c r="BS1750" s="334"/>
      <c r="BT1750" s="334"/>
      <c r="BU1750" s="334"/>
      <c r="BV1750" s="334"/>
      <c r="BW1750" s="334"/>
      <c r="BX1750" s="334"/>
      <c r="BY1750" s="334"/>
      <c r="BZ1750" s="334"/>
      <c r="CA1750" s="334"/>
      <c r="CB1750" s="334"/>
      <c r="CC1750" s="334"/>
      <c r="CD1750" s="334"/>
      <c r="CE1750" s="334"/>
      <c r="CF1750" s="334"/>
      <c r="CG1750" s="334"/>
      <c r="CH1750" s="334"/>
      <c r="CI1750" s="334"/>
      <c r="CJ1750" s="334"/>
      <c r="CK1750" s="334"/>
      <c r="CL1750" s="334"/>
      <c r="CM1750" s="334"/>
      <c r="CN1750" s="334"/>
      <c r="CO1750" s="334"/>
      <c r="CP1750" s="334"/>
      <c r="CQ1750" s="334"/>
      <c r="CR1750" s="334"/>
      <c r="CS1750" s="334"/>
      <c r="CT1750" s="334"/>
      <c r="CU1750" s="334"/>
    </row>
    <row r="1751" spans="1:99" x14ac:dyDescent="0.2">
      <c r="A1751" s="334"/>
      <c r="B1751" s="334"/>
      <c r="C1751" s="192"/>
      <c r="D1751" s="334"/>
      <c r="E1751" s="334"/>
      <c r="F1751" s="334"/>
      <c r="G1751" s="334"/>
      <c r="H1751" s="334"/>
      <c r="I1751" s="334"/>
      <c r="J1751" s="334"/>
      <c r="K1751" s="334"/>
      <c r="L1751" s="334"/>
      <c r="M1751" s="334"/>
      <c r="N1751" s="334"/>
      <c r="AA1751" s="334"/>
      <c r="AB1751" s="334"/>
      <c r="AC1751" s="334"/>
      <c r="AD1751" s="334"/>
      <c r="AE1751" s="334"/>
      <c r="AF1751" s="334"/>
      <c r="AG1751" s="334"/>
      <c r="AH1751" s="334"/>
      <c r="AI1751" s="334"/>
      <c r="AJ1751" s="334"/>
      <c r="AK1751" s="334"/>
      <c r="AL1751" s="334"/>
      <c r="AM1751" s="334"/>
      <c r="AN1751" s="334"/>
      <c r="AO1751" s="334"/>
      <c r="AP1751" s="334"/>
      <c r="AQ1751" s="334"/>
      <c r="AR1751" s="334"/>
      <c r="BG1751" s="334"/>
      <c r="BH1751" s="334"/>
      <c r="BJ1751" s="334"/>
      <c r="BL1751" s="334"/>
      <c r="BQ1751" s="334"/>
      <c r="BR1751" s="334"/>
      <c r="BS1751" s="334"/>
      <c r="BT1751" s="334"/>
      <c r="BU1751" s="334"/>
      <c r="BV1751" s="334"/>
      <c r="BW1751" s="334"/>
      <c r="BX1751" s="334"/>
      <c r="BY1751" s="334"/>
      <c r="BZ1751" s="334"/>
      <c r="CA1751" s="334"/>
      <c r="CB1751" s="334"/>
      <c r="CC1751" s="334"/>
      <c r="CD1751" s="334"/>
      <c r="CE1751" s="334"/>
      <c r="CF1751" s="334"/>
      <c r="CG1751" s="334"/>
      <c r="CH1751" s="334"/>
      <c r="CI1751" s="334"/>
      <c r="CJ1751" s="334"/>
      <c r="CK1751" s="334"/>
      <c r="CL1751" s="334"/>
      <c r="CM1751" s="334"/>
      <c r="CN1751" s="334"/>
      <c r="CO1751" s="334"/>
      <c r="CP1751" s="334"/>
      <c r="CQ1751" s="334"/>
      <c r="CR1751" s="334"/>
      <c r="CS1751" s="334"/>
      <c r="CT1751" s="334"/>
      <c r="CU1751" s="334"/>
    </row>
    <row r="1752" spans="1:99" x14ac:dyDescent="0.2">
      <c r="A1752" s="334"/>
      <c r="B1752" s="334"/>
      <c r="C1752" s="192"/>
      <c r="D1752" s="334"/>
      <c r="E1752" s="334"/>
      <c r="F1752" s="334"/>
      <c r="G1752" s="334"/>
      <c r="H1752" s="334"/>
      <c r="I1752" s="334"/>
      <c r="J1752" s="334"/>
      <c r="K1752" s="334"/>
      <c r="L1752" s="334"/>
      <c r="M1752" s="334"/>
      <c r="N1752" s="334"/>
      <c r="Y1752" s="334"/>
      <c r="Z1752" s="334"/>
      <c r="AA1752" s="334"/>
      <c r="AB1752" s="334"/>
      <c r="AC1752" s="334"/>
      <c r="AD1752" s="334"/>
      <c r="AE1752" s="334"/>
      <c r="AF1752" s="334"/>
      <c r="AG1752" s="334"/>
      <c r="AH1752" s="334"/>
      <c r="AI1752" s="334"/>
      <c r="AJ1752" s="334"/>
      <c r="AK1752" s="334"/>
      <c r="AL1752" s="334"/>
      <c r="AM1752" s="334"/>
      <c r="AN1752" s="334"/>
      <c r="AO1752" s="334"/>
      <c r="AP1752" s="334"/>
      <c r="AQ1752" s="334"/>
      <c r="AR1752" s="334"/>
      <c r="AU1752" s="334"/>
      <c r="AV1752" s="334"/>
      <c r="AW1752" s="334"/>
      <c r="AX1752" s="334"/>
      <c r="BG1752" s="334"/>
      <c r="BI1752" s="334"/>
      <c r="BJ1752" s="334"/>
      <c r="BQ1752" s="334"/>
      <c r="BR1752" s="334"/>
      <c r="BS1752" s="334"/>
      <c r="BT1752" s="334"/>
      <c r="BU1752" s="334"/>
      <c r="BV1752" s="334"/>
      <c r="BW1752" s="334"/>
      <c r="BX1752" s="334"/>
      <c r="BY1752" s="334"/>
      <c r="BZ1752" s="334"/>
      <c r="CA1752" s="334"/>
      <c r="CB1752" s="334"/>
      <c r="CC1752" s="334"/>
      <c r="CD1752" s="334"/>
      <c r="CE1752" s="334"/>
      <c r="CF1752" s="334"/>
      <c r="CG1752" s="334"/>
      <c r="CH1752" s="334"/>
      <c r="CI1752" s="334"/>
      <c r="CJ1752" s="334"/>
      <c r="CK1752" s="334"/>
      <c r="CL1752" s="334"/>
      <c r="CM1752" s="334"/>
      <c r="CN1752" s="334"/>
      <c r="CO1752" s="334"/>
      <c r="CP1752" s="334"/>
      <c r="CQ1752" s="334"/>
      <c r="CR1752" s="334"/>
      <c r="CS1752" s="334"/>
      <c r="CT1752" s="334"/>
      <c r="CU1752" s="334"/>
    </row>
    <row r="1753" spans="1:99" x14ac:dyDescent="0.2">
      <c r="A1753" s="334"/>
      <c r="B1753" s="334"/>
      <c r="C1753" s="192"/>
      <c r="D1753" s="334"/>
      <c r="E1753" s="334"/>
      <c r="F1753" s="334"/>
      <c r="G1753" s="334"/>
      <c r="H1753" s="334"/>
      <c r="I1753" s="334"/>
      <c r="J1753" s="334"/>
      <c r="K1753" s="334"/>
      <c r="L1753" s="334"/>
      <c r="M1753" s="334"/>
      <c r="N1753" s="334"/>
      <c r="Q1753" s="334"/>
      <c r="R1753" s="334"/>
      <c r="S1753" s="334"/>
      <c r="V1753" s="334"/>
      <c r="W1753" s="334"/>
      <c r="X1753" s="334"/>
      <c r="Z1753" s="334"/>
      <c r="AA1753" s="334"/>
      <c r="AB1753" s="334"/>
      <c r="AC1753" s="334"/>
      <c r="AD1753" s="334"/>
      <c r="AE1753" s="334"/>
      <c r="AF1753" s="334"/>
      <c r="AG1753" s="334"/>
      <c r="AH1753" s="334"/>
      <c r="AI1753" s="334"/>
      <c r="AJ1753" s="334"/>
      <c r="AK1753" s="334"/>
      <c r="AL1753" s="334"/>
      <c r="AM1753" s="334"/>
      <c r="AN1753" s="334"/>
      <c r="AO1753" s="334"/>
      <c r="AP1753" s="334"/>
      <c r="AQ1753" s="334"/>
      <c r="AR1753" s="334"/>
      <c r="AU1753" s="334"/>
      <c r="AV1753" s="334"/>
      <c r="AW1753" s="334"/>
      <c r="AX1753" s="334"/>
      <c r="BG1753" s="334"/>
      <c r="BH1753" s="334"/>
      <c r="BJ1753" s="334"/>
      <c r="BL1753" s="334"/>
      <c r="BQ1753" s="334"/>
      <c r="BR1753" s="334"/>
      <c r="BS1753" s="334"/>
      <c r="BT1753" s="334"/>
      <c r="BU1753" s="334"/>
      <c r="BV1753" s="334"/>
      <c r="BW1753" s="334"/>
      <c r="BX1753" s="334"/>
      <c r="BY1753" s="334"/>
      <c r="BZ1753" s="334"/>
      <c r="CA1753" s="334"/>
      <c r="CB1753" s="334"/>
      <c r="CC1753" s="334"/>
      <c r="CD1753" s="334"/>
      <c r="CE1753" s="334"/>
      <c r="CF1753" s="334"/>
      <c r="CG1753" s="334"/>
      <c r="CH1753" s="334"/>
      <c r="CI1753" s="334"/>
      <c r="CJ1753" s="334"/>
      <c r="CK1753" s="334"/>
      <c r="CL1753" s="334"/>
      <c r="CM1753" s="334"/>
      <c r="CN1753" s="334"/>
      <c r="CO1753" s="334"/>
      <c r="CP1753" s="334"/>
      <c r="CQ1753" s="334"/>
      <c r="CR1753" s="334"/>
      <c r="CS1753" s="334"/>
      <c r="CT1753" s="334"/>
      <c r="CU1753" s="334"/>
    </row>
    <row r="1754" spans="1:99" x14ac:dyDescent="0.2">
      <c r="A1754" s="334"/>
      <c r="B1754" s="334"/>
      <c r="C1754" s="192"/>
      <c r="D1754" s="334"/>
      <c r="E1754" s="334"/>
      <c r="F1754" s="334"/>
      <c r="G1754" s="334"/>
      <c r="H1754" s="334"/>
      <c r="I1754" s="334"/>
      <c r="J1754" s="334"/>
      <c r="K1754" s="334"/>
      <c r="L1754" s="334"/>
      <c r="M1754" s="334"/>
      <c r="N1754" s="334"/>
      <c r="AM1754" s="334"/>
      <c r="AN1754" s="334"/>
      <c r="AO1754" s="334"/>
      <c r="AP1754" s="334"/>
      <c r="AQ1754" s="334"/>
      <c r="AR1754" s="334"/>
      <c r="AU1754" s="334"/>
      <c r="BQ1754" s="334"/>
      <c r="BR1754" s="334"/>
      <c r="BS1754" s="334"/>
      <c r="BT1754" s="334"/>
      <c r="BU1754" s="334"/>
      <c r="BV1754" s="334"/>
      <c r="BW1754" s="334"/>
      <c r="BX1754" s="334"/>
      <c r="BY1754" s="334"/>
      <c r="BZ1754" s="334"/>
      <c r="CA1754" s="334"/>
      <c r="CB1754" s="334"/>
      <c r="CC1754" s="334"/>
      <c r="CD1754" s="334"/>
      <c r="CE1754" s="334"/>
      <c r="CF1754" s="334"/>
      <c r="CG1754" s="334"/>
      <c r="CH1754" s="334"/>
      <c r="CI1754" s="334"/>
      <c r="CJ1754" s="334"/>
      <c r="CK1754" s="334"/>
      <c r="CL1754" s="334"/>
      <c r="CM1754" s="334"/>
      <c r="CN1754" s="334"/>
      <c r="CO1754" s="334"/>
      <c r="CP1754" s="334"/>
      <c r="CQ1754" s="334"/>
      <c r="CR1754" s="334"/>
      <c r="CS1754" s="334"/>
      <c r="CT1754" s="334"/>
      <c r="CU1754" s="334"/>
    </row>
    <row r="1755" spans="1:99" x14ac:dyDescent="0.2">
      <c r="A1755" s="334"/>
      <c r="B1755" s="334"/>
      <c r="C1755" s="192"/>
      <c r="D1755" s="334"/>
      <c r="E1755" s="334"/>
      <c r="F1755" s="334"/>
      <c r="G1755" s="334"/>
      <c r="H1755" s="334"/>
      <c r="I1755" s="334"/>
      <c r="J1755" s="334"/>
      <c r="K1755" s="334"/>
      <c r="L1755" s="334"/>
      <c r="M1755" s="334"/>
      <c r="N1755" s="334"/>
      <c r="O1755" s="334"/>
      <c r="P1755" s="334"/>
      <c r="T1755" s="334"/>
      <c r="U1755" s="334"/>
      <c r="AM1755" s="334"/>
      <c r="AN1755" s="334"/>
      <c r="AO1755" s="334"/>
      <c r="AP1755" s="334"/>
      <c r="AQ1755" s="334"/>
      <c r="AR1755" s="334"/>
      <c r="AU1755" s="334"/>
      <c r="AV1755" s="334"/>
      <c r="AW1755" s="334"/>
      <c r="AX1755" s="334"/>
      <c r="BG1755" s="334"/>
      <c r="BQ1755" s="334"/>
      <c r="BR1755" s="334"/>
      <c r="BS1755" s="334"/>
      <c r="BT1755" s="334"/>
      <c r="BU1755" s="334"/>
      <c r="BV1755" s="334"/>
      <c r="BW1755" s="334"/>
      <c r="BX1755" s="334"/>
      <c r="BY1755" s="334"/>
      <c r="BZ1755" s="334"/>
      <c r="CA1755" s="334"/>
      <c r="CB1755" s="334"/>
      <c r="CC1755" s="334"/>
      <c r="CD1755" s="334"/>
      <c r="CE1755" s="334"/>
      <c r="CF1755" s="334"/>
      <c r="CG1755" s="334"/>
      <c r="CH1755" s="334"/>
      <c r="CI1755" s="334"/>
      <c r="CJ1755" s="334"/>
      <c r="CK1755" s="334"/>
      <c r="CL1755" s="334"/>
      <c r="CM1755" s="334"/>
      <c r="CN1755" s="334"/>
      <c r="CO1755" s="334"/>
      <c r="CP1755" s="334"/>
      <c r="CQ1755" s="334"/>
      <c r="CR1755" s="334"/>
      <c r="CS1755" s="334"/>
      <c r="CT1755" s="334"/>
      <c r="CU1755" s="334"/>
    </row>
    <row r="1756" spans="1:99" x14ac:dyDescent="0.2">
      <c r="A1756" s="334"/>
      <c r="B1756" s="334"/>
      <c r="C1756" s="192"/>
      <c r="D1756" s="334"/>
      <c r="E1756" s="334"/>
      <c r="F1756" s="334"/>
      <c r="G1756" s="334"/>
      <c r="H1756" s="334"/>
      <c r="I1756" s="334"/>
      <c r="J1756" s="334"/>
      <c r="K1756" s="334"/>
      <c r="L1756" s="334"/>
      <c r="M1756" s="334"/>
      <c r="N1756" s="334"/>
      <c r="O1756" s="334"/>
      <c r="P1756" s="334"/>
      <c r="T1756" s="334"/>
      <c r="U1756" s="334"/>
      <c r="AM1756" s="334"/>
      <c r="AN1756" s="334"/>
      <c r="AO1756" s="334"/>
      <c r="AP1756" s="334"/>
      <c r="AQ1756" s="334"/>
      <c r="AR1756" s="334"/>
      <c r="BQ1756" s="334"/>
      <c r="BR1756" s="334"/>
      <c r="BS1756" s="334"/>
      <c r="BT1756" s="334"/>
      <c r="BU1756" s="334"/>
      <c r="BV1756" s="334"/>
      <c r="BW1756" s="334"/>
      <c r="BX1756" s="334"/>
      <c r="BY1756" s="334"/>
      <c r="BZ1756" s="334"/>
      <c r="CA1756" s="334"/>
      <c r="CB1756" s="334"/>
      <c r="CC1756" s="334"/>
      <c r="CD1756" s="334"/>
      <c r="CE1756" s="334"/>
      <c r="CF1756" s="334"/>
      <c r="CG1756" s="334"/>
      <c r="CH1756" s="334"/>
      <c r="CI1756" s="334"/>
      <c r="CJ1756" s="334"/>
      <c r="CK1756" s="334"/>
      <c r="CL1756" s="334"/>
      <c r="CM1756" s="334"/>
      <c r="CN1756" s="334"/>
      <c r="CO1756" s="334"/>
      <c r="CP1756" s="334"/>
      <c r="CQ1756" s="334"/>
      <c r="CR1756" s="334"/>
      <c r="CS1756" s="334"/>
      <c r="CT1756" s="334"/>
      <c r="CU1756" s="334"/>
    </row>
    <row r="1757" spans="1:99" x14ac:dyDescent="0.2">
      <c r="A1757" s="334"/>
      <c r="B1757" s="334"/>
      <c r="C1757" s="192"/>
      <c r="D1757" s="334"/>
      <c r="E1757" s="334"/>
      <c r="F1757" s="334"/>
      <c r="G1757" s="334"/>
      <c r="H1757" s="334"/>
      <c r="I1757" s="334"/>
      <c r="J1757" s="334"/>
      <c r="K1757" s="334"/>
      <c r="L1757" s="334"/>
      <c r="M1757" s="334"/>
      <c r="N1757" s="334"/>
      <c r="O1757" s="334"/>
      <c r="P1757" s="334"/>
      <c r="T1757" s="334"/>
      <c r="U1757" s="334"/>
      <c r="AM1757" s="334"/>
      <c r="AN1757" s="334"/>
      <c r="AO1757" s="334"/>
      <c r="AP1757" s="334"/>
      <c r="AQ1757" s="334"/>
      <c r="AR1757" s="334"/>
      <c r="BQ1757" s="334"/>
      <c r="BR1757" s="334"/>
      <c r="BS1757" s="334"/>
      <c r="BT1757" s="334"/>
      <c r="BU1757" s="334"/>
      <c r="BV1757" s="334"/>
      <c r="BW1757" s="334"/>
      <c r="BX1757" s="334"/>
      <c r="BY1757" s="334"/>
      <c r="BZ1757" s="334"/>
      <c r="CA1757" s="334"/>
      <c r="CB1757" s="334"/>
      <c r="CC1757" s="334"/>
      <c r="CD1757" s="334"/>
      <c r="CE1757" s="334"/>
      <c r="CF1757" s="334"/>
      <c r="CG1757" s="334"/>
      <c r="CH1757" s="334"/>
      <c r="CI1757" s="334"/>
      <c r="CJ1757" s="334"/>
      <c r="CK1757" s="334"/>
      <c r="CL1757" s="334"/>
      <c r="CM1757" s="334"/>
      <c r="CN1757" s="334"/>
      <c r="CO1757" s="334"/>
      <c r="CP1757" s="334"/>
      <c r="CQ1757" s="334"/>
      <c r="CR1757" s="334"/>
      <c r="CS1757" s="334"/>
      <c r="CT1757" s="334"/>
      <c r="CU1757" s="334"/>
    </row>
    <row r="1758" spans="1:99" x14ac:dyDescent="0.2">
      <c r="A1758" s="334"/>
      <c r="B1758" s="334"/>
      <c r="C1758" s="192"/>
      <c r="D1758" s="334"/>
      <c r="E1758" s="334"/>
      <c r="F1758" s="334"/>
      <c r="G1758" s="334"/>
      <c r="H1758" s="334"/>
      <c r="I1758" s="334"/>
      <c r="J1758" s="334"/>
      <c r="K1758" s="334"/>
      <c r="L1758" s="334"/>
      <c r="M1758" s="334"/>
      <c r="N1758" s="334"/>
      <c r="O1758" s="334"/>
      <c r="P1758" s="334"/>
      <c r="T1758" s="334"/>
      <c r="U1758" s="334"/>
      <c r="Y1758" s="334"/>
      <c r="AM1758" s="334"/>
      <c r="AN1758" s="334"/>
      <c r="AO1758" s="334"/>
      <c r="AP1758" s="334"/>
      <c r="AQ1758" s="334"/>
      <c r="AR1758" s="334"/>
      <c r="BQ1758" s="334"/>
      <c r="BR1758" s="334"/>
      <c r="BS1758" s="334"/>
      <c r="BT1758" s="334"/>
      <c r="BU1758" s="334"/>
      <c r="BV1758" s="334"/>
      <c r="BW1758" s="334"/>
      <c r="BX1758" s="334"/>
      <c r="BY1758" s="334"/>
      <c r="BZ1758" s="334"/>
      <c r="CA1758" s="334"/>
      <c r="CB1758" s="334"/>
      <c r="CC1758" s="334"/>
      <c r="CD1758" s="334"/>
      <c r="CE1758" s="334"/>
      <c r="CF1758" s="334"/>
      <c r="CG1758" s="334"/>
      <c r="CH1758" s="334"/>
      <c r="CI1758" s="334"/>
      <c r="CJ1758" s="334"/>
      <c r="CK1758" s="334"/>
      <c r="CL1758" s="334"/>
      <c r="CM1758" s="334"/>
      <c r="CN1758" s="334"/>
      <c r="CO1758" s="334"/>
      <c r="CP1758" s="334"/>
      <c r="CQ1758" s="334"/>
      <c r="CR1758" s="334"/>
      <c r="CS1758" s="334"/>
      <c r="CT1758" s="334"/>
      <c r="CU1758" s="334"/>
    </row>
    <row r="1759" spans="1:99" x14ac:dyDescent="0.2">
      <c r="A1759" s="334"/>
      <c r="B1759" s="334"/>
      <c r="C1759" s="192"/>
      <c r="D1759" s="334"/>
      <c r="E1759" s="334"/>
      <c r="F1759" s="334"/>
      <c r="G1759" s="334"/>
      <c r="H1759" s="334"/>
      <c r="I1759" s="334"/>
      <c r="J1759" s="334"/>
      <c r="K1759" s="334"/>
      <c r="L1759" s="334"/>
      <c r="M1759" s="334"/>
      <c r="N1759" s="334"/>
      <c r="Y1759" s="334"/>
      <c r="Z1759" s="334"/>
      <c r="AK1759" s="334"/>
      <c r="AL1759" s="334"/>
      <c r="AM1759" s="334"/>
      <c r="AN1759" s="334"/>
      <c r="AO1759" s="334"/>
      <c r="AP1759" s="334"/>
      <c r="AQ1759" s="334"/>
      <c r="AR1759" s="334"/>
      <c r="BQ1759" s="334"/>
      <c r="BR1759" s="334"/>
      <c r="BS1759" s="334"/>
      <c r="BT1759" s="334"/>
      <c r="BU1759" s="334"/>
      <c r="BV1759" s="334"/>
      <c r="BW1759" s="334"/>
      <c r="BX1759" s="334"/>
      <c r="BY1759" s="334"/>
      <c r="BZ1759" s="334"/>
      <c r="CA1759" s="334"/>
      <c r="CB1759" s="334"/>
      <c r="CC1759" s="334"/>
      <c r="CD1759" s="334"/>
      <c r="CE1759" s="334"/>
      <c r="CF1759" s="334"/>
      <c r="CG1759" s="334"/>
      <c r="CH1759" s="334"/>
      <c r="CI1759" s="334"/>
      <c r="CJ1759" s="334"/>
      <c r="CK1759" s="334"/>
      <c r="CL1759" s="334"/>
      <c r="CM1759" s="334"/>
      <c r="CN1759" s="334"/>
      <c r="CO1759" s="334"/>
      <c r="CP1759" s="334"/>
      <c r="CQ1759" s="334"/>
      <c r="CR1759" s="334"/>
      <c r="CS1759" s="334"/>
      <c r="CT1759" s="334"/>
      <c r="CU1759" s="334"/>
    </row>
    <row r="1760" spans="1:99" x14ac:dyDescent="0.2">
      <c r="A1760" s="334"/>
      <c r="B1760" s="334"/>
      <c r="C1760" s="192"/>
      <c r="D1760" s="334"/>
      <c r="E1760" s="334"/>
      <c r="F1760" s="334"/>
      <c r="G1760" s="334"/>
      <c r="H1760" s="334"/>
      <c r="I1760" s="334"/>
      <c r="J1760" s="334"/>
      <c r="K1760" s="334"/>
      <c r="L1760" s="334"/>
      <c r="M1760" s="334"/>
      <c r="N1760" s="334"/>
      <c r="O1760" s="334"/>
      <c r="P1760" s="334"/>
      <c r="Q1760" s="334"/>
      <c r="R1760" s="334"/>
      <c r="S1760" s="334"/>
      <c r="T1760" s="334"/>
      <c r="U1760" s="334"/>
      <c r="V1760" s="334"/>
      <c r="W1760" s="334"/>
      <c r="X1760" s="334"/>
      <c r="AA1760" s="334"/>
      <c r="AB1760" s="334"/>
      <c r="AC1760" s="334"/>
      <c r="AD1760" s="334"/>
      <c r="AE1760" s="334"/>
      <c r="AF1760" s="334"/>
      <c r="AG1760" s="334"/>
      <c r="AH1760" s="334"/>
      <c r="AI1760" s="334"/>
      <c r="AJ1760" s="334"/>
      <c r="AM1760" s="334"/>
      <c r="AN1760" s="334"/>
      <c r="AO1760" s="334"/>
      <c r="AP1760" s="334"/>
      <c r="AQ1760" s="334"/>
      <c r="AR1760" s="334"/>
      <c r="AV1760" s="334"/>
      <c r="AW1760" s="334"/>
      <c r="AX1760" s="334"/>
      <c r="BG1760" s="334"/>
      <c r="BH1760" s="334"/>
      <c r="BI1760" s="334"/>
      <c r="BJ1760" s="334"/>
      <c r="BQ1760" s="334"/>
      <c r="BR1760" s="334"/>
      <c r="BS1760" s="334"/>
      <c r="BT1760" s="334"/>
      <c r="BU1760" s="334"/>
      <c r="BV1760" s="334"/>
      <c r="BW1760" s="334"/>
      <c r="BX1760" s="334"/>
      <c r="BY1760" s="334"/>
      <c r="BZ1760" s="334"/>
      <c r="CA1760" s="334"/>
      <c r="CB1760" s="334"/>
      <c r="CC1760" s="334"/>
      <c r="CD1760" s="334"/>
      <c r="CE1760" s="334"/>
      <c r="CF1760" s="334"/>
      <c r="CG1760" s="334"/>
      <c r="CH1760" s="334"/>
      <c r="CI1760" s="334"/>
      <c r="CJ1760" s="334"/>
      <c r="CK1760" s="334"/>
      <c r="CL1760" s="334"/>
      <c r="CM1760" s="334"/>
      <c r="CN1760" s="334"/>
      <c r="CO1760" s="334"/>
      <c r="CP1760" s="334"/>
      <c r="CQ1760" s="334"/>
      <c r="CR1760" s="334"/>
      <c r="CS1760" s="334"/>
      <c r="CT1760" s="334"/>
      <c r="CU1760" s="334"/>
    </row>
    <row r="1761" spans="1:99" x14ac:dyDescent="0.2">
      <c r="A1761" s="334"/>
      <c r="B1761" s="334"/>
      <c r="C1761" s="192"/>
      <c r="D1761" s="334"/>
      <c r="E1761" s="334"/>
      <c r="F1761" s="334"/>
      <c r="G1761" s="334"/>
      <c r="H1761" s="334"/>
      <c r="I1761" s="334"/>
      <c r="J1761" s="334"/>
      <c r="K1761" s="334"/>
      <c r="L1761" s="334"/>
      <c r="M1761" s="334"/>
      <c r="N1761" s="334"/>
      <c r="O1761" s="334"/>
      <c r="P1761" s="334"/>
      <c r="Q1761" s="334"/>
      <c r="R1761" s="334"/>
      <c r="S1761" s="334"/>
      <c r="T1761" s="334"/>
      <c r="U1761" s="334"/>
      <c r="V1761" s="334"/>
      <c r="W1761" s="334"/>
      <c r="X1761" s="334"/>
      <c r="AA1761" s="334"/>
      <c r="AB1761" s="334"/>
      <c r="AC1761" s="334"/>
      <c r="AD1761" s="334"/>
      <c r="AE1761" s="334"/>
      <c r="AF1761" s="334"/>
      <c r="AG1761" s="334"/>
      <c r="AH1761" s="334"/>
      <c r="AI1761" s="334"/>
      <c r="AJ1761" s="334"/>
      <c r="AM1761" s="334"/>
      <c r="AN1761" s="334"/>
      <c r="AO1761" s="334"/>
      <c r="AP1761" s="334"/>
      <c r="AQ1761" s="334"/>
      <c r="AR1761" s="334"/>
      <c r="AV1761" s="334"/>
      <c r="AW1761" s="334"/>
      <c r="AX1761" s="334"/>
      <c r="BG1761" s="334"/>
      <c r="BH1761" s="334"/>
      <c r="BI1761" s="334"/>
      <c r="BJ1761" s="334"/>
      <c r="BQ1761" s="334"/>
      <c r="BR1761" s="334"/>
      <c r="BS1761" s="334"/>
      <c r="BT1761" s="334"/>
      <c r="BU1761" s="334"/>
      <c r="BV1761" s="334"/>
      <c r="BW1761" s="334"/>
      <c r="BX1761" s="334"/>
      <c r="BY1761" s="334"/>
      <c r="BZ1761" s="334"/>
      <c r="CA1761" s="334"/>
      <c r="CB1761" s="334"/>
      <c r="CC1761" s="334"/>
      <c r="CD1761" s="334"/>
      <c r="CE1761" s="334"/>
      <c r="CF1761" s="334"/>
      <c r="CG1761" s="334"/>
      <c r="CH1761" s="334"/>
      <c r="CI1761" s="334"/>
      <c r="CJ1761" s="334"/>
      <c r="CK1761" s="334"/>
      <c r="CL1761" s="334"/>
      <c r="CM1761" s="334"/>
      <c r="CN1761" s="334"/>
      <c r="CO1761" s="334"/>
      <c r="CP1761" s="334"/>
      <c r="CQ1761" s="334"/>
      <c r="CR1761" s="334"/>
      <c r="CS1761" s="334"/>
      <c r="CT1761" s="334"/>
      <c r="CU1761" s="334"/>
    </row>
    <row r="1762" spans="1:99" x14ac:dyDescent="0.2">
      <c r="A1762" s="334"/>
      <c r="B1762" s="334"/>
      <c r="C1762" s="192"/>
      <c r="D1762" s="334"/>
      <c r="E1762" s="334"/>
      <c r="F1762" s="334"/>
      <c r="G1762" s="334"/>
      <c r="H1762" s="334"/>
      <c r="I1762" s="334"/>
      <c r="J1762" s="334"/>
      <c r="K1762" s="334"/>
      <c r="L1762" s="334"/>
      <c r="M1762" s="334"/>
      <c r="N1762" s="334"/>
      <c r="O1762" s="334"/>
      <c r="P1762" s="334"/>
      <c r="Q1762" s="334"/>
      <c r="R1762" s="334"/>
      <c r="S1762" s="334"/>
      <c r="T1762" s="334"/>
      <c r="U1762" s="334"/>
      <c r="V1762" s="334"/>
      <c r="W1762" s="334"/>
      <c r="X1762" s="334"/>
      <c r="Y1762" s="334"/>
      <c r="Z1762" s="334"/>
      <c r="AA1762" s="334"/>
      <c r="AB1762" s="334"/>
      <c r="AC1762" s="334"/>
      <c r="AD1762" s="334"/>
      <c r="AE1762" s="334"/>
      <c r="AF1762" s="334"/>
      <c r="AG1762" s="334"/>
      <c r="AH1762" s="334"/>
      <c r="AI1762" s="334"/>
      <c r="AJ1762" s="334"/>
      <c r="AK1762" s="334"/>
      <c r="AL1762" s="334"/>
      <c r="AM1762" s="334"/>
      <c r="AN1762" s="334"/>
      <c r="AO1762" s="334"/>
      <c r="AP1762" s="334"/>
      <c r="AQ1762" s="334"/>
      <c r="AR1762" s="334"/>
      <c r="AU1762" s="334"/>
      <c r="AV1762" s="334"/>
      <c r="AW1762" s="334"/>
      <c r="AX1762" s="334"/>
      <c r="BH1762" s="334"/>
      <c r="BI1762" s="334"/>
      <c r="BJ1762" s="334"/>
      <c r="BQ1762" s="334"/>
      <c r="BR1762" s="334"/>
      <c r="BS1762" s="334"/>
      <c r="BT1762" s="334"/>
      <c r="BU1762" s="334"/>
      <c r="BV1762" s="334"/>
      <c r="BW1762" s="334"/>
      <c r="BX1762" s="334"/>
      <c r="BY1762" s="334"/>
      <c r="BZ1762" s="334"/>
      <c r="CA1762" s="334"/>
      <c r="CB1762" s="334"/>
      <c r="CC1762" s="334"/>
      <c r="CD1762" s="334"/>
      <c r="CE1762" s="334"/>
      <c r="CF1762" s="334"/>
      <c r="CG1762" s="334"/>
      <c r="CH1762" s="334"/>
      <c r="CI1762" s="334"/>
      <c r="CJ1762" s="334"/>
      <c r="CK1762" s="334"/>
      <c r="CL1762" s="334"/>
      <c r="CM1762" s="334"/>
      <c r="CN1762" s="334"/>
      <c r="CO1762" s="334"/>
      <c r="CP1762" s="334"/>
      <c r="CQ1762" s="334"/>
      <c r="CR1762" s="334"/>
      <c r="CS1762" s="334"/>
      <c r="CT1762" s="334"/>
      <c r="CU1762" s="334"/>
    </row>
    <row r="1763" spans="1:99" x14ac:dyDescent="0.2">
      <c r="A1763" s="334"/>
      <c r="B1763" s="334"/>
      <c r="C1763" s="192"/>
      <c r="D1763" s="334"/>
      <c r="E1763" s="334"/>
      <c r="F1763" s="334"/>
      <c r="G1763" s="334"/>
      <c r="H1763" s="334"/>
      <c r="I1763" s="334"/>
      <c r="J1763" s="334"/>
      <c r="K1763" s="334"/>
      <c r="L1763" s="334"/>
      <c r="M1763" s="334"/>
      <c r="N1763" s="334"/>
      <c r="Y1763" s="334"/>
      <c r="AK1763" s="334"/>
      <c r="AL1763" s="334"/>
      <c r="AM1763" s="334"/>
      <c r="AN1763" s="334"/>
      <c r="AO1763" s="334"/>
      <c r="AP1763" s="334"/>
      <c r="AQ1763" s="334"/>
      <c r="AR1763" s="334"/>
      <c r="AU1763" s="334"/>
      <c r="AV1763" s="334"/>
      <c r="AW1763" s="334"/>
      <c r="AX1763" s="334"/>
      <c r="AY1763" s="334"/>
      <c r="AZ1763" s="334"/>
      <c r="BC1763" s="334"/>
      <c r="BG1763" s="334"/>
      <c r="BH1763" s="334"/>
      <c r="BI1763" s="334"/>
      <c r="BJ1763" s="334"/>
      <c r="BK1763" s="334"/>
      <c r="BQ1763" s="334"/>
      <c r="BR1763" s="334"/>
      <c r="BS1763" s="334"/>
      <c r="BT1763" s="334"/>
      <c r="BU1763" s="334"/>
      <c r="BV1763" s="334"/>
      <c r="BW1763" s="334"/>
      <c r="BX1763" s="334"/>
      <c r="BY1763" s="334"/>
      <c r="BZ1763" s="334"/>
      <c r="CA1763" s="334"/>
      <c r="CB1763" s="334"/>
      <c r="CC1763" s="334"/>
      <c r="CD1763" s="334"/>
      <c r="CE1763" s="334"/>
      <c r="CF1763" s="334"/>
      <c r="CG1763" s="334"/>
      <c r="CH1763" s="334"/>
      <c r="CI1763" s="334"/>
      <c r="CJ1763" s="334"/>
      <c r="CK1763" s="334"/>
      <c r="CL1763" s="334"/>
      <c r="CM1763" s="334"/>
      <c r="CN1763" s="334"/>
      <c r="CO1763" s="334"/>
      <c r="CP1763" s="334"/>
      <c r="CQ1763" s="334"/>
      <c r="CR1763" s="334"/>
      <c r="CS1763" s="334"/>
      <c r="CT1763" s="334"/>
      <c r="CU1763" s="334"/>
    </row>
    <row r="1764" spans="1:99" x14ac:dyDescent="0.2">
      <c r="A1764" s="334"/>
      <c r="B1764" s="334"/>
      <c r="C1764" s="192"/>
      <c r="D1764" s="334"/>
      <c r="E1764" s="334"/>
      <c r="F1764" s="334"/>
      <c r="G1764" s="334"/>
      <c r="H1764" s="334"/>
      <c r="I1764" s="334"/>
      <c r="J1764" s="334"/>
      <c r="K1764" s="334"/>
      <c r="L1764" s="334"/>
      <c r="M1764" s="334"/>
      <c r="N1764" s="334"/>
      <c r="Y1764" s="334"/>
      <c r="Z1764" s="334"/>
      <c r="AK1764" s="334"/>
      <c r="AL1764" s="334"/>
      <c r="AM1764" s="334"/>
      <c r="AN1764" s="334"/>
      <c r="AO1764" s="334"/>
      <c r="AP1764" s="334"/>
      <c r="AQ1764" s="334"/>
      <c r="AR1764" s="334"/>
      <c r="BQ1764" s="334"/>
      <c r="BR1764" s="334"/>
      <c r="BS1764" s="334"/>
      <c r="BT1764" s="334"/>
      <c r="BU1764" s="334"/>
      <c r="BV1764" s="334"/>
      <c r="BW1764" s="334"/>
      <c r="BX1764" s="334"/>
      <c r="BY1764" s="334"/>
      <c r="BZ1764" s="334"/>
      <c r="CA1764" s="334"/>
      <c r="CB1764" s="334"/>
      <c r="CC1764" s="334"/>
      <c r="CD1764" s="334"/>
      <c r="CE1764" s="334"/>
      <c r="CF1764" s="334"/>
      <c r="CG1764" s="334"/>
      <c r="CH1764" s="334"/>
      <c r="CI1764" s="334"/>
      <c r="CJ1764" s="334"/>
      <c r="CK1764" s="334"/>
      <c r="CL1764" s="334"/>
      <c r="CM1764" s="334"/>
      <c r="CN1764" s="334"/>
      <c r="CO1764" s="334"/>
      <c r="CP1764" s="334"/>
      <c r="CQ1764" s="334"/>
      <c r="CR1764" s="334"/>
      <c r="CS1764" s="334"/>
      <c r="CT1764" s="334"/>
      <c r="CU1764" s="334"/>
    </row>
    <row r="1765" spans="1:99" x14ac:dyDescent="0.2">
      <c r="A1765" s="334"/>
      <c r="B1765" s="334"/>
      <c r="C1765" s="192"/>
      <c r="D1765" s="334"/>
      <c r="E1765" s="334"/>
      <c r="F1765" s="334"/>
      <c r="G1765" s="334"/>
      <c r="H1765" s="334"/>
      <c r="I1765" s="334"/>
      <c r="J1765" s="334"/>
      <c r="K1765" s="334"/>
      <c r="L1765" s="334"/>
      <c r="M1765" s="334"/>
      <c r="N1765" s="334"/>
      <c r="O1765" s="334"/>
      <c r="T1765" s="334"/>
      <c r="Y1765" s="334"/>
      <c r="AM1765" s="334"/>
      <c r="AN1765" s="334"/>
      <c r="AO1765" s="334"/>
      <c r="AP1765" s="334"/>
      <c r="AQ1765" s="334"/>
      <c r="AR1765" s="334"/>
      <c r="AU1765" s="334"/>
      <c r="AV1765" s="334"/>
      <c r="AW1765" s="334"/>
      <c r="AX1765" s="334"/>
      <c r="BQ1765" s="334"/>
      <c r="BR1765" s="334"/>
      <c r="BS1765" s="334"/>
      <c r="BT1765" s="334"/>
      <c r="BU1765" s="334"/>
      <c r="BV1765" s="334"/>
      <c r="BW1765" s="334"/>
      <c r="BX1765" s="334"/>
      <c r="BY1765" s="334"/>
      <c r="BZ1765" s="334"/>
      <c r="CA1765" s="334"/>
      <c r="CB1765" s="334"/>
      <c r="CC1765" s="334"/>
      <c r="CD1765" s="334"/>
      <c r="CE1765" s="334"/>
      <c r="CF1765" s="334"/>
      <c r="CG1765" s="334"/>
      <c r="CH1765" s="334"/>
      <c r="CI1765" s="334"/>
      <c r="CJ1765" s="334"/>
      <c r="CK1765" s="334"/>
      <c r="CL1765" s="334"/>
      <c r="CM1765" s="334"/>
      <c r="CN1765" s="334"/>
      <c r="CO1765" s="334"/>
      <c r="CP1765" s="334"/>
      <c r="CQ1765" s="334"/>
      <c r="CR1765" s="334"/>
      <c r="CS1765" s="334"/>
      <c r="CT1765" s="334"/>
      <c r="CU1765" s="334"/>
    </row>
    <row r="1766" spans="1:99" x14ac:dyDescent="0.2">
      <c r="A1766" s="334"/>
      <c r="B1766" s="334"/>
      <c r="C1766" s="192"/>
      <c r="D1766" s="334"/>
      <c r="E1766" s="334"/>
      <c r="F1766" s="334"/>
      <c r="G1766" s="334"/>
      <c r="H1766" s="334"/>
      <c r="I1766" s="334"/>
      <c r="J1766" s="334"/>
      <c r="K1766" s="334"/>
      <c r="L1766" s="334"/>
      <c r="M1766" s="334"/>
      <c r="N1766" s="334"/>
      <c r="O1766" s="334"/>
      <c r="P1766" s="334"/>
      <c r="Q1766" s="334"/>
      <c r="R1766" s="334"/>
      <c r="S1766" s="334"/>
      <c r="T1766" s="334"/>
      <c r="U1766" s="334"/>
      <c r="V1766" s="334"/>
      <c r="W1766" s="334"/>
      <c r="X1766" s="334"/>
      <c r="AA1766" s="334"/>
      <c r="AB1766" s="334"/>
      <c r="AE1766" s="334"/>
      <c r="AF1766" s="334"/>
      <c r="AG1766" s="334"/>
      <c r="AJ1766" s="334"/>
      <c r="AM1766" s="334"/>
      <c r="AN1766" s="334"/>
      <c r="AO1766" s="334"/>
      <c r="AP1766" s="334"/>
      <c r="AQ1766" s="334"/>
      <c r="AR1766" s="334"/>
      <c r="BQ1766" s="334"/>
      <c r="BR1766" s="334"/>
      <c r="BS1766" s="334"/>
      <c r="BT1766" s="334"/>
      <c r="BU1766" s="334"/>
      <c r="BV1766" s="334"/>
      <c r="BW1766" s="334"/>
      <c r="BX1766" s="334"/>
      <c r="BY1766" s="334"/>
      <c r="BZ1766" s="334"/>
      <c r="CA1766" s="334"/>
      <c r="CB1766" s="334"/>
      <c r="CC1766" s="334"/>
      <c r="CD1766" s="334"/>
      <c r="CE1766" s="334"/>
      <c r="CF1766" s="334"/>
      <c r="CG1766" s="334"/>
      <c r="CH1766" s="334"/>
      <c r="CI1766" s="334"/>
      <c r="CJ1766" s="334"/>
      <c r="CK1766" s="334"/>
      <c r="CL1766" s="334"/>
      <c r="CM1766" s="334"/>
      <c r="CN1766" s="334"/>
      <c r="CO1766" s="334"/>
      <c r="CP1766" s="334"/>
      <c r="CQ1766" s="334"/>
      <c r="CR1766" s="334"/>
      <c r="CS1766" s="334"/>
      <c r="CT1766" s="334"/>
      <c r="CU1766" s="334"/>
    </row>
    <row r="1767" spans="1:99" x14ac:dyDescent="0.2">
      <c r="A1767" s="334"/>
      <c r="B1767" s="334"/>
      <c r="C1767" s="192"/>
      <c r="D1767" s="334"/>
      <c r="E1767" s="334"/>
      <c r="F1767" s="334"/>
      <c r="G1767" s="334"/>
      <c r="H1767" s="334"/>
      <c r="I1767" s="334"/>
      <c r="J1767" s="334"/>
      <c r="K1767" s="334"/>
      <c r="L1767" s="334"/>
      <c r="M1767" s="334"/>
      <c r="N1767" s="334"/>
      <c r="Z1767" s="334"/>
      <c r="AK1767" s="334"/>
      <c r="AL1767" s="334"/>
      <c r="AM1767" s="334"/>
      <c r="AN1767" s="334"/>
      <c r="AO1767" s="334"/>
      <c r="AP1767" s="334"/>
      <c r="AQ1767" s="334"/>
      <c r="AR1767" s="334"/>
      <c r="AU1767" s="334"/>
      <c r="AV1767" s="334"/>
      <c r="AW1767" s="334"/>
      <c r="AX1767" s="334"/>
      <c r="BG1767" s="334"/>
      <c r="BH1767" s="334"/>
      <c r="BI1767" s="334"/>
      <c r="BJ1767" s="334"/>
      <c r="BK1767" s="334"/>
      <c r="BQ1767" s="334"/>
      <c r="BS1767" s="334"/>
      <c r="BT1767" s="334"/>
      <c r="BU1767" s="334"/>
      <c r="BV1767" s="334"/>
      <c r="BW1767" s="334"/>
      <c r="BX1767" s="334"/>
      <c r="BY1767" s="334"/>
      <c r="BZ1767" s="334"/>
      <c r="CA1767" s="334"/>
      <c r="CB1767" s="334"/>
      <c r="CC1767" s="334"/>
      <c r="CD1767" s="334"/>
      <c r="CE1767" s="334"/>
      <c r="CF1767" s="334"/>
      <c r="CG1767" s="334"/>
      <c r="CH1767" s="334"/>
      <c r="CI1767" s="334"/>
      <c r="CJ1767" s="334"/>
      <c r="CK1767" s="334"/>
      <c r="CL1767" s="334"/>
      <c r="CM1767" s="334"/>
      <c r="CN1767" s="334"/>
      <c r="CO1767" s="334"/>
      <c r="CP1767" s="334"/>
      <c r="CQ1767" s="334"/>
      <c r="CR1767" s="334"/>
      <c r="CS1767" s="334"/>
      <c r="CT1767" s="334"/>
      <c r="CU1767" s="334"/>
    </row>
    <row r="1768" spans="1:99" x14ac:dyDescent="0.2">
      <c r="A1768" s="334"/>
      <c r="B1768" s="334"/>
      <c r="C1768" s="192"/>
      <c r="D1768" s="334"/>
      <c r="E1768" s="334"/>
      <c r="F1768" s="334"/>
      <c r="G1768" s="334"/>
      <c r="H1768" s="334"/>
      <c r="I1768" s="334"/>
      <c r="J1768" s="334"/>
      <c r="K1768" s="334"/>
      <c r="L1768" s="334"/>
      <c r="M1768" s="334"/>
      <c r="N1768" s="334"/>
      <c r="R1768" s="334"/>
      <c r="S1768" s="334"/>
      <c r="W1768" s="334"/>
      <c r="X1768" s="334"/>
      <c r="AA1768" s="334"/>
      <c r="AB1768" s="334"/>
      <c r="AE1768" s="334"/>
      <c r="AF1768" s="334"/>
      <c r="AG1768" s="334"/>
      <c r="AJ1768" s="334"/>
      <c r="AM1768" s="334"/>
      <c r="AN1768" s="334"/>
      <c r="AO1768" s="334"/>
      <c r="AP1768" s="334"/>
      <c r="AQ1768" s="334"/>
      <c r="AR1768" s="334"/>
      <c r="BQ1768" s="334"/>
      <c r="BS1768" s="334"/>
      <c r="BT1768" s="334"/>
      <c r="BU1768" s="334"/>
      <c r="BV1768" s="334"/>
      <c r="BW1768" s="334"/>
      <c r="BX1768" s="334"/>
      <c r="BY1768" s="334"/>
      <c r="BZ1768" s="334"/>
      <c r="CA1768" s="334"/>
      <c r="CB1768" s="334"/>
      <c r="CC1768" s="334"/>
      <c r="CD1768" s="334"/>
      <c r="CE1768" s="334"/>
      <c r="CF1768" s="334"/>
      <c r="CG1768" s="334"/>
      <c r="CH1768" s="334"/>
      <c r="CI1768" s="334"/>
      <c r="CJ1768" s="334"/>
      <c r="CK1768" s="334"/>
      <c r="CL1768" s="334"/>
      <c r="CM1768" s="334"/>
      <c r="CN1768" s="334"/>
      <c r="CO1768" s="334"/>
      <c r="CP1768" s="334"/>
      <c r="CQ1768" s="334"/>
      <c r="CR1768" s="334"/>
      <c r="CS1768" s="334"/>
      <c r="CT1768" s="334"/>
      <c r="CU1768" s="334"/>
    </row>
    <row r="1769" spans="1:99" x14ac:dyDescent="0.2">
      <c r="A1769" s="334"/>
      <c r="B1769" s="334"/>
      <c r="C1769" s="192"/>
      <c r="D1769" s="334"/>
      <c r="E1769" s="334"/>
      <c r="F1769" s="334"/>
      <c r="G1769" s="334"/>
      <c r="H1769" s="334"/>
      <c r="I1769" s="334"/>
      <c r="J1769" s="334"/>
      <c r="K1769" s="334"/>
      <c r="L1769" s="334"/>
      <c r="M1769" s="334"/>
      <c r="N1769" s="334"/>
      <c r="O1769" s="334"/>
      <c r="P1769" s="334"/>
      <c r="Q1769" s="334"/>
      <c r="R1769" s="334"/>
      <c r="S1769" s="334"/>
      <c r="T1769" s="334"/>
      <c r="U1769" s="334"/>
      <c r="V1769" s="334"/>
      <c r="W1769" s="334"/>
      <c r="X1769" s="334"/>
      <c r="AA1769" s="334"/>
      <c r="AB1769" s="334"/>
      <c r="AE1769" s="334"/>
      <c r="AF1769" s="334"/>
      <c r="AG1769" s="334"/>
      <c r="AJ1769" s="334"/>
      <c r="AM1769" s="334"/>
      <c r="AN1769" s="334"/>
      <c r="AO1769" s="334"/>
      <c r="AP1769" s="334"/>
      <c r="AQ1769" s="334"/>
      <c r="AR1769" s="334"/>
      <c r="AU1769" s="334"/>
      <c r="AV1769" s="334"/>
      <c r="AW1769" s="334"/>
      <c r="AX1769" s="334"/>
      <c r="BG1769" s="334"/>
      <c r="BH1769" s="334"/>
      <c r="BJ1769" s="334"/>
      <c r="BQ1769" s="334"/>
      <c r="BR1769" s="334"/>
      <c r="BS1769" s="334"/>
      <c r="BT1769" s="334"/>
      <c r="BU1769" s="334"/>
      <c r="BV1769" s="334"/>
      <c r="BW1769" s="334"/>
      <c r="BX1769" s="334"/>
      <c r="BY1769" s="334"/>
      <c r="BZ1769" s="334"/>
      <c r="CA1769" s="334"/>
      <c r="CB1769" s="334"/>
      <c r="CC1769" s="334"/>
      <c r="CD1769" s="334"/>
      <c r="CE1769" s="334"/>
      <c r="CF1769" s="334"/>
      <c r="CG1769" s="334"/>
      <c r="CH1769" s="334"/>
      <c r="CI1769" s="334"/>
      <c r="CJ1769" s="334"/>
      <c r="CK1769" s="334"/>
      <c r="CL1769" s="334"/>
      <c r="CM1769" s="334"/>
      <c r="CN1769" s="334"/>
      <c r="CO1769" s="334"/>
      <c r="CP1769" s="334"/>
      <c r="CQ1769" s="334"/>
      <c r="CR1769" s="334"/>
      <c r="CS1769" s="334"/>
      <c r="CT1769" s="334"/>
      <c r="CU1769" s="334"/>
    </row>
    <row r="1770" spans="1:99" x14ac:dyDescent="0.2">
      <c r="A1770" s="334"/>
      <c r="B1770" s="334"/>
      <c r="C1770" s="192"/>
      <c r="D1770" s="334"/>
      <c r="E1770" s="334"/>
      <c r="F1770" s="334"/>
      <c r="G1770" s="334"/>
      <c r="H1770" s="334"/>
      <c r="I1770" s="334"/>
      <c r="J1770" s="334"/>
      <c r="K1770" s="334"/>
      <c r="L1770" s="334"/>
      <c r="M1770" s="334"/>
      <c r="N1770" s="334"/>
      <c r="O1770" s="334"/>
      <c r="P1770" s="334"/>
      <c r="Q1770" s="334"/>
      <c r="R1770" s="334"/>
      <c r="S1770" s="334"/>
      <c r="T1770" s="334"/>
      <c r="U1770" s="334"/>
      <c r="V1770" s="334"/>
      <c r="W1770" s="334"/>
      <c r="X1770" s="334"/>
      <c r="Y1770" s="334"/>
      <c r="Z1770" s="334"/>
      <c r="AA1770" s="334"/>
      <c r="AB1770" s="334"/>
      <c r="AE1770" s="334"/>
      <c r="AF1770" s="334"/>
      <c r="AG1770" s="334"/>
      <c r="AJ1770" s="334"/>
      <c r="AK1770" s="334"/>
      <c r="AL1770" s="334"/>
      <c r="AM1770" s="334"/>
      <c r="AN1770" s="334"/>
      <c r="AO1770" s="334"/>
      <c r="AP1770" s="334"/>
      <c r="AQ1770" s="334"/>
      <c r="AR1770" s="334"/>
      <c r="AU1770" s="334"/>
      <c r="AV1770" s="334"/>
      <c r="AW1770" s="334"/>
      <c r="AX1770" s="334"/>
      <c r="BG1770" s="334"/>
      <c r="BH1770" s="334"/>
      <c r="BI1770" s="334"/>
      <c r="BJ1770" s="334"/>
      <c r="BQ1770" s="334"/>
      <c r="BR1770" s="334"/>
      <c r="BS1770" s="334"/>
      <c r="BT1770" s="334"/>
      <c r="BU1770" s="334"/>
      <c r="BV1770" s="334"/>
      <c r="BW1770" s="334"/>
      <c r="BX1770" s="334"/>
      <c r="BY1770" s="334"/>
      <c r="BZ1770" s="334"/>
      <c r="CA1770" s="334"/>
      <c r="CB1770" s="334"/>
      <c r="CC1770" s="334"/>
      <c r="CD1770" s="334"/>
      <c r="CE1770" s="334"/>
      <c r="CF1770" s="334"/>
      <c r="CG1770" s="334"/>
      <c r="CH1770" s="334"/>
      <c r="CI1770" s="334"/>
      <c r="CJ1770" s="334"/>
      <c r="CK1770" s="334"/>
      <c r="CL1770" s="334"/>
      <c r="CM1770" s="334"/>
      <c r="CN1770" s="334"/>
      <c r="CO1770" s="334"/>
      <c r="CP1770" s="334"/>
      <c r="CQ1770" s="334"/>
      <c r="CR1770" s="334"/>
      <c r="CS1770" s="334"/>
      <c r="CT1770" s="334"/>
      <c r="CU1770" s="334"/>
    </row>
    <row r="1771" spans="1:99" x14ac:dyDescent="0.2">
      <c r="A1771" s="334"/>
      <c r="B1771" s="334"/>
      <c r="C1771" s="192"/>
      <c r="D1771" s="334"/>
      <c r="E1771" s="334"/>
      <c r="F1771" s="334"/>
      <c r="G1771" s="334"/>
      <c r="H1771" s="334"/>
      <c r="I1771" s="334"/>
      <c r="J1771" s="334"/>
      <c r="K1771" s="334"/>
      <c r="L1771" s="334"/>
      <c r="M1771" s="334"/>
      <c r="N1771" s="334"/>
      <c r="Y1771" s="334"/>
      <c r="Z1771" s="334"/>
      <c r="AK1771" s="334"/>
      <c r="AM1771" s="334"/>
      <c r="AN1771" s="334"/>
      <c r="AO1771" s="334"/>
      <c r="AP1771" s="334"/>
      <c r="AQ1771" s="334"/>
      <c r="AR1771" s="334"/>
      <c r="BQ1771" s="334"/>
      <c r="BR1771" s="334"/>
      <c r="BS1771" s="334"/>
      <c r="BT1771" s="334"/>
      <c r="BU1771" s="334"/>
      <c r="BV1771" s="334"/>
      <c r="BW1771" s="334"/>
      <c r="BX1771" s="334"/>
      <c r="BY1771" s="334"/>
      <c r="BZ1771" s="334"/>
      <c r="CA1771" s="334"/>
      <c r="CB1771" s="334"/>
      <c r="CC1771" s="334"/>
      <c r="CD1771" s="334"/>
      <c r="CE1771" s="334"/>
      <c r="CF1771" s="334"/>
      <c r="CG1771" s="334"/>
      <c r="CH1771" s="334"/>
      <c r="CI1771" s="334"/>
      <c r="CJ1771" s="334"/>
      <c r="CK1771" s="334"/>
      <c r="CL1771" s="334"/>
      <c r="CM1771" s="334"/>
      <c r="CN1771" s="334"/>
      <c r="CO1771" s="334"/>
      <c r="CP1771" s="334"/>
      <c r="CQ1771" s="334"/>
      <c r="CR1771" s="334"/>
      <c r="CS1771" s="334"/>
      <c r="CT1771" s="334"/>
      <c r="CU1771" s="334"/>
    </row>
    <row r="1772" spans="1:99" x14ac:dyDescent="0.2">
      <c r="A1772" s="334"/>
      <c r="B1772" s="334"/>
      <c r="C1772" s="192"/>
      <c r="D1772" s="334"/>
      <c r="E1772" s="334"/>
      <c r="F1772" s="334"/>
      <c r="G1772" s="334"/>
      <c r="H1772" s="334"/>
      <c r="I1772" s="334"/>
      <c r="J1772" s="334"/>
      <c r="K1772" s="334"/>
      <c r="L1772" s="334"/>
      <c r="M1772" s="334"/>
      <c r="N1772" s="334"/>
      <c r="O1772" s="334"/>
      <c r="P1772" s="334"/>
      <c r="Q1772" s="334"/>
      <c r="R1772" s="334"/>
      <c r="S1772" s="334"/>
      <c r="T1772" s="334"/>
      <c r="U1772" s="334"/>
      <c r="V1772" s="334"/>
      <c r="W1772" s="334"/>
      <c r="X1772" s="334"/>
      <c r="AA1772" s="334"/>
      <c r="AB1772" s="334"/>
      <c r="AE1772" s="334"/>
      <c r="AF1772" s="334"/>
      <c r="AG1772" s="334"/>
      <c r="AJ1772" s="334"/>
      <c r="AM1772" s="334"/>
      <c r="AN1772" s="334"/>
      <c r="AO1772" s="334"/>
      <c r="AP1772" s="334"/>
      <c r="AQ1772" s="334"/>
      <c r="AR1772" s="334"/>
      <c r="AU1772" s="334"/>
      <c r="AV1772" s="334"/>
      <c r="AW1772" s="334"/>
      <c r="AX1772" s="334"/>
      <c r="BG1772" s="334"/>
      <c r="BH1772" s="334"/>
      <c r="BJ1772" s="334"/>
      <c r="BQ1772" s="334"/>
      <c r="BR1772" s="334"/>
      <c r="BS1772" s="334"/>
      <c r="BT1772" s="334"/>
      <c r="BU1772" s="334"/>
      <c r="BV1772" s="334"/>
      <c r="BW1772" s="334"/>
      <c r="BX1772" s="334"/>
      <c r="BY1772" s="334"/>
      <c r="BZ1772" s="334"/>
      <c r="CA1772" s="334"/>
      <c r="CB1772" s="334"/>
      <c r="CC1772" s="334"/>
      <c r="CD1772" s="334"/>
      <c r="CE1772" s="334"/>
      <c r="CF1772" s="334"/>
      <c r="CG1772" s="334"/>
      <c r="CH1772" s="334"/>
      <c r="CI1772" s="334"/>
      <c r="CJ1772" s="334"/>
      <c r="CK1772" s="334"/>
      <c r="CL1772" s="334"/>
      <c r="CM1772" s="334"/>
      <c r="CN1772" s="334"/>
      <c r="CO1772" s="334"/>
      <c r="CP1772" s="334"/>
      <c r="CQ1772" s="334"/>
      <c r="CR1772" s="334"/>
      <c r="CS1772" s="334"/>
      <c r="CT1772" s="334"/>
      <c r="CU1772" s="334"/>
    </row>
    <row r="1773" spans="1:99" x14ac:dyDescent="0.2">
      <c r="A1773" s="334"/>
      <c r="B1773" s="334"/>
      <c r="C1773" s="192"/>
      <c r="D1773" s="334"/>
      <c r="E1773" s="334"/>
      <c r="F1773" s="334"/>
      <c r="G1773" s="334"/>
      <c r="H1773" s="334"/>
      <c r="I1773" s="334"/>
      <c r="J1773" s="334"/>
      <c r="K1773" s="334"/>
      <c r="L1773" s="334"/>
      <c r="M1773" s="334"/>
      <c r="N1773" s="334"/>
      <c r="O1773" s="334"/>
      <c r="P1773" s="334"/>
      <c r="Q1773" s="334"/>
      <c r="R1773" s="334"/>
      <c r="S1773" s="334"/>
      <c r="T1773" s="334"/>
      <c r="U1773" s="334"/>
      <c r="V1773" s="334"/>
      <c r="W1773" s="334"/>
      <c r="X1773" s="334"/>
      <c r="AA1773" s="334"/>
      <c r="AB1773" s="334"/>
      <c r="AE1773" s="334"/>
      <c r="AF1773" s="334"/>
      <c r="AG1773" s="334"/>
      <c r="AJ1773" s="334"/>
      <c r="AM1773" s="334"/>
      <c r="AN1773" s="334"/>
      <c r="AO1773" s="334"/>
      <c r="AP1773" s="334"/>
      <c r="AQ1773" s="334"/>
      <c r="AR1773" s="334"/>
      <c r="AU1773" s="334"/>
      <c r="AV1773" s="334"/>
      <c r="AW1773" s="334"/>
      <c r="AX1773" s="334"/>
      <c r="BG1773" s="334"/>
      <c r="BI1773" s="334"/>
      <c r="BJ1773" s="334"/>
      <c r="BQ1773" s="334"/>
      <c r="BR1773" s="334"/>
      <c r="BS1773" s="334"/>
      <c r="BT1773" s="334"/>
      <c r="BU1773" s="334"/>
      <c r="BV1773" s="334"/>
      <c r="BW1773" s="334"/>
      <c r="BX1773" s="334"/>
      <c r="BY1773" s="334"/>
      <c r="BZ1773" s="334"/>
      <c r="CA1773" s="334"/>
      <c r="CB1773" s="334"/>
      <c r="CC1773" s="334"/>
      <c r="CD1773" s="334"/>
      <c r="CE1773" s="334"/>
      <c r="CF1773" s="334"/>
      <c r="CG1773" s="334"/>
      <c r="CH1773" s="334"/>
      <c r="CI1773" s="334"/>
      <c r="CJ1773" s="334"/>
      <c r="CK1773" s="334"/>
      <c r="CL1773" s="334"/>
      <c r="CM1773" s="334"/>
      <c r="CN1773" s="334"/>
      <c r="CO1773" s="334"/>
      <c r="CP1773" s="334"/>
      <c r="CQ1773" s="334"/>
      <c r="CR1773" s="334"/>
      <c r="CS1773" s="334"/>
      <c r="CT1773" s="334"/>
      <c r="CU1773" s="334"/>
    </row>
    <row r="1774" spans="1:99" x14ac:dyDescent="0.2">
      <c r="A1774" s="334"/>
      <c r="B1774" s="334"/>
      <c r="C1774" s="192"/>
      <c r="D1774" s="334"/>
      <c r="E1774" s="334"/>
      <c r="F1774" s="334"/>
      <c r="G1774" s="334"/>
      <c r="H1774" s="334"/>
      <c r="I1774" s="334"/>
      <c r="J1774" s="334"/>
      <c r="K1774" s="334"/>
      <c r="L1774" s="334"/>
      <c r="M1774" s="334"/>
      <c r="N1774" s="334"/>
      <c r="O1774" s="334"/>
      <c r="P1774" s="334"/>
      <c r="Q1774" s="334"/>
      <c r="R1774" s="334"/>
      <c r="S1774" s="334"/>
      <c r="T1774" s="334"/>
      <c r="U1774" s="334"/>
      <c r="V1774" s="334"/>
      <c r="W1774" s="334"/>
      <c r="X1774" s="334"/>
      <c r="AA1774" s="334"/>
      <c r="AB1774" s="334"/>
      <c r="AF1774" s="334"/>
      <c r="AG1774" s="334"/>
      <c r="AM1774" s="334"/>
      <c r="AN1774" s="334"/>
      <c r="AO1774" s="334"/>
      <c r="AP1774" s="334"/>
      <c r="AQ1774" s="334"/>
      <c r="AR1774" s="334"/>
      <c r="AU1774" s="334"/>
      <c r="AV1774" s="334"/>
      <c r="AW1774" s="334"/>
      <c r="AX1774" s="334"/>
      <c r="BG1774" s="334"/>
      <c r="BH1774" s="334"/>
      <c r="BJ1774" s="334"/>
      <c r="BQ1774" s="334"/>
      <c r="BR1774" s="334"/>
      <c r="BS1774" s="334"/>
      <c r="BT1774" s="334"/>
      <c r="BU1774" s="334"/>
      <c r="BV1774" s="334"/>
      <c r="BW1774" s="334"/>
      <c r="BX1774" s="334"/>
      <c r="BY1774" s="334"/>
      <c r="BZ1774" s="334"/>
      <c r="CA1774" s="334"/>
      <c r="CB1774" s="334"/>
      <c r="CC1774" s="334"/>
      <c r="CD1774" s="334"/>
      <c r="CE1774" s="334"/>
      <c r="CF1774" s="334"/>
      <c r="CG1774" s="334"/>
      <c r="CH1774" s="334"/>
      <c r="CI1774" s="334"/>
      <c r="CJ1774" s="334"/>
      <c r="CK1774" s="334"/>
      <c r="CL1774" s="334"/>
      <c r="CM1774" s="334"/>
      <c r="CN1774" s="334"/>
      <c r="CO1774" s="334"/>
      <c r="CP1774" s="334"/>
      <c r="CQ1774" s="334"/>
      <c r="CR1774" s="334"/>
      <c r="CS1774" s="334"/>
      <c r="CT1774" s="334"/>
      <c r="CU1774" s="334"/>
    </row>
    <row r="1775" spans="1:99" x14ac:dyDescent="0.2">
      <c r="A1775" s="334"/>
      <c r="B1775" s="334"/>
      <c r="C1775" s="192"/>
      <c r="D1775" s="334"/>
      <c r="E1775" s="334"/>
      <c r="F1775" s="334"/>
      <c r="G1775" s="334"/>
      <c r="H1775" s="334"/>
      <c r="I1775" s="334"/>
      <c r="J1775" s="334"/>
      <c r="K1775" s="334"/>
      <c r="L1775" s="334"/>
      <c r="M1775" s="334"/>
      <c r="N1775" s="334"/>
      <c r="O1775" s="334"/>
      <c r="P1775" s="334"/>
      <c r="Q1775" s="334"/>
      <c r="R1775" s="334"/>
      <c r="S1775" s="334"/>
      <c r="T1775" s="334"/>
      <c r="U1775" s="334"/>
      <c r="V1775" s="334"/>
      <c r="W1775" s="334"/>
      <c r="X1775" s="334"/>
      <c r="AA1775" s="334"/>
      <c r="AB1775" s="334"/>
      <c r="AF1775" s="334"/>
      <c r="AG1775" s="334"/>
      <c r="AM1775" s="334"/>
      <c r="AN1775" s="334"/>
      <c r="AO1775" s="334"/>
      <c r="AP1775" s="334"/>
      <c r="AQ1775" s="334"/>
      <c r="AR1775" s="334"/>
      <c r="AU1775" s="334"/>
      <c r="AV1775" s="334"/>
      <c r="AW1775" s="334"/>
      <c r="AX1775" s="334"/>
      <c r="BG1775" s="334"/>
      <c r="BH1775" s="334"/>
      <c r="BJ1775" s="334"/>
      <c r="BQ1775" s="334"/>
      <c r="BR1775" s="334"/>
      <c r="BS1775" s="334"/>
      <c r="BT1775" s="334"/>
      <c r="BU1775" s="334"/>
      <c r="BV1775" s="334"/>
      <c r="BW1775" s="334"/>
      <c r="BX1775" s="334"/>
      <c r="BY1775" s="334"/>
      <c r="BZ1775" s="334"/>
      <c r="CA1775" s="334"/>
      <c r="CB1775" s="334"/>
      <c r="CC1775" s="334"/>
      <c r="CD1775" s="334"/>
      <c r="CE1775" s="334"/>
      <c r="CF1775" s="334"/>
      <c r="CG1775" s="334"/>
      <c r="CH1775" s="334"/>
      <c r="CI1775" s="334"/>
      <c r="CJ1775" s="334"/>
      <c r="CK1775" s="334"/>
      <c r="CL1775" s="334"/>
      <c r="CM1775" s="334"/>
      <c r="CN1775" s="334"/>
      <c r="CO1775" s="334"/>
      <c r="CP1775" s="334"/>
      <c r="CQ1775" s="334"/>
      <c r="CR1775" s="334"/>
      <c r="CS1775" s="334"/>
      <c r="CT1775" s="334"/>
      <c r="CU1775" s="334"/>
    </row>
    <row r="1776" spans="1:99" x14ac:dyDescent="0.2">
      <c r="A1776" s="334"/>
      <c r="B1776" s="334"/>
      <c r="C1776" s="192"/>
      <c r="D1776" s="334"/>
      <c r="E1776" s="334"/>
      <c r="F1776" s="334"/>
      <c r="G1776" s="334"/>
      <c r="H1776" s="334"/>
      <c r="I1776" s="334"/>
      <c r="J1776" s="334"/>
      <c r="K1776" s="334"/>
      <c r="L1776" s="334"/>
      <c r="M1776" s="334"/>
      <c r="N1776" s="334"/>
      <c r="AE1776" s="334"/>
      <c r="AJ1776" s="334"/>
      <c r="AL1776" s="334"/>
      <c r="AM1776" s="334"/>
      <c r="AN1776" s="334"/>
      <c r="AO1776" s="334"/>
      <c r="AP1776" s="334"/>
      <c r="AQ1776" s="334"/>
      <c r="AR1776" s="334"/>
      <c r="BH1776" s="334"/>
      <c r="BJ1776" s="334"/>
      <c r="BQ1776" s="334"/>
      <c r="BR1776" s="334"/>
      <c r="BS1776" s="334"/>
      <c r="BT1776" s="334"/>
      <c r="BU1776" s="334"/>
      <c r="BV1776" s="334"/>
      <c r="BW1776" s="334"/>
      <c r="BX1776" s="334"/>
      <c r="BY1776" s="334"/>
      <c r="BZ1776" s="334"/>
      <c r="CA1776" s="334"/>
      <c r="CB1776" s="334"/>
      <c r="CC1776" s="334"/>
      <c r="CD1776" s="334"/>
      <c r="CE1776" s="334"/>
      <c r="CF1776" s="334"/>
      <c r="CG1776" s="334"/>
      <c r="CH1776" s="334"/>
      <c r="CI1776" s="334"/>
      <c r="CJ1776" s="334"/>
      <c r="CK1776" s="334"/>
      <c r="CL1776" s="334"/>
      <c r="CM1776" s="334"/>
      <c r="CN1776" s="334"/>
      <c r="CO1776" s="334"/>
      <c r="CP1776" s="334"/>
      <c r="CQ1776" s="334"/>
      <c r="CR1776" s="334"/>
      <c r="CS1776" s="334"/>
      <c r="CT1776" s="334"/>
      <c r="CU1776" s="334"/>
    </row>
    <row r="1777" spans="1:99" x14ac:dyDescent="0.2">
      <c r="A1777" s="334"/>
      <c r="B1777" s="334"/>
      <c r="C1777" s="192"/>
      <c r="D1777" s="334"/>
      <c r="E1777" s="334"/>
      <c r="F1777" s="334"/>
      <c r="G1777" s="334"/>
      <c r="H1777" s="334"/>
      <c r="I1777" s="334"/>
      <c r="J1777" s="334"/>
      <c r="K1777" s="334"/>
      <c r="L1777" s="334"/>
      <c r="M1777" s="334"/>
      <c r="N1777" s="334"/>
      <c r="O1777" s="334"/>
      <c r="P1777" s="334"/>
      <c r="Q1777" s="334"/>
      <c r="R1777" s="334"/>
      <c r="Y1777" s="334"/>
      <c r="Z1777" s="334"/>
      <c r="AA1777" s="334"/>
      <c r="AB1777" s="334"/>
      <c r="AE1777" s="334"/>
      <c r="AF1777" s="334"/>
      <c r="AG1777" s="334"/>
      <c r="AJ1777" s="334"/>
      <c r="AK1777" s="334"/>
      <c r="AL1777" s="334"/>
      <c r="AM1777" s="334"/>
      <c r="AN1777" s="334"/>
      <c r="AO1777" s="334"/>
      <c r="AP1777" s="334"/>
      <c r="AQ1777" s="334"/>
      <c r="AR1777" s="334"/>
      <c r="AU1777" s="334"/>
      <c r="AV1777" s="334"/>
      <c r="AW1777" s="334"/>
      <c r="AX1777" s="334"/>
      <c r="AY1777" s="334"/>
      <c r="BG1777" s="334"/>
      <c r="BH1777" s="334"/>
      <c r="BJ1777" s="334"/>
      <c r="BQ1777" s="334"/>
      <c r="BR1777" s="334"/>
      <c r="BS1777" s="334"/>
      <c r="BT1777" s="334"/>
      <c r="BU1777" s="334"/>
      <c r="BV1777" s="334"/>
      <c r="BW1777" s="334"/>
      <c r="BX1777" s="334"/>
      <c r="BY1777" s="334"/>
      <c r="BZ1777" s="334"/>
      <c r="CA1777" s="334"/>
      <c r="CB1777" s="334"/>
      <c r="CC1777" s="334"/>
      <c r="CD1777" s="334"/>
      <c r="CE1777" s="334"/>
      <c r="CF1777" s="334"/>
      <c r="CG1777" s="334"/>
      <c r="CH1777" s="334"/>
      <c r="CI1777" s="334"/>
      <c r="CJ1777" s="334"/>
      <c r="CK1777" s="334"/>
      <c r="CL1777" s="334"/>
      <c r="CM1777" s="334"/>
      <c r="CN1777" s="334"/>
      <c r="CO1777" s="334"/>
      <c r="CP1777" s="334"/>
      <c r="CQ1777" s="334"/>
      <c r="CR1777" s="334"/>
      <c r="CS1777" s="334"/>
      <c r="CT1777" s="334"/>
      <c r="CU1777" s="334"/>
    </row>
    <row r="1778" spans="1:99" x14ac:dyDescent="0.2">
      <c r="A1778" s="334"/>
      <c r="B1778" s="334"/>
      <c r="C1778" s="192"/>
      <c r="D1778" s="334"/>
      <c r="E1778" s="334"/>
      <c r="F1778" s="334"/>
      <c r="G1778" s="334"/>
      <c r="H1778" s="334"/>
      <c r="I1778" s="334"/>
      <c r="J1778" s="334"/>
      <c r="K1778" s="334"/>
      <c r="L1778" s="334"/>
      <c r="M1778" s="334"/>
      <c r="N1778" s="334"/>
      <c r="O1778" s="334"/>
      <c r="P1778" s="334"/>
      <c r="Q1778" s="334"/>
      <c r="R1778" s="334"/>
      <c r="T1778" s="334"/>
      <c r="U1778" s="334"/>
      <c r="V1778" s="334"/>
      <c r="W1778" s="334"/>
      <c r="Y1778" s="334"/>
      <c r="Z1778" s="334"/>
      <c r="AA1778" s="334"/>
      <c r="AB1778" s="334"/>
      <c r="AE1778" s="334"/>
      <c r="AF1778" s="334"/>
      <c r="AG1778" s="334"/>
      <c r="AJ1778" s="334"/>
      <c r="AK1778" s="334"/>
      <c r="AL1778" s="334"/>
      <c r="AM1778" s="334"/>
      <c r="AN1778" s="334"/>
      <c r="AO1778" s="334"/>
      <c r="AP1778" s="334"/>
      <c r="AQ1778" s="334"/>
      <c r="AR1778" s="334"/>
      <c r="AV1778" s="334"/>
      <c r="AW1778" s="334"/>
      <c r="AX1778" s="334"/>
      <c r="AY1778" s="334"/>
      <c r="BG1778" s="334"/>
      <c r="BH1778" s="334"/>
      <c r="BJ1778" s="334"/>
      <c r="BQ1778" s="334"/>
      <c r="BR1778" s="334"/>
      <c r="BS1778" s="334"/>
      <c r="BT1778" s="334"/>
      <c r="BU1778" s="334"/>
      <c r="BV1778" s="334"/>
      <c r="BW1778" s="334"/>
      <c r="BX1778" s="334"/>
      <c r="BY1778" s="334"/>
      <c r="BZ1778" s="334"/>
      <c r="CA1778" s="334"/>
      <c r="CB1778" s="334"/>
      <c r="CC1778" s="334"/>
      <c r="CD1778" s="334"/>
      <c r="CE1778" s="334"/>
      <c r="CF1778" s="334"/>
      <c r="CG1778" s="334"/>
      <c r="CH1778" s="334"/>
      <c r="CI1778" s="334"/>
      <c r="CJ1778" s="334"/>
      <c r="CK1778" s="334"/>
      <c r="CL1778" s="334"/>
      <c r="CM1778" s="334"/>
      <c r="CN1778" s="334"/>
      <c r="CO1778" s="334"/>
      <c r="CP1778" s="334"/>
      <c r="CQ1778" s="334"/>
      <c r="CR1778" s="334"/>
      <c r="CS1778" s="334"/>
      <c r="CT1778" s="334"/>
      <c r="CU1778" s="334"/>
    </row>
    <row r="1779" spans="1:99" x14ac:dyDescent="0.2">
      <c r="A1779" s="334"/>
      <c r="B1779" s="334"/>
      <c r="C1779" s="192"/>
      <c r="D1779" s="334"/>
      <c r="E1779" s="334"/>
      <c r="F1779" s="334"/>
      <c r="G1779" s="334"/>
      <c r="H1779" s="334"/>
      <c r="I1779" s="334"/>
      <c r="J1779" s="334"/>
      <c r="K1779" s="334"/>
      <c r="L1779" s="334"/>
      <c r="M1779" s="334"/>
      <c r="N1779" s="334"/>
      <c r="AB1779" s="334"/>
      <c r="AE1779" s="334"/>
      <c r="AG1779" s="334"/>
      <c r="AJ1779" s="334"/>
      <c r="AL1779" s="334"/>
      <c r="AM1779" s="334"/>
      <c r="AN1779" s="334"/>
      <c r="AO1779" s="334"/>
      <c r="AP1779" s="334"/>
      <c r="AQ1779" s="334"/>
      <c r="AR1779" s="334"/>
      <c r="BG1779" s="334"/>
      <c r="BH1779" s="334"/>
      <c r="BJ1779" s="334"/>
      <c r="BQ1779" s="334"/>
      <c r="BR1779" s="334"/>
      <c r="BS1779" s="334"/>
      <c r="BT1779" s="334"/>
      <c r="BU1779" s="334"/>
      <c r="BV1779" s="334"/>
      <c r="BW1779" s="334"/>
      <c r="BX1779" s="334"/>
      <c r="BY1779" s="334"/>
      <c r="BZ1779" s="334"/>
      <c r="CA1779" s="334"/>
      <c r="CB1779" s="334"/>
      <c r="CC1779" s="334"/>
      <c r="CD1779" s="334"/>
      <c r="CE1779" s="334"/>
      <c r="CF1779" s="334"/>
      <c r="CG1779" s="334"/>
      <c r="CH1779" s="334"/>
      <c r="CI1779" s="334"/>
      <c r="CJ1779" s="334"/>
      <c r="CK1779" s="334"/>
      <c r="CL1779" s="334"/>
      <c r="CM1779" s="334"/>
      <c r="CN1779" s="334"/>
      <c r="CO1779" s="334"/>
      <c r="CP1779" s="334"/>
      <c r="CQ1779" s="334"/>
      <c r="CR1779" s="334"/>
      <c r="CS1779" s="334"/>
      <c r="CT1779" s="334"/>
      <c r="CU1779" s="334"/>
    </row>
    <row r="1780" spans="1:99" x14ac:dyDescent="0.2">
      <c r="A1780" s="334"/>
      <c r="B1780" s="334"/>
      <c r="C1780" s="192"/>
      <c r="D1780" s="334"/>
      <c r="E1780" s="334"/>
      <c r="F1780" s="334"/>
      <c r="G1780" s="334"/>
      <c r="H1780" s="334"/>
      <c r="I1780" s="334"/>
      <c r="J1780" s="334"/>
      <c r="K1780" s="334"/>
      <c r="L1780" s="334"/>
      <c r="M1780" s="334"/>
      <c r="N1780" s="334"/>
      <c r="Q1780" s="334"/>
      <c r="R1780" s="334"/>
      <c r="S1780" s="334"/>
      <c r="V1780" s="334"/>
      <c r="W1780" s="334"/>
      <c r="X1780" s="334"/>
      <c r="AA1780" s="334"/>
      <c r="AB1780" s="334"/>
      <c r="AE1780" s="334"/>
      <c r="AF1780" s="334"/>
      <c r="AG1780" s="334"/>
      <c r="AJ1780" s="334"/>
      <c r="AM1780" s="334"/>
      <c r="AN1780" s="334"/>
      <c r="AO1780" s="334"/>
      <c r="AP1780" s="334"/>
      <c r="AQ1780" s="334"/>
      <c r="AR1780" s="334"/>
      <c r="AV1780" s="334"/>
      <c r="AW1780" s="334"/>
      <c r="AX1780" s="334"/>
      <c r="AY1780" s="334"/>
      <c r="BH1780" s="334"/>
      <c r="BJ1780" s="334"/>
      <c r="BQ1780" s="334"/>
      <c r="BR1780" s="334"/>
      <c r="BS1780" s="334"/>
      <c r="BT1780" s="334"/>
      <c r="BU1780" s="334"/>
      <c r="BV1780" s="334"/>
      <c r="BW1780" s="334"/>
      <c r="BX1780" s="334"/>
      <c r="BY1780" s="334"/>
      <c r="BZ1780" s="334"/>
      <c r="CA1780" s="334"/>
      <c r="CB1780" s="334"/>
      <c r="CC1780" s="334"/>
      <c r="CD1780" s="334"/>
      <c r="CE1780" s="334"/>
      <c r="CF1780" s="334"/>
      <c r="CG1780" s="334"/>
      <c r="CH1780" s="334"/>
      <c r="CI1780" s="334"/>
      <c r="CJ1780" s="334"/>
      <c r="CK1780" s="334"/>
      <c r="CL1780" s="334"/>
      <c r="CM1780" s="334"/>
      <c r="CN1780" s="334"/>
      <c r="CO1780" s="334"/>
      <c r="CP1780" s="334"/>
      <c r="CQ1780" s="334"/>
      <c r="CR1780" s="334"/>
      <c r="CS1780" s="334"/>
      <c r="CT1780" s="334"/>
      <c r="CU1780" s="334"/>
    </row>
    <row r="1781" spans="1:99" x14ac:dyDescent="0.2">
      <c r="A1781" s="334"/>
      <c r="B1781" s="334"/>
      <c r="C1781" s="192"/>
      <c r="D1781" s="334"/>
      <c r="E1781" s="334"/>
      <c r="F1781" s="334"/>
      <c r="G1781" s="334"/>
      <c r="H1781" s="334"/>
      <c r="I1781" s="334"/>
      <c r="J1781" s="334"/>
      <c r="K1781" s="334"/>
      <c r="L1781" s="334"/>
      <c r="M1781" s="334"/>
      <c r="N1781" s="334"/>
      <c r="Q1781" s="334"/>
      <c r="R1781" s="334"/>
      <c r="S1781" s="334"/>
      <c r="V1781" s="334"/>
      <c r="W1781" s="334"/>
      <c r="X1781" s="334"/>
      <c r="Z1781" s="334"/>
      <c r="AA1781" s="334"/>
      <c r="AB1781" s="334"/>
      <c r="AE1781" s="334"/>
      <c r="AF1781" s="334"/>
      <c r="AG1781" s="334"/>
      <c r="AJ1781" s="334"/>
      <c r="AK1781" s="334"/>
      <c r="AL1781" s="334"/>
      <c r="AM1781" s="334"/>
      <c r="AN1781" s="334"/>
      <c r="AO1781" s="334"/>
      <c r="AP1781" s="334"/>
      <c r="AQ1781" s="334"/>
      <c r="AR1781" s="334"/>
      <c r="AV1781" s="334"/>
      <c r="AW1781" s="334"/>
      <c r="AX1781" s="334"/>
      <c r="AY1781" s="334"/>
      <c r="BH1781" s="334"/>
      <c r="BJ1781" s="334"/>
      <c r="BQ1781" s="334"/>
      <c r="BR1781" s="334"/>
      <c r="BS1781" s="334"/>
      <c r="BT1781" s="334"/>
      <c r="BU1781" s="334"/>
      <c r="BV1781" s="334"/>
      <c r="BW1781" s="334"/>
      <c r="BX1781" s="334"/>
      <c r="BY1781" s="334"/>
      <c r="BZ1781" s="334"/>
      <c r="CA1781" s="334"/>
      <c r="CB1781" s="334"/>
      <c r="CC1781" s="334"/>
      <c r="CD1781" s="334"/>
      <c r="CE1781" s="334"/>
      <c r="CF1781" s="334"/>
      <c r="CG1781" s="334"/>
      <c r="CH1781" s="334"/>
      <c r="CI1781" s="334"/>
      <c r="CJ1781" s="334"/>
      <c r="CK1781" s="334"/>
      <c r="CL1781" s="334"/>
      <c r="CM1781" s="334"/>
      <c r="CN1781" s="334"/>
      <c r="CO1781" s="334"/>
      <c r="CP1781" s="334"/>
      <c r="CQ1781" s="334"/>
      <c r="CR1781" s="334"/>
      <c r="CS1781" s="334"/>
      <c r="CT1781" s="334"/>
      <c r="CU1781" s="334"/>
    </row>
    <row r="1782" spans="1:99" x14ac:dyDescent="0.2">
      <c r="A1782" s="334"/>
      <c r="B1782" s="334"/>
      <c r="C1782" s="192"/>
      <c r="D1782" s="334"/>
      <c r="E1782" s="334"/>
      <c r="F1782" s="334"/>
      <c r="G1782" s="334"/>
      <c r="H1782" s="334"/>
      <c r="I1782" s="334"/>
      <c r="J1782" s="334"/>
      <c r="K1782" s="334"/>
      <c r="L1782" s="334"/>
      <c r="M1782" s="334"/>
      <c r="N1782" s="334"/>
      <c r="O1782" s="334"/>
      <c r="P1782" s="334"/>
      <c r="Q1782" s="334"/>
      <c r="R1782" s="334"/>
      <c r="T1782" s="334"/>
      <c r="U1782" s="334"/>
      <c r="V1782" s="334"/>
      <c r="W1782" s="334"/>
      <c r="AM1782" s="334"/>
      <c r="AN1782" s="334"/>
      <c r="AO1782" s="334"/>
      <c r="AP1782" s="334"/>
      <c r="AQ1782" s="334"/>
      <c r="AR1782" s="334"/>
      <c r="AU1782" s="334"/>
      <c r="AV1782" s="334"/>
      <c r="AW1782" s="334"/>
      <c r="AX1782" s="334"/>
      <c r="AY1782" s="334"/>
      <c r="BG1782" s="334"/>
      <c r="BH1782" s="334"/>
      <c r="BJ1782" s="334"/>
      <c r="BQ1782" s="334"/>
      <c r="BR1782" s="334"/>
      <c r="BS1782" s="334"/>
      <c r="BT1782" s="334"/>
      <c r="BU1782" s="334"/>
      <c r="BV1782" s="334"/>
      <c r="BW1782" s="334"/>
      <c r="BX1782" s="334"/>
      <c r="BY1782" s="334"/>
      <c r="BZ1782" s="334"/>
      <c r="CA1782" s="334"/>
      <c r="CB1782" s="334"/>
      <c r="CC1782" s="334"/>
      <c r="CD1782" s="334"/>
      <c r="CE1782" s="334"/>
      <c r="CF1782" s="334"/>
      <c r="CG1782" s="334"/>
      <c r="CH1782" s="334"/>
      <c r="CI1782" s="334"/>
      <c r="CJ1782" s="334"/>
      <c r="CK1782" s="334"/>
      <c r="CL1782" s="334"/>
      <c r="CM1782" s="334"/>
      <c r="CN1782" s="334"/>
      <c r="CO1782" s="334"/>
      <c r="CP1782" s="334"/>
      <c r="CQ1782" s="334"/>
      <c r="CR1782" s="334"/>
      <c r="CS1782" s="334"/>
      <c r="CT1782" s="334"/>
      <c r="CU1782" s="334"/>
    </row>
    <row r="1783" spans="1:99" x14ac:dyDescent="0.2">
      <c r="A1783" s="334"/>
      <c r="B1783" s="334"/>
      <c r="C1783" s="192"/>
      <c r="D1783" s="334"/>
      <c r="E1783" s="334"/>
      <c r="F1783" s="334"/>
      <c r="G1783" s="334"/>
      <c r="H1783" s="334"/>
      <c r="I1783" s="334"/>
      <c r="J1783" s="334"/>
      <c r="K1783" s="334"/>
      <c r="L1783" s="334"/>
      <c r="M1783" s="334"/>
      <c r="N1783" s="334"/>
      <c r="O1783" s="334"/>
      <c r="P1783" s="334"/>
      <c r="Q1783" s="334"/>
      <c r="R1783" s="334"/>
      <c r="T1783" s="334"/>
      <c r="U1783" s="334"/>
      <c r="V1783" s="334"/>
      <c r="W1783" s="334"/>
      <c r="Y1783" s="334"/>
      <c r="Z1783" s="334"/>
      <c r="AM1783" s="334"/>
      <c r="AN1783" s="334"/>
      <c r="AO1783" s="334"/>
      <c r="AP1783" s="334"/>
      <c r="AQ1783" s="334"/>
      <c r="AR1783" s="334"/>
      <c r="AU1783" s="334"/>
      <c r="AV1783" s="334"/>
      <c r="AW1783" s="334"/>
      <c r="AX1783" s="334"/>
      <c r="AY1783" s="334"/>
      <c r="BG1783" s="334"/>
      <c r="BH1783" s="334"/>
      <c r="BJ1783" s="334"/>
      <c r="BQ1783" s="334"/>
      <c r="BR1783" s="334"/>
      <c r="BS1783" s="334"/>
      <c r="BT1783" s="334"/>
      <c r="BU1783" s="334"/>
      <c r="BV1783" s="334"/>
      <c r="BW1783" s="334"/>
      <c r="BX1783" s="334"/>
      <c r="BY1783" s="334"/>
      <c r="BZ1783" s="334"/>
      <c r="CA1783" s="334"/>
      <c r="CB1783" s="334"/>
      <c r="CC1783" s="334"/>
      <c r="CD1783" s="334"/>
      <c r="CE1783" s="334"/>
      <c r="CF1783" s="334"/>
      <c r="CG1783" s="334"/>
      <c r="CH1783" s="334"/>
      <c r="CI1783" s="334"/>
      <c r="CJ1783" s="334"/>
      <c r="CK1783" s="334"/>
      <c r="CL1783" s="334"/>
      <c r="CM1783" s="334"/>
      <c r="CN1783" s="334"/>
      <c r="CO1783" s="334"/>
      <c r="CP1783" s="334"/>
      <c r="CQ1783" s="334"/>
      <c r="CR1783" s="334"/>
      <c r="CS1783" s="334"/>
      <c r="CT1783" s="334"/>
      <c r="CU1783" s="334"/>
    </row>
    <row r="1784" spans="1:99" x14ac:dyDescent="0.2">
      <c r="A1784" s="334"/>
      <c r="B1784" s="334"/>
      <c r="C1784" s="192"/>
      <c r="D1784" s="334"/>
      <c r="E1784" s="334"/>
      <c r="F1784" s="334"/>
      <c r="G1784" s="334"/>
      <c r="H1784" s="334"/>
      <c r="I1784" s="334"/>
      <c r="J1784" s="334"/>
      <c r="K1784" s="334"/>
      <c r="L1784" s="334"/>
      <c r="M1784" s="334"/>
      <c r="N1784" s="334"/>
      <c r="O1784" s="334"/>
      <c r="P1784" s="334"/>
      <c r="Q1784" s="334"/>
      <c r="R1784" s="334"/>
      <c r="T1784" s="334"/>
      <c r="U1784" s="334"/>
      <c r="V1784" s="334"/>
      <c r="W1784" s="334"/>
      <c r="Y1784" s="334"/>
      <c r="Z1784" s="334"/>
      <c r="AA1784" s="334"/>
      <c r="AB1784" s="334"/>
      <c r="AE1784" s="334"/>
      <c r="AF1784" s="334"/>
      <c r="AG1784" s="334"/>
      <c r="AJ1784" s="334"/>
      <c r="AK1784" s="334"/>
      <c r="AL1784" s="334"/>
      <c r="AM1784" s="334"/>
      <c r="AN1784" s="334"/>
      <c r="AO1784" s="334"/>
      <c r="AP1784" s="334"/>
      <c r="AQ1784" s="334"/>
      <c r="AR1784" s="334"/>
      <c r="AU1784" s="334"/>
      <c r="AV1784" s="334"/>
      <c r="AW1784" s="334"/>
      <c r="AX1784" s="334"/>
      <c r="AY1784" s="334"/>
      <c r="BH1784" s="334"/>
      <c r="BJ1784" s="334"/>
      <c r="BK1784" s="334"/>
      <c r="BQ1784" s="334"/>
      <c r="BR1784" s="334"/>
      <c r="BS1784" s="334"/>
      <c r="BT1784" s="334"/>
      <c r="BU1784" s="334"/>
      <c r="BV1784" s="334"/>
      <c r="BW1784" s="334"/>
      <c r="BX1784" s="334"/>
      <c r="BY1784" s="334"/>
      <c r="BZ1784" s="334"/>
      <c r="CA1784" s="334"/>
      <c r="CB1784" s="334"/>
      <c r="CC1784" s="334"/>
      <c r="CD1784" s="334"/>
      <c r="CE1784" s="334"/>
      <c r="CF1784" s="334"/>
      <c r="CG1784" s="334"/>
      <c r="CH1784" s="334"/>
      <c r="CI1784" s="334"/>
      <c r="CJ1784" s="334"/>
      <c r="CK1784" s="334"/>
      <c r="CL1784" s="334"/>
      <c r="CM1784" s="334"/>
      <c r="CN1784" s="334"/>
      <c r="CO1784" s="334"/>
      <c r="CP1784" s="334"/>
      <c r="CQ1784" s="334"/>
      <c r="CR1784" s="334"/>
      <c r="CS1784" s="334"/>
      <c r="CT1784" s="334"/>
      <c r="CU1784" s="334"/>
    </row>
    <row r="1785" spans="1:99" x14ac:dyDescent="0.2">
      <c r="A1785" s="334"/>
      <c r="B1785" s="334"/>
      <c r="C1785" s="192"/>
      <c r="D1785" s="334"/>
      <c r="E1785" s="334"/>
      <c r="F1785" s="334"/>
      <c r="G1785" s="334"/>
      <c r="H1785" s="334"/>
      <c r="I1785" s="334"/>
      <c r="J1785" s="334"/>
      <c r="K1785" s="334"/>
      <c r="L1785" s="334"/>
      <c r="M1785" s="334"/>
      <c r="N1785" s="334"/>
      <c r="R1785" s="334"/>
      <c r="S1785" s="334"/>
      <c r="W1785" s="334"/>
      <c r="X1785" s="334"/>
      <c r="AA1785" s="334"/>
      <c r="AB1785" s="334"/>
      <c r="AE1785" s="334"/>
      <c r="AF1785" s="334"/>
      <c r="AG1785" s="334"/>
      <c r="AJ1785" s="334"/>
      <c r="AM1785" s="334"/>
      <c r="AN1785" s="334"/>
      <c r="AO1785" s="334"/>
      <c r="AP1785" s="334"/>
      <c r="AQ1785" s="334"/>
      <c r="AR1785" s="334"/>
      <c r="BQ1785" s="334"/>
      <c r="BS1785" s="334"/>
      <c r="BT1785" s="334"/>
      <c r="BU1785" s="334"/>
      <c r="BV1785" s="334"/>
      <c r="BX1785" s="334"/>
      <c r="BY1785" s="334"/>
      <c r="BZ1785" s="334"/>
      <c r="CA1785" s="334"/>
      <c r="CB1785" s="334"/>
      <c r="CC1785" s="334"/>
      <c r="CD1785" s="334"/>
      <c r="CE1785" s="334"/>
      <c r="CF1785" s="334"/>
      <c r="CG1785" s="334"/>
      <c r="CH1785" s="334"/>
      <c r="CI1785" s="334"/>
      <c r="CJ1785" s="334"/>
      <c r="CK1785" s="334"/>
      <c r="CL1785" s="334"/>
      <c r="CM1785" s="334"/>
      <c r="CN1785" s="334"/>
      <c r="CO1785" s="334"/>
      <c r="CP1785" s="334"/>
      <c r="CQ1785" s="334"/>
      <c r="CR1785" s="334"/>
      <c r="CS1785" s="334"/>
      <c r="CT1785" s="334"/>
      <c r="CU1785" s="334"/>
    </row>
    <row r="1786" spans="1:99" x14ac:dyDescent="0.2">
      <c r="A1786" s="334"/>
      <c r="B1786" s="334"/>
      <c r="C1786" s="192"/>
      <c r="D1786" s="334"/>
      <c r="E1786" s="334"/>
      <c r="F1786" s="334"/>
      <c r="G1786" s="334"/>
      <c r="H1786" s="334"/>
      <c r="I1786" s="334"/>
      <c r="J1786" s="334"/>
      <c r="K1786" s="334"/>
      <c r="L1786" s="334"/>
      <c r="M1786" s="334"/>
      <c r="N1786" s="334"/>
      <c r="Z1786" s="334"/>
      <c r="AK1786" s="334"/>
      <c r="AM1786" s="334"/>
      <c r="AN1786" s="334"/>
      <c r="AO1786" s="334"/>
      <c r="AP1786" s="334"/>
      <c r="AQ1786" s="334"/>
      <c r="AR1786" s="334"/>
      <c r="AU1786" s="334"/>
      <c r="AV1786" s="334"/>
      <c r="AW1786" s="334"/>
      <c r="AX1786" s="334"/>
      <c r="BG1786" s="334"/>
      <c r="BH1786" s="334"/>
      <c r="BI1786" s="334"/>
      <c r="BJ1786" s="334"/>
      <c r="BQ1786" s="334"/>
      <c r="BR1786" s="334"/>
      <c r="BS1786" s="334"/>
      <c r="BT1786" s="334"/>
      <c r="BU1786" s="334"/>
      <c r="BV1786" s="334"/>
      <c r="BW1786" s="334"/>
      <c r="BX1786" s="334"/>
      <c r="BY1786" s="334"/>
      <c r="BZ1786" s="334"/>
      <c r="CA1786" s="334"/>
      <c r="CB1786" s="334"/>
      <c r="CC1786" s="334"/>
      <c r="CD1786" s="334"/>
      <c r="CE1786" s="334"/>
      <c r="CF1786" s="334"/>
      <c r="CG1786" s="334"/>
      <c r="CH1786" s="334"/>
      <c r="CI1786" s="334"/>
      <c r="CJ1786" s="334"/>
      <c r="CK1786" s="334"/>
      <c r="CL1786" s="334"/>
      <c r="CM1786" s="334"/>
      <c r="CN1786" s="334"/>
      <c r="CO1786" s="334"/>
      <c r="CP1786" s="334"/>
      <c r="CQ1786" s="334"/>
      <c r="CR1786" s="334"/>
      <c r="CS1786" s="334"/>
      <c r="CT1786" s="334"/>
      <c r="CU1786" s="334"/>
    </row>
    <row r="1787" spans="1:99" x14ac:dyDescent="0.2">
      <c r="A1787" s="334"/>
      <c r="B1787" s="334"/>
      <c r="C1787" s="192"/>
      <c r="D1787" s="334"/>
      <c r="E1787" s="334"/>
      <c r="F1787" s="334"/>
      <c r="G1787" s="334"/>
      <c r="H1787" s="334"/>
      <c r="I1787" s="334"/>
      <c r="J1787" s="334"/>
      <c r="K1787" s="334"/>
      <c r="L1787" s="334"/>
      <c r="M1787" s="334"/>
      <c r="N1787" s="334"/>
      <c r="R1787" s="334"/>
      <c r="S1787" s="334"/>
      <c r="W1787" s="334"/>
      <c r="X1787" s="334"/>
      <c r="AA1787" s="334"/>
      <c r="AB1787" s="334"/>
      <c r="AC1787" s="334"/>
      <c r="AD1787" s="334"/>
      <c r="AE1787" s="334"/>
      <c r="AF1787" s="334"/>
      <c r="AG1787" s="334"/>
      <c r="AH1787" s="334"/>
      <c r="AI1787" s="334"/>
      <c r="AJ1787" s="334"/>
      <c r="AM1787" s="334"/>
      <c r="AN1787" s="334"/>
      <c r="AO1787" s="334"/>
      <c r="AP1787" s="334"/>
      <c r="AQ1787" s="334"/>
      <c r="AR1787" s="334"/>
      <c r="AV1787" s="334"/>
      <c r="AW1787" s="334"/>
      <c r="AX1787" s="334"/>
      <c r="BG1787" s="334"/>
      <c r="BH1787" s="334"/>
      <c r="BI1787" s="334"/>
      <c r="BJ1787" s="334"/>
      <c r="BQ1787" s="334"/>
      <c r="BR1787" s="334"/>
      <c r="BS1787" s="334"/>
      <c r="BT1787" s="334"/>
      <c r="BU1787" s="334"/>
      <c r="BV1787" s="334"/>
      <c r="BW1787" s="334"/>
      <c r="BX1787" s="334"/>
      <c r="BY1787" s="334"/>
      <c r="BZ1787" s="334"/>
      <c r="CA1787" s="334"/>
      <c r="CB1787" s="334"/>
      <c r="CC1787" s="334"/>
      <c r="CD1787" s="334"/>
      <c r="CE1787" s="334"/>
      <c r="CF1787" s="334"/>
      <c r="CG1787" s="334"/>
      <c r="CH1787" s="334"/>
      <c r="CI1787" s="334"/>
      <c r="CJ1787" s="334"/>
      <c r="CK1787" s="334"/>
      <c r="CL1787" s="334"/>
      <c r="CM1787" s="334"/>
      <c r="CN1787" s="334"/>
      <c r="CO1787" s="334"/>
      <c r="CP1787" s="334"/>
      <c r="CQ1787" s="334"/>
      <c r="CR1787" s="334"/>
      <c r="CS1787" s="334"/>
      <c r="CT1787" s="334"/>
      <c r="CU1787" s="334"/>
    </row>
    <row r="1788" spans="1:99" x14ac:dyDescent="0.2">
      <c r="A1788" s="334"/>
      <c r="B1788" s="334"/>
      <c r="C1788" s="192"/>
      <c r="D1788" s="334"/>
      <c r="E1788" s="334"/>
      <c r="F1788" s="334"/>
      <c r="G1788" s="334"/>
      <c r="H1788" s="334"/>
      <c r="I1788" s="334"/>
      <c r="J1788" s="334"/>
      <c r="K1788" s="334"/>
      <c r="L1788" s="334"/>
      <c r="M1788" s="334"/>
      <c r="N1788" s="334"/>
      <c r="R1788" s="334"/>
      <c r="S1788" s="334"/>
      <c r="W1788" s="334"/>
      <c r="X1788" s="334"/>
      <c r="AA1788" s="334"/>
      <c r="AB1788" s="334"/>
      <c r="AC1788" s="334"/>
      <c r="AF1788" s="334"/>
      <c r="AG1788" s="334"/>
      <c r="AH1788" s="334"/>
      <c r="AM1788" s="334"/>
      <c r="AN1788" s="334"/>
      <c r="AO1788" s="334"/>
      <c r="AP1788" s="334"/>
      <c r="AQ1788" s="334"/>
      <c r="AR1788" s="334"/>
      <c r="BQ1788" s="334"/>
      <c r="BR1788" s="334"/>
      <c r="BS1788" s="334"/>
      <c r="BT1788" s="334"/>
      <c r="BU1788" s="334"/>
      <c r="BV1788" s="334"/>
      <c r="BW1788" s="334"/>
      <c r="BX1788" s="334"/>
      <c r="BY1788" s="334"/>
      <c r="BZ1788" s="334"/>
      <c r="CA1788" s="334"/>
      <c r="CB1788" s="334"/>
      <c r="CC1788" s="334"/>
      <c r="CD1788" s="334"/>
      <c r="CE1788" s="334"/>
      <c r="CF1788" s="334"/>
      <c r="CG1788" s="334"/>
      <c r="CH1788" s="334"/>
      <c r="CI1788" s="334"/>
      <c r="CJ1788" s="334"/>
      <c r="CK1788" s="334"/>
      <c r="CL1788" s="334"/>
      <c r="CM1788" s="334"/>
      <c r="CN1788" s="334"/>
      <c r="CO1788" s="334"/>
      <c r="CP1788" s="334"/>
      <c r="CQ1788" s="334"/>
      <c r="CR1788" s="334"/>
      <c r="CS1788" s="334"/>
      <c r="CT1788" s="334"/>
      <c r="CU1788" s="334"/>
    </row>
    <row r="1789" spans="1:99" x14ac:dyDescent="0.2">
      <c r="A1789" s="334"/>
      <c r="B1789" s="334"/>
      <c r="C1789" s="192"/>
      <c r="D1789" s="334"/>
      <c r="E1789" s="334"/>
      <c r="F1789" s="334"/>
      <c r="G1789" s="334"/>
      <c r="H1789" s="334"/>
      <c r="I1789" s="334"/>
      <c r="J1789" s="334"/>
      <c r="K1789" s="334"/>
      <c r="L1789" s="334"/>
      <c r="M1789" s="334"/>
      <c r="N1789" s="334"/>
      <c r="Z1789" s="334"/>
      <c r="AK1789" s="334"/>
      <c r="AL1789" s="334"/>
      <c r="AM1789" s="334"/>
      <c r="AN1789" s="334"/>
      <c r="AO1789" s="334"/>
      <c r="AP1789" s="334"/>
      <c r="AQ1789" s="334"/>
      <c r="AR1789" s="334"/>
      <c r="BQ1789" s="334"/>
      <c r="BR1789" s="334"/>
      <c r="BS1789" s="334"/>
      <c r="BT1789" s="334"/>
      <c r="BU1789" s="334"/>
      <c r="BV1789" s="334"/>
      <c r="BW1789" s="334"/>
      <c r="BX1789" s="334"/>
      <c r="BY1789" s="334"/>
      <c r="BZ1789" s="334"/>
      <c r="CA1789" s="334"/>
      <c r="CB1789" s="334"/>
      <c r="CC1789" s="334"/>
      <c r="CD1789" s="334"/>
      <c r="CE1789" s="334"/>
      <c r="CF1789" s="334"/>
      <c r="CG1789" s="334"/>
      <c r="CH1789" s="334"/>
      <c r="CI1789" s="334"/>
      <c r="CJ1789" s="334"/>
      <c r="CK1789" s="334"/>
      <c r="CL1789" s="334"/>
      <c r="CM1789" s="334"/>
      <c r="CN1789" s="334"/>
      <c r="CO1789" s="334"/>
      <c r="CP1789" s="334"/>
      <c r="CQ1789" s="334"/>
      <c r="CR1789" s="334"/>
      <c r="CS1789" s="334"/>
      <c r="CT1789" s="334"/>
      <c r="CU1789" s="334"/>
    </row>
    <row r="1790" spans="1:99" x14ac:dyDescent="0.2">
      <c r="A1790" s="334"/>
      <c r="B1790" s="334"/>
      <c r="C1790" s="192"/>
      <c r="D1790" s="334"/>
      <c r="E1790" s="334"/>
      <c r="F1790" s="334"/>
      <c r="G1790" s="334"/>
      <c r="H1790" s="334"/>
      <c r="I1790" s="334"/>
      <c r="J1790" s="334"/>
      <c r="K1790" s="334"/>
      <c r="L1790" s="334"/>
      <c r="M1790" s="334"/>
      <c r="N1790" s="334"/>
      <c r="AM1790" s="334"/>
      <c r="AN1790" s="334"/>
      <c r="AO1790" s="334"/>
      <c r="AP1790" s="334"/>
      <c r="AQ1790" s="334"/>
      <c r="AR1790" s="334"/>
      <c r="AU1790" s="334"/>
      <c r="BQ1790" s="334"/>
      <c r="BR1790" s="334"/>
      <c r="BS1790" s="334"/>
      <c r="BT1790" s="334"/>
      <c r="BU1790" s="334"/>
      <c r="BV1790" s="334"/>
      <c r="BW1790" s="334"/>
      <c r="BX1790" s="334"/>
      <c r="BY1790" s="334"/>
      <c r="BZ1790" s="334"/>
      <c r="CA1790" s="334"/>
      <c r="CB1790" s="334"/>
      <c r="CC1790" s="334"/>
      <c r="CD1790" s="334"/>
      <c r="CE1790" s="334"/>
      <c r="CF1790" s="334"/>
      <c r="CG1790" s="334"/>
      <c r="CH1790" s="334"/>
      <c r="CI1790" s="334"/>
      <c r="CJ1790" s="334"/>
      <c r="CK1790" s="334"/>
      <c r="CL1790" s="334"/>
      <c r="CM1790" s="334"/>
      <c r="CN1790" s="334"/>
      <c r="CO1790" s="334"/>
      <c r="CP1790" s="334"/>
      <c r="CQ1790" s="334"/>
      <c r="CR1790" s="334"/>
      <c r="CS1790" s="334"/>
      <c r="CT1790" s="334"/>
      <c r="CU1790" s="334"/>
    </row>
    <row r="1791" spans="1:99" x14ac:dyDescent="0.2">
      <c r="A1791" s="334"/>
      <c r="B1791" s="334"/>
      <c r="C1791" s="192"/>
      <c r="D1791" s="334"/>
      <c r="E1791" s="334"/>
      <c r="F1791" s="334"/>
      <c r="G1791" s="334"/>
      <c r="H1791" s="334"/>
      <c r="I1791" s="334"/>
      <c r="J1791" s="334"/>
      <c r="K1791" s="334"/>
      <c r="L1791" s="334"/>
      <c r="M1791" s="334"/>
      <c r="N1791" s="334"/>
      <c r="AM1791" s="334"/>
      <c r="AN1791" s="334"/>
      <c r="AO1791" s="334"/>
      <c r="AP1791" s="334"/>
      <c r="AQ1791" s="334"/>
      <c r="AR1791" s="334"/>
      <c r="AU1791" s="334"/>
      <c r="BQ1791" s="334"/>
      <c r="BR1791" s="334"/>
      <c r="BS1791" s="334"/>
      <c r="BT1791" s="334"/>
      <c r="BU1791" s="334"/>
      <c r="BV1791" s="334"/>
      <c r="BW1791" s="334"/>
      <c r="BX1791" s="334"/>
      <c r="BY1791" s="334"/>
      <c r="BZ1791" s="334"/>
      <c r="CA1791" s="334"/>
      <c r="CB1791" s="334"/>
      <c r="CC1791" s="334"/>
      <c r="CD1791" s="334"/>
      <c r="CE1791" s="334"/>
      <c r="CF1791" s="334"/>
      <c r="CG1791" s="334"/>
      <c r="CH1791" s="334"/>
      <c r="CI1791" s="334"/>
      <c r="CJ1791" s="334"/>
      <c r="CK1791" s="334"/>
      <c r="CL1791" s="334"/>
      <c r="CM1791" s="334"/>
      <c r="CN1791" s="334"/>
      <c r="CO1791" s="334"/>
      <c r="CP1791" s="334"/>
      <c r="CQ1791" s="334"/>
      <c r="CR1791" s="334"/>
      <c r="CS1791" s="334"/>
      <c r="CT1791" s="334"/>
      <c r="CU1791" s="334"/>
    </row>
    <row r="1792" spans="1:99" x14ac:dyDescent="0.2">
      <c r="A1792" s="334"/>
      <c r="B1792" s="334"/>
      <c r="C1792" s="192"/>
      <c r="D1792" s="334"/>
      <c r="E1792" s="334"/>
      <c r="F1792" s="334"/>
      <c r="G1792" s="334"/>
      <c r="H1792" s="334"/>
      <c r="I1792" s="334"/>
      <c r="J1792" s="334"/>
      <c r="K1792" s="334"/>
      <c r="L1792" s="334"/>
      <c r="M1792" s="334"/>
      <c r="N1792" s="334"/>
      <c r="AM1792" s="334"/>
      <c r="AN1792" s="334"/>
      <c r="AO1792" s="334"/>
      <c r="AP1792" s="334"/>
      <c r="AQ1792" s="334"/>
      <c r="AR1792" s="334"/>
      <c r="AU1792" s="334"/>
      <c r="BQ1792" s="334"/>
      <c r="BR1792" s="334"/>
      <c r="BS1792" s="334"/>
      <c r="BT1792" s="334"/>
      <c r="BU1792" s="334"/>
      <c r="BV1792" s="334"/>
      <c r="BW1792" s="334"/>
      <c r="BX1792" s="334"/>
      <c r="BY1792" s="334"/>
      <c r="BZ1792" s="334"/>
      <c r="CA1792" s="334"/>
      <c r="CB1792" s="334"/>
      <c r="CC1792" s="334"/>
      <c r="CD1792" s="334"/>
      <c r="CE1792" s="334"/>
      <c r="CF1792" s="334"/>
      <c r="CG1792" s="334"/>
      <c r="CH1792" s="334"/>
      <c r="CI1792" s="334"/>
      <c r="CJ1792" s="334"/>
      <c r="CK1792" s="334"/>
      <c r="CL1792" s="334"/>
      <c r="CM1792" s="334"/>
      <c r="CN1792" s="334"/>
      <c r="CO1792" s="334"/>
      <c r="CP1792" s="334"/>
      <c r="CQ1792" s="334"/>
      <c r="CR1792" s="334"/>
      <c r="CS1792" s="334"/>
      <c r="CT1792" s="334"/>
      <c r="CU1792" s="334"/>
    </row>
    <row r="1793" spans="1:99" x14ac:dyDescent="0.2">
      <c r="A1793" s="334"/>
      <c r="B1793" s="334"/>
      <c r="C1793" s="192"/>
      <c r="D1793" s="334"/>
      <c r="E1793" s="334"/>
      <c r="F1793" s="334"/>
      <c r="G1793" s="334"/>
      <c r="H1793" s="334"/>
      <c r="I1793" s="334"/>
      <c r="J1793" s="334"/>
      <c r="K1793" s="334"/>
      <c r="L1793" s="334"/>
      <c r="M1793" s="334"/>
      <c r="N1793" s="334"/>
      <c r="S1793" s="334"/>
      <c r="X1793" s="334"/>
      <c r="AM1793" s="334"/>
      <c r="AN1793" s="334"/>
      <c r="AO1793" s="334"/>
      <c r="AP1793" s="334"/>
      <c r="AQ1793" s="334"/>
      <c r="AR1793" s="334"/>
      <c r="AV1793" s="334"/>
      <c r="AW1793" s="334"/>
      <c r="AX1793" s="334"/>
      <c r="AY1793" s="334"/>
      <c r="AZ1793" s="334"/>
      <c r="BG1793" s="334"/>
      <c r="BH1793" s="334"/>
      <c r="BI1793" s="334"/>
      <c r="BJ1793" s="334"/>
      <c r="BQ1793" s="334"/>
      <c r="BS1793" s="334"/>
      <c r="BT1793" s="334"/>
      <c r="BU1793" s="334"/>
      <c r="BV1793" s="334"/>
      <c r="BW1793" s="334"/>
      <c r="BX1793" s="334"/>
      <c r="BY1793" s="334"/>
      <c r="BZ1793" s="334"/>
      <c r="CA1793" s="334"/>
      <c r="CB1793" s="334"/>
      <c r="CC1793" s="334"/>
      <c r="CD1793" s="334"/>
      <c r="CE1793" s="334"/>
      <c r="CF1793" s="334"/>
      <c r="CG1793" s="334"/>
      <c r="CH1793" s="334"/>
      <c r="CI1793" s="334"/>
      <c r="CJ1793" s="334"/>
      <c r="CK1793" s="334"/>
      <c r="CL1793" s="334"/>
      <c r="CM1793" s="334"/>
      <c r="CN1793" s="334"/>
      <c r="CO1793" s="334"/>
      <c r="CP1793" s="334"/>
      <c r="CQ1793" s="334"/>
      <c r="CR1793" s="334"/>
      <c r="CS1793" s="334"/>
      <c r="CT1793" s="334"/>
      <c r="CU1793" s="334"/>
    </row>
    <row r="1794" spans="1:99" x14ac:dyDescent="0.2">
      <c r="A1794" s="334"/>
      <c r="B1794" s="334"/>
      <c r="C1794" s="192"/>
      <c r="D1794" s="334"/>
      <c r="E1794" s="334"/>
      <c r="F1794" s="334"/>
      <c r="G1794" s="334"/>
      <c r="H1794" s="334"/>
      <c r="I1794" s="334"/>
      <c r="J1794" s="334"/>
      <c r="K1794" s="334"/>
      <c r="L1794" s="334"/>
      <c r="M1794" s="334"/>
      <c r="N1794" s="334"/>
      <c r="S1794" s="334"/>
      <c r="X1794" s="334"/>
      <c r="Z1794" s="334"/>
      <c r="AK1794" s="334"/>
      <c r="AL1794" s="334"/>
      <c r="AM1794" s="334"/>
      <c r="AN1794" s="334"/>
      <c r="AO1794" s="334"/>
      <c r="AP1794" s="334"/>
      <c r="AQ1794" s="334"/>
      <c r="AR1794" s="334"/>
      <c r="BQ1794" s="334"/>
      <c r="BS1794" s="334"/>
      <c r="BT1794" s="334"/>
      <c r="BU1794" s="334"/>
      <c r="BV1794" s="334"/>
      <c r="BW1794" s="334"/>
      <c r="BX1794" s="334"/>
      <c r="BY1794" s="334"/>
      <c r="BZ1794" s="334"/>
      <c r="CA1794" s="334"/>
      <c r="CB1794" s="334"/>
      <c r="CC1794" s="334"/>
      <c r="CD1794" s="334"/>
      <c r="CE1794" s="334"/>
      <c r="CF1794" s="334"/>
      <c r="CG1794" s="334"/>
      <c r="CH1794" s="334"/>
      <c r="CI1794" s="334"/>
      <c r="CJ1794" s="334"/>
      <c r="CK1794" s="334"/>
      <c r="CL1794" s="334"/>
      <c r="CM1794" s="334"/>
      <c r="CN1794" s="334"/>
      <c r="CO1794" s="334"/>
      <c r="CP1794" s="334"/>
      <c r="CQ1794" s="334"/>
      <c r="CR1794" s="334"/>
      <c r="CS1794" s="334"/>
      <c r="CT1794" s="334"/>
      <c r="CU1794" s="334"/>
    </row>
    <row r="1795" spans="1:99" x14ac:dyDescent="0.2">
      <c r="A1795" s="334"/>
      <c r="B1795" s="334"/>
      <c r="C1795" s="192"/>
      <c r="D1795" s="334"/>
      <c r="E1795" s="334"/>
      <c r="F1795" s="334"/>
      <c r="G1795" s="334"/>
      <c r="H1795" s="334"/>
      <c r="I1795" s="334"/>
      <c r="J1795" s="334"/>
      <c r="K1795" s="334"/>
      <c r="L1795" s="334"/>
      <c r="M1795" s="334"/>
      <c r="N1795" s="334"/>
      <c r="R1795" s="334"/>
      <c r="S1795" s="334"/>
      <c r="W1795" s="334"/>
      <c r="X1795" s="334"/>
      <c r="AA1795" s="334"/>
      <c r="AB1795" s="334"/>
      <c r="AC1795" s="334"/>
      <c r="AD1795" s="334"/>
      <c r="AE1795" s="334"/>
      <c r="AF1795" s="334"/>
      <c r="AG1795" s="334"/>
      <c r="AH1795" s="334"/>
      <c r="AI1795" s="334"/>
      <c r="AJ1795" s="334"/>
      <c r="AM1795" s="334"/>
      <c r="AN1795" s="334"/>
      <c r="AO1795" s="334"/>
      <c r="AP1795" s="334"/>
      <c r="AQ1795" s="334"/>
      <c r="AR1795" s="334"/>
      <c r="AU1795" s="334"/>
      <c r="AW1795" s="334"/>
      <c r="AX1795" s="334"/>
      <c r="BG1795" s="334"/>
      <c r="BH1795" s="334"/>
      <c r="BI1795" s="334"/>
      <c r="BJ1795" s="334"/>
      <c r="BQ1795" s="334"/>
      <c r="BR1795" s="334"/>
      <c r="BS1795" s="334"/>
      <c r="BT1795" s="334"/>
      <c r="BU1795" s="334"/>
      <c r="BV1795" s="334"/>
      <c r="BW1795" s="334"/>
      <c r="BX1795" s="334"/>
      <c r="BY1795" s="334"/>
      <c r="BZ1795" s="334"/>
      <c r="CA1795" s="334"/>
      <c r="CB1795" s="334"/>
      <c r="CC1795" s="334"/>
      <c r="CD1795" s="334"/>
      <c r="CE1795" s="334"/>
      <c r="CF1795" s="334"/>
      <c r="CG1795" s="334"/>
      <c r="CH1795" s="334"/>
      <c r="CI1795" s="334"/>
      <c r="CJ1795" s="334"/>
      <c r="CK1795" s="334"/>
      <c r="CL1795" s="334"/>
      <c r="CM1795" s="334"/>
      <c r="CN1795" s="334"/>
      <c r="CO1795" s="334"/>
      <c r="CP1795" s="334"/>
      <c r="CQ1795" s="334"/>
      <c r="CR1795" s="334"/>
      <c r="CS1795" s="334"/>
      <c r="CT1795" s="334"/>
      <c r="CU1795" s="334"/>
    </row>
    <row r="1796" spans="1:99" x14ac:dyDescent="0.2">
      <c r="A1796" s="334"/>
      <c r="B1796" s="334"/>
      <c r="C1796" s="192"/>
      <c r="D1796" s="334"/>
      <c r="E1796" s="334"/>
      <c r="F1796" s="334"/>
      <c r="G1796" s="334"/>
      <c r="H1796" s="334"/>
      <c r="I1796" s="334"/>
      <c r="J1796" s="334"/>
      <c r="K1796" s="334"/>
      <c r="L1796" s="334"/>
      <c r="M1796" s="334"/>
      <c r="N1796" s="334"/>
      <c r="R1796" s="334"/>
      <c r="S1796" s="334"/>
      <c r="W1796" s="334"/>
      <c r="X1796" s="334"/>
      <c r="Z1796" s="334"/>
      <c r="AA1796" s="334"/>
      <c r="AB1796" s="334"/>
      <c r="AC1796" s="334"/>
      <c r="AD1796" s="334"/>
      <c r="AE1796" s="334"/>
      <c r="AF1796" s="334"/>
      <c r="AG1796" s="334"/>
      <c r="AH1796" s="334"/>
      <c r="AI1796" s="334"/>
      <c r="AJ1796" s="334"/>
      <c r="AK1796" s="334"/>
      <c r="AL1796" s="334"/>
      <c r="AM1796" s="334"/>
      <c r="AN1796" s="334"/>
      <c r="AO1796" s="334"/>
      <c r="AP1796" s="334"/>
      <c r="AQ1796" s="334"/>
      <c r="AR1796" s="334"/>
      <c r="AU1796" s="334"/>
      <c r="AV1796" s="334"/>
      <c r="AW1796" s="334"/>
      <c r="AX1796" s="334"/>
      <c r="BG1796" s="334"/>
      <c r="BH1796" s="334"/>
      <c r="BI1796" s="334"/>
      <c r="BJ1796" s="334"/>
      <c r="BQ1796" s="334"/>
      <c r="BR1796" s="334"/>
      <c r="BS1796" s="334"/>
      <c r="BT1796" s="334"/>
      <c r="BU1796" s="334"/>
      <c r="BV1796" s="334"/>
      <c r="BW1796" s="334"/>
      <c r="BX1796" s="334"/>
      <c r="BY1796" s="334"/>
      <c r="BZ1796" s="334"/>
      <c r="CA1796" s="334"/>
      <c r="CB1796" s="334"/>
      <c r="CC1796" s="334"/>
      <c r="CD1796" s="334"/>
      <c r="CE1796" s="334"/>
      <c r="CF1796" s="334"/>
      <c r="CG1796" s="334"/>
      <c r="CH1796" s="334"/>
      <c r="CI1796" s="334"/>
      <c r="CJ1796" s="334"/>
      <c r="CK1796" s="334"/>
      <c r="CL1796" s="334"/>
      <c r="CM1796" s="334"/>
      <c r="CN1796" s="334"/>
      <c r="CO1796" s="334"/>
      <c r="CP1796" s="334"/>
      <c r="CQ1796" s="334"/>
      <c r="CR1796" s="334"/>
      <c r="CS1796" s="334"/>
      <c r="CT1796" s="334"/>
      <c r="CU1796" s="334"/>
    </row>
    <row r="1797" spans="1:99" x14ac:dyDescent="0.2">
      <c r="A1797" s="334"/>
      <c r="B1797" s="334"/>
      <c r="C1797" s="192"/>
      <c r="D1797" s="334"/>
      <c r="E1797" s="334"/>
      <c r="F1797" s="334"/>
      <c r="G1797" s="334"/>
      <c r="H1797" s="334"/>
      <c r="I1797" s="334"/>
      <c r="J1797" s="334"/>
      <c r="K1797" s="334"/>
      <c r="L1797" s="334"/>
      <c r="M1797" s="334"/>
      <c r="N1797" s="334"/>
      <c r="R1797" s="334"/>
      <c r="S1797" s="334"/>
      <c r="W1797" s="334"/>
      <c r="X1797" s="334"/>
      <c r="Z1797" s="334"/>
      <c r="AA1797" s="334"/>
      <c r="AB1797" s="334"/>
      <c r="AC1797" s="334"/>
      <c r="AD1797" s="334"/>
      <c r="AE1797" s="334"/>
      <c r="AF1797" s="334"/>
      <c r="AG1797" s="334"/>
      <c r="AH1797" s="334"/>
      <c r="AI1797" s="334"/>
      <c r="AJ1797" s="334"/>
      <c r="AK1797" s="334"/>
      <c r="AL1797" s="334"/>
      <c r="AM1797" s="334"/>
      <c r="AN1797" s="334"/>
      <c r="AO1797" s="334"/>
      <c r="AP1797" s="334"/>
      <c r="AQ1797" s="334"/>
      <c r="AR1797" s="334"/>
      <c r="AU1797" s="334"/>
      <c r="AX1797" s="334"/>
      <c r="BG1797" s="334"/>
      <c r="BH1797" s="334"/>
      <c r="BI1797" s="334"/>
      <c r="BJ1797" s="334"/>
      <c r="BQ1797" s="334"/>
      <c r="BR1797" s="334"/>
      <c r="BS1797" s="334"/>
      <c r="BT1797" s="334"/>
      <c r="BU1797" s="334"/>
      <c r="BV1797" s="334"/>
      <c r="BW1797" s="334"/>
      <c r="BX1797" s="334"/>
      <c r="BY1797" s="334"/>
      <c r="BZ1797" s="334"/>
      <c r="CA1797" s="334"/>
      <c r="CB1797" s="334"/>
      <c r="CC1797" s="334"/>
      <c r="CD1797" s="334"/>
      <c r="CE1797" s="334"/>
      <c r="CF1797" s="334"/>
      <c r="CG1797" s="334"/>
      <c r="CH1797" s="334"/>
      <c r="CI1797" s="334"/>
      <c r="CJ1797" s="334"/>
      <c r="CK1797" s="334"/>
      <c r="CL1797" s="334"/>
      <c r="CM1797" s="334"/>
      <c r="CN1797" s="334"/>
      <c r="CO1797" s="334"/>
      <c r="CP1797" s="334"/>
      <c r="CQ1797" s="334"/>
      <c r="CR1797" s="334"/>
      <c r="CS1797" s="334"/>
      <c r="CT1797" s="334"/>
      <c r="CU1797" s="334"/>
    </row>
    <row r="1798" spans="1:99" x14ac:dyDescent="0.2">
      <c r="A1798" s="334"/>
      <c r="B1798" s="334"/>
      <c r="C1798" s="192"/>
      <c r="D1798" s="334"/>
      <c r="E1798" s="334"/>
      <c r="F1798" s="334"/>
      <c r="G1798" s="334"/>
      <c r="H1798" s="334"/>
      <c r="I1798" s="334"/>
      <c r="J1798" s="334"/>
      <c r="K1798" s="334"/>
      <c r="L1798" s="334"/>
      <c r="M1798" s="334"/>
      <c r="N1798" s="334"/>
      <c r="R1798" s="334"/>
      <c r="S1798" s="334"/>
      <c r="W1798" s="334"/>
      <c r="X1798" s="334"/>
      <c r="Z1798" s="334"/>
      <c r="AA1798" s="334"/>
      <c r="AB1798" s="334"/>
      <c r="AC1798" s="334"/>
      <c r="AD1798" s="334"/>
      <c r="AE1798" s="334"/>
      <c r="AF1798" s="334"/>
      <c r="AG1798" s="334"/>
      <c r="AH1798" s="334"/>
      <c r="AI1798" s="334"/>
      <c r="AJ1798" s="334"/>
      <c r="AK1798" s="334"/>
      <c r="AL1798" s="334"/>
      <c r="AM1798" s="334"/>
      <c r="AN1798" s="334"/>
      <c r="AO1798" s="334"/>
      <c r="AP1798" s="334"/>
      <c r="AQ1798" s="334"/>
      <c r="AR1798" s="334"/>
      <c r="AU1798" s="334"/>
      <c r="AV1798" s="334"/>
      <c r="AW1798" s="334"/>
      <c r="AX1798" s="334"/>
      <c r="BG1798" s="334"/>
      <c r="BH1798" s="334"/>
      <c r="BI1798" s="334"/>
      <c r="BJ1798" s="334"/>
      <c r="BQ1798" s="334"/>
      <c r="BR1798" s="334"/>
      <c r="BS1798" s="334"/>
      <c r="BT1798" s="334"/>
      <c r="BU1798" s="334"/>
      <c r="BV1798" s="334"/>
      <c r="BW1798" s="334"/>
      <c r="BX1798" s="334"/>
      <c r="BY1798" s="334"/>
      <c r="BZ1798" s="334"/>
      <c r="CA1798" s="334"/>
      <c r="CB1798" s="334"/>
      <c r="CC1798" s="334"/>
      <c r="CD1798" s="334"/>
      <c r="CE1798" s="334"/>
      <c r="CF1798" s="334"/>
      <c r="CG1798" s="334"/>
      <c r="CH1798" s="334"/>
      <c r="CI1798" s="334"/>
      <c r="CJ1798" s="334"/>
      <c r="CK1798" s="334"/>
      <c r="CL1798" s="334"/>
      <c r="CM1798" s="334"/>
      <c r="CN1798" s="334"/>
      <c r="CO1798" s="334"/>
      <c r="CP1798" s="334"/>
      <c r="CQ1798" s="334"/>
      <c r="CR1798" s="334"/>
      <c r="CS1798" s="334"/>
      <c r="CT1798" s="334"/>
      <c r="CU1798" s="334"/>
    </row>
    <row r="1799" spans="1:99" x14ac:dyDescent="0.2">
      <c r="A1799" s="334"/>
      <c r="B1799" s="334"/>
      <c r="C1799" s="192"/>
      <c r="D1799" s="334"/>
      <c r="E1799" s="334"/>
      <c r="F1799" s="334"/>
      <c r="G1799" s="334"/>
      <c r="H1799" s="334"/>
      <c r="I1799" s="334"/>
      <c r="J1799" s="334"/>
      <c r="K1799" s="334"/>
      <c r="L1799" s="334"/>
      <c r="M1799" s="334"/>
      <c r="N1799" s="334"/>
      <c r="AM1799" s="334"/>
      <c r="AN1799" s="334"/>
      <c r="AO1799" s="334"/>
      <c r="AP1799" s="334"/>
      <c r="AQ1799" s="334"/>
      <c r="AR1799" s="334"/>
      <c r="AU1799" s="334"/>
      <c r="BQ1799" s="334"/>
      <c r="BR1799" s="334"/>
      <c r="BS1799" s="334"/>
      <c r="BT1799" s="334"/>
      <c r="BU1799" s="334"/>
      <c r="BV1799" s="334"/>
      <c r="BW1799" s="334"/>
      <c r="BX1799" s="334"/>
      <c r="BY1799" s="334"/>
      <c r="BZ1799" s="334"/>
      <c r="CA1799" s="334"/>
      <c r="CB1799" s="334"/>
      <c r="CC1799" s="334"/>
      <c r="CD1799" s="334"/>
      <c r="CE1799" s="334"/>
      <c r="CF1799" s="334"/>
      <c r="CG1799" s="334"/>
      <c r="CH1799" s="334"/>
      <c r="CI1799" s="334"/>
      <c r="CJ1799" s="334"/>
      <c r="CK1799" s="334"/>
      <c r="CL1799" s="334"/>
      <c r="CM1799" s="334"/>
      <c r="CN1799" s="334"/>
      <c r="CO1799" s="334"/>
      <c r="CP1799" s="334"/>
      <c r="CQ1799" s="334"/>
      <c r="CR1799" s="334"/>
      <c r="CS1799" s="334"/>
      <c r="CT1799" s="334"/>
      <c r="CU1799" s="334"/>
    </row>
    <row r="1800" spans="1:99" x14ac:dyDescent="0.2">
      <c r="A1800" s="334"/>
      <c r="B1800" s="334"/>
      <c r="C1800" s="192"/>
      <c r="D1800" s="334"/>
      <c r="E1800" s="334"/>
      <c r="F1800" s="334"/>
      <c r="G1800" s="334"/>
      <c r="H1800" s="334"/>
      <c r="I1800" s="334"/>
      <c r="J1800" s="334"/>
      <c r="K1800" s="334"/>
      <c r="L1800" s="334"/>
      <c r="M1800" s="334"/>
      <c r="N1800" s="334"/>
      <c r="AA1800" s="334"/>
      <c r="AB1800" s="334"/>
      <c r="AD1800" s="334"/>
      <c r="AE1800" s="334"/>
      <c r="AF1800" s="334"/>
      <c r="AG1800" s="334"/>
      <c r="AI1800" s="334"/>
      <c r="AJ1800" s="334"/>
      <c r="AM1800" s="334"/>
      <c r="AN1800" s="334"/>
      <c r="AO1800" s="334"/>
      <c r="AP1800" s="334"/>
      <c r="AQ1800" s="334"/>
      <c r="AR1800" s="334"/>
      <c r="BG1800" s="334"/>
      <c r="BH1800" s="334"/>
      <c r="BI1800" s="334"/>
      <c r="BJ1800" s="334"/>
      <c r="BQ1800" s="334"/>
      <c r="BR1800" s="334"/>
      <c r="BS1800" s="334"/>
      <c r="BT1800" s="334"/>
      <c r="BU1800" s="334"/>
      <c r="BV1800" s="334"/>
      <c r="BW1800" s="334"/>
      <c r="BX1800" s="334"/>
      <c r="BY1800" s="334"/>
      <c r="BZ1800" s="334"/>
      <c r="CA1800" s="334"/>
      <c r="CB1800" s="334"/>
      <c r="CC1800" s="334"/>
      <c r="CD1800" s="334"/>
      <c r="CE1800" s="334"/>
      <c r="CF1800" s="334"/>
      <c r="CG1800" s="334"/>
      <c r="CH1800" s="334"/>
      <c r="CI1800" s="334"/>
      <c r="CJ1800" s="334"/>
      <c r="CK1800" s="334"/>
      <c r="CL1800" s="334"/>
      <c r="CM1800" s="334"/>
      <c r="CN1800" s="334"/>
      <c r="CO1800" s="334"/>
      <c r="CP1800" s="334"/>
      <c r="CQ1800" s="334"/>
      <c r="CR1800" s="334"/>
      <c r="CS1800" s="334"/>
      <c r="CT1800" s="334"/>
      <c r="CU1800" s="334"/>
    </row>
    <row r="1801" spans="1:99" x14ac:dyDescent="0.2">
      <c r="A1801" s="334"/>
      <c r="B1801" s="334"/>
      <c r="C1801" s="192"/>
      <c r="D1801" s="334"/>
      <c r="E1801" s="334"/>
      <c r="F1801" s="334"/>
      <c r="G1801" s="334"/>
      <c r="H1801" s="334"/>
      <c r="I1801" s="334"/>
      <c r="J1801" s="334"/>
      <c r="K1801" s="334"/>
      <c r="L1801" s="334"/>
      <c r="M1801" s="334"/>
      <c r="N1801" s="334"/>
      <c r="AA1801" s="334"/>
      <c r="AB1801" s="334"/>
      <c r="AD1801" s="334"/>
      <c r="AE1801" s="334"/>
      <c r="AF1801" s="334"/>
      <c r="AG1801" s="334"/>
      <c r="AI1801" s="334"/>
      <c r="AJ1801" s="334"/>
      <c r="AK1801" s="334"/>
      <c r="AL1801" s="334"/>
      <c r="AM1801" s="334"/>
      <c r="AN1801" s="334"/>
      <c r="AO1801" s="334"/>
      <c r="AP1801" s="334"/>
      <c r="AQ1801" s="334"/>
      <c r="AR1801" s="334"/>
      <c r="BQ1801" s="334"/>
      <c r="BR1801" s="334"/>
      <c r="BS1801" s="334"/>
      <c r="BT1801" s="334"/>
      <c r="BU1801" s="334"/>
      <c r="BV1801" s="334"/>
      <c r="BW1801" s="334"/>
      <c r="BX1801" s="334"/>
      <c r="BY1801" s="334"/>
      <c r="BZ1801" s="334"/>
      <c r="CA1801" s="334"/>
      <c r="CB1801" s="334"/>
      <c r="CC1801" s="334"/>
      <c r="CD1801" s="334"/>
      <c r="CE1801" s="334"/>
      <c r="CF1801" s="334"/>
      <c r="CG1801" s="334"/>
      <c r="CH1801" s="334"/>
      <c r="CI1801" s="334"/>
      <c r="CJ1801" s="334"/>
      <c r="CK1801" s="334"/>
      <c r="CL1801" s="334"/>
      <c r="CM1801" s="334"/>
      <c r="CN1801" s="334"/>
      <c r="CO1801" s="334"/>
      <c r="CP1801" s="334"/>
      <c r="CQ1801" s="334"/>
      <c r="CR1801" s="334"/>
      <c r="CS1801" s="334"/>
      <c r="CT1801" s="334"/>
      <c r="CU1801" s="334"/>
    </row>
    <row r="1802" spans="1:99" x14ac:dyDescent="0.2">
      <c r="A1802" s="334"/>
      <c r="B1802" s="334"/>
      <c r="C1802" s="192"/>
      <c r="D1802" s="334"/>
      <c r="E1802" s="334"/>
      <c r="F1802" s="334"/>
      <c r="G1802" s="334"/>
      <c r="H1802" s="334"/>
      <c r="I1802" s="334"/>
      <c r="J1802" s="334"/>
      <c r="K1802" s="334"/>
      <c r="L1802" s="334"/>
      <c r="M1802" s="334"/>
      <c r="N1802" s="334"/>
      <c r="R1802" s="334"/>
      <c r="W1802" s="334"/>
      <c r="Z1802" s="334"/>
      <c r="AM1802" s="334"/>
      <c r="AN1802" s="334"/>
      <c r="AO1802" s="334"/>
      <c r="AP1802" s="334"/>
      <c r="AQ1802" s="334"/>
      <c r="AR1802" s="334"/>
      <c r="AU1802" s="334"/>
      <c r="AV1802" s="334"/>
      <c r="AW1802" s="334"/>
      <c r="AX1802" s="334"/>
      <c r="BG1802" s="334"/>
      <c r="BQ1802" s="334"/>
      <c r="BR1802" s="334"/>
      <c r="BS1802" s="334"/>
      <c r="BT1802" s="334"/>
      <c r="BU1802" s="334"/>
      <c r="BV1802" s="334"/>
      <c r="BW1802" s="334"/>
      <c r="BX1802" s="334"/>
      <c r="BY1802" s="334"/>
      <c r="BZ1802" s="334"/>
      <c r="CA1802" s="334"/>
      <c r="CB1802" s="334"/>
      <c r="CC1802" s="334"/>
      <c r="CD1802" s="334"/>
      <c r="CE1802" s="334"/>
      <c r="CF1802" s="334"/>
      <c r="CG1802" s="334"/>
      <c r="CH1802" s="334"/>
      <c r="CI1802" s="334"/>
      <c r="CJ1802" s="334"/>
      <c r="CK1802" s="334"/>
      <c r="CL1802" s="334"/>
      <c r="CM1802" s="334"/>
      <c r="CN1802" s="334"/>
      <c r="CO1802" s="334"/>
      <c r="CP1802" s="334"/>
      <c r="CQ1802" s="334"/>
      <c r="CR1802" s="334"/>
      <c r="CS1802" s="334"/>
      <c r="CT1802" s="334"/>
      <c r="CU1802" s="334"/>
    </row>
    <row r="1803" spans="1:99" x14ac:dyDescent="0.2">
      <c r="A1803" s="334"/>
      <c r="B1803" s="334"/>
      <c r="C1803" s="192"/>
      <c r="D1803" s="334"/>
      <c r="E1803" s="334"/>
      <c r="F1803" s="334"/>
      <c r="G1803" s="334"/>
      <c r="H1803" s="334"/>
      <c r="I1803" s="334"/>
      <c r="J1803" s="334"/>
      <c r="K1803" s="334"/>
      <c r="L1803" s="334"/>
      <c r="M1803" s="334"/>
      <c r="N1803" s="334"/>
      <c r="AM1803" s="334"/>
      <c r="AN1803" s="334"/>
      <c r="AO1803" s="334"/>
      <c r="AP1803" s="334"/>
      <c r="AQ1803" s="334"/>
      <c r="AR1803" s="334"/>
      <c r="AU1803" s="334"/>
      <c r="BQ1803" s="334"/>
      <c r="BR1803" s="334"/>
      <c r="BS1803" s="334"/>
      <c r="BT1803" s="334"/>
      <c r="BU1803" s="334"/>
      <c r="BV1803" s="334"/>
      <c r="BW1803" s="334"/>
      <c r="BX1803" s="334"/>
      <c r="BY1803" s="334"/>
      <c r="BZ1803" s="334"/>
      <c r="CA1803" s="334"/>
      <c r="CB1803" s="334"/>
      <c r="CC1803" s="334"/>
      <c r="CD1803" s="334"/>
      <c r="CE1803" s="334"/>
      <c r="CF1803" s="334"/>
      <c r="CG1803" s="334"/>
      <c r="CH1803" s="334"/>
      <c r="CI1803" s="334"/>
      <c r="CJ1803" s="334"/>
      <c r="CK1803" s="334"/>
      <c r="CL1803" s="334"/>
      <c r="CM1803" s="334"/>
      <c r="CN1803" s="334"/>
      <c r="CO1803" s="334"/>
      <c r="CP1803" s="334"/>
      <c r="CQ1803" s="334"/>
      <c r="CR1803" s="334"/>
      <c r="CS1803" s="334"/>
      <c r="CT1803" s="334"/>
      <c r="CU1803" s="334"/>
    </row>
    <row r="1804" spans="1:99" x14ac:dyDescent="0.2">
      <c r="A1804" s="334"/>
      <c r="B1804" s="334"/>
      <c r="C1804" s="192"/>
      <c r="D1804" s="334"/>
      <c r="E1804" s="334"/>
      <c r="F1804" s="334"/>
      <c r="G1804" s="334"/>
      <c r="H1804" s="334"/>
      <c r="I1804" s="334"/>
      <c r="J1804" s="334"/>
      <c r="K1804" s="334"/>
      <c r="L1804" s="334"/>
      <c r="M1804" s="334"/>
      <c r="N1804" s="334"/>
      <c r="R1804" s="334"/>
      <c r="S1804" s="334"/>
      <c r="W1804" s="334"/>
      <c r="X1804" s="334"/>
      <c r="AA1804" s="334"/>
      <c r="AB1804" s="334"/>
      <c r="AC1804" s="334"/>
      <c r="AD1804" s="334"/>
      <c r="AE1804" s="334"/>
      <c r="AF1804" s="334"/>
      <c r="AG1804" s="334"/>
      <c r="AH1804" s="334"/>
      <c r="AI1804" s="334"/>
      <c r="AJ1804" s="334"/>
      <c r="AM1804" s="334"/>
      <c r="AN1804" s="334"/>
      <c r="AO1804" s="334"/>
      <c r="AP1804" s="334"/>
      <c r="AQ1804" s="334"/>
      <c r="AR1804" s="334"/>
      <c r="AU1804" s="334"/>
      <c r="AV1804" s="334"/>
      <c r="AW1804" s="334"/>
      <c r="AX1804" s="334"/>
      <c r="BH1804" s="334"/>
      <c r="BI1804" s="334"/>
      <c r="BJ1804" s="334"/>
      <c r="BQ1804" s="334"/>
      <c r="BR1804" s="334"/>
      <c r="BS1804" s="334"/>
      <c r="BT1804" s="334"/>
      <c r="BU1804" s="334"/>
      <c r="BV1804" s="334"/>
      <c r="BW1804" s="334"/>
      <c r="BX1804" s="334"/>
      <c r="BY1804" s="334"/>
      <c r="BZ1804" s="334"/>
      <c r="CA1804" s="334"/>
      <c r="CB1804" s="334"/>
      <c r="CC1804" s="334"/>
      <c r="CD1804" s="334"/>
      <c r="CE1804" s="334"/>
      <c r="CF1804" s="334"/>
      <c r="CG1804" s="334"/>
      <c r="CH1804" s="334"/>
      <c r="CI1804" s="334"/>
      <c r="CJ1804" s="334"/>
      <c r="CK1804" s="334"/>
      <c r="CL1804" s="334"/>
      <c r="CM1804" s="334"/>
      <c r="CN1804" s="334"/>
      <c r="CO1804" s="334"/>
      <c r="CP1804" s="334"/>
      <c r="CQ1804" s="334"/>
      <c r="CR1804" s="334"/>
      <c r="CS1804" s="334"/>
      <c r="CT1804" s="334"/>
      <c r="CU1804" s="334"/>
    </row>
    <row r="1805" spans="1:99" x14ac:dyDescent="0.2">
      <c r="A1805" s="334"/>
      <c r="B1805" s="334"/>
      <c r="C1805" s="192"/>
      <c r="D1805" s="334"/>
      <c r="E1805" s="334"/>
      <c r="F1805" s="334"/>
      <c r="G1805" s="334"/>
      <c r="H1805" s="334"/>
      <c r="I1805" s="334"/>
      <c r="J1805" s="334"/>
      <c r="K1805" s="334"/>
      <c r="L1805" s="334"/>
      <c r="M1805" s="334"/>
      <c r="N1805" s="334"/>
      <c r="R1805" s="334"/>
      <c r="S1805" s="334"/>
      <c r="W1805" s="334"/>
      <c r="X1805" s="334"/>
      <c r="Z1805" s="334"/>
      <c r="AA1805" s="334"/>
      <c r="AB1805" s="334"/>
      <c r="AC1805" s="334"/>
      <c r="AD1805" s="334"/>
      <c r="AE1805" s="334"/>
      <c r="AF1805" s="334"/>
      <c r="AG1805" s="334"/>
      <c r="AH1805" s="334"/>
      <c r="AI1805" s="334"/>
      <c r="AJ1805" s="334"/>
      <c r="AK1805" s="334"/>
      <c r="AL1805" s="334"/>
      <c r="AM1805" s="334"/>
      <c r="AN1805" s="334"/>
      <c r="AO1805" s="334"/>
      <c r="AP1805" s="334"/>
      <c r="AQ1805" s="334"/>
      <c r="AR1805" s="334"/>
      <c r="AU1805" s="334"/>
      <c r="AW1805" s="334"/>
      <c r="AX1805" s="334"/>
      <c r="BH1805" s="334"/>
      <c r="BI1805" s="334"/>
      <c r="BJ1805" s="334"/>
      <c r="BQ1805" s="334"/>
      <c r="BR1805" s="334"/>
      <c r="BS1805" s="334"/>
      <c r="BT1805" s="334"/>
      <c r="BU1805" s="334"/>
      <c r="BV1805" s="334"/>
      <c r="BW1805" s="334"/>
      <c r="BX1805" s="334"/>
      <c r="BY1805" s="334"/>
      <c r="BZ1805" s="334"/>
      <c r="CA1805" s="334"/>
      <c r="CB1805" s="334"/>
      <c r="CC1805" s="334"/>
      <c r="CD1805" s="334"/>
      <c r="CE1805" s="334"/>
      <c r="CF1805" s="334"/>
      <c r="CG1805" s="334"/>
      <c r="CH1805" s="334"/>
      <c r="CI1805" s="334"/>
      <c r="CJ1805" s="334"/>
      <c r="CK1805" s="334"/>
      <c r="CL1805" s="334"/>
      <c r="CM1805" s="334"/>
      <c r="CN1805" s="334"/>
      <c r="CO1805" s="334"/>
      <c r="CP1805" s="334"/>
      <c r="CQ1805" s="334"/>
      <c r="CR1805" s="334"/>
      <c r="CS1805" s="334"/>
      <c r="CT1805" s="334"/>
      <c r="CU1805" s="334"/>
    </row>
    <row r="1806" spans="1:99" x14ac:dyDescent="0.2">
      <c r="A1806" s="334"/>
      <c r="B1806" s="334"/>
      <c r="C1806" s="192"/>
      <c r="D1806" s="334"/>
      <c r="E1806" s="334"/>
      <c r="F1806" s="334"/>
      <c r="G1806" s="334"/>
      <c r="H1806" s="334"/>
      <c r="I1806" s="334"/>
      <c r="J1806" s="334"/>
      <c r="K1806" s="334"/>
      <c r="L1806" s="334"/>
      <c r="M1806" s="334"/>
      <c r="N1806" s="334"/>
      <c r="S1806" s="334"/>
      <c r="X1806" s="334"/>
      <c r="AM1806" s="334"/>
      <c r="AN1806" s="334"/>
      <c r="AO1806" s="334"/>
      <c r="AP1806" s="334"/>
      <c r="AQ1806" s="334"/>
      <c r="AR1806" s="334"/>
      <c r="AV1806" s="334"/>
      <c r="AW1806" s="334"/>
      <c r="BG1806" s="334"/>
      <c r="BH1806" s="334"/>
      <c r="BI1806" s="334"/>
      <c r="BJ1806" s="334"/>
      <c r="BQ1806" s="334"/>
      <c r="BR1806" s="334"/>
      <c r="BS1806" s="334"/>
      <c r="BT1806" s="334"/>
      <c r="BU1806" s="334"/>
      <c r="BV1806" s="334"/>
      <c r="BW1806" s="334"/>
      <c r="BX1806" s="334"/>
      <c r="BY1806" s="334"/>
      <c r="BZ1806" s="334"/>
      <c r="CA1806" s="334"/>
      <c r="CB1806" s="334"/>
      <c r="CC1806" s="334"/>
      <c r="CD1806" s="334"/>
      <c r="CE1806" s="334"/>
      <c r="CF1806" s="334"/>
      <c r="CG1806" s="334"/>
      <c r="CH1806" s="334"/>
      <c r="CI1806" s="334"/>
      <c r="CJ1806" s="334"/>
      <c r="CK1806" s="334"/>
      <c r="CL1806" s="334"/>
      <c r="CM1806" s="334"/>
      <c r="CN1806" s="334"/>
      <c r="CO1806" s="334"/>
      <c r="CP1806" s="334"/>
      <c r="CQ1806" s="334"/>
      <c r="CR1806" s="334"/>
      <c r="CS1806" s="334"/>
      <c r="CT1806" s="334"/>
      <c r="CU1806" s="334"/>
    </row>
    <row r="1807" spans="1:99" x14ac:dyDescent="0.2">
      <c r="A1807" s="334"/>
      <c r="B1807" s="334"/>
      <c r="C1807" s="192"/>
      <c r="D1807" s="334"/>
      <c r="E1807" s="334"/>
      <c r="F1807" s="334"/>
      <c r="G1807" s="334"/>
      <c r="H1807" s="334"/>
      <c r="I1807" s="334"/>
      <c r="J1807" s="334"/>
      <c r="K1807" s="334"/>
      <c r="L1807" s="334"/>
      <c r="M1807" s="334"/>
      <c r="N1807" s="334"/>
      <c r="S1807" s="334"/>
      <c r="X1807" s="334"/>
      <c r="Z1807" s="334"/>
      <c r="AM1807" s="334"/>
      <c r="AN1807" s="334"/>
      <c r="AO1807" s="334"/>
      <c r="AP1807" s="334"/>
      <c r="AQ1807" s="334"/>
      <c r="AR1807" s="334"/>
      <c r="AV1807" s="334"/>
      <c r="AW1807" s="334"/>
      <c r="AX1807" s="334"/>
      <c r="BG1807" s="334"/>
      <c r="BH1807" s="334"/>
      <c r="BI1807" s="334"/>
      <c r="BJ1807" s="334"/>
      <c r="BQ1807" s="334"/>
      <c r="BR1807" s="334"/>
      <c r="BS1807" s="334"/>
      <c r="BT1807" s="334"/>
      <c r="BU1807" s="334"/>
      <c r="BV1807" s="334"/>
      <c r="BW1807" s="334"/>
      <c r="BX1807" s="334"/>
      <c r="BY1807" s="334"/>
      <c r="BZ1807" s="334"/>
      <c r="CA1807" s="334"/>
      <c r="CB1807" s="334"/>
      <c r="CC1807" s="334"/>
      <c r="CD1807" s="334"/>
      <c r="CE1807" s="334"/>
      <c r="CF1807" s="334"/>
      <c r="CG1807" s="334"/>
      <c r="CH1807" s="334"/>
      <c r="CI1807" s="334"/>
      <c r="CJ1807" s="334"/>
      <c r="CK1807" s="334"/>
      <c r="CL1807" s="334"/>
      <c r="CM1807" s="334"/>
      <c r="CN1807" s="334"/>
      <c r="CO1807" s="334"/>
      <c r="CP1807" s="334"/>
      <c r="CQ1807" s="334"/>
      <c r="CR1807" s="334"/>
      <c r="CS1807" s="334"/>
      <c r="CT1807" s="334"/>
      <c r="CU1807" s="334"/>
    </row>
    <row r="1808" spans="1:99" x14ac:dyDescent="0.2">
      <c r="A1808" s="334"/>
      <c r="B1808" s="334"/>
      <c r="C1808" s="192"/>
      <c r="D1808" s="334"/>
      <c r="E1808" s="334"/>
      <c r="F1808" s="334"/>
      <c r="G1808" s="334"/>
      <c r="H1808" s="334"/>
      <c r="I1808" s="334"/>
      <c r="J1808" s="334"/>
      <c r="K1808" s="334"/>
      <c r="L1808" s="334"/>
      <c r="M1808" s="334"/>
      <c r="N1808" s="334"/>
      <c r="R1808" s="334"/>
      <c r="S1808" s="334"/>
      <c r="W1808" s="334"/>
      <c r="X1808" s="334"/>
      <c r="Z1808" s="334"/>
      <c r="AA1808" s="334"/>
      <c r="AB1808" s="334"/>
      <c r="AC1808" s="334"/>
      <c r="AD1808" s="334"/>
      <c r="AE1808" s="334"/>
      <c r="AF1808" s="334"/>
      <c r="AG1808" s="334"/>
      <c r="AH1808" s="334"/>
      <c r="AI1808" s="334"/>
      <c r="AJ1808" s="334"/>
      <c r="AK1808" s="334"/>
      <c r="AL1808" s="334"/>
      <c r="AM1808" s="334"/>
      <c r="AN1808" s="334"/>
      <c r="AO1808" s="334"/>
      <c r="AP1808" s="334"/>
      <c r="AQ1808" s="334"/>
      <c r="AR1808" s="334"/>
      <c r="BH1808" s="334"/>
      <c r="BI1808" s="334"/>
      <c r="BJ1808" s="334"/>
      <c r="BQ1808" s="334"/>
      <c r="BR1808" s="334"/>
      <c r="BS1808" s="334"/>
      <c r="BT1808" s="334"/>
      <c r="BU1808" s="334"/>
      <c r="BV1808" s="334"/>
      <c r="BW1808" s="334"/>
      <c r="BX1808" s="334"/>
      <c r="BY1808" s="334"/>
      <c r="BZ1808" s="334"/>
      <c r="CA1808" s="334"/>
      <c r="CB1808" s="334"/>
      <c r="CC1808" s="334"/>
      <c r="CD1808" s="334"/>
      <c r="CE1808" s="334"/>
      <c r="CF1808" s="334"/>
      <c r="CG1808" s="334"/>
      <c r="CH1808" s="334"/>
      <c r="CI1808" s="334"/>
      <c r="CJ1808" s="334"/>
      <c r="CK1808" s="334"/>
      <c r="CL1808" s="334"/>
      <c r="CM1808" s="334"/>
      <c r="CN1808" s="334"/>
      <c r="CO1808" s="334"/>
      <c r="CP1808" s="334"/>
      <c r="CQ1808" s="334"/>
      <c r="CR1808" s="334"/>
      <c r="CS1808" s="334"/>
      <c r="CT1808" s="334"/>
      <c r="CU1808" s="334"/>
    </row>
    <row r="1809" spans="1:99" x14ac:dyDescent="0.2">
      <c r="A1809" s="334"/>
      <c r="B1809" s="334"/>
      <c r="C1809" s="192"/>
      <c r="D1809" s="334"/>
      <c r="E1809" s="334"/>
      <c r="F1809" s="334"/>
      <c r="G1809" s="334"/>
      <c r="H1809" s="334"/>
      <c r="I1809" s="334"/>
      <c r="J1809" s="334"/>
      <c r="K1809" s="334"/>
      <c r="L1809" s="334"/>
      <c r="M1809" s="334"/>
      <c r="N1809" s="334"/>
      <c r="AM1809" s="334"/>
      <c r="AN1809" s="334"/>
      <c r="AO1809" s="334"/>
      <c r="AP1809" s="334"/>
      <c r="AQ1809" s="334"/>
      <c r="AR1809" s="334"/>
      <c r="AU1809" s="334"/>
      <c r="BQ1809" s="334"/>
      <c r="BR1809" s="334"/>
      <c r="BS1809" s="334"/>
      <c r="BT1809" s="334"/>
      <c r="BU1809" s="334"/>
      <c r="BV1809" s="334"/>
      <c r="BW1809" s="334"/>
      <c r="BX1809" s="334"/>
      <c r="BY1809" s="334"/>
      <c r="BZ1809" s="334"/>
      <c r="CA1809" s="334"/>
      <c r="CB1809" s="334"/>
      <c r="CC1809" s="334"/>
      <c r="CD1809" s="334"/>
      <c r="CE1809" s="334"/>
      <c r="CF1809" s="334"/>
      <c r="CG1809" s="334"/>
      <c r="CH1809" s="334"/>
      <c r="CI1809" s="334"/>
      <c r="CJ1809" s="334"/>
      <c r="CK1809" s="334"/>
      <c r="CL1809" s="334"/>
      <c r="CM1809" s="334"/>
      <c r="CN1809" s="334"/>
      <c r="CO1809" s="334"/>
      <c r="CP1809" s="334"/>
      <c r="CQ1809" s="334"/>
      <c r="CR1809" s="334"/>
      <c r="CS1809" s="334"/>
      <c r="CT1809" s="334"/>
      <c r="CU1809" s="334"/>
    </row>
    <row r="1810" spans="1:99" x14ac:dyDescent="0.2">
      <c r="A1810" s="334"/>
      <c r="B1810" s="334"/>
      <c r="C1810" s="192"/>
      <c r="D1810" s="334"/>
      <c r="E1810" s="334"/>
      <c r="F1810" s="334"/>
      <c r="G1810" s="334"/>
      <c r="H1810" s="334"/>
      <c r="I1810" s="334"/>
      <c r="J1810" s="334"/>
      <c r="K1810" s="334"/>
      <c r="L1810" s="334"/>
      <c r="M1810" s="334"/>
      <c r="N1810" s="334"/>
      <c r="P1810" s="334"/>
      <c r="R1810" s="334"/>
      <c r="U1810" s="334"/>
      <c r="W1810" s="334"/>
      <c r="Y1810" s="334"/>
      <c r="Z1810" s="334"/>
      <c r="AA1810" s="334"/>
      <c r="AB1810" s="334"/>
      <c r="AC1810" s="334"/>
      <c r="AD1810" s="334"/>
      <c r="AE1810" s="334"/>
      <c r="AF1810" s="334"/>
      <c r="AG1810" s="334"/>
      <c r="AH1810" s="334"/>
      <c r="AI1810" s="334"/>
      <c r="AJ1810" s="334"/>
      <c r="AK1810" s="334"/>
      <c r="AL1810" s="334"/>
      <c r="AM1810" s="334"/>
      <c r="AN1810" s="334"/>
      <c r="AO1810" s="334"/>
      <c r="AP1810" s="334"/>
      <c r="AQ1810" s="334"/>
      <c r="AR1810" s="334"/>
      <c r="AU1810" s="334"/>
      <c r="AV1810" s="334"/>
      <c r="AW1810" s="334"/>
      <c r="AX1810" s="334"/>
      <c r="BG1810" s="334"/>
      <c r="BH1810" s="334"/>
      <c r="BI1810" s="334"/>
      <c r="BJ1810" s="334"/>
      <c r="BK1810" s="334"/>
      <c r="BL1810" s="334"/>
      <c r="BQ1810" s="334"/>
      <c r="BR1810" s="334"/>
      <c r="BS1810" s="334"/>
      <c r="BT1810" s="334"/>
      <c r="BU1810" s="334"/>
      <c r="BV1810" s="334"/>
      <c r="BW1810" s="334"/>
      <c r="BX1810" s="334"/>
      <c r="BY1810" s="334"/>
      <c r="BZ1810" s="334"/>
      <c r="CA1810" s="334"/>
      <c r="CB1810" s="334"/>
      <c r="CC1810" s="334"/>
      <c r="CD1810" s="334"/>
      <c r="CE1810" s="334"/>
      <c r="CF1810" s="334"/>
      <c r="CG1810" s="334"/>
      <c r="CH1810" s="334"/>
      <c r="CI1810" s="334"/>
      <c r="CJ1810" s="334"/>
      <c r="CK1810" s="334"/>
      <c r="CL1810" s="334"/>
      <c r="CM1810" s="334"/>
      <c r="CN1810" s="334"/>
      <c r="CO1810" s="334"/>
      <c r="CP1810" s="334"/>
      <c r="CQ1810" s="334"/>
      <c r="CR1810" s="334"/>
      <c r="CS1810" s="334"/>
      <c r="CT1810" s="334"/>
      <c r="CU1810" s="334"/>
    </row>
    <row r="1811" spans="1:99" x14ac:dyDescent="0.2">
      <c r="A1811" s="334"/>
      <c r="B1811" s="334"/>
      <c r="C1811" s="192"/>
      <c r="D1811" s="334"/>
      <c r="E1811" s="334"/>
      <c r="F1811" s="334"/>
      <c r="G1811" s="334"/>
      <c r="H1811" s="334"/>
      <c r="I1811" s="334"/>
      <c r="J1811" s="334"/>
      <c r="K1811" s="334"/>
      <c r="L1811" s="334"/>
      <c r="M1811" s="334"/>
      <c r="N1811" s="334"/>
      <c r="AM1811" s="334"/>
      <c r="AN1811" s="334"/>
      <c r="AO1811" s="334"/>
      <c r="AP1811" s="334"/>
      <c r="AQ1811" s="334"/>
      <c r="AR1811" s="334"/>
      <c r="BQ1811" s="334"/>
      <c r="BR1811" s="334"/>
      <c r="BS1811" s="334"/>
      <c r="BT1811" s="334"/>
      <c r="BU1811" s="334"/>
      <c r="BV1811" s="334"/>
      <c r="BW1811" s="334"/>
      <c r="BX1811" s="334"/>
      <c r="BY1811" s="334"/>
      <c r="BZ1811" s="334"/>
      <c r="CA1811" s="334"/>
      <c r="CB1811" s="334"/>
      <c r="CC1811" s="334"/>
      <c r="CD1811" s="334"/>
      <c r="CE1811" s="334"/>
      <c r="CF1811" s="334"/>
      <c r="CG1811" s="334"/>
      <c r="CH1811" s="334"/>
      <c r="CI1811" s="334"/>
      <c r="CJ1811" s="334"/>
      <c r="CK1811" s="334"/>
      <c r="CL1811" s="334"/>
      <c r="CM1811" s="334"/>
      <c r="CN1811" s="334"/>
      <c r="CO1811" s="334"/>
      <c r="CP1811" s="334"/>
      <c r="CQ1811" s="334"/>
      <c r="CR1811" s="334"/>
      <c r="CS1811" s="334"/>
      <c r="CT1811" s="334"/>
      <c r="CU1811" s="334"/>
    </row>
    <row r="1812" spans="1:99" x14ac:dyDescent="0.2">
      <c r="A1812" s="334"/>
      <c r="B1812" s="334"/>
      <c r="C1812" s="192"/>
      <c r="D1812" s="334"/>
      <c r="E1812" s="334"/>
      <c r="F1812" s="334"/>
      <c r="G1812" s="334"/>
      <c r="H1812" s="334"/>
      <c r="I1812" s="334"/>
      <c r="J1812" s="334"/>
      <c r="K1812" s="334"/>
      <c r="L1812" s="334"/>
      <c r="M1812" s="334"/>
      <c r="N1812" s="334"/>
      <c r="P1812" s="334"/>
      <c r="U1812" s="334"/>
      <c r="AA1812" s="334"/>
      <c r="AB1812" s="334"/>
      <c r="AC1812" s="334"/>
      <c r="AD1812" s="334"/>
      <c r="AE1812" s="334"/>
      <c r="AF1812" s="334"/>
      <c r="AG1812" s="334"/>
      <c r="AH1812" s="334"/>
      <c r="AI1812" s="334"/>
      <c r="AJ1812" s="334"/>
      <c r="AM1812" s="334"/>
      <c r="AN1812" s="334"/>
      <c r="AO1812" s="334"/>
      <c r="AP1812" s="334"/>
      <c r="AQ1812" s="334"/>
      <c r="AR1812" s="334"/>
      <c r="BG1812" s="334"/>
      <c r="BH1812" s="334"/>
      <c r="BI1812" s="334"/>
      <c r="BJ1812" s="334"/>
      <c r="BK1812" s="334"/>
      <c r="BL1812" s="334"/>
      <c r="BQ1812" s="334"/>
      <c r="BR1812" s="334"/>
      <c r="BS1812" s="334"/>
      <c r="BT1812" s="334"/>
      <c r="BU1812" s="334"/>
      <c r="BV1812" s="334"/>
      <c r="BW1812" s="334"/>
      <c r="BX1812" s="334"/>
      <c r="BY1812" s="334"/>
      <c r="BZ1812" s="334"/>
      <c r="CA1812" s="334"/>
      <c r="CB1812" s="334"/>
      <c r="CC1812" s="334"/>
      <c r="CD1812" s="334"/>
      <c r="CE1812" s="334"/>
      <c r="CF1812" s="334"/>
      <c r="CG1812" s="334"/>
      <c r="CH1812" s="334"/>
      <c r="CI1812" s="334"/>
      <c r="CJ1812" s="334"/>
      <c r="CK1812" s="334"/>
      <c r="CL1812" s="334"/>
      <c r="CM1812" s="334"/>
      <c r="CN1812" s="334"/>
      <c r="CO1812" s="334"/>
      <c r="CP1812" s="334"/>
      <c r="CQ1812" s="334"/>
      <c r="CR1812" s="334"/>
      <c r="CS1812" s="334"/>
      <c r="CT1812" s="334"/>
      <c r="CU1812" s="334"/>
    </row>
    <row r="1813" spans="1:99" x14ac:dyDescent="0.2">
      <c r="A1813" s="334"/>
      <c r="B1813" s="334"/>
      <c r="C1813" s="192"/>
      <c r="D1813" s="334"/>
      <c r="E1813" s="334"/>
      <c r="F1813" s="334"/>
      <c r="G1813" s="334"/>
      <c r="H1813" s="334"/>
      <c r="I1813" s="334"/>
      <c r="J1813" s="334"/>
      <c r="K1813" s="334"/>
      <c r="L1813" s="334"/>
      <c r="M1813" s="334"/>
      <c r="N1813" s="334"/>
      <c r="Y1813" s="334"/>
      <c r="Z1813" s="334"/>
      <c r="AK1813" s="334"/>
      <c r="AL1813" s="334"/>
      <c r="AM1813" s="334"/>
      <c r="AN1813" s="334"/>
      <c r="AO1813" s="334"/>
      <c r="AP1813" s="334"/>
      <c r="AQ1813" s="334"/>
      <c r="AR1813" s="334"/>
      <c r="AU1813" s="334"/>
      <c r="AV1813" s="334"/>
      <c r="AW1813" s="334"/>
      <c r="AX1813" s="334"/>
      <c r="BQ1813" s="334"/>
      <c r="BR1813" s="334"/>
      <c r="BS1813" s="334"/>
      <c r="BT1813" s="334"/>
      <c r="BU1813" s="334"/>
      <c r="BV1813" s="334"/>
      <c r="BW1813" s="334"/>
      <c r="BX1813" s="334"/>
      <c r="BY1813" s="334"/>
      <c r="BZ1813" s="334"/>
      <c r="CA1813" s="334"/>
      <c r="CB1813" s="334"/>
      <c r="CC1813" s="334"/>
      <c r="CD1813" s="334"/>
      <c r="CE1813" s="334"/>
      <c r="CF1813" s="334"/>
      <c r="CG1813" s="334"/>
      <c r="CH1813" s="334"/>
      <c r="CI1813" s="334"/>
      <c r="CJ1813" s="334"/>
      <c r="CK1813" s="334"/>
      <c r="CL1813" s="334"/>
      <c r="CM1813" s="334"/>
      <c r="CN1813" s="334"/>
      <c r="CO1813" s="334"/>
      <c r="CP1813" s="334"/>
      <c r="CQ1813" s="334"/>
      <c r="CR1813" s="334"/>
      <c r="CS1813" s="334"/>
      <c r="CT1813" s="334"/>
      <c r="CU1813" s="334"/>
    </row>
    <row r="1814" spans="1:99" x14ac:dyDescent="0.2">
      <c r="A1814" s="334"/>
      <c r="B1814" s="334"/>
      <c r="C1814" s="192"/>
      <c r="D1814" s="334"/>
      <c r="E1814" s="334"/>
      <c r="F1814" s="334"/>
      <c r="G1814" s="334"/>
      <c r="H1814" s="334"/>
      <c r="I1814" s="334"/>
      <c r="J1814" s="334"/>
      <c r="K1814" s="334"/>
      <c r="L1814" s="334"/>
      <c r="M1814" s="334"/>
      <c r="N1814" s="334"/>
      <c r="R1814" s="334"/>
      <c r="W1814" s="334"/>
      <c r="AA1814" s="334"/>
      <c r="AB1814" s="334"/>
      <c r="AC1814" s="334"/>
      <c r="AD1814" s="334"/>
      <c r="AE1814" s="334"/>
      <c r="AF1814" s="334"/>
      <c r="AG1814" s="334"/>
      <c r="AH1814" s="334"/>
      <c r="AI1814" s="334"/>
      <c r="AJ1814" s="334"/>
      <c r="AM1814" s="334"/>
      <c r="AN1814" s="334"/>
      <c r="AO1814" s="334"/>
      <c r="AP1814" s="334"/>
      <c r="AQ1814" s="334"/>
      <c r="AR1814" s="334"/>
      <c r="AV1814" s="334"/>
      <c r="AW1814" s="334"/>
      <c r="AX1814" s="334"/>
      <c r="BG1814" s="334"/>
      <c r="BH1814" s="334"/>
      <c r="BI1814" s="334"/>
      <c r="BJ1814" s="334"/>
      <c r="BK1814" s="334"/>
      <c r="BL1814" s="334"/>
      <c r="BQ1814" s="334"/>
      <c r="BR1814" s="334"/>
      <c r="BS1814" s="334"/>
      <c r="BT1814" s="334"/>
      <c r="BU1814" s="334"/>
      <c r="BV1814" s="334"/>
      <c r="BW1814" s="334"/>
      <c r="BX1814" s="334"/>
      <c r="BY1814" s="334"/>
      <c r="BZ1814" s="334"/>
      <c r="CA1814" s="334"/>
      <c r="CB1814" s="334"/>
      <c r="CC1814" s="334"/>
      <c r="CD1814" s="334"/>
      <c r="CE1814" s="334"/>
      <c r="CF1814" s="334"/>
      <c r="CG1814" s="334"/>
      <c r="CH1814" s="334"/>
      <c r="CI1814" s="334"/>
      <c r="CJ1814" s="334"/>
      <c r="CK1814" s="334"/>
      <c r="CL1814" s="334"/>
      <c r="CM1814" s="334"/>
      <c r="CN1814" s="334"/>
      <c r="CO1814" s="334"/>
      <c r="CP1814" s="334"/>
      <c r="CQ1814" s="334"/>
      <c r="CR1814" s="334"/>
      <c r="CS1814" s="334"/>
      <c r="CT1814" s="334"/>
      <c r="CU1814" s="334"/>
    </row>
    <row r="1815" spans="1:99" x14ac:dyDescent="0.2">
      <c r="A1815" s="334"/>
      <c r="B1815" s="334"/>
      <c r="C1815" s="192"/>
      <c r="D1815" s="334"/>
      <c r="E1815" s="334"/>
      <c r="F1815" s="334"/>
      <c r="G1815" s="334"/>
      <c r="H1815" s="334"/>
      <c r="I1815" s="334"/>
      <c r="J1815" s="334"/>
      <c r="K1815" s="334"/>
      <c r="L1815" s="334"/>
      <c r="M1815" s="334"/>
      <c r="N1815" s="334"/>
      <c r="R1815" s="334"/>
      <c r="W1815" s="334"/>
      <c r="Z1815" s="334"/>
      <c r="AA1815" s="334"/>
      <c r="AB1815" s="334"/>
      <c r="AC1815" s="334"/>
      <c r="AD1815" s="334"/>
      <c r="AE1815" s="334"/>
      <c r="AF1815" s="334"/>
      <c r="AG1815" s="334"/>
      <c r="AH1815" s="334"/>
      <c r="AI1815" s="334"/>
      <c r="AJ1815" s="334"/>
      <c r="AK1815" s="334"/>
      <c r="AL1815" s="334"/>
      <c r="AM1815" s="334"/>
      <c r="AN1815" s="334"/>
      <c r="AO1815" s="334"/>
      <c r="AP1815" s="334"/>
      <c r="AQ1815" s="334"/>
      <c r="AR1815" s="334"/>
      <c r="BQ1815" s="334"/>
      <c r="BR1815" s="334"/>
      <c r="BS1815" s="334"/>
      <c r="BT1815" s="334"/>
      <c r="BU1815" s="334"/>
      <c r="BV1815" s="334"/>
      <c r="BW1815" s="334"/>
      <c r="BX1815" s="334"/>
      <c r="BY1815" s="334"/>
      <c r="BZ1815" s="334"/>
      <c r="CA1815" s="334"/>
      <c r="CB1815" s="334"/>
      <c r="CC1815" s="334"/>
      <c r="CD1815" s="334"/>
      <c r="CE1815" s="334"/>
      <c r="CF1815" s="334"/>
      <c r="CG1815" s="334"/>
      <c r="CH1815" s="334"/>
      <c r="CI1815" s="334"/>
      <c r="CJ1815" s="334"/>
      <c r="CK1815" s="334"/>
      <c r="CL1815" s="334"/>
      <c r="CM1815" s="334"/>
      <c r="CN1815" s="334"/>
      <c r="CO1815" s="334"/>
      <c r="CP1815" s="334"/>
      <c r="CQ1815" s="334"/>
      <c r="CR1815" s="334"/>
      <c r="CS1815" s="334"/>
      <c r="CT1815" s="334"/>
      <c r="CU1815" s="334"/>
    </row>
    <row r="1816" spans="1:99" x14ac:dyDescent="0.2">
      <c r="A1816" s="334"/>
      <c r="B1816" s="334"/>
      <c r="C1816" s="192"/>
      <c r="D1816" s="334"/>
      <c r="E1816" s="334"/>
      <c r="F1816" s="334"/>
      <c r="G1816" s="334"/>
      <c r="H1816" s="334"/>
      <c r="I1816" s="334"/>
      <c r="J1816" s="334"/>
      <c r="K1816" s="334"/>
      <c r="L1816" s="334"/>
      <c r="M1816" s="334"/>
      <c r="N1816" s="334"/>
      <c r="P1816" s="334"/>
      <c r="U1816" s="334"/>
      <c r="AM1816" s="334"/>
      <c r="AN1816" s="334"/>
      <c r="AO1816" s="334"/>
      <c r="AP1816" s="334"/>
      <c r="AQ1816" s="334"/>
      <c r="AR1816" s="334"/>
      <c r="AU1816" s="334"/>
      <c r="AV1816" s="334"/>
      <c r="AW1816" s="334"/>
      <c r="AX1816" s="334"/>
      <c r="BG1816" s="334"/>
      <c r="BQ1816" s="334"/>
      <c r="BS1816" s="334"/>
      <c r="BT1816" s="334"/>
      <c r="BU1816" s="334"/>
      <c r="BV1816" s="334"/>
      <c r="BW1816" s="334"/>
      <c r="BX1816" s="334"/>
      <c r="BY1816" s="334"/>
      <c r="BZ1816" s="334"/>
      <c r="CA1816" s="334"/>
      <c r="CB1816" s="334"/>
      <c r="CC1816" s="334"/>
      <c r="CD1816" s="334"/>
      <c r="CE1816" s="334"/>
      <c r="CF1816" s="334"/>
      <c r="CG1816" s="334"/>
      <c r="CH1816" s="334"/>
      <c r="CI1816" s="334"/>
      <c r="CJ1816" s="334"/>
      <c r="CK1816" s="334"/>
      <c r="CL1816" s="334"/>
      <c r="CM1816" s="334"/>
      <c r="CN1816" s="334"/>
      <c r="CO1816" s="334"/>
      <c r="CP1816" s="334"/>
      <c r="CQ1816" s="334"/>
      <c r="CR1816" s="334"/>
      <c r="CS1816" s="334"/>
      <c r="CT1816" s="334"/>
      <c r="CU1816" s="334"/>
    </row>
    <row r="1817" spans="1:99" x14ac:dyDescent="0.2">
      <c r="A1817" s="334"/>
      <c r="B1817" s="334"/>
      <c r="C1817" s="192"/>
      <c r="D1817" s="334"/>
      <c r="E1817" s="334"/>
      <c r="F1817" s="334"/>
      <c r="G1817" s="334"/>
      <c r="H1817" s="334"/>
      <c r="I1817" s="334"/>
      <c r="J1817" s="334"/>
      <c r="K1817" s="334"/>
      <c r="L1817" s="334"/>
      <c r="M1817" s="334"/>
      <c r="N1817" s="334"/>
      <c r="P1817" s="334"/>
      <c r="U1817" s="334"/>
      <c r="Y1817" s="334"/>
      <c r="AM1817" s="334"/>
      <c r="AN1817" s="334"/>
      <c r="AO1817" s="334"/>
      <c r="AP1817" s="334"/>
      <c r="AQ1817" s="334"/>
      <c r="AR1817" s="334"/>
      <c r="BQ1817" s="334"/>
      <c r="BS1817" s="334"/>
      <c r="BT1817" s="334"/>
      <c r="BU1817" s="334"/>
      <c r="BV1817" s="334"/>
      <c r="BW1817" s="334"/>
      <c r="BX1817" s="334"/>
      <c r="BY1817" s="334"/>
      <c r="BZ1817" s="334"/>
      <c r="CA1817" s="334"/>
      <c r="CB1817" s="334"/>
      <c r="CC1817" s="334"/>
      <c r="CD1817" s="334"/>
      <c r="CE1817" s="334"/>
      <c r="CF1817" s="334"/>
      <c r="CG1817" s="334"/>
      <c r="CH1817" s="334"/>
      <c r="CI1817" s="334"/>
      <c r="CJ1817" s="334"/>
      <c r="CK1817" s="334"/>
      <c r="CL1817" s="334"/>
      <c r="CM1817" s="334"/>
      <c r="CN1817" s="334"/>
      <c r="CO1817" s="334"/>
      <c r="CP1817" s="334"/>
      <c r="CQ1817" s="334"/>
      <c r="CR1817" s="334"/>
      <c r="CS1817" s="334"/>
      <c r="CT1817" s="334"/>
      <c r="CU1817" s="334"/>
    </row>
    <row r="1818" spans="1:99" x14ac:dyDescent="0.2">
      <c r="A1818" s="334"/>
      <c r="B1818" s="334"/>
      <c r="C1818" s="192"/>
      <c r="D1818" s="334"/>
      <c r="E1818" s="334"/>
      <c r="F1818" s="334"/>
      <c r="G1818" s="334"/>
      <c r="H1818" s="334"/>
      <c r="I1818" s="334"/>
      <c r="J1818" s="334"/>
      <c r="K1818" s="334"/>
      <c r="L1818" s="334"/>
      <c r="M1818" s="334"/>
      <c r="N1818" s="334"/>
      <c r="O1818" s="334"/>
      <c r="T1818" s="334"/>
      <c r="AM1818" s="334"/>
      <c r="AN1818" s="334"/>
      <c r="AO1818" s="334"/>
      <c r="AP1818" s="334"/>
      <c r="AQ1818" s="334"/>
      <c r="AR1818" s="334"/>
      <c r="AU1818" s="334"/>
      <c r="AV1818" s="334"/>
      <c r="AW1818" s="334"/>
      <c r="AX1818" s="334"/>
      <c r="BQ1818" s="334"/>
      <c r="BR1818" s="334"/>
      <c r="BS1818" s="334"/>
      <c r="BT1818" s="334"/>
      <c r="BU1818" s="334"/>
      <c r="BV1818" s="334"/>
      <c r="BW1818" s="334"/>
      <c r="BX1818" s="334"/>
      <c r="BY1818" s="334"/>
      <c r="BZ1818" s="334"/>
      <c r="CA1818" s="334"/>
      <c r="CB1818" s="334"/>
      <c r="CC1818" s="334"/>
      <c r="CD1818" s="334"/>
      <c r="CE1818" s="334"/>
      <c r="CF1818" s="334"/>
      <c r="CG1818" s="334"/>
      <c r="CH1818" s="334"/>
      <c r="CI1818" s="334"/>
      <c r="CJ1818" s="334"/>
      <c r="CK1818" s="334"/>
      <c r="CL1818" s="334"/>
      <c r="CM1818" s="334"/>
      <c r="CN1818" s="334"/>
      <c r="CO1818" s="334"/>
      <c r="CP1818" s="334"/>
      <c r="CQ1818" s="334"/>
      <c r="CR1818" s="334"/>
      <c r="CS1818" s="334"/>
      <c r="CT1818" s="334"/>
      <c r="CU1818" s="334"/>
    </row>
    <row r="1819" spans="1:99" x14ac:dyDescent="0.2">
      <c r="A1819" s="334"/>
      <c r="B1819" s="334"/>
      <c r="C1819" s="192"/>
      <c r="D1819" s="334"/>
      <c r="E1819" s="334"/>
      <c r="F1819" s="334"/>
      <c r="G1819" s="334"/>
      <c r="H1819" s="334"/>
      <c r="I1819" s="334"/>
      <c r="J1819" s="334"/>
      <c r="K1819" s="334"/>
      <c r="L1819" s="334"/>
      <c r="M1819" s="334"/>
      <c r="N1819" s="334"/>
      <c r="O1819" s="334"/>
      <c r="T1819" s="334"/>
      <c r="AM1819" s="334"/>
      <c r="AN1819" s="334"/>
      <c r="AO1819" s="334"/>
      <c r="AP1819" s="334"/>
      <c r="AQ1819" s="334"/>
      <c r="AR1819" s="334"/>
      <c r="AU1819" s="334"/>
      <c r="AV1819" s="334"/>
      <c r="AW1819" s="334"/>
      <c r="AX1819" s="334"/>
      <c r="BQ1819" s="334"/>
      <c r="BR1819" s="334"/>
      <c r="BS1819" s="334"/>
      <c r="BT1819" s="334"/>
      <c r="BU1819" s="334"/>
      <c r="BV1819" s="334"/>
      <c r="BW1819" s="334"/>
      <c r="BX1819" s="334"/>
      <c r="BY1819" s="334"/>
      <c r="BZ1819" s="334"/>
      <c r="CA1819" s="334"/>
      <c r="CB1819" s="334"/>
      <c r="CC1819" s="334"/>
      <c r="CD1819" s="334"/>
      <c r="CE1819" s="334"/>
      <c r="CF1819" s="334"/>
      <c r="CG1819" s="334"/>
      <c r="CH1819" s="334"/>
      <c r="CI1819" s="334"/>
      <c r="CJ1819" s="334"/>
      <c r="CK1819" s="334"/>
      <c r="CL1819" s="334"/>
      <c r="CM1819" s="334"/>
      <c r="CN1819" s="334"/>
      <c r="CO1819" s="334"/>
      <c r="CP1819" s="334"/>
      <c r="CQ1819" s="334"/>
      <c r="CR1819" s="334"/>
      <c r="CS1819" s="334"/>
      <c r="CT1819" s="334"/>
      <c r="CU1819" s="334"/>
    </row>
    <row r="1820" spans="1:99" x14ac:dyDescent="0.2">
      <c r="A1820" s="334"/>
      <c r="B1820" s="334"/>
      <c r="C1820" s="192"/>
      <c r="D1820" s="334"/>
      <c r="E1820" s="334"/>
      <c r="F1820" s="334"/>
      <c r="G1820" s="334"/>
      <c r="H1820" s="334"/>
      <c r="I1820" s="334"/>
      <c r="J1820" s="334"/>
      <c r="K1820" s="334"/>
      <c r="L1820" s="334"/>
      <c r="M1820" s="334"/>
      <c r="N1820" s="334"/>
      <c r="R1820" s="334"/>
      <c r="W1820" s="334"/>
      <c r="Z1820" s="334"/>
      <c r="AA1820" s="334"/>
      <c r="AC1820" s="334"/>
      <c r="AD1820" s="334"/>
      <c r="AE1820" s="334"/>
      <c r="AF1820" s="334"/>
      <c r="AH1820" s="334"/>
      <c r="AI1820" s="334"/>
      <c r="AJ1820" s="334"/>
      <c r="AL1820" s="334"/>
      <c r="AM1820" s="334"/>
      <c r="AN1820" s="334"/>
      <c r="AO1820" s="334"/>
      <c r="AP1820" s="334"/>
      <c r="AQ1820" s="334"/>
      <c r="AR1820" s="334"/>
      <c r="AV1820" s="334"/>
      <c r="AW1820" s="334"/>
      <c r="AX1820" s="334"/>
      <c r="BG1820" s="334"/>
      <c r="BH1820" s="334"/>
      <c r="BI1820" s="334"/>
      <c r="BJ1820" s="334"/>
      <c r="BK1820" s="334"/>
      <c r="BL1820" s="334"/>
      <c r="BQ1820" s="334"/>
      <c r="BR1820" s="334"/>
      <c r="BS1820" s="334"/>
      <c r="BT1820" s="334"/>
      <c r="BU1820" s="334"/>
      <c r="BV1820" s="334"/>
      <c r="BW1820" s="334"/>
      <c r="BX1820" s="334"/>
      <c r="BY1820" s="334"/>
      <c r="BZ1820" s="334"/>
      <c r="CA1820" s="334"/>
      <c r="CB1820" s="334"/>
      <c r="CC1820" s="334"/>
      <c r="CD1820" s="334"/>
      <c r="CE1820" s="334"/>
      <c r="CF1820" s="334"/>
      <c r="CG1820" s="334"/>
      <c r="CH1820" s="334"/>
      <c r="CI1820" s="334"/>
      <c r="CJ1820" s="334"/>
      <c r="CK1820" s="334"/>
      <c r="CL1820" s="334"/>
      <c r="CM1820" s="334"/>
      <c r="CN1820" s="334"/>
      <c r="CO1820" s="334"/>
      <c r="CP1820" s="334"/>
      <c r="CQ1820" s="334"/>
      <c r="CR1820" s="334"/>
      <c r="CS1820" s="334"/>
      <c r="CT1820" s="334"/>
      <c r="CU1820" s="334"/>
    </row>
    <row r="1821" spans="1:99" x14ac:dyDescent="0.2">
      <c r="A1821" s="334"/>
      <c r="B1821" s="334"/>
      <c r="C1821" s="192"/>
      <c r="D1821" s="334"/>
      <c r="E1821" s="334"/>
      <c r="F1821" s="334"/>
      <c r="G1821" s="334"/>
      <c r="H1821" s="334"/>
      <c r="I1821" s="334"/>
      <c r="J1821" s="334"/>
      <c r="K1821" s="334"/>
      <c r="L1821" s="334"/>
      <c r="M1821" s="334"/>
      <c r="N1821" s="334"/>
      <c r="O1821" s="334"/>
      <c r="P1821" s="334"/>
      <c r="R1821" s="334"/>
      <c r="T1821" s="334"/>
      <c r="U1821" s="334"/>
      <c r="W1821" s="334"/>
      <c r="Y1821" s="334"/>
      <c r="Z1821" s="334"/>
      <c r="AA1821" s="334"/>
      <c r="AB1821" s="334"/>
      <c r="AC1821" s="334"/>
      <c r="AD1821" s="334"/>
      <c r="AE1821" s="334"/>
      <c r="AF1821" s="334"/>
      <c r="AG1821" s="334"/>
      <c r="AH1821" s="334"/>
      <c r="AI1821" s="334"/>
      <c r="AJ1821" s="334"/>
      <c r="AK1821" s="334"/>
      <c r="AL1821" s="334"/>
      <c r="AM1821" s="334"/>
      <c r="AN1821" s="334"/>
      <c r="AO1821" s="334"/>
      <c r="AP1821" s="334"/>
      <c r="AQ1821" s="334"/>
      <c r="AR1821" s="334"/>
      <c r="AU1821" s="334"/>
      <c r="AV1821" s="334"/>
      <c r="AW1821" s="334"/>
      <c r="AX1821" s="334"/>
      <c r="BG1821" s="334"/>
      <c r="BH1821" s="334"/>
      <c r="BI1821" s="334"/>
      <c r="BJ1821" s="334"/>
      <c r="BK1821" s="334"/>
      <c r="BQ1821" s="334"/>
      <c r="BR1821" s="334"/>
      <c r="BS1821" s="334"/>
      <c r="BT1821" s="334"/>
      <c r="BU1821" s="334"/>
      <c r="BV1821" s="334"/>
      <c r="BW1821" s="334"/>
      <c r="BX1821" s="334"/>
      <c r="BY1821" s="334"/>
      <c r="BZ1821" s="334"/>
      <c r="CA1821" s="334"/>
      <c r="CB1821" s="334"/>
      <c r="CC1821" s="334"/>
      <c r="CD1821" s="334"/>
      <c r="CE1821" s="334"/>
      <c r="CF1821" s="334"/>
      <c r="CG1821" s="334"/>
      <c r="CH1821" s="334"/>
      <c r="CI1821" s="334"/>
      <c r="CJ1821" s="334"/>
      <c r="CK1821" s="334"/>
      <c r="CL1821" s="334"/>
      <c r="CM1821" s="334"/>
      <c r="CN1821" s="334"/>
      <c r="CO1821" s="334"/>
      <c r="CP1821" s="334"/>
      <c r="CQ1821" s="334"/>
      <c r="CR1821" s="334"/>
      <c r="CS1821" s="334"/>
      <c r="CT1821" s="334"/>
      <c r="CU1821" s="334"/>
    </row>
    <row r="1822" spans="1:99" x14ac:dyDescent="0.2">
      <c r="A1822" s="334"/>
      <c r="B1822" s="334"/>
      <c r="C1822" s="192"/>
      <c r="D1822" s="334"/>
      <c r="E1822" s="334"/>
      <c r="F1822" s="334"/>
      <c r="G1822" s="334"/>
      <c r="H1822" s="334"/>
      <c r="I1822" s="334"/>
      <c r="J1822" s="334"/>
      <c r="K1822" s="334"/>
      <c r="L1822" s="334"/>
      <c r="M1822" s="334"/>
      <c r="N1822" s="334"/>
      <c r="P1822" s="334"/>
      <c r="R1822" s="334"/>
      <c r="U1822" s="334"/>
      <c r="W1822" s="334"/>
      <c r="Y1822" s="334"/>
      <c r="Z1822" s="334"/>
      <c r="AA1822" s="334"/>
      <c r="AB1822" s="334"/>
      <c r="AC1822" s="334"/>
      <c r="AD1822" s="334"/>
      <c r="AE1822" s="334"/>
      <c r="AF1822" s="334"/>
      <c r="AG1822" s="334"/>
      <c r="AH1822" s="334"/>
      <c r="AI1822" s="334"/>
      <c r="AJ1822" s="334"/>
      <c r="AK1822" s="334"/>
      <c r="AL1822" s="334"/>
      <c r="AM1822" s="334"/>
      <c r="AN1822" s="334"/>
      <c r="AO1822" s="334"/>
      <c r="AP1822" s="334"/>
      <c r="AQ1822" s="334"/>
      <c r="AR1822" s="334"/>
      <c r="AU1822" s="334"/>
      <c r="AV1822" s="334"/>
      <c r="AW1822" s="334"/>
      <c r="AX1822" s="334"/>
      <c r="BG1822" s="334"/>
      <c r="BH1822" s="334"/>
      <c r="BI1822" s="334"/>
      <c r="BJ1822" s="334"/>
      <c r="BK1822" s="334"/>
      <c r="BL1822" s="334"/>
      <c r="BQ1822" s="334"/>
      <c r="BR1822" s="334"/>
      <c r="BS1822" s="334"/>
      <c r="BT1822" s="334"/>
      <c r="BU1822" s="334"/>
      <c r="BV1822" s="334"/>
      <c r="BW1822" s="334"/>
      <c r="BX1822" s="334"/>
      <c r="BY1822" s="334"/>
      <c r="BZ1822" s="334"/>
      <c r="CA1822" s="334"/>
      <c r="CB1822" s="334"/>
      <c r="CC1822" s="334"/>
      <c r="CD1822" s="334"/>
      <c r="CE1822" s="334"/>
      <c r="CF1822" s="334"/>
      <c r="CG1822" s="334"/>
      <c r="CH1822" s="334"/>
      <c r="CI1822" s="334"/>
      <c r="CJ1822" s="334"/>
      <c r="CK1822" s="334"/>
      <c r="CL1822" s="334"/>
      <c r="CM1822" s="334"/>
      <c r="CN1822" s="334"/>
      <c r="CO1822" s="334"/>
      <c r="CP1822" s="334"/>
      <c r="CQ1822" s="334"/>
      <c r="CR1822" s="334"/>
      <c r="CS1822" s="334"/>
      <c r="CT1822" s="334"/>
      <c r="CU1822" s="334"/>
    </row>
    <row r="1823" spans="1:99" x14ac:dyDescent="0.2">
      <c r="A1823" s="334"/>
      <c r="B1823" s="334"/>
      <c r="C1823" s="192"/>
      <c r="D1823" s="334"/>
      <c r="E1823" s="334"/>
      <c r="F1823" s="334"/>
      <c r="G1823" s="334"/>
      <c r="H1823" s="334"/>
      <c r="I1823" s="334"/>
      <c r="J1823" s="334"/>
      <c r="K1823" s="334"/>
      <c r="L1823" s="334"/>
      <c r="M1823" s="334"/>
      <c r="N1823" s="334"/>
      <c r="AM1823" s="334"/>
      <c r="AN1823" s="334"/>
      <c r="AO1823" s="334"/>
      <c r="AP1823" s="334"/>
      <c r="AQ1823" s="334"/>
      <c r="AR1823" s="334"/>
      <c r="AU1823" s="334"/>
      <c r="BQ1823" s="334"/>
      <c r="BR1823" s="334"/>
      <c r="BS1823" s="334"/>
      <c r="BT1823" s="334"/>
      <c r="BU1823" s="334"/>
      <c r="BV1823" s="334"/>
      <c r="BW1823" s="334"/>
      <c r="BX1823" s="334"/>
      <c r="BY1823" s="334"/>
      <c r="BZ1823" s="334"/>
      <c r="CA1823" s="334"/>
      <c r="CB1823" s="334"/>
      <c r="CC1823" s="334"/>
      <c r="CD1823" s="334"/>
      <c r="CE1823" s="334"/>
      <c r="CF1823" s="334"/>
      <c r="CG1823" s="334"/>
      <c r="CH1823" s="334"/>
      <c r="CI1823" s="334"/>
      <c r="CJ1823" s="334"/>
      <c r="CK1823" s="334"/>
      <c r="CL1823" s="334"/>
      <c r="CM1823" s="334"/>
      <c r="CN1823" s="334"/>
      <c r="CO1823" s="334"/>
      <c r="CP1823" s="334"/>
      <c r="CQ1823" s="334"/>
      <c r="CR1823" s="334"/>
      <c r="CS1823" s="334"/>
      <c r="CT1823" s="334"/>
      <c r="CU1823" s="334"/>
    </row>
    <row r="1824" spans="1:99" x14ac:dyDescent="0.2">
      <c r="A1824" s="334"/>
      <c r="B1824" s="334"/>
      <c r="C1824" s="192"/>
      <c r="D1824" s="334"/>
      <c r="E1824" s="334"/>
      <c r="F1824" s="334"/>
      <c r="G1824" s="334"/>
      <c r="H1824" s="334"/>
      <c r="I1824" s="334"/>
      <c r="J1824" s="334"/>
      <c r="K1824" s="334"/>
      <c r="L1824" s="334"/>
      <c r="M1824" s="334"/>
      <c r="N1824" s="334"/>
      <c r="P1824" s="334"/>
      <c r="R1824" s="334"/>
      <c r="U1824" s="334"/>
      <c r="W1824" s="334"/>
      <c r="AA1824" s="334"/>
      <c r="AB1824" s="334"/>
      <c r="AC1824" s="334"/>
      <c r="AE1824" s="334"/>
      <c r="AF1824" s="334"/>
      <c r="AG1824" s="334"/>
      <c r="AH1824" s="334"/>
      <c r="AJ1824" s="334"/>
      <c r="AM1824" s="334"/>
      <c r="AN1824" s="334"/>
      <c r="AO1824" s="334"/>
      <c r="AP1824" s="334"/>
      <c r="AQ1824" s="334"/>
      <c r="AR1824" s="334"/>
      <c r="BG1824" s="334"/>
      <c r="BH1824" s="334"/>
      <c r="BI1824" s="334"/>
      <c r="BJ1824" s="334"/>
      <c r="BK1824" s="334"/>
      <c r="BL1824" s="334"/>
      <c r="BQ1824" s="334"/>
      <c r="BR1824" s="334"/>
      <c r="BS1824" s="334"/>
      <c r="BT1824" s="334"/>
      <c r="BU1824" s="334"/>
      <c r="BV1824" s="334"/>
      <c r="BW1824" s="334"/>
      <c r="BX1824" s="334"/>
      <c r="BY1824" s="334"/>
      <c r="BZ1824" s="334"/>
      <c r="CA1824" s="334"/>
      <c r="CB1824" s="334"/>
      <c r="CC1824" s="334"/>
      <c r="CD1824" s="334"/>
      <c r="CE1824" s="334"/>
      <c r="CF1824" s="334"/>
      <c r="CG1824" s="334"/>
      <c r="CH1824" s="334"/>
      <c r="CI1824" s="334"/>
      <c r="CJ1824" s="334"/>
      <c r="CK1824" s="334"/>
      <c r="CL1824" s="334"/>
      <c r="CM1824" s="334"/>
      <c r="CN1824" s="334"/>
      <c r="CO1824" s="334"/>
      <c r="CP1824" s="334"/>
      <c r="CQ1824" s="334"/>
      <c r="CR1824" s="334"/>
      <c r="CS1824" s="334"/>
      <c r="CT1824" s="334"/>
      <c r="CU1824" s="334"/>
    </row>
    <row r="1825" spans="1:99" x14ac:dyDescent="0.2">
      <c r="A1825" s="334"/>
      <c r="B1825" s="334"/>
      <c r="C1825" s="192"/>
      <c r="D1825" s="334"/>
      <c r="E1825" s="334"/>
      <c r="F1825" s="334"/>
      <c r="G1825" s="334"/>
      <c r="H1825" s="334"/>
      <c r="I1825" s="334"/>
      <c r="J1825" s="334"/>
      <c r="K1825" s="334"/>
      <c r="L1825" s="334"/>
      <c r="M1825" s="334"/>
      <c r="N1825" s="334"/>
      <c r="P1825" s="334"/>
      <c r="R1825" s="334"/>
      <c r="U1825" s="334"/>
      <c r="W1825" s="334"/>
      <c r="Y1825" s="334"/>
      <c r="Z1825" s="334"/>
      <c r="AA1825" s="334"/>
      <c r="AB1825" s="334"/>
      <c r="AC1825" s="334"/>
      <c r="AE1825" s="334"/>
      <c r="AF1825" s="334"/>
      <c r="AG1825" s="334"/>
      <c r="AH1825" s="334"/>
      <c r="AJ1825" s="334"/>
      <c r="AK1825" s="334"/>
      <c r="AL1825" s="334"/>
      <c r="AM1825" s="334"/>
      <c r="AN1825" s="334"/>
      <c r="AO1825" s="334"/>
      <c r="AP1825" s="334"/>
      <c r="AQ1825" s="334"/>
      <c r="AR1825" s="334"/>
      <c r="AU1825" s="334"/>
      <c r="AV1825" s="334"/>
      <c r="AW1825" s="334"/>
      <c r="AX1825" s="334"/>
      <c r="BQ1825" s="334"/>
      <c r="BR1825" s="334"/>
      <c r="BS1825" s="334"/>
      <c r="BT1825" s="334"/>
      <c r="BU1825" s="334"/>
      <c r="BV1825" s="334"/>
      <c r="BW1825" s="334"/>
      <c r="BX1825" s="334"/>
      <c r="BY1825" s="334"/>
      <c r="BZ1825" s="334"/>
      <c r="CA1825" s="334"/>
      <c r="CB1825" s="334"/>
      <c r="CC1825" s="334"/>
      <c r="CD1825" s="334"/>
      <c r="CE1825" s="334"/>
      <c r="CF1825" s="334"/>
      <c r="CG1825" s="334"/>
      <c r="CH1825" s="334"/>
      <c r="CI1825" s="334"/>
      <c r="CJ1825" s="334"/>
      <c r="CK1825" s="334"/>
      <c r="CL1825" s="334"/>
      <c r="CM1825" s="334"/>
      <c r="CN1825" s="334"/>
      <c r="CO1825" s="334"/>
      <c r="CP1825" s="334"/>
      <c r="CQ1825" s="334"/>
      <c r="CR1825" s="334"/>
      <c r="CS1825" s="334"/>
      <c r="CT1825" s="334"/>
      <c r="CU1825" s="334"/>
    </row>
    <row r="1826" spans="1:99" x14ac:dyDescent="0.2">
      <c r="A1826" s="334"/>
      <c r="B1826" s="334"/>
      <c r="C1826" s="192"/>
      <c r="D1826" s="334"/>
      <c r="E1826" s="334"/>
      <c r="F1826" s="334"/>
      <c r="G1826" s="334"/>
      <c r="H1826" s="334"/>
      <c r="I1826" s="334"/>
      <c r="J1826" s="334"/>
      <c r="K1826" s="334"/>
      <c r="L1826" s="334"/>
      <c r="M1826" s="334"/>
      <c r="N1826" s="334"/>
      <c r="R1826" s="334"/>
      <c r="W1826" s="334"/>
      <c r="AC1826" s="334"/>
      <c r="AD1826" s="334"/>
      <c r="AE1826" s="334"/>
      <c r="AH1826" s="334"/>
      <c r="AI1826" s="334"/>
      <c r="AJ1826" s="334"/>
      <c r="AM1826" s="334"/>
      <c r="AN1826" s="334"/>
      <c r="AO1826" s="334"/>
      <c r="AP1826" s="334"/>
      <c r="AQ1826" s="334"/>
      <c r="AR1826" s="334"/>
      <c r="AU1826" s="334"/>
      <c r="AV1826" s="334"/>
      <c r="AW1826" s="334"/>
      <c r="AX1826" s="334"/>
      <c r="BG1826" s="334"/>
      <c r="BH1826" s="334"/>
      <c r="BI1826" s="334"/>
      <c r="BJ1826" s="334"/>
      <c r="BQ1826" s="334"/>
      <c r="BR1826" s="334"/>
      <c r="BS1826" s="334"/>
      <c r="BT1826" s="334"/>
      <c r="BU1826" s="334"/>
      <c r="BV1826" s="334"/>
      <c r="BW1826" s="334"/>
      <c r="BX1826" s="334"/>
      <c r="BY1826" s="334"/>
      <c r="BZ1826" s="334"/>
      <c r="CA1826" s="334"/>
      <c r="CB1826" s="334"/>
      <c r="CC1826" s="334"/>
      <c r="CD1826" s="334"/>
      <c r="CE1826" s="334"/>
      <c r="CF1826" s="334"/>
      <c r="CG1826" s="334"/>
      <c r="CH1826" s="334"/>
      <c r="CI1826" s="334"/>
      <c r="CJ1826" s="334"/>
      <c r="CK1826" s="334"/>
      <c r="CL1826" s="334"/>
      <c r="CM1826" s="334"/>
      <c r="CN1826" s="334"/>
      <c r="CO1826" s="334"/>
      <c r="CP1826" s="334"/>
      <c r="CQ1826" s="334"/>
      <c r="CR1826" s="334"/>
      <c r="CS1826" s="334"/>
      <c r="CT1826" s="334"/>
      <c r="CU1826" s="334"/>
    </row>
    <row r="1827" spans="1:99" x14ac:dyDescent="0.2">
      <c r="A1827" s="334"/>
      <c r="B1827" s="334"/>
      <c r="C1827" s="192"/>
      <c r="D1827" s="334"/>
      <c r="E1827" s="334"/>
      <c r="F1827" s="334"/>
      <c r="G1827" s="334"/>
      <c r="H1827" s="334"/>
      <c r="I1827" s="334"/>
      <c r="J1827" s="334"/>
      <c r="K1827" s="334"/>
      <c r="L1827" s="334"/>
      <c r="M1827" s="334"/>
      <c r="N1827" s="334"/>
      <c r="R1827" s="334"/>
      <c r="W1827" s="334"/>
      <c r="Y1827" s="334"/>
      <c r="Z1827" s="334"/>
      <c r="AC1827" s="334"/>
      <c r="AD1827" s="334"/>
      <c r="AE1827" s="334"/>
      <c r="AH1827" s="334"/>
      <c r="AI1827" s="334"/>
      <c r="AJ1827" s="334"/>
      <c r="AL1827" s="334"/>
      <c r="AM1827" s="334"/>
      <c r="AN1827" s="334"/>
      <c r="AO1827" s="334"/>
      <c r="AP1827" s="334"/>
      <c r="AQ1827" s="334"/>
      <c r="AR1827" s="334"/>
      <c r="AU1827" s="334"/>
      <c r="AV1827" s="334"/>
      <c r="AW1827" s="334"/>
      <c r="AX1827" s="334"/>
      <c r="BG1827" s="334"/>
      <c r="BH1827" s="334"/>
      <c r="BI1827" s="334"/>
      <c r="BJ1827" s="334"/>
      <c r="BQ1827" s="334"/>
      <c r="BR1827" s="334"/>
      <c r="BS1827" s="334"/>
      <c r="BT1827" s="334"/>
      <c r="BU1827" s="334"/>
      <c r="BV1827" s="334"/>
      <c r="BW1827" s="334"/>
      <c r="BX1827" s="334"/>
      <c r="BY1827" s="334"/>
      <c r="BZ1827" s="334"/>
      <c r="CA1827" s="334"/>
      <c r="CB1827" s="334"/>
      <c r="CC1827" s="334"/>
      <c r="CD1827" s="334"/>
      <c r="CE1827" s="334"/>
      <c r="CF1827" s="334"/>
      <c r="CG1827" s="334"/>
      <c r="CH1827" s="334"/>
      <c r="CI1827" s="334"/>
      <c r="CJ1827" s="334"/>
      <c r="CK1827" s="334"/>
      <c r="CL1827" s="334"/>
      <c r="CM1827" s="334"/>
      <c r="CN1827" s="334"/>
      <c r="CO1827" s="334"/>
      <c r="CP1827" s="334"/>
      <c r="CQ1827" s="334"/>
      <c r="CR1827" s="334"/>
      <c r="CS1827" s="334"/>
      <c r="CT1827" s="334"/>
      <c r="CU1827" s="334"/>
    </row>
    <row r="1828" spans="1:99" x14ac:dyDescent="0.2">
      <c r="A1828" s="334"/>
      <c r="B1828" s="334"/>
      <c r="C1828" s="192"/>
      <c r="D1828" s="334"/>
      <c r="E1828" s="334"/>
      <c r="F1828" s="334"/>
      <c r="G1828" s="334"/>
      <c r="H1828" s="334"/>
      <c r="I1828" s="334"/>
      <c r="J1828" s="334"/>
      <c r="K1828" s="334"/>
      <c r="L1828" s="334"/>
      <c r="M1828" s="334"/>
      <c r="N1828" s="334"/>
      <c r="Y1828" s="334"/>
      <c r="Z1828" s="334"/>
      <c r="AL1828" s="334"/>
      <c r="AM1828" s="334"/>
      <c r="AN1828" s="334"/>
      <c r="AO1828" s="334"/>
      <c r="AP1828" s="334"/>
      <c r="AQ1828" s="334"/>
      <c r="AR1828" s="334"/>
      <c r="BQ1828" s="334"/>
      <c r="BR1828" s="334"/>
      <c r="BS1828" s="334"/>
      <c r="BT1828" s="334"/>
      <c r="BU1828" s="334"/>
      <c r="BV1828" s="334"/>
      <c r="BW1828" s="334"/>
      <c r="BX1828" s="334"/>
      <c r="BY1828" s="334"/>
      <c r="BZ1828" s="334"/>
      <c r="CA1828" s="334"/>
      <c r="CB1828" s="334"/>
      <c r="CC1828" s="334"/>
      <c r="CD1828" s="334"/>
      <c r="CE1828" s="334"/>
      <c r="CF1828" s="334"/>
      <c r="CG1828" s="334"/>
      <c r="CH1828" s="334"/>
      <c r="CI1828" s="334"/>
      <c r="CJ1828" s="334"/>
      <c r="CK1828" s="334"/>
      <c r="CL1828" s="334"/>
      <c r="CM1828" s="334"/>
      <c r="CN1828" s="334"/>
      <c r="CO1828" s="334"/>
      <c r="CP1828" s="334"/>
      <c r="CQ1828" s="334"/>
      <c r="CR1828" s="334"/>
      <c r="CS1828" s="334"/>
      <c r="CT1828" s="334"/>
      <c r="CU1828" s="334"/>
    </row>
    <row r="1829" spans="1:99" x14ac:dyDescent="0.2">
      <c r="A1829" s="334"/>
      <c r="B1829" s="334"/>
      <c r="C1829" s="192"/>
      <c r="D1829" s="334"/>
      <c r="E1829" s="334"/>
      <c r="F1829" s="334"/>
      <c r="G1829" s="334"/>
      <c r="H1829" s="334"/>
      <c r="I1829" s="334"/>
      <c r="J1829" s="334"/>
      <c r="K1829" s="334"/>
      <c r="L1829" s="334"/>
      <c r="M1829" s="334"/>
      <c r="N1829" s="334"/>
      <c r="P1829" s="334"/>
      <c r="R1829" s="334"/>
      <c r="U1829" s="334"/>
      <c r="W1829" s="334"/>
      <c r="AE1829" s="334"/>
      <c r="AJ1829" s="334"/>
      <c r="AM1829" s="334"/>
      <c r="AN1829" s="334"/>
      <c r="AO1829" s="334"/>
      <c r="AP1829" s="334"/>
      <c r="AQ1829" s="334"/>
      <c r="AR1829" s="334"/>
      <c r="AV1829" s="334"/>
      <c r="AW1829" s="334"/>
      <c r="AX1829" s="334"/>
      <c r="BG1829" s="334"/>
      <c r="BH1829" s="334"/>
      <c r="BI1829" s="334"/>
      <c r="BJ1829" s="334"/>
      <c r="BQ1829" s="334"/>
      <c r="BR1829" s="334"/>
      <c r="BS1829" s="334"/>
      <c r="BT1829" s="334"/>
      <c r="BU1829" s="334"/>
      <c r="BV1829" s="334"/>
      <c r="BW1829" s="334"/>
      <c r="BX1829" s="334"/>
      <c r="BY1829" s="334"/>
      <c r="BZ1829" s="334"/>
      <c r="CA1829" s="334"/>
      <c r="CB1829" s="334"/>
      <c r="CC1829" s="334"/>
      <c r="CD1829" s="334"/>
      <c r="CE1829" s="334"/>
      <c r="CF1829" s="334"/>
      <c r="CG1829" s="334"/>
      <c r="CH1829" s="334"/>
      <c r="CI1829" s="334"/>
      <c r="CJ1829" s="334"/>
      <c r="CK1829" s="334"/>
      <c r="CL1829" s="334"/>
      <c r="CM1829" s="334"/>
      <c r="CN1829" s="334"/>
      <c r="CO1829" s="334"/>
      <c r="CP1829" s="334"/>
      <c r="CQ1829" s="334"/>
      <c r="CR1829" s="334"/>
      <c r="CS1829" s="334"/>
      <c r="CT1829" s="334"/>
      <c r="CU1829" s="334"/>
    </row>
    <row r="1830" spans="1:99" x14ac:dyDescent="0.2">
      <c r="A1830" s="334"/>
      <c r="B1830" s="334"/>
      <c r="C1830" s="192"/>
      <c r="D1830" s="334"/>
      <c r="E1830" s="334"/>
      <c r="F1830" s="334"/>
      <c r="G1830" s="334"/>
      <c r="H1830" s="334"/>
      <c r="I1830" s="334"/>
      <c r="J1830" s="334"/>
      <c r="K1830" s="334"/>
      <c r="L1830" s="334"/>
      <c r="M1830" s="334"/>
      <c r="N1830" s="334"/>
      <c r="P1830" s="334"/>
      <c r="R1830" s="334"/>
      <c r="U1830" s="334"/>
      <c r="W1830" s="334"/>
      <c r="AE1830" s="334"/>
      <c r="AJ1830" s="334"/>
      <c r="AM1830" s="334"/>
      <c r="AN1830" s="334"/>
      <c r="AO1830" s="334"/>
      <c r="AP1830" s="334"/>
      <c r="AQ1830" s="334"/>
      <c r="AR1830" s="334"/>
      <c r="AV1830" s="334"/>
      <c r="AW1830" s="334"/>
      <c r="AX1830" s="334"/>
      <c r="BG1830" s="334"/>
      <c r="BH1830" s="334"/>
      <c r="BI1830" s="334"/>
      <c r="BJ1830" s="334"/>
      <c r="BQ1830" s="334"/>
      <c r="BR1830" s="334"/>
      <c r="BS1830" s="334"/>
      <c r="BT1830" s="334"/>
      <c r="BU1830" s="334"/>
      <c r="BV1830" s="334"/>
      <c r="BW1830" s="334"/>
      <c r="BX1830" s="334"/>
      <c r="BY1830" s="334"/>
      <c r="BZ1830" s="334"/>
      <c r="CA1830" s="334"/>
      <c r="CB1830" s="334"/>
      <c r="CC1830" s="334"/>
      <c r="CD1830" s="334"/>
      <c r="CE1830" s="334"/>
      <c r="CF1830" s="334"/>
      <c r="CG1830" s="334"/>
      <c r="CH1830" s="334"/>
      <c r="CI1830" s="334"/>
      <c r="CJ1830" s="334"/>
      <c r="CK1830" s="334"/>
      <c r="CL1830" s="334"/>
      <c r="CM1830" s="334"/>
      <c r="CN1830" s="334"/>
      <c r="CO1830" s="334"/>
      <c r="CP1830" s="334"/>
      <c r="CQ1830" s="334"/>
      <c r="CR1830" s="334"/>
      <c r="CS1830" s="334"/>
      <c r="CT1830" s="334"/>
      <c r="CU1830" s="334"/>
    </row>
    <row r="1831" spans="1:99" x14ac:dyDescent="0.2">
      <c r="A1831" s="334"/>
      <c r="B1831" s="334"/>
      <c r="C1831" s="192"/>
      <c r="D1831" s="334"/>
      <c r="E1831" s="334"/>
      <c r="F1831" s="334"/>
      <c r="G1831" s="334"/>
      <c r="H1831" s="334"/>
      <c r="I1831" s="334"/>
      <c r="J1831" s="334"/>
      <c r="K1831" s="334"/>
      <c r="L1831" s="334"/>
      <c r="M1831" s="334"/>
      <c r="N1831" s="334"/>
      <c r="P1831" s="334"/>
      <c r="R1831" s="334"/>
      <c r="U1831" s="334"/>
      <c r="W1831" s="334"/>
      <c r="Y1831" s="334"/>
      <c r="Z1831" s="334"/>
      <c r="AA1831" s="334"/>
      <c r="AB1831" s="334"/>
      <c r="AC1831" s="334"/>
      <c r="AD1831" s="334"/>
      <c r="AE1831" s="334"/>
      <c r="AF1831" s="334"/>
      <c r="AG1831" s="334"/>
      <c r="AH1831" s="334"/>
      <c r="AI1831" s="334"/>
      <c r="AJ1831" s="334"/>
      <c r="AK1831" s="334"/>
      <c r="AL1831" s="334"/>
      <c r="AM1831" s="334"/>
      <c r="AN1831" s="334"/>
      <c r="AO1831" s="334"/>
      <c r="AP1831" s="334"/>
      <c r="AQ1831" s="334"/>
      <c r="AR1831" s="334"/>
      <c r="AV1831" s="334"/>
      <c r="AW1831" s="334"/>
      <c r="AX1831" s="334"/>
      <c r="BG1831" s="334"/>
      <c r="BH1831" s="334"/>
      <c r="BI1831" s="334"/>
      <c r="BJ1831" s="334"/>
      <c r="BK1831" s="334"/>
      <c r="BQ1831" s="334"/>
      <c r="BR1831" s="334"/>
      <c r="BS1831" s="334"/>
      <c r="BT1831" s="334"/>
      <c r="BU1831" s="334"/>
      <c r="BV1831" s="334"/>
      <c r="BW1831" s="334"/>
      <c r="BX1831" s="334"/>
      <c r="BY1831" s="334"/>
      <c r="BZ1831" s="334"/>
      <c r="CA1831" s="334"/>
      <c r="CB1831" s="334"/>
      <c r="CC1831" s="334"/>
      <c r="CD1831" s="334"/>
      <c r="CE1831" s="334"/>
      <c r="CF1831" s="334"/>
      <c r="CG1831" s="334"/>
      <c r="CH1831" s="334"/>
      <c r="CI1831" s="334"/>
      <c r="CJ1831" s="334"/>
      <c r="CK1831" s="334"/>
      <c r="CL1831" s="334"/>
      <c r="CM1831" s="334"/>
      <c r="CN1831" s="334"/>
      <c r="CO1831" s="334"/>
      <c r="CP1831" s="334"/>
      <c r="CQ1831" s="334"/>
      <c r="CR1831" s="334"/>
      <c r="CS1831" s="334"/>
      <c r="CT1831" s="334"/>
      <c r="CU1831" s="334"/>
    </row>
    <row r="1832" spans="1:99" x14ac:dyDescent="0.2">
      <c r="A1832" s="334"/>
      <c r="B1832" s="334"/>
      <c r="C1832" s="192"/>
      <c r="D1832" s="334"/>
      <c r="E1832" s="334"/>
      <c r="F1832" s="334"/>
      <c r="G1832" s="334"/>
      <c r="H1832" s="334"/>
      <c r="I1832" s="334"/>
      <c r="J1832" s="334"/>
      <c r="K1832" s="334"/>
      <c r="L1832" s="334"/>
      <c r="M1832" s="334"/>
      <c r="N1832" s="334"/>
      <c r="AD1832" s="334"/>
      <c r="AE1832" s="334"/>
      <c r="AI1832" s="334"/>
      <c r="AJ1832" s="334"/>
      <c r="AL1832" s="334"/>
      <c r="AM1832" s="334"/>
      <c r="AN1832" s="334"/>
      <c r="AO1832" s="334"/>
      <c r="AP1832" s="334"/>
      <c r="AQ1832" s="334"/>
      <c r="AR1832" s="334"/>
      <c r="BH1832" s="334"/>
      <c r="BI1832" s="334"/>
      <c r="BJ1832" s="334"/>
      <c r="BK1832" s="334"/>
      <c r="BL1832" s="334"/>
      <c r="BQ1832" s="334"/>
      <c r="BR1832" s="334"/>
      <c r="BS1832" s="334"/>
      <c r="BT1832" s="334"/>
      <c r="BU1832" s="334"/>
      <c r="BV1832" s="334"/>
      <c r="BW1832" s="334"/>
      <c r="BX1832" s="334"/>
      <c r="BY1832" s="334"/>
      <c r="BZ1832" s="334"/>
      <c r="CA1832" s="334"/>
      <c r="CB1832" s="334"/>
      <c r="CC1832" s="334"/>
      <c r="CD1832" s="334"/>
      <c r="CE1832" s="334"/>
      <c r="CF1832" s="334"/>
      <c r="CG1832" s="334"/>
      <c r="CH1832" s="334"/>
      <c r="CI1832" s="334"/>
      <c r="CJ1832" s="334"/>
      <c r="CK1832" s="334"/>
      <c r="CL1832" s="334"/>
      <c r="CM1832" s="334"/>
      <c r="CN1832" s="334"/>
      <c r="CO1832" s="334"/>
      <c r="CP1832" s="334"/>
      <c r="CQ1832" s="334"/>
      <c r="CR1832" s="334"/>
      <c r="CS1832" s="334"/>
      <c r="CT1832" s="334"/>
      <c r="CU1832" s="334"/>
    </row>
    <row r="1833" spans="1:99" x14ac:dyDescent="0.2">
      <c r="A1833" s="334"/>
      <c r="B1833" s="334"/>
      <c r="C1833" s="192"/>
      <c r="D1833" s="334"/>
      <c r="E1833" s="334"/>
      <c r="F1833" s="334"/>
      <c r="G1833" s="334"/>
      <c r="H1833" s="334"/>
      <c r="I1833" s="334"/>
      <c r="J1833" s="334"/>
      <c r="K1833" s="334"/>
      <c r="L1833" s="334"/>
      <c r="M1833" s="334"/>
      <c r="N1833" s="334"/>
      <c r="O1833" s="334"/>
      <c r="P1833" s="334"/>
      <c r="Q1833" s="334"/>
      <c r="R1833" s="334"/>
      <c r="S1833" s="334"/>
      <c r="T1833" s="334"/>
      <c r="U1833" s="334"/>
      <c r="V1833" s="334"/>
      <c r="W1833" s="334"/>
      <c r="X1833" s="334"/>
      <c r="Y1833" s="334"/>
      <c r="Z1833" s="334"/>
      <c r="AA1833" s="334"/>
      <c r="AB1833" s="334"/>
      <c r="AF1833" s="334"/>
      <c r="AG1833" s="334"/>
      <c r="AK1833" s="334"/>
      <c r="AM1833" s="334"/>
      <c r="AN1833" s="334"/>
      <c r="AO1833" s="334"/>
      <c r="AP1833" s="334"/>
      <c r="AQ1833" s="334"/>
      <c r="AR1833" s="334"/>
      <c r="AU1833" s="334"/>
      <c r="AV1833" s="334"/>
      <c r="AW1833" s="334"/>
      <c r="AX1833" s="334"/>
      <c r="AZ1833" s="334"/>
      <c r="BG1833" s="334"/>
      <c r="BH1833" s="334"/>
      <c r="BI1833" s="334"/>
      <c r="BJ1833" s="334"/>
      <c r="BQ1833" s="334"/>
      <c r="BR1833" s="334"/>
      <c r="BS1833" s="334"/>
      <c r="BT1833" s="334"/>
      <c r="BU1833" s="334"/>
      <c r="BV1833" s="334"/>
      <c r="BW1833" s="334"/>
      <c r="BX1833" s="334"/>
      <c r="BY1833" s="334"/>
      <c r="BZ1833" s="334"/>
      <c r="CA1833" s="334"/>
      <c r="CB1833" s="334"/>
      <c r="CC1833" s="334"/>
      <c r="CD1833" s="334"/>
      <c r="CE1833" s="334"/>
      <c r="CF1833" s="334"/>
      <c r="CG1833" s="334"/>
      <c r="CH1833" s="334"/>
      <c r="CI1833" s="334"/>
      <c r="CJ1833" s="334"/>
      <c r="CK1833" s="334"/>
      <c r="CL1833" s="334"/>
      <c r="CM1833" s="334"/>
      <c r="CN1833" s="334"/>
      <c r="CO1833" s="334"/>
      <c r="CP1833" s="334"/>
      <c r="CQ1833" s="334"/>
      <c r="CR1833" s="334"/>
      <c r="CS1833" s="334"/>
      <c r="CT1833" s="334"/>
      <c r="CU1833" s="334"/>
    </row>
    <row r="1834" spans="1:99" x14ac:dyDescent="0.2">
      <c r="A1834" s="334"/>
      <c r="B1834" s="334"/>
      <c r="C1834" s="192"/>
      <c r="D1834" s="334"/>
      <c r="E1834" s="334"/>
      <c r="F1834" s="334"/>
      <c r="G1834" s="334"/>
      <c r="H1834" s="334"/>
      <c r="I1834" s="334"/>
      <c r="J1834" s="334"/>
      <c r="K1834" s="334"/>
      <c r="L1834" s="334"/>
      <c r="M1834" s="334"/>
      <c r="N1834" s="334"/>
      <c r="O1834" s="334"/>
      <c r="P1834" s="334"/>
      <c r="Q1834" s="334"/>
      <c r="R1834" s="334"/>
      <c r="S1834" s="334"/>
      <c r="T1834" s="334"/>
      <c r="U1834" s="334"/>
      <c r="V1834" s="334"/>
      <c r="W1834" s="334"/>
      <c r="X1834" s="334"/>
      <c r="AA1834" s="334"/>
      <c r="AB1834" s="334"/>
      <c r="AC1834" s="334"/>
      <c r="AD1834" s="334"/>
      <c r="AE1834" s="334"/>
      <c r="AF1834" s="334"/>
      <c r="AG1834" s="334"/>
      <c r="AH1834" s="334"/>
      <c r="AI1834" s="334"/>
      <c r="AJ1834" s="334"/>
      <c r="AM1834" s="334"/>
      <c r="AN1834" s="334"/>
      <c r="AO1834" s="334"/>
      <c r="AP1834" s="334"/>
      <c r="AQ1834" s="334"/>
      <c r="AR1834" s="334"/>
      <c r="AU1834" s="334"/>
      <c r="AW1834" s="334"/>
      <c r="AX1834" s="334"/>
      <c r="AZ1834" s="334"/>
      <c r="BC1834" s="334"/>
      <c r="BG1834" s="334"/>
      <c r="BH1834" s="334"/>
      <c r="BI1834" s="334"/>
      <c r="BJ1834" s="334"/>
      <c r="BK1834" s="334"/>
      <c r="BQ1834" s="334"/>
      <c r="BR1834" s="334"/>
      <c r="BS1834" s="334"/>
      <c r="BT1834" s="334"/>
      <c r="BU1834" s="334"/>
      <c r="BV1834" s="334"/>
      <c r="BW1834" s="334"/>
      <c r="BX1834" s="334"/>
      <c r="BY1834" s="334"/>
      <c r="BZ1834" s="334"/>
      <c r="CA1834" s="334"/>
      <c r="CB1834" s="334"/>
      <c r="CC1834" s="334"/>
      <c r="CD1834" s="334"/>
      <c r="CE1834" s="334"/>
      <c r="CF1834" s="334"/>
      <c r="CG1834" s="334"/>
      <c r="CH1834" s="334"/>
      <c r="CI1834" s="334"/>
      <c r="CJ1834" s="334"/>
      <c r="CK1834" s="334"/>
      <c r="CL1834" s="334"/>
      <c r="CM1834" s="334"/>
      <c r="CN1834" s="334"/>
      <c r="CO1834" s="334"/>
      <c r="CP1834" s="334"/>
      <c r="CQ1834" s="334"/>
      <c r="CR1834" s="334"/>
      <c r="CS1834" s="334"/>
      <c r="CT1834" s="334"/>
      <c r="CU1834" s="334"/>
    </row>
    <row r="1835" spans="1:99" x14ac:dyDescent="0.2">
      <c r="A1835" s="334"/>
      <c r="B1835" s="334"/>
      <c r="C1835" s="192"/>
      <c r="D1835" s="334"/>
      <c r="E1835" s="334"/>
      <c r="F1835" s="334"/>
      <c r="G1835" s="334"/>
      <c r="H1835" s="334"/>
      <c r="I1835" s="334"/>
      <c r="J1835" s="334"/>
      <c r="K1835" s="334"/>
      <c r="L1835" s="334"/>
      <c r="M1835" s="334"/>
      <c r="N1835" s="334"/>
      <c r="Y1835" s="334"/>
      <c r="Z1835" s="334"/>
      <c r="AK1835" s="334"/>
      <c r="AL1835" s="334"/>
      <c r="AM1835" s="334"/>
      <c r="AN1835" s="334"/>
      <c r="AO1835" s="334"/>
      <c r="AP1835" s="334"/>
      <c r="AQ1835" s="334"/>
      <c r="AR1835" s="334"/>
      <c r="BQ1835" s="334"/>
      <c r="BR1835" s="334"/>
      <c r="BS1835" s="334"/>
      <c r="BT1835" s="334"/>
      <c r="BU1835" s="334"/>
      <c r="BV1835" s="334"/>
      <c r="BW1835" s="334"/>
      <c r="BX1835" s="334"/>
      <c r="BY1835" s="334"/>
      <c r="BZ1835" s="334"/>
      <c r="CA1835" s="334"/>
      <c r="CB1835" s="334"/>
      <c r="CC1835" s="334"/>
      <c r="CD1835" s="334"/>
      <c r="CE1835" s="334"/>
      <c r="CF1835" s="334"/>
      <c r="CG1835" s="334"/>
      <c r="CH1835" s="334"/>
      <c r="CI1835" s="334"/>
      <c r="CJ1835" s="334"/>
      <c r="CK1835" s="334"/>
      <c r="CL1835" s="334"/>
      <c r="CM1835" s="334"/>
      <c r="CN1835" s="334"/>
      <c r="CO1835" s="334"/>
      <c r="CP1835" s="334"/>
      <c r="CQ1835" s="334"/>
      <c r="CR1835" s="334"/>
      <c r="CS1835" s="334"/>
      <c r="CT1835" s="334"/>
      <c r="CU1835" s="334"/>
    </row>
    <row r="1836" spans="1:99" x14ac:dyDescent="0.2">
      <c r="A1836" s="334"/>
      <c r="B1836" s="334"/>
      <c r="C1836" s="192"/>
      <c r="D1836" s="334"/>
      <c r="E1836" s="334"/>
      <c r="F1836" s="334"/>
      <c r="G1836" s="334"/>
      <c r="H1836" s="334"/>
      <c r="I1836" s="334"/>
      <c r="J1836" s="334"/>
      <c r="K1836" s="334"/>
      <c r="L1836" s="334"/>
      <c r="M1836" s="334"/>
      <c r="N1836" s="334"/>
      <c r="O1836" s="334"/>
      <c r="P1836" s="334"/>
      <c r="Q1836" s="334"/>
      <c r="R1836" s="334"/>
      <c r="S1836" s="334"/>
      <c r="T1836" s="334"/>
      <c r="U1836" s="334"/>
      <c r="V1836" s="334"/>
      <c r="W1836" s="334"/>
      <c r="X1836" s="334"/>
      <c r="AA1836" s="334"/>
      <c r="AB1836" s="334"/>
      <c r="AC1836" s="334"/>
      <c r="AD1836" s="334"/>
      <c r="AE1836" s="334"/>
      <c r="AF1836" s="334"/>
      <c r="AG1836" s="334"/>
      <c r="AH1836" s="334"/>
      <c r="AI1836" s="334"/>
      <c r="AJ1836" s="334"/>
      <c r="AM1836" s="334"/>
      <c r="AN1836" s="334"/>
      <c r="AO1836" s="334"/>
      <c r="AP1836" s="334"/>
      <c r="AQ1836" s="334"/>
      <c r="AR1836" s="334"/>
      <c r="AU1836" s="334"/>
      <c r="AV1836" s="334"/>
      <c r="AW1836" s="334"/>
      <c r="AX1836" s="334"/>
      <c r="BG1836" s="334"/>
      <c r="BH1836" s="334"/>
      <c r="BI1836" s="334"/>
      <c r="BJ1836" s="334"/>
      <c r="BK1836" s="334"/>
      <c r="BL1836" s="334"/>
      <c r="BQ1836" s="334"/>
      <c r="BR1836" s="334"/>
      <c r="BS1836" s="334"/>
      <c r="BT1836" s="334"/>
      <c r="BU1836" s="334"/>
      <c r="BV1836" s="334"/>
      <c r="BW1836" s="334"/>
      <c r="BX1836" s="334"/>
      <c r="BY1836" s="334"/>
      <c r="BZ1836" s="334"/>
      <c r="CA1836" s="334"/>
      <c r="CB1836" s="334"/>
      <c r="CC1836" s="334"/>
      <c r="CD1836" s="334"/>
      <c r="CE1836" s="334"/>
      <c r="CF1836" s="334"/>
      <c r="CG1836" s="334"/>
      <c r="CH1836" s="334"/>
      <c r="CI1836" s="334"/>
      <c r="CJ1836" s="334"/>
      <c r="CK1836" s="334"/>
      <c r="CL1836" s="334"/>
      <c r="CM1836" s="334"/>
      <c r="CN1836" s="334"/>
      <c r="CO1836" s="334"/>
      <c r="CP1836" s="334"/>
      <c r="CQ1836" s="334"/>
      <c r="CR1836" s="334"/>
      <c r="CS1836" s="334"/>
      <c r="CT1836" s="334"/>
      <c r="CU1836" s="334"/>
    </row>
    <row r="1837" spans="1:99" x14ac:dyDescent="0.2">
      <c r="A1837" s="334"/>
      <c r="B1837" s="334"/>
      <c r="C1837" s="192"/>
      <c r="D1837" s="334"/>
      <c r="E1837" s="334"/>
      <c r="F1837" s="334"/>
      <c r="G1837" s="334"/>
      <c r="H1837" s="334"/>
      <c r="I1837" s="334"/>
      <c r="J1837" s="334"/>
      <c r="K1837" s="334"/>
      <c r="L1837" s="334"/>
      <c r="M1837" s="334"/>
      <c r="N1837" s="334"/>
      <c r="O1837" s="334"/>
      <c r="P1837" s="334"/>
      <c r="Q1837" s="334"/>
      <c r="R1837" s="334"/>
      <c r="S1837" s="334"/>
      <c r="T1837" s="334"/>
      <c r="U1837" s="334"/>
      <c r="V1837" s="334"/>
      <c r="W1837" s="334"/>
      <c r="X1837" s="334"/>
      <c r="Y1837" s="334"/>
      <c r="Z1837" s="334"/>
      <c r="AA1837" s="334"/>
      <c r="AB1837" s="334"/>
      <c r="AC1837" s="334"/>
      <c r="AD1837" s="334"/>
      <c r="AE1837" s="334"/>
      <c r="AF1837" s="334"/>
      <c r="AG1837" s="334"/>
      <c r="AH1837" s="334"/>
      <c r="AI1837" s="334"/>
      <c r="AJ1837" s="334"/>
      <c r="AK1837" s="334"/>
      <c r="AL1837" s="334"/>
      <c r="AM1837" s="334"/>
      <c r="AN1837" s="334"/>
      <c r="AO1837" s="334"/>
      <c r="AP1837" s="334"/>
      <c r="AQ1837" s="334"/>
      <c r="AR1837" s="334"/>
      <c r="BQ1837" s="334"/>
      <c r="BR1837" s="334"/>
      <c r="BS1837" s="334"/>
      <c r="BT1837" s="334"/>
      <c r="BU1837" s="334"/>
      <c r="BV1837" s="334"/>
      <c r="BW1837" s="334"/>
      <c r="BX1837" s="334"/>
      <c r="BY1837" s="334"/>
      <c r="BZ1837" s="334"/>
      <c r="CA1837" s="334"/>
      <c r="CB1837" s="334"/>
      <c r="CC1837" s="334"/>
      <c r="CD1837" s="334"/>
      <c r="CE1837" s="334"/>
      <c r="CF1837" s="334"/>
      <c r="CG1837" s="334"/>
      <c r="CH1837" s="334"/>
      <c r="CI1837" s="334"/>
      <c r="CJ1837" s="334"/>
      <c r="CK1837" s="334"/>
      <c r="CL1837" s="334"/>
      <c r="CM1837" s="334"/>
      <c r="CN1837" s="334"/>
      <c r="CO1837" s="334"/>
      <c r="CP1837" s="334"/>
      <c r="CQ1837" s="334"/>
      <c r="CR1837" s="334"/>
      <c r="CS1837" s="334"/>
      <c r="CT1837" s="334"/>
      <c r="CU1837" s="334"/>
    </row>
    <row r="1838" spans="1:99" x14ac:dyDescent="0.2">
      <c r="A1838" s="334"/>
      <c r="B1838" s="334"/>
      <c r="C1838" s="192"/>
      <c r="D1838" s="334"/>
      <c r="E1838" s="334"/>
      <c r="F1838" s="334"/>
      <c r="G1838" s="334"/>
      <c r="H1838" s="334"/>
      <c r="I1838" s="334"/>
      <c r="J1838" s="334"/>
      <c r="K1838" s="334"/>
      <c r="L1838" s="334"/>
      <c r="M1838" s="334"/>
      <c r="N1838" s="334"/>
      <c r="AM1838" s="334"/>
      <c r="AN1838" s="334"/>
      <c r="AO1838" s="334"/>
      <c r="AP1838" s="334"/>
      <c r="AQ1838" s="334"/>
      <c r="AR1838" s="334"/>
      <c r="AU1838" s="334"/>
      <c r="BQ1838" s="334"/>
      <c r="BR1838" s="334"/>
      <c r="BS1838" s="334"/>
      <c r="BT1838" s="334"/>
      <c r="BU1838" s="334"/>
      <c r="BV1838" s="334"/>
      <c r="BW1838" s="334"/>
      <c r="BX1838" s="334"/>
      <c r="BY1838" s="334"/>
      <c r="BZ1838" s="334"/>
      <c r="CA1838" s="334"/>
      <c r="CB1838" s="334"/>
      <c r="CC1838" s="334"/>
      <c r="CD1838" s="334"/>
      <c r="CE1838" s="334"/>
      <c r="CF1838" s="334"/>
      <c r="CG1838" s="334"/>
      <c r="CH1838" s="334"/>
      <c r="CI1838" s="334"/>
      <c r="CJ1838" s="334"/>
      <c r="CK1838" s="334"/>
      <c r="CL1838" s="334"/>
      <c r="CM1838" s="334"/>
      <c r="CN1838" s="334"/>
      <c r="CO1838" s="334"/>
      <c r="CP1838" s="334"/>
      <c r="CQ1838" s="334"/>
      <c r="CR1838" s="334"/>
      <c r="CS1838" s="334"/>
      <c r="CT1838" s="334"/>
      <c r="CU1838" s="334"/>
    </row>
    <row r="1839" spans="1:99" x14ac:dyDescent="0.2">
      <c r="A1839" s="334"/>
      <c r="B1839" s="334"/>
      <c r="C1839" s="192"/>
      <c r="D1839" s="334"/>
      <c r="E1839" s="334"/>
      <c r="F1839" s="334"/>
      <c r="G1839" s="334"/>
      <c r="H1839" s="334"/>
      <c r="I1839" s="334"/>
      <c r="J1839" s="334"/>
      <c r="K1839" s="334"/>
      <c r="L1839" s="334"/>
      <c r="M1839" s="334"/>
      <c r="N1839" s="334"/>
      <c r="O1839" s="334"/>
      <c r="P1839" s="334"/>
      <c r="Q1839" s="334"/>
      <c r="R1839" s="334"/>
      <c r="S1839" s="334"/>
      <c r="T1839" s="334"/>
      <c r="U1839" s="334"/>
      <c r="V1839" s="334"/>
      <c r="W1839" s="334"/>
      <c r="X1839" s="334"/>
      <c r="Y1839" s="334"/>
      <c r="Z1839" s="334"/>
      <c r="AA1839" s="334"/>
      <c r="AB1839" s="334"/>
      <c r="AC1839" s="334"/>
      <c r="AD1839" s="334"/>
      <c r="AE1839" s="334"/>
      <c r="AF1839" s="334"/>
      <c r="AG1839" s="334"/>
      <c r="AH1839" s="334"/>
      <c r="AI1839" s="334"/>
      <c r="AJ1839" s="334"/>
      <c r="AK1839" s="334"/>
      <c r="AL1839" s="334"/>
      <c r="AM1839" s="334"/>
      <c r="AN1839" s="334"/>
      <c r="AO1839" s="334"/>
      <c r="AP1839" s="334"/>
      <c r="AQ1839" s="334"/>
      <c r="AR1839" s="334"/>
      <c r="AU1839" s="334"/>
      <c r="AV1839" s="334"/>
      <c r="AW1839" s="334"/>
      <c r="AX1839" s="334"/>
      <c r="AY1839" s="334"/>
      <c r="BH1839" s="334"/>
      <c r="BI1839" s="334"/>
      <c r="BJ1839" s="334"/>
      <c r="BK1839" s="334"/>
      <c r="BL1839" s="334"/>
      <c r="BQ1839" s="334"/>
      <c r="BR1839" s="334"/>
      <c r="BS1839" s="334"/>
      <c r="BT1839" s="334"/>
      <c r="BU1839" s="334"/>
      <c r="BV1839" s="334"/>
      <c r="BW1839" s="334"/>
      <c r="BX1839" s="334"/>
      <c r="BY1839" s="334"/>
      <c r="BZ1839" s="334"/>
      <c r="CA1839" s="334"/>
      <c r="CB1839" s="334"/>
      <c r="CC1839" s="334"/>
      <c r="CD1839" s="334"/>
      <c r="CE1839" s="334"/>
      <c r="CF1839" s="334"/>
      <c r="CG1839" s="334"/>
      <c r="CH1839" s="334"/>
      <c r="CI1839" s="334"/>
      <c r="CJ1839" s="334"/>
      <c r="CK1839" s="334"/>
      <c r="CL1839" s="334"/>
      <c r="CM1839" s="334"/>
      <c r="CN1839" s="334"/>
      <c r="CO1839" s="334"/>
      <c r="CP1839" s="334"/>
      <c r="CQ1839" s="334"/>
      <c r="CR1839" s="334"/>
      <c r="CS1839" s="334"/>
      <c r="CT1839" s="334"/>
      <c r="CU1839" s="334"/>
    </row>
    <row r="1840" spans="1:99" x14ac:dyDescent="0.2">
      <c r="A1840" s="334"/>
      <c r="B1840" s="334"/>
      <c r="C1840" s="192"/>
      <c r="D1840" s="334"/>
      <c r="E1840" s="334"/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34"/>
      <c r="T1840" s="334"/>
      <c r="U1840" s="334"/>
      <c r="Y1840" s="334"/>
      <c r="AM1840" s="334"/>
      <c r="AN1840" s="334"/>
      <c r="AO1840" s="334"/>
      <c r="AP1840" s="334"/>
      <c r="AQ1840" s="334"/>
      <c r="AR1840" s="334"/>
      <c r="AU1840" s="334"/>
      <c r="AV1840" s="334"/>
      <c r="AW1840" s="334"/>
      <c r="AX1840" s="334"/>
      <c r="BG1840" s="334"/>
      <c r="BQ1840" s="334"/>
      <c r="BR1840" s="334"/>
      <c r="BS1840" s="334"/>
      <c r="BT1840" s="334"/>
      <c r="BU1840" s="334"/>
      <c r="BV1840" s="334"/>
      <c r="BW1840" s="334"/>
      <c r="BX1840" s="334"/>
      <c r="BY1840" s="334"/>
      <c r="BZ1840" s="334"/>
      <c r="CA1840" s="334"/>
      <c r="CB1840" s="334"/>
      <c r="CC1840" s="334"/>
      <c r="CD1840" s="334"/>
      <c r="CE1840" s="334"/>
      <c r="CF1840" s="334"/>
      <c r="CG1840" s="334"/>
      <c r="CH1840" s="334"/>
      <c r="CI1840" s="334"/>
      <c r="CJ1840" s="334"/>
      <c r="CK1840" s="334"/>
      <c r="CL1840" s="334"/>
      <c r="CM1840" s="334"/>
      <c r="CN1840" s="334"/>
      <c r="CO1840" s="334"/>
      <c r="CP1840" s="334"/>
      <c r="CQ1840" s="334"/>
      <c r="CR1840" s="334"/>
      <c r="CS1840" s="334"/>
      <c r="CT1840" s="334"/>
      <c r="CU1840" s="334"/>
    </row>
    <row r="1841" spans="1:99" x14ac:dyDescent="0.2">
      <c r="A1841" s="334"/>
      <c r="B1841" s="334"/>
      <c r="C1841" s="192"/>
      <c r="D1841" s="334"/>
      <c r="E1841" s="334"/>
      <c r="F1841" s="334"/>
      <c r="G1841" s="334"/>
      <c r="H1841" s="334"/>
      <c r="I1841" s="334"/>
      <c r="J1841" s="334"/>
      <c r="K1841" s="334"/>
      <c r="L1841" s="334"/>
      <c r="M1841" s="334"/>
      <c r="N1841" s="334"/>
      <c r="S1841" s="334"/>
      <c r="X1841" s="334"/>
      <c r="AA1841" s="334"/>
      <c r="AB1841" s="334"/>
      <c r="AC1841" s="334"/>
      <c r="AD1841" s="334"/>
      <c r="AE1841" s="334"/>
      <c r="AF1841" s="334"/>
      <c r="AG1841" s="334"/>
      <c r="AH1841" s="334"/>
      <c r="AI1841" s="334"/>
      <c r="AJ1841" s="334"/>
      <c r="AM1841" s="334"/>
      <c r="AN1841" s="334"/>
      <c r="AO1841" s="334"/>
      <c r="AP1841" s="334"/>
      <c r="AQ1841" s="334"/>
      <c r="AR1841" s="334"/>
      <c r="AU1841" s="334"/>
      <c r="AV1841" s="334"/>
      <c r="AW1841" s="334"/>
      <c r="AX1841" s="334"/>
      <c r="AY1841" s="334"/>
      <c r="BC1841" s="334"/>
      <c r="BG1841" s="334"/>
      <c r="BH1841" s="334"/>
      <c r="BI1841" s="334"/>
      <c r="BJ1841" s="334"/>
      <c r="BK1841" s="334"/>
      <c r="BL1841" s="334"/>
      <c r="BQ1841" s="334"/>
      <c r="BR1841" s="334"/>
      <c r="BS1841" s="334"/>
      <c r="BT1841" s="334"/>
      <c r="BU1841" s="334"/>
      <c r="BV1841" s="334"/>
      <c r="BW1841" s="334"/>
      <c r="BX1841" s="334"/>
      <c r="BY1841" s="334"/>
      <c r="BZ1841" s="334"/>
      <c r="CA1841" s="334"/>
      <c r="CB1841" s="334"/>
      <c r="CC1841" s="334"/>
      <c r="CD1841" s="334"/>
      <c r="CE1841" s="334"/>
      <c r="CF1841" s="334"/>
      <c r="CG1841" s="334"/>
      <c r="CH1841" s="334"/>
      <c r="CI1841" s="334"/>
      <c r="CJ1841" s="334"/>
      <c r="CK1841" s="334"/>
      <c r="CL1841" s="334"/>
      <c r="CM1841" s="334"/>
      <c r="CN1841" s="334"/>
      <c r="CO1841" s="334"/>
      <c r="CP1841" s="334"/>
      <c r="CQ1841" s="334"/>
      <c r="CR1841" s="334"/>
      <c r="CS1841" s="334"/>
      <c r="CT1841" s="334"/>
      <c r="CU1841" s="334"/>
    </row>
    <row r="1842" spans="1:99" x14ac:dyDescent="0.2">
      <c r="A1842" s="334"/>
      <c r="B1842" s="334"/>
      <c r="C1842" s="192"/>
      <c r="D1842" s="334"/>
      <c r="E1842" s="334"/>
      <c r="F1842" s="334"/>
      <c r="G1842" s="334"/>
      <c r="H1842" s="334"/>
      <c r="I1842" s="334"/>
      <c r="J1842" s="334"/>
      <c r="K1842" s="334"/>
      <c r="L1842" s="334"/>
      <c r="M1842" s="334"/>
      <c r="N1842" s="334"/>
      <c r="S1842" s="334"/>
      <c r="X1842" s="334"/>
      <c r="AA1842" s="334"/>
      <c r="AB1842" s="334"/>
      <c r="AC1842" s="334"/>
      <c r="AD1842" s="334"/>
      <c r="AE1842" s="334"/>
      <c r="AF1842" s="334"/>
      <c r="AG1842" s="334"/>
      <c r="AH1842" s="334"/>
      <c r="AI1842" s="334"/>
      <c r="AJ1842" s="334"/>
      <c r="AM1842" s="334"/>
      <c r="AN1842" s="334"/>
      <c r="AO1842" s="334"/>
      <c r="AP1842" s="334"/>
      <c r="AQ1842" s="334"/>
      <c r="AR1842" s="334"/>
      <c r="BQ1842" s="334"/>
      <c r="BR1842" s="334"/>
      <c r="BS1842" s="334"/>
      <c r="BT1842" s="334"/>
      <c r="BU1842" s="334"/>
      <c r="BV1842" s="334"/>
      <c r="BW1842" s="334"/>
      <c r="BX1842" s="334"/>
      <c r="BY1842" s="334"/>
      <c r="BZ1842" s="334"/>
      <c r="CA1842" s="334"/>
      <c r="CB1842" s="334"/>
      <c r="CC1842" s="334"/>
      <c r="CD1842" s="334"/>
      <c r="CE1842" s="334"/>
      <c r="CF1842" s="334"/>
      <c r="CG1842" s="334"/>
      <c r="CH1842" s="334"/>
      <c r="CI1842" s="334"/>
      <c r="CJ1842" s="334"/>
      <c r="CK1842" s="334"/>
      <c r="CL1842" s="334"/>
      <c r="CM1842" s="334"/>
      <c r="CN1842" s="334"/>
      <c r="CO1842" s="334"/>
      <c r="CP1842" s="334"/>
      <c r="CQ1842" s="334"/>
      <c r="CR1842" s="334"/>
      <c r="CS1842" s="334"/>
      <c r="CT1842" s="334"/>
      <c r="CU1842" s="334"/>
    </row>
    <row r="1843" spans="1:99" x14ac:dyDescent="0.2">
      <c r="A1843" s="334"/>
      <c r="B1843" s="334"/>
      <c r="C1843" s="192"/>
      <c r="D1843" s="334"/>
      <c r="E1843" s="334"/>
      <c r="F1843" s="334"/>
      <c r="G1843" s="334"/>
      <c r="H1843" s="334"/>
      <c r="I1843" s="334"/>
      <c r="J1843" s="334"/>
      <c r="K1843" s="334"/>
      <c r="L1843" s="334"/>
      <c r="M1843" s="334"/>
      <c r="N1843" s="334"/>
      <c r="S1843" s="334"/>
      <c r="X1843" s="334"/>
      <c r="AA1843" s="334"/>
      <c r="AB1843" s="334"/>
      <c r="AC1843" s="334"/>
      <c r="AD1843" s="334"/>
      <c r="AE1843" s="334"/>
      <c r="AF1843" s="334"/>
      <c r="AG1843" s="334"/>
      <c r="AH1843" s="334"/>
      <c r="AI1843" s="334"/>
      <c r="AJ1843" s="334"/>
      <c r="AM1843" s="334"/>
      <c r="AN1843" s="334"/>
      <c r="AO1843" s="334"/>
      <c r="AP1843" s="334"/>
      <c r="AQ1843" s="334"/>
      <c r="AR1843" s="334"/>
      <c r="BQ1843" s="334"/>
      <c r="BR1843" s="334"/>
      <c r="BS1843" s="334"/>
      <c r="BT1843" s="334"/>
      <c r="BU1843" s="334"/>
      <c r="BV1843" s="334"/>
      <c r="BW1843" s="334"/>
      <c r="BX1843" s="334"/>
      <c r="BY1843" s="334"/>
      <c r="BZ1843" s="334"/>
      <c r="CA1843" s="334"/>
      <c r="CB1843" s="334"/>
      <c r="CC1843" s="334"/>
      <c r="CD1843" s="334"/>
      <c r="CE1843" s="334"/>
      <c r="CF1843" s="334"/>
      <c r="CG1843" s="334"/>
      <c r="CH1843" s="334"/>
      <c r="CI1843" s="334"/>
      <c r="CJ1843" s="334"/>
      <c r="CK1843" s="334"/>
      <c r="CL1843" s="334"/>
      <c r="CM1843" s="334"/>
      <c r="CN1843" s="334"/>
      <c r="CO1843" s="334"/>
      <c r="CP1843" s="334"/>
      <c r="CQ1843" s="334"/>
      <c r="CR1843" s="334"/>
      <c r="CS1843" s="334"/>
      <c r="CT1843" s="334"/>
      <c r="CU1843" s="334"/>
    </row>
    <row r="1844" spans="1:99" x14ac:dyDescent="0.2">
      <c r="A1844" s="334"/>
      <c r="B1844" s="334"/>
      <c r="C1844" s="192"/>
      <c r="D1844" s="334"/>
      <c r="E1844" s="334"/>
      <c r="F1844" s="334"/>
      <c r="G1844" s="334"/>
      <c r="H1844" s="334"/>
      <c r="I1844" s="334"/>
      <c r="J1844" s="334"/>
      <c r="K1844" s="334"/>
      <c r="L1844" s="334"/>
      <c r="M1844" s="334"/>
      <c r="N1844" s="334"/>
      <c r="S1844" s="334"/>
      <c r="X1844" s="334"/>
      <c r="Z1844" s="334"/>
      <c r="AK1844" s="334"/>
      <c r="AL1844" s="334"/>
      <c r="AM1844" s="334"/>
      <c r="AN1844" s="334"/>
      <c r="AO1844" s="334"/>
      <c r="AP1844" s="334"/>
      <c r="AQ1844" s="334"/>
      <c r="AR1844" s="334"/>
      <c r="BQ1844" s="334"/>
      <c r="BR1844" s="334"/>
      <c r="BS1844" s="334"/>
      <c r="BT1844" s="334"/>
      <c r="BU1844" s="334"/>
      <c r="BV1844" s="334"/>
      <c r="BW1844" s="334"/>
      <c r="BX1844" s="334"/>
      <c r="BY1844" s="334"/>
      <c r="BZ1844" s="334"/>
      <c r="CA1844" s="334"/>
      <c r="CB1844" s="334"/>
      <c r="CC1844" s="334"/>
      <c r="CD1844" s="334"/>
      <c r="CE1844" s="334"/>
      <c r="CF1844" s="334"/>
      <c r="CG1844" s="334"/>
      <c r="CH1844" s="334"/>
      <c r="CI1844" s="334"/>
      <c r="CJ1844" s="334"/>
      <c r="CK1844" s="334"/>
      <c r="CL1844" s="334"/>
      <c r="CM1844" s="334"/>
      <c r="CN1844" s="334"/>
      <c r="CO1844" s="334"/>
      <c r="CP1844" s="334"/>
      <c r="CQ1844" s="334"/>
      <c r="CR1844" s="334"/>
      <c r="CS1844" s="334"/>
      <c r="CT1844" s="334"/>
      <c r="CU1844" s="334"/>
    </row>
    <row r="1845" spans="1:99" x14ac:dyDescent="0.2">
      <c r="A1845" s="334"/>
      <c r="B1845" s="334"/>
      <c r="C1845" s="192"/>
      <c r="D1845" s="334"/>
      <c r="E1845" s="334"/>
      <c r="F1845" s="334"/>
      <c r="G1845" s="334"/>
      <c r="H1845" s="334"/>
      <c r="I1845" s="334"/>
      <c r="J1845" s="334"/>
      <c r="K1845" s="334"/>
      <c r="L1845" s="334"/>
      <c r="M1845" s="334"/>
      <c r="N1845" s="334"/>
      <c r="O1845" s="334"/>
      <c r="P1845" s="334"/>
      <c r="Q1845" s="334"/>
      <c r="R1845" s="334"/>
      <c r="S1845" s="334"/>
      <c r="T1845" s="334"/>
      <c r="U1845" s="334"/>
      <c r="V1845" s="334"/>
      <c r="W1845" s="334"/>
      <c r="X1845" s="334"/>
      <c r="Y1845" s="334"/>
      <c r="AM1845" s="334"/>
      <c r="AN1845" s="334"/>
      <c r="AO1845" s="334"/>
      <c r="AP1845" s="334"/>
      <c r="AQ1845" s="334"/>
      <c r="AR1845" s="334"/>
      <c r="AU1845" s="334"/>
      <c r="AV1845" s="334"/>
      <c r="AW1845" s="334"/>
      <c r="AX1845" s="334"/>
      <c r="BG1845" s="334"/>
      <c r="BQ1845" s="334"/>
      <c r="BR1845" s="334"/>
      <c r="BS1845" s="334"/>
      <c r="BT1845" s="334"/>
      <c r="BU1845" s="334"/>
      <c r="BV1845" s="334"/>
      <c r="BW1845" s="334"/>
      <c r="BX1845" s="334"/>
      <c r="BY1845" s="334"/>
      <c r="BZ1845" s="334"/>
      <c r="CA1845" s="334"/>
      <c r="CB1845" s="334"/>
      <c r="CC1845" s="334"/>
      <c r="CD1845" s="334"/>
      <c r="CE1845" s="334"/>
      <c r="CF1845" s="334"/>
      <c r="CG1845" s="334"/>
      <c r="CH1845" s="334"/>
      <c r="CI1845" s="334"/>
      <c r="CJ1845" s="334"/>
      <c r="CK1845" s="334"/>
      <c r="CL1845" s="334"/>
      <c r="CM1845" s="334"/>
      <c r="CN1845" s="334"/>
      <c r="CO1845" s="334"/>
      <c r="CP1845" s="334"/>
      <c r="CQ1845" s="334"/>
      <c r="CR1845" s="334"/>
      <c r="CS1845" s="334"/>
      <c r="CT1845" s="334"/>
      <c r="CU1845" s="334"/>
    </row>
    <row r="1846" spans="1:99" x14ac:dyDescent="0.2">
      <c r="A1846" s="334"/>
      <c r="B1846" s="334"/>
      <c r="C1846" s="192"/>
      <c r="D1846" s="334"/>
      <c r="E1846" s="334"/>
      <c r="F1846" s="334"/>
      <c r="G1846" s="334"/>
      <c r="H1846" s="334"/>
      <c r="I1846" s="334"/>
      <c r="J1846" s="334"/>
      <c r="K1846" s="334"/>
      <c r="L1846" s="334"/>
      <c r="M1846" s="334"/>
      <c r="N1846" s="334"/>
      <c r="AA1846" s="334"/>
      <c r="AB1846" s="334"/>
      <c r="AC1846" s="334"/>
      <c r="AD1846" s="334"/>
      <c r="AE1846" s="334"/>
      <c r="AF1846" s="334"/>
      <c r="AG1846" s="334"/>
      <c r="AH1846" s="334"/>
      <c r="AI1846" s="334"/>
      <c r="AJ1846" s="334"/>
      <c r="AK1846" s="334"/>
      <c r="AL1846" s="334"/>
      <c r="AM1846" s="334"/>
      <c r="AN1846" s="334"/>
      <c r="AO1846" s="334"/>
      <c r="AP1846" s="334"/>
      <c r="AQ1846" s="334"/>
      <c r="AR1846" s="334"/>
      <c r="BH1846" s="334"/>
      <c r="BI1846" s="334"/>
      <c r="BJ1846" s="334"/>
      <c r="BK1846" s="334"/>
      <c r="BQ1846" s="334"/>
      <c r="BR1846" s="334"/>
      <c r="BS1846" s="334"/>
      <c r="BT1846" s="334"/>
      <c r="BU1846" s="334"/>
      <c r="BV1846" s="334"/>
      <c r="BW1846" s="334"/>
      <c r="BX1846" s="334"/>
      <c r="BY1846" s="334"/>
      <c r="BZ1846" s="334"/>
      <c r="CA1846" s="334"/>
      <c r="CB1846" s="334"/>
      <c r="CC1846" s="334"/>
      <c r="CD1846" s="334"/>
      <c r="CE1846" s="334"/>
      <c r="CF1846" s="334"/>
      <c r="CG1846" s="334"/>
      <c r="CH1846" s="334"/>
      <c r="CI1846" s="334"/>
      <c r="CJ1846" s="334"/>
      <c r="CK1846" s="334"/>
      <c r="CL1846" s="334"/>
      <c r="CM1846" s="334"/>
      <c r="CN1846" s="334"/>
      <c r="CO1846" s="334"/>
      <c r="CP1846" s="334"/>
      <c r="CQ1846" s="334"/>
      <c r="CR1846" s="334"/>
      <c r="CS1846" s="334"/>
      <c r="CT1846" s="334"/>
      <c r="CU1846" s="334"/>
    </row>
    <row r="1847" spans="1:99" x14ac:dyDescent="0.2">
      <c r="A1847" s="334"/>
      <c r="B1847" s="334"/>
      <c r="C1847" s="192"/>
      <c r="D1847" s="334"/>
      <c r="E1847" s="334"/>
      <c r="F1847" s="334"/>
      <c r="G1847" s="334"/>
      <c r="H1847" s="334"/>
      <c r="I1847" s="334"/>
      <c r="J1847" s="334"/>
      <c r="K1847" s="334"/>
      <c r="L1847" s="334"/>
      <c r="M1847" s="334"/>
      <c r="N1847" s="334"/>
      <c r="AM1847" s="334"/>
      <c r="AN1847" s="334"/>
      <c r="AO1847" s="334"/>
      <c r="AP1847" s="334"/>
      <c r="AQ1847" s="334"/>
      <c r="AR1847" s="334"/>
      <c r="AU1847" s="334"/>
      <c r="BQ1847" s="334"/>
      <c r="BR1847" s="334"/>
      <c r="BS1847" s="334"/>
      <c r="BT1847" s="334"/>
      <c r="BU1847" s="334"/>
      <c r="BV1847" s="334"/>
      <c r="BW1847" s="334"/>
      <c r="BX1847" s="334"/>
      <c r="BY1847" s="334"/>
      <c r="BZ1847" s="334"/>
      <c r="CA1847" s="334"/>
      <c r="CB1847" s="334"/>
      <c r="CC1847" s="334"/>
      <c r="CD1847" s="334"/>
      <c r="CE1847" s="334"/>
      <c r="CF1847" s="334"/>
      <c r="CG1847" s="334"/>
      <c r="CH1847" s="334"/>
      <c r="CI1847" s="334"/>
      <c r="CJ1847" s="334"/>
      <c r="CK1847" s="334"/>
      <c r="CL1847" s="334"/>
      <c r="CM1847" s="334"/>
      <c r="CN1847" s="334"/>
      <c r="CO1847" s="334"/>
      <c r="CP1847" s="334"/>
      <c r="CQ1847" s="334"/>
      <c r="CR1847" s="334"/>
      <c r="CS1847" s="334"/>
      <c r="CT1847" s="334"/>
      <c r="CU1847" s="334"/>
    </row>
    <row r="1848" spans="1:99" x14ac:dyDescent="0.2">
      <c r="A1848" s="334"/>
      <c r="B1848" s="334"/>
      <c r="C1848" s="192"/>
      <c r="D1848" s="334"/>
      <c r="E1848" s="334"/>
      <c r="F1848" s="334"/>
      <c r="G1848" s="334"/>
      <c r="H1848" s="334"/>
      <c r="I1848" s="334"/>
      <c r="J1848" s="334"/>
      <c r="K1848" s="334"/>
      <c r="L1848" s="334"/>
      <c r="M1848" s="334"/>
      <c r="N1848" s="334"/>
      <c r="O1848" s="334"/>
      <c r="P1848" s="334"/>
      <c r="Q1848" s="334"/>
      <c r="R1848" s="334"/>
      <c r="T1848" s="334"/>
      <c r="U1848" s="334"/>
      <c r="V1848" s="334"/>
      <c r="W1848" s="334"/>
      <c r="AA1848" s="334"/>
      <c r="AB1848" s="334"/>
      <c r="AC1848" s="334"/>
      <c r="AD1848" s="334"/>
      <c r="AE1848" s="334"/>
      <c r="AF1848" s="334"/>
      <c r="AG1848" s="334"/>
      <c r="AH1848" s="334"/>
      <c r="AI1848" s="334"/>
      <c r="AJ1848" s="334"/>
      <c r="AM1848" s="334"/>
      <c r="AN1848" s="334"/>
      <c r="AO1848" s="334"/>
      <c r="AP1848" s="334"/>
      <c r="AQ1848" s="334"/>
      <c r="AR1848" s="334"/>
      <c r="AU1848" s="334"/>
      <c r="AV1848" s="334"/>
      <c r="AW1848" s="334"/>
      <c r="AX1848" s="334"/>
      <c r="AY1848" s="334"/>
      <c r="BC1848" s="334"/>
      <c r="BG1848" s="334"/>
      <c r="BH1848" s="334"/>
      <c r="BI1848" s="334"/>
      <c r="BJ1848" s="334"/>
      <c r="BK1848" s="334"/>
      <c r="BQ1848" s="334"/>
      <c r="BR1848" s="334"/>
      <c r="BS1848" s="334"/>
      <c r="BT1848" s="334"/>
      <c r="BU1848" s="334"/>
      <c r="BV1848" s="334"/>
      <c r="BW1848" s="334"/>
      <c r="BX1848" s="334"/>
      <c r="BY1848" s="334"/>
      <c r="BZ1848" s="334"/>
      <c r="CA1848" s="334"/>
      <c r="CB1848" s="334"/>
      <c r="CC1848" s="334"/>
      <c r="CD1848" s="334"/>
      <c r="CE1848" s="334"/>
      <c r="CF1848" s="334"/>
      <c r="CG1848" s="334"/>
      <c r="CH1848" s="334"/>
      <c r="CI1848" s="334"/>
      <c r="CJ1848" s="334"/>
      <c r="CK1848" s="334"/>
      <c r="CL1848" s="334"/>
      <c r="CM1848" s="334"/>
      <c r="CN1848" s="334"/>
      <c r="CO1848" s="334"/>
      <c r="CP1848" s="334"/>
      <c r="CQ1848" s="334"/>
      <c r="CR1848" s="334"/>
      <c r="CS1848" s="334"/>
      <c r="CT1848" s="334"/>
      <c r="CU1848" s="334"/>
    </row>
    <row r="1849" spans="1:99" x14ac:dyDescent="0.2">
      <c r="A1849" s="334"/>
      <c r="B1849" s="334"/>
      <c r="C1849" s="192"/>
      <c r="D1849" s="334"/>
      <c r="E1849" s="334"/>
      <c r="F1849" s="334"/>
      <c r="G1849" s="334"/>
      <c r="H1849" s="334"/>
      <c r="I1849" s="334"/>
      <c r="J1849" s="334"/>
      <c r="K1849" s="334"/>
      <c r="L1849" s="334"/>
      <c r="M1849" s="334"/>
      <c r="N1849" s="334"/>
      <c r="O1849" s="334"/>
      <c r="P1849" s="334"/>
      <c r="Q1849" s="334"/>
      <c r="R1849" s="334"/>
      <c r="T1849" s="334"/>
      <c r="U1849" s="334"/>
      <c r="V1849" s="334"/>
      <c r="W1849" s="334"/>
      <c r="Y1849" s="334"/>
      <c r="Z1849" s="334"/>
      <c r="AA1849" s="334"/>
      <c r="AB1849" s="334"/>
      <c r="AC1849" s="334"/>
      <c r="AD1849" s="334"/>
      <c r="AE1849" s="334"/>
      <c r="AF1849" s="334"/>
      <c r="AG1849" s="334"/>
      <c r="AH1849" s="334"/>
      <c r="AI1849" s="334"/>
      <c r="AJ1849" s="334"/>
      <c r="AK1849" s="334"/>
      <c r="AL1849" s="334"/>
      <c r="AM1849" s="334"/>
      <c r="AN1849" s="334"/>
      <c r="AO1849" s="334"/>
      <c r="AP1849" s="334"/>
      <c r="AQ1849" s="334"/>
      <c r="AR1849" s="334"/>
      <c r="BQ1849" s="334"/>
      <c r="BR1849" s="334"/>
      <c r="BS1849" s="334"/>
      <c r="BT1849" s="334"/>
      <c r="BU1849" s="334"/>
      <c r="BV1849" s="334"/>
      <c r="BW1849" s="334"/>
      <c r="BX1849" s="334"/>
      <c r="BY1849" s="334"/>
      <c r="BZ1849" s="334"/>
      <c r="CA1849" s="334"/>
      <c r="CB1849" s="334"/>
      <c r="CC1849" s="334"/>
      <c r="CD1849" s="334"/>
      <c r="CE1849" s="334"/>
      <c r="CF1849" s="334"/>
      <c r="CG1849" s="334"/>
      <c r="CH1849" s="334"/>
      <c r="CI1849" s="334"/>
      <c r="CJ1849" s="334"/>
      <c r="CK1849" s="334"/>
      <c r="CL1849" s="334"/>
      <c r="CM1849" s="334"/>
      <c r="CN1849" s="334"/>
      <c r="CO1849" s="334"/>
      <c r="CP1849" s="334"/>
      <c r="CQ1849" s="334"/>
      <c r="CR1849" s="334"/>
      <c r="CS1849" s="334"/>
      <c r="CT1849" s="334"/>
      <c r="CU1849" s="334"/>
    </row>
    <row r="1850" spans="1:99" x14ac:dyDescent="0.2">
      <c r="A1850" s="334"/>
      <c r="B1850" s="334"/>
      <c r="C1850" s="192"/>
      <c r="D1850" s="334"/>
      <c r="E1850" s="334"/>
      <c r="F1850" s="334"/>
      <c r="G1850" s="334"/>
      <c r="H1850" s="334"/>
      <c r="I1850" s="334"/>
      <c r="J1850" s="334"/>
      <c r="K1850" s="334"/>
      <c r="L1850" s="334"/>
      <c r="M1850" s="334"/>
      <c r="N1850" s="334"/>
      <c r="Q1850" s="334"/>
      <c r="R1850" s="334"/>
      <c r="S1850" s="334"/>
      <c r="V1850" s="334"/>
      <c r="W1850" s="334"/>
      <c r="X1850" s="334"/>
      <c r="AA1850" s="334"/>
      <c r="AB1850" s="334"/>
      <c r="AC1850" s="334"/>
      <c r="AD1850" s="334"/>
      <c r="AE1850" s="334"/>
      <c r="AF1850" s="334"/>
      <c r="AG1850" s="334"/>
      <c r="AH1850" s="334"/>
      <c r="AI1850" s="334"/>
      <c r="AJ1850" s="334"/>
      <c r="AM1850" s="334"/>
      <c r="AN1850" s="334"/>
      <c r="AO1850" s="334"/>
      <c r="AP1850" s="334"/>
      <c r="AQ1850" s="334"/>
      <c r="AR1850" s="334"/>
      <c r="AU1850" s="334"/>
      <c r="AW1850" s="334"/>
      <c r="AX1850" s="334"/>
      <c r="BH1850" s="334"/>
      <c r="BI1850" s="334"/>
      <c r="BJ1850" s="334"/>
      <c r="BQ1850" s="334"/>
      <c r="BR1850" s="334"/>
      <c r="BS1850" s="334"/>
      <c r="BT1850" s="334"/>
      <c r="BU1850" s="334"/>
      <c r="BV1850" s="334"/>
      <c r="BW1850" s="334"/>
      <c r="BX1850" s="334"/>
      <c r="BY1850" s="334"/>
      <c r="BZ1850" s="334"/>
      <c r="CA1850" s="334"/>
      <c r="CB1850" s="334"/>
      <c r="CC1850" s="334"/>
      <c r="CD1850" s="334"/>
      <c r="CE1850" s="334"/>
      <c r="CF1850" s="334"/>
      <c r="CG1850" s="334"/>
      <c r="CH1850" s="334"/>
      <c r="CI1850" s="334"/>
      <c r="CJ1850" s="334"/>
      <c r="CK1850" s="334"/>
      <c r="CL1850" s="334"/>
      <c r="CM1850" s="334"/>
      <c r="CN1850" s="334"/>
      <c r="CO1850" s="334"/>
      <c r="CP1850" s="334"/>
      <c r="CQ1850" s="334"/>
      <c r="CR1850" s="334"/>
      <c r="CS1850" s="334"/>
      <c r="CT1850" s="334"/>
      <c r="CU1850" s="334"/>
    </row>
    <row r="1851" spans="1:99" x14ac:dyDescent="0.2">
      <c r="A1851" s="334"/>
      <c r="B1851" s="334"/>
      <c r="C1851" s="192"/>
      <c r="D1851" s="334"/>
      <c r="E1851" s="334"/>
      <c r="F1851" s="334"/>
      <c r="G1851" s="334"/>
      <c r="H1851" s="334"/>
      <c r="I1851" s="334"/>
      <c r="J1851" s="334"/>
      <c r="K1851" s="334"/>
      <c r="L1851" s="334"/>
      <c r="M1851" s="334"/>
      <c r="N1851" s="334"/>
      <c r="Q1851" s="334"/>
      <c r="R1851" s="334"/>
      <c r="S1851" s="334"/>
      <c r="V1851" s="334"/>
      <c r="W1851" s="334"/>
      <c r="X1851" s="334"/>
      <c r="Z1851" s="334"/>
      <c r="AA1851" s="334"/>
      <c r="AB1851" s="334"/>
      <c r="AC1851" s="334"/>
      <c r="AD1851" s="334"/>
      <c r="AE1851" s="334"/>
      <c r="AF1851" s="334"/>
      <c r="AG1851" s="334"/>
      <c r="AH1851" s="334"/>
      <c r="AI1851" s="334"/>
      <c r="AJ1851" s="334"/>
      <c r="AK1851" s="334"/>
      <c r="AL1851" s="334"/>
      <c r="AM1851" s="334"/>
      <c r="AN1851" s="334"/>
      <c r="AO1851" s="334"/>
      <c r="AP1851" s="334"/>
      <c r="AQ1851" s="334"/>
      <c r="AR1851" s="334"/>
      <c r="AU1851" s="334"/>
      <c r="AW1851" s="334"/>
      <c r="AX1851" s="334"/>
      <c r="BH1851" s="334"/>
      <c r="BI1851" s="334"/>
      <c r="BJ1851" s="334"/>
      <c r="BQ1851" s="334"/>
      <c r="BR1851" s="334"/>
      <c r="BS1851" s="334"/>
      <c r="BT1851" s="334"/>
      <c r="BU1851" s="334"/>
      <c r="BV1851" s="334"/>
      <c r="BW1851" s="334"/>
      <c r="BX1851" s="334"/>
      <c r="BY1851" s="334"/>
      <c r="BZ1851" s="334"/>
      <c r="CA1851" s="334"/>
      <c r="CB1851" s="334"/>
      <c r="CC1851" s="334"/>
      <c r="CD1851" s="334"/>
      <c r="CE1851" s="334"/>
      <c r="CF1851" s="334"/>
      <c r="CG1851" s="334"/>
      <c r="CH1851" s="334"/>
      <c r="CI1851" s="334"/>
      <c r="CJ1851" s="334"/>
      <c r="CK1851" s="334"/>
      <c r="CL1851" s="334"/>
      <c r="CM1851" s="334"/>
      <c r="CN1851" s="334"/>
      <c r="CO1851" s="334"/>
      <c r="CP1851" s="334"/>
      <c r="CQ1851" s="334"/>
      <c r="CR1851" s="334"/>
      <c r="CS1851" s="334"/>
      <c r="CT1851" s="334"/>
      <c r="CU1851" s="334"/>
    </row>
    <row r="1852" spans="1:99" x14ac:dyDescent="0.2">
      <c r="A1852" s="334"/>
      <c r="B1852" s="334"/>
      <c r="C1852" s="192"/>
      <c r="D1852" s="334"/>
      <c r="E1852" s="334"/>
      <c r="F1852" s="334"/>
      <c r="G1852" s="334"/>
      <c r="H1852" s="334"/>
      <c r="I1852" s="334"/>
      <c r="J1852" s="334"/>
      <c r="K1852" s="334"/>
      <c r="L1852" s="334"/>
      <c r="M1852" s="334"/>
      <c r="N1852" s="334"/>
      <c r="Q1852" s="334"/>
      <c r="R1852" s="334"/>
      <c r="S1852" s="334"/>
      <c r="V1852" s="334"/>
      <c r="W1852" s="334"/>
      <c r="X1852" s="334"/>
      <c r="AA1852" s="334"/>
      <c r="AB1852" s="334"/>
      <c r="AC1852" s="334"/>
      <c r="AD1852" s="334"/>
      <c r="AE1852" s="334"/>
      <c r="AF1852" s="334"/>
      <c r="AG1852" s="334"/>
      <c r="AH1852" s="334"/>
      <c r="AI1852" s="334"/>
      <c r="AJ1852" s="334"/>
      <c r="AM1852" s="334"/>
      <c r="AN1852" s="334"/>
      <c r="AO1852" s="334"/>
      <c r="AP1852" s="334"/>
      <c r="AQ1852" s="334"/>
      <c r="AR1852" s="334"/>
      <c r="AV1852" s="334"/>
      <c r="AW1852" s="334"/>
      <c r="AX1852" s="334"/>
      <c r="BG1852" s="334"/>
      <c r="BH1852" s="334"/>
      <c r="BI1852" s="334"/>
      <c r="BQ1852" s="334"/>
      <c r="BR1852" s="334"/>
      <c r="BS1852" s="334"/>
      <c r="BT1852" s="334"/>
      <c r="BU1852" s="334"/>
      <c r="BV1852" s="334"/>
      <c r="BW1852" s="334"/>
      <c r="BX1852" s="334"/>
      <c r="BY1852" s="334"/>
      <c r="BZ1852" s="334"/>
      <c r="CA1852" s="334"/>
      <c r="CB1852" s="334"/>
      <c r="CC1852" s="334"/>
      <c r="CD1852" s="334"/>
      <c r="CE1852" s="334"/>
      <c r="CF1852" s="334"/>
      <c r="CG1852" s="334"/>
      <c r="CH1852" s="334"/>
      <c r="CI1852" s="334"/>
      <c r="CJ1852" s="334"/>
      <c r="CK1852" s="334"/>
      <c r="CL1852" s="334"/>
      <c r="CM1852" s="334"/>
      <c r="CN1852" s="334"/>
      <c r="CO1852" s="334"/>
      <c r="CP1852" s="334"/>
      <c r="CQ1852" s="334"/>
      <c r="CR1852" s="334"/>
      <c r="CS1852" s="334"/>
      <c r="CT1852" s="334"/>
      <c r="CU1852" s="334"/>
    </row>
    <row r="1853" spans="1:99" x14ac:dyDescent="0.2">
      <c r="A1853" s="334"/>
      <c r="B1853" s="334"/>
      <c r="C1853" s="192"/>
      <c r="D1853" s="334"/>
      <c r="E1853" s="334"/>
      <c r="F1853" s="334"/>
      <c r="G1853" s="334"/>
      <c r="H1853" s="334"/>
      <c r="I1853" s="334"/>
      <c r="J1853" s="334"/>
      <c r="K1853" s="334"/>
      <c r="L1853" s="334"/>
      <c r="M1853" s="334"/>
      <c r="N1853" s="334"/>
      <c r="Q1853" s="334"/>
      <c r="R1853" s="334"/>
      <c r="S1853" s="334"/>
      <c r="V1853" s="334"/>
      <c r="W1853" s="334"/>
      <c r="X1853" s="334"/>
      <c r="Z1853" s="334"/>
      <c r="AA1853" s="334"/>
      <c r="AB1853" s="334"/>
      <c r="AC1853" s="334"/>
      <c r="AD1853" s="334"/>
      <c r="AE1853" s="334"/>
      <c r="AF1853" s="334"/>
      <c r="AG1853" s="334"/>
      <c r="AH1853" s="334"/>
      <c r="AI1853" s="334"/>
      <c r="AJ1853" s="334"/>
      <c r="AL1853" s="334"/>
      <c r="AM1853" s="334"/>
      <c r="AN1853" s="334"/>
      <c r="AO1853" s="334"/>
      <c r="AP1853" s="334"/>
      <c r="AQ1853" s="334"/>
      <c r="AR1853" s="334"/>
      <c r="AW1853" s="334"/>
      <c r="AX1853" s="334"/>
      <c r="BG1853" s="334"/>
      <c r="BH1853" s="334"/>
      <c r="BI1853" s="334"/>
      <c r="BJ1853" s="334"/>
      <c r="BQ1853" s="334"/>
      <c r="BR1853" s="334"/>
      <c r="BS1853" s="334"/>
      <c r="BT1853" s="334"/>
      <c r="BU1853" s="334"/>
      <c r="BV1853" s="334"/>
      <c r="BW1853" s="334"/>
      <c r="BX1853" s="334"/>
      <c r="BY1853" s="334"/>
      <c r="BZ1853" s="334"/>
      <c r="CA1853" s="334"/>
      <c r="CB1853" s="334"/>
      <c r="CC1853" s="334"/>
      <c r="CD1853" s="334"/>
      <c r="CE1853" s="334"/>
      <c r="CF1853" s="334"/>
      <c r="CG1853" s="334"/>
      <c r="CH1853" s="334"/>
      <c r="CI1853" s="334"/>
      <c r="CJ1853" s="334"/>
      <c r="CK1853" s="334"/>
      <c r="CL1853" s="334"/>
      <c r="CM1853" s="334"/>
      <c r="CN1853" s="334"/>
      <c r="CO1853" s="334"/>
      <c r="CP1853" s="334"/>
      <c r="CQ1853" s="334"/>
      <c r="CR1853" s="334"/>
      <c r="CS1853" s="334"/>
      <c r="CT1853" s="334"/>
      <c r="CU1853" s="334"/>
    </row>
    <row r="1854" spans="1:99" x14ac:dyDescent="0.2">
      <c r="A1854" s="334"/>
      <c r="B1854" s="334"/>
      <c r="C1854" s="192"/>
      <c r="D1854" s="334"/>
      <c r="E1854" s="334"/>
      <c r="F1854" s="334"/>
      <c r="G1854" s="334"/>
      <c r="H1854" s="334"/>
      <c r="I1854" s="334"/>
      <c r="J1854" s="334"/>
      <c r="K1854" s="334"/>
      <c r="L1854" s="334"/>
      <c r="M1854" s="334"/>
      <c r="N1854" s="334"/>
      <c r="O1854" s="334"/>
      <c r="P1854" s="334"/>
      <c r="Q1854" s="334"/>
      <c r="R1854" s="334"/>
      <c r="S1854" s="334"/>
      <c r="T1854" s="334"/>
      <c r="U1854" s="334"/>
      <c r="V1854" s="334"/>
      <c r="W1854" s="334"/>
      <c r="X1854" s="334"/>
      <c r="Y1854" s="334"/>
      <c r="Z1854" s="334"/>
      <c r="AA1854" s="334"/>
      <c r="AB1854" s="334"/>
      <c r="AC1854" s="334"/>
      <c r="AD1854" s="334"/>
      <c r="AE1854" s="334"/>
      <c r="AF1854" s="334"/>
      <c r="AG1854" s="334"/>
      <c r="AH1854" s="334"/>
      <c r="AI1854" s="334"/>
      <c r="AJ1854" s="334"/>
      <c r="AK1854" s="334"/>
      <c r="AM1854" s="334"/>
      <c r="AN1854" s="334"/>
      <c r="AO1854" s="334"/>
      <c r="AP1854" s="334"/>
      <c r="AQ1854" s="334"/>
      <c r="AR1854" s="334"/>
      <c r="AW1854" s="334"/>
      <c r="AX1854" s="334"/>
      <c r="AY1854" s="334"/>
      <c r="BC1854" s="334"/>
      <c r="BH1854" s="334"/>
      <c r="BI1854" s="334"/>
      <c r="BJ1854" s="334"/>
      <c r="BQ1854" s="334"/>
      <c r="BR1854" s="334"/>
      <c r="BS1854" s="334"/>
      <c r="BT1854" s="334"/>
      <c r="BU1854" s="334"/>
      <c r="BV1854" s="334"/>
      <c r="BW1854" s="334"/>
      <c r="BX1854" s="334"/>
      <c r="BY1854" s="334"/>
      <c r="BZ1854" s="334"/>
      <c r="CA1854" s="334"/>
      <c r="CB1854" s="334"/>
      <c r="CC1854" s="334"/>
      <c r="CD1854" s="334"/>
      <c r="CE1854" s="334"/>
      <c r="CF1854" s="334"/>
      <c r="CG1854" s="334"/>
      <c r="CH1854" s="334"/>
      <c r="CI1854" s="334"/>
      <c r="CJ1854" s="334"/>
      <c r="CK1854" s="334"/>
      <c r="CL1854" s="334"/>
      <c r="CM1854" s="334"/>
      <c r="CN1854" s="334"/>
      <c r="CO1854" s="334"/>
      <c r="CP1854" s="334"/>
      <c r="CQ1854" s="334"/>
      <c r="CR1854" s="334"/>
      <c r="CS1854" s="334"/>
      <c r="CT1854" s="334"/>
      <c r="CU1854" s="334"/>
    </row>
    <row r="1855" spans="1:99" x14ac:dyDescent="0.2">
      <c r="A1855" s="334"/>
      <c r="B1855" s="334"/>
      <c r="C1855" s="192"/>
      <c r="D1855" s="334"/>
      <c r="E1855" s="334"/>
      <c r="F1855" s="334"/>
      <c r="G1855" s="334"/>
      <c r="H1855" s="334"/>
      <c r="I1855" s="334"/>
      <c r="J1855" s="334"/>
      <c r="K1855" s="334"/>
      <c r="L1855" s="334"/>
      <c r="M1855" s="334"/>
      <c r="N1855" s="334"/>
      <c r="O1855" s="334"/>
      <c r="P1855" s="334"/>
      <c r="Q1855" s="334"/>
      <c r="R1855" s="334"/>
      <c r="S1855" s="334"/>
      <c r="T1855" s="334"/>
      <c r="U1855" s="334"/>
      <c r="V1855" s="334"/>
      <c r="W1855" s="334"/>
      <c r="X1855" s="334"/>
      <c r="Y1855" s="334"/>
      <c r="Z1855" s="334"/>
      <c r="AA1855" s="334"/>
      <c r="AB1855" s="334"/>
      <c r="AC1855" s="334"/>
      <c r="AD1855" s="334"/>
      <c r="AE1855" s="334"/>
      <c r="AF1855" s="334"/>
      <c r="AG1855" s="334"/>
      <c r="AH1855" s="334"/>
      <c r="AI1855" s="334"/>
      <c r="AJ1855" s="334"/>
      <c r="AK1855" s="334"/>
      <c r="AL1855" s="334"/>
      <c r="AM1855" s="334"/>
      <c r="AN1855" s="334"/>
      <c r="AO1855" s="334"/>
      <c r="AP1855" s="334"/>
      <c r="AQ1855" s="334"/>
      <c r="AR1855" s="334"/>
      <c r="AU1855" s="334"/>
      <c r="AV1855" s="334"/>
      <c r="AW1855" s="334"/>
      <c r="AX1855" s="334"/>
      <c r="BG1855" s="334"/>
      <c r="BH1855" s="334"/>
      <c r="BI1855" s="334"/>
      <c r="BJ1855" s="334"/>
      <c r="BK1855" s="334"/>
      <c r="BQ1855" s="334"/>
      <c r="BR1855" s="334"/>
      <c r="BS1855" s="334"/>
      <c r="BT1855" s="334"/>
      <c r="BU1855" s="334"/>
      <c r="BV1855" s="334"/>
      <c r="BW1855" s="334"/>
      <c r="BX1855" s="334"/>
      <c r="BY1855" s="334"/>
      <c r="BZ1855" s="334"/>
      <c r="CA1855" s="334"/>
      <c r="CB1855" s="334"/>
      <c r="CC1855" s="334"/>
      <c r="CD1855" s="334"/>
      <c r="CE1855" s="334"/>
      <c r="CF1855" s="334"/>
      <c r="CG1855" s="334"/>
      <c r="CH1855" s="334"/>
      <c r="CI1855" s="334"/>
      <c r="CJ1855" s="334"/>
      <c r="CK1855" s="334"/>
      <c r="CL1855" s="334"/>
      <c r="CM1855" s="334"/>
      <c r="CN1855" s="334"/>
      <c r="CO1855" s="334"/>
      <c r="CP1855" s="334"/>
      <c r="CQ1855" s="334"/>
      <c r="CR1855" s="334"/>
      <c r="CS1855" s="334"/>
      <c r="CT1855" s="334"/>
      <c r="CU1855" s="334"/>
    </row>
    <row r="1856" spans="1:99" x14ac:dyDescent="0.2">
      <c r="A1856" s="334"/>
      <c r="B1856" s="334"/>
      <c r="C1856" s="192"/>
      <c r="D1856" s="334"/>
      <c r="E1856" s="334"/>
      <c r="F1856" s="334"/>
      <c r="G1856" s="334"/>
      <c r="H1856" s="334"/>
      <c r="I1856" s="334"/>
      <c r="J1856" s="334"/>
      <c r="K1856" s="334"/>
      <c r="L1856" s="334"/>
      <c r="M1856" s="334"/>
      <c r="N1856" s="334"/>
      <c r="O1856" s="334"/>
      <c r="P1856" s="334"/>
      <c r="Q1856" s="334"/>
      <c r="R1856" s="334"/>
      <c r="S1856" s="334"/>
      <c r="T1856" s="334"/>
      <c r="U1856" s="334"/>
      <c r="V1856" s="334"/>
      <c r="W1856" s="334"/>
      <c r="X1856" s="334"/>
      <c r="AA1856" s="334"/>
      <c r="AB1856" s="334"/>
      <c r="AC1856" s="334"/>
      <c r="AD1856" s="334"/>
      <c r="AE1856" s="334"/>
      <c r="AF1856" s="334"/>
      <c r="AG1856" s="334"/>
      <c r="AH1856" s="334"/>
      <c r="AI1856" s="334"/>
      <c r="AJ1856" s="334"/>
      <c r="AM1856" s="334"/>
      <c r="AN1856" s="334"/>
      <c r="AO1856" s="334"/>
      <c r="AP1856" s="334"/>
      <c r="AQ1856" s="334"/>
      <c r="AR1856" s="334"/>
      <c r="BQ1856" s="334"/>
      <c r="BR1856" s="334"/>
      <c r="BS1856" s="334"/>
      <c r="BT1856" s="334"/>
      <c r="BU1856" s="334"/>
      <c r="BV1856" s="334"/>
      <c r="BW1856" s="334"/>
      <c r="BX1856" s="334"/>
      <c r="BY1856" s="334"/>
      <c r="BZ1856" s="334"/>
      <c r="CA1856" s="334"/>
      <c r="CB1856" s="334"/>
      <c r="CC1856" s="334"/>
      <c r="CD1856" s="334"/>
      <c r="CE1856" s="334"/>
      <c r="CF1856" s="334"/>
      <c r="CG1856" s="334"/>
      <c r="CH1856" s="334"/>
      <c r="CI1856" s="334"/>
      <c r="CJ1856" s="334"/>
      <c r="CK1856" s="334"/>
      <c r="CL1856" s="334"/>
      <c r="CM1856" s="334"/>
      <c r="CN1856" s="334"/>
      <c r="CO1856" s="334"/>
      <c r="CP1856" s="334"/>
      <c r="CQ1856" s="334"/>
      <c r="CR1856" s="334"/>
      <c r="CS1856" s="334"/>
      <c r="CT1856" s="334"/>
      <c r="CU1856" s="334"/>
    </row>
    <row r="1857" spans="1:99" x14ac:dyDescent="0.2">
      <c r="A1857" s="334"/>
      <c r="B1857" s="334"/>
      <c r="C1857" s="192"/>
      <c r="D1857" s="334"/>
      <c r="E1857" s="334"/>
      <c r="F1857" s="334"/>
      <c r="G1857" s="334"/>
      <c r="H1857" s="334"/>
      <c r="I1857" s="334"/>
      <c r="J1857" s="334"/>
      <c r="K1857" s="334"/>
      <c r="L1857" s="334"/>
      <c r="M1857" s="334"/>
      <c r="N1857" s="334"/>
      <c r="AM1857" s="334"/>
      <c r="AN1857" s="334"/>
      <c r="AO1857" s="334"/>
      <c r="AP1857" s="334"/>
      <c r="AQ1857" s="334"/>
      <c r="AR1857" s="334"/>
      <c r="AU1857" s="334"/>
      <c r="AV1857" s="334"/>
      <c r="AW1857" s="334"/>
      <c r="AX1857" s="334"/>
      <c r="BG1857" s="334"/>
      <c r="BH1857" s="334"/>
      <c r="BI1857" s="334"/>
      <c r="BJ1857" s="334"/>
      <c r="BQ1857" s="334"/>
      <c r="BR1857" s="334"/>
      <c r="BS1857" s="334"/>
      <c r="BT1857" s="334"/>
      <c r="BU1857" s="334"/>
      <c r="BV1857" s="334"/>
      <c r="BW1857" s="334"/>
      <c r="BX1857" s="334"/>
      <c r="BY1857" s="334"/>
      <c r="BZ1857" s="334"/>
      <c r="CA1857" s="334"/>
      <c r="CB1857" s="334"/>
      <c r="CC1857" s="334"/>
      <c r="CD1857" s="334"/>
      <c r="CE1857" s="334"/>
      <c r="CF1857" s="334"/>
      <c r="CG1857" s="334"/>
      <c r="CH1857" s="334"/>
      <c r="CI1857" s="334"/>
      <c r="CJ1857" s="334"/>
      <c r="CK1857" s="334"/>
      <c r="CL1857" s="334"/>
      <c r="CM1857" s="334"/>
      <c r="CN1857" s="334"/>
      <c r="CO1857" s="334"/>
      <c r="CP1857" s="334"/>
      <c r="CQ1857" s="334"/>
      <c r="CR1857" s="334"/>
      <c r="CS1857" s="334"/>
      <c r="CT1857" s="334"/>
      <c r="CU1857" s="334"/>
    </row>
    <row r="1858" spans="1:99" x14ac:dyDescent="0.2">
      <c r="A1858" s="334"/>
      <c r="B1858" s="334"/>
      <c r="C1858" s="192"/>
      <c r="D1858" s="334"/>
      <c r="E1858" s="334"/>
      <c r="F1858" s="334"/>
      <c r="G1858" s="334"/>
      <c r="H1858" s="334"/>
      <c r="I1858" s="334"/>
      <c r="J1858" s="334"/>
      <c r="K1858" s="334"/>
      <c r="L1858" s="334"/>
      <c r="M1858" s="334"/>
      <c r="N1858" s="334"/>
      <c r="Y1858" s="334"/>
      <c r="Z1858" s="334"/>
      <c r="AK1858" s="334"/>
      <c r="AL1858" s="334"/>
      <c r="AM1858" s="334"/>
      <c r="AN1858" s="334"/>
      <c r="AO1858" s="334"/>
      <c r="AP1858" s="334"/>
      <c r="AQ1858" s="334"/>
      <c r="AR1858" s="334"/>
      <c r="BQ1858" s="334"/>
      <c r="BR1858" s="334"/>
      <c r="BS1858" s="334"/>
      <c r="BT1858" s="334"/>
      <c r="BU1858" s="334"/>
      <c r="BV1858" s="334"/>
      <c r="BW1858" s="334"/>
      <c r="BX1858" s="334"/>
      <c r="BY1858" s="334"/>
      <c r="BZ1858" s="334"/>
      <c r="CA1858" s="334"/>
      <c r="CB1858" s="334"/>
      <c r="CC1858" s="334"/>
      <c r="CD1858" s="334"/>
      <c r="CE1858" s="334"/>
      <c r="CF1858" s="334"/>
      <c r="CG1858" s="334"/>
      <c r="CH1858" s="334"/>
      <c r="CI1858" s="334"/>
      <c r="CJ1858" s="334"/>
      <c r="CK1858" s="334"/>
      <c r="CL1858" s="334"/>
      <c r="CM1858" s="334"/>
      <c r="CN1858" s="334"/>
      <c r="CO1858" s="334"/>
      <c r="CP1858" s="334"/>
      <c r="CQ1858" s="334"/>
      <c r="CR1858" s="334"/>
      <c r="CS1858" s="334"/>
      <c r="CT1858" s="334"/>
      <c r="CU1858" s="334"/>
    </row>
    <row r="1859" spans="1:99" x14ac:dyDescent="0.2">
      <c r="A1859" s="334"/>
      <c r="B1859" s="334"/>
      <c r="C1859" s="192"/>
      <c r="D1859" s="334"/>
      <c r="E1859" s="334"/>
      <c r="F1859" s="334"/>
      <c r="G1859" s="334"/>
      <c r="H1859" s="334"/>
      <c r="I1859" s="334"/>
      <c r="J1859" s="334"/>
      <c r="K1859" s="334"/>
      <c r="L1859" s="334"/>
      <c r="M1859" s="334"/>
      <c r="N1859" s="334"/>
      <c r="O1859" s="334"/>
      <c r="P1859" s="334"/>
      <c r="Q1859" s="334"/>
      <c r="R1859" s="334"/>
      <c r="S1859" s="334"/>
      <c r="T1859" s="334"/>
      <c r="U1859" s="334"/>
      <c r="V1859" s="334"/>
      <c r="W1859" s="334"/>
      <c r="X1859" s="334"/>
      <c r="AA1859" s="334"/>
      <c r="AB1859" s="334"/>
      <c r="AC1859" s="334"/>
      <c r="AD1859" s="334"/>
      <c r="AE1859" s="334"/>
      <c r="AF1859" s="334"/>
      <c r="AG1859" s="334"/>
      <c r="AH1859" s="334"/>
      <c r="AI1859" s="334"/>
      <c r="AJ1859" s="334"/>
      <c r="AM1859" s="334"/>
      <c r="AN1859" s="334"/>
      <c r="AO1859" s="334"/>
      <c r="AP1859" s="334"/>
      <c r="AQ1859" s="334"/>
      <c r="AR1859" s="334"/>
      <c r="BQ1859" s="334"/>
      <c r="BR1859" s="334"/>
      <c r="BS1859" s="334"/>
      <c r="BT1859" s="334"/>
      <c r="BU1859" s="334"/>
      <c r="BV1859" s="334"/>
      <c r="BW1859" s="334"/>
      <c r="BX1859" s="334"/>
      <c r="BY1859" s="334"/>
      <c r="BZ1859" s="334"/>
      <c r="CA1859" s="334"/>
      <c r="CB1859" s="334"/>
      <c r="CC1859" s="334"/>
      <c r="CD1859" s="334"/>
      <c r="CE1859" s="334"/>
      <c r="CF1859" s="334"/>
      <c r="CG1859" s="334"/>
      <c r="CH1859" s="334"/>
      <c r="CI1859" s="334"/>
      <c r="CJ1859" s="334"/>
      <c r="CK1859" s="334"/>
      <c r="CL1859" s="334"/>
      <c r="CM1859" s="334"/>
      <c r="CN1859" s="334"/>
      <c r="CO1859" s="334"/>
      <c r="CP1859" s="334"/>
      <c r="CQ1859" s="334"/>
      <c r="CR1859" s="334"/>
      <c r="CS1859" s="334"/>
      <c r="CT1859" s="334"/>
      <c r="CU1859" s="334"/>
    </row>
    <row r="1860" spans="1:99" x14ac:dyDescent="0.2">
      <c r="A1860" s="334"/>
      <c r="B1860" s="334"/>
      <c r="C1860" s="192"/>
      <c r="D1860" s="334"/>
      <c r="E1860" s="334"/>
      <c r="F1860" s="334"/>
      <c r="G1860" s="334"/>
      <c r="H1860" s="334"/>
      <c r="I1860" s="334"/>
      <c r="J1860" s="334"/>
      <c r="K1860" s="334"/>
      <c r="L1860" s="334"/>
      <c r="M1860" s="334"/>
      <c r="N1860" s="334"/>
      <c r="AC1860" s="334"/>
      <c r="AD1860" s="334"/>
      <c r="AE1860" s="334"/>
      <c r="AH1860" s="334"/>
      <c r="AI1860" s="334"/>
      <c r="AJ1860" s="334"/>
      <c r="AL1860" s="334"/>
      <c r="AM1860" s="334"/>
      <c r="AN1860" s="334"/>
      <c r="AO1860" s="334"/>
      <c r="AP1860" s="334"/>
      <c r="AQ1860" s="334"/>
      <c r="AR1860" s="334"/>
      <c r="BH1860" s="334"/>
      <c r="BI1860" s="334"/>
      <c r="BJ1860" s="334"/>
      <c r="BQ1860" s="334"/>
      <c r="BR1860" s="334"/>
      <c r="BS1860" s="334"/>
      <c r="BT1860" s="334"/>
      <c r="BU1860" s="334"/>
      <c r="BV1860" s="334"/>
      <c r="BW1860" s="334"/>
      <c r="BX1860" s="334"/>
      <c r="BY1860" s="334"/>
      <c r="BZ1860" s="334"/>
      <c r="CA1860" s="334"/>
      <c r="CB1860" s="334"/>
      <c r="CC1860" s="334"/>
      <c r="CD1860" s="334"/>
      <c r="CE1860" s="334"/>
      <c r="CF1860" s="334"/>
      <c r="CG1860" s="334"/>
      <c r="CH1860" s="334"/>
      <c r="CI1860" s="334"/>
      <c r="CJ1860" s="334"/>
      <c r="CK1860" s="334"/>
      <c r="CL1860" s="334"/>
      <c r="CM1860" s="334"/>
      <c r="CN1860" s="334"/>
      <c r="CO1860" s="334"/>
      <c r="CP1860" s="334"/>
      <c r="CQ1860" s="334"/>
      <c r="CR1860" s="334"/>
      <c r="CS1860" s="334"/>
      <c r="CT1860" s="334"/>
      <c r="CU1860" s="334"/>
    </row>
    <row r="1861" spans="1:99" x14ac:dyDescent="0.2">
      <c r="A1861" s="334"/>
      <c r="B1861" s="334"/>
      <c r="C1861" s="192"/>
      <c r="D1861" s="334"/>
      <c r="E1861" s="334"/>
      <c r="F1861" s="334"/>
      <c r="G1861" s="334"/>
      <c r="H1861" s="334"/>
      <c r="I1861" s="334"/>
      <c r="J1861" s="334"/>
      <c r="K1861" s="334"/>
      <c r="L1861" s="334"/>
      <c r="M1861" s="334"/>
      <c r="N1861" s="334"/>
      <c r="O1861" s="334"/>
      <c r="P1861" s="334"/>
      <c r="Q1861" s="334"/>
      <c r="R1861" s="334"/>
      <c r="S1861" s="334"/>
      <c r="T1861" s="334"/>
      <c r="U1861" s="334"/>
      <c r="V1861" s="334"/>
      <c r="W1861" s="334"/>
      <c r="X1861" s="334"/>
      <c r="AA1861" s="334"/>
      <c r="AF1861" s="334"/>
      <c r="AM1861" s="334"/>
      <c r="AN1861" s="334"/>
      <c r="AO1861" s="334"/>
      <c r="AP1861" s="334"/>
      <c r="AQ1861" s="334"/>
      <c r="AR1861" s="334"/>
      <c r="AU1861" s="334"/>
      <c r="AV1861" s="334"/>
      <c r="AW1861" s="334"/>
      <c r="AX1861" s="334"/>
      <c r="BG1861" s="334"/>
      <c r="BH1861" s="334"/>
      <c r="BI1861" s="334"/>
      <c r="BJ1861" s="334"/>
      <c r="BQ1861" s="334"/>
      <c r="BR1861" s="334"/>
      <c r="BS1861" s="334"/>
      <c r="BT1861" s="334"/>
      <c r="BU1861" s="334"/>
      <c r="BV1861" s="334"/>
      <c r="BW1861" s="334"/>
      <c r="BX1861" s="334"/>
      <c r="BY1861" s="334"/>
      <c r="BZ1861" s="334"/>
      <c r="CA1861" s="334"/>
      <c r="CB1861" s="334"/>
      <c r="CC1861" s="334"/>
      <c r="CD1861" s="334"/>
      <c r="CE1861" s="334"/>
      <c r="CF1861" s="334"/>
      <c r="CG1861" s="334"/>
      <c r="CH1861" s="334"/>
      <c r="CI1861" s="334"/>
      <c r="CJ1861" s="334"/>
      <c r="CK1861" s="334"/>
      <c r="CL1861" s="334"/>
      <c r="CM1861" s="334"/>
      <c r="CN1861" s="334"/>
      <c r="CO1861" s="334"/>
      <c r="CP1861" s="334"/>
      <c r="CQ1861" s="334"/>
      <c r="CR1861" s="334"/>
      <c r="CS1861" s="334"/>
      <c r="CT1861" s="334"/>
      <c r="CU1861" s="334"/>
    </row>
    <row r="1862" spans="1:99" x14ac:dyDescent="0.2">
      <c r="A1862" s="334"/>
      <c r="B1862" s="334"/>
      <c r="C1862" s="192"/>
      <c r="D1862" s="334"/>
      <c r="E1862" s="334"/>
      <c r="F1862" s="334"/>
      <c r="G1862" s="334"/>
      <c r="H1862" s="334"/>
      <c r="I1862" s="334"/>
      <c r="J1862" s="334"/>
      <c r="K1862" s="334"/>
      <c r="L1862" s="334"/>
      <c r="M1862" s="334"/>
      <c r="N1862" s="334"/>
      <c r="O1862" s="334"/>
      <c r="P1862" s="334"/>
      <c r="Q1862" s="334"/>
      <c r="R1862" s="334"/>
      <c r="S1862" s="334"/>
      <c r="T1862" s="334"/>
      <c r="U1862" s="334"/>
      <c r="V1862" s="334"/>
      <c r="W1862" s="334"/>
      <c r="X1862" s="334"/>
      <c r="Y1862" s="334"/>
      <c r="Z1862" s="334"/>
      <c r="AA1862" s="334"/>
      <c r="AF1862" s="334"/>
      <c r="AK1862" s="334"/>
      <c r="AM1862" s="334"/>
      <c r="AN1862" s="334"/>
      <c r="AO1862" s="334"/>
      <c r="AP1862" s="334"/>
      <c r="AQ1862" s="334"/>
      <c r="AR1862" s="334"/>
      <c r="BQ1862" s="334"/>
      <c r="BR1862" s="334"/>
      <c r="BS1862" s="334"/>
      <c r="BT1862" s="334"/>
      <c r="BU1862" s="334"/>
      <c r="BV1862" s="334"/>
      <c r="BW1862" s="334"/>
      <c r="BX1862" s="334"/>
      <c r="BY1862" s="334"/>
      <c r="BZ1862" s="334"/>
      <c r="CA1862" s="334"/>
      <c r="CB1862" s="334"/>
      <c r="CC1862" s="334"/>
      <c r="CD1862" s="334"/>
      <c r="CE1862" s="334"/>
      <c r="CF1862" s="334"/>
      <c r="CG1862" s="334"/>
      <c r="CH1862" s="334"/>
      <c r="CI1862" s="334"/>
      <c r="CJ1862" s="334"/>
      <c r="CK1862" s="334"/>
      <c r="CL1862" s="334"/>
      <c r="CM1862" s="334"/>
      <c r="CN1862" s="334"/>
      <c r="CO1862" s="334"/>
      <c r="CP1862" s="334"/>
      <c r="CQ1862" s="334"/>
      <c r="CR1862" s="334"/>
      <c r="CS1862" s="334"/>
      <c r="CT1862" s="334"/>
      <c r="CU1862" s="334"/>
    </row>
    <row r="1863" spans="1:99" x14ac:dyDescent="0.2">
      <c r="A1863" s="334"/>
      <c r="B1863" s="334"/>
      <c r="C1863" s="192"/>
      <c r="D1863" s="334"/>
      <c r="E1863" s="334"/>
      <c r="F1863" s="334"/>
      <c r="G1863" s="334"/>
      <c r="H1863" s="334"/>
      <c r="I1863" s="334"/>
      <c r="J1863" s="334"/>
      <c r="K1863" s="334"/>
      <c r="L1863" s="334"/>
      <c r="M1863" s="334"/>
      <c r="N1863" s="334"/>
      <c r="O1863" s="334"/>
      <c r="P1863" s="334"/>
      <c r="Q1863" s="334"/>
      <c r="R1863" s="334"/>
      <c r="S1863" s="334"/>
      <c r="T1863" s="334"/>
      <c r="U1863" s="334"/>
      <c r="V1863" s="334"/>
      <c r="W1863" s="334"/>
      <c r="X1863" s="334"/>
      <c r="AA1863" s="334"/>
      <c r="AB1863" s="334"/>
      <c r="AC1863" s="334"/>
      <c r="AD1863" s="334"/>
      <c r="AE1863" s="334"/>
      <c r="AF1863" s="334"/>
      <c r="AG1863" s="334"/>
      <c r="AH1863" s="334"/>
      <c r="AI1863" s="334"/>
      <c r="AJ1863" s="334"/>
      <c r="AM1863" s="334"/>
      <c r="AN1863" s="334"/>
      <c r="AO1863" s="334"/>
      <c r="AP1863" s="334"/>
      <c r="AQ1863" s="334"/>
      <c r="AR1863" s="334"/>
      <c r="AV1863" s="334"/>
      <c r="AW1863" s="334"/>
      <c r="AX1863" s="334"/>
      <c r="BG1863" s="334"/>
      <c r="BH1863" s="334"/>
      <c r="BI1863" s="334"/>
      <c r="BJ1863" s="334"/>
      <c r="BK1863" s="334"/>
      <c r="BQ1863" s="334"/>
      <c r="BR1863" s="334"/>
      <c r="BS1863" s="334"/>
      <c r="BT1863" s="334"/>
      <c r="BU1863" s="334"/>
      <c r="BV1863" s="334"/>
      <c r="BW1863" s="334"/>
      <c r="BX1863" s="334"/>
      <c r="BY1863" s="334"/>
      <c r="BZ1863" s="334"/>
      <c r="CA1863" s="334"/>
      <c r="CB1863" s="334"/>
      <c r="CC1863" s="334"/>
      <c r="CD1863" s="334"/>
      <c r="CE1863" s="334"/>
      <c r="CF1863" s="334"/>
      <c r="CG1863" s="334"/>
      <c r="CH1863" s="334"/>
      <c r="CI1863" s="334"/>
      <c r="CJ1863" s="334"/>
      <c r="CK1863" s="334"/>
      <c r="CL1863" s="334"/>
      <c r="CM1863" s="334"/>
      <c r="CN1863" s="334"/>
      <c r="CO1863" s="334"/>
      <c r="CP1863" s="334"/>
      <c r="CQ1863" s="334"/>
      <c r="CR1863" s="334"/>
      <c r="CS1863" s="334"/>
      <c r="CT1863" s="334"/>
      <c r="CU1863" s="334"/>
    </row>
    <row r="1864" spans="1:99" x14ac:dyDescent="0.2">
      <c r="A1864" s="334"/>
      <c r="B1864" s="334"/>
      <c r="C1864" s="192"/>
      <c r="D1864" s="334"/>
      <c r="E1864" s="334"/>
      <c r="F1864" s="334"/>
      <c r="G1864" s="334"/>
      <c r="H1864" s="334"/>
      <c r="I1864" s="334"/>
      <c r="J1864" s="334"/>
      <c r="K1864" s="334"/>
      <c r="L1864" s="334"/>
      <c r="M1864" s="334"/>
      <c r="N1864" s="334"/>
      <c r="O1864" s="334"/>
      <c r="P1864" s="334"/>
      <c r="Q1864" s="334"/>
      <c r="R1864" s="334"/>
      <c r="S1864" s="334"/>
      <c r="T1864" s="334"/>
      <c r="U1864" s="334"/>
      <c r="V1864" s="334"/>
      <c r="W1864" s="334"/>
      <c r="X1864" s="334"/>
      <c r="AA1864" s="334"/>
      <c r="AB1864" s="334"/>
      <c r="AC1864" s="334"/>
      <c r="AD1864" s="334"/>
      <c r="AE1864" s="334"/>
      <c r="AF1864" s="334"/>
      <c r="AG1864" s="334"/>
      <c r="AH1864" s="334"/>
      <c r="AI1864" s="334"/>
      <c r="AJ1864" s="334"/>
      <c r="AM1864" s="334"/>
      <c r="AN1864" s="334"/>
      <c r="AO1864" s="334"/>
      <c r="AP1864" s="334"/>
      <c r="AQ1864" s="334"/>
      <c r="AR1864" s="334"/>
      <c r="BQ1864" s="334"/>
      <c r="BR1864" s="334"/>
      <c r="BS1864" s="334"/>
      <c r="BT1864" s="334"/>
      <c r="BU1864" s="334"/>
      <c r="BV1864" s="334"/>
      <c r="BW1864" s="334"/>
      <c r="BX1864" s="334"/>
      <c r="BY1864" s="334"/>
      <c r="BZ1864" s="334"/>
      <c r="CA1864" s="334"/>
      <c r="CB1864" s="334"/>
      <c r="CC1864" s="334"/>
      <c r="CD1864" s="334"/>
      <c r="CE1864" s="334"/>
      <c r="CF1864" s="334"/>
      <c r="CG1864" s="334"/>
      <c r="CH1864" s="334"/>
      <c r="CI1864" s="334"/>
      <c r="CJ1864" s="334"/>
      <c r="CK1864" s="334"/>
      <c r="CL1864" s="334"/>
      <c r="CM1864" s="334"/>
      <c r="CN1864" s="334"/>
      <c r="CO1864" s="334"/>
      <c r="CP1864" s="334"/>
      <c r="CQ1864" s="334"/>
      <c r="CR1864" s="334"/>
      <c r="CS1864" s="334"/>
      <c r="CT1864" s="334"/>
      <c r="CU1864" s="334"/>
    </row>
    <row r="1865" spans="1:99" x14ac:dyDescent="0.2">
      <c r="A1865" s="334"/>
      <c r="B1865" s="334"/>
      <c r="C1865" s="192"/>
      <c r="D1865" s="334"/>
      <c r="E1865" s="334"/>
      <c r="F1865" s="334"/>
      <c r="G1865" s="334"/>
      <c r="H1865" s="334"/>
      <c r="I1865" s="334"/>
      <c r="J1865" s="334"/>
      <c r="K1865" s="334"/>
      <c r="L1865" s="334"/>
      <c r="M1865" s="334"/>
      <c r="N1865" s="334"/>
      <c r="O1865" s="334"/>
      <c r="P1865" s="334"/>
      <c r="Q1865" s="334"/>
      <c r="R1865" s="334"/>
      <c r="S1865" s="334"/>
      <c r="T1865" s="334"/>
      <c r="U1865" s="334"/>
      <c r="V1865" s="334"/>
      <c r="W1865" s="334"/>
      <c r="X1865" s="334"/>
      <c r="AA1865" s="334"/>
      <c r="AB1865" s="334"/>
      <c r="AC1865" s="334"/>
      <c r="AD1865" s="334"/>
      <c r="AE1865" s="334"/>
      <c r="AF1865" s="334"/>
      <c r="AG1865" s="334"/>
      <c r="AH1865" s="334"/>
      <c r="AI1865" s="334"/>
      <c r="AJ1865" s="334"/>
      <c r="AM1865" s="334"/>
      <c r="AN1865" s="334"/>
      <c r="AO1865" s="334"/>
      <c r="AP1865" s="334"/>
      <c r="AQ1865" s="334"/>
      <c r="AR1865" s="334"/>
      <c r="BQ1865" s="334"/>
      <c r="BR1865" s="334"/>
      <c r="BS1865" s="334"/>
      <c r="BT1865" s="334"/>
      <c r="BU1865" s="334"/>
      <c r="BV1865" s="334"/>
      <c r="BW1865" s="334"/>
      <c r="BX1865" s="334"/>
      <c r="BY1865" s="334"/>
      <c r="BZ1865" s="334"/>
      <c r="CA1865" s="334"/>
      <c r="CB1865" s="334"/>
      <c r="CC1865" s="334"/>
      <c r="CD1865" s="334"/>
      <c r="CE1865" s="334"/>
      <c r="CF1865" s="334"/>
      <c r="CG1865" s="334"/>
      <c r="CH1865" s="334"/>
      <c r="CI1865" s="334"/>
      <c r="CJ1865" s="334"/>
      <c r="CK1865" s="334"/>
      <c r="CL1865" s="334"/>
      <c r="CM1865" s="334"/>
      <c r="CN1865" s="334"/>
      <c r="CO1865" s="334"/>
      <c r="CP1865" s="334"/>
      <c r="CQ1865" s="334"/>
      <c r="CR1865" s="334"/>
      <c r="CS1865" s="334"/>
      <c r="CT1865" s="334"/>
      <c r="CU1865" s="334"/>
    </row>
    <row r="1866" spans="1:99" x14ac:dyDescent="0.2">
      <c r="A1866" s="334"/>
      <c r="B1866" s="334"/>
      <c r="C1866" s="192"/>
      <c r="D1866" s="334"/>
      <c r="E1866" s="334"/>
      <c r="F1866" s="334"/>
      <c r="G1866" s="334"/>
      <c r="H1866" s="334"/>
      <c r="I1866" s="334"/>
      <c r="J1866" s="334"/>
      <c r="K1866" s="334"/>
      <c r="L1866" s="334"/>
      <c r="M1866" s="334"/>
      <c r="N1866" s="334"/>
      <c r="O1866" s="334"/>
      <c r="P1866" s="334"/>
      <c r="Q1866" s="334"/>
      <c r="R1866" s="334"/>
      <c r="S1866" s="334"/>
      <c r="T1866" s="334"/>
      <c r="U1866" s="334"/>
      <c r="V1866" s="334"/>
      <c r="W1866" s="334"/>
      <c r="X1866" s="334"/>
      <c r="AM1866" s="334"/>
      <c r="AN1866" s="334"/>
      <c r="AO1866" s="334"/>
      <c r="AP1866" s="334"/>
      <c r="AQ1866" s="334"/>
      <c r="AR1866" s="334"/>
      <c r="BQ1866" s="334"/>
      <c r="BR1866" s="334"/>
      <c r="BS1866" s="334"/>
      <c r="BT1866" s="334"/>
      <c r="BU1866" s="334"/>
      <c r="BV1866" s="334"/>
      <c r="BW1866" s="334"/>
      <c r="BX1866" s="334"/>
      <c r="BY1866" s="334"/>
      <c r="BZ1866" s="334"/>
      <c r="CA1866" s="334"/>
      <c r="CB1866" s="334"/>
      <c r="CC1866" s="334"/>
      <c r="CD1866" s="334"/>
      <c r="CE1866" s="334"/>
      <c r="CF1866" s="334"/>
      <c r="CG1866" s="334"/>
      <c r="CH1866" s="334"/>
      <c r="CI1866" s="334"/>
      <c r="CJ1866" s="334"/>
      <c r="CK1866" s="334"/>
      <c r="CL1866" s="334"/>
      <c r="CM1866" s="334"/>
      <c r="CN1866" s="334"/>
      <c r="CO1866" s="334"/>
      <c r="CP1866" s="334"/>
      <c r="CQ1866" s="334"/>
      <c r="CR1866" s="334"/>
      <c r="CS1866" s="334"/>
      <c r="CT1866" s="334"/>
      <c r="CU1866" s="334"/>
    </row>
    <row r="1867" spans="1:99" x14ac:dyDescent="0.2">
      <c r="A1867" s="334"/>
      <c r="B1867" s="334"/>
      <c r="C1867" s="192"/>
      <c r="D1867" s="334"/>
      <c r="E1867" s="334"/>
      <c r="F1867" s="334"/>
      <c r="G1867" s="334"/>
      <c r="H1867" s="334"/>
      <c r="I1867" s="334"/>
      <c r="J1867" s="334"/>
      <c r="K1867" s="334"/>
      <c r="L1867" s="334"/>
      <c r="M1867" s="334"/>
      <c r="N1867" s="334"/>
      <c r="Y1867" s="334"/>
      <c r="Z1867" s="334"/>
      <c r="AK1867" s="334"/>
      <c r="AL1867" s="334"/>
      <c r="AM1867" s="334"/>
      <c r="AN1867" s="334"/>
      <c r="AO1867" s="334"/>
      <c r="AP1867" s="334"/>
      <c r="AQ1867" s="334"/>
      <c r="AR1867" s="334"/>
      <c r="AU1867" s="334"/>
      <c r="AV1867" s="334"/>
      <c r="AW1867" s="334"/>
      <c r="AX1867" s="334"/>
      <c r="BG1867" s="334"/>
      <c r="BH1867" s="334"/>
      <c r="BI1867" s="334"/>
      <c r="BJ1867" s="334"/>
      <c r="BK1867" s="334"/>
      <c r="BQ1867" s="334"/>
      <c r="BR1867" s="334"/>
      <c r="BS1867" s="334"/>
      <c r="BT1867" s="334"/>
      <c r="BU1867" s="334"/>
      <c r="BV1867" s="334"/>
      <c r="BW1867" s="334"/>
      <c r="BX1867" s="334"/>
      <c r="BY1867" s="334"/>
      <c r="BZ1867" s="334"/>
      <c r="CA1867" s="334"/>
      <c r="CB1867" s="334"/>
      <c r="CC1867" s="334"/>
      <c r="CD1867" s="334"/>
      <c r="CE1867" s="334"/>
      <c r="CF1867" s="334"/>
      <c r="CG1867" s="334"/>
      <c r="CH1867" s="334"/>
      <c r="CI1867" s="334"/>
      <c r="CJ1867" s="334"/>
      <c r="CK1867" s="334"/>
      <c r="CL1867" s="334"/>
      <c r="CM1867" s="334"/>
      <c r="CN1867" s="334"/>
      <c r="CO1867" s="334"/>
      <c r="CP1867" s="334"/>
      <c r="CQ1867" s="334"/>
      <c r="CR1867" s="334"/>
      <c r="CS1867" s="334"/>
      <c r="CT1867" s="334"/>
      <c r="CU1867" s="334"/>
    </row>
    <row r="1868" spans="1:99" x14ac:dyDescent="0.2">
      <c r="A1868" s="334"/>
      <c r="B1868" s="334"/>
      <c r="C1868" s="192"/>
      <c r="D1868" s="334"/>
      <c r="E1868" s="334"/>
      <c r="F1868" s="334"/>
      <c r="G1868" s="334"/>
      <c r="H1868" s="334"/>
      <c r="I1868" s="334"/>
      <c r="J1868" s="334"/>
      <c r="K1868" s="334"/>
      <c r="L1868" s="334"/>
      <c r="M1868" s="334"/>
      <c r="N1868" s="334"/>
      <c r="Y1868" s="334"/>
      <c r="Z1868" s="334"/>
      <c r="AK1868" s="334"/>
      <c r="AL1868" s="334"/>
      <c r="AM1868" s="334"/>
      <c r="AN1868" s="334"/>
      <c r="AO1868" s="334"/>
      <c r="AP1868" s="334"/>
      <c r="AQ1868" s="334"/>
      <c r="AR1868" s="334"/>
      <c r="BQ1868" s="334"/>
      <c r="BR1868" s="334"/>
      <c r="BS1868" s="334"/>
      <c r="BT1868" s="334"/>
      <c r="BU1868" s="334"/>
      <c r="BV1868" s="334"/>
      <c r="BW1868" s="334"/>
      <c r="BX1868" s="334"/>
      <c r="BY1868" s="334"/>
      <c r="BZ1868" s="334"/>
      <c r="CA1868" s="334"/>
      <c r="CB1868" s="334"/>
      <c r="CC1868" s="334"/>
      <c r="CD1868" s="334"/>
      <c r="CE1868" s="334"/>
      <c r="CF1868" s="334"/>
      <c r="CG1868" s="334"/>
      <c r="CH1868" s="334"/>
      <c r="CI1868" s="334"/>
      <c r="CJ1868" s="334"/>
      <c r="CK1868" s="334"/>
      <c r="CL1868" s="334"/>
      <c r="CM1868" s="334"/>
      <c r="CN1868" s="334"/>
      <c r="CO1868" s="334"/>
      <c r="CP1868" s="334"/>
      <c r="CQ1868" s="334"/>
      <c r="CR1868" s="334"/>
      <c r="CS1868" s="334"/>
      <c r="CT1868" s="334"/>
      <c r="CU1868" s="334"/>
    </row>
    <row r="1869" spans="1:99" x14ac:dyDescent="0.2">
      <c r="A1869" s="334"/>
      <c r="B1869" s="334"/>
      <c r="C1869" s="192"/>
      <c r="D1869" s="334"/>
      <c r="E1869" s="334"/>
      <c r="F1869" s="334"/>
      <c r="G1869" s="334"/>
      <c r="H1869" s="334"/>
      <c r="I1869" s="334"/>
      <c r="J1869" s="334"/>
      <c r="K1869" s="334"/>
      <c r="L1869" s="334"/>
      <c r="M1869" s="334"/>
      <c r="N1869" s="334"/>
      <c r="O1869" s="334"/>
      <c r="P1869" s="334"/>
      <c r="Q1869" s="334"/>
      <c r="R1869" s="334"/>
      <c r="S1869" s="334"/>
      <c r="T1869" s="334"/>
      <c r="U1869" s="334"/>
      <c r="V1869" s="334"/>
      <c r="W1869" s="334"/>
      <c r="X1869" s="334"/>
      <c r="Y1869" s="334"/>
      <c r="Z1869" s="334"/>
      <c r="AA1869" s="334"/>
      <c r="AB1869" s="334"/>
      <c r="AC1869" s="334"/>
      <c r="AD1869" s="334"/>
      <c r="AE1869" s="334"/>
      <c r="AF1869" s="334"/>
      <c r="AG1869" s="334"/>
      <c r="AH1869" s="334"/>
      <c r="AI1869" s="334"/>
      <c r="AJ1869" s="334"/>
      <c r="AK1869" s="334"/>
      <c r="AL1869" s="334"/>
      <c r="AM1869" s="334"/>
      <c r="AN1869" s="334"/>
      <c r="AO1869" s="334"/>
      <c r="AP1869" s="334"/>
      <c r="AQ1869" s="334"/>
      <c r="AR1869" s="334"/>
      <c r="AU1869" s="334"/>
      <c r="AV1869" s="334"/>
      <c r="AW1869" s="334"/>
      <c r="AX1869" s="334"/>
      <c r="BG1869" s="334"/>
      <c r="BH1869" s="334"/>
      <c r="BI1869" s="334"/>
      <c r="BJ1869" s="334"/>
      <c r="BQ1869" s="334"/>
      <c r="BR1869" s="334"/>
      <c r="BS1869" s="334"/>
      <c r="BT1869" s="334"/>
      <c r="BU1869" s="334"/>
      <c r="BV1869" s="334"/>
      <c r="BW1869" s="334"/>
      <c r="BX1869" s="334"/>
      <c r="BY1869" s="334"/>
      <c r="BZ1869" s="334"/>
      <c r="CA1869" s="334"/>
      <c r="CB1869" s="334"/>
      <c r="CC1869" s="334"/>
      <c r="CD1869" s="334"/>
      <c r="CE1869" s="334"/>
      <c r="CF1869" s="334"/>
      <c r="CG1869" s="334"/>
      <c r="CH1869" s="334"/>
      <c r="CI1869" s="334"/>
      <c r="CJ1869" s="334"/>
      <c r="CK1869" s="334"/>
      <c r="CL1869" s="334"/>
      <c r="CM1869" s="334"/>
      <c r="CN1869" s="334"/>
      <c r="CO1869" s="334"/>
      <c r="CP1869" s="334"/>
      <c r="CQ1869" s="334"/>
      <c r="CR1869" s="334"/>
      <c r="CS1869" s="334"/>
      <c r="CT1869" s="334"/>
      <c r="CU1869" s="334"/>
    </row>
    <row r="1870" spans="1:99" x14ac:dyDescent="0.2">
      <c r="A1870" s="334"/>
      <c r="B1870" s="334"/>
      <c r="C1870" s="192"/>
      <c r="D1870" s="334"/>
      <c r="E1870" s="334"/>
      <c r="F1870" s="334"/>
      <c r="G1870" s="334"/>
      <c r="H1870" s="334"/>
      <c r="I1870" s="334"/>
      <c r="J1870" s="334"/>
      <c r="K1870" s="334"/>
      <c r="L1870" s="334"/>
      <c r="M1870" s="334"/>
      <c r="N1870" s="334"/>
      <c r="O1870" s="334"/>
      <c r="P1870" s="334"/>
      <c r="Q1870" s="334"/>
      <c r="R1870" s="334"/>
      <c r="S1870" s="334"/>
      <c r="T1870" s="334"/>
      <c r="U1870" s="334"/>
      <c r="V1870" s="334"/>
      <c r="W1870" s="334"/>
      <c r="X1870" s="334"/>
      <c r="AA1870" s="334"/>
      <c r="AB1870" s="334"/>
      <c r="AC1870" s="334"/>
      <c r="AD1870" s="334"/>
      <c r="AE1870" s="334"/>
      <c r="AF1870" s="334"/>
      <c r="AG1870" s="334"/>
      <c r="AH1870" s="334"/>
      <c r="AI1870" s="334"/>
      <c r="AJ1870" s="334"/>
      <c r="AM1870" s="334"/>
      <c r="AN1870" s="334"/>
      <c r="AO1870" s="334"/>
      <c r="AP1870" s="334"/>
      <c r="AQ1870" s="334"/>
      <c r="AR1870" s="334"/>
      <c r="AU1870" s="334"/>
      <c r="AV1870" s="334"/>
      <c r="AW1870" s="334"/>
      <c r="AX1870" s="334"/>
      <c r="AY1870" s="334"/>
      <c r="AZ1870" s="334"/>
      <c r="BG1870" s="334"/>
      <c r="BH1870" s="334"/>
      <c r="BI1870" s="334"/>
      <c r="BJ1870" s="334"/>
      <c r="BK1870" s="334"/>
      <c r="BL1870" s="334"/>
      <c r="BQ1870" s="334"/>
      <c r="BR1870" s="334"/>
      <c r="BS1870" s="334"/>
      <c r="BT1870" s="334"/>
      <c r="BU1870" s="334"/>
      <c r="BV1870" s="334"/>
      <c r="BW1870" s="334"/>
      <c r="BX1870" s="334"/>
      <c r="BY1870" s="334"/>
      <c r="BZ1870" s="334"/>
      <c r="CA1870" s="334"/>
      <c r="CB1870" s="334"/>
      <c r="CC1870" s="334"/>
      <c r="CD1870" s="334"/>
      <c r="CE1870" s="334"/>
      <c r="CF1870" s="334"/>
      <c r="CG1870" s="334"/>
      <c r="CH1870" s="334"/>
      <c r="CI1870" s="334"/>
      <c r="CJ1870" s="334"/>
      <c r="CK1870" s="334"/>
      <c r="CL1870" s="334"/>
      <c r="CM1870" s="334"/>
      <c r="CN1870" s="334"/>
      <c r="CO1870" s="334"/>
      <c r="CP1870" s="334"/>
      <c r="CQ1870" s="334"/>
      <c r="CR1870" s="334"/>
      <c r="CS1870" s="334"/>
      <c r="CT1870" s="334"/>
      <c r="CU1870" s="334"/>
    </row>
    <row r="1871" spans="1:99" x14ac:dyDescent="0.2">
      <c r="A1871" s="334"/>
      <c r="B1871" s="334"/>
      <c r="C1871" s="192"/>
      <c r="D1871" s="334"/>
      <c r="E1871" s="334"/>
      <c r="F1871" s="334"/>
      <c r="G1871" s="334"/>
      <c r="H1871" s="334"/>
      <c r="I1871" s="334"/>
      <c r="J1871" s="334"/>
      <c r="K1871" s="334"/>
      <c r="L1871" s="334"/>
      <c r="M1871" s="334"/>
      <c r="N1871" s="334"/>
      <c r="O1871" s="334"/>
      <c r="P1871" s="334"/>
      <c r="Q1871" s="334"/>
      <c r="R1871" s="334"/>
      <c r="S1871" s="334"/>
      <c r="T1871" s="334"/>
      <c r="U1871" s="334"/>
      <c r="V1871" s="334"/>
      <c r="W1871" s="334"/>
      <c r="X1871" s="334"/>
      <c r="Y1871" s="334"/>
      <c r="Z1871" s="334"/>
      <c r="AA1871" s="334"/>
      <c r="AB1871" s="334"/>
      <c r="AC1871" s="334"/>
      <c r="AD1871" s="334"/>
      <c r="AE1871" s="334"/>
      <c r="AF1871" s="334"/>
      <c r="AG1871" s="334"/>
      <c r="AH1871" s="334"/>
      <c r="AI1871" s="334"/>
      <c r="AJ1871" s="334"/>
      <c r="AK1871" s="334"/>
      <c r="AL1871" s="334"/>
      <c r="AM1871" s="334"/>
      <c r="AN1871" s="334"/>
      <c r="AO1871" s="334"/>
      <c r="AP1871" s="334"/>
      <c r="AQ1871" s="334"/>
      <c r="AR1871" s="334"/>
      <c r="BQ1871" s="334"/>
      <c r="BR1871" s="334"/>
      <c r="BS1871" s="334"/>
      <c r="BT1871" s="334"/>
      <c r="BU1871" s="334"/>
      <c r="BV1871" s="334"/>
      <c r="BW1871" s="334"/>
      <c r="BX1871" s="334"/>
      <c r="BY1871" s="334"/>
      <c r="BZ1871" s="334"/>
      <c r="CA1871" s="334"/>
      <c r="CB1871" s="334"/>
      <c r="CC1871" s="334"/>
      <c r="CD1871" s="334"/>
      <c r="CE1871" s="334"/>
      <c r="CF1871" s="334"/>
      <c r="CG1871" s="334"/>
      <c r="CH1871" s="334"/>
      <c r="CI1871" s="334"/>
      <c r="CJ1871" s="334"/>
      <c r="CK1871" s="334"/>
      <c r="CL1871" s="334"/>
      <c r="CM1871" s="334"/>
      <c r="CN1871" s="334"/>
      <c r="CO1871" s="334"/>
      <c r="CP1871" s="334"/>
      <c r="CQ1871" s="334"/>
      <c r="CR1871" s="334"/>
      <c r="CS1871" s="334"/>
      <c r="CT1871" s="334"/>
      <c r="CU1871" s="334"/>
    </row>
    <row r="1872" spans="1:99" x14ac:dyDescent="0.2">
      <c r="A1872" s="334"/>
      <c r="B1872" s="334"/>
      <c r="C1872" s="192"/>
      <c r="D1872" s="334"/>
      <c r="E1872" s="334"/>
      <c r="F1872" s="334"/>
      <c r="G1872" s="334"/>
      <c r="H1872" s="334"/>
      <c r="I1872" s="334"/>
      <c r="J1872" s="334"/>
      <c r="K1872" s="334"/>
      <c r="L1872" s="334"/>
      <c r="M1872" s="334"/>
      <c r="N1872" s="334"/>
      <c r="P1872" s="334"/>
      <c r="Q1872" s="334"/>
      <c r="R1872" s="334"/>
      <c r="S1872" s="334"/>
      <c r="U1872" s="334"/>
      <c r="V1872" s="334"/>
      <c r="W1872" s="334"/>
      <c r="X1872" s="334"/>
      <c r="Y1872" s="334"/>
      <c r="Z1872" s="334"/>
      <c r="AA1872" s="334"/>
      <c r="AB1872" s="334"/>
      <c r="AC1872" s="334"/>
      <c r="AD1872" s="334"/>
      <c r="AE1872" s="334"/>
      <c r="AF1872" s="334"/>
      <c r="AG1872" s="334"/>
      <c r="AH1872" s="334"/>
      <c r="AI1872" s="334"/>
      <c r="AJ1872" s="334"/>
      <c r="AK1872" s="334"/>
      <c r="AL1872" s="334"/>
      <c r="AM1872" s="334"/>
      <c r="AN1872" s="334"/>
      <c r="AO1872" s="334"/>
      <c r="AP1872" s="334"/>
      <c r="AQ1872" s="334"/>
      <c r="AR1872" s="334"/>
      <c r="AU1872" s="334"/>
      <c r="AV1872" s="334"/>
      <c r="AW1872" s="334"/>
      <c r="AX1872" s="334"/>
      <c r="BH1872" s="334"/>
      <c r="BI1872" s="334"/>
      <c r="BJ1872" s="334"/>
      <c r="BK1872" s="334"/>
      <c r="BQ1872" s="334"/>
      <c r="BR1872" s="334"/>
      <c r="BS1872" s="334"/>
      <c r="BT1872" s="334"/>
      <c r="BU1872" s="334"/>
      <c r="BV1872" s="334"/>
      <c r="BW1872" s="334"/>
      <c r="BX1872" s="334"/>
      <c r="BY1872" s="334"/>
      <c r="BZ1872" s="334"/>
      <c r="CA1872" s="334"/>
      <c r="CB1872" s="334"/>
      <c r="CC1872" s="334"/>
      <c r="CD1872" s="334"/>
      <c r="CE1872" s="334"/>
      <c r="CF1872" s="334"/>
      <c r="CG1872" s="334"/>
      <c r="CH1872" s="334"/>
      <c r="CI1872" s="334"/>
      <c r="CJ1872" s="334"/>
      <c r="CK1872" s="334"/>
      <c r="CL1872" s="334"/>
      <c r="CM1872" s="334"/>
      <c r="CN1872" s="334"/>
      <c r="CO1872" s="334"/>
      <c r="CP1872" s="334"/>
      <c r="CQ1872" s="334"/>
      <c r="CR1872" s="334"/>
      <c r="CS1872" s="334"/>
      <c r="CT1872" s="334"/>
      <c r="CU1872" s="334"/>
    </row>
    <row r="1873" spans="1:99" x14ac:dyDescent="0.2">
      <c r="A1873" s="334"/>
      <c r="B1873" s="334"/>
      <c r="C1873" s="192"/>
      <c r="D1873" s="334"/>
      <c r="E1873" s="334"/>
      <c r="F1873" s="334"/>
      <c r="G1873" s="334"/>
      <c r="H1873" s="334"/>
      <c r="I1873" s="334"/>
      <c r="J1873" s="334"/>
      <c r="K1873" s="334"/>
      <c r="L1873" s="334"/>
      <c r="M1873" s="334"/>
      <c r="N1873" s="334"/>
      <c r="AM1873" s="334"/>
      <c r="AN1873" s="334"/>
      <c r="AO1873" s="334"/>
      <c r="AP1873" s="334"/>
      <c r="AQ1873" s="334"/>
      <c r="AR1873" s="334"/>
      <c r="AU1873" s="334"/>
      <c r="BQ1873" s="334"/>
      <c r="BR1873" s="334"/>
      <c r="BS1873" s="334"/>
      <c r="BT1873" s="334"/>
      <c r="BU1873" s="334"/>
      <c r="BV1873" s="334"/>
      <c r="BW1873" s="334"/>
      <c r="BX1873" s="334"/>
      <c r="BY1873" s="334"/>
      <c r="BZ1873" s="334"/>
      <c r="CA1873" s="334"/>
      <c r="CB1873" s="334"/>
      <c r="CC1873" s="334"/>
      <c r="CD1873" s="334"/>
      <c r="CE1873" s="334"/>
      <c r="CF1873" s="334"/>
      <c r="CG1873" s="334"/>
      <c r="CH1873" s="334"/>
      <c r="CI1873" s="334"/>
      <c r="CJ1873" s="334"/>
      <c r="CK1873" s="334"/>
      <c r="CL1873" s="334"/>
      <c r="CM1873" s="334"/>
      <c r="CN1873" s="334"/>
      <c r="CO1873" s="334"/>
      <c r="CP1873" s="334"/>
      <c r="CQ1873" s="334"/>
      <c r="CR1873" s="334"/>
      <c r="CS1873" s="334"/>
      <c r="CT1873" s="334"/>
      <c r="CU1873" s="334"/>
    </row>
    <row r="1874" spans="1:99" x14ac:dyDescent="0.2">
      <c r="A1874" s="334"/>
      <c r="B1874" s="334"/>
      <c r="C1874" s="192"/>
      <c r="D1874" s="334"/>
      <c r="E1874" s="334"/>
      <c r="F1874" s="334"/>
      <c r="G1874" s="334"/>
      <c r="H1874" s="334"/>
      <c r="I1874" s="334"/>
      <c r="J1874" s="334"/>
      <c r="K1874" s="334"/>
      <c r="L1874" s="334"/>
      <c r="M1874" s="334"/>
      <c r="N1874" s="334"/>
      <c r="AM1874" s="334"/>
      <c r="AN1874" s="334"/>
      <c r="AO1874" s="334"/>
      <c r="AP1874" s="334"/>
      <c r="AQ1874" s="334"/>
      <c r="AR1874" s="334"/>
      <c r="AU1874" s="334"/>
      <c r="BQ1874" s="334"/>
      <c r="BR1874" s="334"/>
      <c r="BS1874" s="334"/>
      <c r="BT1874" s="334"/>
      <c r="BU1874" s="334"/>
      <c r="BV1874" s="334"/>
      <c r="BW1874" s="334"/>
      <c r="BX1874" s="334"/>
      <c r="BY1874" s="334"/>
      <c r="BZ1874" s="334"/>
      <c r="CA1874" s="334"/>
      <c r="CB1874" s="334"/>
      <c r="CC1874" s="334"/>
      <c r="CD1874" s="334"/>
      <c r="CE1874" s="334"/>
      <c r="CF1874" s="334"/>
      <c r="CG1874" s="334"/>
      <c r="CH1874" s="334"/>
      <c r="CI1874" s="334"/>
      <c r="CJ1874" s="334"/>
      <c r="CK1874" s="334"/>
      <c r="CL1874" s="334"/>
      <c r="CM1874" s="334"/>
      <c r="CN1874" s="334"/>
      <c r="CO1874" s="334"/>
      <c r="CP1874" s="334"/>
      <c r="CQ1874" s="334"/>
      <c r="CR1874" s="334"/>
      <c r="CS1874" s="334"/>
      <c r="CT1874" s="334"/>
      <c r="CU1874" s="334"/>
    </row>
    <row r="1875" spans="1:99" x14ac:dyDescent="0.2">
      <c r="A1875" s="334"/>
      <c r="B1875" s="334"/>
      <c r="C1875" s="192"/>
      <c r="D1875" s="334"/>
      <c r="E1875" s="334"/>
      <c r="F1875" s="334"/>
      <c r="G1875" s="334"/>
      <c r="H1875" s="334"/>
      <c r="I1875" s="334"/>
      <c r="J1875" s="334"/>
      <c r="K1875" s="334"/>
      <c r="L1875" s="334"/>
      <c r="M1875" s="334"/>
      <c r="N1875" s="334"/>
      <c r="P1875" s="334"/>
      <c r="Q1875" s="334"/>
      <c r="R1875" s="334"/>
      <c r="S1875" s="334"/>
      <c r="U1875" s="334"/>
      <c r="V1875" s="334"/>
      <c r="W1875" s="334"/>
      <c r="X1875" s="334"/>
      <c r="AM1875" s="334"/>
      <c r="AN1875" s="334"/>
      <c r="AO1875" s="334"/>
      <c r="AP1875" s="334"/>
      <c r="AQ1875" s="334"/>
      <c r="AR1875" s="334"/>
      <c r="AV1875" s="334"/>
      <c r="AW1875" s="334"/>
      <c r="AX1875" s="334"/>
      <c r="BQ1875" s="334"/>
      <c r="BR1875" s="334"/>
      <c r="BS1875" s="334"/>
      <c r="BT1875" s="334"/>
      <c r="BU1875" s="334"/>
      <c r="BV1875" s="334"/>
      <c r="BW1875" s="334"/>
      <c r="BX1875" s="334"/>
      <c r="BY1875" s="334"/>
      <c r="BZ1875" s="334"/>
      <c r="CA1875" s="334"/>
      <c r="CB1875" s="334"/>
      <c r="CC1875" s="334"/>
      <c r="CD1875" s="334"/>
      <c r="CE1875" s="334"/>
      <c r="CF1875" s="334"/>
      <c r="CG1875" s="334"/>
      <c r="CH1875" s="334"/>
      <c r="CI1875" s="334"/>
      <c r="CJ1875" s="334"/>
      <c r="CK1875" s="334"/>
      <c r="CL1875" s="334"/>
      <c r="CM1875" s="334"/>
      <c r="CN1875" s="334"/>
      <c r="CO1875" s="334"/>
      <c r="CP1875" s="334"/>
      <c r="CQ1875" s="334"/>
      <c r="CR1875" s="334"/>
      <c r="CS1875" s="334"/>
      <c r="CT1875" s="334"/>
      <c r="CU1875" s="334"/>
    </row>
    <row r="1876" spans="1:99" x14ac:dyDescent="0.2">
      <c r="A1876" s="334"/>
      <c r="B1876" s="334"/>
      <c r="C1876" s="192"/>
      <c r="D1876" s="334"/>
      <c r="E1876" s="334"/>
      <c r="F1876" s="334"/>
      <c r="G1876" s="334"/>
      <c r="H1876" s="334"/>
      <c r="I1876" s="334"/>
      <c r="J1876" s="334"/>
      <c r="K1876" s="334"/>
      <c r="L1876" s="334"/>
      <c r="M1876" s="334"/>
      <c r="N1876" s="334"/>
      <c r="P1876" s="334"/>
      <c r="Q1876" s="334"/>
      <c r="R1876" s="334"/>
      <c r="S1876" s="334"/>
      <c r="U1876" s="334"/>
      <c r="V1876" s="334"/>
      <c r="W1876" s="334"/>
      <c r="X1876" s="334"/>
      <c r="Y1876" s="334"/>
      <c r="AM1876" s="334"/>
      <c r="AN1876" s="334"/>
      <c r="AO1876" s="334"/>
      <c r="AP1876" s="334"/>
      <c r="AQ1876" s="334"/>
      <c r="AR1876" s="334"/>
      <c r="AV1876" s="334"/>
      <c r="AW1876" s="334"/>
      <c r="AX1876" s="334"/>
      <c r="BQ1876" s="334"/>
      <c r="BR1876" s="334"/>
      <c r="BS1876" s="334"/>
      <c r="BT1876" s="334"/>
      <c r="BU1876" s="334"/>
      <c r="BV1876" s="334"/>
      <c r="BW1876" s="334"/>
      <c r="BX1876" s="334"/>
      <c r="BY1876" s="334"/>
      <c r="BZ1876" s="334"/>
      <c r="CA1876" s="334"/>
      <c r="CB1876" s="334"/>
      <c r="CC1876" s="334"/>
      <c r="CD1876" s="334"/>
      <c r="CE1876" s="334"/>
      <c r="CF1876" s="334"/>
      <c r="CG1876" s="334"/>
      <c r="CH1876" s="334"/>
      <c r="CI1876" s="334"/>
      <c r="CJ1876" s="334"/>
      <c r="CK1876" s="334"/>
      <c r="CL1876" s="334"/>
      <c r="CM1876" s="334"/>
      <c r="CN1876" s="334"/>
      <c r="CO1876" s="334"/>
      <c r="CP1876" s="334"/>
      <c r="CQ1876" s="334"/>
      <c r="CR1876" s="334"/>
      <c r="CS1876" s="334"/>
      <c r="CT1876" s="334"/>
      <c r="CU1876" s="334"/>
    </row>
    <row r="1877" spans="1:99" x14ac:dyDescent="0.2">
      <c r="A1877" s="334"/>
      <c r="B1877" s="334"/>
      <c r="C1877" s="192"/>
      <c r="D1877" s="334"/>
      <c r="E1877" s="334"/>
      <c r="F1877" s="334"/>
      <c r="G1877" s="334"/>
      <c r="H1877" s="334"/>
      <c r="I1877" s="334"/>
      <c r="J1877" s="334"/>
      <c r="K1877" s="334"/>
      <c r="L1877" s="334"/>
      <c r="M1877" s="334"/>
      <c r="N1877" s="334"/>
      <c r="O1877" s="334"/>
      <c r="P1877" s="334"/>
      <c r="Q1877" s="334"/>
      <c r="R1877" s="334"/>
      <c r="S1877" s="334"/>
      <c r="T1877" s="334"/>
      <c r="U1877" s="334"/>
      <c r="V1877" s="334"/>
      <c r="W1877" s="334"/>
      <c r="X1877" s="334"/>
      <c r="Y1877" s="334"/>
      <c r="Z1877" s="334"/>
      <c r="AA1877" s="334"/>
      <c r="AB1877" s="334"/>
      <c r="AC1877" s="334"/>
      <c r="AD1877" s="334"/>
      <c r="AE1877" s="334"/>
      <c r="AF1877" s="334"/>
      <c r="AG1877" s="334"/>
      <c r="AH1877" s="334"/>
      <c r="AI1877" s="334"/>
      <c r="AJ1877" s="334"/>
      <c r="AK1877" s="334"/>
      <c r="AL1877" s="334"/>
      <c r="AM1877" s="334"/>
      <c r="AN1877" s="334"/>
      <c r="AO1877" s="334"/>
      <c r="AP1877" s="334"/>
      <c r="AQ1877" s="334"/>
      <c r="AR1877" s="334"/>
      <c r="AU1877" s="334"/>
      <c r="AV1877" s="334"/>
      <c r="AW1877" s="334"/>
      <c r="AX1877" s="334"/>
      <c r="BH1877" s="334"/>
      <c r="BI1877" s="334"/>
      <c r="BJ1877" s="334"/>
      <c r="BQ1877" s="334"/>
      <c r="BR1877" s="334"/>
      <c r="BS1877" s="334"/>
      <c r="BT1877" s="334"/>
      <c r="BU1877" s="334"/>
      <c r="BV1877" s="334"/>
      <c r="BW1877" s="334"/>
      <c r="BX1877" s="334"/>
      <c r="BY1877" s="334"/>
      <c r="BZ1877" s="334"/>
      <c r="CA1877" s="334"/>
      <c r="CB1877" s="334"/>
      <c r="CC1877" s="334"/>
      <c r="CD1877" s="334"/>
      <c r="CE1877" s="334"/>
      <c r="CF1877" s="334"/>
      <c r="CG1877" s="334"/>
      <c r="CH1877" s="334"/>
      <c r="CI1877" s="334"/>
      <c r="CJ1877" s="334"/>
      <c r="CK1877" s="334"/>
      <c r="CL1877" s="334"/>
      <c r="CM1877" s="334"/>
      <c r="CN1877" s="334"/>
      <c r="CO1877" s="334"/>
      <c r="CP1877" s="334"/>
      <c r="CQ1877" s="334"/>
      <c r="CR1877" s="334"/>
      <c r="CS1877" s="334"/>
      <c r="CT1877" s="334"/>
      <c r="CU1877" s="334"/>
    </row>
    <row r="1878" spans="1:99" x14ac:dyDescent="0.2">
      <c r="A1878" s="334"/>
      <c r="B1878" s="334"/>
      <c r="C1878" s="192"/>
      <c r="D1878" s="334"/>
      <c r="E1878" s="334"/>
      <c r="F1878" s="334"/>
      <c r="G1878" s="334"/>
      <c r="H1878" s="334"/>
      <c r="I1878" s="334"/>
      <c r="J1878" s="334"/>
      <c r="K1878" s="334"/>
      <c r="L1878" s="334"/>
      <c r="M1878" s="334"/>
      <c r="N1878" s="334"/>
      <c r="O1878" s="334"/>
      <c r="P1878" s="334"/>
      <c r="Q1878" s="334"/>
      <c r="R1878" s="334"/>
      <c r="S1878" s="334"/>
      <c r="T1878" s="334"/>
      <c r="U1878" s="334"/>
      <c r="V1878" s="334"/>
      <c r="W1878" s="334"/>
      <c r="X1878" s="334"/>
      <c r="Y1878" s="334"/>
      <c r="Z1878" s="334"/>
      <c r="AA1878" s="334"/>
      <c r="AB1878" s="334"/>
      <c r="AC1878" s="334"/>
      <c r="AE1878" s="334"/>
      <c r="AF1878" s="334"/>
      <c r="AG1878" s="334"/>
      <c r="AH1878" s="334"/>
      <c r="AJ1878" s="334"/>
      <c r="AK1878" s="334"/>
      <c r="AL1878" s="334"/>
      <c r="AM1878" s="334"/>
      <c r="AN1878" s="334"/>
      <c r="AO1878" s="334"/>
      <c r="AP1878" s="334"/>
      <c r="AQ1878" s="334"/>
      <c r="AR1878" s="334"/>
      <c r="AU1878" s="334"/>
      <c r="AV1878" s="334"/>
      <c r="AW1878" s="334"/>
      <c r="AX1878" s="334"/>
      <c r="BG1878" s="334"/>
      <c r="BH1878" s="334"/>
      <c r="BJ1878" s="334"/>
      <c r="BK1878" s="334"/>
      <c r="BQ1878" s="334"/>
      <c r="BR1878" s="334"/>
      <c r="BS1878" s="334"/>
      <c r="BT1878" s="334"/>
      <c r="BU1878" s="334"/>
      <c r="BV1878" s="334"/>
      <c r="BW1878" s="334"/>
      <c r="BX1878" s="334"/>
      <c r="BY1878" s="334"/>
      <c r="BZ1878" s="334"/>
      <c r="CA1878" s="334"/>
      <c r="CB1878" s="334"/>
      <c r="CC1878" s="334"/>
      <c r="CD1878" s="334"/>
      <c r="CE1878" s="334"/>
      <c r="CF1878" s="334"/>
      <c r="CG1878" s="334"/>
      <c r="CH1878" s="334"/>
      <c r="CI1878" s="334"/>
      <c r="CJ1878" s="334"/>
      <c r="CK1878" s="334"/>
      <c r="CL1878" s="334"/>
      <c r="CM1878" s="334"/>
      <c r="CN1878" s="334"/>
      <c r="CO1878" s="334"/>
      <c r="CP1878" s="334"/>
      <c r="CQ1878" s="334"/>
      <c r="CR1878" s="334"/>
      <c r="CS1878" s="334"/>
      <c r="CT1878" s="334"/>
      <c r="CU1878" s="334"/>
    </row>
    <row r="1879" spans="1:99" x14ac:dyDescent="0.2">
      <c r="A1879" s="334"/>
      <c r="B1879" s="334"/>
      <c r="C1879" s="192"/>
      <c r="D1879" s="334"/>
      <c r="E1879" s="334"/>
      <c r="F1879" s="334"/>
      <c r="G1879" s="334"/>
      <c r="H1879" s="334"/>
      <c r="I1879" s="334"/>
      <c r="J1879" s="334"/>
      <c r="K1879" s="334"/>
      <c r="L1879" s="334"/>
      <c r="M1879" s="334"/>
      <c r="N1879" s="334"/>
      <c r="O1879" s="334"/>
      <c r="P1879" s="334"/>
      <c r="Q1879" s="334"/>
      <c r="R1879" s="334"/>
      <c r="S1879" s="334"/>
      <c r="T1879" s="334"/>
      <c r="U1879" s="334"/>
      <c r="V1879" s="334"/>
      <c r="W1879" s="334"/>
      <c r="X1879" s="334"/>
      <c r="AA1879" s="334"/>
      <c r="AB1879" s="334"/>
      <c r="AC1879" s="334"/>
      <c r="AD1879" s="334"/>
      <c r="AE1879" s="334"/>
      <c r="AF1879" s="334"/>
      <c r="AG1879" s="334"/>
      <c r="AH1879" s="334"/>
      <c r="AI1879" s="334"/>
      <c r="AJ1879" s="334"/>
      <c r="AM1879" s="334"/>
      <c r="AN1879" s="334"/>
      <c r="AO1879" s="334"/>
      <c r="AP1879" s="334"/>
      <c r="AQ1879" s="334"/>
      <c r="AR1879" s="334"/>
      <c r="AU1879" s="334"/>
      <c r="AV1879" s="334"/>
      <c r="AW1879" s="334"/>
      <c r="AX1879" s="334"/>
      <c r="BG1879" s="334"/>
      <c r="BH1879" s="334"/>
      <c r="BI1879" s="334"/>
      <c r="BJ1879" s="334"/>
      <c r="BK1879" s="334"/>
      <c r="BQ1879" s="334"/>
      <c r="BR1879" s="334"/>
      <c r="BS1879" s="334"/>
      <c r="BT1879" s="334"/>
      <c r="BU1879" s="334"/>
      <c r="BV1879" s="334"/>
      <c r="BW1879" s="334"/>
      <c r="BX1879" s="334"/>
      <c r="BY1879" s="334"/>
      <c r="BZ1879" s="334"/>
      <c r="CA1879" s="334"/>
      <c r="CB1879" s="334"/>
      <c r="CC1879" s="334"/>
      <c r="CD1879" s="334"/>
      <c r="CE1879" s="334"/>
      <c r="CF1879" s="334"/>
      <c r="CG1879" s="334"/>
      <c r="CH1879" s="334"/>
      <c r="CI1879" s="334"/>
      <c r="CJ1879" s="334"/>
      <c r="CK1879" s="334"/>
      <c r="CL1879" s="334"/>
      <c r="CM1879" s="334"/>
      <c r="CN1879" s="334"/>
      <c r="CO1879" s="334"/>
      <c r="CP1879" s="334"/>
      <c r="CQ1879" s="334"/>
      <c r="CR1879" s="334"/>
      <c r="CS1879" s="334"/>
      <c r="CT1879" s="334"/>
      <c r="CU1879" s="334"/>
    </row>
    <row r="1880" spans="1:99" x14ac:dyDescent="0.2">
      <c r="A1880" s="334"/>
      <c r="B1880" s="334"/>
      <c r="C1880" s="192"/>
      <c r="D1880" s="334"/>
      <c r="E1880" s="334"/>
      <c r="F1880" s="334"/>
      <c r="G1880" s="334"/>
      <c r="H1880" s="334"/>
      <c r="I1880" s="334"/>
      <c r="J1880" s="334"/>
      <c r="K1880" s="334"/>
      <c r="L1880" s="334"/>
      <c r="M1880" s="334"/>
      <c r="N1880" s="334"/>
      <c r="Y1880" s="334"/>
      <c r="Z1880" s="334"/>
      <c r="AK1880" s="334"/>
      <c r="AL1880" s="334"/>
      <c r="AM1880" s="334"/>
      <c r="AN1880" s="334"/>
      <c r="AO1880" s="334"/>
      <c r="AP1880" s="334"/>
      <c r="AQ1880" s="334"/>
      <c r="AR1880" s="334"/>
      <c r="BQ1880" s="334"/>
      <c r="BR1880" s="334"/>
      <c r="BS1880" s="334"/>
      <c r="BT1880" s="334"/>
      <c r="BU1880" s="334"/>
      <c r="BV1880" s="334"/>
      <c r="BW1880" s="334"/>
      <c r="BX1880" s="334"/>
      <c r="BY1880" s="334"/>
      <c r="BZ1880" s="334"/>
      <c r="CA1880" s="334"/>
      <c r="CB1880" s="334"/>
      <c r="CC1880" s="334"/>
      <c r="CD1880" s="334"/>
      <c r="CE1880" s="334"/>
      <c r="CF1880" s="334"/>
      <c r="CG1880" s="334"/>
      <c r="CH1880" s="334"/>
      <c r="CI1880" s="334"/>
      <c r="CJ1880" s="334"/>
      <c r="CK1880" s="334"/>
      <c r="CL1880" s="334"/>
      <c r="CM1880" s="334"/>
      <c r="CN1880" s="334"/>
      <c r="CO1880" s="334"/>
      <c r="CP1880" s="334"/>
      <c r="CQ1880" s="334"/>
      <c r="CR1880" s="334"/>
      <c r="CS1880" s="334"/>
      <c r="CT1880" s="334"/>
      <c r="CU1880" s="334"/>
    </row>
    <row r="1881" spans="1:99" x14ac:dyDescent="0.2">
      <c r="A1881" s="334"/>
      <c r="B1881" s="334"/>
      <c r="C1881" s="192"/>
      <c r="D1881" s="334"/>
      <c r="E1881" s="334"/>
      <c r="F1881" s="334"/>
      <c r="G1881" s="334"/>
      <c r="H1881" s="334"/>
      <c r="I1881" s="334"/>
      <c r="J1881" s="334"/>
      <c r="K1881" s="334"/>
      <c r="L1881" s="334"/>
      <c r="M1881" s="334"/>
      <c r="N1881" s="334"/>
      <c r="O1881" s="334"/>
      <c r="P1881" s="334"/>
      <c r="Q1881" s="334"/>
      <c r="R1881" s="334"/>
      <c r="S1881" s="334"/>
      <c r="T1881" s="334"/>
      <c r="U1881" s="334"/>
      <c r="V1881" s="334"/>
      <c r="W1881" s="334"/>
      <c r="X1881" s="334"/>
      <c r="AA1881" s="334"/>
      <c r="AB1881" s="334"/>
      <c r="AC1881" s="334"/>
      <c r="AE1881" s="334"/>
      <c r="AF1881" s="334"/>
      <c r="AG1881" s="334"/>
      <c r="AH1881" s="334"/>
      <c r="AJ1881" s="334"/>
      <c r="AM1881" s="334"/>
      <c r="AN1881" s="334"/>
      <c r="AO1881" s="334"/>
      <c r="AP1881" s="334"/>
      <c r="AQ1881" s="334"/>
      <c r="AR1881" s="334"/>
      <c r="BQ1881" s="334"/>
      <c r="BR1881" s="334"/>
      <c r="BS1881" s="334"/>
      <c r="BT1881" s="334"/>
      <c r="BU1881" s="334"/>
      <c r="BV1881" s="334"/>
      <c r="BW1881" s="334"/>
      <c r="BX1881" s="334"/>
      <c r="BY1881" s="334"/>
      <c r="BZ1881" s="334"/>
      <c r="CA1881" s="334"/>
      <c r="CB1881" s="334"/>
      <c r="CC1881" s="334"/>
      <c r="CD1881" s="334"/>
      <c r="CE1881" s="334"/>
      <c r="CF1881" s="334"/>
      <c r="CG1881" s="334"/>
      <c r="CH1881" s="334"/>
      <c r="CI1881" s="334"/>
      <c r="CJ1881" s="334"/>
      <c r="CK1881" s="334"/>
      <c r="CL1881" s="334"/>
      <c r="CM1881" s="334"/>
      <c r="CN1881" s="334"/>
      <c r="CO1881" s="334"/>
      <c r="CP1881" s="334"/>
      <c r="CQ1881" s="334"/>
      <c r="CR1881" s="334"/>
      <c r="CS1881" s="334"/>
      <c r="CT1881" s="334"/>
      <c r="CU1881" s="334"/>
    </row>
    <row r="1882" spans="1:99" x14ac:dyDescent="0.2">
      <c r="A1882" s="334"/>
      <c r="B1882" s="334"/>
      <c r="C1882" s="192"/>
      <c r="D1882" s="334"/>
      <c r="E1882" s="334"/>
      <c r="F1882" s="334"/>
      <c r="G1882" s="334"/>
      <c r="H1882" s="334"/>
      <c r="I1882" s="334"/>
      <c r="J1882" s="334"/>
      <c r="K1882" s="334"/>
      <c r="L1882" s="334"/>
      <c r="M1882" s="334"/>
      <c r="N1882" s="334"/>
      <c r="O1882" s="334"/>
      <c r="P1882" s="334"/>
      <c r="Q1882" s="334"/>
      <c r="R1882" s="334"/>
      <c r="S1882" s="334"/>
      <c r="T1882" s="334"/>
      <c r="U1882" s="334"/>
      <c r="V1882" s="334"/>
      <c r="W1882" s="334"/>
      <c r="X1882" s="334"/>
      <c r="Y1882" s="334"/>
      <c r="Z1882" s="334"/>
      <c r="AA1882" s="334"/>
      <c r="AB1882" s="334"/>
      <c r="AC1882" s="334"/>
      <c r="AD1882" s="334"/>
      <c r="AE1882" s="334"/>
      <c r="AF1882" s="334"/>
      <c r="AG1882" s="334"/>
      <c r="AH1882" s="334"/>
      <c r="AI1882" s="334"/>
      <c r="AJ1882" s="334"/>
      <c r="AK1882" s="334"/>
      <c r="AL1882" s="334"/>
      <c r="AM1882" s="334"/>
      <c r="AN1882" s="334"/>
      <c r="AO1882" s="334"/>
      <c r="AP1882" s="334"/>
      <c r="AQ1882" s="334"/>
      <c r="AR1882" s="334"/>
      <c r="BH1882" s="334"/>
      <c r="BI1882" s="334"/>
      <c r="BJ1882" s="334"/>
      <c r="BQ1882" s="334"/>
      <c r="BR1882" s="334"/>
      <c r="BS1882" s="334"/>
      <c r="BT1882" s="334"/>
      <c r="BU1882" s="334"/>
      <c r="BV1882" s="334"/>
      <c r="BW1882" s="334"/>
      <c r="BX1882" s="334"/>
      <c r="BY1882" s="334"/>
      <c r="BZ1882" s="334"/>
      <c r="CA1882" s="334"/>
      <c r="CB1882" s="334"/>
      <c r="CC1882" s="334"/>
      <c r="CD1882" s="334"/>
      <c r="CE1882" s="334"/>
      <c r="CF1882" s="334"/>
      <c r="CG1882" s="334"/>
      <c r="CH1882" s="334"/>
      <c r="CI1882" s="334"/>
      <c r="CJ1882" s="334"/>
      <c r="CK1882" s="334"/>
      <c r="CL1882" s="334"/>
      <c r="CM1882" s="334"/>
      <c r="CN1882" s="334"/>
      <c r="CO1882" s="334"/>
      <c r="CP1882" s="334"/>
      <c r="CQ1882" s="334"/>
      <c r="CR1882" s="334"/>
      <c r="CS1882" s="334"/>
      <c r="CT1882" s="334"/>
      <c r="CU1882" s="334"/>
    </row>
    <row r="1883" spans="1:99" x14ac:dyDescent="0.2">
      <c r="A1883" s="334"/>
      <c r="B1883" s="334"/>
      <c r="C1883" s="192"/>
      <c r="D1883" s="334"/>
      <c r="E1883" s="334"/>
      <c r="F1883" s="334"/>
      <c r="G1883" s="334"/>
      <c r="H1883" s="334"/>
      <c r="I1883" s="334"/>
      <c r="J1883" s="334"/>
      <c r="K1883" s="334"/>
      <c r="L1883" s="334"/>
      <c r="M1883" s="334"/>
      <c r="N1883" s="334"/>
      <c r="AM1883" s="334"/>
      <c r="AN1883" s="334"/>
      <c r="AO1883" s="334"/>
      <c r="AP1883" s="334"/>
      <c r="AQ1883" s="334"/>
      <c r="AR1883" s="334"/>
      <c r="AU1883" s="334"/>
      <c r="BQ1883" s="334"/>
      <c r="BR1883" s="334"/>
      <c r="BS1883" s="334"/>
      <c r="BT1883" s="334"/>
      <c r="BU1883" s="334"/>
      <c r="BV1883" s="334"/>
      <c r="BW1883" s="334"/>
      <c r="BX1883" s="334"/>
      <c r="BY1883" s="334"/>
      <c r="BZ1883" s="334"/>
      <c r="CA1883" s="334"/>
      <c r="CB1883" s="334"/>
      <c r="CC1883" s="334"/>
      <c r="CD1883" s="334"/>
      <c r="CE1883" s="334"/>
      <c r="CF1883" s="334"/>
      <c r="CG1883" s="334"/>
      <c r="CH1883" s="334"/>
      <c r="CI1883" s="334"/>
      <c r="CJ1883" s="334"/>
      <c r="CK1883" s="334"/>
      <c r="CL1883" s="334"/>
      <c r="CM1883" s="334"/>
      <c r="CN1883" s="334"/>
      <c r="CO1883" s="334"/>
      <c r="CP1883" s="334"/>
      <c r="CQ1883" s="334"/>
      <c r="CR1883" s="334"/>
      <c r="CS1883" s="334"/>
      <c r="CT1883" s="334"/>
      <c r="CU1883" s="334"/>
    </row>
    <row r="1884" spans="1:99" x14ac:dyDescent="0.2">
      <c r="A1884" s="334"/>
      <c r="B1884" s="334"/>
      <c r="C1884" s="192"/>
      <c r="D1884" s="334"/>
      <c r="E1884" s="334"/>
      <c r="F1884" s="334"/>
      <c r="G1884" s="334"/>
      <c r="H1884" s="334"/>
      <c r="I1884" s="334"/>
      <c r="J1884" s="334"/>
      <c r="K1884" s="334"/>
      <c r="L1884" s="334"/>
      <c r="M1884" s="334"/>
      <c r="N1884" s="334"/>
      <c r="Y1884" s="334"/>
      <c r="Z1884" s="334"/>
      <c r="AK1884" s="334"/>
      <c r="AL1884" s="334"/>
      <c r="AM1884" s="334"/>
      <c r="AN1884" s="334"/>
      <c r="AO1884" s="334"/>
      <c r="AP1884" s="334"/>
      <c r="AQ1884" s="334"/>
      <c r="AR1884" s="334"/>
      <c r="AU1884" s="334"/>
      <c r="AV1884" s="334"/>
      <c r="AW1884" s="334"/>
      <c r="BG1884" s="334"/>
      <c r="BH1884" s="334"/>
      <c r="BI1884" s="334"/>
      <c r="BJ1884" s="334"/>
      <c r="BL1884" s="334"/>
      <c r="BQ1884" s="334"/>
      <c r="BR1884" s="334"/>
      <c r="BS1884" s="334"/>
      <c r="BT1884" s="334"/>
      <c r="BU1884" s="334"/>
      <c r="BV1884" s="334"/>
      <c r="BW1884" s="334"/>
      <c r="BX1884" s="334"/>
      <c r="BY1884" s="334"/>
      <c r="BZ1884" s="334"/>
      <c r="CA1884" s="334"/>
      <c r="CB1884" s="334"/>
      <c r="CC1884" s="334"/>
      <c r="CD1884" s="334"/>
      <c r="CE1884" s="334"/>
      <c r="CF1884" s="334"/>
      <c r="CG1884" s="334"/>
      <c r="CH1884" s="334"/>
      <c r="CI1884" s="334"/>
      <c r="CJ1884" s="334"/>
      <c r="CK1884" s="334"/>
      <c r="CL1884" s="334"/>
      <c r="CM1884" s="334"/>
      <c r="CN1884" s="334"/>
      <c r="CO1884" s="334"/>
      <c r="CP1884" s="334"/>
      <c r="CQ1884" s="334"/>
      <c r="CR1884" s="334"/>
      <c r="CS1884" s="334"/>
      <c r="CT1884" s="334"/>
      <c r="CU1884" s="334"/>
    </row>
    <row r="1885" spans="1:99" x14ac:dyDescent="0.2">
      <c r="A1885" s="334"/>
      <c r="B1885" s="334"/>
      <c r="C1885" s="192"/>
      <c r="D1885" s="334"/>
      <c r="E1885" s="334"/>
      <c r="F1885" s="334"/>
      <c r="G1885" s="334"/>
      <c r="H1885" s="334"/>
      <c r="I1885" s="334"/>
      <c r="J1885" s="334"/>
      <c r="K1885" s="334"/>
      <c r="L1885" s="334"/>
      <c r="M1885" s="334"/>
      <c r="N1885" s="334"/>
      <c r="O1885" s="334"/>
      <c r="P1885" s="334"/>
      <c r="Q1885" s="334"/>
      <c r="R1885" s="334"/>
      <c r="S1885" s="334"/>
      <c r="T1885" s="334"/>
      <c r="U1885" s="334"/>
      <c r="V1885" s="334"/>
      <c r="W1885" s="334"/>
      <c r="X1885" s="334"/>
      <c r="AA1885" s="334"/>
      <c r="AB1885" s="334"/>
      <c r="AC1885" s="334"/>
      <c r="AD1885" s="334"/>
      <c r="AE1885" s="334"/>
      <c r="AF1885" s="334"/>
      <c r="AG1885" s="334"/>
      <c r="AH1885" s="334"/>
      <c r="AI1885" s="334"/>
      <c r="AJ1885" s="334"/>
      <c r="AM1885" s="334"/>
      <c r="AN1885" s="334"/>
      <c r="AO1885" s="334"/>
      <c r="AP1885" s="334"/>
      <c r="AQ1885" s="334"/>
      <c r="AR1885" s="334"/>
      <c r="AU1885" s="334"/>
      <c r="AV1885" s="334"/>
      <c r="AW1885" s="334"/>
      <c r="AX1885" s="334"/>
      <c r="BG1885" s="334"/>
      <c r="BH1885" s="334"/>
      <c r="BI1885" s="334"/>
      <c r="BJ1885" s="334"/>
      <c r="BQ1885" s="334"/>
      <c r="BR1885" s="334"/>
      <c r="BS1885" s="334"/>
      <c r="BT1885" s="334"/>
      <c r="BU1885" s="334"/>
      <c r="BV1885" s="334"/>
      <c r="BW1885" s="334"/>
      <c r="BX1885" s="334"/>
      <c r="BY1885" s="334"/>
      <c r="BZ1885" s="334"/>
      <c r="CA1885" s="334"/>
      <c r="CB1885" s="334"/>
      <c r="CC1885" s="334"/>
      <c r="CD1885" s="334"/>
      <c r="CE1885" s="334"/>
      <c r="CF1885" s="334"/>
      <c r="CG1885" s="334"/>
      <c r="CH1885" s="334"/>
      <c r="CI1885" s="334"/>
      <c r="CJ1885" s="334"/>
      <c r="CK1885" s="334"/>
      <c r="CL1885" s="334"/>
      <c r="CM1885" s="334"/>
      <c r="CN1885" s="334"/>
      <c r="CO1885" s="334"/>
      <c r="CP1885" s="334"/>
      <c r="CQ1885" s="334"/>
      <c r="CR1885" s="334"/>
      <c r="CS1885" s="334"/>
      <c r="CT1885" s="334"/>
      <c r="CU1885" s="334"/>
    </row>
    <row r="1886" spans="1:99" x14ac:dyDescent="0.2">
      <c r="A1886" s="334"/>
      <c r="B1886" s="334"/>
      <c r="C1886" s="192"/>
      <c r="D1886" s="334"/>
      <c r="E1886" s="334"/>
      <c r="F1886" s="334"/>
      <c r="G1886" s="334"/>
      <c r="H1886" s="334"/>
      <c r="I1886" s="334"/>
      <c r="J1886" s="334"/>
      <c r="K1886" s="334"/>
      <c r="L1886" s="334"/>
      <c r="M1886" s="334"/>
      <c r="N1886" s="334"/>
      <c r="O1886" s="334"/>
      <c r="P1886" s="334"/>
      <c r="Q1886" s="334"/>
      <c r="R1886" s="334"/>
      <c r="S1886" s="334"/>
      <c r="T1886" s="334"/>
      <c r="U1886" s="334"/>
      <c r="V1886" s="334"/>
      <c r="W1886" s="334"/>
      <c r="X1886" s="334"/>
      <c r="AA1886" s="334"/>
      <c r="AB1886" s="334"/>
      <c r="AC1886" s="334"/>
      <c r="AD1886" s="334"/>
      <c r="AE1886" s="334"/>
      <c r="AF1886" s="334"/>
      <c r="AG1886" s="334"/>
      <c r="AH1886" s="334"/>
      <c r="AI1886" s="334"/>
      <c r="AJ1886" s="334"/>
      <c r="AM1886" s="334"/>
      <c r="AN1886" s="334"/>
      <c r="AO1886" s="334"/>
      <c r="AP1886" s="334"/>
      <c r="AQ1886" s="334"/>
      <c r="AR1886" s="334"/>
      <c r="BQ1886" s="334"/>
      <c r="BR1886" s="334"/>
      <c r="BS1886" s="334"/>
      <c r="BT1886" s="334"/>
      <c r="BU1886" s="334"/>
      <c r="BV1886" s="334"/>
      <c r="BW1886" s="334"/>
      <c r="BX1886" s="334"/>
      <c r="BY1886" s="334"/>
      <c r="BZ1886" s="334"/>
      <c r="CA1886" s="334"/>
      <c r="CB1886" s="334"/>
      <c r="CC1886" s="334"/>
      <c r="CD1886" s="334"/>
      <c r="CE1886" s="334"/>
      <c r="CF1886" s="334"/>
      <c r="CG1886" s="334"/>
      <c r="CH1886" s="334"/>
      <c r="CI1886" s="334"/>
      <c r="CJ1886" s="334"/>
      <c r="CK1886" s="334"/>
      <c r="CL1886" s="334"/>
      <c r="CM1886" s="334"/>
      <c r="CN1886" s="334"/>
      <c r="CO1886" s="334"/>
      <c r="CP1886" s="334"/>
      <c r="CQ1886" s="334"/>
      <c r="CR1886" s="334"/>
      <c r="CS1886" s="334"/>
      <c r="CT1886" s="334"/>
      <c r="CU1886" s="334"/>
    </row>
    <row r="1887" spans="1:99" x14ac:dyDescent="0.2">
      <c r="A1887" s="334"/>
      <c r="B1887" s="334"/>
      <c r="C1887" s="192"/>
      <c r="D1887" s="334"/>
      <c r="E1887" s="334"/>
      <c r="F1887" s="334"/>
      <c r="G1887" s="334"/>
      <c r="H1887" s="334"/>
      <c r="I1887" s="334"/>
      <c r="J1887" s="334"/>
      <c r="K1887" s="334"/>
      <c r="L1887" s="334"/>
      <c r="M1887" s="334"/>
      <c r="N1887" s="334"/>
      <c r="O1887" s="334"/>
      <c r="P1887" s="334"/>
      <c r="Q1887" s="334"/>
      <c r="R1887" s="334"/>
      <c r="S1887" s="334"/>
      <c r="T1887" s="334"/>
      <c r="U1887" s="334"/>
      <c r="V1887" s="334"/>
      <c r="W1887" s="334"/>
      <c r="X1887" s="334"/>
      <c r="AA1887" s="334"/>
      <c r="AB1887" s="334"/>
      <c r="AC1887" s="334"/>
      <c r="AD1887" s="334"/>
      <c r="AE1887" s="334"/>
      <c r="AF1887" s="334"/>
      <c r="AG1887" s="334"/>
      <c r="AH1887" s="334"/>
      <c r="AI1887" s="334"/>
      <c r="AJ1887" s="334"/>
      <c r="AM1887" s="334"/>
      <c r="AN1887" s="334"/>
      <c r="AO1887" s="334"/>
      <c r="AP1887" s="334"/>
      <c r="AQ1887" s="334"/>
      <c r="AR1887" s="334"/>
      <c r="BQ1887" s="334"/>
      <c r="BR1887" s="334"/>
      <c r="BS1887" s="334"/>
      <c r="BT1887" s="334"/>
      <c r="BU1887" s="334"/>
      <c r="BV1887" s="334"/>
      <c r="BW1887" s="334"/>
      <c r="BX1887" s="334"/>
      <c r="BY1887" s="334"/>
      <c r="BZ1887" s="334"/>
      <c r="CA1887" s="334"/>
      <c r="CB1887" s="334"/>
      <c r="CC1887" s="334"/>
      <c r="CD1887" s="334"/>
      <c r="CE1887" s="334"/>
      <c r="CF1887" s="334"/>
      <c r="CG1887" s="334"/>
      <c r="CH1887" s="334"/>
      <c r="CI1887" s="334"/>
      <c r="CJ1887" s="334"/>
      <c r="CK1887" s="334"/>
      <c r="CL1887" s="334"/>
      <c r="CM1887" s="334"/>
      <c r="CN1887" s="334"/>
      <c r="CO1887" s="334"/>
      <c r="CP1887" s="334"/>
      <c r="CQ1887" s="334"/>
      <c r="CR1887" s="334"/>
      <c r="CS1887" s="334"/>
      <c r="CT1887" s="334"/>
      <c r="CU1887" s="334"/>
    </row>
    <row r="1888" spans="1:99" x14ac:dyDescent="0.2">
      <c r="A1888" s="334"/>
      <c r="B1888" s="334"/>
      <c r="C1888" s="192"/>
      <c r="D1888" s="334"/>
      <c r="E1888" s="334"/>
      <c r="F1888" s="334"/>
      <c r="G1888" s="334"/>
      <c r="H1888" s="334"/>
      <c r="I1888" s="334"/>
      <c r="J1888" s="334"/>
      <c r="K1888" s="334"/>
      <c r="L1888" s="334"/>
      <c r="M1888" s="334"/>
      <c r="N1888" s="334"/>
      <c r="O1888" s="334"/>
      <c r="P1888" s="334"/>
      <c r="Q1888" s="334"/>
      <c r="R1888" s="334"/>
      <c r="S1888" s="334"/>
      <c r="T1888" s="334"/>
      <c r="U1888" s="334"/>
      <c r="V1888" s="334"/>
      <c r="W1888" s="334"/>
      <c r="X1888" s="334"/>
      <c r="AA1888" s="334"/>
      <c r="AB1888" s="334"/>
      <c r="AC1888" s="334"/>
      <c r="AD1888" s="334"/>
      <c r="AE1888" s="334"/>
      <c r="AF1888" s="334"/>
      <c r="AG1888" s="334"/>
      <c r="AH1888" s="334"/>
      <c r="AI1888" s="334"/>
      <c r="AJ1888" s="334"/>
      <c r="AM1888" s="334"/>
      <c r="AN1888" s="334"/>
      <c r="AO1888" s="334"/>
      <c r="AP1888" s="334"/>
      <c r="AQ1888" s="334"/>
      <c r="AR1888" s="334"/>
      <c r="AU1888" s="334"/>
      <c r="AV1888" s="334"/>
      <c r="AW1888" s="334"/>
      <c r="AX1888" s="334"/>
      <c r="BG1888" s="334"/>
      <c r="BH1888" s="334"/>
      <c r="BI1888" s="334"/>
      <c r="BJ1888" s="334"/>
      <c r="BQ1888" s="334"/>
      <c r="BR1888" s="334"/>
      <c r="BS1888" s="334"/>
      <c r="BT1888" s="334"/>
      <c r="BU1888" s="334"/>
      <c r="BV1888" s="334"/>
      <c r="BW1888" s="334"/>
      <c r="BX1888" s="334"/>
      <c r="BY1888" s="334"/>
      <c r="BZ1888" s="334"/>
      <c r="CA1888" s="334"/>
      <c r="CB1888" s="334"/>
      <c r="CC1888" s="334"/>
      <c r="CD1888" s="334"/>
      <c r="CE1888" s="334"/>
      <c r="CF1888" s="334"/>
      <c r="CG1888" s="334"/>
      <c r="CH1888" s="334"/>
      <c r="CI1888" s="334"/>
      <c r="CJ1888" s="334"/>
      <c r="CK1888" s="334"/>
      <c r="CL1888" s="334"/>
      <c r="CM1888" s="334"/>
      <c r="CN1888" s="334"/>
      <c r="CO1888" s="334"/>
      <c r="CP1888" s="334"/>
      <c r="CQ1888" s="334"/>
      <c r="CR1888" s="334"/>
      <c r="CS1888" s="334"/>
      <c r="CT1888" s="334"/>
      <c r="CU1888" s="334"/>
    </row>
    <row r="1889" spans="1:99" x14ac:dyDescent="0.2">
      <c r="A1889" s="334"/>
      <c r="B1889" s="334"/>
      <c r="C1889" s="192"/>
      <c r="D1889" s="334"/>
      <c r="E1889" s="334"/>
      <c r="F1889" s="334"/>
      <c r="G1889" s="334"/>
      <c r="H1889" s="334"/>
      <c r="I1889" s="334"/>
      <c r="J1889" s="334"/>
      <c r="K1889" s="334"/>
      <c r="L1889" s="334"/>
      <c r="M1889" s="334"/>
      <c r="N1889" s="334"/>
      <c r="O1889" s="334"/>
      <c r="P1889" s="334"/>
      <c r="Q1889" s="334"/>
      <c r="R1889" s="334"/>
      <c r="S1889" s="334"/>
      <c r="T1889" s="334"/>
      <c r="U1889" s="334"/>
      <c r="V1889" s="334"/>
      <c r="W1889" s="334"/>
      <c r="X1889" s="334"/>
      <c r="AA1889" s="334"/>
      <c r="AB1889" s="334"/>
      <c r="AC1889" s="334"/>
      <c r="AD1889" s="334"/>
      <c r="AE1889" s="334"/>
      <c r="AF1889" s="334"/>
      <c r="AG1889" s="334"/>
      <c r="AH1889" s="334"/>
      <c r="AI1889" s="334"/>
      <c r="AJ1889" s="334"/>
      <c r="AM1889" s="334"/>
      <c r="AN1889" s="334"/>
      <c r="AO1889" s="334"/>
      <c r="AP1889" s="334"/>
      <c r="AQ1889" s="334"/>
      <c r="AR1889" s="334"/>
      <c r="BQ1889" s="334"/>
      <c r="BR1889" s="334"/>
      <c r="BS1889" s="334"/>
      <c r="BT1889" s="334"/>
      <c r="BU1889" s="334"/>
      <c r="BV1889" s="334"/>
      <c r="BW1889" s="334"/>
      <c r="BX1889" s="334"/>
      <c r="BY1889" s="334"/>
      <c r="BZ1889" s="334"/>
      <c r="CA1889" s="334"/>
      <c r="CB1889" s="334"/>
      <c r="CC1889" s="334"/>
      <c r="CD1889" s="334"/>
      <c r="CE1889" s="334"/>
      <c r="CF1889" s="334"/>
      <c r="CG1889" s="334"/>
      <c r="CH1889" s="334"/>
      <c r="CI1889" s="334"/>
      <c r="CJ1889" s="334"/>
      <c r="CK1889" s="334"/>
      <c r="CL1889" s="334"/>
      <c r="CM1889" s="334"/>
      <c r="CN1889" s="334"/>
      <c r="CO1889" s="334"/>
      <c r="CP1889" s="334"/>
      <c r="CQ1889" s="334"/>
      <c r="CR1889" s="334"/>
      <c r="CS1889" s="334"/>
      <c r="CT1889" s="334"/>
      <c r="CU1889" s="334"/>
    </row>
    <row r="1890" spans="1:99" x14ac:dyDescent="0.2">
      <c r="A1890" s="334"/>
      <c r="B1890" s="334"/>
      <c r="C1890" s="192"/>
      <c r="D1890" s="334"/>
      <c r="E1890" s="334"/>
      <c r="F1890" s="334"/>
      <c r="G1890" s="334"/>
      <c r="H1890" s="334"/>
      <c r="I1890" s="334"/>
      <c r="J1890" s="334"/>
      <c r="K1890" s="334"/>
      <c r="L1890" s="334"/>
      <c r="M1890" s="334"/>
      <c r="N1890" s="334"/>
      <c r="R1890" s="334"/>
      <c r="S1890" s="334"/>
      <c r="W1890" s="334"/>
      <c r="X1890" s="334"/>
      <c r="AA1890" s="334"/>
      <c r="AB1890" s="334"/>
      <c r="AC1890" s="334"/>
      <c r="AD1890" s="334"/>
      <c r="AE1890" s="334"/>
      <c r="AF1890" s="334"/>
      <c r="AG1890" s="334"/>
      <c r="AH1890" s="334"/>
      <c r="AI1890" s="334"/>
      <c r="AJ1890" s="334"/>
      <c r="AM1890" s="334"/>
      <c r="AN1890" s="334"/>
      <c r="AO1890" s="334"/>
      <c r="AP1890" s="334"/>
      <c r="AQ1890" s="334"/>
      <c r="AR1890" s="334"/>
      <c r="BH1890" s="334"/>
      <c r="BI1890" s="334"/>
      <c r="BJ1890" s="334"/>
      <c r="BQ1890" s="334"/>
      <c r="BR1890" s="334"/>
      <c r="BS1890" s="334"/>
      <c r="BT1890" s="334"/>
      <c r="BU1890" s="334"/>
      <c r="BV1890" s="334"/>
      <c r="BW1890" s="334"/>
      <c r="BX1890" s="334"/>
      <c r="BY1890" s="334"/>
      <c r="BZ1890" s="334"/>
      <c r="CA1890" s="334"/>
      <c r="CB1890" s="334"/>
      <c r="CC1890" s="334"/>
      <c r="CD1890" s="334"/>
      <c r="CE1890" s="334"/>
      <c r="CF1890" s="334"/>
      <c r="CG1890" s="334"/>
      <c r="CH1890" s="334"/>
      <c r="CI1890" s="334"/>
      <c r="CJ1890" s="334"/>
      <c r="CK1890" s="334"/>
      <c r="CL1890" s="334"/>
      <c r="CM1890" s="334"/>
      <c r="CN1890" s="334"/>
      <c r="CO1890" s="334"/>
      <c r="CP1890" s="334"/>
      <c r="CQ1890" s="334"/>
      <c r="CR1890" s="334"/>
      <c r="CS1890" s="334"/>
      <c r="CT1890" s="334"/>
      <c r="CU1890" s="334"/>
    </row>
    <row r="1891" spans="1:99" x14ac:dyDescent="0.2">
      <c r="A1891" s="334"/>
      <c r="B1891" s="334"/>
      <c r="C1891" s="192"/>
      <c r="D1891" s="334"/>
      <c r="E1891" s="334"/>
      <c r="F1891" s="334"/>
      <c r="G1891" s="334"/>
      <c r="H1891" s="334"/>
      <c r="I1891" s="334"/>
      <c r="J1891" s="334"/>
      <c r="K1891" s="334"/>
      <c r="L1891" s="334"/>
      <c r="M1891" s="334"/>
      <c r="N1891" s="334"/>
      <c r="R1891" s="334"/>
      <c r="S1891" s="334"/>
      <c r="W1891" s="334"/>
      <c r="X1891" s="334"/>
      <c r="AA1891" s="334"/>
      <c r="AB1891" s="334"/>
      <c r="AC1891" s="334"/>
      <c r="AD1891" s="334"/>
      <c r="AE1891" s="334"/>
      <c r="AF1891" s="334"/>
      <c r="AG1891" s="334"/>
      <c r="AH1891" s="334"/>
      <c r="AI1891" s="334"/>
      <c r="AJ1891" s="334"/>
      <c r="AM1891" s="334"/>
      <c r="AN1891" s="334"/>
      <c r="AO1891" s="334"/>
      <c r="AP1891" s="334"/>
      <c r="AQ1891" s="334"/>
      <c r="AR1891" s="334"/>
      <c r="AV1891" s="334"/>
      <c r="AW1891" s="334"/>
      <c r="AX1891" s="334"/>
      <c r="BQ1891" s="334"/>
      <c r="BR1891" s="334"/>
      <c r="BS1891" s="334"/>
      <c r="BT1891" s="334"/>
      <c r="BU1891" s="334"/>
      <c r="BV1891" s="334"/>
      <c r="BW1891" s="334"/>
      <c r="BX1891" s="334"/>
      <c r="BY1891" s="334"/>
      <c r="BZ1891" s="334"/>
      <c r="CA1891" s="334"/>
      <c r="CB1891" s="334"/>
      <c r="CC1891" s="334"/>
      <c r="CD1891" s="334"/>
      <c r="CE1891" s="334"/>
      <c r="CF1891" s="334"/>
      <c r="CG1891" s="334"/>
      <c r="CH1891" s="334"/>
      <c r="CI1891" s="334"/>
      <c r="CJ1891" s="334"/>
      <c r="CK1891" s="334"/>
      <c r="CL1891" s="334"/>
      <c r="CM1891" s="334"/>
      <c r="CN1891" s="334"/>
      <c r="CO1891" s="334"/>
      <c r="CP1891" s="334"/>
      <c r="CQ1891" s="334"/>
      <c r="CR1891" s="334"/>
      <c r="CS1891" s="334"/>
      <c r="CT1891" s="334"/>
      <c r="CU1891" s="334"/>
    </row>
    <row r="1892" spans="1:99" x14ac:dyDescent="0.2">
      <c r="A1892" s="334"/>
      <c r="B1892" s="334"/>
      <c r="C1892" s="192"/>
      <c r="D1892" s="334"/>
      <c r="E1892" s="334"/>
      <c r="F1892" s="334"/>
      <c r="G1892" s="334"/>
      <c r="H1892" s="334"/>
      <c r="I1892" s="334"/>
      <c r="J1892" s="334"/>
      <c r="K1892" s="334"/>
      <c r="L1892" s="334"/>
      <c r="M1892" s="334"/>
      <c r="N1892" s="334"/>
      <c r="R1892" s="334"/>
      <c r="S1892" s="334"/>
      <c r="W1892" s="334"/>
      <c r="X1892" s="334"/>
      <c r="AA1892" s="334"/>
      <c r="AB1892" s="334"/>
      <c r="AC1892" s="334"/>
      <c r="AD1892" s="334"/>
      <c r="AE1892" s="334"/>
      <c r="AF1892" s="334"/>
      <c r="AG1892" s="334"/>
      <c r="AH1892" s="334"/>
      <c r="AI1892" s="334"/>
      <c r="AJ1892" s="334"/>
      <c r="AM1892" s="334"/>
      <c r="AN1892" s="334"/>
      <c r="AO1892" s="334"/>
      <c r="AP1892" s="334"/>
      <c r="AQ1892" s="334"/>
      <c r="AR1892" s="334"/>
      <c r="BQ1892" s="334"/>
      <c r="BR1892" s="334"/>
      <c r="BS1892" s="334"/>
      <c r="BT1892" s="334"/>
      <c r="BU1892" s="334"/>
      <c r="BV1892" s="334"/>
      <c r="BW1892" s="334"/>
      <c r="BX1892" s="334"/>
      <c r="BY1892" s="334"/>
      <c r="BZ1892" s="334"/>
      <c r="CA1892" s="334"/>
      <c r="CB1892" s="334"/>
      <c r="CC1892" s="334"/>
      <c r="CD1892" s="334"/>
      <c r="CE1892" s="334"/>
      <c r="CF1892" s="334"/>
      <c r="CG1892" s="334"/>
      <c r="CH1892" s="334"/>
      <c r="CI1892" s="334"/>
      <c r="CJ1892" s="334"/>
      <c r="CK1892" s="334"/>
      <c r="CL1892" s="334"/>
      <c r="CM1892" s="334"/>
      <c r="CN1892" s="334"/>
      <c r="CO1892" s="334"/>
      <c r="CP1892" s="334"/>
      <c r="CQ1892" s="334"/>
      <c r="CR1892" s="334"/>
      <c r="CS1892" s="334"/>
      <c r="CT1892" s="334"/>
      <c r="CU1892" s="334"/>
    </row>
    <row r="1893" spans="1:99" x14ac:dyDescent="0.2">
      <c r="A1893" s="334"/>
      <c r="B1893" s="334"/>
      <c r="C1893" s="192"/>
      <c r="D1893" s="334"/>
      <c r="E1893" s="334"/>
      <c r="F1893" s="334"/>
      <c r="G1893" s="334"/>
      <c r="H1893" s="334"/>
      <c r="I1893" s="334"/>
      <c r="J1893" s="334"/>
      <c r="K1893" s="334"/>
      <c r="L1893" s="334"/>
      <c r="M1893" s="334"/>
      <c r="N1893" s="334"/>
      <c r="AK1893" s="334"/>
      <c r="AL1893" s="334"/>
      <c r="AM1893" s="334"/>
      <c r="AN1893" s="334"/>
      <c r="AO1893" s="334"/>
      <c r="AP1893" s="334"/>
      <c r="AQ1893" s="334"/>
      <c r="AR1893" s="334"/>
      <c r="BQ1893" s="334"/>
      <c r="BR1893" s="334"/>
      <c r="BS1893" s="334"/>
      <c r="BT1893" s="334"/>
      <c r="BU1893" s="334"/>
      <c r="BV1893" s="334"/>
      <c r="BW1893" s="334"/>
      <c r="BX1893" s="334"/>
      <c r="BY1893" s="334"/>
      <c r="BZ1893" s="334"/>
      <c r="CA1893" s="334"/>
      <c r="CB1893" s="334"/>
      <c r="CC1893" s="334"/>
      <c r="CD1893" s="334"/>
      <c r="CE1893" s="334"/>
      <c r="CF1893" s="334"/>
      <c r="CG1893" s="334"/>
      <c r="CH1893" s="334"/>
      <c r="CI1893" s="334"/>
      <c r="CJ1893" s="334"/>
      <c r="CK1893" s="334"/>
      <c r="CL1893" s="334"/>
      <c r="CM1893" s="334"/>
      <c r="CN1893" s="334"/>
      <c r="CO1893" s="334"/>
      <c r="CP1893" s="334"/>
      <c r="CQ1893" s="334"/>
      <c r="CR1893" s="334"/>
      <c r="CS1893" s="334"/>
      <c r="CT1893" s="334"/>
      <c r="CU1893" s="334"/>
    </row>
    <row r="1894" spans="1:99" x14ac:dyDescent="0.2">
      <c r="A1894" s="334"/>
      <c r="B1894" s="334"/>
      <c r="C1894" s="192"/>
      <c r="D1894" s="334"/>
      <c r="E1894" s="334"/>
      <c r="F1894" s="334"/>
      <c r="G1894" s="334"/>
      <c r="H1894" s="334"/>
      <c r="I1894" s="334"/>
      <c r="J1894" s="334"/>
      <c r="K1894" s="334"/>
      <c r="L1894" s="334"/>
      <c r="M1894" s="334"/>
      <c r="N1894" s="334"/>
      <c r="Z1894" s="334"/>
      <c r="AK1894" s="334"/>
      <c r="AL1894" s="334"/>
      <c r="AM1894" s="334"/>
      <c r="AN1894" s="334"/>
      <c r="AO1894" s="334"/>
      <c r="AP1894" s="334"/>
      <c r="AQ1894" s="334"/>
      <c r="AR1894" s="334"/>
      <c r="BQ1894" s="334"/>
      <c r="BR1894" s="334"/>
      <c r="BS1894" s="334"/>
      <c r="BT1894" s="334"/>
      <c r="BU1894" s="334"/>
      <c r="BV1894" s="334"/>
      <c r="BW1894" s="334"/>
      <c r="BX1894" s="334"/>
      <c r="BY1894" s="334"/>
      <c r="BZ1894" s="334"/>
      <c r="CA1894" s="334"/>
      <c r="CB1894" s="334"/>
      <c r="CC1894" s="334"/>
      <c r="CD1894" s="334"/>
      <c r="CE1894" s="334"/>
      <c r="CF1894" s="334"/>
      <c r="CG1894" s="334"/>
      <c r="CH1894" s="334"/>
      <c r="CI1894" s="334"/>
      <c r="CJ1894" s="334"/>
      <c r="CK1894" s="334"/>
      <c r="CL1894" s="334"/>
      <c r="CM1894" s="334"/>
      <c r="CN1894" s="334"/>
      <c r="CO1894" s="334"/>
      <c r="CP1894" s="334"/>
      <c r="CQ1894" s="334"/>
      <c r="CR1894" s="334"/>
      <c r="CS1894" s="334"/>
      <c r="CT1894" s="334"/>
      <c r="CU1894" s="334"/>
    </row>
    <row r="1895" spans="1:99" x14ac:dyDescent="0.2">
      <c r="A1895" s="334"/>
      <c r="B1895" s="334"/>
      <c r="C1895" s="192"/>
      <c r="D1895" s="334"/>
      <c r="E1895" s="334"/>
      <c r="F1895" s="334"/>
      <c r="G1895" s="334"/>
      <c r="H1895" s="334"/>
      <c r="I1895" s="334"/>
      <c r="J1895" s="334"/>
      <c r="K1895" s="334"/>
      <c r="L1895" s="334"/>
      <c r="M1895" s="334"/>
      <c r="N1895" s="334"/>
      <c r="O1895" s="334"/>
      <c r="P1895" s="334"/>
      <c r="T1895" s="334"/>
      <c r="U1895" s="334"/>
      <c r="AM1895" s="334"/>
      <c r="AN1895" s="334"/>
      <c r="AO1895" s="334"/>
      <c r="AP1895" s="334"/>
      <c r="AQ1895" s="334"/>
      <c r="AR1895" s="334"/>
      <c r="AU1895" s="334"/>
      <c r="AV1895" s="334"/>
      <c r="AW1895" s="334"/>
      <c r="AX1895" s="334"/>
      <c r="BQ1895" s="334"/>
      <c r="BR1895" s="334"/>
      <c r="BS1895" s="334"/>
      <c r="BT1895" s="334"/>
      <c r="BU1895" s="334"/>
      <c r="BV1895" s="334"/>
      <c r="BW1895" s="334"/>
      <c r="BX1895" s="334"/>
      <c r="BY1895" s="334"/>
      <c r="BZ1895" s="334"/>
      <c r="CA1895" s="334"/>
      <c r="CB1895" s="334"/>
      <c r="CC1895" s="334"/>
      <c r="CD1895" s="334"/>
      <c r="CE1895" s="334"/>
      <c r="CF1895" s="334"/>
      <c r="CG1895" s="334"/>
      <c r="CH1895" s="334"/>
      <c r="CI1895" s="334"/>
      <c r="CJ1895" s="334"/>
      <c r="CK1895" s="334"/>
      <c r="CL1895" s="334"/>
      <c r="CM1895" s="334"/>
      <c r="CN1895" s="334"/>
      <c r="CO1895" s="334"/>
      <c r="CP1895" s="334"/>
      <c r="CQ1895" s="334"/>
      <c r="CR1895" s="334"/>
      <c r="CS1895" s="334"/>
      <c r="CT1895" s="334"/>
      <c r="CU1895" s="334"/>
    </row>
    <row r="1896" spans="1:99" x14ac:dyDescent="0.2">
      <c r="A1896" s="334"/>
      <c r="B1896" s="334"/>
      <c r="C1896" s="192"/>
      <c r="D1896" s="334"/>
      <c r="E1896" s="334"/>
      <c r="F1896" s="334"/>
      <c r="G1896" s="334"/>
      <c r="H1896" s="334"/>
      <c r="I1896" s="334"/>
      <c r="J1896" s="334"/>
      <c r="K1896" s="334"/>
      <c r="L1896" s="334"/>
      <c r="M1896" s="334"/>
      <c r="N1896" s="334"/>
      <c r="Y1896" s="334"/>
      <c r="Z1896" s="334"/>
      <c r="AK1896" s="334"/>
      <c r="AL1896" s="334"/>
      <c r="AM1896" s="334"/>
      <c r="AN1896" s="334"/>
      <c r="AO1896" s="334"/>
      <c r="AP1896" s="334"/>
      <c r="AQ1896" s="334"/>
      <c r="AR1896" s="334"/>
      <c r="BQ1896" s="334"/>
      <c r="BR1896" s="334"/>
      <c r="BS1896" s="334"/>
      <c r="BT1896" s="334"/>
      <c r="BU1896" s="334"/>
      <c r="BV1896" s="334"/>
      <c r="BW1896" s="334"/>
      <c r="BX1896" s="334"/>
      <c r="BY1896" s="334"/>
      <c r="BZ1896" s="334"/>
      <c r="CA1896" s="334"/>
      <c r="CB1896" s="334"/>
      <c r="CC1896" s="334"/>
      <c r="CD1896" s="334"/>
      <c r="CE1896" s="334"/>
      <c r="CF1896" s="334"/>
      <c r="CG1896" s="334"/>
      <c r="CH1896" s="334"/>
      <c r="CI1896" s="334"/>
      <c r="CJ1896" s="334"/>
      <c r="CK1896" s="334"/>
      <c r="CL1896" s="334"/>
      <c r="CM1896" s="334"/>
      <c r="CN1896" s="334"/>
      <c r="CO1896" s="334"/>
      <c r="CP1896" s="334"/>
      <c r="CQ1896" s="334"/>
      <c r="CR1896" s="334"/>
      <c r="CS1896" s="334"/>
      <c r="CT1896" s="334"/>
      <c r="CU1896" s="334"/>
    </row>
    <row r="1897" spans="1:99" x14ac:dyDescent="0.2">
      <c r="A1897" s="334"/>
      <c r="B1897" s="334"/>
      <c r="C1897" s="192"/>
      <c r="D1897" s="334"/>
      <c r="E1897" s="334"/>
      <c r="F1897" s="334"/>
      <c r="G1897" s="334"/>
      <c r="H1897" s="334"/>
      <c r="I1897" s="334"/>
      <c r="J1897" s="334"/>
      <c r="K1897" s="334"/>
      <c r="L1897" s="334"/>
      <c r="M1897" s="334"/>
      <c r="N1897" s="334"/>
      <c r="O1897" s="334"/>
      <c r="P1897" s="334"/>
      <c r="Q1897" s="334"/>
      <c r="T1897" s="334"/>
      <c r="U1897" s="334"/>
      <c r="V1897" s="334"/>
      <c r="Z1897" s="334"/>
      <c r="AM1897" s="334"/>
      <c r="AN1897" s="334"/>
      <c r="AO1897" s="334"/>
      <c r="AP1897" s="334"/>
      <c r="AQ1897" s="334"/>
      <c r="AR1897" s="334"/>
      <c r="AU1897" s="334"/>
      <c r="AV1897" s="334"/>
      <c r="AW1897" s="334"/>
      <c r="AX1897" s="334"/>
      <c r="BG1897" s="334"/>
      <c r="BQ1897" s="334"/>
      <c r="BR1897" s="334"/>
      <c r="BS1897" s="334"/>
      <c r="BT1897" s="334"/>
      <c r="BU1897" s="334"/>
      <c r="BV1897" s="334"/>
      <c r="BW1897" s="334"/>
      <c r="BX1897" s="334"/>
      <c r="BY1897" s="334"/>
      <c r="BZ1897" s="334"/>
      <c r="CA1897" s="334"/>
      <c r="CB1897" s="334"/>
      <c r="CC1897" s="334"/>
      <c r="CD1897" s="334"/>
      <c r="CE1897" s="334"/>
      <c r="CF1897" s="334"/>
      <c r="CG1897" s="334"/>
      <c r="CH1897" s="334"/>
      <c r="CI1897" s="334"/>
      <c r="CJ1897" s="334"/>
      <c r="CK1897" s="334"/>
      <c r="CL1897" s="334"/>
      <c r="CM1897" s="334"/>
      <c r="CN1897" s="334"/>
      <c r="CO1897" s="334"/>
      <c r="CP1897" s="334"/>
      <c r="CQ1897" s="334"/>
      <c r="CR1897" s="334"/>
      <c r="CS1897" s="334"/>
      <c r="CT1897" s="334"/>
      <c r="CU1897" s="334"/>
    </row>
    <row r="1898" spans="1:99" x14ac:dyDescent="0.2">
      <c r="A1898" s="334"/>
      <c r="B1898" s="334"/>
      <c r="C1898" s="192"/>
      <c r="D1898" s="334"/>
      <c r="E1898" s="334"/>
      <c r="F1898" s="334"/>
      <c r="G1898" s="334"/>
      <c r="H1898" s="334"/>
      <c r="I1898" s="334"/>
      <c r="J1898" s="334"/>
      <c r="K1898" s="334"/>
      <c r="L1898" s="334"/>
      <c r="M1898" s="334"/>
      <c r="N1898" s="334"/>
      <c r="AM1898" s="334"/>
      <c r="AN1898" s="334"/>
      <c r="AO1898" s="334"/>
      <c r="AP1898" s="334"/>
      <c r="AQ1898" s="334"/>
      <c r="AR1898" s="334"/>
      <c r="BG1898" s="334"/>
      <c r="BQ1898" s="334"/>
      <c r="BR1898" s="334"/>
      <c r="BS1898" s="334"/>
      <c r="BT1898" s="334"/>
      <c r="BU1898" s="334"/>
      <c r="BV1898" s="334"/>
      <c r="BW1898" s="334"/>
      <c r="BX1898" s="334"/>
      <c r="BY1898" s="334"/>
      <c r="BZ1898" s="334"/>
      <c r="CA1898" s="334"/>
      <c r="CB1898" s="334"/>
      <c r="CC1898" s="334"/>
      <c r="CD1898" s="334"/>
      <c r="CE1898" s="334"/>
      <c r="CF1898" s="334"/>
      <c r="CG1898" s="334"/>
      <c r="CH1898" s="334"/>
      <c r="CI1898" s="334"/>
      <c r="CJ1898" s="334"/>
      <c r="CK1898" s="334"/>
      <c r="CL1898" s="334"/>
      <c r="CM1898" s="334"/>
      <c r="CN1898" s="334"/>
      <c r="CO1898" s="334"/>
      <c r="CP1898" s="334"/>
      <c r="CQ1898" s="334"/>
      <c r="CR1898" s="334"/>
      <c r="CS1898" s="334"/>
      <c r="CT1898" s="334"/>
      <c r="CU1898" s="334"/>
    </row>
    <row r="1899" spans="1:99" x14ac:dyDescent="0.2">
      <c r="A1899" s="334"/>
      <c r="B1899" s="334"/>
      <c r="C1899" s="192"/>
      <c r="D1899" s="334"/>
      <c r="E1899" s="334"/>
      <c r="F1899" s="334"/>
      <c r="G1899" s="334"/>
      <c r="H1899" s="334"/>
      <c r="I1899" s="334"/>
      <c r="J1899" s="334"/>
      <c r="K1899" s="334"/>
      <c r="L1899" s="334"/>
      <c r="M1899" s="334"/>
      <c r="N1899" s="334"/>
      <c r="AM1899" s="334"/>
      <c r="AN1899" s="334"/>
      <c r="AO1899" s="334"/>
      <c r="AP1899" s="334"/>
      <c r="AQ1899" s="334"/>
      <c r="AR1899" s="334"/>
      <c r="BG1899" s="334"/>
      <c r="BQ1899" s="334"/>
      <c r="BR1899" s="334"/>
      <c r="BS1899" s="334"/>
      <c r="BT1899" s="334"/>
      <c r="BU1899" s="334"/>
      <c r="BV1899" s="334"/>
      <c r="BW1899" s="334"/>
      <c r="BX1899" s="334"/>
      <c r="BY1899" s="334"/>
      <c r="BZ1899" s="334"/>
      <c r="CA1899" s="334"/>
      <c r="CB1899" s="334"/>
      <c r="CC1899" s="334"/>
      <c r="CD1899" s="334"/>
      <c r="CE1899" s="334"/>
      <c r="CF1899" s="334"/>
      <c r="CG1899" s="334"/>
      <c r="CH1899" s="334"/>
      <c r="CI1899" s="334"/>
      <c r="CJ1899" s="334"/>
      <c r="CK1899" s="334"/>
      <c r="CL1899" s="334"/>
      <c r="CM1899" s="334"/>
      <c r="CN1899" s="334"/>
      <c r="CO1899" s="334"/>
      <c r="CP1899" s="334"/>
      <c r="CQ1899" s="334"/>
      <c r="CR1899" s="334"/>
      <c r="CS1899" s="334"/>
      <c r="CT1899" s="334"/>
      <c r="CU1899" s="334"/>
    </row>
    <row r="1900" spans="1:99" x14ac:dyDescent="0.2">
      <c r="A1900" s="334"/>
      <c r="B1900" s="334"/>
      <c r="C1900" s="192"/>
      <c r="D1900" s="334"/>
      <c r="E1900" s="334"/>
      <c r="F1900" s="334"/>
      <c r="G1900" s="334"/>
      <c r="H1900" s="334"/>
      <c r="I1900" s="334"/>
      <c r="J1900" s="334"/>
      <c r="K1900" s="334"/>
      <c r="L1900" s="334"/>
      <c r="M1900" s="334"/>
      <c r="N1900" s="334"/>
      <c r="O1900" s="334"/>
      <c r="P1900" s="334"/>
      <c r="R1900" s="334"/>
      <c r="S1900" s="334"/>
      <c r="T1900" s="334"/>
      <c r="U1900" s="334"/>
      <c r="W1900" s="334"/>
      <c r="X1900" s="334"/>
      <c r="Y1900" s="334"/>
      <c r="AM1900" s="334"/>
      <c r="AN1900" s="334"/>
      <c r="AO1900" s="334"/>
      <c r="AP1900" s="334"/>
      <c r="AQ1900" s="334"/>
      <c r="AR1900" s="334"/>
      <c r="AU1900" s="334"/>
      <c r="AV1900" s="334"/>
      <c r="AW1900" s="334"/>
      <c r="AX1900" s="334"/>
      <c r="BG1900" s="334"/>
      <c r="BQ1900" s="334"/>
      <c r="BR1900" s="334"/>
      <c r="BS1900" s="334"/>
      <c r="BT1900" s="334"/>
      <c r="BU1900" s="334"/>
      <c r="BV1900" s="334"/>
      <c r="BW1900" s="334"/>
      <c r="BX1900" s="334"/>
      <c r="BY1900" s="334"/>
      <c r="BZ1900" s="334"/>
      <c r="CA1900" s="334"/>
      <c r="CB1900" s="334"/>
      <c r="CC1900" s="334"/>
      <c r="CD1900" s="334"/>
      <c r="CE1900" s="334"/>
      <c r="CF1900" s="334"/>
      <c r="CG1900" s="334"/>
      <c r="CH1900" s="334"/>
      <c r="CI1900" s="334"/>
      <c r="CJ1900" s="334"/>
      <c r="CK1900" s="334"/>
      <c r="CL1900" s="334"/>
      <c r="CM1900" s="334"/>
      <c r="CN1900" s="334"/>
      <c r="CO1900" s="334"/>
      <c r="CP1900" s="334"/>
      <c r="CQ1900" s="334"/>
      <c r="CR1900" s="334"/>
      <c r="CS1900" s="334"/>
      <c r="CT1900" s="334"/>
      <c r="CU1900" s="334"/>
    </row>
    <row r="1901" spans="1:99" x14ac:dyDescent="0.2">
      <c r="A1901" s="334"/>
      <c r="B1901" s="334"/>
      <c r="C1901" s="192"/>
      <c r="D1901" s="334"/>
      <c r="E1901" s="334"/>
      <c r="F1901" s="334"/>
      <c r="G1901" s="334"/>
      <c r="H1901" s="334"/>
      <c r="I1901" s="334"/>
      <c r="J1901" s="334"/>
      <c r="K1901" s="334"/>
      <c r="L1901" s="334"/>
      <c r="M1901" s="334"/>
      <c r="N1901" s="334"/>
      <c r="P1901" s="334"/>
      <c r="Q1901" s="334"/>
      <c r="R1901" s="334"/>
      <c r="S1901" s="334"/>
      <c r="U1901" s="334"/>
      <c r="V1901" s="334"/>
      <c r="W1901" s="334"/>
      <c r="X1901" s="334"/>
      <c r="Y1901" s="334"/>
      <c r="Z1901" s="334"/>
      <c r="AA1901" s="334"/>
      <c r="AB1901" s="334"/>
      <c r="AC1901" s="334"/>
      <c r="AD1901" s="334"/>
      <c r="AE1901" s="334"/>
      <c r="AF1901" s="334"/>
      <c r="AG1901" s="334"/>
      <c r="AH1901" s="334"/>
      <c r="AI1901" s="334"/>
      <c r="AJ1901" s="334"/>
      <c r="AK1901" s="334"/>
      <c r="AM1901" s="334"/>
      <c r="AN1901" s="334"/>
      <c r="AO1901" s="334"/>
      <c r="AP1901" s="334"/>
      <c r="AQ1901" s="334"/>
      <c r="AR1901" s="334"/>
      <c r="AU1901" s="334"/>
      <c r="AV1901" s="334"/>
      <c r="AW1901" s="334"/>
      <c r="AX1901" s="334"/>
      <c r="BG1901" s="334"/>
      <c r="BH1901" s="334"/>
      <c r="BI1901" s="334"/>
      <c r="BJ1901" s="334"/>
      <c r="BK1901" s="334"/>
      <c r="BQ1901" s="334"/>
      <c r="BR1901" s="334"/>
      <c r="BS1901" s="334"/>
      <c r="BT1901" s="334"/>
      <c r="BU1901" s="334"/>
      <c r="BV1901" s="334"/>
      <c r="BW1901" s="334"/>
      <c r="BX1901" s="334"/>
      <c r="BY1901" s="334"/>
      <c r="BZ1901" s="334"/>
      <c r="CA1901" s="334"/>
      <c r="CB1901" s="334"/>
      <c r="CC1901" s="334"/>
      <c r="CD1901" s="334"/>
      <c r="CE1901" s="334"/>
      <c r="CF1901" s="334"/>
      <c r="CG1901" s="334"/>
      <c r="CH1901" s="334"/>
      <c r="CI1901" s="334"/>
      <c r="CJ1901" s="334"/>
      <c r="CK1901" s="334"/>
      <c r="CL1901" s="334"/>
      <c r="CM1901" s="334"/>
      <c r="CN1901" s="334"/>
      <c r="CO1901" s="334"/>
      <c r="CP1901" s="334"/>
      <c r="CQ1901" s="334"/>
      <c r="CR1901" s="334"/>
      <c r="CS1901" s="334"/>
      <c r="CT1901" s="334"/>
      <c r="CU1901" s="334"/>
    </row>
    <row r="1902" spans="1:99" x14ac:dyDescent="0.2">
      <c r="A1902" s="334"/>
      <c r="B1902" s="334"/>
      <c r="C1902" s="192"/>
      <c r="D1902" s="334"/>
      <c r="E1902" s="334"/>
      <c r="F1902" s="334"/>
      <c r="G1902" s="334"/>
      <c r="H1902" s="334"/>
      <c r="I1902" s="334"/>
      <c r="J1902" s="334"/>
      <c r="K1902" s="334"/>
      <c r="L1902" s="334"/>
      <c r="M1902" s="334"/>
      <c r="N1902" s="334"/>
      <c r="AM1902" s="334"/>
      <c r="AN1902" s="334"/>
      <c r="AO1902" s="334"/>
      <c r="AP1902" s="334"/>
      <c r="AQ1902" s="334"/>
      <c r="AR1902" s="334"/>
      <c r="AU1902" s="334"/>
      <c r="AV1902" s="334"/>
      <c r="AW1902" s="334"/>
      <c r="AX1902" s="334"/>
      <c r="AY1902" s="334"/>
      <c r="AZ1902" s="334"/>
      <c r="BG1902" s="334"/>
      <c r="BH1902" s="334"/>
      <c r="BI1902" s="334"/>
      <c r="BJ1902" s="334"/>
      <c r="BK1902" s="334"/>
      <c r="BL1902" s="334"/>
      <c r="BQ1902" s="334"/>
      <c r="BR1902" s="334"/>
      <c r="BS1902" s="334"/>
      <c r="BT1902" s="334"/>
      <c r="BU1902" s="334"/>
      <c r="BV1902" s="334"/>
      <c r="BW1902" s="334"/>
      <c r="BX1902" s="334"/>
      <c r="BY1902" s="334"/>
      <c r="BZ1902" s="334"/>
      <c r="CA1902" s="334"/>
      <c r="CB1902" s="334"/>
      <c r="CC1902" s="334"/>
      <c r="CD1902" s="334"/>
      <c r="CE1902" s="334"/>
      <c r="CF1902" s="334"/>
      <c r="CG1902" s="334"/>
      <c r="CH1902" s="334"/>
      <c r="CI1902" s="334"/>
      <c r="CJ1902" s="334"/>
      <c r="CK1902" s="334"/>
      <c r="CL1902" s="334"/>
      <c r="CM1902" s="334"/>
      <c r="CN1902" s="334"/>
      <c r="CO1902" s="334"/>
      <c r="CP1902" s="334"/>
      <c r="CQ1902" s="334"/>
      <c r="CR1902" s="334"/>
      <c r="CS1902" s="334"/>
      <c r="CT1902" s="334"/>
      <c r="CU1902" s="334"/>
    </row>
    <row r="1903" spans="1:99" x14ac:dyDescent="0.2">
      <c r="A1903" s="334"/>
      <c r="B1903" s="334"/>
      <c r="C1903" s="192"/>
      <c r="D1903" s="334"/>
      <c r="E1903" s="334"/>
      <c r="F1903" s="334"/>
      <c r="G1903" s="334"/>
      <c r="H1903" s="334"/>
      <c r="I1903" s="334"/>
      <c r="J1903" s="334"/>
      <c r="K1903" s="334"/>
      <c r="L1903" s="334"/>
      <c r="M1903" s="334"/>
      <c r="N1903" s="334"/>
      <c r="P1903" s="334"/>
      <c r="Q1903" s="334"/>
      <c r="R1903" s="334"/>
      <c r="S1903" s="334"/>
      <c r="U1903" s="334"/>
      <c r="V1903" s="334"/>
      <c r="W1903" s="334"/>
      <c r="X1903" s="334"/>
      <c r="AA1903" s="334"/>
      <c r="AB1903" s="334"/>
      <c r="AC1903" s="334"/>
      <c r="AD1903" s="334"/>
      <c r="AE1903" s="334"/>
      <c r="AF1903" s="334"/>
      <c r="AG1903" s="334"/>
      <c r="AH1903" s="334"/>
      <c r="AI1903" s="334"/>
      <c r="AJ1903" s="334"/>
      <c r="AM1903" s="334"/>
      <c r="AN1903" s="334"/>
      <c r="AO1903" s="334"/>
      <c r="AP1903" s="334"/>
      <c r="AQ1903" s="334"/>
      <c r="AR1903" s="334"/>
      <c r="BQ1903" s="334"/>
      <c r="BR1903" s="334"/>
      <c r="BS1903" s="334"/>
      <c r="BT1903" s="334"/>
      <c r="BU1903" s="334"/>
      <c r="BV1903" s="334"/>
      <c r="BW1903" s="334"/>
      <c r="BX1903" s="334"/>
      <c r="BY1903" s="334"/>
      <c r="BZ1903" s="334"/>
      <c r="CA1903" s="334"/>
      <c r="CB1903" s="334"/>
      <c r="CC1903" s="334"/>
      <c r="CD1903" s="334"/>
      <c r="CE1903" s="334"/>
      <c r="CF1903" s="334"/>
      <c r="CG1903" s="334"/>
      <c r="CH1903" s="334"/>
      <c r="CI1903" s="334"/>
      <c r="CJ1903" s="334"/>
      <c r="CK1903" s="334"/>
      <c r="CL1903" s="334"/>
      <c r="CM1903" s="334"/>
      <c r="CN1903" s="334"/>
      <c r="CO1903" s="334"/>
      <c r="CP1903" s="334"/>
      <c r="CQ1903" s="334"/>
      <c r="CR1903" s="334"/>
      <c r="CS1903" s="334"/>
      <c r="CT1903" s="334"/>
      <c r="CU1903" s="334"/>
    </row>
    <row r="1904" spans="1:99" x14ac:dyDescent="0.2">
      <c r="A1904" s="334"/>
      <c r="B1904" s="334"/>
      <c r="C1904" s="192"/>
      <c r="D1904" s="334"/>
      <c r="E1904" s="334"/>
      <c r="F1904" s="334"/>
      <c r="G1904" s="334"/>
      <c r="H1904" s="334"/>
      <c r="I1904" s="334"/>
      <c r="J1904" s="334"/>
      <c r="K1904" s="334"/>
      <c r="L1904" s="334"/>
      <c r="M1904" s="334"/>
      <c r="N1904" s="334"/>
      <c r="Y1904" s="334"/>
      <c r="Z1904" s="334"/>
      <c r="AK1904" s="334"/>
      <c r="AL1904" s="334"/>
      <c r="AM1904" s="334"/>
      <c r="AN1904" s="334"/>
      <c r="AO1904" s="334"/>
      <c r="AP1904" s="334"/>
      <c r="AQ1904" s="334"/>
      <c r="AR1904" s="334"/>
      <c r="BQ1904" s="334"/>
      <c r="BR1904" s="334"/>
      <c r="BS1904" s="334"/>
      <c r="BT1904" s="334"/>
      <c r="BU1904" s="334"/>
      <c r="BV1904" s="334"/>
      <c r="BW1904" s="334"/>
      <c r="BX1904" s="334"/>
      <c r="BY1904" s="334"/>
      <c r="BZ1904" s="334"/>
      <c r="CA1904" s="334"/>
      <c r="CB1904" s="334"/>
      <c r="CC1904" s="334"/>
      <c r="CD1904" s="334"/>
      <c r="CE1904" s="334"/>
      <c r="CF1904" s="334"/>
      <c r="CG1904" s="334"/>
      <c r="CH1904" s="334"/>
      <c r="CI1904" s="334"/>
      <c r="CJ1904" s="334"/>
      <c r="CK1904" s="334"/>
      <c r="CL1904" s="334"/>
      <c r="CM1904" s="334"/>
      <c r="CN1904" s="334"/>
      <c r="CO1904" s="334"/>
      <c r="CP1904" s="334"/>
      <c r="CQ1904" s="334"/>
      <c r="CR1904" s="334"/>
      <c r="CS1904" s="334"/>
      <c r="CT1904" s="334"/>
      <c r="CU1904" s="334"/>
    </row>
    <row r="1905" spans="1:99" x14ac:dyDescent="0.2">
      <c r="A1905" s="334"/>
      <c r="B1905" s="334"/>
      <c r="C1905" s="192"/>
      <c r="D1905" s="334"/>
      <c r="E1905" s="334"/>
      <c r="F1905" s="334"/>
      <c r="G1905" s="334"/>
      <c r="H1905" s="334"/>
      <c r="I1905" s="334"/>
      <c r="J1905" s="334"/>
      <c r="K1905" s="334"/>
      <c r="L1905" s="334"/>
      <c r="M1905" s="334"/>
      <c r="N1905" s="334"/>
      <c r="P1905" s="334"/>
      <c r="U1905" s="334"/>
      <c r="AM1905" s="334"/>
      <c r="AN1905" s="334"/>
      <c r="AO1905" s="334"/>
      <c r="AP1905" s="334"/>
      <c r="AQ1905" s="334"/>
      <c r="AR1905" s="334"/>
      <c r="BQ1905" s="334"/>
      <c r="BR1905" s="334"/>
      <c r="BS1905" s="334"/>
      <c r="BT1905" s="334"/>
      <c r="BU1905" s="334"/>
      <c r="BV1905" s="334"/>
      <c r="BW1905" s="334"/>
      <c r="BX1905" s="334"/>
      <c r="BY1905" s="334"/>
      <c r="BZ1905" s="334"/>
      <c r="CA1905" s="334"/>
      <c r="CB1905" s="334"/>
      <c r="CC1905" s="334"/>
      <c r="CD1905" s="334"/>
      <c r="CE1905" s="334"/>
      <c r="CF1905" s="334"/>
      <c r="CG1905" s="334"/>
      <c r="CH1905" s="334"/>
      <c r="CI1905" s="334"/>
      <c r="CJ1905" s="334"/>
      <c r="CK1905" s="334"/>
      <c r="CL1905" s="334"/>
      <c r="CM1905" s="334"/>
      <c r="CN1905" s="334"/>
      <c r="CO1905" s="334"/>
      <c r="CP1905" s="334"/>
      <c r="CQ1905" s="334"/>
      <c r="CR1905" s="334"/>
      <c r="CS1905" s="334"/>
      <c r="CT1905" s="334"/>
      <c r="CU1905" s="334"/>
    </row>
    <row r="1906" spans="1:99" x14ac:dyDescent="0.2">
      <c r="A1906" s="334"/>
      <c r="B1906" s="334"/>
      <c r="C1906" s="192"/>
      <c r="D1906" s="334"/>
      <c r="E1906" s="334"/>
      <c r="F1906" s="334"/>
      <c r="G1906" s="334"/>
      <c r="H1906" s="334"/>
      <c r="I1906" s="334"/>
      <c r="J1906" s="334"/>
      <c r="K1906" s="334"/>
      <c r="L1906" s="334"/>
      <c r="M1906" s="334"/>
      <c r="N1906" s="334"/>
      <c r="P1906" s="334"/>
      <c r="Q1906" s="334"/>
      <c r="U1906" s="334"/>
      <c r="V1906" s="334"/>
      <c r="Y1906" s="334"/>
      <c r="AM1906" s="334"/>
      <c r="AN1906" s="334"/>
      <c r="AO1906" s="334"/>
      <c r="AP1906" s="334"/>
      <c r="AQ1906" s="334"/>
      <c r="AR1906" s="334"/>
      <c r="AU1906" s="334"/>
      <c r="AV1906" s="334"/>
      <c r="AW1906" s="334"/>
      <c r="AX1906" s="334"/>
      <c r="BQ1906" s="334"/>
      <c r="BR1906" s="334"/>
      <c r="BS1906" s="334"/>
      <c r="BT1906" s="334"/>
      <c r="BU1906" s="334"/>
      <c r="BV1906" s="334"/>
      <c r="BW1906" s="334"/>
      <c r="BX1906" s="334"/>
      <c r="BY1906" s="334"/>
      <c r="BZ1906" s="334"/>
      <c r="CA1906" s="334"/>
      <c r="CB1906" s="334"/>
      <c r="CC1906" s="334"/>
      <c r="CD1906" s="334"/>
      <c r="CE1906" s="334"/>
      <c r="CF1906" s="334"/>
      <c r="CG1906" s="334"/>
      <c r="CH1906" s="334"/>
      <c r="CI1906" s="334"/>
      <c r="CJ1906" s="334"/>
      <c r="CK1906" s="334"/>
      <c r="CL1906" s="334"/>
      <c r="CM1906" s="334"/>
      <c r="CN1906" s="334"/>
      <c r="CO1906" s="334"/>
      <c r="CP1906" s="334"/>
      <c r="CQ1906" s="334"/>
      <c r="CR1906" s="334"/>
      <c r="CS1906" s="334"/>
      <c r="CT1906" s="334"/>
      <c r="CU1906" s="334"/>
    </row>
    <row r="1907" spans="1:99" x14ac:dyDescent="0.2">
      <c r="A1907" s="334"/>
      <c r="B1907" s="334"/>
      <c r="C1907" s="192"/>
      <c r="D1907" s="334"/>
      <c r="E1907" s="334"/>
      <c r="F1907" s="334"/>
      <c r="G1907" s="334"/>
      <c r="H1907" s="334"/>
      <c r="I1907" s="334"/>
      <c r="J1907" s="334"/>
      <c r="K1907" s="334"/>
      <c r="L1907" s="334"/>
      <c r="M1907" s="334"/>
      <c r="N1907" s="334"/>
      <c r="AA1907" s="334"/>
      <c r="AB1907" s="334"/>
      <c r="AC1907" s="334"/>
      <c r="AD1907" s="334"/>
      <c r="AE1907" s="334"/>
      <c r="AF1907" s="334"/>
      <c r="AG1907" s="334"/>
      <c r="AH1907" s="334"/>
      <c r="AI1907" s="334"/>
      <c r="AJ1907" s="334"/>
      <c r="AL1907" s="334"/>
      <c r="AM1907" s="334"/>
      <c r="AN1907" s="334"/>
      <c r="AO1907" s="334"/>
      <c r="AP1907" s="334"/>
      <c r="AQ1907" s="334"/>
      <c r="AR1907" s="334"/>
      <c r="AV1907" s="334"/>
      <c r="AW1907" s="334"/>
      <c r="AX1907" s="334"/>
      <c r="BG1907" s="334"/>
      <c r="BH1907" s="334"/>
      <c r="BI1907" s="334"/>
      <c r="BJ1907" s="334"/>
      <c r="BK1907" s="334"/>
      <c r="BL1907" s="334"/>
      <c r="BQ1907" s="334"/>
      <c r="BR1907" s="334"/>
      <c r="BS1907" s="334"/>
      <c r="BT1907" s="334"/>
      <c r="BU1907" s="334"/>
      <c r="BV1907" s="334"/>
      <c r="BW1907" s="334"/>
      <c r="BX1907" s="334"/>
      <c r="BY1907" s="334"/>
      <c r="BZ1907" s="334"/>
      <c r="CA1907" s="334"/>
      <c r="CB1907" s="334"/>
      <c r="CC1907" s="334"/>
      <c r="CD1907" s="334"/>
      <c r="CE1907" s="334"/>
      <c r="CF1907" s="334"/>
      <c r="CG1907" s="334"/>
      <c r="CH1907" s="334"/>
      <c r="CI1907" s="334"/>
      <c r="CJ1907" s="334"/>
      <c r="CK1907" s="334"/>
      <c r="CL1907" s="334"/>
      <c r="CM1907" s="334"/>
      <c r="CN1907" s="334"/>
      <c r="CO1907" s="334"/>
      <c r="CP1907" s="334"/>
      <c r="CQ1907" s="334"/>
      <c r="CR1907" s="334"/>
      <c r="CS1907" s="334"/>
      <c r="CT1907" s="334"/>
      <c r="CU1907" s="334"/>
    </row>
    <row r="1908" spans="1:99" x14ac:dyDescent="0.2">
      <c r="A1908" s="334"/>
      <c r="B1908" s="334"/>
      <c r="C1908" s="192"/>
      <c r="D1908" s="334"/>
      <c r="E1908" s="334"/>
      <c r="F1908" s="334"/>
      <c r="G1908" s="334"/>
      <c r="H1908" s="334"/>
      <c r="I1908" s="334"/>
      <c r="J1908" s="334"/>
      <c r="K1908" s="334"/>
      <c r="L1908" s="334"/>
      <c r="M1908" s="334"/>
      <c r="N1908" s="334"/>
      <c r="P1908" s="334"/>
      <c r="Q1908" s="334"/>
      <c r="R1908" s="334"/>
      <c r="S1908" s="334"/>
      <c r="U1908" s="334"/>
      <c r="V1908" s="334"/>
      <c r="W1908" s="334"/>
      <c r="X1908" s="334"/>
      <c r="AA1908" s="334"/>
      <c r="AB1908" s="334"/>
      <c r="AD1908" s="334"/>
      <c r="AE1908" s="334"/>
      <c r="AF1908" s="334"/>
      <c r="AG1908" s="334"/>
      <c r="AI1908" s="334"/>
      <c r="AJ1908" s="334"/>
      <c r="AM1908" s="334"/>
      <c r="AN1908" s="334"/>
      <c r="AO1908" s="334"/>
      <c r="AP1908" s="334"/>
      <c r="AQ1908" s="334"/>
      <c r="AR1908" s="334"/>
      <c r="AU1908" s="334"/>
      <c r="AV1908" s="334"/>
      <c r="AW1908" s="334"/>
      <c r="AX1908" s="334"/>
      <c r="BG1908" s="334"/>
      <c r="BH1908" s="334"/>
      <c r="BI1908" s="334"/>
      <c r="BJ1908" s="334"/>
      <c r="BK1908" s="334"/>
      <c r="BL1908" s="334"/>
      <c r="BQ1908" s="334"/>
      <c r="BR1908" s="334"/>
      <c r="BS1908" s="334"/>
      <c r="BT1908" s="334"/>
      <c r="BU1908" s="334"/>
      <c r="BV1908" s="334"/>
      <c r="BW1908" s="334"/>
      <c r="BX1908" s="334"/>
      <c r="BY1908" s="334"/>
      <c r="BZ1908" s="334"/>
      <c r="CA1908" s="334"/>
      <c r="CB1908" s="334"/>
      <c r="CC1908" s="334"/>
      <c r="CD1908" s="334"/>
      <c r="CE1908" s="334"/>
      <c r="CF1908" s="334"/>
      <c r="CG1908" s="334"/>
      <c r="CH1908" s="334"/>
      <c r="CI1908" s="334"/>
      <c r="CJ1908" s="334"/>
      <c r="CK1908" s="334"/>
      <c r="CL1908" s="334"/>
      <c r="CM1908" s="334"/>
      <c r="CN1908" s="334"/>
      <c r="CO1908" s="334"/>
      <c r="CP1908" s="334"/>
      <c r="CQ1908" s="334"/>
      <c r="CR1908" s="334"/>
      <c r="CS1908" s="334"/>
      <c r="CT1908" s="334"/>
      <c r="CU1908" s="334"/>
    </row>
    <row r="1909" spans="1:99" x14ac:dyDescent="0.2">
      <c r="A1909" s="334"/>
      <c r="B1909" s="334"/>
      <c r="C1909" s="192"/>
      <c r="D1909" s="334"/>
      <c r="E1909" s="334"/>
      <c r="F1909" s="334"/>
      <c r="G1909" s="334"/>
      <c r="H1909" s="334"/>
      <c r="I1909" s="334"/>
      <c r="J1909" s="334"/>
      <c r="K1909" s="334"/>
      <c r="L1909" s="334"/>
      <c r="M1909" s="334"/>
      <c r="N1909" s="334"/>
      <c r="P1909" s="334"/>
      <c r="Q1909" s="334"/>
      <c r="R1909" s="334"/>
      <c r="S1909" s="334"/>
      <c r="U1909" s="334"/>
      <c r="V1909" s="334"/>
      <c r="W1909" s="334"/>
      <c r="X1909" s="334"/>
      <c r="AA1909" s="334"/>
      <c r="AB1909" s="334"/>
      <c r="AD1909" s="334"/>
      <c r="AE1909" s="334"/>
      <c r="AF1909" s="334"/>
      <c r="AG1909" s="334"/>
      <c r="AI1909" s="334"/>
      <c r="AJ1909" s="334"/>
      <c r="AM1909" s="334"/>
      <c r="AN1909" s="334"/>
      <c r="AO1909" s="334"/>
      <c r="AP1909" s="334"/>
      <c r="AQ1909" s="334"/>
      <c r="AR1909" s="334"/>
      <c r="BQ1909" s="334"/>
      <c r="BR1909" s="334"/>
      <c r="BS1909" s="334"/>
      <c r="BT1909" s="334"/>
      <c r="BU1909" s="334"/>
      <c r="BV1909" s="334"/>
      <c r="BW1909" s="334"/>
      <c r="BX1909" s="334"/>
      <c r="BY1909" s="334"/>
      <c r="BZ1909" s="334"/>
      <c r="CA1909" s="334"/>
      <c r="CB1909" s="334"/>
      <c r="CC1909" s="334"/>
      <c r="CD1909" s="334"/>
      <c r="CE1909" s="334"/>
      <c r="CF1909" s="334"/>
      <c r="CG1909" s="334"/>
      <c r="CH1909" s="334"/>
      <c r="CI1909" s="334"/>
      <c r="CJ1909" s="334"/>
      <c r="CK1909" s="334"/>
      <c r="CL1909" s="334"/>
      <c r="CM1909" s="334"/>
      <c r="CN1909" s="334"/>
      <c r="CO1909" s="334"/>
      <c r="CP1909" s="334"/>
      <c r="CQ1909" s="334"/>
      <c r="CR1909" s="334"/>
      <c r="CS1909" s="334"/>
      <c r="CT1909" s="334"/>
      <c r="CU1909" s="334"/>
    </row>
    <row r="1910" spans="1:99" x14ac:dyDescent="0.2">
      <c r="A1910" s="334"/>
      <c r="B1910" s="334"/>
      <c r="C1910" s="192"/>
      <c r="D1910" s="334"/>
      <c r="E1910" s="334"/>
      <c r="F1910" s="334"/>
      <c r="G1910" s="334"/>
      <c r="H1910" s="334"/>
      <c r="I1910" s="334"/>
      <c r="J1910" s="334"/>
      <c r="K1910" s="334"/>
      <c r="L1910" s="334"/>
      <c r="M1910" s="334"/>
      <c r="N1910" s="334"/>
      <c r="P1910" s="334"/>
      <c r="Q1910" s="334"/>
      <c r="R1910" s="334"/>
      <c r="S1910" s="334"/>
      <c r="U1910" s="334"/>
      <c r="V1910" s="334"/>
      <c r="W1910" s="334"/>
      <c r="X1910" s="334"/>
      <c r="AA1910" s="334"/>
      <c r="AB1910" s="334"/>
      <c r="AD1910" s="334"/>
      <c r="AE1910" s="334"/>
      <c r="AF1910" s="334"/>
      <c r="AG1910" s="334"/>
      <c r="AI1910" s="334"/>
      <c r="AJ1910" s="334"/>
      <c r="AM1910" s="334"/>
      <c r="AN1910" s="334"/>
      <c r="AO1910" s="334"/>
      <c r="AP1910" s="334"/>
      <c r="AQ1910" s="334"/>
      <c r="AR1910" s="334"/>
      <c r="BQ1910" s="334"/>
      <c r="BR1910" s="334"/>
      <c r="BS1910" s="334"/>
      <c r="BT1910" s="334"/>
      <c r="BU1910" s="334"/>
      <c r="BV1910" s="334"/>
      <c r="BW1910" s="334"/>
      <c r="BX1910" s="334"/>
      <c r="BY1910" s="334"/>
      <c r="BZ1910" s="334"/>
      <c r="CA1910" s="334"/>
      <c r="CB1910" s="334"/>
      <c r="CC1910" s="334"/>
      <c r="CD1910" s="334"/>
      <c r="CE1910" s="334"/>
      <c r="CF1910" s="334"/>
      <c r="CG1910" s="334"/>
      <c r="CH1910" s="334"/>
      <c r="CI1910" s="334"/>
      <c r="CJ1910" s="334"/>
      <c r="CK1910" s="334"/>
      <c r="CL1910" s="334"/>
      <c r="CM1910" s="334"/>
      <c r="CN1910" s="334"/>
      <c r="CO1910" s="334"/>
      <c r="CP1910" s="334"/>
      <c r="CQ1910" s="334"/>
      <c r="CR1910" s="334"/>
      <c r="CS1910" s="334"/>
      <c r="CT1910" s="334"/>
      <c r="CU1910" s="334"/>
    </row>
    <row r="1911" spans="1:99" x14ac:dyDescent="0.2">
      <c r="A1911" s="334"/>
      <c r="B1911" s="334"/>
      <c r="C1911" s="192"/>
      <c r="D1911" s="334"/>
      <c r="E1911" s="334"/>
      <c r="F1911" s="334"/>
      <c r="G1911" s="334"/>
      <c r="H1911" s="334"/>
      <c r="I1911" s="334"/>
      <c r="J1911" s="334"/>
      <c r="K1911" s="334"/>
      <c r="L1911" s="334"/>
      <c r="M1911" s="334"/>
      <c r="N1911" s="334"/>
      <c r="AA1911" s="334"/>
      <c r="AB1911" s="334"/>
      <c r="AD1911" s="334"/>
      <c r="AE1911" s="334"/>
      <c r="AF1911" s="334"/>
      <c r="AG1911" s="334"/>
      <c r="AI1911" s="334"/>
      <c r="AJ1911" s="334"/>
      <c r="AM1911" s="334"/>
      <c r="AN1911" s="334"/>
      <c r="AO1911" s="334"/>
      <c r="AP1911" s="334"/>
      <c r="AQ1911" s="334"/>
      <c r="AR1911" s="334"/>
      <c r="BQ1911" s="334"/>
      <c r="BR1911" s="334"/>
      <c r="BS1911" s="334"/>
      <c r="BT1911" s="334"/>
      <c r="BU1911" s="334"/>
      <c r="BV1911" s="334"/>
      <c r="BW1911" s="334"/>
      <c r="BX1911" s="334"/>
      <c r="BY1911" s="334"/>
      <c r="BZ1911" s="334"/>
      <c r="CA1911" s="334"/>
      <c r="CB1911" s="334"/>
      <c r="CC1911" s="334"/>
      <c r="CD1911" s="334"/>
      <c r="CE1911" s="334"/>
      <c r="CF1911" s="334"/>
      <c r="CG1911" s="334"/>
      <c r="CH1911" s="334"/>
      <c r="CI1911" s="334"/>
      <c r="CJ1911" s="334"/>
      <c r="CK1911" s="334"/>
      <c r="CL1911" s="334"/>
      <c r="CM1911" s="334"/>
      <c r="CN1911" s="334"/>
      <c r="CO1911" s="334"/>
      <c r="CP1911" s="334"/>
      <c r="CQ1911" s="334"/>
      <c r="CR1911" s="334"/>
      <c r="CS1911" s="334"/>
      <c r="CT1911" s="334"/>
      <c r="CU1911" s="334"/>
    </row>
    <row r="1912" spans="1:99" x14ac:dyDescent="0.2">
      <c r="A1912" s="334"/>
      <c r="B1912" s="334"/>
      <c r="C1912" s="192"/>
      <c r="D1912" s="334"/>
      <c r="E1912" s="334"/>
      <c r="F1912" s="334"/>
      <c r="G1912" s="334"/>
      <c r="H1912" s="334"/>
      <c r="I1912" s="334"/>
      <c r="J1912" s="334"/>
      <c r="K1912" s="334"/>
      <c r="L1912" s="334"/>
      <c r="M1912" s="334"/>
      <c r="N1912" s="334"/>
      <c r="S1912" s="334"/>
      <c r="X1912" s="334"/>
      <c r="AA1912" s="334"/>
      <c r="AB1912" s="334"/>
      <c r="AC1912" s="334"/>
      <c r="AD1912" s="334"/>
      <c r="AE1912" s="334"/>
      <c r="AF1912" s="334"/>
      <c r="AG1912" s="334"/>
      <c r="AH1912" s="334"/>
      <c r="AI1912" s="334"/>
      <c r="AJ1912" s="334"/>
      <c r="AM1912" s="334"/>
      <c r="AN1912" s="334"/>
      <c r="AO1912" s="334"/>
      <c r="AP1912" s="334"/>
      <c r="AQ1912" s="334"/>
      <c r="AR1912" s="334"/>
      <c r="AV1912" s="334"/>
      <c r="AW1912" s="334"/>
      <c r="AX1912" s="334"/>
      <c r="BH1912" s="334"/>
      <c r="BI1912" s="334"/>
      <c r="BJ1912" s="334"/>
      <c r="BQ1912" s="334"/>
      <c r="BR1912" s="334"/>
      <c r="BS1912" s="334"/>
      <c r="BT1912" s="334"/>
      <c r="BU1912" s="334"/>
      <c r="BV1912" s="334"/>
      <c r="BW1912" s="334"/>
      <c r="BX1912" s="334"/>
      <c r="BY1912" s="334"/>
      <c r="BZ1912" s="334"/>
      <c r="CA1912" s="334"/>
      <c r="CB1912" s="334"/>
      <c r="CC1912" s="334"/>
      <c r="CD1912" s="334"/>
      <c r="CE1912" s="334"/>
      <c r="CF1912" s="334"/>
      <c r="CG1912" s="334"/>
      <c r="CH1912" s="334"/>
      <c r="CI1912" s="334"/>
      <c r="CJ1912" s="334"/>
      <c r="CK1912" s="334"/>
      <c r="CL1912" s="334"/>
      <c r="CM1912" s="334"/>
      <c r="CN1912" s="334"/>
      <c r="CO1912" s="334"/>
      <c r="CP1912" s="334"/>
      <c r="CQ1912" s="334"/>
      <c r="CR1912" s="334"/>
      <c r="CS1912" s="334"/>
      <c r="CT1912" s="334"/>
      <c r="CU1912" s="334"/>
    </row>
    <row r="1913" spans="1:99" x14ac:dyDescent="0.2">
      <c r="A1913" s="334"/>
      <c r="B1913" s="334"/>
      <c r="C1913" s="192"/>
      <c r="D1913" s="334"/>
      <c r="E1913" s="334"/>
      <c r="F1913" s="334"/>
      <c r="G1913" s="334"/>
      <c r="H1913" s="334"/>
      <c r="I1913" s="334"/>
      <c r="J1913" s="334"/>
      <c r="K1913" s="334"/>
      <c r="L1913" s="334"/>
      <c r="M1913" s="334"/>
      <c r="N1913" s="334"/>
      <c r="S1913" s="334"/>
      <c r="X1913" s="334"/>
      <c r="Z1913" s="334"/>
      <c r="AA1913" s="334"/>
      <c r="AB1913" s="334"/>
      <c r="AC1913" s="334"/>
      <c r="AD1913" s="334"/>
      <c r="AE1913" s="334"/>
      <c r="AF1913" s="334"/>
      <c r="AG1913" s="334"/>
      <c r="AH1913" s="334"/>
      <c r="AI1913" s="334"/>
      <c r="AJ1913" s="334"/>
      <c r="AK1913" s="334"/>
      <c r="AL1913" s="334"/>
      <c r="AM1913" s="334"/>
      <c r="AN1913" s="334"/>
      <c r="AO1913" s="334"/>
      <c r="AP1913" s="334"/>
      <c r="AQ1913" s="334"/>
      <c r="AR1913" s="334"/>
      <c r="BQ1913" s="334"/>
      <c r="BR1913" s="334"/>
      <c r="BS1913" s="334"/>
      <c r="BT1913" s="334"/>
      <c r="BU1913" s="334"/>
      <c r="BV1913" s="334"/>
      <c r="BW1913" s="334"/>
      <c r="BX1913" s="334"/>
      <c r="BY1913" s="334"/>
      <c r="BZ1913" s="334"/>
      <c r="CA1913" s="334"/>
      <c r="CB1913" s="334"/>
      <c r="CC1913" s="334"/>
      <c r="CD1913" s="334"/>
      <c r="CE1913" s="334"/>
      <c r="CF1913" s="334"/>
      <c r="CG1913" s="334"/>
      <c r="CH1913" s="334"/>
      <c r="CI1913" s="334"/>
      <c r="CJ1913" s="334"/>
      <c r="CK1913" s="334"/>
      <c r="CL1913" s="334"/>
      <c r="CM1913" s="334"/>
      <c r="CN1913" s="334"/>
      <c r="CO1913" s="334"/>
      <c r="CP1913" s="334"/>
      <c r="CQ1913" s="334"/>
      <c r="CR1913" s="334"/>
      <c r="CS1913" s="334"/>
      <c r="CT1913" s="334"/>
      <c r="CU1913" s="334"/>
    </row>
    <row r="1914" spans="1:99" x14ac:dyDescent="0.2">
      <c r="A1914" s="334"/>
      <c r="B1914" s="334"/>
      <c r="C1914" s="192"/>
      <c r="D1914" s="334"/>
      <c r="E1914" s="334"/>
      <c r="F1914" s="334"/>
      <c r="G1914" s="334"/>
      <c r="H1914" s="334"/>
      <c r="I1914" s="334"/>
      <c r="J1914" s="334"/>
      <c r="K1914" s="334"/>
      <c r="L1914" s="334"/>
      <c r="M1914" s="334"/>
      <c r="N1914" s="334"/>
      <c r="Y1914" s="334"/>
      <c r="AM1914" s="334"/>
      <c r="AN1914" s="334"/>
      <c r="AO1914" s="334"/>
      <c r="AP1914" s="334"/>
      <c r="AQ1914" s="334"/>
      <c r="AR1914" s="334"/>
      <c r="AU1914" s="334"/>
      <c r="AV1914" s="334"/>
      <c r="AW1914" s="334"/>
      <c r="AX1914" s="334"/>
      <c r="BQ1914" s="334"/>
      <c r="BR1914" s="334"/>
      <c r="BS1914" s="334"/>
      <c r="BT1914" s="334"/>
      <c r="BU1914" s="334"/>
      <c r="BV1914" s="334"/>
      <c r="BW1914" s="334"/>
      <c r="BX1914" s="334"/>
      <c r="BY1914" s="334"/>
      <c r="BZ1914" s="334"/>
      <c r="CA1914" s="334"/>
      <c r="CB1914" s="334"/>
      <c r="CC1914" s="334"/>
      <c r="CD1914" s="334"/>
      <c r="CE1914" s="334"/>
      <c r="CF1914" s="334"/>
      <c r="CG1914" s="334"/>
      <c r="CH1914" s="334"/>
      <c r="CI1914" s="334"/>
      <c r="CJ1914" s="334"/>
      <c r="CK1914" s="334"/>
      <c r="CL1914" s="334"/>
      <c r="CM1914" s="334"/>
      <c r="CN1914" s="334"/>
      <c r="CO1914" s="334"/>
      <c r="CP1914" s="334"/>
      <c r="CQ1914" s="334"/>
      <c r="CR1914" s="334"/>
      <c r="CS1914" s="334"/>
      <c r="CT1914" s="334"/>
      <c r="CU1914" s="334"/>
    </row>
    <row r="1915" spans="1:99" x14ac:dyDescent="0.2">
      <c r="A1915" s="334"/>
      <c r="B1915" s="334"/>
      <c r="C1915" s="192"/>
      <c r="D1915" s="334"/>
      <c r="E1915" s="334"/>
      <c r="F1915" s="334"/>
      <c r="G1915" s="334"/>
      <c r="H1915" s="334"/>
      <c r="I1915" s="334"/>
      <c r="J1915" s="334"/>
      <c r="K1915" s="334"/>
      <c r="L1915" s="334"/>
      <c r="M1915" s="334"/>
      <c r="N1915" s="334"/>
      <c r="Y1915" s="334"/>
      <c r="Z1915" s="334"/>
      <c r="AK1915" s="334"/>
      <c r="AL1915" s="334"/>
      <c r="AM1915" s="334"/>
      <c r="AN1915" s="334"/>
      <c r="AO1915" s="334"/>
      <c r="AP1915" s="334"/>
      <c r="AQ1915" s="334"/>
      <c r="AR1915" s="334"/>
      <c r="BQ1915" s="334"/>
      <c r="BR1915" s="334"/>
      <c r="BS1915" s="334"/>
      <c r="BT1915" s="334"/>
      <c r="BU1915" s="334"/>
      <c r="BV1915" s="334"/>
      <c r="BW1915" s="334"/>
      <c r="BX1915" s="334"/>
      <c r="BY1915" s="334"/>
      <c r="BZ1915" s="334"/>
      <c r="CA1915" s="334"/>
      <c r="CB1915" s="334"/>
      <c r="CC1915" s="334"/>
      <c r="CD1915" s="334"/>
      <c r="CE1915" s="334"/>
      <c r="CF1915" s="334"/>
      <c r="CG1915" s="334"/>
      <c r="CH1915" s="334"/>
      <c r="CI1915" s="334"/>
      <c r="CJ1915" s="334"/>
      <c r="CK1915" s="334"/>
      <c r="CL1915" s="334"/>
      <c r="CM1915" s="334"/>
      <c r="CN1915" s="334"/>
      <c r="CO1915" s="334"/>
      <c r="CP1915" s="334"/>
      <c r="CQ1915" s="334"/>
      <c r="CR1915" s="334"/>
      <c r="CS1915" s="334"/>
      <c r="CT1915" s="334"/>
      <c r="CU1915" s="334"/>
    </row>
    <row r="1916" spans="1:99" x14ac:dyDescent="0.2">
      <c r="A1916" s="334"/>
      <c r="B1916" s="334"/>
      <c r="C1916" s="192"/>
      <c r="D1916" s="334"/>
      <c r="E1916" s="334"/>
      <c r="F1916" s="334"/>
      <c r="G1916" s="334"/>
      <c r="H1916" s="334"/>
      <c r="I1916" s="334"/>
      <c r="J1916" s="334"/>
      <c r="K1916" s="334"/>
      <c r="L1916" s="334"/>
      <c r="M1916" s="334"/>
      <c r="N1916" s="334"/>
      <c r="P1916" s="334"/>
      <c r="Q1916" s="334"/>
      <c r="R1916" s="334"/>
      <c r="S1916" s="334"/>
      <c r="U1916" s="334"/>
      <c r="V1916" s="334"/>
      <c r="W1916" s="334"/>
      <c r="X1916" s="334"/>
      <c r="AA1916" s="334"/>
      <c r="AB1916" s="334"/>
      <c r="AC1916" s="334"/>
      <c r="AD1916" s="334"/>
      <c r="AE1916" s="334"/>
      <c r="AF1916" s="334"/>
      <c r="AG1916" s="334"/>
      <c r="AH1916" s="334"/>
      <c r="AI1916" s="334"/>
      <c r="AJ1916" s="334"/>
      <c r="AM1916" s="334"/>
      <c r="AN1916" s="334"/>
      <c r="AO1916" s="334"/>
      <c r="AP1916" s="334"/>
      <c r="AQ1916" s="334"/>
      <c r="AR1916" s="334"/>
      <c r="AU1916" s="334"/>
      <c r="AV1916" s="334"/>
      <c r="AW1916" s="334"/>
      <c r="AX1916" s="334"/>
      <c r="BG1916" s="334"/>
      <c r="BH1916" s="334"/>
      <c r="BI1916" s="334"/>
      <c r="BJ1916" s="334"/>
      <c r="BK1916" s="334"/>
      <c r="BL1916" s="334"/>
      <c r="BM1916" s="334"/>
      <c r="BO1916" s="334"/>
      <c r="BQ1916" s="334"/>
      <c r="BR1916" s="334"/>
      <c r="BS1916" s="334"/>
      <c r="BT1916" s="334"/>
      <c r="BU1916" s="334"/>
      <c r="BV1916" s="334"/>
      <c r="BW1916" s="334"/>
      <c r="BX1916" s="334"/>
      <c r="BY1916" s="334"/>
      <c r="BZ1916" s="334"/>
      <c r="CA1916" s="334"/>
      <c r="CB1916" s="334"/>
      <c r="CC1916" s="334"/>
      <c r="CD1916" s="334"/>
      <c r="CE1916" s="334"/>
      <c r="CF1916" s="334"/>
      <c r="CG1916" s="334"/>
      <c r="CH1916" s="334"/>
      <c r="CI1916" s="334"/>
      <c r="CJ1916" s="334"/>
      <c r="CK1916" s="334"/>
      <c r="CL1916" s="334"/>
      <c r="CM1916" s="334"/>
      <c r="CN1916" s="334"/>
      <c r="CO1916" s="334"/>
      <c r="CP1916" s="334"/>
      <c r="CQ1916" s="334"/>
      <c r="CR1916" s="334"/>
      <c r="CS1916" s="334"/>
      <c r="CT1916" s="334"/>
      <c r="CU1916" s="334"/>
    </row>
    <row r="1917" spans="1:99" x14ac:dyDescent="0.2">
      <c r="A1917" s="334"/>
      <c r="B1917" s="334"/>
      <c r="C1917" s="192"/>
      <c r="D1917" s="334"/>
      <c r="E1917" s="334"/>
      <c r="F1917" s="334"/>
      <c r="G1917" s="334"/>
      <c r="H1917" s="334"/>
      <c r="I1917" s="334"/>
      <c r="J1917" s="334"/>
      <c r="K1917" s="334"/>
      <c r="L1917" s="334"/>
      <c r="M1917" s="334"/>
      <c r="N1917" s="334"/>
      <c r="P1917" s="334"/>
      <c r="Q1917" s="334"/>
      <c r="R1917" s="334"/>
      <c r="S1917" s="334"/>
      <c r="U1917" s="334"/>
      <c r="V1917" s="334"/>
      <c r="W1917" s="334"/>
      <c r="X1917" s="334"/>
      <c r="AA1917" s="334"/>
      <c r="AB1917" s="334"/>
      <c r="AC1917" s="334"/>
      <c r="AD1917" s="334"/>
      <c r="AE1917" s="334"/>
      <c r="AF1917" s="334"/>
      <c r="AG1917" s="334"/>
      <c r="AH1917" s="334"/>
      <c r="AI1917" s="334"/>
      <c r="AJ1917" s="334"/>
      <c r="AM1917" s="334"/>
      <c r="AN1917" s="334"/>
      <c r="AO1917" s="334"/>
      <c r="AP1917" s="334"/>
      <c r="AQ1917" s="334"/>
      <c r="AR1917" s="334"/>
      <c r="BQ1917" s="334"/>
      <c r="BR1917" s="334"/>
      <c r="BS1917" s="334"/>
      <c r="BT1917" s="334"/>
      <c r="BU1917" s="334"/>
      <c r="BV1917" s="334"/>
      <c r="BW1917" s="334"/>
      <c r="BX1917" s="334"/>
      <c r="BY1917" s="334"/>
      <c r="BZ1917" s="334"/>
      <c r="CA1917" s="334"/>
      <c r="CB1917" s="334"/>
      <c r="CC1917" s="334"/>
      <c r="CD1917" s="334"/>
      <c r="CE1917" s="334"/>
      <c r="CF1917" s="334"/>
      <c r="CG1917" s="334"/>
      <c r="CH1917" s="334"/>
      <c r="CI1917" s="334"/>
      <c r="CJ1917" s="334"/>
      <c r="CK1917" s="334"/>
      <c r="CL1917" s="334"/>
      <c r="CM1917" s="334"/>
      <c r="CN1917" s="334"/>
      <c r="CO1917" s="334"/>
      <c r="CP1917" s="334"/>
      <c r="CQ1917" s="334"/>
      <c r="CR1917" s="334"/>
      <c r="CS1917" s="334"/>
      <c r="CT1917" s="334"/>
      <c r="CU1917" s="334"/>
    </row>
    <row r="1918" spans="1:99" x14ac:dyDescent="0.2">
      <c r="A1918" s="334"/>
      <c r="B1918" s="334"/>
      <c r="C1918" s="192"/>
      <c r="D1918" s="334"/>
      <c r="E1918" s="334"/>
      <c r="F1918" s="334"/>
      <c r="G1918" s="334"/>
      <c r="H1918" s="334"/>
      <c r="I1918" s="334"/>
      <c r="J1918" s="334"/>
      <c r="K1918" s="334"/>
      <c r="L1918" s="334"/>
      <c r="M1918" s="334"/>
      <c r="N1918" s="334"/>
      <c r="P1918" s="334"/>
      <c r="Q1918" s="334"/>
      <c r="R1918" s="334"/>
      <c r="S1918" s="334"/>
      <c r="U1918" s="334"/>
      <c r="V1918" s="334"/>
      <c r="W1918" s="334"/>
      <c r="X1918" s="334"/>
      <c r="Y1918" s="334"/>
      <c r="Z1918" s="334"/>
      <c r="AA1918" s="334"/>
      <c r="AB1918" s="334"/>
      <c r="AC1918" s="334"/>
      <c r="AD1918" s="334"/>
      <c r="AE1918" s="334"/>
      <c r="AF1918" s="334"/>
      <c r="AG1918" s="334"/>
      <c r="AH1918" s="334"/>
      <c r="AI1918" s="334"/>
      <c r="AJ1918" s="334"/>
      <c r="AK1918" s="334"/>
      <c r="AL1918" s="334"/>
      <c r="AM1918" s="334"/>
      <c r="AN1918" s="334"/>
      <c r="AO1918" s="334"/>
      <c r="AP1918" s="334"/>
      <c r="AQ1918" s="334"/>
      <c r="AR1918" s="334"/>
      <c r="BQ1918" s="334"/>
      <c r="BR1918" s="334"/>
      <c r="BS1918" s="334"/>
      <c r="BT1918" s="334"/>
      <c r="BU1918" s="334"/>
      <c r="BV1918" s="334"/>
      <c r="BW1918" s="334"/>
      <c r="BX1918" s="334"/>
      <c r="BY1918" s="334"/>
      <c r="BZ1918" s="334"/>
      <c r="CA1918" s="334"/>
      <c r="CB1918" s="334"/>
      <c r="CC1918" s="334"/>
      <c r="CD1918" s="334"/>
      <c r="CE1918" s="334"/>
      <c r="CF1918" s="334"/>
      <c r="CG1918" s="334"/>
      <c r="CH1918" s="334"/>
      <c r="CI1918" s="334"/>
      <c r="CJ1918" s="334"/>
      <c r="CK1918" s="334"/>
      <c r="CL1918" s="334"/>
      <c r="CM1918" s="334"/>
      <c r="CN1918" s="334"/>
      <c r="CO1918" s="334"/>
      <c r="CP1918" s="334"/>
      <c r="CQ1918" s="334"/>
      <c r="CR1918" s="334"/>
      <c r="CS1918" s="334"/>
      <c r="CT1918" s="334"/>
      <c r="CU1918" s="334"/>
    </row>
    <row r="1919" spans="1:99" x14ac:dyDescent="0.2">
      <c r="A1919" s="334"/>
      <c r="B1919" s="334"/>
      <c r="C1919" s="192"/>
      <c r="D1919" s="334"/>
      <c r="E1919" s="334"/>
      <c r="F1919" s="334"/>
      <c r="G1919" s="334"/>
      <c r="H1919" s="334"/>
      <c r="I1919" s="334"/>
      <c r="J1919" s="334"/>
      <c r="K1919" s="334"/>
      <c r="L1919" s="334"/>
      <c r="M1919" s="334"/>
      <c r="N1919" s="334"/>
      <c r="AM1919" s="334"/>
      <c r="AN1919" s="334"/>
      <c r="AO1919" s="334"/>
      <c r="AP1919" s="334"/>
      <c r="AQ1919" s="334"/>
      <c r="AR1919" s="334"/>
      <c r="AU1919" s="334"/>
      <c r="BQ1919" s="334"/>
      <c r="BR1919" s="334"/>
      <c r="BS1919" s="334"/>
      <c r="BT1919" s="334"/>
      <c r="BU1919" s="334"/>
      <c r="BV1919" s="334"/>
      <c r="BW1919" s="334"/>
      <c r="BX1919" s="334"/>
      <c r="BY1919" s="334"/>
      <c r="BZ1919" s="334"/>
      <c r="CA1919" s="334"/>
      <c r="CB1919" s="334"/>
      <c r="CC1919" s="334"/>
      <c r="CD1919" s="334"/>
      <c r="CE1919" s="334"/>
      <c r="CF1919" s="334"/>
      <c r="CG1919" s="334"/>
      <c r="CH1919" s="334"/>
      <c r="CI1919" s="334"/>
      <c r="CJ1919" s="334"/>
      <c r="CK1919" s="334"/>
      <c r="CL1919" s="334"/>
      <c r="CM1919" s="334"/>
      <c r="CN1919" s="334"/>
      <c r="CO1919" s="334"/>
      <c r="CP1919" s="334"/>
      <c r="CQ1919" s="334"/>
      <c r="CR1919" s="334"/>
      <c r="CS1919" s="334"/>
      <c r="CT1919" s="334"/>
      <c r="CU1919" s="334"/>
    </row>
    <row r="1920" spans="1:99" x14ac:dyDescent="0.2">
      <c r="A1920" s="334"/>
      <c r="B1920" s="334"/>
      <c r="C1920" s="192"/>
      <c r="D1920" s="334"/>
      <c r="E1920" s="334"/>
      <c r="F1920" s="334"/>
      <c r="G1920" s="334"/>
      <c r="H1920" s="334"/>
      <c r="I1920" s="334"/>
      <c r="J1920" s="334"/>
      <c r="K1920" s="334"/>
      <c r="L1920" s="334"/>
      <c r="M1920" s="334"/>
      <c r="N1920" s="334"/>
      <c r="P1920" s="334"/>
      <c r="Q1920" s="334"/>
      <c r="R1920" s="334"/>
      <c r="S1920" s="334"/>
      <c r="U1920" s="334"/>
      <c r="V1920" s="334"/>
      <c r="W1920" s="334"/>
      <c r="X1920" s="334"/>
      <c r="AA1920" s="334"/>
      <c r="AB1920" s="334"/>
      <c r="AC1920" s="334"/>
      <c r="AD1920" s="334"/>
      <c r="AE1920" s="334"/>
      <c r="AF1920" s="334"/>
      <c r="AG1920" s="334"/>
      <c r="AH1920" s="334"/>
      <c r="AI1920" s="334"/>
      <c r="AJ1920" s="334"/>
      <c r="AM1920" s="334"/>
      <c r="AN1920" s="334"/>
      <c r="AO1920" s="334"/>
      <c r="AP1920" s="334"/>
      <c r="AQ1920" s="334"/>
      <c r="AR1920" s="334"/>
      <c r="AU1920" s="334"/>
      <c r="AV1920" s="334"/>
      <c r="AW1920" s="334"/>
      <c r="AX1920" s="334"/>
      <c r="BG1920" s="334"/>
      <c r="BH1920" s="334"/>
      <c r="BI1920" s="334"/>
      <c r="BJ1920" s="334"/>
      <c r="BK1920" s="334"/>
      <c r="BQ1920" s="334"/>
      <c r="BR1920" s="334"/>
      <c r="BS1920" s="334"/>
      <c r="BT1920" s="334"/>
      <c r="BU1920" s="334"/>
      <c r="BV1920" s="334"/>
      <c r="BW1920" s="334"/>
      <c r="BX1920" s="334"/>
      <c r="BY1920" s="334"/>
      <c r="BZ1920" s="334"/>
      <c r="CA1920" s="334"/>
      <c r="CB1920" s="334"/>
      <c r="CC1920" s="334"/>
      <c r="CD1920" s="334"/>
      <c r="CE1920" s="334"/>
      <c r="CF1920" s="334"/>
      <c r="CG1920" s="334"/>
      <c r="CH1920" s="334"/>
      <c r="CI1920" s="334"/>
      <c r="CJ1920" s="334"/>
      <c r="CK1920" s="334"/>
      <c r="CL1920" s="334"/>
      <c r="CM1920" s="334"/>
      <c r="CN1920" s="334"/>
      <c r="CO1920" s="334"/>
      <c r="CP1920" s="334"/>
      <c r="CQ1920" s="334"/>
      <c r="CR1920" s="334"/>
      <c r="CS1920" s="334"/>
      <c r="CT1920" s="334"/>
      <c r="CU1920" s="334"/>
    </row>
    <row r="1921" spans="1:99" x14ac:dyDescent="0.2">
      <c r="A1921" s="334"/>
      <c r="B1921" s="334"/>
      <c r="C1921" s="192"/>
      <c r="D1921" s="334"/>
      <c r="E1921" s="334"/>
      <c r="F1921" s="334"/>
      <c r="G1921" s="334"/>
      <c r="H1921" s="334"/>
      <c r="I1921" s="334"/>
      <c r="J1921" s="334"/>
      <c r="K1921" s="334"/>
      <c r="L1921" s="334"/>
      <c r="M1921" s="334"/>
      <c r="N1921" s="334"/>
      <c r="P1921" s="334"/>
      <c r="Q1921" s="334"/>
      <c r="R1921" s="334"/>
      <c r="S1921" s="334"/>
      <c r="U1921" s="334"/>
      <c r="V1921" s="334"/>
      <c r="W1921" s="334"/>
      <c r="X1921" s="334"/>
      <c r="Y1921" s="334"/>
      <c r="Z1921" s="334"/>
      <c r="AA1921" s="334"/>
      <c r="AB1921" s="334"/>
      <c r="AC1921" s="334"/>
      <c r="AD1921" s="334"/>
      <c r="AE1921" s="334"/>
      <c r="AF1921" s="334"/>
      <c r="AG1921" s="334"/>
      <c r="AH1921" s="334"/>
      <c r="AI1921" s="334"/>
      <c r="AJ1921" s="334"/>
      <c r="AK1921" s="334"/>
      <c r="AL1921" s="334"/>
      <c r="AM1921" s="334"/>
      <c r="AN1921" s="334"/>
      <c r="AO1921" s="334"/>
      <c r="AP1921" s="334"/>
      <c r="AQ1921" s="334"/>
      <c r="AR1921" s="334"/>
      <c r="BQ1921" s="334"/>
      <c r="BR1921" s="334"/>
      <c r="BS1921" s="334"/>
      <c r="BT1921" s="334"/>
      <c r="BU1921" s="334"/>
      <c r="BV1921" s="334"/>
      <c r="BW1921" s="334"/>
      <c r="BX1921" s="334"/>
      <c r="BY1921" s="334"/>
      <c r="BZ1921" s="334"/>
      <c r="CA1921" s="334"/>
      <c r="CB1921" s="334"/>
      <c r="CC1921" s="334"/>
      <c r="CD1921" s="334"/>
      <c r="CE1921" s="334"/>
      <c r="CF1921" s="334"/>
      <c r="CG1921" s="334"/>
      <c r="CH1921" s="334"/>
      <c r="CI1921" s="334"/>
      <c r="CJ1921" s="334"/>
      <c r="CK1921" s="334"/>
      <c r="CL1921" s="334"/>
      <c r="CM1921" s="334"/>
      <c r="CN1921" s="334"/>
      <c r="CO1921" s="334"/>
      <c r="CP1921" s="334"/>
      <c r="CQ1921" s="334"/>
      <c r="CR1921" s="334"/>
      <c r="CS1921" s="334"/>
      <c r="CT1921" s="334"/>
      <c r="CU1921" s="334"/>
    </row>
    <row r="1922" spans="1:99" x14ac:dyDescent="0.2">
      <c r="A1922" s="334"/>
      <c r="B1922" s="334"/>
      <c r="C1922" s="192"/>
      <c r="D1922" s="334"/>
      <c r="E1922" s="334"/>
      <c r="F1922" s="334"/>
      <c r="G1922" s="334"/>
      <c r="H1922" s="334"/>
      <c r="I1922" s="334"/>
      <c r="J1922" s="334"/>
      <c r="K1922" s="334"/>
      <c r="L1922" s="334"/>
      <c r="M1922" s="334"/>
      <c r="N1922" s="334"/>
      <c r="AM1922" s="334"/>
      <c r="AN1922" s="334"/>
      <c r="AO1922" s="334"/>
      <c r="AP1922" s="334"/>
      <c r="AQ1922" s="334"/>
      <c r="AR1922" s="334"/>
      <c r="AU1922" s="334"/>
      <c r="BG1922" s="334"/>
      <c r="BQ1922" s="334"/>
      <c r="BR1922" s="334"/>
      <c r="BS1922" s="334"/>
      <c r="BT1922" s="334"/>
      <c r="BU1922" s="334"/>
      <c r="BV1922" s="334"/>
      <c r="BW1922" s="334"/>
      <c r="BX1922" s="334"/>
      <c r="BY1922" s="334"/>
      <c r="BZ1922" s="334"/>
      <c r="CA1922" s="334"/>
      <c r="CB1922" s="334"/>
      <c r="CC1922" s="334"/>
      <c r="CD1922" s="334"/>
      <c r="CE1922" s="334"/>
      <c r="CF1922" s="334"/>
      <c r="CG1922" s="334"/>
      <c r="CH1922" s="334"/>
      <c r="CI1922" s="334"/>
      <c r="CJ1922" s="334"/>
      <c r="CK1922" s="334"/>
      <c r="CL1922" s="334"/>
      <c r="CM1922" s="334"/>
      <c r="CN1922" s="334"/>
      <c r="CO1922" s="334"/>
      <c r="CP1922" s="334"/>
      <c r="CQ1922" s="334"/>
      <c r="CR1922" s="334"/>
      <c r="CS1922" s="334"/>
      <c r="CT1922" s="334"/>
      <c r="CU1922" s="334"/>
    </row>
    <row r="1923" spans="1:99" x14ac:dyDescent="0.2">
      <c r="A1923" s="334"/>
      <c r="B1923" s="334"/>
      <c r="C1923" s="192"/>
      <c r="D1923" s="334"/>
      <c r="E1923" s="334"/>
      <c r="F1923" s="334"/>
      <c r="G1923" s="334"/>
      <c r="H1923" s="334"/>
      <c r="I1923" s="334"/>
      <c r="J1923" s="334"/>
      <c r="K1923" s="334"/>
      <c r="L1923" s="334"/>
      <c r="M1923" s="334"/>
      <c r="N1923" s="334"/>
      <c r="AM1923" s="334"/>
      <c r="AN1923" s="334"/>
      <c r="AO1923" s="334"/>
      <c r="AP1923" s="334"/>
      <c r="AQ1923" s="334"/>
      <c r="AR1923" s="334"/>
      <c r="AU1923" s="334"/>
      <c r="BG1923" s="334"/>
      <c r="BQ1923" s="334"/>
      <c r="BR1923" s="334"/>
      <c r="BS1923" s="334"/>
      <c r="BT1923" s="334"/>
      <c r="BU1923" s="334"/>
      <c r="BV1923" s="334"/>
      <c r="BW1923" s="334"/>
      <c r="BX1923" s="334"/>
      <c r="BY1923" s="334"/>
      <c r="BZ1923" s="334"/>
      <c r="CA1923" s="334"/>
      <c r="CB1923" s="334"/>
      <c r="CC1923" s="334"/>
      <c r="CD1923" s="334"/>
      <c r="CE1923" s="334"/>
      <c r="CF1923" s="334"/>
      <c r="CG1923" s="334"/>
      <c r="CH1923" s="334"/>
      <c r="CI1923" s="334"/>
      <c r="CJ1923" s="334"/>
      <c r="CK1923" s="334"/>
      <c r="CL1923" s="334"/>
      <c r="CM1923" s="334"/>
      <c r="CN1923" s="334"/>
      <c r="CO1923" s="334"/>
      <c r="CP1923" s="334"/>
      <c r="CQ1923" s="334"/>
      <c r="CR1923" s="334"/>
      <c r="CS1923" s="334"/>
      <c r="CT1923" s="334"/>
      <c r="CU1923" s="334"/>
    </row>
    <row r="1924" spans="1:99" x14ac:dyDescent="0.2">
      <c r="A1924" s="334"/>
      <c r="B1924" s="334"/>
      <c r="C1924" s="192"/>
      <c r="D1924" s="334"/>
      <c r="E1924" s="334"/>
      <c r="F1924" s="334"/>
      <c r="G1924" s="334"/>
      <c r="H1924" s="334"/>
      <c r="I1924" s="334"/>
      <c r="J1924" s="334"/>
      <c r="K1924" s="334"/>
      <c r="L1924" s="334"/>
      <c r="M1924" s="334"/>
      <c r="N1924" s="334"/>
      <c r="AE1924" s="334"/>
      <c r="AJ1924" s="334"/>
      <c r="AM1924" s="334"/>
      <c r="AN1924" s="334"/>
      <c r="AO1924" s="334"/>
      <c r="AP1924" s="334"/>
      <c r="AQ1924" s="334"/>
      <c r="AR1924" s="334"/>
      <c r="BG1924" s="334"/>
      <c r="BH1924" s="334"/>
      <c r="BI1924" s="334"/>
      <c r="BQ1924" s="334"/>
      <c r="BR1924" s="334"/>
      <c r="BS1924" s="334"/>
      <c r="BT1924" s="334"/>
      <c r="BU1924" s="334"/>
      <c r="BV1924" s="334"/>
      <c r="BW1924" s="334"/>
      <c r="BX1924" s="334"/>
      <c r="BY1924" s="334"/>
      <c r="BZ1924" s="334"/>
      <c r="CA1924" s="334"/>
      <c r="CB1924" s="334"/>
      <c r="CC1924" s="334"/>
      <c r="CD1924" s="334"/>
      <c r="CE1924" s="334"/>
      <c r="CF1924" s="334"/>
      <c r="CG1924" s="334"/>
      <c r="CH1924" s="334"/>
      <c r="CI1924" s="334"/>
      <c r="CJ1924" s="334"/>
      <c r="CK1924" s="334"/>
      <c r="CL1924" s="334"/>
      <c r="CM1924" s="334"/>
      <c r="CN1924" s="334"/>
      <c r="CO1924" s="334"/>
      <c r="CP1924" s="334"/>
      <c r="CQ1924" s="334"/>
      <c r="CR1924" s="334"/>
      <c r="CS1924" s="334"/>
      <c r="CT1924" s="334"/>
      <c r="CU1924" s="334"/>
    </row>
    <row r="1925" spans="1:99" x14ac:dyDescent="0.2">
      <c r="A1925" s="334"/>
      <c r="B1925" s="334"/>
      <c r="C1925" s="192"/>
      <c r="D1925" s="334"/>
      <c r="E1925" s="334"/>
      <c r="F1925" s="334"/>
      <c r="G1925" s="334"/>
      <c r="H1925" s="334"/>
      <c r="I1925" s="334"/>
      <c r="J1925" s="334"/>
      <c r="K1925" s="334"/>
      <c r="L1925" s="334"/>
      <c r="M1925" s="334"/>
      <c r="N1925" s="334"/>
      <c r="AE1925" s="334"/>
      <c r="AJ1925" s="334"/>
      <c r="AM1925" s="334"/>
      <c r="AN1925" s="334"/>
      <c r="AO1925" s="334"/>
      <c r="AP1925" s="334"/>
      <c r="AQ1925" s="334"/>
      <c r="AR1925" s="334"/>
      <c r="BQ1925" s="334"/>
      <c r="BR1925" s="334"/>
      <c r="BS1925" s="334"/>
      <c r="BT1925" s="334"/>
      <c r="BU1925" s="334"/>
      <c r="BV1925" s="334"/>
      <c r="BW1925" s="334"/>
      <c r="BX1925" s="334"/>
      <c r="BY1925" s="334"/>
      <c r="BZ1925" s="334"/>
      <c r="CA1925" s="334"/>
      <c r="CB1925" s="334"/>
      <c r="CC1925" s="334"/>
      <c r="CD1925" s="334"/>
      <c r="CE1925" s="334"/>
      <c r="CF1925" s="334"/>
      <c r="CG1925" s="334"/>
      <c r="CH1925" s="334"/>
      <c r="CI1925" s="334"/>
      <c r="CJ1925" s="334"/>
      <c r="CK1925" s="334"/>
      <c r="CL1925" s="334"/>
      <c r="CM1925" s="334"/>
      <c r="CN1925" s="334"/>
      <c r="CO1925" s="334"/>
      <c r="CP1925" s="334"/>
      <c r="CQ1925" s="334"/>
      <c r="CR1925" s="334"/>
      <c r="CS1925" s="334"/>
      <c r="CT1925" s="334"/>
      <c r="CU1925" s="334"/>
    </row>
    <row r="1926" spans="1:99" x14ac:dyDescent="0.2">
      <c r="A1926" s="334"/>
      <c r="B1926" s="334"/>
      <c r="C1926" s="192"/>
      <c r="D1926" s="334"/>
      <c r="E1926" s="334"/>
      <c r="F1926" s="334"/>
      <c r="G1926" s="334"/>
      <c r="H1926" s="334"/>
      <c r="I1926" s="334"/>
      <c r="J1926" s="334"/>
      <c r="K1926" s="334"/>
      <c r="L1926" s="334"/>
      <c r="M1926" s="334"/>
      <c r="N1926" s="334"/>
      <c r="AE1926" s="334"/>
      <c r="AJ1926" s="334"/>
      <c r="AM1926" s="334"/>
      <c r="AN1926" s="334"/>
      <c r="AO1926" s="334"/>
      <c r="AP1926" s="334"/>
      <c r="AQ1926" s="334"/>
      <c r="AR1926" s="334"/>
      <c r="BG1926" s="334"/>
      <c r="BH1926" s="334"/>
      <c r="BI1926" s="334"/>
      <c r="BQ1926" s="334"/>
      <c r="BR1926" s="334"/>
      <c r="BS1926" s="334"/>
      <c r="BT1926" s="334"/>
      <c r="BU1926" s="334"/>
      <c r="BV1926" s="334"/>
      <c r="BW1926" s="334"/>
      <c r="BX1926" s="334"/>
      <c r="BY1926" s="334"/>
      <c r="BZ1926" s="334"/>
      <c r="CA1926" s="334"/>
      <c r="CB1926" s="334"/>
      <c r="CC1926" s="334"/>
      <c r="CD1926" s="334"/>
      <c r="CE1926" s="334"/>
      <c r="CF1926" s="334"/>
      <c r="CG1926" s="334"/>
      <c r="CH1926" s="334"/>
      <c r="CI1926" s="334"/>
      <c r="CJ1926" s="334"/>
      <c r="CK1926" s="334"/>
      <c r="CL1926" s="334"/>
      <c r="CM1926" s="334"/>
      <c r="CN1926" s="334"/>
      <c r="CO1926" s="334"/>
      <c r="CP1926" s="334"/>
      <c r="CQ1926" s="334"/>
      <c r="CR1926" s="334"/>
      <c r="CS1926" s="334"/>
      <c r="CT1926" s="334"/>
      <c r="CU1926" s="334"/>
    </row>
    <row r="1927" spans="1:99" x14ac:dyDescent="0.2">
      <c r="A1927" s="334"/>
      <c r="B1927" s="334"/>
      <c r="C1927" s="192"/>
      <c r="D1927" s="334"/>
      <c r="E1927" s="334"/>
      <c r="F1927" s="334"/>
      <c r="G1927" s="334"/>
      <c r="H1927" s="334"/>
      <c r="I1927" s="334"/>
      <c r="J1927" s="334"/>
      <c r="K1927" s="334"/>
      <c r="L1927" s="334"/>
      <c r="M1927" s="334"/>
      <c r="N1927" s="334"/>
      <c r="AE1927" s="334"/>
      <c r="AJ1927" s="334"/>
      <c r="AL1927" s="334"/>
      <c r="AM1927" s="334"/>
      <c r="AN1927" s="334"/>
      <c r="AO1927" s="334"/>
      <c r="AP1927" s="334"/>
      <c r="AQ1927" s="334"/>
      <c r="AR1927" s="334"/>
      <c r="BQ1927" s="334"/>
      <c r="BR1927" s="334"/>
      <c r="BS1927" s="334"/>
      <c r="BT1927" s="334"/>
      <c r="BU1927" s="334"/>
      <c r="BV1927" s="334"/>
      <c r="BW1927" s="334"/>
      <c r="BX1927" s="334"/>
      <c r="BY1927" s="334"/>
      <c r="BZ1927" s="334"/>
      <c r="CA1927" s="334"/>
      <c r="CB1927" s="334"/>
      <c r="CC1927" s="334"/>
      <c r="CD1927" s="334"/>
      <c r="CE1927" s="334"/>
      <c r="CF1927" s="334"/>
      <c r="CG1927" s="334"/>
      <c r="CH1927" s="334"/>
      <c r="CI1927" s="334"/>
      <c r="CJ1927" s="334"/>
      <c r="CK1927" s="334"/>
      <c r="CL1927" s="334"/>
      <c r="CM1927" s="334"/>
      <c r="CN1927" s="334"/>
      <c r="CO1927" s="334"/>
      <c r="CP1927" s="334"/>
      <c r="CQ1927" s="334"/>
      <c r="CR1927" s="334"/>
      <c r="CS1927" s="334"/>
      <c r="CT1927" s="334"/>
      <c r="CU1927" s="334"/>
    </row>
    <row r="1928" spans="1:99" x14ac:dyDescent="0.2">
      <c r="A1928" s="334"/>
      <c r="B1928" s="334"/>
      <c r="C1928" s="192"/>
      <c r="D1928" s="334"/>
      <c r="E1928" s="334"/>
      <c r="F1928" s="334"/>
      <c r="G1928" s="334"/>
      <c r="H1928" s="334"/>
      <c r="I1928" s="334"/>
      <c r="J1928" s="334"/>
      <c r="K1928" s="334"/>
      <c r="L1928" s="334"/>
      <c r="M1928" s="334"/>
      <c r="N1928" s="334"/>
      <c r="O1928" s="334"/>
      <c r="P1928" s="334"/>
      <c r="Q1928" s="334"/>
      <c r="R1928" s="334"/>
      <c r="S1928" s="334"/>
      <c r="T1928" s="334"/>
      <c r="U1928" s="334"/>
      <c r="V1928" s="334"/>
      <c r="W1928" s="334"/>
      <c r="X1928" s="334"/>
      <c r="AA1928" s="334"/>
      <c r="AB1928" s="334"/>
      <c r="AC1928" s="334"/>
      <c r="AD1928" s="334"/>
      <c r="AE1928" s="334"/>
      <c r="AF1928" s="334"/>
      <c r="AG1928" s="334"/>
      <c r="AH1928" s="334"/>
      <c r="AI1928" s="334"/>
      <c r="AJ1928" s="334"/>
      <c r="AM1928" s="334"/>
      <c r="AN1928" s="334"/>
      <c r="AO1928" s="334"/>
      <c r="AP1928" s="334"/>
      <c r="AQ1928" s="334"/>
      <c r="AR1928" s="334"/>
      <c r="AU1928" s="334"/>
      <c r="AV1928" s="334"/>
      <c r="AW1928" s="334"/>
      <c r="AX1928" s="334"/>
      <c r="BG1928" s="334"/>
      <c r="BH1928" s="334"/>
      <c r="BI1928" s="334"/>
      <c r="BJ1928" s="334"/>
      <c r="BK1928" s="334"/>
      <c r="BQ1928" s="334"/>
      <c r="BR1928" s="334"/>
      <c r="BS1928" s="334"/>
      <c r="BT1928" s="334"/>
      <c r="BU1928" s="334"/>
      <c r="BV1928" s="334"/>
      <c r="BW1928" s="334"/>
      <c r="BX1928" s="334"/>
      <c r="BY1928" s="334"/>
      <c r="BZ1928" s="334"/>
      <c r="CA1928" s="334"/>
      <c r="CB1928" s="334"/>
      <c r="CC1928" s="334"/>
      <c r="CD1928" s="334"/>
      <c r="CE1928" s="334"/>
      <c r="CF1928" s="334"/>
      <c r="CG1928" s="334"/>
      <c r="CH1928" s="334"/>
      <c r="CI1928" s="334"/>
      <c r="CJ1928" s="334"/>
      <c r="CK1928" s="334"/>
      <c r="CL1928" s="334"/>
      <c r="CM1928" s="334"/>
      <c r="CN1928" s="334"/>
      <c r="CO1928" s="334"/>
      <c r="CP1928" s="334"/>
      <c r="CQ1928" s="334"/>
      <c r="CR1928" s="334"/>
      <c r="CS1928" s="334"/>
      <c r="CT1928" s="334"/>
      <c r="CU1928" s="334"/>
    </row>
    <row r="1929" spans="1:99" x14ac:dyDescent="0.2">
      <c r="A1929" s="334"/>
      <c r="B1929" s="334"/>
      <c r="C1929" s="192"/>
      <c r="D1929" s="334"/>
      <c r="E1929" s="334"/>
      <c r="F1929" s="334"/>
      <c r="G1929" s="334"/>
      <c r="H1929" s="334"/>
      <c r="I1929" s="334"/>
      <c r="J1929" s="334"/>
      <c r="K1929" s="334"/>
      <c r="L1929" s="334"/>
      <c r="M1929" s="334"/>
      <c r="N1929" s="334"/>
      <c r="O1929" s="334"/>
      <c r="P1929" s="334"/>
      <c r="Q1929" s="334"/>
      <c r="R1929" s="334"/>
      <c r="S1929" s="334"/>
      <c r="T1929" s="334"/>
      <c r="U1929" s="334"/>
      <c r="V1929" s="334"/>
      <c r="W1929" s="334"/>
      <c r="X1929" s="334"/>
      <c r="Y1929" s="334"/>
      <c r="Z1929" s="334"/>
      <c r="AA1929" s="334"/>
      <c r="AB1929" s="334"/>
      <c r="AC1929" s="334"/>
      <c r="AD1929" s="334"/>
      <c r="AE1929" s="334"/>
      <c r="AF1929" s="334"/>
      <c r="AG1929" s="334"/>
      <c r="AH1929" s="334"/>
      <c r="AI1929" s="334"/>
      <c r="AJ1929" s="334"/>
      <c r="AK1929" s="334"/>
      <c r="AL1929" s="334"/>
      <c r="AM1929" s="334"/>
      <c r="AN1929" s="334"/>
      <c r="AO1929" s="334"/>
      <c r="AP1929" s="334"/>
      <c r="AQ1929" s="334"/>
      <c r="AR1929" s="334"/>
      <c r="AU1929" s="334"/>
      <c r="AV1929" s="334"/>
      <c r="AW1929" s="334"/>
      <c r="AX1929" s="334"/>
      <c r="BG1929" s="334"/>
      <c r="BH1929" s="334"/>
      <c r="BI1929" s="334"/>
      <c r="BJ1929" s="334"/>
      <c r="BK1929" s="334"/>
      <c r="BQ1929" s="334"/>
      <c r="BR1929" s="334"/>
      <c r="BS1929" s="334"/>
      <c r="BT1929" s="334"/>
      <c r="BU1929" s="334"/>
      <c r="BV1929" s="334"/>
      <c r="BW1929" s="334"/>
      <c r="BX1929" s="334"/>
      <c r="BY1929" s="334"/>
      <c r="BZ1929" s="334"/>
      <c r="CA1929" s="334"/>
      <c r="CB1929" s="334"/>
      <c r="CC1929" s="334"/>
      <c r="CD1929" s="334"/>
      <c r="CE1929" s="334"/>
      <c r="CF1929" s="334"/>
      <c r="CG1929" s="334"/>
      <c r="CH1929" s="334"/>
      <c r="CI1929" s="334"/>
      <c r="CJ1929" s="334"/>
      <c r="CK1929" s="334"/>
      <c r="CL1929" s="334"/>
      <c r="CM1929" s="334"/>
      <c r="CN1929" s="334"/>
      <c r="CO1929" s="334"/>
      <c r="CP1929" s="334"/>
      <c r="CQ1929" s="334"/>
      <c r="CR1929" s="334"/>
      <c r="CS1929" s="334"/>
      <c r="CT1929" s="334"/>
      <c r="CU1929" s="334"/>
    </row>
    <row r="1930" spans="1:99" x14ac:dyDescent="0.2">
      <c r="A1930" s="334"/>
      <c r="B1930" s="334"/>
      <c r="C1930" s="192"/>
      <c r="D1930" s="334"/>
      <c r="E1930" s="334"/>
      <c r="F1930" s="334"/>
      <c r="G1930" s="334"/>
      <c r="H1930" s="334"/>
      <c r="I1930" s="334"/>
      <c r="J1930" s="334"/>
      <c r="K1930" s="334"/>
      <c r="L1930" s="334"/>
      <c r="M1930" s="334"/>
      <c r="N1930" s="334"/>
      <c r="O1930" s="334"/>
      <c r="P1930" s="334"/>
      <c r="Q1930" s="334"/>
      <c r="R1930" s="334"/>
      <c r="S1930" s="334"/>
      <c r="T1930" s="334"/>
      <c r="U1930" s="334"/>
      <c r="V1930" s="334"/>
      <c r="W1930" s="334"/>
      <c r="X1930" s="334"/>
      <c r="AA1930" s="334"/>
      <c r="AB1930" s="334"/>
      <c r="AC1930" s="334"/>
      <c r="AD1930" s="334"/>
      <c r="AE1930" s="334"/>
      <c r="AF1930" s="334"/>
      <c r="AG1930" s="334"/>
      <c r="AH1930" s="334"/>
      <c r="AI1930" s="334"/>
      <c r="AJ1930" s="334"/>
      <c r="AM1930" s="334"/>
      <c r="AN1930" s="334"/>
      <c r="AO1930" s="334"/>
      <c r="AP1930" s="334"/>
      <c r="AQ1930" s="334"/>
      <c r="AR1930" s="334"/>
      <c r="AU1930" s="334"/>
      <c r="AV1930" s="334"/>
      <c r="AW1930" s="334"/>
      <c r="AX1930" s="334"/>
      <c r="BG1930" s="334"/>
      <c r="BH1930" s="334"/>
      <c r="BI1930" s="334"/>
      <c r="BJ1930" s="334"/>
      <c r="BK1930" s="334"/>
      <c r="BQ1930" s="334"/>
      <c r="BR1930" s="334"/>
      <c r="BS1930" s="334"/>
      <c r="BT1930" s="334"/>
      <c r="BU1930" s="334"/>
      <c r="BV1930" s="334"/>
      <c r="BW1930" s="334"/>
      <c r="BX1930" s="334"/>
      <c r="BY1930" s="334"/>
      <c r="BZ1930" s="334"/>
      <c r="CA1930" s="334"/>
      <c r="CB1930" s="334"/>
      <c r="CC1930" s="334"/>
      <c r="CD1930" s="334"/>
      <c r="CE1930" s="334"/>
      <c r="CF1930" s="334"/>
      <c r="CG1930" s="334"/>
      <c r="CH1930" s="334"/>
      <c r="CI1930" s="334"/>
      <c r="CJ1930" s="334"/>
      <c r="CK1930" s="334"/>
      <c r="CL1930" s="334"/>
      <c r="CM1930" s="334"/>
      <c r="CN1930" s="334"/>
      <c r="CO1930" s="334"/>
      <c r="CP1930" s="334"/>
      <c r="CQ1930" s="334"/>
      <c r="CR1930" s="334"/>
      <c r="CS1930" s="334"/>
      <c r="CT1930" s="334"/>
      <c r="CU1930" s="334"/>
    </row>
    <row r="1931" spans="1:99" x14ac:dyDescent="0.2">
      <c r="A1931" s="334"/>
      <c r="B1931" s="334"/>
      <c r="C1931" s="192"/>
      <c r="D1931" s="334"/>
      <c r="E1931" s="334"/>
      <c r="F1931" s="334"/>
      <c r="G1931" s="334"/>
      <c r="H1931" s="334"/>
      <c r="I1931" s="334"/>
      <c r="J1931" s="334"/>
      <c r="K1931" s="334"/>
      <c r="L1931" s="334"/>
      <c r="M1931" s="334"/>
      <c r="N1931" s="334"/>
      <c r="O1931" s="334"/>
      <c r="P1931" s="334"/>
      <c r="Q1931" s="334"/>
      <c r="R1931" s="334"/>
      <c r="S1931" s="334"/>
      <c r="T1931" s="334"/>
      <c r="U1931" s="334"/>
      <c r="V1931" s="334"/>
      <c r="W1931" s="334"/>
      <c r="X1931" s="334"/>
      <c r="AA1931" s="334"/>
      <c r="AF1931" s="334"/>
      <c r="AM1931" s="334"/>
      <c r="AN1931" s="334"/>
      <c r="AO1931" s="334"/>
      <c r="AP1931" s="334"/>
      <c r="AQ1931" s="334"/>
      <c r="AR1931" s="334"/>
      <c r="BQ1931" s="334"/>
      <c r="BR1931" s="334"/>
      <c r="BS1931" s="334"/>
      <c r="BT1931" s="334"/>
      <c r="BU1931" s="334"/>
      <c r="BV1931" s="334"/>
      <c r="BW1931" s="334"/>
      <c r="BX1931" s="334"/>
      <c r="BY1931" s="334"/>
      <c r="BZ1931" s="334"/>
      <c r="CA1931" s="334"/>
      <c r="CB1931" s="334"/>
      <c r="CC1931" s="334"/>
      <c r="CD1931" s="334"/>
      <c r="CE1931" s="334"/>
      <c r="CF1931" s="334"/>
      <c r="CG1931" s="334"/>
      <c r="CH1931" s="334"/>
      <c r="CI1931" s="334"/>
      <c r="CJ1931" s="334"/>
      <c r="CK1931" s="334"/>
      <c r="CL1931" s="334"/>
      <c r="CM1931" s="334"/>
      <c r="CN1931" s="334"/>
      <c r="CO1931" s="334"/>
      <c r="CP1931" s="334"/>
      <c r="CQ1931" s="334"/>
      <c r="CR1931" s="334"/>
      <c r="CS1931" s="334"/>
      <c r="CT1931" s="334"/>
      <c r="CU1931" s="334"/>
    </row>
    <row r="1932" spans="1:99" x14ac:dyDescent="0.2">
      <c r="A1932" s="334"/>
      <c r="B1932" s="334"/>
      <c r="C1932" s="192"/>
      <c r="D1932" s="334"/>
      <c r="E1932" s="334"/>
      <c r="F1932" s="334"/>
      <c r="G1932" s="334"/>
      <c r="H1932" s="334"/>
      <c r="I1932" s="334"/>
      <c r="J1932" s="334"/>
      <c r="K1932" s="334"/>
      <c r="L1932" s="334"/>
      <c r="M1932" s="334"/>
      <c r="N1932" s="334"/>
      <c r="Y1932" s="334"/>
      <c r="Z1932" s="334"/>
      <c r="AK1932" s="334"/>
      <c r="AL1932" s="334"/>
      <c r="AM1932" s="334"/>
      <c r="AN1932" s="334"/>
      <c r="AO1932" s="334"/>
      <c r="AP1932" s="334"/>
      <c r="AQ1932" s="334"/>
      <c r="AR1932" s="334"/>
      <c r="BQ1932" s="334"/>
      <c r="BR1932" s="334"/>
      <c r="BS1932" s="334"/>
      <c r="BT1932" s="334"/>
      <c r="BU1932" s="334"/>
      <c r="BV1932" s="334"/>
      <c r="BW1932" s="334"/>
      <c r="BX1932" s="334"/>
      <c r="BY1932" s="334"/>
      <c r="BZ1932" s="334"/>
      <c r="CA1932" s="334"/>
      <c r="CB1932" s="334"/>
      <c r="CC1932" s="334"/>
      <c r="CD1932" s="334"/>
      <c r="CE1932" s="334"/>
      <c r="CF1932" s="334"/>
      <c r="CG1932" s="334"/>
      <c r="CH1932" s="334"/>
      <c r="CI1932" s="334"/>
      <c r="CJ1932" s="334"/>
      <c r="CK1932" s="334"/>
      <c r="CL1932" s="334"/>
      <c r="CM1932" s="334"/>
      <c r="CN1932" s="334"/>
      <c r="CO1932" s="334"/>
      <c r="CP1932" s="334"/>
      <c r="CQ1932" s="334"/>
      <c r="CR1932" s="334"/>
      <c r="CS1932" s="334"/>
      <c r="CT1932" s="334"/>
      <c r="CU1932" s="334"/>
    </row>
    <row r="1933" spans="1:99" x14ac:dyDescent="0.2">
      <c r="A1933" s="334"/>
      <c r="B1933" s="334"/>
      <c r="C1933" s="192"/>
      <c r="D1933" s="334"/>
      <c r="E1933" s="334"/>
      <c r="F1933" s="334"/>
      <c r="G1933" s="334"/>
      <c r="H1933" s="334"/>
      <c r="I1933" s="334"/>
      <c r="J1933" s="334"/>
      <c r="K1933" s="334"/>
      <c r="L1933" s="334"/>
      <c r="M1933" s="334"/>
      <c r="N1933" s="334"/>
      <c r="O1933" s="334"/>
      <c r="P1933" s="334"/>
      <c r="Q1933" s="334"/>
      <c r="R1933" s="334"/>
      <c r="S1933" s="334"/>
      <c r="T1933" s="334"/>
      <c r="U1933" s="334"/>
      <c r="V1933" s="334"/>
      <c r="W1933" s="334"/>
      <c r="X1933" s="334"/>
      <c r="AB1933" s="334"/>
      <c r="AC1933" s="334"/>
      <c r="AD1933" s="334"/>
      <c r="AE1933" s="334"/>
      <c r="AG1933" s="334"/>
      <c r="AH1933" s="334"/>
      <c r="AI1933" s="334"/>
      <c r="AJ1933" s="334"/>
      <c r="AM1933" s="334"/>
      <c r="AN1933" s="334"/>
      <c r="AO1933" s="334"/>
      <c r="AP1933" s="334"/>
      <c r="AQ1933" s="334"/>
      <c r="AR1933" s="334"/>
      <c r="AU1933" s="334"/>
      <c r="AV1933" s="334"/>
      <c r="AW1933" s="334"/>
      <c r="AX1933" s="334"/>
      <c r="BQ1933" s="334"/>
      <c r="BR1933" s="334"/>
      <c r="BS1933" s="334"/>
      <c r="BT1933" s="334"/>
      <c r="BU1933" s="334"/>
      <c r="BV1933" s="334"/>
      <c r="BW1933" s="334"/>
      <c r="BX1933" s="334"/>
      <c r="BY1933" s="334"/>
      <c r="BZ1933" s="334"/>
      <c r="CA1933" s="334"/>
      <c r="CB1933" s="334"/>
      <c r="CC1933" s="334"/>
      <c r="CD1933" s="334"/>
      <c r="CE1933" s="334"/>
      <c r="CF1933" s="334"/>
      <c r="CG1933" s="334"/>
      <c r="CH1933" s="334"/>
      <c r="CI1933" s="334"/>
      <c r="CJ1933" s="334"/>
      <c r="CK1933" s="334"/>
      <c r="CL1933" s="334"/>
      <c r="CM1933" s="334"/>
      <c r="CN1933" s="334"/>
      <c r="CO1933" s="334"/>
      <c r="CP1933" s="334"/>
      <c r="CQ1933" s="334"/>
      <c r="CR1933" s="334"/>
      <c r="CS1933" s="334"/>
      <c r="CT1933" s="334"/>
      <c r="CU1933" s="334"/>
    </row>
    <row r="1934" spans="1:99" x14ac:dyDescent="0.2">
      <c r="A1934" s="334"/>
      <c r="B1934" s="334"/>
      <c r="C1934" s="192"/>
      <c r="D1934" s="334"/>
      <c r="E1934" s="334"/>
      <c r="F1934" s="334"/>
      <c r="G1934" s="334"/>
      <c r="H1934" s="334"/>
      <c r="I1934" s="334"/>
      <c r="J1934" s="334"/>
      <c r="K1934" s="334"/>
      <c r="L1934" s="334"/>
      <c r="M1934" s="334"/>
      <c r="N1934" s="334"/>
      <c r="O1934" s="334"/>
      <c r="P1934" s="334"/>
      <c r="Q1934" s="334"/>
      <c r="R1934" s="334"/>
      <c r="S1934" s="334"/>
      <c r="T1934" s="334"/>
      <c r="U1934" s="334"/>
      <c r="V1934" s="334"/>
      <c r="W1934" s="334"/>
      <c r="X1934" s="334"/>
      <c r="AB1934" s="334"/>
      <c r="AC1934" s="334"/>
      <c r="AD1934" s="334"/>
      <c r="AE1934" s="334"/>
      <c r="AG1934" s="334"/>
      <c r="AH1934" s="334"/>
      <c r="AI1934" s="334"/>
      <c r="AJ1934" s="334"/>
      <c r="AM1934" s="334"/>
      <c r="AN1934" s="334"/>
      <c r="AO1934" s="334"/>
      <c r="AP1934" s="334"/>
      <c r="AQ1934" s="334"/>
      <c r="AR1934" s="334"/>
      <c r="BG1934" s="334"/>
      <c r="BH1934" s="334"/>
      <c r="BI1934" s="334"/>
      <c r="BJ1934" s="334"/>
      <c r="BK1934" s="334"/>
      <c r="BQ1934" s="334"/>
      <c r="BR1934" s="334"/>
      <c r="BS1934" s="334"/>
      <c r="BT1934" s="334"/>
      <c r="BU1934" s="334"/>
      <c r="BV1934" s="334"/>
      <c r="BW1934" s="334"/>
      <c r="BX1934" s="334"/>
      <c r="BY1934" s="334"/>
      <c r="BZ1934" s="334"/>
      <c r="CA1934" s="334"/>
      <c r="CB1934" s="334"/>
      <c r="CC1934" s="334"/>
      <c r="CD1934" s="334"/>
      <c r="CE1934" s="334"/>
      <c r="CF1934" s="334"/>
      <c r="CG1934" s="334"/>
      <c r="CH1934" s="334"/>
      <c r="CI1934" s="334"/>
      <c r="CJ1934" s="334"/>
      <c r="CK1934" s="334"/>
      <c r="CL1934" s="334"/>
      <c r="CM1934" s="334"/>
      <c r="CN1934" s="334"/>
      <c r="CO1934" s="334"/>
      <c r="CP1934" s="334"/>
      <c r="CQ1934" s="334"/>
      <c r="CR1934" s="334"/>
      <c r="CS1934" s="334"/>
      <c r="CT1934" s="334"/>
      <c r="CU1934" s="334"/>
    </row>
    <row r="1935" spans="1:99" x14ac:dyDescent="0.2">
      <c r="A1935" s="334"/>
      <c r="B1935" s="334"/>
      <c r="C1935" s="192"/>
      <c r="D1935" s="334"/>
      <c r="E1935" s="334"/>
      <c r="F1935" s="334"/>
      <c r="G1935" s="334"/>
      <c r="H1935" s="334"/>
      <c r="I1935" s="334"/>
      <c r="J1935" s="334"/>
      <c r="K1935" s="334"/>
      <c r="L1935" s="334"/>
      <c r="M1935" s="334"/>
      <c r="N1935" s="334"/>
      <c r="Y1935" s="334"/>
      <c r="Z1935" s="334"/>
      <c r="AM1935" s="334"/>
      <c r="AN1935" s="334"/>
      <c r="AO1935" s="334"/>
      <c r="AP1935" s="334"/>
      <c r="AQ1935" s="334"/>
      <c r="AR1935" s="334"/>
      <c r="AU1935" s="334"/>
      <c r="AV1935" s="334"/>
      <c r="AW1935" s="334"/>
      <c r="AX1935" s="334"/>
      <c r="BG1935" s="334"/>
      <c r="BH1935" s="334"/>
      <c r="BI1935" s="334"/>
      <c r="BJ1935" s="334"/>
      <c r="BQ1935" s="334"/>
      <c r="BR1935" s="334"/>
      <c r="BS1935" s="334"/>
      <c r="BT1935" s="334"/>
      <c r="BU1935" s="334"/>
      <c r="BV1935" s="334"/>
      <c r="BW1935" s="334"/>
      <c r="BX1935" s="334"/>
      <c r="BY1935" s="334"/>
      <c r="BZ1935" s="334"/>
      <c r="CA1935" s="334"/>
      <c r="CB1935" s="334"/>
      <c r="CC1935" s="334"/>
      <c r="CD1935" s="334"/>
      <c r="CE1935" s="334"/>
      <c r="CF1935" s="334"/>
      <c r="CG1935" s="334"/>
      <c r="CH1935" s="334"/>
      <c r="CI1935" s="334"/>
      <c r="CJ1935" s="334"/>
      <c r="CK1935" s="334"/>
      <c r="CL1935" s="334"/>
      <c r="CM1935" s="334"/>
      <c r="CN1935" s="334"/>
      <c r="CO1935" s="334"/>
      <c r="CP1935" s="334"/>
      <c r="CQ1935" s="334"/>
      <c r="CR1935" s="334"/>
      <c r="CS1935" s="334"/>
      <c r="CT1935" s="334"/>
      <c r="CU1935" s="334"/>
    </row>
    <row r="1936" spans="1:99" x14ac:dyDescent="0.2">
      <c r="A1936" s="334"/>
      <c r="B1936" s="334"/>
      <c r="C1936" s="192"/>
      <c r="D1936" s="334"/>
      <c r="E1936" s="334"/>
      <c r="F1936" s="334"/>
      <c r="G1936" s="334"/>
      <c r="H1936" s="334"/>
      <c r="I1936" s="334"/>
      <c r="J1936" s="334"/>
      <c r="K1936" s="334"/>
      <c r="L1936" s="334"/>
      <c r="M1936" s="334"/>
      <c r="N1936" s="334"/>
      <c r="AC1936" s="334"/>
      <c r="AD1936" s="334"/>
      <c r="AE1936" s="334"/>
      <c r="AH1936" s="334"/>
      <c r="AI1936" s="334"/>
      <c r="AJ1936" s="334"/>
      <c r="AM1936" s="334"/>
      <c r="AN1936" s="334"/>
      <c r="AO1936" s="334"/>
      <c r="AP1936" s="334"/>
      <c r="AQ1936" s="334"/>
      <c r="AR1936" s="334"/>
      <c r="BH1936" s="334"/>
      <c r="BI1936" s="334"/>
      <c r="BJ1936" s="334"/>
      <c r="BK1936" s="334"/>
      <c r="BQ1936" s="334"/>
      <c r="BS1936" s="334"/>
      <c r="BU1936" s="334"/>
      <c r="BV1936" s="334"/>
      <c r="BW1936" s="334"/>
      <c r="BX1936" s="334"/>
      <c r="BY1936" s="334"/>
      <c r="BZ1936" s="334"/>
      <c r="CA1936" s="334"/>
      <c r="CB1936" s="334"/>
      <c r="CC1936" s="334"/>
      <c r="CD1936" s="334"/>
      <c r="CE1936" s="334"/>
      <c r="CF1936" s="334"/>
      <c r="CG1936" s="334"/>
      <c r="CH1936" s="334"/>
      <c r="CI1936" s="334"/>
      <c r="CJ1936" s="334"/>
      <c r="CK1936" s="334"/>
      <c r="CL1936" s="334"/>
      <c r="CM1936" s="334"/>
      <c r="CN1936" s="334"/>
      <c r="CO1936" s="334"/>
      <c r="CP1936" s="334"/>
      <c r="CQ1936" s="334"/>
      <c r="CR1936" s="334"/>
      <c r="CS1936" s="334"/>
      <c r="CT1936" s="334"/>
      <c r="CU1936" s="334"/>
    </row>
    <row r="1937" spans="1:99" x14ac:dyDescent="0.2">
      <c r="A1937" s="334"/>
      <c r="B1937" s="334"/>
      <c r="C1937" s="192"/>
      <c r="D1937" s="334"/>
      <c r="E1937" s="334"/>
      <c r="F1937" s="334"/>
      <c r="G1937" s="334"/>
      <c r="H1937" s="334"/>
      <c r="I1937" s="334"/>
      <c r="J1937" s="334"/>
      <c r="K1937" s="334"/>
      <c r="L1937" s="334"/>
      <c r="M1937" s="334"/>
      <c r="N1937" s="334"/>
      <c r="AC1937" s="334"/>
      <c r="AD1937" s="334"/>
      <c r="AE1937" s="334"/>
      <c r="AH1937" s="334"/>
      <c r="AI1937" s="334"/>
      <c r="AJ1937" s="334"/>
      <c r="AL1937" s="334"/>
      <c r="AM1937" s="334"/>
      <c r="AN1937" s="334"/>
      <c r="AO1937" s="334"/>
      <c r="AP1937" s="334"/>
      <c r="AQ1937" s="334"/>
      <c r="AR1937" s="334"/>
      <c r="BH1937" s="334"/>
      <c r="BI1937" s="334"/>
      <c r="BJ1937" s="334"/>
      <c r="BQ1937" s="334"/>
      <c r="BS1937" s="334"/>
      <c r="BU1937" s="334"/>
      <c r="BV1937" s="334"/>
      <c r="BW1937" s="334"/>
      <c r="BX1937" s="334"/>
      <c r="BY1937" s="334"/>
      <c r="BZ1937" s="334"/>
      <c r="CA1937" s="334"/>
      <c r="CB1937" s="334"/>
      <c r="CC1937" s="334"/>
      <c r="CD1937" s="334"/>
      <c r="CE1937" s="334"/>
      <c r="CF1937" s="334"/>
      <c r="CG1937" s="334"/>
      <c r="CH1937" s="334"/>
      <c r="CI1937" s="334"/>
      <c r="CJ1937" s="334"/>
      <c r="CK1937" s="334"/>
      <c r="CL1937" s="334"/>
      <c r="CM1937" s="334"/>
      <c r="CN1937" s="334"/>
      <c r="CO1937" s="334"/>
      <c r="CP1937" s="334"/>
      <c r="CQ1937" s="334"/>
      <c r="CR1937" s="334"/>
      <c r="CS1937" s="334"/>
      <c r="CT1937" s="334"/>
      <c r="CU1937" s="334"/>
    </row>
    <row r="1938" spans="1:99" x14ac:dyDescent="0.2">
      <c r="A1938" s="334"/>
      <c r="B1938" s="334"/>
      <c r="C1938" s="192"/>
      <c r="D1938" s="334"/>
      <c r="E1938" s="334"/>
      <c r="F1938" s="334"/>
      <c r="G1938" s="334"/>
      <c r="H1938" s="334"/>
      <c r="I1938" s="334"/>
      <c r="J1938" s="334"/>
      <c r="K1938" s="334"/>
      <c r="L1938" s="334"/>
      <c r="M1938" s="334"/>
      <c r="N1938" s="334"/>
      <c r="O1938" s="334"/>
      <c r="P1938" s="334"/>
      <c r="Q1938" s="334"/>
      <c r="R1938" s="334"/>
      <c r="S1938" s="334"/>
      <c r="T1938" s="334"/>
      <c r="U1938" s="334"/>
      <c r="V1938" s="334"/>
      <c r="W1938" s="334"/>
      <c r="X1938" s="334"/>
      <c r="AA1938" s="334"/>
      <c r="AB1938" s="334"/>
      <c r="AC1938" s="334"/>
      <c r="AD1938" s="334"/>
      <c r="AE1938" s="334"/>
      <c r="AF1938" s="334"/>
      <c r="AG1938" s="334"/>
      <c r="AH1938" s="334"/>
      <c r="AI1938" s="334"/>
      <c r="AJ1938" s="334"/>
      <c r="AM1938" s="334"/>
      <c r="AN1938" s="334"/>
      <c r="AO1938" s="334"/>
      <c r="AP1938" s="334"/>
      <c r="AQ1938" s="334"/>
      <c r="AR1938" s="334"/>
      <c r="AU1938" s="334"/>
      <c r="AV1938" s="334"/>
      <c r="AW1938" s="334"/>
      <c r="AX1938" s="334"/>
      <c r="BG1938" s="334"/>
      <c r="BH1938" s="334"/>
      <c r="BI1938" s="334"/>
      <c r="BJ1938" s="334"/>
      <c r="BK1938" s="334"/>
      <c r="BL1938" s="334"/>
      <c r="BQ1938" s="334"/>
      <c r="BR1938" s="334"/>
      <c r="BS1938" s="334"/>
      <c r="BT1938" s="334"/>
      <c r="BU1938" s="334"/>
      <c r="BV1938" s="334"/>
      <c r="BW1938" s="334"/>
      <c r="BX1938" s="334"/>
      <c r="BY1938" s="334"/>
      <c r="BZ1938" s="334"/>
      <c r="CA1938" s="334"/>
      <c r="CB1938" s="334"/>
      <c r="CC1938" s="334"/>
      <c r="CD1938" s="334"/>
      <c r="CE1938" s="334"/>
      <c r="CF1938" s="334"/>
      <c r="CG1938" s="334"/>
      <c r="CH1938" s="334"/>
      <c r="CI1938" s="334"/>
      <c r="CJ1938" s="334"/>
      <c r="CK1938" s="334"/>
      <c r="CL1938" s="334"/>
      <c r="CM1938" s="334"/>
      <c r="CN1938" s="334"/>
      <c r="CO1938" s="334"/>
      <c r="CP1938" s="334"/>
      <c r="CQ1938" s="334"/>
      <c r="CR1938" s="334"/>
      <c r="CS1938" s="334"/>
      <c r="CT1938" s="334"/>
      <c r="CU1938" s="334"/>
    </row>
    <row r="1939" spans="1:99" x14ac:dyDescent="0.2">
      <c r="A1939" s="334"/>
      <c r="B1939" s="334"/>
      <c r="C1939" s="192"/>
      <c r="D1939" s="334"/>
      <c r="E1939" s="334"/>
      <c r="F1939" s="334"/>
      <c r="G1939" s="334"/>
      <c r="H1939" s="334"/>
      <c r="I1939" s="334"/>
      <c r="J1939" s="334"/>
      <c r="K1939" s="334"/>
      <c r="L1939" s="334"/>
      <c r="M1939" s="334"/>
      <c r="N1939" s="334"/>
      <c r="O1939" s="334"/>
      <c r="P1939" s="334"/>
      <c r="Q1939" s="334"/>
      <c r="R1939" s="334"/>
      <c r="S1939" s="334"/>
      <c r="T1939" s="334"/>
      <c r="U1939" s="334"/>
      <c r="V1939" s="334"/>
      <c r="W1939" s="334"/>
      <c r="X1939" s="334"/>
      <c r="AA1939" s="334"/>
      <c r="AB1939" s="334"/>
      <c r="AC1939" s="334"/>
      <c r="AD1939" s="334"/>
      <c r="AE1939" s="334"/>
      <c r="AF1939" s="334"/>
      <c r="AG1939" s="334"/>
      <c r="AH1939" s="334"/>
      <c r="AI1939" s="334"/>
      <c r="AJ1939" s="334"/>
      <c r="AM1939" s="334"/>
      <c r="AN1939" s="334"/>
      <c r="AO1939" s="334"/>
      <c r="AP1939" s="334"/>
      <c r="AQ1939" s="334"/>
      <c r="AR1939" s="334"/>
      <c r="BQ1939" s="334"/>
      <c r="BR1939" s="334"/>
      <c r="BS1939" s="334"/>
      <c r="BT1939" s="334"/>
      <c r="BU1939" s="334"/>
      <c r="BV1939" s="334"/>
      <c r="BW1939" s="334"/>
      <c r="BX1939" s="334"/>
      <c r="BY1939" s="334"/>
      <c r="BZ1939" s="334"/>
      <c r="CA1939" s="334"/>
      <c r="CB1939" s="334"/>
      <c r="CC1939" s="334"/>
      <c r="CD1939" s="334"/>
      <c r="CE1939" s="334"/>
      <c r="CF1939" s="334"/>
      <c r="CG1939" s="334"/>
      <c r="CH1939" s="334"/>
      <c r="CI1939" s="334"/>
      <c r="CJ1939" s="334"/>
      <c r="CK1939" s="334"/>
      <c r="CL1939" s="334"/>
      <c r="CM1939" s="334"/>
      <c r="CN1939" s="334"/>
      <c r="CO1939" s="334"/>
      <c r="CP1939" s="334"/>
      <c r="CQ1939" s="334"/>
      <c r="CR1939" s="334"/>
      <c r="CS1939" s="334"/>
      <c r="CT1939" s="334"/>
      <c r="CU1939" s="334"/>
    </row>
    <row r="1940" spans="1:99" x14ac:dyDescent="0.2">
      <c r="A1940" s="334"/>
      <c r="B1940" s="334"/>
      <c r="C1940" s="192"/>
      <c r="D1940" s="334"/>
      <c r="E1940" s="334"/>
      <c r="F1940" s="334"/>
      <c r="G1940" s="334"/>
      <c r="H1940" s="334"/>
      <c r="I1940" s="334"/>
      <c r="J1940" s="334"/>
      <c r="K1940" s="334"/>
      <c r="L1940" s="334"/>
      <c r="M1940" s="334"/>
      <c r="N1940" s="334"/>
      <c r="O1940" s="334"/>
      <c r="P1940" s="334"/>
      <c r="Q1940" s="334"/>
      <c r="R1940" s="334"/>
      <c r="S1940" s="334"/>
      <c r="T1940" s="334"/>
      <c r="U1940" s="334"/>
      <c r="V1940" s="334"/>
      <c r="W1940" s="334"/>
      <c r="X1940" s="334"/>
      <c r="AA1940" s="334"/>
      <c r="AB1940" s="334"/>
      <c r="AC1940" s="334"/>
      <c r="AD1940" s="334"/>
      <c r="AE1940" s="334"/>
      <c r="AF1940" s="334"/>
      <c r="AG1940" s="334"/>
      <c r="AH1940" s="334"/>
      <c r="AI1940" s="334"/>
      <c r="AJ1940" s="334"/>
      <c r="AM1940" s="334"/>
      <c r="AN1940" s="334"/>
      <c r="AO1940" s="334"/>
      <c r="AP1940" s="334"/>
      <c r="AQ1940" s="334"/>
      <c r="AR1940" s="334"/>
      <c r="BQ1940" s="334"/>
      <c r="BR1940" s="334"/>
      <c r="BS1940" s="334"/>
      <c r="BT1940" s="334"/>
      <c r="BU1940" s="334"/>
      <c r="BV1940" s="334"/>
      <c r="BW1940" s="334"/>
      <c r="BX1940" s="334"/>
      <c r="BY1940" s="334"/>
      <c r="BZ1940" s="334"/>
      <c r="CA1940" s="334"/>
      <c r="CB1940" s="334"/>
      <c r="CC1940" s="334"/>
      <c r="CD1940" s="334"/>
      <c r="CE1940" s="334"/>
      <c r="CF1940" s="334"/>
      <c r="CG1940" s="334"/>
      <c r="CH1940" s="334"/>
      <c r="CI1940" s="334"/>
      <c r="CJ1940" s="334"/>
      <c r="CK1940" s="334"/>
      <c r="CL1940" s="334"/>
      <c r="CM1940" s="334"/>
      <c r="CN1940" s="334"/>
      <c r="CO1940" s="334"/>
      <c r="CP1940" s="334"/>
      <c r="CQ1940" s="334"/>
      <c r="CR1940" s="334"/>
      <c r="CS1940" s="334"/>
      <c r="CT1940" s="334"/>
      <c r="CU1940" s="334"/>
    </row>
    <row r="1941" spans="1:99" x14ac:dyDescent="0.2">
      <c r="A1941" s="334"/>
      <c r="B1941" s="334"/>
      <c r="C1941" s="192"/>
      <c r="D1941" s="334"/>
      <c r="E1941" s="334"/>
      <c r="F1941" s="334"/>
      <c r="G1941" s="334"/>
      <c r="H1941" s="334"/>
      <c r="I1941" s="334"/>
      <c r="J1941" s="334"/>
      <c r="K1941" s="334"/>
      <c r="L1941" s="334"/>
      <c r="M1941" s="334"/>
      <c r="N1941" s="334"/>
      <c r="AA1941" s="334"/>
      <c r="AB1941" s="334"/>
      <c r="AC1941" s="334"/>
      <c r="AD1941" s="334"/>
      <c r="AE1941" s="334"/>
      <c r="AF1941" s="334"/>
      <c r="AG1941" s="334"/>
      <c r="AH1941" s="334"/>
      <c r="AI1941" s="334"/>
      <c r="AJ1941" s="334"/>
      <c r="AM1941" s="334"/>
      <c r="AN1941" s="334"/>
      <c r="AO1941" s="334"/>
      <c r="AP1941" s="334"/>
      <c r="AQ1941" s="334"/>
      <c r="AR1941" s="334"/>
      <c r="BQ1941" s="334"/>
      <c r="BR1941" s="334"/>
      <c r="BS1941" s="334"/>
      <c r="BT1941" s="334"/>
      <c r="BU1941" s="334"/>
      <c r="BV1941" s="334"/>
      <c r="BW1941" s="334"/>
      <c r="BX1941" s="334"/>
      <c r="BY1941" s="334"/>
      <c r="BZ1941" s="334"/>
      <c r="CA1941" s="334"/>
      <c r="CB1941" s="334"/>
      <c r="CC1941" s="334"/>
      <c r="CD1941" s="334"/>
      <c r="CE1941" s="334"/>
      <c r="CF1941" s="334"/>
      <c r="CG1941" s="334"/>
      <c r="CH1941" s="334"/>
      <c r="CI1941" s="334"/>
      <c r="CJ1941" s="334"/>
      <c r="CK1941" s="334"/>
      <c r="CL1941" s="334"/>
      <c r="CM1941" s="334"/>
      <c r="CN1941" s="334"/>
      <c r="CO1941" s="334"/>
      <c r="CP1941" s="334"/>
      <c r="CQ1941" s="334"/>
      <c r="CR1941" s="334"/>
      <c r="CS1941" s="334"/>
      <c r="CT1941" s="334"/>
      <c r="CU1941" s="334"/>
    </row>
    <row r="1942" spans="1:99" x14ac:dyDescent="0.2">
      <c r="A1942" s="334"/>
      <c r="B1942" s="334"/>
      <c r="C1942" s="192"/>
      <c r="D1942" s="334"/>
      <c r="E1942" s="334"/>
      <c r="F1942" s="334"/>
      <c r="G1942" s="334"/>
      <c r="H1942" s="334"/>
      <c r="I1942" s="334"/>
      <c r="J1942" s="334"/>
      <c r="K1942" s="334"/>
      <c r="L1942" s="334"/>
      <c r="M1942" s="334"/>
      <c r="N1942" s="334"/>
      <c r="Y1942" s="334"/>
      <c r="Z1942" s="334"/>
      <c r="AK1942" s="334"/>
      <c r="AL1942" s="334"/>
      <c r="AM1942" s="334"/>
      <c r="AN1942" s="334"/>
      <c r="AO1942" s="334"/>
      <c r="AP1942" s="334"/>
      <c r="AQ1942" s="334"/>
      <c r="AR1942" s="334"/>
      <c r="BQ1942" s="334"/>
      <c r="BR1942" s="334"/>
      <c r="BS1942" s="334"/>
      <c r="BT1942" s="334"/>
      <c r="BU1942" s="334"/>
      <c r="BV1942" s="334"/>
      <c r="BW1942" s="334"/>
      <c r="BX1942" s="334"/>
      <c r="BY1942" s="334"/>
      <c r="BZ1942" s="334"/>
      <c r="CA1942" s="334"/>
      <c r="CB1942" s="334"/>
      <c r="CC1942" s="334"/>
      <c r="CD1942" s="334"/>
      <c r="CE1942" s="334"/>
      <c r="CF1942" s="334"/>
      <c r="CG1942" s="334"/>
      <c r="CH1942" s="334"/>
      <c r="CI1942" s="334"/>
      <c r="CJ1942" s="334"/>
      <c r="CK1942" s="334"/>
      <c r="CL1942" s="334"/>
      <c r="CM1942" s="334"/>
      <c r="CN1942" s="334"/>
      <c r="CO1942" s="334"/>
      <c r="CP1942" s="334"/>
      <c r="CQ1942" s="334"/>
      <c r="CR1942" s="334"/>
      <c r="CS1942" s="334"/>
      <c r="CT1942" s="334"/>
      <c r="CU1942" s="334"/>
    </row>
    <row r="1943" spans="1:99" x14ac:dyDescent="0.2">
      <c r="A1943" s="334"/>
      <c r="B1943" s="334"/>
      <c r="C1943" s="192"/>
      <c r="D1943" s="334"/>
      <c r="E1943" s="334"/>
      <c r="F1943" s="334"/>
      <c r="G1943" s="334"/>
      <c r="H1943" s="334"/>
      <c r="I1943" s="334"/>
      <c r="J1943" s="334"/>
      <c r="K1943" s="334"/>
      <c r="L1943" s="334"/>
      <c r="M1943" s="334"/>
      <c r="N1943" s="334"/>
      <c r="O1943" s="334"/>
      <c r="P1943" s="334"/>
      <c r="Q1943" s="334"/>
      <c r="R1943" s="334"/>
      <c r="S1943" s="334"/>
      <c r="T1943" s="334"/>
      <c r="U1943" s="334"/>
      <c r="V1943" s="334"/>
      <c r="W1943" s="334"/>
      <c r="X1943" s="334"/>
      <c r="AA1943" s="334"/>
      <c r="AB1943" s="334"/>
      <c r="AC1943" s="334"/>
      <c r="AD1943" s="334"/>
      <c r="AE1943" s="334"/>
      <c r="AF1943" s="334"/>
      <c r="AG1943" s="334"/>
      <c r="AH1943" s="334"/>
      <c r="AI1943" s="334"/>
      <c r="AJ1943" s="334"/>
      <c r="AM1943" s="334"/>
      <c r="AN1943" s="334"/>
      <c r="AO1943" s="334"/>
      <c r="AP1943" s="334"/>
      <c r="AQ1943" s="334"/>
      <c r="AR1943" s="334"/>
      <c r="AU1943" s="334"/>
      <c r="AV1943" s="334"/>
      <c r="AW1943" s="334"/>
      <c r="AX1943" s="334"/>
      <c r="BG1943" s="334"/>
      <c r="BH1943" s="334"/>
      <c r="BI1943" s="334"/>
      <c r="BJ1943" s="334"/>
      <c r="BK1943" s="334"/>
      <c r="BQ1943" s="334"/>
      <c r="BR1943" s="334"/>
      <c r="BS1943" s="334"/>
      <c r="BT1943" s="334"/>
      <c r="BU1943" s="334"/>
      <c r="BV1943" s="334"/>
      <c r="BW1943" s="334"/>
      <c r="BX1943" s="334"/>
      <c r="BY1943" s="334"/>
      <c r="BZ1943" s="334"/>
      <c r="CA1943" s="334"/>
      <c r="CB1943" s="334"/>
      <c r="CC1943" s="334"/>
      <c r="CD1943" s="334"/>
      <c r="CE1943" s="334"/>
      <c r="CF1943" s="334"/>
      <c r="CG1943" s="334"/>
      <c r="CH1943" s="334"/>
      <c r="CI1943" s="334"/>
      <c r="CJ1943" s="334"/>
      <c r="CK1943" s="334"/>
      <c r="CL1943" s="334"/>
      <c r="CM1943" s="334"/>
      <c r="CN1943" s="334"/>
      <c r="CO1943" s="334"/>
      <c r="CP1943" s="334"/>
      <c r="CQ1943" s="334"/>
      <c r="CR1943" s="334"/>
      <c r="CS1943" s="334"/>
      <c r="CT1943" s="334"/>
      <c r="CU1943" s="334"/>
    </row>
    <row r="1944" spans="1:99" x14ac:dyDescent="0.2">
      <c r="A1944" s="334"/>
      <c r="B1944" s="334"/>
      <c r="C1944" s="192"/>
      <c r="D1944" s="334"/>
      <c r="E1944" s="334"/>
      <c r="F1944" s="334"/>
      <c r="G1944" s="334"/>
      <c r="H1944" s="334"/>
      <c r="I1944" s="334"/>
      <c r="J1944" s="334"/>
      <c r="K1944" s="334"/>
      <c r="L1944" s="334"/>
      <c r="M1944" s="334"/>
      <c r="N1944" s="334"/>
      <c r="O1944" s="334"/>
      <c r="P1944" s="334"/>
      <c r="Q1944" s="334"/>
      <c r="R1944" s="334"/>
      <c r="S1944" s="334"/>
      <c r="T1944" s="334"/>
      <c r="U1944" s="334"/>
      <c r="V1944" s="334"/>
      <c r="W1944" s="334"/>
      <c r="X1944" s="334"/>
      <c r="AA1944" s="334"/>
      <c r="AB1944" s="334"/>
      <c r="AC1944" s="334"/>
      <c r="AD1944" s="334"/>
      <c r="AE1944" s="334"/>
      <c r="AF1944" s="334"/>
      <c r="AG1944" s="334"/>
      <c r="AH1944" s="334"/>
      <c r="AI1944" s="334"/>
      <c r="AJ1944" s="334"/>
      <c r="AM1944" s="334"/>
      <c r="AN1944" s="334"/>
      <c r="AO1944" s="334"/>
      <c r="AP1944" s="334"/>
      <c r="AQ1944" s="334"/>
      <c r="AR1944" s="334"/>
      <c r="BQ1944" s="334"/>
      <c r="BR1944" s="334"/>
      <c r="BS1944" s="334"/>
      <c r="BT1944" s="334"/>
      <c r="BU1944" s="334"/>
      <c r="BV1944" s="334"/>
      <c r="BW1944" s="334"/>
      <c r="BX1944" s="334"/>
      <c r="BY1944" s="334"/>
      <c r="BZ1944" s="334"/>
      <c r="CA1944" s="334"/>
      <c r="CB1944" s="334"/>
      <c r="CC1944" s="334"/>
      <c r="CD1944" s="334"/>
      <c r="CE1944" s="334"/>
      <c r="CF1944" s="334"/>
      <c r="CG1944" s="334"/>
      <c r="CH1944" s="334"/>
      <c r="CI1944" s="334"/>
      <c r="CJ1944" s="334"/>
      <c r="CK1944" s="334"/>
      <c r="CL1944" s="334"/>
      <c r="CM1944" s="334"/>
      <c r="CN1944" s="334"/>
      <c r="CO1944" s="334"/>
      <c r="CP1944" s="334"/>
      <c r="CQ1944" s="334"/>
      <c r="CR1944" s="334"/>
      <c r="CS1944" s="334"/>
      <c r="CT1944" s="334"/>
      <c r="CU1944" s="334"/>
    </row>
    <row r="1945" spans="1:99" x14ac:dyDescent="0.2">
      <c r="A1945" s="334"/>
      <c r="B1945" s="334"/>
      <c r="C1945" s="192"/>
      <c r="D1945" s="334"/>
      <c r="E1945" s="334"/>
      <c r="F1945" s="334"/>
      <c r="G1945" s="334"/>
      <c r="H1945" s="334"/>
      <c r="I1945" s="334"/>
      <c r="J1945" s="334"/>
      <c r="K1945" s="334"/>
      <c r="L1945" s="334"/>
      <c r="M1945" s="334"/>
      <c r="N1945" s="334"/>
      <c r="O1945" s="334"/>
      <c r="P1945" s="334"/>
      <c r="Q1945" s="334"/>
      <c r="R1945" s="334"/>
      <c r="S1945" s="334"/>
      <c r="T1945" s="334"/>
      <c r="U1945" s="334"/>
      <c r="V1945" s="334"/>
      <c r="W1945" s="334"/>
      <c r="X1945" s="334"/>
      <c r="AA1945" s="334"/>
      <c r="AB1945" s="334"/>
      <c r="AC1945" s="334"/>
      <c r="AD1945" s="334"/>
      <c r="AE1945" s="334"/>
      <c r="AF1945" s="334"/>
      <c r="AG1945" s="334"/>
      <c r="AH1945" s="334"/>
      <c r="AI1945" s="334"/>
      <c r="AJ1945" s="334"/>
      <c r="AM1945" s="334"/>
      <c r="AN1945" s="334"/>
      <c r="AO1945" s="334"/>
      <c r="AP1945" s="334"/>
      <c r="AQ1945" s="334"/>
      <c r="AR1945" s="334"/>
      <c r="AU1945" s="334"/>
      <c r="AV1945" s="334"/>
      <c r="AW1945" s="334"/>
      <c r="AX1945" s="334"/>
      <c r="AY1945" s="334"/>
      <c r="AZ1945" s="334"/>
      <c r="BG1945" s="334"/>
      <c r="BH1945" s="334"/>
      <c r="BI1945" s="334"/>
      <c r="BJ1945" s="334"/>
      <c r="BK1945" s="334"/>
      <c r="BL1945" s="334"/>
      <c r="BQ1945" s="334"/>
      <c r="BR1945" s="334"/>
      <c r="BS1945" s="334"/>
      <c r="BT1945" s="334"/>
      <c r="BU1945" s="334"/>
      <c r="BV1945" s="334"/>
      <c r="BW1945" s="334"/>
      <c r="BX1945" s="334"/>
      <c r="BY1945" s="334"/>
      <c r="BZ1945" s="334"/>
      <c r="CA1945" s="334"/>
      <c r="CB1945" s="334"/>
      <c r="CC1945" s="334"/>
      <c r="CD1945" s="334"/>
      <c r="CE1945" s="334"/>
      <c r="CF1945" s="334"/>
      <c r="CG1945" s="334"/>
      <c r="CH1945" s="334"/>
      <c r="CI1945" s="334"/>
      <c r="CJ1945" s="334"/>
      <c r="CK1945" s="334"/>
      <c r="CL1945" s="334"/>
      <c r="CM1945" s="334"/>
      <c r="CN1945" s="334"/>
      <c r="CO1945" s="334"/>
      <c r="CP1945" s="334"/>
      <c r="CQ1945" s="334"/>
      <c r="CR1945" s="334"/>
      <c r="CS1945" s="334"/>
      <c r="CT1945" s="334"/>
      <c r="CU1945" s="334"/>
    </row>
    <row r="1946" spans="1:99" x14ac:dyDescent="0.2">
      <c r="A1946" s="334"/>
      <c r="B1946" s="334"/>
      <c r="C1946" s="192"/>
      <c r="D1946" s="334"/>
      <c r="E1946" s="334"/>
      <c r="F1946" s="334"/>
      <c r="G1946" s="334"/>
      <c r="H1946" s="334"/>
      <c r="I1946" s="334"/>
      <c r="J1946" s="334"/>
      <c r="K1946" s="334"/>
      <c r="L1946" s="334"/>
      <c r="M1946" s="334"/>
      <c r="N1946" s="334"/>
      <c r="O1946" s="334"/>
      <c r="P1946" s="334"/>
      <c r="Q1946" s="334"/>
      <c r="R1946" s="334"/>
      <c r="S1946" s="334"/>
      <c r="T1946" s="334"/>
      <c r="U1946" s="334"/>
      <c r="V1946" s="334"/>
      <c r="W1946" s="334"/>
      <c r="X1946" s="334"/>
      <c r="AA1946" s="334"/>
      <c r="AB1946" s="334"/>
      <c r="AC1946" s="334"/>
      <c r="AD1946" s="334"/>
      <c r="AE1946" s="334"/>
      <c r="AF1946" s="334"/>
      <c r="AG1946" s="334"/>
      <c r="AH1946" s="334"/>
      <c r="AI1946" s="334"/>
      <c r="AJ1946" s="334"/>
      <c r="AM1946" s="334"/>
      <c r="AN1946" s="334"/>
      <c r="AO1946" s="334"/>
      <c r="AP1946" s="334"/>
      <c r="AQ1946" s="334"/>
      <c r="AR1946" s="334"/>
      <c r="BQ1946" s="334"/>
      <c r="BR1946" s="334"/>
      <c r="BS1946" s="334"/>
      <c r="BT1946" s="334"/>
      <c r="BU1946" s="334"/>
      <c r="BV1946" s="334"/>
      <c r="BW1946" s="334"/>
      <c r="BX1946" s="334"/>
      <c r="BY1946" s="334"/>
      <c r="BZ1946" s="334"/>
      <c r="CA1946" s="334"/>
      <c r="CB1946" s="334"/>
      <c r="CC1946" s="334"/>
      <c r="CD1946" s="334"/>
      <c r="CE1946" s="334"/>
      <c r="CF1946" s="334"/>
      <c r="CG1946" s="334"/>
      <c r="CH1946" s="334"/>
      <c r="CI1946" s="334"/>
      <c r="CJ1946" s="334"/>
      <c r="CK1946" s="334"/>
      <c r="CL1946" s="334"/>
      <c r="CM1946" s="334"/>
      <c r="CN1946" s="334"/>
      <c r="CO1946" s="334"/>
      <c r="CP1946" s="334"/>
      <c r="CQ1946" s="334"/>
      <c r="CR1946" s="334"/>
      <c r="CS1946" s="334"/>
      <c r="CT1946" s="334"/>
      <c r="CU1946" s="334"/>
    </row>
    <row r="1947" spans="1:99" x14ac:dyDescent="0.2">
      <c r="A1947" s="334"/>
      <c r="B1947" s="334"/>
      <c r="C1947" s="192"/>
      <c r="D1947" s="334"/>
      <c r="E1947" s="334"/>
      <c r="F1947" s="334"/>
      <c r="G1947" s="334"/>
      <c r="H1947" s="334"/>
      <c r="I1947" s="334"/>
      <c r="J1947" s="334"/>
      <c r="K1947" s="334"/>
      <c r="L1947" s="334"/>
      <c r="M1947" s="334"/>
      <c r="N1947" s="334"/>
      <c r="O1947" s="334"/>
      <c r="P1947" s="334"/>
      <c r="Q1947" s="334"/>
      <c r="R1947" s="334"/>
      <c r="S1947" s="334"/>
      <c r="T1947" s="334"/>
      <c r="U1947" s="334"/>
      <c r="V1947" s="334"/>
      <c r="W1947" s="334"/>
      <c r="X1947" s="334"/>
      <c r="AA1947" s="334"/>
      <c r="AB1947" s="334"/>
      <c r="AC1947" s="334"/>
      <c r="AD1947" s="334"/>
      <c r="AE1947" s="334"/>
      <c r="AF1947" s="334"/>
      <c r="AG1947" s="334"/>
      <c r="AH1947" s="334"/>
      <c r="AI1947" s="334"/>
      <c r="AJ1947" s="334"/>
      <c r="AM1947" s="334"/>
      <c r="AN1947" s="334"/>
      <c r="AO1947" s="334"/>
      <c r="AP1947" s="334"/>
      <c r="AQ1947" s="334"/>
      <c r="AR1947" s="334"/>
      <c r="BQ1947" s="334"/>
      <c r="BR1947" s="334"/>
      <c r="BS1947" s="334"/>
      <c r="BT1947" s="334"/>
      <c r="BU1947" s="334"/>
      <c r="BV1947" s="334"/>
      <c r="BW1947" s="334"/>
      <c r="BX1947" s="334"/>
      <c r="BY1947" s="334"/>
      <c r="BZ1947" s="334"/>
      <c r="CA1947" s="334"/>
      <c r="CB1947" s="334"/>
      <c r="CC1947" s="334"/>
      <c r="CD1947" s="334"/>
      <c r="CE1947" s="334"/>
      <c r="CF1947" s="334"/>
      <c r="CG1947" s="334"/>
      <c r="CH1947" s="334"/>
      <c r="CI1947" s="334"/>
      <c r="CJ1947" s="334"/>
      <c r="CK1947" s="334"/>
      <c r="CL1947" s="334"/>
      <c r="CM1947" s="334"/>
      <c r="CN1947" s="334"/>
      <c r="CO1947" s="334"/>
      <c r="CP1947" s="334"/>
      <c r="CQ1947" s="334"/>
      <c r="CR1947" s="334"/>
      <c r="CS1947" s="334"/>
      <c r="CT1947" s="334"/>
      <c r="CU1947" s="334"/>
    </row>
    <row r="1948" spans="1:99" x14ac:dyDescent="0.2">
      <c r="A1948" s="334"/>
      <c r="B1948" s="334"/>
      <c r="C1948" s="192"/>
      <c r="D1948" s="334"/>
      <c r="E1948" s="334"/>
      <c r="F1948" s="334"/>
      <c r="G1948" s="334"/>
      <c r="H1948" s="334"/>
      <c r="I1948" s="334"/>
      <c r="J1948" s="334"/>
      <c r="K1948" s="334"/>
      <c r="L1948" s="334"/>
      <c r="M1948" s="334"/>
      <c r="N1948" s="334"/>
      <c r="Y1948" s="334"/>
      <c r="Z1948" s="334"/>
      <c r="AK1948" s="334"/>
      <c r="AL1948" s="334"/>
      <c r="AM1948" s="334"/>
      <c r="AN1948" s="334"/>
      <c r="AO1948" s="334"/>
      <c r="AP1948" s="334"/>
      <c r="AQ1948" s="334"/>
      <c r="AR1948" s="334"/>
      <c r="BQ1948" s="334"/>
      <c r="BR1948" s="334"/>
      <c r="BS1948" s="334"/>
      <c r="BT1948" s="334"/>
      <c r="BU1948" s="334"/>
      <c r="BV1948" s="334"/>
      <c r="BW1948" s="334"/>
      <c r="BX1948" s="334"/>
      <c r="BY1948" s="334"/>
      <c r="BZ1948" s="334"/>
      <c r="CA1948" s="334"/>
      <c r="CB1948" s="334"/>
      <c r="CC1948" s="334"/>
      <c r="CD1948" s="334"/>
      <c r="CE1948" s="334"/>
      <c r="CF1948" s="334"/>
      <c r="CG1948" s="334"/>
      <c r="CH1948" s="334"/>
      <c r="CI1948" s="334"/>
      <c r="CJ1948" s="334"/>
      <c r="CK1948" s="334"/>
      <c r="CL1948" s="334"/>
      <c r="CM1948" s="334"/>
      <c r="CN1948" s="334"/>
      <c r="CO1948" s="334"/>
      <c r="CP1948" s="334"/>
      <c r="CQ1948" s="334"/>
      <c r="CR1948" s="334"/>
      <c r="CS1948" s="334"/>
      <c r="CT1948" s="334"/>
      <c r="CU1948" s="334"/>
    </row>
    <row r="1949" spans="1:99" x14ac:dyDescent="0.2">
      <c r="A1949" s="334"/>
      <c r="B1949" s="334"/>
      <c r="C1949" s="192"/>
      <c r="D1949" s="334"/>
      <c r="E1949" s="334"/>
      <c r="F1949" s="334"/>
      <c r="G1949" s="334"/>
      <c r="H1949" s="334"/>
      <c r="I1949" s="334"/>
      <c r="J1949" s="334"/>
      <c r="K1949" s="334"/>
      <c r="L1949" s="334"/>
      <c r="M1949" s="334"/>
      <c r="N1949" s="334"/>
      <c r="Y1949" s="334"/>
      <c r="Z1949" s="334"/>
      <c r="AK1949" s="334"/>
      <c r="AL1949" s="334"/>
      <c r="AM1949" s="334"/>
      <c r="AN1949" s="334"/>
      <c r="AO1949" s="334"/>
      <c r="AP1949" s="334"/>
      <c r="AQ1949" s="334"/>
      <c r="AR1949" s="334"/>
      <c r="BQ1949" s="334"/>
      <c r="BR1949" s="334"/>
      <c r="BS1949" s="334"/>
      <c r="BT1949" s="334"/>
      <c r="BU1949" s="334"/>
      <c r="BV1949" s="334"/>
      <c r="BW1949" s="334"/>
      <c r="BX1949" s="334"/>
      <c r="BY1949" s="334"/>
      <c r="BZ1949" s="334"/>
      <c r="CA1949" s="334"/>
      <c r="CB1949" s="334"/>
      <c r="CC1949" s="334"/>
      <c r="CD1949" s="334"/>
      <c r="CE1949" s="334"/>
      <c r="CF1949" s="334"/>
      <c r="CG1949" s="334"/>
      <c r="CH1949" s="334"/>
      <c r="CI1949" s="334"/>
      <c r="CJ1949" s="334"/>
      <c r="CK1949" s="334"/>
      <c r="CL1949" s="334"/>
      <c r="CM1949" s="334"/>
      <c r="CN1949" s="334"/>
      <c r="CO1949" s="334"/>
      <c r="CP1949" s="334"/>
      <c r="CQ1949" s="334"/>
      <c r="CR1949" s="334"/>
      <c r="CS1949" s="334"/>
      <c r="CT1949" s="334"/>
      <c r="CU1949" s="334"/>
    </row>
    <row r="1950" spans="1:99" x14ac:dyDescent="0.2">
      <c r="A1950" s="334"/>
      <c r="B1950" s="334"/>
      <c r="C1950" s="192"/>
      <c r="D1950" s="334"/>
      <c r="E1950" s="334"/>
      <c r="F1950" s="334"/>
      <c r="G1950" s="334"/>
      <c r="H1950" s="334"/>
      <c r="I1950" s="334"/>
      <c r="J1950" s="334"/>
      <c r="K1950" s="334"/>
      <c r="L1950" s="334"/>
      <c r="M1950" s="334"/>
      <c r="N1950" s="334"/>
      <c r="Y1950" s="334"/>
      <c r="Z1950" s="334"/>
      <c r="AK1950" s="334"/>
      <c r="AL1950" s="334"/>
      <c r="AM1950" s="334"/>
      <c r="AN1950" s="334"/>
      <c r="AO1950" s="334"/>
      <c r="AP1950" s="334"/>
      <c r="AQ1950" s="334"/>
      <c r="AR1950" s="334"/>
      <c r="BQ1950" s="334"/>
      <c r="BR1950" s="334"/>
      <c r="BS1950" s="334"/>
      <c r="BT1950" s="334"/>
      <c r="BU1950" s="334"/>
      <c r="BV1950" s="334"/>
      <c r="BW1950" s="334"/>
      <c r="BX1950" s="334"/>
      <c r="BY1950" s="334"/>
      <c r="BZ1950" s="334"/>
      <c r="CA1950" s="334"/>
      <c r="CB1950" s="334"/>
      <c r="CC1950" s="334"/>
      <c r="CD1950" s="334"/>
      <c r="CE1950" s="334"/>
      <c r="CF1950" s="334"/>
      <c r="CG1950" s="334"/>
      <c r="CH1950" s="334"/>
      <c r="CI1950" s="334"/>
      <c r="CJ1950" s="334"/>
      <c r="CK1950" s="334"/>
      <c r="CL1950" s="334"/>
      <c r="CM1950" s="334"/>
      <c r="CN1950" s="334"/>
      <c r="CO1950" s="334"/>
      <c r="CP1950" s="334"/>
      <c r="CQ1950" s="334"/>
      <c r="CR1950" s="334"/>
      <c r="CS1950" s="334"/>
      <c r="CT1950" s="334"/>
      <c r="CU1950" s="334"/>
    </row>
    <row r="1951" spans="1:99" x14ac:dyDescent="0.2">
      <c r="A1951" s="334"/>
      <c r="B1951" s="334"/>
      <c r="C1951" s="192"/>
      <c r="D1951" s="334"/>
      <c r="E1951" s="334"/>
      <c r="F1951" s="334"/>
      <c r="G1951" s="334"/>
      <c r="H1951" s="334"/>
      <c r="I1951" s="334"/>
      <c r="J1951" s="334"/>
      <c r="K1951" s="334"/>
      <c r="L1951" s="334"/>
      <c r="M1951" s="334"/>
      <c r="N1951" s="334"/>
      <c r="R1951" s="334"/>
      <c r="S1951" s="334"/>
      <c r="W1951" s="334"/>
      <c r="X1951" s="334"/>
      <c r="Z1951" s="334"/>
      <c r="AA1951" s="334"/>
      <c r="AB1951" s="334"/>
      <c r="AC1951" s="334"/>
      <c r="AF1951" s="334"/>
      <c r="AG1951" s="334"/>
      <c r="AH1951" s="334"/>
      <c r="AK1951" s="334"/>
      <c r="AM1951" s="334"/>
      <c r="AN1951" s="334"/>
      <c r="AO1951" s="334"/>
      <c r="AP1951" s="334"/>
      <c r="AQ1951" s="334"/>
      <c r="AR1951" s="334"/>
      <c r="BQ1951" s="334"/>
      <c r="BR1951" s="334"/>
      <c r="BS1951" s="334"/>
      <c r="BT1951" s="334"/>
      <c r="BU1951" s="334"/>
      <c r="BV1951" s="334"/>
      <c r="BW1951" s="334"/>
      <c r="BX1951" s="334"/>
      <c r="BY1951" s="334"/>
      <c r="BZ1951" s="334"/>
      <c r="CA1951" s="334"/>
      <c r="CB1951" s="334"/>
      <c r="CC1951" s="334"/>
      <c r="CD1951" s="334"/>
      <c r="CE1951" s="334"/>
      <c r="CF1951" s="334"/>
      <c r="CG1951" s="334"/>
      <c r="CH1951" s="334"/>
      <c r="CI1951" s="334"/>
      <c r="CJ1951" s="334"/>
      <c r="CK1951" s="334"/>
      <c r="CL1951" s="334"/>
      <c r="CM1951" s="334"/>
      <c r="CN1951" s="334"/>
      <c r="CO1951" s="334"/>
      <c r="CP1951" s="334"/>
      <c r="CQ1951" s="334"/>
      <c r="CR1951" s="334"/>
      <c r="CS1951" s="334"/>
      <c r="CT1951" s="334"/>
      <c r="CU1951" s="334"/>
    </row>
    <row r="1952" spans="1:99" x14ac:dyDescent="0.2">
      <c r="A1952" s="334"/>
      <c r="B1952" s="334"/>
      <c r="C1952" s="192"/>
      <c r="D1952" s="334"/>
      <c r="E1952" s="334"/>
      <c r="F1952" s="334"/>
      <c r="G1952" s="334"/>
      <c r="H1952" s="334"/>
      <c r="I1952" s="334"/>
      <c r="J1952" s="334"/>
      <c r="K1952" s="334"/>
      <c r="L1952" s="334"/>
      <c r="M1952" s="334"/>
      <c r="N1952" s="334"/>
      <c r="O1952" s="334"/>
      <c r="P1952" s="334"/>
      <c r="Q1952" s="334"/>
      <c r="R1952" s="334"/>
      <c r="S1952" s="334"/>
      <c r="T1952" s="334"/>
      <c r="U1952" s="334"/>
      <c r="V1952" s="334"/>
      <c r="W1952" s="334"/>
      <c r="X1952" s="334"/>
      <c r="AA1952" s="334"/>
      <c r="AB1952" s="334"/>
      <c r="AC1952" s="334"/>
      <c r="AD1952" s="334"/>
      <c r="AE1952" s="334"/>
      <c r="AF1952" s="334"/>
      <c r="AG1952" s="334"/>
      <c r="AH1952" s="334"/>
      <c r="AI1952" s="334"/>
      <c r="AJ1952" s="334"/>
      <c r="AM1952" s="334"/>
      <c r="AN1952" s="334"/>
      <c r="AO1952" s="334"/>
      <c r="AP1952" s="334"/>
      <c r="AQ1952" s="334"/>
      <c r="AR1952" s="334"/>
      <c r="AV1952" s="334"/>
      <c r="AW1952" s="334"/>
      <c r="AX1952" s="334"/>
      <c r="BH1952" s="334"/>
      <c r="BI1952" s="334"/>
      <c r="BJ1952" s="334"/>
      <c r="BK1952" s="334"/>
      <c r="BQ1952" s="334"/>
      <c r="BR1952" s="334"/>
      <c r="BS1952" s="334"/>
      <c r="BT1952" s="334"/>
      <c r="BU1952" s="334"/>
      <c r="BV1952" s="334"/>
      <c r="BW1952" s="334"/>
      <c r="BX1952" s="334"/>
      <c r="BY1952" s="334"/>
      <c r="BZ1952" s="334"/>
      <c r="CA1952" s="334"/>
      <c r="CB1952" s="334"/>
      <c r="CC1952" s="334"/>
      <c r="CD1952" s="334"/>
      <c r="CE1952" s="334"/>
      <c r="CF1952" s="334"/>
      <c r="CG1952" s="334"/>
      <c r="CH1952" s="334"/>
      <c r="CI1952" s="334"/>
      <c r="CJ1952" s="334"/>
      <c r="CK1952" s="334"/>
      <c r="CL1952" s="334"/>
      <c r="CM1952" s="334"/>
      <c r="CN1952" s="334"/>
      <c r="CO1952" s="334"/>
      <c r="CP1952" s="334"/>
      <c r="CQ1952" s="334"/>
      <c r="CR1952" s="334"/>
      <c r="CS1952" s="334"/>
      <c r="CT1952" s="334"/>
      <c r="CU1952" s="334"/>
    </row>
    <row r="1953" spans="1:99" x14ac:dyDescent="0.2">
      <c r="A1953" s="334"/>
      <c r="B1953" s="334"/>
      <c r="C1953" s="192"/>
      <c r="D1953" s="334"/>
      <c r="E1953" s="334"/>
      <c r="F1953" s="334"/>
      <c r="G1953" s="334"/>
      <c r="H1953" s="334"/>
      <c r="I1953" s="334"/>
      <c r="J1953" s="334"/>
      <c r="K1953" s="334"/>
      <c r="L1953" s="334"/>
      <c r="M1953" s="334"/>
      <c r="N1953" s="334"/>
      <c r="O1953" s="334"/>
      <c r="P1953" s="334"/>
      <c r="Q1953" s="334"/>
      <c r="R1953" s="334"/>
      <c r="S1953" s="334"/>
      <c r="T1953" s="334"/>
      <c r="U1953" s="334"/>
      <c r="V1953" s="334"/>
      <c r="W1953" s="334"/>
      <c r="X1953" s="334"/>
      <c r="AA1953" s="334"/>
      <c r="AB1953" s="334"/>
      <c r="AC1953" s="334"/>
      <c r="AD1953" s="334"/>
      <c r="AE1953" s="334"/>
      <c r="AF1953" s="334"/>
      <c r="AG1953" s="334"/>
      <c r="AH1953" s="334"/>
      <c r="AI1953" s="334"/>
      <c r="AJ1953" s="334"/>
      <c r="AM1953" s="334"/>
      <c r="AN1953" s="334"/>
      <c r="AO1953" s="334"/>
      <c r="AP1953" s="334"/>
      <c r="AQ1953" s="334"/>
      <c r="AR1953" s="334"/>
      <c r="BQ1953" s="334"/>
      <c r="BR1953" s="334"/>
      <c r="BS1953" s="334"/>
      <c r="BT1953" s="334"/>
      <c r="BU1953" s="334"/>
      <c r="BV1953" s="334"/>
      <c r="BW1953" s="334"/>
      <c r="BX1953" s="334"/>
      <c r="BY1953" s="334"/>
      <c r="BZ1953" s="334"/>
      <c r="CA1953" s="334"/>
      <c r="CB1953" s="334"/>
      <c r="CC1953" s="334"/>
      <c r="CD1953" s="334"/>
      <c r="CE1953" s="334"/>
      <c r="CF1953" s="334"/>
      <c r="CG1953" s="334"/>
      <c r="CH1953" s="334"/>
      <c r="CI1953" s="334"/>
      <c r="CJ1953" s="334"/>
      <c r="CK1953" s="334"/>
      <c r="CL1953" s="334"/>
      <c r="CM1953" s="334"/>
      <c r="CN1953" s="334"/>
      <c r="CO1953" s="334"/>
      <c r="CP1953" s="334"/>
      <c r="CQ1953" s="334"/>
      <c r="CR1953" s="334"/>
      <c r="CS1953" s="334"/>
      <c r="CT1953" s="334"/>
      <c r="CU1953" s="334"/>
    </row>
    <row r="1954" spans="1:99" x14ac:dyDescent="0.2">
      <c r="A1954" s="334"/>
      <c r="B1954" s="334"/>
      <c r="C1954" s="192"/>
      <c r="D1954" s="334"/>
      <c r="E1954" s="334"/>
      <c r="F1954" s="334"/>
      <c r="G1954" s="334"/>
      <c r="H1954" s="334"/>
      <c r="I1954" s="334"/>
      <c r="J1954" s="334"/>
      <c r="K1954" s="334"/>
      <c r="L1954" s="334"/>
      <c r="M1954" s="334"/>
      <c r="N1954" s="334"/>
      <c r="O1954" s="334"/>
      <c r="P1954" s="334"/>
      <c r="Q1954" s="334"/>
      <c r="R1954" s="334"/>
      <c r="S1954" s="334"/>
      <c r="T1954" s="334"/>
      <c r="U1954" s="334"/>
      <c r="V1954" s="334"/>
      <c r="W1954" s="334"/>
      <c r="X1954" s="334"/>
      <c r="AA1954" s="334"/>
      <c r="AB1954" s="334"/>
      <c r="AC1954" s="334"/>
      <c r="AD1954" s="334"/>
      <c r="AE1954" s="334"/>
      <c r="AF1954" s="334"/>
      <c r="AG1954" s="334"/>
      <c r="AH1954" s="334"/>
      <c r="AI1954" s="334"/>
      <c r="AJ1954" s="334"/>
      <c r="AM1954" s="334"/>
      <c r="AN1954" s="334"/>
      <c r="AO1954" s="334"/>
      <c r="AP1954" s="334"/>
      <c r="AQ1954" s="334"/>
      <c r="AR1954" s="334"/>
      <c r="BH1954" s="334"/>
      <c r="BI1954" s="334"/>
      <c r="BJ1954" s="334"/>
      <c r="BQ1954" s="334"/>
      <c r="BR1954" s="334"/>
      <c r="BS1954" s="334"/>
      <c r="BT1954" s="334"/>
      <c r="BU1954" s="334"/>
      <c r="BV1954" s="334"/>
      <c r="BW1954" s="334"/>
      <c r="BX1954" s="334"/>
      <c r="BY1954" s="334"/>
      <c r="BZ1954" s="334"/>
      <c r="CA1954" s="334"/>
      <c r="CB1954" s="334"/>
      <c r="CC1954" s="334"/>
      <c r="CD1954" s="334"/>
      <c r="CE1954" s="334"/>
      <c r="CF1954" s="334"/>
      <c r="CG1954" s="334"/>
      <c r="CH1954" s="334"/>
      <c r="CI1954" s="334"/>
      <c r="CJ1954" s="334"/>
      <c r="CK1954" s="334"/>
      <c r="CL1954" s="334"/>
      <c r="CM1954" s="334"/>
      <c r="CN1954" s="334"/>
      <c r="CO1954" s="334"/>
      <c r="CP1954" s="334"/>
      <c r="CQ1954" s="334"/>
      <c r="CR1954" s="334"/>
      <c r="CS1954" s="334"/>
      <c r="CT1954" s="334"/>
      <c r="CU1954" s="334"/>
    </row>
    <row r="1955" spans="1:99" x14ac:dyDescent="0.2">
      <c r="A1955" s="334"/>
      <c r="B1955" s="334"/>
      <c r="C1955" s="192"/>
      <c r="D1955" s="334"/>
      <c r="E1955" s="334"/>
      <c r="F1955" s="334"/>
      <c r="G1955" s="334"/>
      <c r="H1955" s="334"/>
      <c r="I1955" s="334"/>
      <c r="J1955" s="334"/>
      <c r="K1955" s="334"/>
      <c r="L1955" s="334"/>
      <c r="M1955" s="334"/>
      <c r="N1955" s="334"/>
      <c r="O1955" s="334"/>
      <c r="P1955" s="334"/>
      <c r="Q1955" s="334"/>
      <c r="R1955" s="334"/>
      <c r="S1955" s="334"/>
      <c r="T1955" s="334"/>
      <c r="U1955" s="334"/>
      <c r="V1955" s="334"/>
      <c r="W1955" s="334"/>
      <c r="X1955" s="334"/>
      <c r="Y1955" s="334"/>
      <c r="Z1955" s="334"/>
      <c r="AA1955" s="334"/>
      <c r="AB1955" s="334"/>
      <c r="AC1955" s="334"/>
      <c r="AD1955" s="334"/>
      <c r="AE1955" s="334"/>
      <c r="AF1955" s="334"/>
      <c r="AG1955" s="334"/>
      <c r="AH1955" s="334"/>
      <c r="AI1955" s="334"/>
      <c r="AJ1955" s="334"/>
      <c r="AK1955" s="334"/>
      <c r="AL1955" s="334"/>
      <c r="AM1955" s="334"/>
      <c r="AN1955" s="334"/>
      <c r="AO1955" s="334"/>
      <c r="AP1955" s="334"/>
      <c r="AQ1955" s="334"/>
      <c r="AR1955" s="334"/>
      <c r="BQ1955" s="334"/>
      <c r="BR1955" s="334"/>
      <c r="BS1955" s="334"/>
      <c r="BT1955" s="334"/>
      <c r="BU1955" s="334"/>
      <c r="BV1955" s="334"/>
      <c r="BW1955" s="334"/>
      <c r="BX1955" s="334"/>
      <c r="BY1955" s="334"/>
      <c r="BZ1955" s="334"/>
      <c r="CA1955" s="334"/>
      <c r="CB1955" s="334"/>
      <c r="CC1955" s="334"/>
      <c r="CD1955" s="334"/>
      <c r="CE1955" s="334"/>
      <c r="CF1955" s="334"/>
      <c r="CG1955" s="334"/>
      <c r="CH1955" s="334"/>
      <c r="CI1955" s="334"/>
      <c r="CJ1955" s="334"/>
      <c r="CK1955" s="334"/>
      <c r="CL1955" s="334"/>
      <c r="CM1955" s="334"/>
      <c r="CN1955" s="334"/>
      <c r="CO1955" s="334"/>
      <c r="CP1955" s="334"/>
      <c r="CQ1955" s="334"/>
      <c r="CR1955" s="334"/>
      <c r="CS1955" s="334"/>
      <c r="CT1955" s="334"/>
      <c r="CU1955" s="334"/>
    </row>
    <row r="1956" spans="1:99" x14ac:dyDescent="0.2">
      <c r="A1956" s="334"/>
      <c r="B1956" s="334"/>
      <c r="C1956" s="192"/>
      <c r="D1956" s="334"/>
      <c r="E1956" s="334"/>
      <c r="F1956" s="334"/>
      <c r="G1956" s="334"/>
      <c r="H1956" s="334"/>
      <c r="I1956" s="334"/>
      <c r="J1956" s="334"/>
      <c r="K1956" s="334"/>
      <c r="L1956" s="334"/>
      <c r="M1956" s="334"/>
      <c r="N1956" s="334"/>
      <c r="O1956" s="334"/>
      <c r="P1956" s="334"/>
      <c r="Q1956" s="334"/>
      <c r="R1956" s="334"/>
      <c r="S1956" s="334"/>
      <c r="T1956" s="334"/>
      <c r="U1956" s="334"/>
      <c r="V1956" s="334"/>
      <c r="W1956" s="334"/>
      <c r="X1956" s="334"/>
      <c r="AA1956" s="334"/>
      <c r="AB1956" s="334"/>
      <c r="AC1956" s="334"/>
      <c r="AD1956" s="334"/>
      <c r="AE1956" s="334"/>
      <c r="AF1956" s="334"/>
      <c r="AG1956" s="334"/>
      <c r="AH1956" s="334"/>
      <c r="AI1956" s="334"/>
      <c r="AJ1956" s="334"/>
      <c r="AM1956" s="334"/>
      <c r="AN1956" s="334"/>
      <c r="AO1956" s="334"/>
      <c r="AP1956" s="334"/>
      <c r="AQ1956" s="334"/>
      <c r="AR1956" s="334"/>
      <c r="AU1956" s="334"/>
      <c r="AV1956" s="334"/>
      <c r="AW1956" s="334"/>
      <c r="AX1956" s="334"/>
      <c r="BG1956" s="334"/>
      <c r="BH1956" s="334"/>
      <c r="BI1956" s="334"/>
      <c r="BJ1956" s="334"/>
      <c r="BQ1956" s="334"/>
      <c r="BR1956" s="334"/>
      <c r="BS1956" s="334"/>
      <c r="BT1956" s="334"/>
      <c r="BU1956" s="334"/>
      <c r="BV1956" s="334"/>
      <c r="BW1956" s="334"/>
      <c r="BX1956" s="334"/>
      <c r="BY1956" s="334"/>
      <c r="BZ1956" s="334"/>
      <c r="CA1956" s="334"/>
      <c r="CB1956" s="334"/>
      <c r="CC1956" s="334"/>
      <c r="CD1956" s="334"/>
      <c r="CE1956" s="334"/>
      <c r="CF1956" s="334"/>
      <c r="CG1956" s="334"/>
      <c r="CH1956" s="334"/>
      <c r="CI1956" s="334"/>
      <c r="CJ1956" s="334"/>
      <c r="CK1956" s="334"/>
      <c r="CL1956" s="334"/>
      <c r="CM1956" s="334"/>
      <c r="CN1956" s="334"/>
      <c r="CO1956" s="334"/>
      <c r="CP1956" s="334"/>
      <c r="CQ1956" s="334"/>
      <c r="CR1956" s="334"/>
      <c r="CS1956" s="334"/>
      <c r="CT1956" s="334"/>
      <c r="CU1956" s="334"/>
    </row>
    <row r="1957" spans="1:99" x14ac:dyDescent="0.2">
      <c r="A1957" s="334"/>
      <c r="B1957" s="334"/>
      <c r="C1957" s="192"/>
      <c r="D1957" s="334"/>
      <c r="E1957" s="334"/>
      <c r="F1957" s="334"/>
      <c r="G1957" s="334"/>
      <c r="H1957" s="334"/>
      <c r="I1957" s="334"/>
      <c r="J1957" s="334"/>
      <c r="K1957" s="334"/>
      <c r="L1957" s="334"/>
      <c r="M1957" s="334"/>
      <c r="N1957" s="334"/>
      <c r="O1957" s="334"/>
      <c r="P1957" s="334"/>
      <c r="Q1957" s="334"/>
      <c r="R1957" s="334"/>
      <c r="S1957" s="334"/>
      <c r="T1957" s="334"/>
      <c r="U1957" s="334"/>
      <c r="V1957" s="334"/>
      <c r="W1957" s="334"/>
      <c r="X1957" s="334"/>
      <c r="Y1957" s="334"/>
      <c r="Z1957" s="334"/>
      <c r="AA1957" s="334"/>
      <c r="AB1957" s="334"/>
      <c r="AC1957" s="334"/>
      <c r="AD1957" s="334"/>
      <c r="AE1957" s="334"/>
      <c r="AF1957" s="334"/>
      <c r="AG1957" s="334"/>
      <c r="AH1957" s="334"/>
      <c r="AI1957" s="334"/>
      <c r="AJ1957" s="334"/>
      <c r="AK1957" s="334"/>
      <c r="AL1957" s="334"/>
      <c r="AM1957" s="334"/>
      <c r="AN1957" s="334"/>
      <c r="AO1957" s="334"/>
      <c r="AP1957" s="334"/>
      <c r="AQ1957" s="334"/>
      <c r="AR1957" s="334"/>
      <c r="AU1957" s="334"/>
      <c r="AV1957" s="334"/>
      <c r="AW1957" s="334"/>
      <c r="AX1957" s="334"/>
      <c r="BG1957" s="334"/>
      <c r="BH1957" s="334"/>
      <c r="BI1957" s="334"/>
      <c r="BJ1957" s="334"/>
      <c r="BQ1957" s="334"/>
      <c r="BR1957" s="334"/>
      <c r="BS1957" s="334"/>
      <c r="BT1957" s="334"/>
      <c r="BU1957" s="334"/>
      <c r="BV1957" s="334"/>
      <c r="BW1957" s="334"/>
      <c r="BX1957" s="334"/>
      <c r="BY1957" s="334"/>
      <c r="BZ1957" s="334"/>
      <c r="CA1957" s="334"/>
      <c r="CB1957" s="334"/>
      <c r="CC1957" s="334"/>
      <c r="CD1957" s="334"/>
      <c r="CE1957" s="334"/>
      <c r="CF1957" s="334"/>
      <c r="CG1957" s="334"/>
      <c r="CH1957" s="334"/>
      <c r="CI1957" s="334"/>
      <c r="CJ1957" s="334"/>
      <c r="CK1957" s="334"/>
      <c r="CL1957" s="334"/>
      <c r="CM1957" s="334"/>
      <c r="CN1957" s="334"/>
      <c r="CO1957" s="334"/>
      <c r="CP1957" s="334"/>
      <c r="CQ1957" s="334"/>
      <c r="CR1957" s="334"/>
      <c r="CS1957" s="334"/>
      <c r="CT1957" s="334"/>
      <c r="CU1957" s="334"/>
    </row>
    <row r="1958" spans="1:99" x14ac:dyDescent="0.2">
      <c r="A1958" s="334"/>
      <c r="B1958" s="334"/>
      <c r="C1958" s="192"/>
      <c r="D1958" s="334"/>
      <c r="E1958" s="334"/>
      <c r="F1958" s="334"/>
      <c r="G1958" s="334"/>
      <c r="H1958" s="334"/>
      <c r="I1958" s="334"/>
      <c r="J1958" s="334"/>
      <c r="K1958" s="334"/>
      <c r="L1958" s="334"/>
      <c r="M1958" s="334"/>
      <c r="N1958" s="334"/>
      <c r="O1958" s="334"/>
      <c r="T1958" s="334"/>
      <c r="AM1958" s="334"/>
      <c r="AN1958" s="334"/>
      <c r="AO1958" s="334"/>
      <c r="AP1958" s="334"/>
      <c r="AQ1958" s="334"/>
      <c r="AR1958" s="334"/>
      <c r="AU1958" s="334"/>
      <c r="AV1958" s="334"/>
      <c r="AW1958" s="334"/>
      <c r="AX1958" s="334"/>
      <c r="BQ1958" s="334"/>
      <c r="BR1958" s="334"/>
      <c r="BS1958" s="334"/>
      <c r="BT1958" s="334"/>
      <c r="BU1958" s="334"/>
      <c r="BV1958" s="334"/>
      <c r="BW1958" s="334"/>
      <c r="BX1958" s="334"/>
      <c r="BY1958" s="334"/>
      <c r="BZ1958" s="334"/>
      <c r="CA1958" s="334"/>
      <c r="CB1958" s="334"/>
      <c r="CC1958" s="334"/>
      <c r="CD1958" s="334"/>
      <c r="CE1958" s="334"/>
      <c r="CF1958" s="334"/>
      <c r="CG1958" s="334"/>
      <c r="CH1958" s="334"/>
      <c r="CI1958" s="334"/>
      <c r="CJ1958" s="334"/>
      <c r="CK1958" s="334"/>
      <c r="CL1958" s="334"/>
      <c r="CM1958" s="334"/>
      <c r="CN1958" s="334"/>
      <c r="CO1958" s="334"/>
      <c r="CP1958" s="334"/>
      <c r="CQ1958" s="334"/>
      <c r="CR1958" s="334"/>
      <c r="CS1958" s="334"/>
      <c r="CT1958" s="334"/>
      <c r="CU1958" s="334"/>
    </row>
    <row r="1959" spans="1:99" x14ac:dyDescent="0.2">
      <c r="A1959" s="334"/>
      <c r="B1959" s="334"/>
      <c r="C1959" s="192"/>
      <c r="D1959" s="334"/>
      <c r="E1959" s="334"/>
      <c r="F1959" s="334"/>
      <c r="G1959" s="334"/>
      <c r="H1959" s="334"/>
      <c r="I1959" s="334"/>
      <c r="J1959" s="334"/>
      <c r="K1959" s="334"/>
      <c r="L1959" s="334"/>
      <c r="M1959" s="334"/>
      <c r="N1959" s="334"/>
      <c r="R1959" s="334"/>
      <c r="S1959" s="334"/>
      <c r="W1959" s="334"/>
      <c r="X1959" s="334"/>
      <c r="AA1959" s="334"/>
      <c r="AB1959" s="334"/>
      <c r="AC1959" s="334"/>
      <c r="AD1959" s="334"/>
      <c r="AE1959" s="334"/>
      <c r="AF1959" s="334"/>
      <c r="AG1959" s="334"/>
      <c r="AH1959" s="334"/>
      <c r="AI1959" s="334"/>
      <c r="AJ1959" s="334"/>
      <c r="AM1959" s="334"/>
      <c r="AN1959" s="334"/>
      <c r="AO1959" s="334"/>
      <c r="AP1959" s="334"/>
      <c r="AQ1959" s="334"/>
      <c r="AR1959" s="334"/>
      <c r="AV1959" s="334"/>
      <c r="AW1959" s="334"/>
      <c r="AX1959" s="334"/>
      <c r="BH1959" s="334"/>
      <c r="BI1959" s="334"/>
      <c r="BJ1959" s="334"/>
      <c r="BQ1959" s="334"/>
      <c r="BR1959" s="334"/>
      <c r="BS1959" s="334"/>
      <c r="BT1959" s="334"/>
      <c r="BU1959" s="334"/>
      <c r="BV1959" s="334"/>
      <c r="BW1959" s="334"/>
      <c r="BX1959" s="334"/>
      <c r="BY1959" s="334"/>
      <c r="BZ1959" s="334"/>
      <c r="CA1959" s="334"/>
      <c r="CB1959" s="334"/>
      <c r="CC1959" s="334"/>
      <c r="CD1959" s="334"/>
      <c r="CE1959" s="334"/>
      <c r="CF1959" s="334"/>
      <c r="CG1959" s="334"/>
      <c r="CH1959" s="334"/>
      <c r="CI1959" s="334"/>
      <c r="CJ1959" s="334"/>
      <c r="CK1959" s="334"/>
      <c r="CL1959" s="334"/>
      <c r="CM1959" s="334"/>
      <c r="CN1959" s="334"/>
      <c r="CO1959" s="334"/>
      <c r="CP1959" s="334"/>
      <c r="CQ1959" s="334"/>
      <c r="CR1959" s="334"/>
      <c r="CS1959" s="334"/>
      <c r="CT1959" s="334"/>
      <c r="CU1959" s="334"/>
    </row>
    <row r="1960" spans="1:99" x14ac:dyDescent="0.2">
      <c r="A1960" s="334"/>
      <c r="B1960" s="334"/>
      <c r="C1960" s="192"/>
      <c r="D1960" s="334"/>
      <c r="E1960" s="334"/>
      <c r="F1960" s="334"/>
      <c r="K1960" s="334"/>
      <c r="L1960" s="334"/>
      <c r="M1960" s="334"/>
      <c r="N1960" s="334"/>
      <c r="R1960" s="334"/>
      <c r="S1960" s="334"/>
      <c r="W1960" s="334"/>
      <c r="X1960" s="334"/>
      <c r="Z1960" s="334"/>
      <c r="AA1960" s="334"/>
      <c r="AB1960" s="334"/>
      <c r="AC1960" s="334"/>
      <c r="AD1960" s="334"/>
      <c r="AE1960" s="334"/>
      <c r="AF1960" s="334"/>
      <c r="AG1960" s="334"/>
      <c r="AH1960" s="334"/>
      <c r="AI1960" s="334"/>
      <c r="AJ1960" s="334"/>
      <c r="AK1960" s="334"/>
      <c r="AL1960" s="334"/>
      <c r="AM1960" s="334"/>
      <c r="AN1960" s="334"/>
      <c r="AO1960" s="334"/>
      <c r="AP1960" s="334"/>
      <c r="AQ1960" s="334"/>
      <c r="AR1960" s="334"/>
      <c r="BU1960" s="334"/>
      <c r="BW1960" s="334"/>
      <c r="BX1960" s="334"/>
      <c r="BY1960" s="334"/>
      <c r="BZ1960" s="334"/>
      <c r="CA1960" s="334"/>
      <c r="CB1960" s="334"/>
      <c r="CC1960" s="334"/>
      <c r="CD1960" s="334"/>
      <c r="CE1960" s="334"/>
      <c r="CF1960" s="334"/>
      <c r="CG1960" s="334"/>
      <c r="CH1960" s="334"/>
      <c r="CI1960" s="334"/>
      <c r="CJ1960" s="334"/>
      <c r="CK1960" s="334"/>
      <c r="CL1960" s="334"/>
      <c r="CM1960" s="334"/>
      <c r="CN1960" s="334"/>
      <c r="CO1960" s="334"/>
      <c r="CP1960" s="334"/>
      <c r="CQ1960" s="334"/>
      <c r="CR1960" s="334"/>
      <c r="CS1960" s="334"/>
      <c r="CT1960" s="334"/>
      <c r="CU1960" s="334"/>
    </row>
    <row r="1961" spans="1:99" x14ac:dyDescent="0.2">
      <c r="A1961" s="334"/>
      <c r="B1961" s="334"/>
      <c r="C1961" s="192"/>
      <c r="D1961" s="334"/>
      <c r="E1961" s="334"/>
      <c r="F1961" s="334"/>
      <c r="G1961" s="334"/>
      <c r="H1961" s="334"/>
      <c r="I1961" s="334"/>
      <c r="J1961" s="334"/>
      <c r="K1961" s="334"/>
      <c r="L1961" s="334"/>
      <c r="M1961" s="334"/>
      <c r="N1961" s="334"/>
      <c r="O1961" s="334"/>
      <c r="P1961" s="334"/>
      <c r="Q1961" s="334"/>
      <c r="R1961" s="334"/>
      <c r="S1961" s="334"/>
      <c r="T1961" s="334"/>
      <c r="U1961" s="334"/>
      <c r="V1961" s="334"/>
      <c r="W1961" s="334"/>
      <c r="X1961" s="334"/>
      <c r="AA1961" s="334"/>
      <c r="AB1961" s="334"/>
      <c r="AC1961" s="334"/>
      <c r="AF1961" s="334"/>
      <c r="AG1961" s="334"/>
      <c r="AH1961" s="334"/>
      <c r="AM1961" s="334"/>
      <c r="AN1961" s="334"/>
      <c r="AO1961" s="334"/>
      <c r="AP1961" s="334"/>
      <c r="AQ1961" s="334"/>
      <c r="AR1961" s="334"/>
      <c r="AU1961" s="334"/>
      <c r="AV1961" s="334"/>
      <c r="AW1961" s="334"/>
      <c r="AX1961" s="334"/>
      <c r="BG1961" s="334"/>
      <c r="BH1961" s="334"/>
      <c r="BI1961" s="334"/>
      <c r="BJ1961" s="334"/>
      <c r="BQ1961" s="334"/>
      <c r="BS1961" s="334"/>
      <c r="BU1961" s="334"/>
      <c r="BV1961" s="334"/>
      <c r="BW1961" s="334"/>
      <c r="BX1961" s="334"/>
      <c r="BY1961" s="334"/>
      <c r="BZ1961" s="334"/>
      <c r="CA1961" s="334"/>
      <c r="CB1961" s="334"/>
      <c r="CC1961" s="334"/>
      <c r="CD1961" s="334"/>
      <c r="CE1961" s="334"/>
      <c r="CF1961" s="334"/>
      <c r="CG1961" s="334"/>
      <c r="CH1961" s="334"/>
      <c r="CI1961" s="334"/>
      <c r="CJ1961" s="334"/>
      <c r="CK1961" s="334"/>
      <c r="CL1961" s="334"/>
      <c r="CM1961" s="334"/>
      <c r="CN1961" s="334"/>
      <c r="CO1961" s="334"/>
      <c r="CP1961" s="334"/>
      <c r="CQ1961" s="334"/>
      <c r="CR1961" s="334"/>
      <c r="CS1961" s="334"/>
      <c r="CT1961" s="334"/>
      <c r="CU1961" s="334"/>
    </row>
    <row r="1962" spans="1:99" x14ac:dyDescent="0.2">
      <c r="A1962" s="334"/>
      <c r="B1962" s="334"/>
      <c r="C1962" s="192"/>
      <c r="D1962" s="334"/>
      <c r="E1962" s="334"/>
      <c r="F1962" s="334"/>
      <c r="G1962" s="334"/>
      <c r="H1962" s="334"/>
      <c r="I1962" s="334"/>
      <c r="J1962" s="334"/>
      <c r="K1962" s="334"/>
      <c r="L1962" s="334"/>
      <c r="M1962" s="334"/>
      <c r="N1962" s="334"/>
      <c r="O1962" s="334"/>
      <c r="P1962" s="334"/>
      <c r="Q1962" s="334"/>
      <c r="R1962" s="334"/>
      <c r="S1962" s="334"/>
      <c r="T1962" s="334"/>
      <c r="U1962" s="334"/>
      <c r="V1962" s="334"/>
      <c r="W1962" s="334"/>
      <c r="X1962" s="334"/>
      <c r="Y1962" s="334"/>
      <c r="Z1962" s="334"/>
      <c r="AA1962" s="334"/>
      <c r="AB1962" s="334"/>
      <c r="AC1962" s="334"/>
      <c r="AF1962" s="334"/>
      <c r="AG1962" s="334"/>
      <c r="AH1962" s="334"/>
      <c r="AK1962" s="334"/>
      <c r="AM1962" s="334"/>
      <c r="AN1962" s="334"/>
      <c r="AO1962" s="334"/>
      <c r="AP1962" s="334"/>
      <c r="AQ1962" s="334"/>
      <c r="AR1962" s="334"/>
      <c r="AU1962" s="334"/>
      <c r="AV1962" s="334"/>
      <c r="AW1962" s="334"/>
      <c r="AX1962" s="334"/>
      <c r="BG1962" s="334"/>
      <c r="BH1962" s="334"/>
      <c r="BI1962" s="334"/>
      <c r="BJ1962" s="334"/>
      <c r="BQ1962" s="334"/>
      <c r="BS1962" s="334"/>
      <c r="BU1962" s="334"/>
      <c r="BV1962" s="334"/>
      <c r="BW1962" s="334"/>
      <c r="BX1962" s="334"/>
      <c r="BY1962" s="334"/>
      <c r="BZ1962" s="334"/>
      <c r="CA1962" s="334"/>
      <c r="CB1962" s="334"/>
      <c r="CC1962" s="334"/>
      <c r="CD1962" s="334"/>
      <c r="CE1962" s="334"/>
      <c r="CF1962" s="334"/>
      <c r="CG1962" s="334"/>
      <c r="CH1962" s="334"/>
      <c r="CI1962" s="334"/>
      <c r="CJ1962" s="334"/>
      <c r="CK1962" s="334"/>
      <c r="CL1962" s="334"/>
      <c r="CM1962" s="334"/>
      <c r="CN1962" s="334"/>
      <c r="CO1962" s="334"/>
      <c r="CP1962" s="334"/>
      <c r="CQ1962" s="334"/>
      <c r="CR1962" s="334"/>
      <c r="CS1962" s="334"/>
      <c r="CT1962" s="334"/>
      <c r="CU1962" s="334"/>
    </row>
    <row r="1963" spans="1:99" x14ac:dyDescent="0.2">
      <c r="A1963" s="334"/>
      <c r="B1963" s="334"/>
      <c r="C1963" s="192"/>
      <c r="D1963" s="334"/>
      <c r="E1963" s="334"/>
      <c r="F1963" s="334"/>
      <c r="G1963" s="334"/>
      <c r="H1963" s="334"/>
      <c r="I1963" s="334"/>
      <c r="J1963" s="334"/>
      <c r="K1963" s="334"/>
      <c r="L1963" s="334"/>
      <c r="M1963" s="334"/>
      <c r="N1963" s="334"/>
      <c r="O1963" s="334"/>
      <c r="P1963" s="334"/>
      <c r="Q1963" s="334"/>
      <c r="R1963" s="334"/>
      <c r="S1963" s="334"/>
      <c r="T1963" s="334"/>
      <c r="U1963" s="334"/>
      <c r="V1963" s="334"/>
      <c r="W1963" s="334"/>
      <c r="X1963" s="334"/>
      <c r="AA1963" s="334"/>
      <c r="AB1963" s="334"/>
      <c r="AC1963" s="334"/>
      <c r="AE1963" s="334"/>
      <c r="AF1963" s="334"/>
      <c r="AG1963" s="334"/>
      <c r="AH1963" s="334"/>
      <c r="AJ1963" s="334"/>
      <c r="AM1963" s="334"/>
      <c r="AN1963" s="334"/>
      <c r="AO1963" s="334"/>
      <c r="AP1963" s="334"/>
      <c r="AQ1963" s="334"/>
      <c r="AR1963" s="334"/>
      <c r="AU1963" s="334"/>
      <c r="AV1963" s="334"/>
      <c r="AW1963" s="334"/>
      <c r="AX1963" s="334"/>
      <c r="BQ1963" s="334"/>
      <c r="BR1963" s="334"/>
      <c r="BS1963" s="334"/>
      <c r="BT1963" s="334"/>
      <c r="BU1963" s="334"/>
      <c r="BV1963" s="334"/>
      <c r="BW1963" s="334"/>
      <c r="BX1963" s="334"/>
      <c r="BY1963" s="334"/>
      <c r="BZ1963" s="334"/>
      <c r="CA1963" s="334"/>
      <c r="CB1963" s="334"/>
      <c r="CC1963" s="334"/>
      <c r="CD1963" s="334"/>
      <c r="CE1963" s="334"/>
      <c r="CF1963" s="334"/>
      <c r="CG1963" s="334"/>
      <c r="CH1963" s="334"/>
      <c r="CI1963" s="334"/>
      <c r="CJ1963" s="334"/>
      <c r="CK1963" s="334"/>
      <c r="CL1963" s="334"/>
      <c r="CM1963" s="334"/>
      <c r="CN1963" s="334"/>
      <c r="CO1963" s="334"/>
      <c r="CP1963" s="334"/>
      <c r="CQ1963" s="334"/>
      <c r="CR1963" s="334"/>
      <c r="CS1963" s="334"/>
      <c r="CT1963" s="334"/>
      <c r="CU1963" s="334"/>
    </row>
    <row r="1964" spans="1:99" x14ac:dyDescent="0.2">
      <c r="A1964" s="334"/>
      <c r="B1964" s="334"/>
      <c r="C1964" s="192"/>
      <c r="D1964" s="334"/>
      <c r="E1964" s="334"/>
      <c r="F1964" s="334"/>
      <c r="G1964" s="334"/>
      <c r="H1964" s="334"/>
      <c r="I1964" s="334"/>
      <c r="J1964" s="334"/>
      <c r="K1964" s="334"/>
      <c r="L1964" s="334"/>
      <c r="M1964" s="334"/>
      <c r="N1964" s="334"/>
      <c r="O1964" s="334"/>
      <c r="P1964" s="334"/>
      <c r="Q1964" s="334"/>
      <c r="R1964" s="334"/>
      <c r="S1964" s="334"/>
      <c r="T1964" s="334"/>
      <c r="U1964" s="334"/>
      <c r="V1964" s="334"/>
      <c r="W1964" s="334"/>
      <c r="X1964" s="334"/>
      <c r="Y1964" s="334"/>
      <c r="Z1964" s="334"/>
      <c r="AA1964" s="334"/>
      <c r="AB1964" s="334"/>
      <c r="AC1964" s="334"/>
      <c r="AE1964" s="334"/>
      <c r="AF1964" s="334"/>
      <c r="AG1964" s="334"/>
      <c r="AH1964" s="334"/>
      <c r="AJ1964" s="334"/>
      <c r="AK1964" s="334"/>
      <c r="AL1964" s="334"/>
      <c r="AM1964" s="334"/>
      <c r="AN1964" s="334"/>
      <c r="AO1964" s="334"/>
      <c r="AP1964" s="334"/>
      <c r="AQ1964" s="334"/>
      <c r="AR1964" s="334"/>
      <c r="BQ1964" s="334"/>
      <c r="BR1964" s="334"/>
      <c r="BS1964" s="334"/>
      <c r="BT1964" s="334"/>
      <c r="BU1964" s="334"/>
      <c r="BV1964" s="334"/>
      <c r="BW1964" s="334"/>
      <c r="BX1964" s="334"/>
      <c r="BY1964" s="334"/>
      <c r="BZ1964" s="334"/>
      <c r="CA1964" s="334"/>
      <c r="CB1964" s="334"/>
      <c r="CC1964" s="334"/>
      <c r="CD1964" s="334"/>
      <c r="CE1964" s="334"/>
      <c r="CF1964" s="334"/>
      <c r="CG1964" s="334"/>
      <c r="CH1964" s="334"/>
      <c r="CI1964" s="334"/>
      <c r="CJ1964" s="334"/>
      <c r="CK1964" s="334"/>
      <c r="CL1964" s="334"/>
      <c r="CM1964" s="334"/>
      <c r="CN1964" s="334"/>
      <c r="CO1964" s="334"/>
      <c r="CP1964" s="334"/>
      <c r="CQ1964" s="334"/>
      <c r="CR1964" s="334"/>
      <c r="CS1964" s="334"/>
      <c r="CT1964" s="334"/>
      <c r="CU1964" s="334"/>
    </row>
    <row r="1965" spans="1:99" x14ac:dyDescent="0.2">
      <c r="A1965" s="334"/>
      <c r="B1965" s="334"/>
      <c r="C1965" s="192"/>
      <c r="D1965" s="334"/>
      <c r="E1965" s="334"/>
      <c r="F1965" s="334"/>
      <c r="G1965" s="334"/>
      <c r="H1965" s="334"/>
      <c r="I1965" s="334"/>
      <c r="J1965" s="334"/>
      <c r="K1965" s="334"/>
      <c r="L1965" s="334"/>
      <c r="M1965" s="334"/>
      <c r="N1965" s="334"/>
      <c r="O1965" s="334"/>
      <c r="P1965" s="334"/>
      <c r="Q1965" s="334"/>
      <c r="R1965" s="334"/>
      <c r="S1965" s="334"/>
      <c r="T1965" s="334"/>
      <c r="U1965" s="334"/>
      <c r="V1965" s="334"/>
      <c r="W1965" s="334"/>
      <c r="X1965" s="334"/>
      <c r="AA1965" s="334"/>
      <c r="AB1965" s="334"/>
      <c r="AC1965" s="334"/>
      <c r="AD1965" s="334"/>
      <c r="AE1965" s="334"/>
      <c r="AF1965" s="334"/>
      <c r="AG1965" s="334"/>
      <c r="AH1965" s="334"/>
      <c r="AI1965" s="334"/>
      <c r="AJ1965" s="334"/>
      <c r="AM1965" s="334"/>
      <c r="AN1965" s="334"/>
      <c r="AO1965" s="334"/>
      <c r="AP1965" s="334"/>
      <c r="AQ1965" s="334"/>
      <c r="AR1965" s="334"/>
      <c r="AU1965" s="334"/>
      <c r="AV1965" s="334"/>
      <c r="AW1965" s="334"/>
      <c r="AX1965" s="334"/>
      <c r="BH1965" s="334"/>
      <c r="BI1965" s="334"/>
      <c r="BJ1965" s="334"/>
      <c r="BK1965" s="334"/>
      <c r="BQ1965" s="334"/>
      <c r="BR1965" s="334"/>
      <c r="BS1965" s="334"/>
      <c r="BT1965" s="334"/>
      <c r="BU1965" s="334"/>
      <c r="BV1965" s="334"/>
      <c r="BW1965" s="334"/>
      <c r="BX1965" s="334"/>
      <c r="BY1965" s="334"/>
      <c r="BZ1965" s="334"/>
      <c r="CA1965" s="334"/>
      <c r="CB1965" s="334"/>
      <c r="CC1965" s="334"/>
      <c r="CD1965" s="334"/>
      <c r="CE1965" s="334"/>
      <c r="CF1965" s="334"/>
      <c r="CG1965" s="334"/>
      <c r="CH1965" s="334"/>
      <c r="CI1965" s="334"/>
      <c r="CJ1965" s="334"/>
      <c r="CK1965" s="334"/>
      <c r="CL1965" s="334"/>
      <c r="CM1965" s="334"/>
      <c r="CN1965" s="334"/>
      <c r="CO1965" s="334"/>
      <c r="CP1965" s="334"/>
      <c r="CQ1965" s="334"/>
      <c r="CR1965" s="334"/>
      <c r="CS1965" s="334"/>
      <c r="CT1965" s="334"/>
      <c r="CU1965" s="334"/>
    </row>
    <row r="1966" spans="1:99" x14ac:dyDescent="0.2">
      <c r="A1966" s="334"/>
      <c r="B1966" s="334"/>
      <c r="C1966" s="192"/>
      <c r="D1966" s="334"/>
      <c r="E1966" s="334"/>
      <c r="F1966" s="334"/>
      <c r="G1966" s="334"/>
      <c r="H1966" s="334"/>
      <c r="I1966" s="334"/>
      <c r="J1966" s="334"/>
      <c r="K1966" s="334"/>
      <c r="L1966" s="334"/>
      <c r="M1966" s="334"/>
      <c r="N1966" s="334"/>
      <c r="O1966" s="334"/>
      <c r="P1966" s="334"/>
      <c r="Q1966" s="334"/>
      <c r="R1966" s="334"/>
      <c r="S1966" s="334"/>
      <c r="T1966" s="334"/>
      <c r="U1966" s="334"/>
      <c r="V1966" s="334"/>
      <c r="W1966" s="334"/>
      <c r="X1966" s="334"/>
      <c r="AA1966" s="334"/>
      <c r="AB1966" s="334"/>
      <c r="AC1966" s="334"/>
      <c r="AD1966" s="334"/>
      <c r="AE1966" s="334"/>
      <c r="AF1966" s="334"/>
      <c r="AG1966" s="334"/>
      <c r="AH1966" s="334"/>
      <c r="AI1966" s="334"/>
      <c r="AJ1966" s="334"/>
      <c r="AM1966" s="334"/>
      <c r="AN1966" s="334"/>
      <c r="AO1966" s="334"/>
      <c r="AP1966" s="334"/>
      <c r="AQ1966" s="334"/>
      <c r="AR1966" s="334"/>
      <c r="BQ1966" s="334"/>
      <c r="BR1966" s="334"/>
      <c r="BS1966" s="334"/>
      <c r="BT1966" s="334"/>
      <c r="BU1966" s="334"/>
      <c r="BV1966" s="334"/>
      <c r="BW1966" s="334"/>
      <c r="BX1966" s="334"/>
      <c r="BY1966" s="334"/>
      <c r="BZ1966" s="334"/>
      <c r="CA1966" s="334"/>
      <c r="CB1966" s="334"/>
      <c r="CC1966" s="334"/>
      <c r="CD1966" s="334"/>
      <c r="CE1966" s="334"/>
      <c r="CF1966" s="334"/>
      <c r="CG1966" s="334"/>
      <c r="CH1966" s="334"/>
      <c r="CI1966" s="334"/>
      <c r="CJ1966" s="334"/>
      <c r="CK1966" s="334"/>
      <c r="CL1966" s="334"/>
      <c r="CM1966" s="334"/>
      <c r="CN1966" s="334"/>
      <c r="CO1966" s="334"/>
      <c r="CP1966" s="334"/>
      <c r="CQ1966" s="334"/>
      <c r="CR1966" s="334"/>
      <c r="CS1966" s="334"/>
      <c r="CT1966" s="334"/>
      <c r="CU1966" s="334"/>
    </row>
    <row r="1967" spans="1:99" x14ac:dyDescent="0.2">
      <c r="A1967" s="334"/>
      <c r="B1967" s="334"/>
      <c r="C1967" s="192"/>
      <c r="D1967" s="334"/>
      <c r="E1967" s="334"/>
      <c r="F1967" s="334"/>
      <c r="G1967" s="334"/>
      <c r="H1967" s="334"/>
      <c r="I1967" s="334"/>
      <c r="J1967" s="334"/>
      <c r="K1967" s="334"/>
      <c r="L1967" s="334"/>
      <c r="M1967" s="334"/>
      <c r="N1967" s="334"/>
      <c r="O1967" s="334"/>
      <c r="P1967" s="334"/>
      <c r="Q1967" s="334"/>
      <c r="R1967" s="334"/>
      <c r="S1967" s="334"/>
      <c r="T1967" s="334"/>
      <c r="U1967" s="334"/>
      <c r="V1967" s="334"/>
      <c r="W1967" s="334"/>
      <c r="X1967" s="334"/>
      <c r="AA1967" s="334"/>
      <c r="AB1967" s="334"/>
      <c r="AC1967" s="334"/>
      <c r="AD1967" s="334"/>
      <c r="AE1967" s="334"/>
      <c r="AF1967" s="334"/>
      <c r="AG1967" s="334"/>
      <c r="AH1967" s="334"/>
      <c r="AI1967" s="334"/>
      <c r="AJ1967" s="334"/>
      <c r="AM1967" s="334"/>
      <c r="AN1967" s="334"/>
      <c r="AO1967" s="334"/>
      <c r="AP1967" s="334"/>
      <c r="AQ1967" s="334"/>
      <c r="AR1967" s="334"/>
      <c r="BQ1967" s="334"/>
      <c r="BR1967" s="334"/>
      <c r="BS1967" s="334"/>
      <c r="BT1967" s="334"/>
      <c r="BU1967" s="334"/>
      <c r="BV1967" s="334"/>
      <c r="BW1967" s="334"/>
      <c r="BX1967" s="334"/>
      <c r="BY1967" s="334"/>
      <c r="BZ1967" s="334"/>
      <c r="CA1967" s="334"/>
      <c r="CB1967" s="334"/>
      <c r="CC1967" s="334"/>
      <c r="CD1967" s="334"/>
      <c r="CE1967" s="334"/>
      <c r="CF1967" s="334"/>
      <c r="CG1967" s="334"/>
      <c r="CH1967" s="334"/>
      <c r="CI1967" s="334"/>
      <c r="CJ1967" s="334"/>
      <c r="CK1967" s="334"/>
      <c r="CL1967" s="334"/>
      <c r="CM1967" s="334"/>
      <c r="CN1967" s="334"/>
      <c r="CO1967" s="334"/>
      <c r="CP1967" s="334"/>
      <c r="CQ1967" s="334"/>
      <c r="CR1967" s="334"/>
      <c r="CS1967" s="334"/>
      <c r="CT1967" s="334"/>
      <c r="CU1967" s="334"/>
    </row>
    <row r="1968" spans="1:99" x14ac:dyDescent="0.2">
      <c r="A1968" s="334"/>
      <c r="B1968" s="334"/>
      <c r="C1968" s="192"/>
      <c r="D1968" s="334"/>
      <c r="E1968" s="334"/>
      <c r="F1968" s="334"/>
      <c r="G1968" s="334"/>
      <c r="H1968" s="334"/>
      <c r="I1968" s="334"/>
      <c r="J1968" s="334"/>
      <c r="K1968" s="334"/>
      <c r="L1968" s="334"/>
      <c r="M1968" s="334"/>
      <c r="N1968" s="334"/>
      <c r="O1968" s="334"/>
      <c r="P1968" s="334"/>
      <c r="Q1968" s="334"/>
      <c r="R1968" s="334"/>
      <c r="S1968" s="334"/>
      <c r="T1968" s="334"/>
      <c r="U1968" s="334"/>
      <c r="V1968" s="334"/>
      <c r="W1968" s="334"/>
      <c r="X1968" s="334"/>
      <c r="Y1968" s="334"/>
      <c r="Z1968" s="334"/>
      <c r="AA1968" s="334"/>
      <c r="AB1968" s="334"/>
      <c r="AC1968" s="334"/>
      <c r="AD1968" s="334"/>
      <c r="AE1968" s="334"/>
      <c r="AF1968" s="334"/>
      <c r="AG1968" s="334"/>
      <c r="AH1968" s="334"/>
      <c r="AI1968" s="334"/>
      <c r="AJ1968" s="334"/>
      <c r="AK1968" s="334"/>
      <c r="AL1968" s="334"/>
      <c r="AM1968" s="334"/>
      <c r="AN1968" s="334"/>
      <c r="AO1968" s="334"/>
      <c r="AP1968" s="334"/>
      <c r="AQ1968" s="334"/>
      <c r="AR1968" s="334"/>
      <c r="BQ1968" s="334"/>
      <c r="BR1968" s="334"/>
      <c r="BS1968" s="334"/>
      <c r="BT1968" s="334"/>
      <c r="BU1968" s="334"/>
      <c r="BV1968" s="334"/>
      <c r="BW1968" s="334"/>
      <c r="BX1968" s="334"/>
      <c r="BY1968" s="334"/>
      <c r="BZ1968" s="334"/>
      <c r="CA1968" s="334"/>
      <c r="CB1968" s="334"/>
      <c r="CC1968" s="334"/>
      <c r="CD1968" s="334"/>
      <c r="CE1968" s="334"/>
      <c r="CF1968" s="334"/>
      <c r="CG1968" s="334"/>
      <c r="CH1968" s="334"/>
      <c r="CI1968" s="334"/>
      <c r="CJ1968" s="334"/>
      <c r="CK1968" s="334"/>
      <c r="CL1968" s="334"/>
      <c r="CM1968" s="334"/>
      <c r="CN1968" s="334"/>
      <c r="CO1968" s="334"/>
      <c r="CP1968" s="334"/>
      <c r="CQ1968" s="334"/>
      <c r="CR1968" s="334"/>
      <c r="CS1968" s="334"/>
      <c r="CT1968" s="334"/>
      <c r="CU1968" s="334"/>
    </row>
    <row r="1969" spans="1:99" x14ac:dyDescent="0.2">
      <c r="A1969" s="334"/>
      <c r="B1969" s="334"/>
      <c r="C1969" s="192"/>
      <c r="D1969" s="334"/>
      <c r="E1969" s="334"/>
      <c r="F1969" s="334"/>
      <c r="G1969" s="334"/>
      <c r="H1969" s="334"/>
      <c r="I1969" s="334"/>
      <c r="J1969" s="334"/>
      <c r="K1969" s="334"/>
      <c r="L1969" s="334"/>
      <c r="M1969" s="334"/>
      <c r="N1969" s="334"/>
      <c r="O1969" s="334"/>
      <c r="P1969" s="334"/>
      <c r="Q1969" s="334"/>
      <c r="R1969" s="334"/>
      <c r="S1969" s="334"/>
      <c r="T1969" s="334"/>
      <c r="U1969" s="334"/>
      <c r="V1969" s="334"/>
      <c r="W1969" s="334"/>
      <c r="X1969" s="334"/>
      <c r="AA1969" s="334"/>
      <c r="AB1969" s="334"/>
      <c r="AC1969" s="334"/>
      <c r="AD1969" s="334"/>
      <c r="AE1969" s="334"/>
      <c r="AF1969" s="334"/>
      <c r="AG1969" s="334"/>
      <c r="AH1969" s="334"/>
      <c r="AI1969" s="334"/>
      <c r="AJ1969" s="334"/>
      <c r="AM1969" s="334"/>
      <c r="AN1969" s="334"/>
      <c r="AO1969" s="334"/>
      <c r="AP1969" s="334"/>
      <c r="AQ1969" s="334"/>
      <c r="AR1969" s="334"/>
      <c r="AU1969" s="334"/>
      <c r="AV1969" s="334"/>
      <c r="AW1969" s="334"/>
      <c r="AX1969" s="334"/>
      <c r="BQ1969" s="334"/>
      <c r="BR1969" s="334"/>
      <c r="BS1969" s="334"/>
      <c r="BT1969" s="334"/>
      <c r="BU1969" s="334"/>
      <c r="BV1969" s="334"/>
      <c r="BW1969" s="334"/>
      <c r="BX1969" s="334"/>
      <c r="BY1969" s="334"/>
      <c r="BZ1969" s="334"/>
      <c r="CA1969" s="334"/>
      <c r="CB1969" s="334"/>
      <c r="CC1969" s="334"/>
      <c r="CD1969" s="334"/>
      <c r="CE1969" s="334"/>
      <c r="CF1969" s="334"/>
      <c r="CG1969" s="334"/>
      <c r="CH1969" s="334"/>
      <c r="CI1969" s="334"/>
      <c r="CJ1969" s="334"/>
      <c r="CK1969" s="334"/>
      <c r="CL1969" s="334"/>
      <c r="CM1969" s="334"/>
      <c r="CN1969" s="334"/>
      <c r="CO1969" s="334"/>
      <c r="CP1969" s="334"/>
      <c r="CQ1969" s="334"/>
      <c r="CR1969" s="334"/>
      <c r="CS1969" s="334"/>
      <c r="CT1969" s="334"/>
      <c r="CU1969" s="334"/>
    </row>
    <row r="1970" spans="1:99" x14ac:dyDescent="0.2">
      <c r="A1970" s="334"/>
      <c r="B1970" s="334"/>
      <c r="C1970" s="192"/>
      <c r="D1970" s="334"/>
      <c r="E1970" s="334"/>
      <c r="F1970" s="334"/>
      <c r="G1970" s="334"/>
      <c r="H1970" s="334"/>
      <c r="I1970" s="334"/>
      <c r="J1970" s="334"/>
      <c r="K1970" s="334"/>
      <c r="L1970" s="334"/>
      <c r="M1970" s="334"/>
      <c r="N1970" s="334"/>
      <c r="O1970" s="334"/>
      <c r="P1970" s="334"/>
      <c r="Q1970" s="334"/>
      <c r="R1970" s="334"/>
      <c r="S1970" s="334"/>
      <c r="T1970" s="334"/>
      <c r="U1970" s="334"/>
      <c r="V1970" s="334"/>
      <c r="W1970" s="334"/>
      <c r="X1970" s="334"/>
      <c r="AA1970" s="334"/>
      <c r="AB1970" s="334"/>
      <c r="AC1970" s="334"/>
      <c r="AD1970" s="334"/>
      <c r="AE1970" s="334"/>
      <c r="AF1970" s="334"/>
      <c r="AG1970" s="334"/>
      <c r="AH1970" s="334"/>
      <c r="AI1970" s="334"/>
      <c r="AJ1970" s="334"/>
      <c r="AM1970" s="334"/>
      <c r="AN1970" s="334"/>
      <c r="AO1970" s="334"/>
      <c r="AP1970" s="334"/>
      <c r="AQ1970" s="334"/>
      <c r="AR1970" s="334"/>
      <c r="BQ1970" s="334"/>
      <c r="BR1970" s="334"/>
      <c r="BS1970" s="334"/>
      <c r="BT1970" s="334"/>
      <c r="BU1970" s="334"/>
      <c r="BV1970" s="334"/>
      <c r="BW1970" s="334"/>
      <c r="BX1970" s="334"/>
      <c r="BY1970" s="334"/>
      <c r="BZ1970" s="334"/>
      <c r="CA1970" s="334"/>
      <c r="CB1970" s="334"/>
      <c r="CC1970" s="334"/>
      <c r="CD1970" s="334"/>
      <c r="CE1970" s="334"/>
      <c r="CF1970" s="334"/>
      <c r="CG1970" s="334"/>
      <c r="CH1970" s="334"/>
      <c r="CI1970" s="334"/>
      <c r="CJ1970" s="334"/>
      <c r="CK1970" s="334"/>
      <c r="CL1970" s="334"/>
      <c r="CM1970" s="334"/>
      <c r="CN1970" s="334"/>
      <c r="CO1970" s="334"/>
      <c r="CP1970" s="334"/>
      <c r="CQ1970" s="334"/>
      <c r="CR1970" s="334"/>
      <c r="CS1970" s="334"/>
      <c r="CT1970" s="334"/>
      <c r="CU1970" s="334"/>
    </row>
    <row r="1971" spans="1:99" x14ac:dyDescent="0.2">
      <c r="A1971" s="334"/>
      <c r="B1971" s="334"/>
      <c r="C1971" s="192"/>
      <c r="D1971" s="334"/>
      <c r="E1971" s="334"/>
      <c r="F1971" s="334"/>
      <c r="G1971" s="334"/>
      <c r="H1971" s="334"/>
      <c r="I1971" s="334"/>
      <c r="J1971" s="334"/>
      <c r="K1971" s="334"/>
      <c r="L1971" s="334"/>
      <c r="M1971" s="334"/>
      <c r="N1971" s="334"/>
      <c r="O1971" s="334"/>
      <c r="P1971" s="334"/>
      <c r="Q1971" s="334"/>
      <c r="R1971" s="334"/>
      <c r="S1971" s="334"/>
      <c r="T1971" s="334"/>
      <c r="U1971" s="334"/>
      <c r="V1971" s="334"/>
      <c r="W1971" s="334"/>
      <c r="X1971" s="334"/>
      <c r="Y1971" s="334"/>
      <c r="Z1971" s="334"/>
      <c r="AA1971" s="334"/>
      <c r="AB1971" s="334"/>
      <c r="AC1971" s="334"/>
      <c r="AD1971" s="334"/>
      <c r="AE1971" s="334"/>
      <c r="AF1971" s="334"/>
      <c r="AG1971" s="334"/>
      <c r="AH1971" s="334"/>
      <c r="AI1971" s="334"/>
      <c r="AJ1971" s="334"/>
      <c r="AK1971" s="334"/>
      <c r="AL1971" s="334"/>
      <c r="AM1971" s="334"/>
      <c r="AN1971" s="334"/>
      <c r="AO1971" s="334"/>
      <c r="AP1971" s="334"/>
      <c r="AQ1971" s="334"/>
      <c r="AR1971" s="334"/>
      <c r="BQ1971" s="334"/>
      <c r="BR1971" s="334"/>
      <c r="BS1971" s="334"/>
      <c r="BT1971" s="334"/>
      <c r="BU1971" s="334"/>
      <c r="BV1971" s="334"/>
      <c r="BW1971" s="334"/>
      <c r="BX1971" s="334"/>
      <c r="BY1971" s="334"/>
      <c r="BZ1971" s="334"/>
      <c r="CA1971" s="334"/>
      <c r="CB1971" s="334"/>
      <c r="CC1971" s="334"/>
      <c r="CD1971" s="334"/>
      <c r="CE1971" s="334"/>
      <c r="CF1971" s="334"/>
      <c r="CG1971" s="334"/>
      <c r="CH1971" s="334"/>
      <c r="CI1971" s="334"/>
      <c r="CJ1971" s="334"/>
      <c r="CK1971" s="334"/>
      <c r="CL1971" s="334"/>
      <c r="CM1971" s="334"/>
      <c r="CN1971" s="334"/>
      <c r="CO1971" s="334"/>
      <c r="CP1971" s="334"/>
      <c r="CQ1971" s="334"/>
      <c r="CR1971" s="334"/>
      <c r="CS1971" s="334"/>
      <c r="CT1971" s="334"/>
      <c r="CU1971" s="334"/>
    </row>
    <row r="1972" spans="1:99" x14ac:dyDescent="0.2">
      <c r="A1972" s="334"/>
      <c r="B1972" s="334"/>
      <c r="C1972" s="192"/>
      <c r="D1972" s="334"/>
      <c r="E1972" s="334"/>
      <c r="F1972" s="334"/>
      <c r="G1972" s="334"/>
      <c r="H1972" s="334"/>
      <c r="I1972" s="334"/>
      <c r="J1972" s="334"/>
      <c r="K1972" s="334"/>
      <c r="L1972" s="334"/>
      <c r="M1972" s="334"/>
      <c r="N1972" s="334"/>
      <c r="O1972" s="334"/>
      <c r="P1972" s="334"/>
      <c r="Q1972" s="334"/>
      <c r="R1972" s="334"/>
      <c r="S1972" s="334"/>
      <c r="T1972" s="334"/>
      <c r="U1972" s="334"/>
      <c r="V1972" s="334"/>
      <c r="W1972" s="334"/>
      <c r="X1972" s="334"/>
      <c r="AA1972" s="334"/>
      <c r="AB1972" s="334"/>
      <c r="AC1972" s="334"/>
      <c r="AD1972" s="334"/>
      <c r="AE1972" s="334"/>
      <c r="AF1972" s="334"/>
      <c r="AG1972" s="334"/>
      <c r="AH1972" s="334"/>
      <c r="AI1972" s="334"/>
      <c r="AJ1972" s="334"/>
      <c r="AM1972" s="334"/>
      <c r="AN1972" s="334"/>
      <c r="AO1972" s="334"/>
      <c r="AP1972" s="334"/>
      <c r="AQ1972" s="334"/>
      <c r="AR1972" s="334"/>
      <c r="AU1972" s="334"/>
      <c r="AV1972" s="334"/>
      <c r="AW1972" s="334"/>
      <c r="AX1972" s="334"/>
      <c r="BG1972" s="334"/>
      <c r="BH1972" s="334"/>
      <c r="BI1972" s="334"/>
      <c r="BJ1972" s="334"/>
      <c r="BK1972" s="334"/>
      <c r="BO1972" s="334"/>
      <c r="BQ1972" s="334"/>
      <c r="BR1972" s="334"/>
      <c r="BS1972" s="334"/>
      <c r="BT1972" s="334"/>
      <c r="BU1972" s="334"/>
      <c r="BV1972" s="334"/>
      <c r="BW1972" s="334"/>
      <c r="BX1972" s="334"/>
      <c r="BY1972" s="334"/>
      <c r="BZ1972" s="334"/>
      <c r="CA1972" s="334"/>
      <c r="CB1972" s="334"/>
      <c r="CC1972" s="334"/>
      <c r="CD1972" s="334"/>
      <c r="CE1972" s="334"/>
      <c r="CF1972" s="334"/>
      <c r="CG1972" s="334"/>
      <c r="CH1972" s="334"/>
      <c r="CI1972" s="334"/>
      <c r="CJ1972" s="334"/>
      <c r="CK1972" s="334"/>
      <c r="CL1972" s="334"/>
      <c r="CM1972" s="334"/>
      <c r="CN1972" s="334"/>
      <c r="CO1972" s="334"/>
      <c r="CP1972" s="334"/>
      <c r="CQ1972" s="334"/>
      <c r="CR1972" s="334"/>
      <c r="CS1972" s="334"/>
      <c r="CT1972" s="334"/>
      <c r="CU1972" s="334"/>
    </row>
    <row r="1973" spans="1:99" x14ac:dyDescent="0.2">
      <c r="A1973" s="334"/>
      <c r="B1973" s="334"/>
      <c r="C1973" s="192"/>
      <c r="D1973" s="334"/>
      <c r="E1973" s="334"/>
      <c r="F1973" s="334"/>
      <c r="G1973" s="334"/>
      <c r="H1973" s="334"/>
      <c r="I1973" s="334"/>
      <c r="J1973" s="334"/>
      <c r="K1973" s="334"/>
      <c r="L1973" s="334"/>
      <c r="M1973" s="334"/>
      <c r="N1973" s="334"/>
      <c r="O1973" s="334"/>
      <c r="P1973" s="334"/>
      <c r="Q1973" s="334"/>
      <c r="R1973" s="334"/>
      <c r="S1973" s="334"/>
      <c r="T1973" s="334"/>
      <c r="U1973" s="334"/>
      <c r="V1973" s="334"/>
      <c r="W1973" s="334"/>
      <c r="X1973" s="334"/>
      <c r="Y1973" s="334"/>
      <c r="Z1973" s="334"/>
      <c r="AA1973" s="334"/>
      <c r="AB1973" s="334"/>
      <c r="AC1973" s="334"/>
      <c r="AD1973" s="334"/>
      <c r="AE1973" s="334"/>
      <c r="AF1973" s="334"/>
      <c r="AG1973" s="334"/>
      <c r="AH1973" s="334"/>
      <c r="AI1973" s="334"/>
      <c r="AJ1973" s="334"/>
      <c r="AK1973" s="334"/>
      <c r="AL1973" s="334"/>
      <c r="AM1973" s="334"/>
      <c r="AN1973" s="334"/>
      <c r="AO1973" s="334"/>
      <c r="AP1973" s="334"/>
      <c r="AQ1973" s="334"/>
      <c r="AR1973" s="334"/>
      <c r="BQ1973" s="334"/>
      <c r="BR1973" s="334"/>
      <c r="BS1973" s="334"/>
      <c r="BT1973" s="334"/>
      <c r="BU1973" s="334"/>
      <c r="BV1973" s="334"/>
      <c r="BW1973" s="334"/>
      <c r="BX1973" s="334"/>
      <c r="BY1973" s="334"/>
      <c r="BZ1973" s="334"/>
      <c r="CA1973" s="334"/>
      <c r="CB1973" s="334"/>
      <c r="CC1973" s="334"/>
      <c r="CD1973" s="334"/>
      <c r="CE1973" s="334"/>
      <c r="CF1973" s="334"/>
      <c r="CG1973" s="334"/>
      <c r="CH1973" s="334"/>
      <c r="CI1973" s="334"/>
      <c r="CJ1973" s="334"/>
      <c r="CK1973" s="334"/>
      <c r="CL1973" s="334"/>
      <c r="CM1973" s="334"/>
      <c r="CN1973" s="334"/>
      <c r="CO1973" s="334"/>
      <c r="CP1973" s="334"/>
      <c r="CQ1973" s="334"/>
      <c r="CR1973" s="334"/>
      <c r="CS1973" s="334"/>
      <c r="CT1973" s="334"/>
      <c r="CU1973" s="334"/>
    </row>
    <row r="1974" spans="1:99" x14ac:dyDescent="0.2">
      <c r="A1974" s="334"/>
      <c r="B1974" s="334"/>
      <c r="C1974" s="192"/>
      <c r="D1974" s="334"/>
      <c r="E1974" s="334"/>
      <c r="F1974" s="334"/>
      <c r="G1974" s="334"/>
      <c r="H1974" s="334"/>
      <c r="I1974" s="334"/>
      <c r="J1974" s="334"/>
      <c r="K1974" s="334"/>
      <c r="L1974" s="334"/>
      <c r="M1974" s="334"/>
      <c r="N1974" s="334"/>
      <c r="O1974" s="334"/>
      <c r="P1974" s="334"/>
      <c r="Q1974" s="334"/>
      <c r="R1974" s="334"/>
      <c r="S1974" s="334"/>
      <c r="T1974" s="334"/>
      <c r="U1974" s="334"/>
      <c r="V1974" s="334"/>
      <c r="W1974" s="334"/>
      <c r="X1974" s="334"/>
      <c r="Y1974" s="334"/>
      <c r="AM1974" s="334"/>
      <c r="AN1974" s="334"/>
      <c r="AO1974" s="334"/>
      <c r="AP1974" s="334"/>
      <c r="AQ1974" s="334"/>
      <c r="AR1974" s="334"/>
      <c r="AU1974" s="334"/>
      <c r="AV1974" s="334"/>
      <c r="AW1974" s="334"/>
      <c r="AX1974" s="334"/>
      <c r="BQ1974" s="334"/>
      <c r="BR1974" s="334"/>
      <c r="BS1974" s="334"/>
      <c r="BT1974" s="334"/>
      <c r="BU1974" s="334"/>
      <c r="BV1974" s="334"/>
      <c r="BW1974" s="334"/>
      <c r="BX1974" s="334"/>
      <c r="BY1974" s="334"/>
      <c r="BZ1974" s="334"/>
      <c r="CA1974" s="334"/>
      <c r="CB1974" s="334"/>
      <c r="CC1974" s="334"/>
      <c r="CD1974" s="334"/>
      <c r="CE1974" s="334"/>
      <c r="CF1974" s="334"/>
      <c r="CG1974" s="334"/>
      <c r="CH1974" s="334"/>
      <c r="CI1974" s="334"/>
      <c r="CJ1974" s="334"/>
      <c r="CK1974" s="334"/>
      <c r="CL1974" s="334"/>
      <c r="CM1974" s="334"/>
      <c r="CN1974" s="334"/>
      <c r="CO1974" s="334"/>
      <c r="CP1974" s="334"/>
      <c r="CQ1974" s="334"/>
      <c r="CR1974" s="334"/>
      <c r="CS1974" s="334"/>
      <c r="CT1974" s="334"/>
      <c r="CU1974" s="334"/>
    </row>
    <row r="1975" spans="1:99" x14ac:dyDescent="0.2">
      <c r="A1975" s="334"/>
      <c r="B1975" s="334"/>
      <c r="C1975" s="192"/>
      <c r="D1975" s="334"/>
      <c r="E1975" s="334"/>
      <c r="F1975" s="334"/>
      <c r="G1975" s="334"/>
      <c r="H1975" s="334"/>
      <c r="I1975" s="334"/>
      <c r="J1975" s="334"/>
      <c r="K1975" s="334"/>
      <c r="L1975" s="334"/>
      <c r="M1975" s="334"/>
      <c r="N1975" s="334"/>
      <c r="AB1975" s="334"/>
      <c r="AC1975" s="334"/>
      <c r="AD1975" s="334"/>
      <c r="AE1975" s="334"/>
      <c r="AG1975" s="334"/>
      <c r="AH1975" s="334"/>
      <c r="AI1975" s="334"/>
      <c r="AJ1975" s="334"/>
      <c r="AK1975" s="334"/>
      <c r="AL1975" s="334"/>
      <c r="AM1975" s="334"/>
      <c r="AN1975" s="334"/>
      <c r="AO1975" s="334"/>
      <c r="AP1975" s="334"/>
      <c r="AQ1975" s="334"/>
      <c r="AR1975" s="334"/>
      <c r="BG1975" s="334"/>
      <c r="BH1975" s="334"/>
      <c r="BI1975" s="334"/>
      <c r="BQ1975" s="334"/>
      <c r="BR1975" s="334"/>
      <c r="BS1975" s="334"/>
      <c r="BT1975" s="334"/>
      <c r="BU1975" s="334"/>
      <c r="BV1975" s="334"/>
      <c r="BW1975" s="334"/>
      <c r="BX1975" s="334"/>
      <c r="BY1975" s="334"/>
      <c r="BZ1975" s="334"/>
      <c r="CA1975" s="334"/>
      <c r="CB1975" s="334"/>
      <c r="CC1975" s="334"/>
      <c r="CD1975" s="334"/>
      <c r="CE1975" s="334"/>
      <c r="CF1975" s="334"/>
      <c r="CG1975" s="334"/>
      <c r="CH1975" s="334"/>
      <c r="CI1975" s="334"/>
      <c r="CJ1975" s="334"/>
      <c r="CK1975" s="334"/>
      <c r="CL1975" s="334"/>
      <c r="CM1975" s="334"/>
      <c r="CN1975" s="334"/>
      <c r="CO1975" s="334"/>
      <c r="CP1975" s="334"/>
      <c r="CQ1975" s="334"/>
      <c r="CR1975" s="334"/>
      <c r="CS1975" s="334"/>
      <c r="CT1975" s="334"/>
      <c r="CU1975" s="334"/>
    </row>
    <row r="1976" spans="1:99" x14ac:dyDescent="0.2">
      <c r="A1976" s="334"/>
      <c r="B1976" s="334"/>
      <c r="C1976" s="192"/>
      <c r="D1976" s="334"/>
      <c r="E1976" s="334"/>
      <c r="F1976" s="334"/>
      <c r="G1976" s="334"/>
      <c r="H1976" s="334"/>
      <c r="I1976" s="334"/>
      <c r="J1976" s="334"/>
      <c r="K1976" s="334"/>
      <c r="L1976" s="334"/>
      <c r="M1976" s="334"/>
      <c r="N1976" s="334"/>
      <c r="O1976" s="334"/>
      <c r="T1976" s="334"/>
      <c r="AM1976" s="334"/>
      <c r="AN1976" s="334"/>
      <c r="AO1976" s="334"/>
      <c r="AP1976" s="334"/>
      <c r="AQ1976" s="334"/>
      <c r="AR1976" s="334"/>
      <c r="AU1976" s="334"/>
      <c r="AV1976" s="334"/>
      <c r="AW1976" s="334"/>
      <c r="AX1976" s="334"/>
      <c r="BQ1976" s="334"/>
      <c r="BR1976" s="334"/>
      <c r="BS1976" s="334"/>
      <c r="BT1976" s="334"/>
      <c r="BU1976" s="334"/>
      <c r="BV1976" s="334"/>
      <c r="BW1976" s="334"/>
      <c r="BX1976" s="334"/>
      <c r="BY1976" s="334"/>
      <c r="BZ1976" s="334"/>
      <c r="CA1976" s="334"/>
      <c r="CB1976" s="334"/>
      <c r="CC1976" s="334"/>
      <c r="CD1976" s="334"/>
      <c r="CE1976" s="334"/>
      <c r="CF1976" s="334"/>
      <c r="CG1976" s="334"/>
      <c r="CH1976" s="334"/>
      <c r="CI1976" s="334"/>
      <c r="CJ1976" s="334"/>
      <c r="CK1976" s="334"/>
      <c r="CL1976" s="334"/>
      <c r="CM1976" s="334"/>
      <c r="CN1976" s="334"/>
      <c r="CO1976" s="334"/>
      <c r="CP1976" s="334"/>
      <c r="CQ1976" s="334"/>
      <c r="CR1976" s="334"/>
      <c r="CS1976" s="334"/>
      <c r="CT1976" s="334"/>
      <c r="CU1976" s="334"/>
    </row>
    <row r="1977" spans="1:99" x14ac:dyDescent="0.2">
      <c r="A1977" s="334"/>
      <c r="B1977" s="334"/>
      <c r="C1977" s="192"/>
      <c r="D1977" s="334"/>
      <c r="E1977" s="334"/>
      <c r="F1977" s="334"/>
      <c r="G1977" s="334"/>
      <c r="H1977" s="334"/>
      <c r="I1977" s="334"/>
      <c r="J1977" s="334"/>
      <c r="K1977" s="334"/>
      <c r="L1977" s="334"/>
      <c r="M1977" s="334"/>
      <c r="N1977" s="334"/>
      <c r="O1977" s="334"/>
      <c r="T1977" s="334"/>
      <c r="AM1977" s="334"/>
      <c r="AN1977" s="334"/>
      <c r="AO1977" s="334"/>
      <c r="AP1977" s="334"/>
      <c r="AQ1977" s="334"/>
      <c r="AR1977" s="334"/>
      <c r="AU1977" s="334"/>
      <c r="AV1977" s="334"/>
      <c r="AW1977" s="334"/>
      <c r="AX1977" s="334"/>
      <c r="BQ1977" s="334"/>
      <c r="BR1977" s="334"/>
      <c r="BS1977" s="334"/>
      <c r="BT1977" s="334"/>
      <c r="BU1977" s="334"/>
      <c r="BV1977" s="334"/>
      <c r="BW1977" s="334"/>
      <c r="BX1977" s="334"/>
      <c r="BY1977" s="334"/>
      <c r="BZ1977" s="334"/>
      <c r="CA1977" s="334"/>
      <c r="CB1977" s="334"/>
      <c r="CC1977" s="334"/>
      <c r="CD1977" s="334"/>
      <c r="CE1977" s="334"/>
      <c r="CF1977" s="334"/>
      <c r="CG1977" s="334"/>
      <c r="CH1977" s="334"/>
      <c r="CI1977" s="334"/>
      <c r="CJ1977" s="334"/>
      <c r="CK1977" s="334"/>
      <c r="CL1977" s="334"/>
      <c r="CM1977" s="334"/>
      <c r="CN1977" s="334"/>
      <c r="CO1977" s="334"/>
      <c r="CP1977" s="334"/>
      <c r="CQ1977" s="334"/>
      <c r="CR1977" s="334"/>
      <c r="CS1977" s="334"/>
      <c r="CT1977" s="334"/>
      <c r="CU1977" s="334"/>
    </row>
    <row r="1978" spans="1:99" x14ac:dyDescent="0.2">
      <c r="A1978" s="334"/>
      <c r="B1978" s="334"/>
      <c r="C1978" s="192"/>
      <c r="D1978" s="334"/>
      <c r="E1978" s="334"/>
      <c r="F1978" s="334"/>
      <c r="G1978" s="334"/>
      <c r="H1978" s="334"/>
      <c r="I1978" s="334"/>
      <c r="J1978" s="334"/>
      <c r="K1978" s="334"/>
      <c r="L1978" s="334"/>
      <c r="M1978" s="334"/>
      <c r="N1978" s="334"/>
      <c r="Y1978" s="334"/>
      <c r="AM1978" s="334"/>
      <c r="AN1978" s="334"/>
      <c r="AO1978" s="334"/>
      <c r="AP1978" s="334"/>
      <c r="AQ1978" s="334"/>
      <c r="AR1978" s="334"/>
      <c r="BQ1978" s="334"/>
      <c r="BR1978" s="334"/>
      <c r="BS1978" s="334"/>
      <c r="BT1978" s="334"/>
      <c r="BU1978" s="334"/>
      <c r="BV1978" s="334"/>
      <c r="BW1978" s="334"/>
      <c r="BX1978" s="334"/>
      <c r="BY1978" s="334"/>
      <c r="BZ1978" s="334"/>
      <c r="CA1978" s="334"/>
      <c r="CB1978" s="334"/>
      <c r="CC1978" s="334"/>
      <c r="CD1978" s="334"/>
      <c r="CE1978" s="334"/>
      <c r="CF1978" s="334"/>
      <c r="CG1978" s="334"/>
      <c r="CH1978" s="334"/>
      <c r="CI1978" s="334"/>
      <c r="CJ1978" s="334"/>
      <c r="CK1978" s="334"/>
      <c r="CL1978" s="334"/>
      <c r="CM1978" s="334"/>
      <c r="CN1978" s="334"/>
      <c r="CO1978" s="334"/>
      <c r="CP1978" s="334"/>
      <c r="CQ1978" s="334"/>
      <c r="CR1978" s="334"/>
      <c r="CS1978" s="334"/>
      <c r="CT1978" s="334"/>
      <c r="CU1978" s="334"/>
    </row>
    <row r="1979" spans="1:99" x14ac:dyDescent="0.2">
      <c r="A1979" s="334"/>
      <c r="B1979" s="334"/>
      <c r="C1979" s="192"/>
      <c r="D1979" s="334"/>
      <c r="E1979" s="334"/>
      <c r="F1979" s="334"/>
      <c r="G1979" s="334"/>
      <c r="H1979" s="334"/>
      <c r="K1979" s="334"/>
      <c r="L1979" s="334"/>
      <c r="M1979" s="334"/>
      <c r="N1979" s="334"/>
      <c r="O1979" s="334"/>
      <c r="P1979" s="334"/>
      <c r="Q1979" s="334"/>
      <c r="R1979" s="334"/>
      <c r="S1979" s="334"/>
      <c r="T1979" s="334"/>
      <c r="U1979" s="334"/>
      <c r="V1979" s="334"/>
      <c r="W1979" s="334"/>
      <c r="X1979" s="334"/>
      <c r="AM1979" s="334"/>
      <c r="AN1979" s="334"/>
      <c r="AO1979" s="334"/>
      <c r="AP1979" s="334"/>
      <c r="AQ1979" s="334"/>
      <c r="AR1979" s="334"/>
      <c r="BQ1979" s="334"/>
      <c r="BU1979" s="334"/>
      <c r="BV1979" s="334"/>
      <c r="BX1979" s="334"/>
      <c r="BY1979" s="334"/>
      <c r="BZ1979" s="334"/>
      <c r="CA1979" s="334"/>
      <c r="CB1979" s="334"/>
      <c r="CC1979" s="334"/>
      <c r="CD1979" s="334"/>
      <c r="CE1979" s="334"/>
      <c r="CF1979" s="334"/>
      <c r="CG1979" s="334"/>
      <c r="CH1979" s="334"/>
      <c r="CI1979" s="334"/>
      <c r="CJ1979" s="334"/>
      <c r="CK1979" s="334"/>
      <c r="CL1979" s="334"/>
      <c r="CM1979" s="334"/>
      <c r="CN1979" s="334"/>
      <c r="CO1979" s="334"/>
      <c r="CP1979" s="334"/>
      <c r="CQ1979" s="334"/>
      <c r="CR1979" s="334"/>
      <c r="CS1979" s="334"/>
      <c r="CT1979" s="334"/>
      <c r="CU1979" s="334"/>
    </row>
    <row r="1980" spans="1:99" x14ac:dyDescent="0.2">
      <c r="A1980" s="334"/>
      <c r="B1980" s="334"/>
      <c r="C1980" s="192"/>
      <c r="D1980" s="334"/>
      <c r="E1980" s="334"/>
      <c r="F1980" s="334"/>
      <c r="G1980" s="334"/>
      <c r="H1980" s="334"/>
      <c r="K1980" s="334"/>
      <c r="L1980" s="334"/>
      <c r="M1980" s="334"/>
      <c r="N1980" s="334"/>
      <c r="O1980" s="334"/>
      <c r="P1980" s="334"/>
      <c r="Q1980" s="334"/>
      <c r="R1980" s="334"/>
      <c r="S1980" s="334"/>
      <c r="T1980" s="334"/>
      <c r="U1980" s="334"/>
      <c r="V1980" s="334"/>
      <c r="W1980" s="334"/>
      <c r="X1980" s="334"/>
      <c r="AM1980" s="334"/>
      <c r="AN1980" s="334"/>
      <c r="AO1980" s="334"/>
      <c r="AP1980" s="334"/>
      <c r="AQ1980" s="334"/>
      <c r="AR1980" s="334"/>
      <c r="BQ1980" s="334"/>
      <c r="BU1980" s="334"/>
      <c r="BV1980" s="334"/>
      <c r="BX1980" s="334"/>
      <c r="BY1980" s="334"/>
      <c r="BZ1980" s="334"/>
      <c r="CA1980" s="334"/>
      <c r="CB1980" s="334"/>
      <c r="CC1980" s="334"/>
      <c r="CD1980" s="334"/>
      <c r="CE1980" s="334"/>
      <c r="CF1980" s="334"/>
      <c r="CG1980" s="334"/>
      <c r="CH1980" s="334"/>
      <c r="CI1980" s="334"/>
      <c r="CJ1980" s="334"/>
      <c r="CK1980" s="334"/>
      <c r="CL1980" s="334"/>
      <c r="CM1980" s="334"/>
      <c r="CN1980" s="334"/>
      <c r="CO1980" s="334"/>
      <c r="CP1980" s="334"/>
      <c r="CQ1980" s="334"/>
      <c r="CR1980" s="334"/>
      <c r="CS1980" s="334"/>
      <c r="CT1980" s="334"/>
      <c r="CU1980" s="334"/>
    </row>
    <row r="1981" spans="1:99" x14ac:dyDescent="0.2">
      <c r="A1981" s="334"/>
      <c r="B1981" s="334"/>
      <c r="C1981" s="192"/>
      <c r="D1981" s="334"/>
      <c r="E1981" s="334"/>
      <c r="F1981" s="334"/>
      <c r="G1981" s="334"/>
      <c r="H1981" s="334"/>
      <c r="K1981" s="334"/>
      <c r="L1981" s="334"/>
      <c r="M1981" s="334"/>
      <c r="N1981" s="334"/>
      <c r="O1981" s="334"/>
      <c r="P1981" s="334"/>
      <c r="Q1981" s="334"/>
      <c r="R1981" s="334"/>
      <c r="S1981" s="334"/>
      <c r="T1981" s="334"/>
      <c r="U1981" s="334"/>
      <c r="V1981" s="334"/>
      <c r="W1981" s="334"/>
      <c r="X1981" s="334"/>
      <c r="AM1981" s="334"/>
      <c r="AN1981" s="334"/>
      <c r="AO1981" s="334"/>
      <c r="AP1981" s="334"/>
      <c r="AQ1981" s="334"/>
      <c r="AR1981" s="334"/>
      <c r="BQ1981" s="334"/>
      <c r="BU1981" s="334"/>
      <c r="BV1981" s="334"/>
      <c r="BX1981" s="334"/>
      <c r="BY1981" s="334"/>
      <c r="BZ1981" s="334"/>
      <c r="CA1981" s="334"/>
      <c r="CB1981" s="334"/>
      <c r="CC1981" s="334"/>
      <c r="CD1981" s="334"/>
      <c r="CE1981" s="334"/>
      <c r="CF1981" s="334"/>
      <c r="CG1981" s="334"/>
      <c r="CH1981" s="334"/>
      <c r="CI1981" s="334"/>
      <c r="CJ1981" s="334"/>
      <c r="CK1981" s="334"/>
      <c r="CL1981" s="334"/>
      <c r="CM1981" s="334"/>
      <c r="CN1981" s="334"/>
      <c r="CO1981" s="334"/>
      <c r="CP1981" s="334"/>
      <c r="CQ1981" s="334"/>
      <c r="CR1981" s="334"/>
      <c r="CS1981" s="334"/>
      <c r="CT1981" s="334"/>
      <c r="CU1981" s="334"/>
    </row>
    <row r="1982" spans="1:99" x14ac:dyDescent="0.2">
      <c r="A1982" s="334"/>
      <c r="B1982" s="334"/>
      <c r="C1982" s="192"/>
      <c r="D1982" s="334"/>
      <c r="E1982" s="334"/>
      <c r="F1982" s="334"/>
      <c r="G1982" s="334"/>
      <c r="H1982" s="334"/>
      <c r="I1982" s="334"/>
      <c r="J1982" s="334"/>
      <c r="K1982" s="334"/>
      <c r="L1982" s="334"/>
      <c r="M1982" s="334"/>
      <c r="N1982" s="334"/>
      <c r="O1982" s="334"/>
      <c r="R1982" s="334"/>
      <c r="S1982" s="334"/>
      <c r="T1982" s="334"/>
      <c r="W1982" s="334"/>
      <c r="X1982" s="334"/>
      <c r="AA1982" s="334"/>
      <c r="AB1982" s="334"/>
      <c r="AC1982" s="334"/>
      <c r="AD1982" s="334"/>
      <c r="AE1982" s="334"/>
      <c r="AF1982" s="334"/>
      <c r="AG1982" s="334"/>
      <c r="AH1982" s="334"/>
      <c r="AI1982" s="334"/>
      <c r="AJ1982" s="334"/>
      <c r="AM1982" s="334"/>
      <c r="AN1982" s="334"/>
      <c r="AO1982" s="334"/>
      <c r="AP1982" s="334"/>
      <c r="AQ1982" s="334"/>
      <c r="AR1982" s="334"/>
      <c r="AU1982" s="334"/>
      <c r="AV1982" s="334"/>
      <c r="AW1982" s="334"/>
      <c r="AX1982" s="334"/>
      <c r="BG1982" s="334"/>
      <c r="BH1982" s="334"/>
      <c r="BI1982" s="334"/>
      <c r="BJ1982" s="334"/>
      <c r="BQ1982" s="334"/>
      <c r="BR1982" s="334"/>
      <c r="BS1982" s="334"/>
      <c r="BT1982" s="334"/>
      <c r="BU1982" s="334"/>
      <c r="BV1982" s="334"/>
      <c r="BW1982" s="334"/>
      <c r="BX1982" s="334"/>
      <c r="BY1982" s="334"/>
      <c r="BZ1982" s="334"/>
      <c r="CA1982" s="334"/>
      <c r="CB1982" s="334"/>
      <c r="CC1982" s="334"/>
      <c r="CD1982" s="334"/>
      <c r="CE1982" s="334"/>
      <c r="CF1982" s="334"/>
      <c r="CG1982" s="334"/>
      <c r="CH1982" s="334"/>
      <c r="CI1982" s="334"/>
      <c r="CJ1982" s="334"/>
      <c r="CK1982" s="334"/>
      <c r="CL1982" s="334"/>
      <c r="CM1982" s="334"/>
      <c r="CN1982" s="334"/>
      <c r="CO1982" s="334"/>
      <c r="CP1982" s="334"/>
      <c r="CQ1982" s="334"/>
      <c r="CR1982" s="334"/>
      <c r="CS1982" s="334"/>
      <c r="CT1982" s="334"/>
      <c r="CU1982" s="334"/>
    </row>
    <row r="1983" spans="1:99" x14ac:dyDescent="0.2">
      <c r="A1983" s="334"/>
      <c r="B1983" s="334"/>
      <c r="C1983" s="192"/>
      <c r="D1983" s="334"/>
      <c r="E1983" s="334"/>
      <c r="F1983" s="334"/>
      <c r="G1983" s="334"/>
      <c r="H1983" s="334"/>
      <c r="I1983" s="334"/>
      <c r="J1983" s="334"/>
      <c r="K1983" s="334"/>
      <c r="L1983" s="334"/>
      <c r="M1983" s="334"/>
      <c r="N1983" s="334"/>
      <c r="O1983" s="334"/>
      <c r="R1983" s="334"/>
      <c r="S1983" s="334"/>
      <c r="T1983" s="334"/>
      <c r="W1983" s="334"/>
      <c r="X1983" s="334"/>
      <c r="Y1983" s="334"/>
      <c r="Z1983" s="334"/>
      <c r="AA1983" s="334"/>
      <c r="AB1983" s="334"/>
      <c r="AC1983" s="334"/>
      <c r="AD1983" s="334"/>
      <c r="AE1983" s="334"/>
      <c r="AF1983" s="334"/>
      <c r="AG1983" s="334"/>
      <c r="AH1983" s="334"/>
      <c r="AI1983" s="334"/>
      <c r="AJ1983" s="334"/>
      <c r="AK1983" s="334"/>
      <c r="AL1983" s="334"/>
      <c r="AM1983" s="334"/>
      <c r="AN1983" s="334"/>
      <c r="AO1983" s="334"/>
      <c r="AP1983" s="334"/>
      <c r="AQ1983" s="334"/>
      <c r="AR1983" s="334"/>
      <c r="AU1983" s="334"/>
      <c r="AV1983" s="334"/>
      <c r="AW1983" s="334"/>
      <c r="BG1983" s="334"/>
      <c r="BH1983" s="334"/>
      <c r="BI1983" s="334"/>
      <c r="BJ1983" s="334"/>
      <c r="BQ1983" s="334"/>
      <c r="BR1983" s="334"/>
      <c r="BS1983" s="334"/>
      <c r="BT1983" s="334"/>
      <c r="BU1983" s="334"/>
      <c r="BV1983" s="334"/>
      <c r="BW1983" s="334"/>
      <c r="BX1983" s="334"/>
      <c r="BY1983" s="334"/>
      <c r="BZ1983" s="334"/>
      <c r="CA1983" s="334"/>
      <c r="CB1983" s="334"/>
      <c r="CC1983" s="334"/>
      <c r="CD1983" s="334"/>
      <c r="CE1983" s="334"/>
      <c r="CF1983" s="334"/>
      <c r="CG1983" s="334"/>
      <c r="CH1983" s="334"/>
      <c r="CI1983" s="334"/>
      <c r="CJ1983" s="334"/>
      <c r="CK1983" s="334"/>
      <c r="CL1983" s="334"/>
      <c r="CM1983" s="334"/>
      <c r="CN1983" s="334"/>
      <c r="CO1983" s="334"/>
      <c r="CP1983" s="334"/>
      <c r="CQ1983" s="334"/>
      <c r="CR1983" s="334"/>
      <c r="CS1983" s="334"/>
      <c r="CT1983" s="334"/>
      <c r="CU1983" s="334"/>
    </row>
    <row r="1984" spans="1:99" x14ac:dyDescent="0.2">
      <c r="A1984" s="334"/>
      <c r="B1984" s="334"/>
      <c r="C1984" s="192"/>
      <c r="D1984" s="334"/>
      <c r="E1984" s="334"/>
      <c r="F1984" s="334"/>
      <c r="G1984" s="334"/>
      <c r="H1984" s="334"/>
      <c r="I1984" s="334"/>
      <c r="J1984" s="334"/>
      <c r="K1984" s="334"/>
      <c r="L1984" s="334"/>
      <c r="M1984" s="334"/>
      <c r="N1984" s="334"/>
      <c r="AL1984" s="334"/>
      <c r="AM1984" s="334"/>
      <c r="AN1984" s="334"/>
      <c r="AO1984" s="334"/>
      <c r="AP1984" s="334"/>
      <c r="AQ1984" s="334"/>
      <c r="AR1984" s="334"/>
      <c r="BO1984" s="334"/>
      <c r="BQ1984" s="334"/>
      <c r="BR1984" s="334"/>
      <c r="BS1984" s="334"/>
      <c r="BT1984" s="334"/>
      <c r="BU1984" s="334"/>
      <c r="BV1984" s="334"/>
      <c r="BW1984" s="334"/>
      <c r="BX1984" s="334"/>
      <c r="BY1984" s="334"/>
      <c r="BZ1984" s="334"/>
      <c r="CA1984" s="334"/>
      <c r="CB1984" s="334"/>
      <c r="CC1984" s="334"/>
      <c r="CD1984" s="334"/>
      <c r="CE1984" s="334"/>
      <c r="CF1984" s="334"/>
      <c r="CG1984" s="334"/>
      <c r="CH1984" s="334"/>
      <c r="CI1984" s="334"/>
      <c r="CJ1984" s="334"/>
      <c r="CK1984" s="334"/>
      <c r="CL1984" s="334"/>
      <c r="CM1984" s="334"/>
      <c r="CN1984" s="334"/>
      <c r="CO1984" s="334"/>
      <c r="CP1984" s="334"/>
      <c r="CQ1984" s="334"/>
      <c r="CR1984" s="334"/>
      <c r="CS1984" s="334"/>
      <c r="CT1984" s="334"/>
      <c r="CU1984" s="334"/>
    </row>
    <row r="1985" spans="1:99" x14ac:dyDescent="0.2">
      <c r="A1985" s="334"/>
      <c r="B1985" s="334"/>
      <c r="C1985" s="192"/>
      <c r="D1985" s="334"/>
      <c r="E1985" s="334"/>
      <c r="F1985" s="334"/>
      <c r="G1985" s="334"/>
      <c r="H1985" s="334"/>
      <c r="I1985" s="334"/>
      <c r="J1985" s="334"/>
      <c r="K1985" s="334"/>
      <c r="L1985" s="334"/>
      <c r="M1985" s="334"/>
      <c r="N1985" s="334"/>
      <c r="AC1985" s="334"/>
      <c r="AD1985" s="334"/>
      <c r="AE1985" s="334"/>
      <c r="AH1985" s="334"/>
      <c r="AI1985" s="334"/>
      <c r="AJ1985" s="334"/>
      <c r="AM1985" s="334"/>
      <c r="AN1985" s="334"/>
      <c r="AO1985" s="334"/>
      <c r="AP1985" s="334"/>
      <c r="AQ1985" s="334"/>
      <c r="AR1985" s="334"/>
      <c r="BQ1985" s="334"/>
      <c r="BR1985" s="334"/>
      <c r="BS1985" s="334"/>
      <c r="BT1985" s="334"/>
      <c r="BU1985" s="334"/>
      <c r="BV1985" s="334"/>
      <c r="BW1985" s="334"/>
      <c r="BX1985" s="334"/>
      <c r="BY1985" s="334"/>
      <c r="BZ1985" s="334"/>
      <c r="CA1985" s="334"/>
      <c r="CB1985" s="334"/>
      <c r="CC1985" s="334"/>
      <c r="CD1985" s="334"/>
      <c r="CE1985" s="334"/>
      <c r="CF1985" s="334"/>
      <c r="CG1985" s="334"/>
      <c r="CH1985" s="334"/>
      <c r="CI1985" s="334"/>
      <c r="CJ1985" s="334"/>
      <c r="CK1985" s="334"/>
      <c r="CL1985" s="334"/>
      <c r="CM1985" s="334"/>
      <c r="CN1985" s="334"/>
      <c r="CO1985" s="334"/>
      <c r="CP1985" s="334"/>
      <c r="CQ1985" s="334"/>
      <c r="CR1985" s="334"/>
      <c r="CS1985" s="334"/>
      <c r="CT1985" s="334"/>
      <c r="CU1985" s="334"/>
    </row>
    <row r="1986" spans="1:99" x14ac:dyDescent="0.2">
      <c r="A1986" s="334"/>
      <c r="B1986" s="334"/>
      <c r="C1986" s="192"/>
      <c r="D1986" s="334"/>
      <c r="E1986" s="334"/>
      <c r="F1986" s="334"/>
      <c r="G1986" s="334"/>
      <c r="H1986" s="334"/>
      <c r="I1986" s="334"/>
      <c r="J1986" s="334"/>
      <c r="K1986" s="334"/>
      <c r="L1986" s="334"/>
      <c r="M1986" s="334"/>
      <c r="N1986" s="334"/>
      <c r="O1986" s="334"/>
      <c r="R1986" s="334"/>
      <c r="S1986" s="334"/>
      <c r="T1986" s="334"/>
      <c r="W1986" s="334"/>
      <c r="X1986" s="334"/>
      <c r="AM1986" s="334"/>
      <c r="AN1986" s="334"/>
      <c r="AO1986" s="334"/>
      <c r="AP1986" s="334"/>
      <c r="AQ1986" s="334"/>
      <c r="AR1986" s="334"/>
      <c r="AU1986" s="334"/>
      <c r="AV1986" s="334"/>
      <c r="AW1986" s="334"/>
      <c r="AX1986" s="334"/>
      <c r="BG1986" s="334"/>
      <c r="BQ1986" s="334"/>
      <c r="BR1986" s="334"/>
      <c r="BS1986" s="334"/>
      <c r="BT1986" s="334"/>
      <c r="BU1986" s="334"/>
      <c r="BV1986" s="334"/>
      <c r="BW1986" s="334"/>
      <c r="BX1986" s="334"/>
      <c r="BY1986" s="334"/>
      <c r="BZ1986" s="334"/>
      <c r="CA1986" s="334"/>
      <c r="CB1986" s="334"/>
      <c r="CC1986" s="334"/>
      <c r="CD1986" s="334"/>
      <c r="CE1986" s="334"/>
      <c r="CF1986" s="334"/>
      <c r="CG1986" s="334"/>
      <c r="CH1986" s="334"/>
      <c r="CI1986" s="334"/>
      <c r="CJ1986" s="334"/>
      <c r="CK1986" s="334"/>
      <c r="CL1986" s="334"/>
      <c r="CM1986" s="334"/>
      <c r="CN1986" s="334"/>
      <c r="CO1986" s="334"/>
      <c r="CP1986" s="334"/>
      <c r="CQ1986" s="334"/>
      <c r="CR1986" s="334"/>
      <c r="CS1986" s="334"/>
      <c r="CT1986" s="334"/>
      <c r="CU1986" s="334"/>
    </row>
    <row r="1987" spans="1:99" x14ac:dyDescent="0.2">
      <c r="A1987" s="334"/>
      <c r="B1987" s="334"/>
      <c r="C1987" s="192"/>
      <c r="D1987" s="334"/>
      <c r="E1987" s="334"/>
      <c r="F1987" s="334"/>
      <c r="G1987" s="334"/>
      <c r="H1987" s="334"/>
      <c r="I1987" s="334"/>
      <c r="J1987" s="334"/>
      <c r="K1987" s="334"/>
      <c r="L1987" s="334"/>
      <c r="M1987" s="334"/>
      <c r="N1987" s="334"/>
      <c r="O1987" s="334"/>
      <c r="R1987" s="334"/>
      <c r="S1987" s="334"/>
      <c r="T1987" s="334"/>
      <c r="W1987" s="334"/>
      <c r="X1987" s="334"/>
      <c r="Y1987" s="334"/>
      <c r="Z1987" s="334"/>
      <c r="AM1987" s="334"/>
      <c r="AN1987" s="334"/>
      <c r="AO1987" s="334"/>
      <c r="AP1987" s="334"/>
      <c r="AQ1987" s="334"/>
      <c r="AR1987" s="334"/>
      <c r="BQ1987" s="334"/>
      <c r="BR1987" s="334"/>
      <c r="BS1987" s="334"/>
      <c r="BT1987" s="334"/>
      <c r="BU1987" s="334"/>
      <c r="BV1987" s="334"/>
      <c r="BW1987" s="334"/>
      <c r="BX1987" s="334"/>
      <c r="BY1987" s="334"/>
      <c r="BZ1987" s="334"/>
      <c r="CA1987" s="334"/>
      <c r="CB1987" s="334"/>
      <c r="CC1987" s="334"/>
      <c r="CD1987" s="334"/>
      <c r="CE1987" s="334"/>
      <c r="CF1987" s="334"/>
      <c r="CG1987" s="334"/>
      <c r="CH1987" s="334"/>
      <c r="CI1987" s="334"/>
      <c r="CJ1987" s="334"/>
      <c r="CK1987" s="334"/>
      <c r="CL1987" s="334"/>
      <c r="CM1987" s="334"/>
      <c r="CN1987" s="334"/>
      <c r="CO1987" s="334"/>
      <c r="CP1987" s="334"/>
      <c r="CQ1987" s="334"/>
      <c r="CR1987" s="334"/>
      <c r="CS1987" s="334"/>
      <c r="CT1987" s="334"/>
      <c r="CU1987" s="334"/>
    </row>
    <row r="1988" spans="1:99" x14ac:dyDescent="0.2">
      <c r="A1988" s="334"/>
      <c r="B1988" s="334"/>
      <c r="C1988" s="192"/>
      <c r="D1988" s="334"/>
      <c r="E1988" s="334"/>
      <c r="F1988" s="334"/>
      <c r="G1988" s="334"/>
      <c r="H1988" s="334"/>
      <c r="I1988" s="334"/>
      <c r="J1988" s="334"/>
      <c r="K1988" s="334"/>
      <c r="L1988" s="334"/>
      <c r="M1988" s="334"/>
      <c r="N1988" s="334"/>
      <c r="O1988" s="334"/>
      <c r="R1988" s="334"/>
      <c r="S1988" s="334"/>
      <c r="T1988" s="334"/>
      <c r="W1988" s="334"/>
      <c r="X1988" s="334"/>
      <c r="AA1988" s="334"/>
      <c r="AB1988" s="334"/>
      <c r="AC1988" s="334"/>
      <c r="AD1988" s="334"/>
      <c r="AE1988" s="334"/>
      <c r="AF1988" s="334"/>
      <c r="AG1988" s="334"/>
      <c r="AH1988" s="334"/>
      <c r="AI1988" s="334"/>
      <c r="AJ1988" s="334"/>
      <c r="AM1988" s="334"/>
      <c r="AN1988" s="334"/>
      <c r="AO1988" s="334"/>
      <c r="AP1988" s="334"/>
      <c r="AQ1988" s="334"/>
      <c r="AR1988" s="334"/>
      <c r="AU1988" s="334"/>
      <c r="AV1988" s="334"/>
      <c r="AW1988" s="334"/>
      <c r="BG1988" s="334"/>
      <c r="BH1988" s="334"/>
      <c r="BI1988" s="334"/>
      <c r="BJ1988" s="334"/>
      <c r="BQ1988" s="334"/>
      <c r="BR1988" s="334"/>
      <c r="BS1988" s="334"/>
      <c r="BT1988" s="334"/>
      <c r="BU1988" s="334"/>
      <c r="BV1988" s="334"/>
      <c r="BW1988" s="334"/>
      <c r="BX1988" s="334"/>
      <c r="BY1988" s="334"/>
      <c r="BZ1988" s="334"/>
      <c r="CA1988" s="334"/>
      <c r="CB1988" s="334"/>
      <c r="CC1988" s="334"/>
      <c r="CD1988" s="334"/>
      <c r="CE1988" s="334"/>
      <c r="CF1988" s="334"/>
      <c r="CG1988" s="334"/>
      <c r="CH1988" s="334"/>
      <c r="CI1988" s="334"/>
      <c r="CJ1988" s="334"/>
      <c r="CK1988" s="334"/>
      <c r="CL1988" s="334"/>
      <c r="CM1988" s="334"/>
      <c r="CN1988" s="334"/>
      <c r="CO1988" s="334"/>
      <c r="CP1988" s="334"/>
      <c r="CQ1988" s="334"/>
      <c r="CR1988" s="334"/>
      <c r="CS1988" s="334"/>
      <c r="CT1988" s="334"/>
      <c r="CU1988" s="334"/>
    </row>
    <row r="1989" spans="1:99" x14ac:dyDescent="0.2">
      <c r="A1989" s="334"/>
      <c r="B1989" s="334"/>
      <c r="C1989" s="192"/>
      <c r="D1989" s="334"/>
      <c r="E1989" s="334"/>
      <c r="F1989" s="334"/>
      <c r="K1989" s="334"/>
      <c r="L1989" s="334"/>
      <c r="M1989" s="334"/>
      <c r="N1989" s="334"/>
      <c r="O1989" s="334"/>
      <c r="R1989" s="334"/>
      <c r="S1989" s="334"/>
      <c r="T1989" s="334"/>
      <c r="W1989" s="334"/>
      <c r="X1989" s="334"/>
      <c r="Y1989" s="334"/>
      <c r="Z1989" s="334"/>
      <c r="AA1989" s="334"/>
      <c r="AB1989" s="334"/>
      <c r="AC1989" s="334"/>
      <c r="AD1989" s="334"/>
      <c r="AE1989" s="334"/>
      <c r="AF1989" s="334"/>
      <c r="AG1989" s="334"/>
      <c r="AH1989" s="334"/>
      <c r="AI1989" s="334"/>
      <c r="AJ1989" s="334"/>
      <c r="AK1989" s="334"/>
      <c r="AL1989" s="334"/>
      <c r="AM1989" s="334"/>
      <c r="AN1989" s="334"/>
      <c r="AO1989" s="334"/>
      <c r="AP1989" s="334"/>
      <c r="AQ1989" s="334"/>
      <c r="AR1989" s="334"/>
      <c r="BU1989" s="334"/>
      <c r="BW1989" s="334"/>
      <c r="BX1989" s="334"/>
      <c r="BY1989" s="334"/>
      <c r="BZ1989" s="334"/>
      <c r="CA1989" s="334"/>
      <c r="CB1989" s="334"/>
      <c r="CC1989" s="334"/>
      <c r="CD1989" s="334"/>
      <c r="CE1989" s="334"/>
      <c r="CF1989" s="334"/>
      <c r="CG1989" s="334"/>
      <c r="CH1989" s="334"/>
      <c r="CI1989" s="334"/>
      <c r="CJ1989" s="334"/>
      <c r="CK1989" s="334"/>
      <c r="CL1989" s="334"/>
      <c r="CM1989" s="334"/>
      <c r="CN1989" s="334"/>
      <c r="CO1989" s="334"/>
      <c r="CP1989" s="334"/>
      <c r="CQ1989" s="334"/>
      <c r="CR1989" s="334"/>
      <c r="CS1989" s="334"/>
      <c r="CT1989" s="334"/>
      <c r="CU1989" s="334"/>
    </row>
    <row r="1990" spans="1:99" x14ac:dyDescent="0.2">
      <c r="A1990" s="334"/>
      <c r="B1990" s="334"/>
      <c r="C1990" s="192"/>
      <c r="D1990" s="334"/>
      <c r="E1990" s="334"/>
      <c r="F1990" s="334"/>
      <c r="G1990" s="334"/>
      <c r="H1990" s="334"/>
      <c r="I1990" s="334"/>
      <c r="J1990" s="334"/>
      <c r="K1990" s="334"/>
      <c r="L1990" s="334"/>
      <c r="M1990" s="334"/>
      <c r="N1990" s="334"/>
      <c r="AM1990" s="334"/>
      <c r="AN1990" s="334"/>
      <c r="AO1990" s="334"/>
      <c r="AP1990" s="334"/>
      <c r="AQ1990" s="334"/>
      <c r="AR1990" s="334"/>
      <c r="AU1990" s="334"/>
      <c r="BQ1990" s="334"/>
      <c r="BS1990" s="334"/>
      <c r="BU1990" s="334"/>
      <c r="BV1990" s="334"/>
      <c r="BW1990" s="334"/>
      <c r="BX1990" s="334"/>
      <c r="BY1990" s="334"/>
      <c r="BZ1990" s="334"/>
      <c r="CA1990" s="334"/>
      <c r="CB1990" s="334"/>
      <c r="CC1990" s="334"/>
      <c r="CD1990" s="334"/>
      <c r="CE1990" s="334"/>
      <c r="CF1990" s="334"/>
      <c r="CG1990" s="334"/>
      <c r="CH1990" s="334"/>
      <c r="CI1990" s="334"/>
      <c r="CJ1990" s="334"/>
      <c r="CK1990" s="334"/>
      <c r="CL1990" s="334"/>
      <c r="CM1990" s="334"/>
      <c r="CN1990" s="334"/>
      <c r="CO1990" s="334"/>
      <c r="CP1990" s="334"/>
      <c r="CQ1990" s="334"/>
      <c r="CR1990" s="334"/>
      <c r="CS1990" s="334"/>
      <c r="CT1990" s="334"/>
      <c r="CU1990" s="334"/>
    </row>
    <row r="1991" spans="1:99" x14ac:dyDescent="0.2">
      <c r="A1991" s="334"/>
      <c r="B1991" s="334"/>
      <c r="C1991" s="192"/>
      <c r="D1991" s="334"/>
      <c r="E1991" s="334"/>
      <c r="F1991" s="334"/>
      <c r="G1991" s="334"/>
      <c r="H1991" s="334"/>
      <c r="I1991" s="334"/>
      <c r="J1991" s="334"/>
      <c r="K1991" s="334"/>
      <c r="L1991" s="334"/>
      <c r="M1991" s="334"/>
      <c r="N1991" s="334"/>
      <c r="AM1991" s="334"/>
      <c r="AN1991" s="334"/>
      <c r="AO1991" s="334"/>
      <c r="AP1991" s="334"/>
      <c r="AQ1991" s="334"/>
      <c r="AR1991" s="334"/>
      <c r="AU1991" s="334"/>
      <c r="BQ1991" s="334"/>
      <c r="BS1991" s="334"/>
      <c r="BU1991" s="334"/>
      <c r="BV1991" s="334"/>
      <c r="BW1991" s="334"/>
      <c r="BX1991" s="334"/>
      <c r="BY1991" s="334"/>
      <c r="BZ1991" s="334"/>
      <c r="CA1991" s="334"/>
      <c r="CB1991" s="334"/>
      <c r="CC1991" s="334"/>
      <c r="CD1991" s="334"/>
      <c r="CE1991" s="334"/>
      <c r="CF1991" s="334"/>
      <c r="CG1991" s="334"/>
      <c r="CH1991" s="334"/>
      <c r="CI1991" s="334"/>
      <c r="CJ1991" s="334"/>
      <c r="CK1991" s="334"/>
      <c r="CL1991" s="334"/>
      <c r="CM1991" s="334"/>
      <c r="CN1991" s="334"/>
      <c r="CO1991" s="334"/>
      <c r="CP1991" s="334"/>
      <c r="CQ1991" s="334"/>
      <c r="CR1991" s="334"/>
      <c r="CS1991" s="334"/>
      <c r="CT1991" s="334"/>
      <c r="CU1991" s="334"/>
    </row>
    <row r="1992" spans="1:99" x14ac:dyDescent="0.2">
      <c r="A1992" s="334"/>
      <c r="B1992" s="334"/>
      <c r="C1992" s="192"/>
      <c r="D1992" s="334"/>
      <c r="E1992" s="334"/>
      <c r="F1992" s="334"/>
      <c r="G1992" s="334"/>
      <c r="H1992" s="334"/>
      <c r="I1992" s="334"/>
      <c r="J1992" s="334"/>
      <c r="K1992" s="334"/>
      <c r="L1992" s="334"/>
      <c r="M1992" s="334"/>
      <c r="N1992" s="334"/>
      <c r="R1992" s="334"/>
      <c r="S1992" s="334"/>
      <c r="W1992" s="334"/>
      <c r="X1992" s="334"/>
      <c r="AA1992" s="334"/>
      <c r="AC1992" s="334"/>
      <c r="AD1992" s="334"/>
      <c r="AE1992" s="334"/>
      <c r="AF1992" s="334"/>
      <c r="AH1992" s="334"/>
      <c r="AI1992" s="334"/>
      <c r="AJ1992" s="334"/>
      <c r="AM1992" s="334"/>
      <c r="AN1992" s="334"/>
      <c r="AO1992" s="334"/>
      <c r="AP1992" s="334"/>
      <c r="AQ1992" s="334"/>
      <c r="AR1992" s="334"/>
      <c r="AW1992" s="334"/>
      <c r="BG1992" s="334"/>
      <c r="BH1992" s="334"/>
      <c r="BI1992" s="334"/>
      <c r="BJ1992" s="334"/>
      <c r="BQ1992" s="334"/>
      <c r="BR1992" s="334"/>
      <c r="BS1992" s="334"/>
      <c r="BT1992" s="334"/>
      <c r="BU1992" s="334"/>
      <c r="BV1992" s="334"/>
      <c r="BW1992" s="334"/>
      <c r="BX1992" s="334"/>
      <c r="BY1992" s="334"/>
      <c r="BZ1992" s="334"/>
      <c r="CA1992" s="334"/>
      <c r="CB1992" s="334"/>
      <c r="CC1992" s="334"/>
      <c r="CD1992" s="334"/>
      <c r="CE1992" s="334"/>
      <c r="CF1992" s="334"/>
      <c r="CG1992" s="334"/>
      <c r="CH1992" s="334"/>
      <c r="CI1992" s="334"/>
      <c r="CJ1992" s="334"/>
      <c r="CK1992" s="334"/>
      <c r="CL1992" s="334"/>
      <c r="CM1992" s="334"/>
      <c r="CN1992" s="334"/>
      <c r="CO1992" s="334"/>
      <c r="CP1992" s="334"/>
      <c r="CQ1992" s="334"/>
      <c r="CR1992" s="334"/>
      <c r="CS1992" s="334"/>
      <c r="CT1992" s="334"/>
      <c r="CU1992" s="334"/>
    </row>
    <row r="1993" spans="1:99" x14ac:dyDescent="0.2">
      <c r="A1993" s="334"/>
      <c r="B1993" s="334"/>
      <c r="C1993" s="192"/>
      <c r="D1993" s="334"/>
      <c r="E1993" s="334"/>
      <c r="F1993" s="334"/>
      <c r="G1993" s="334"/>
      <c r="H1993" s="334"/>
      <c r="I1993" s="334"/>
      <c r="J1993" s="334"/>
      <c r="K1993" s="334"/>
      <c r="L1993" s="334"/>
      <c r="M1993" s="334"/>
      <c r="N1993" s="334"/>
      <c r="R1993" s="334"/>
      <c r="S1993" s="334"/>
      <c r="W1993" s="334"/>
      <c r="X1993" s="334"/>
      <c r="Z1993" s="334"/>
      <c r="AA1993" s="334"/>
      <c r="AC1993" s="334"/>
      <c r="AD1993" s="334"/>
      <c r="AE1993" s="334"/>
      <c r="AF1993" s="334"/>
      <c r="AH1993" s="334"/>
      <c r="AI1993" s="334"/>
      <c r="AJ1993" s="334"/>
      <c r="AK1993" s="334"/>
      <c r="AL1993" s="334"/>
      <c r="AM1993" s="334"/>
      <c r="AN1993" s="334"/>
      <c r="AO1993" s="334"/>
      <c r="AP1993" s="334"/>
      <c r="AQ1993" s="334"/>
      <c r="AR1993" s="334"/>
      <c r="AW1993" s="334"/>
      <c r="BG1993" s="334"/>
      <c r="BI1993" s="334"/>
      <c r="BJ1993" s="334"/>
      <c r="BQ1993" s="334"/>
      <c r="BR1993" s="334"/>
      <c r="BS1993" s="334"/>
      <c r="BT1993" s="334"/>
      <c r="BU1993" s="334"/>
      <c r="BV1993" s="334"/>
      <c r="BW1993" s="334"/>
      <c r="BX1993" s="334"/>
      <c r="BY1993" s="334"/>
      <c r="BZ1993" s="334"/>
      <c r="CA1993" s="334"/>
      <c r="CB1993" s="334"/>
      <c r="CC1993" s="334"/>
      <c r="CD1993" s="334"/>
      <c r="CE1993" s="334"/>
      <c r="CF1993" s="334"/>
      <c r="CG1993" s="334"/>
      <c r="CH1993" s="334"/>
      <c r="CI1993" s="334"/>
      <c r="CJ1993" s="334"/>
      <c r="CK1993" s="334"/>
      <c r="CL1993" s="334"/>
      <c r="CM1993" s="334"/>
      <c r="CN1993" s="334"/>
      <c r="CO1993" s="334"/>
      <c r="CP1993" s="334"/>
      <c r="CQ1993" s="334"/>
      <c r="CR1993" s="334"/>
      <c r="CS1993" s="334"/>
      <c r="CT1993" s="334"/>
      <c r="CU1993" s="334"/>
    </row>
    <row r="1994" spans="1:99" x14ac:dyDescent="0.2">
      <c r="A1994" s="334"/>
      <c r="B1994" s="334"/>
      <c r="C1994" s="192"/>
      <c r="D1994" s="334"/>
      <c r="E1994" s="334"/>
      <c r="F1994" s="334"/>
      <c r="G1994" s="334"/>
      <c r="H1994" s="334"/>
      <c r="I1994" s="334"/>
      <c r="J1994" s="334"/>
      <c r="K1994" s="334"/>
      <c r="L1994" s="334"/>
      <c r="M1994" s="334"/>
      <c r="N1994" s="334"/>
      <c r="AM1994" s="334"/>
      <c r="AN1994" s="334"/>
      <c r="AO1994" s="334"/>
      <c r="AP1994" s="334"/>
      <c r="AQ1994" s="334"/>
      <c r="AR1994" s="334"/>
      <c r="AU1994" s="334"/>
      <c r="BQ1994" s="334"/>
      <c r="BR1994" s="334"/>
      <c r="BS1994" s="334"/>
      <c r="BT1994" s="334"/>
      <c r="BU1994" s="334"/>
      <c r="BV1994" s="334"/>
      <c r="BW1994" s="334"/>
      <c r="BX1994" s="334"/>
      <c r="BY1994" s="334"/>
      <c r="BZ1994" s="334"/>
      <c r="CA1994" s="334"/>
      <c r="CB1994" s="334"/>
      <c r="CC1994" s="334"/>
      <c r="CD1994" s="334"/>
      <c r="CE1994" s="334"/>
      <c r="CF1994" s="334"/>
      <c r="CG1994" s="334"/>
      <c r="CH1994" s="334"/>
      <c r="CI1994" s="334"/>
      <c r="CJ1994" s="334"/>
      <c r="CK1994" s="334"/>
      <c r="CL1994" s="334"/>
      <c r="CM1994" s="334"/>
      <c r="CN1994" s="334"/>
      <c r="CO1994" s="334"/>
      <c r="CP1994" s="334"/>
      <c r="CQ1994" s="334"/>
      <c r="CR1994" s="334"/>
      <c r="CS1994" s="334"/>
      <c r="CT1994" s="334"/>
      <c r="CU1994" s="334"/>
    </row>
    <row r="1995" spans="1:99" x14ac:dyDescent="0.2">
      <c r="A1995" s="334"/>
      <c r="B1995" s="334"/>
      <c r="C1995" s="192"/>
      <c r="D1995" s="334"/>
      <c r="E1995" s="334"/>
      <c r="F1995" s="334"/>
      <c r="G1995" s="334"/>
      <c r="H1995" s="334"/>
      <c r="I1995" s="334"/>
      <c r="J1995" s="334"/>
      <c r="K1995" s="334"/>
      <c r="L1995" s="334"/>
      <c r="M1995" s="334"/>
      <c r="N1995" s="334"/>
      <c r="Z1995" s="334"/>
      <c r="AK1995" s="334"/>
      <c r="AL1995" s="334"/>
      <c r="AM1995" s="334"/>
      <c r="AN1995" s="334"/>
      <c r="AO1995" s="334"/>
      <c r="AP1995" s="334"/>
      <c r="AQ1995" s="334"/>
      <c r="AR1995" s="334"/>
      <c r="AV1995" s="334"/>
      <c r="AW1995" s="334"/>
      <c r="BG1995" s="334"/>
      <c r="BH1995" s="334"/>
      <c r="BI1995" s="334"/>
      <c r="BJ1995" s="334"/>
      <c r="BQ1995" s="334"/>
      <c r="BR1995" s="334"/>
      <c r="BS1995" s="334"/>
      <c r="BT1995" s="334"/>
      <c r="BU1995" s="334"/>
      <c r="BV1995" s="334"/>
      <c r="BW1995" s="334"/>
      <c r="BX1995" s="334"/>
      <c r="BY1995" s="334"/>
      <c r="BZ1995" s="334"/>
      <c r="CA1995" s="334"/>
      <c r="CB1995" s="334"/>
      <c r="CC1995" s="334"/>
      <c r="CD1995" s="334"/>
      <c r="CE1995" s="334"/>
      <c r="CF1995" s="334"/>
      <c r="CG1995" s="334"/>
      <c r="CH1995" s="334"/>
      <c r="CI1995" s="334"/>
      <c r="CJ1995" s="334"/>
      <c r="CK1995" s="334"/>
      <c r="CL1995" s="334"/>
      <c r="CM1995" s="334"/>
      <c r="CN1995" s="334"/>
      <c r="CO1995" s="334"/>
      <c r="CP1995" s="334"/>
      <c r="CQ1995" s="334"/>
      <c r="CR1995" s="334"/>
      <c r="CS1995" s="334"/>
      <c r="CT1995" s="334"/>
      <c r="CU1995" s="334"/>
    </row>
    <row r="1996" spans="1:99" x14ac:dyDescent="0.2">
      <c r="A1996" s="334"/>
      <c r="B1996" s="334"/>
      <c r="C1996" s="192"/>
      <c r="D1996" s="334"/>
      <c r="E1996" s="334"/>
      <c r="F1996" s="334"/>
      <c r="G1996" s="334"/>
      <c r="H1996" s="334"/>
      <c r="I1996" s="334"/>
      <c r="J1996" s="334"/>
      <c r="K1996" s="334"/>
      <c r="L1996" s="334"/>
      <c r="M1996" s="334"/>
      <c r="N1996" s="334"/>
      <c r="O1996" s="334"/>
      <c r="T1996" s="334"/>
      <c r="AM1996" s="334"/>
      <c r="AN1996" s="334"/>
      <c r="AO1996" s="334"/>
      <c r="AP1996" s="334"/>
      <c r="AQ1996" s="334"/>
      <c r="AR1996" s="334"/>
      <c r="AU1996" s="334"/>
      <c r="AW1996" s="334"/>
      <c r="AX1996" s="334"/>
      <c r="BQ1996" s="334"/>
      <c r="BR1996" s="334"/>
      <c r="BS1996" s="334"/>
      <c r="BT1996" s="334"/>
      <c r="BU1996" s="334"/>
      <c r="BV1996" s="334"/>
      <c r="BW1996" s="334"/>
      <c r="BX1996" s="334"/>
      <c r="BY1996" s="334"/>
      <c r="BZ1996" s="334"/>
      <c r="CA1996" s="334"/>
      <c r="CB1996" s="334"/>
      <c r="CC1996" s="334"/>
      <c r="CD1996" s="334"/>
      <c r="CE1996" s="334"/>
      <c r="CF1996" s="334"/>
      <c r="CG1996" s="334"/>
      <c r="CH1996" s="334"/>
      <c r="CI1996" s="334"/>
      <c r="CJ1996" s="334"/>
      <c r="CK1996" s="334"/>
      <c r="CL1996" s="334"/>
      <c r="CM1996" s="334"/>
      <c r="CN1996" s="334"/>
      <c r="CO1996" s="334"/>
      <c r="CP1996" s="334"/>
      <c r="CQ1996" s="334"/>
      <c r="CR1996" s="334"/>
      <c r="CS1996" s="334"/>
      <c r="CT1996" s="334"/>
      <c r="CU1996" s="334"/>
    </row>
    <row r="1997" spans="1:99" x14ac:dyDescent="0.2">
      <c r="A1997" s="334"/>
      <c r="B1997" s="334"/>
      <c r="C1997" s="192"/>
      <c r="D1997" s="334"/>
      <c r="E1997" s="334"/>
      <c r="F1997" s="334"/>
      <c r="G1997" s="334"/>
      <c r="H1997" s="334"/>
      <c r="I1997" s="334"/>
      <c r="J1997" s="334"/>
      <c r="K1997" s="334"/>
      <c r="L1997" s="334"/>
      <c r="M1997" s="334"/>
      <c r="N1997" s="334"/>
      <c r="O1997" s="334"/>
      <c r="T1997" s="334"/>
      <c r="AM1997" s="334"/>
      <c r="AN1997" s="334"/>
      <c r="AO1997" s="334"/>
      <c r="AP1997" s="334"/>
      <c r="AQ1997" s="334"/>
      <c r="AR1997" s="334"/>
      <c r="BQ1997" s="334"/>
      <c r="BR1997" s="334"/>
      <c r="BS1997" s="334"/>
      <c r="BT1997" s="334"/>
      <c r="BU1997" s="334"/>
      <c r="BV1997" s="334"/>
      <c r="BW1997" s="334"/>
      <c r="BX1997" s="334"/>
      <c r="BY1997" s="334"/>
      <c r="BZ1997" s="334"/>
      <c r="CA1997" s="334"/>
      <c r="CB1997" s="334"/>
      <c r="CC1997" s="334"/>
      <c r="CD1997" s="334"/>
      <c r="CE1997" s="334"/>
      <c r="CF1997" s="334"/>
      <c r="CG1997" s="334"/>
      <c r="CH1997" s="334"/>
      <c r="CI1997" s="334"/>
      <c r="CJ1997" s="334"/>
      <c r="CK1997" s="334"/>
      <c r="CL1997" s="334"/>
      <c r="CM1997" s="334"/>
      <c r="CN1997" s="334"/>
      <c r="CO1997" s="334"/>
      <c r="CP1997" s="334"/>
      <c r="CQ1997" s="334"/>
      <c r="CR1997" s="334"/>
      <c r="CS1997" s="334"/>
      <c r="CT1997" s="334"/>
      <c r="CU1997" s="334"/>
    </row>
    <row r="1998" spans="1:99" x14ac:dyDescent="0.2">
      <c r="A1998" s="334"/>
      <c r="B1998" s="334"/>
      <c r="C1998" s="192"/>
      <c r="D1998" s="334"/>
      <c r="E1998" s="334"/>
      <c r="F1998" s="334"/>
      <c r="G1998" s="334"/>
      <c r="H1998" s="334"/>
      <c r="I1998" s="334"/>
      <c r="J1998" s="334"/>
      <c r="K1998" s="334"/>
      <c r="L1998" s="334"/>
      <c r="M1998" s="334"/>
      <c r="N1998" s="334"/>
      <c r="O1998" s="334"/>
      <c r="T1998" s="334"/>
      <c r="AM1998" s="334"/>
      <c r="AN1998" s="334"/>
      <c r="AO1998" s="334"/>
      <c r="AP1998" s="334"/>
      <c r="AQ1998" s="334"/>
      <c r="AR1998" s="334"/>
      <c r="BQ1998" s="334"/>
      <c r="BR1998" s="334"/>
      <c r="BS1998" s="334"/>
      <c r="BT1998" s="334"/>
      <c r="BU1998" s="334"/>
      <c r="BV1998" s="334"/>
      <c r="BW1998" s="334"/>
      <c r="BX1998" s="334"/>
      <c r="BY1998" s="334"/>
      <c r="BZ1998" s="334"/>
      <c r="CA1998" s="334"/>
      <c r="CB1998" s="334"/>
      <c r="CC1998" s="334"/>
      <c r="CD1998" s="334"/>
      <c r="CE1998" s="334"/>
      <c r="CF1998" s="334"/>
      <c r="CG1998" s="334"/>
      <c r="CH1998" s="334"/>
      <c r="CI1998" s="334"/>
      <c r="CJ1998" s="334"/>
      <c r="CK1998" s="334"/>
      <c r="CL1998" s="334"/>
      <c r="CM1998" s="334"/>
      <c r="CN1998" s="334"/>
      <c r="CO1998" s="334"/>
      <c r="CP1998" s="334"/>
      <c r="CQ1998" s="334"/>
      <c r="CR1998" s="334"/>
      <c r="CS1998" s="334"/>
      <c r="CT1998" s="334"/>
      <c r="CU1998" s="334"/>
    </row>
    <row r="1999" spans="1:99" x14ac:dyDescent="0.2">
      <c r="A1999" s="334"/>
      <c r="B1999" s="334"/>
      <c r="C1999" s="192"/>
      <c r="D1999" s="334"/>
      <c r="E1999" s="334"/>
      <c r="F1999" s="334"/>
      <c r="G1999" s="334"/>
      <c r="H1999" s="334"/>
      <c r="I1999" s="334"/>
      <c r="J1999" s="334"/>
      <c r="K1999" s="334"/>
      <c r="L1999" s="334"/>
      <c r="M1999" s="334"/>
      <c r="N1999" s="334"/>
      <c r="O1999" s="334"/>
      <c r="T1999" s="334"/>
      <c r="Y1999" s="334"/>
      <c r="AM1999" s="334"/>
      <c r="AN1999" s="334"/>
      <c r="AO1999" s="334"/>
      <c r="AP1999" s="334"/>
      <c r="AQ1999" s="334"/>
      <c r="AR1999" s="334"/>
      <c r="BQ1999" s="334"/>
      <c r="BR1999" s="334"/>
      <c r="BS1999" s="334"/>
      <c r="BT1999" s="334"/>
      <c r="BU1999" s="334"/>
      <c r="BV1999" s="334"/>
      <c r="BW1999" s="334"/>
      <c r="BX1999" s="334"/>
      <c r="BY1999" s="334"/>
      <c r="BZ1999" s="334"/>
      <c r="CA1999" s="334"/>
      <c r="CB1999" s="334"/>
      <c r="CC1999" s="334"/>
      <c r="CD1999" s="334"/>
      <c r="CE1999" s="334"/>
      <c r="CF1999" s="334"/>
      <c r="CG1999" s="334"/>
      <c r="CH1999" s="334"/>
      <c r="CI1999" s="334"/>
      <c r="CJ1999" s="334"/>
      <c r="CK1999" s="334"/>
      <c r="CL1999" s="334"/>
      <c r="CM1999" s="334"/>
      <c r="CN1999" s="334"/>
      <c r="CO1999" s="334"/>
      <c r="CP1999" s="334"/>
      <c r="CQ1999" s="334"/>
      <c r="CR1999" s="334"/>
      <c r="CS1999" s="334"/>
      <c r="CT1999" s="334"/>
      <c r="CU1999" s="334"/>
    </row>
    <row r="2000" spans="1:99" x14ac:dyDescent="0.2">
      <c r="A2000" s="334"/>
      <c r="B2000" s="334"/>
      <c r="C2000" s="192"/>
      <c r="D2000" s="334"/>
      <c r="E2000" s="334"/>
      <c r="F2000" s="334"/>
      <c r="G2000" s="334"/>
      <c r="H2000" s="334"/>
      <c r="I2000" s="334"/>
      <c r="J2000" s="334"/>
      <c r="K2000" s="334"/>
      <c r="L2000" s="334"/>
      <c r="M2000" s="334"/>
      <c r="N2000" s="334"/>
      <c r="R2000" s="334"/>
      <c r="S2000" s="334"/>
      <c r="W2000" s="334"/>
      <c r="X2000" s="334"/>
      <c r="AA2000" s="334"/>
      <c r="AB2000" s="334"/>
      <c r="AC2000" s="334"/>
      <c r="AD2000" s="334"/>
      <c r="AE2000" s="334"/>
      <c r="AF2000" s="334"/>
      <c r="AG2000" s="334"/>
      <c r="AH2000" s="334"/>
      <c r="AI2000" s="334"/>
      <c r="AJ2000" s="334"/>
      <c r="AM2000" s="334"/>
      <c r="AN2000" s="334"/>
      <c r="AO2000" s="334"/>
      <c r="AP2000" s="334"/>
      <c r="AQ2000" s="334"/>
      <c r="AR2000" s="334"/>
      <c r="BQ2000" s="334"/>
      <c r="BR2000" s="334"/>
      <c r="BS2000" s="334"/>
      <c r="BT2000" s="334"/>
      <c r="BU2000" s="334"/>
      <c r="BV2000" s="334"/>
      <c r="BW2000" s="334"/>
      <c r="BX2000" s="334"/>
      <c r="BY2000" s="334"/>
      <c r="BZ2000" s="334"/>
      <c r="CA2000" s="334"/>
      <c r="CB2000" s="334"/>
      <c r="CC2000" s="334"/>
      <c r="CD2000" s="334"/>
      <c r="CE2000" s="334"/>
      <c r="CF2000" s="334"/>
      <c r="CG2000" s="334"/>
      <c r="CH2000" s="334"/>
      <c r="CI2000" s="334"/>
      <c r="CJ2000" s="334"/>
      <c r="CK2000" s="334"/>
      <c r="CL2000" s="334"/>
      <c r="CM2000" s="334"/>
      <c r="CN2000" s="334"/>
      <c r="CO2000" s="334"/>
      <c r="CP2000" s="334"/>
      <c r="CQ2000" s="334"/>
      <c r="CR2000" s="334"/>
      <c r="CS2000" s="334"/>
      <c r="CT2000" s="334"/>
      <c r="CU2000" s="334"/>
    </row>
    <row r="2001" spans="1:99" x14ac:dyDescent="0.2">
      <c r="A2001" s="334"/>
      <c r="B2001" s="334"/>
      <c r="C2001" s="192"/>
      <c r="D2001" s="334"/>
      <c r="E2001" s="334"/>
      <c r="F2001" s="334"/>
      <c r="G2001" s="334"/>
      <c r="H2001" s="334"/>
      <c r="I2001" s="334"/>
      <c r="J2001" s="334"/>
      <c r="K2001" s="334"/>
      <c r="L2001" s="334"/>
      <c r="M2001" s="334"/>
      <c r="N2001" s="334"/>
      <c r="O2001" s="334"/>
      <c r="R2001" s="334"/>
      <c r="S2001" s="334"/>
      <c r="T2001" s="334"/>
      <c r="W2001" s="334"/>
      <c r="X2001" s="334"/>
      <c r="AA2001" s="334"/>
      <c r="AB2001" s="334"/>
      <c r="AC2001" s="334"/>
      <c r="AD2001" s="334"/>
      <c r="AE2001" s="334"/>
      <c r="AF2001" s="334"/>
      <c r="AG2001" s="334"/>
      <c r="AH2001" s="334"/>
      <c r="AI2001" s="334"/>
      <c r="AJ2001" s="334"/>
      <c r="AM2001" s="334"/>
      <c r="AN2001" s="334"/>
      <c r="AO2001" s="334"/>
      <c r="AP2001" s="334"/>
      <c r="AQ2001" s="334"/>
      <c r="AR2001" s="334"/>
      <c r="AV2001" s="334"/>
      <c r="AW2001" s="334"/>
      <c r="BG2001" s="334"/>
      <c r="BH2001" s="334"/>
      <c r="BI2001" s="334"/>
      <c r="BJ2001" s="334"/>
      <c r="BQ2001" s="334"/>
      <c r="BR2001" s="334"/>
      <c r="BS2001" s="334"/>
      <c r="BT2001" s="334"/>
      <c r="BU2001" s="334"/>
      <c r="BV2001" s="334"/>
      <c r="BW2001" s="334"/>
      <c r="BX2001" s="334"/>
      <c r="BY2001" s="334"/>
      <c r="BZ2001" s="334"/>
      <c r="CA2001" s="334"/>
      <c r="CB2001" s="334"/>
      <c r="CC2001" s="334"/>
      <c r="CD2001" s="334"/>
      <c r="CE2001" s="334"/>
      <c r="CF2001" s="334"/>
      <c r="CG2001" s="334"/>
      <c r="CH2001" s="334"/>
      <c r="CI2001" s="334"/>
      <c r="CJ2001" s="334"/>
      <c r="CK2001" s="334"/>
      <c r="CL2001" s="334"/>
      <c r="CM2001" s="334"/>
      <c r="CN2001" s="334"/>
      <c r="CO2001" s="334"/>
      <c r="CP2001" s="334"/>
      <c r="CQ2001" s="334"/>
      <c r="CR2001" s="334"/>
      <c r="CS2001" s="334"/>
      <c r="CT2001" s="334"/>
      <c r="CU2001" s="334"/>
    </row>
    <row r="2002" spans="1:99" x14ac:dyDescent="0.2">
      <c r="A2002" s="334"/>
      <c r="B2002" s="334"/>
      <c r="C2002" s="192"/>
      <c r="D2002" s="334"/>
      <c r="E2002" s="334"/>
      <c r="F2002" s="334"/>
      <c r="G2002" s="334"/>
      <c r="H2002" s="334"/>
      <c r="I2002" s="334"/>
      <c r="J2002" s="334"/>
      <c r="K2002" s="334"/>
      <c r="L2002" s="334"/>
      <c r="M2002" s="334"/>
      <c r="N2002" s="334"/>
      <c r="O2002" s="334"/>
      <c r="R2002" s="334"/>
      <c r="S2002" s="334"/>
      <c r="T2002" s="334"/>
      <c r="W2002" s="334"/>
      <c r="X2002" s="334"/>
      <c r="AA2002" s="334"/>
      <c r="AB2002" s="334"/>
      <c r="AC2002" s="334"/>
      <c r="AD2002" s="334"/>
      <c r="AE2002" s="334"/>
      <c r="AF2002" s="334"/>
      <c r="AG2002" s="334"/>
      <c r="AH2002" s="334"/>
      <c r="AI2002" s="334"/>
      <c r="AJ2002" s="334"/>
      <c r="AM2002" s="334"/>
      <c r="AN2002" s="334"/>
      <c r="AO2002" s="334"/>
      <c r="AP2002" s="334"/>
      <c r="AQ2002" s="334"/>
      <c r="AR2002" s="334"/>
      <c r="BQ2002" s="334"/>
      <c r="BR2002" s="334"/>
      <c r="BS2002" s="334"/>
      <c r="BT2002" s="334"/>
      <c r="BU2002" s="334"/>
      <c r="BV2002" s="334"/>
      <c r="BW2002" s="334"/>
      <c r="BX2002" s="334"/>
      <c r="BY2002" s="334"/>
      <c r="BZ2002" s="334"/>
      <c r="CA2002" s="334"/>
      <c r="CB2002" s="334"/>
      <c r="CC2002" s="334"/>
      <c r="CD2002" s="334"/>
      <c r="CE2002" s="334"/>
      <c r="CF2002" s="334"/>
      <c r="CG2002" s="334"/>
      <c r="CH2002" s="334"/>
      <c r="CI2002" s="334"/>
      <c r="CJ2002" s="334"/>
      <c r="CK2002" s="334"/>
      <c r="CL2002" s="334"/>
      <c r="CM2002" s="334"/>
      <c r="CN2002" s="334"/>
      <c r="CO2002" s="334"/>
      <c r="CP2002" s="334"/>
      <c r="CQ2002" s="334"/>
      <c r="CR2002" s="334"/>
      <c r="CS2002" s="334"/>
      <c r="CT2002" s="334"/>
      <c r="CU2002" s="334"/>
    </row>
    <row r="2003" spans="1:99" x14ac:dyDescent="0.2">
      <c r="A2003" s="334"/>
      <c r="B2003" s="334"/>
      <c r="C2003" s="192"/>
      <c r="D2003" s="334"/>
      <c r="E2003" s="334"/>
      <c r="F2003" s="334"/>
      <c r="G2003" s="334"/>
      <c r="H2003" s="334"/>
      <c r="I2003" s="334"/>
      <c r="J2003" s="334"/>
      <c r="K2003" s="334"/>
      <c r="L2003" s="334"/>
      <c r="M2003" s="334"/>
      <c r="N2003" s="334"/>
      <c r="O2003" s="334"/>
      <c r="R2003" s="334"/>
      <c r="S2003" s="334"/>
      <c r="T2003" s="334"/>
      <c r="W2003" s="334"/>
      <c r="X2003" s="334"/>
      <c r="Y2003" s="334"/>
      <c r="Z2003" s="334"/>
      <c r="AA2003" s="334"/>
      <c r="AB2003" s="334"/>
      <c r="AC2003" s="334"/>
      <c r="AD2003" s="334"/>
      <c r="AE2003" s="334"/>
      <c r="AF2003" s="334"/>
      <c r="AG2003" s="334"/>
      <c r="AH2003" s="334"/>
      <c r="AI2003" s="334"/>
      <c r="AJ2003" s="334"/>
      <c r="AK2003" s="334"/>
      <c r="AL2003" s="334"/>
      <c r="AM2003" s="334"/>
      <c r="AN2003" s="334"/>
      <c r="AO2003" s="334"/>
      <c r="AP2003" s="334"/>
      <c r="AQ2003" s="334"/>
      <c r="AR2003" s="334"/>
      <c r="BQ2003" s="334"/>
      <c r="BR2003" s="334"/>
      <c r="BS2003" s="334"/>
      <c r="BT2003" s="334"/>
      <c r="BU2003" s="334"/>
      <c r="BV2003" s="334"/>
      <c r="BW2003" s="334"/>
      <c r="BX2003" s="334"/>
      <c r="BY2003" s="334"/>
      <c r="BZ2003" s="334"/>
      <c r="CA2003" s="334"/>
      <c r="CB2003" s="334"/>
      <c r="CC2003" s="334"/>
      <c r="CD2003" s="334"/>
      <c r="CE2003" s="334"/>
      <c r="CF2003" s="334"/>
      <c r="CG2003" s="334"/>
      <c r="CH2003" s="334"/>
      <c r="CI2003" s="334"/>
      <c r="CJ2003" s="334"/>
      <c r="CK2003" s="334"/>
      <c r="CL2003" s="334"/>
      <c r="CM2003" s="334"/>
      <c r="CN2003" s="334"/>
      <c r="CO2003" s="334"/>
      <c r="CP2003" s="334"/>
      <c r="CQ2003" s="334"/>
      <c r="CR2003" s="334"/>
      <c r="CS2003" s="334"/>
      <c r="CT2003" s="334"/>
      <c r="CU2003" s="334"/>
    </row>
    <row r="2004" spans="1:99" x14ac:dyDescent="0.2">
      <c r="A2004" s="334"/>
      <c r="B2004" s="334"/>
      <c r="C2004" s="192"/>
      <c r="D2004" s="334"/>
      <c r="E2004" s="334"/>
      <c r="F2004" s="334"/>
      <c r="G2004" s="334"/>
      <c r="H2004" s="334"/>
      <c r="I2004" s="334"/>
      <c r="J2004" s="334"/>
      <c r="K2004" s="334"/>
      <c r="L2004" s="334"/>
      <c r="M2004" s="334"/>
      <c r="N2004" s="334"/>
      <c r="O2004" s="334"/>
      <c r="R2004" s="334"/>
      <c r="S2004" s="334"/>
      <c r="T2004" s="334"/>
      <c r="W2004" s="334"/>
      <c r="X2004" s="334"/>
      <c r="AA2004" s="334"/>
      <c r="AB2004" s="334"/>
      <c r="AC2004" s="334"/>
      <c r="AD2004" s="334"/>
      <c r="AE2004" s="334"/>
      <c r="AF2004" s="334"/>
      <c r="AG2004" s="334"/>
      <c r="AH2004" s="334"/>
      <c r="AI2004" s="334"/>
      <c r="AJ2004" s="334"/>
      <c r="AM2004" s="334"/>
      <c r="AN2004" s="334"/>
      <c r="AO2004" s="334"/>
      <c r="AP2004" s="334"/>
      <c r="AQ2004" s="334"/>
      <c r="AR2004" s="334"/>
      <c r="AW2004" s="334"/>
      <c r="BG2004" s="334"/>
      <c r="BH2004" s="334"/>
      <c r="BI2004" s="334"/>
      <c r="BJ2004" s="334"/>
      <c r="BK2004" s="334"/>
      <c r="BO2004" s="334"/>
      <c r="BQ2004" s="334"/>
      <c r="BR2004" s="334"/>
      <c r="BS2004" s="334"/>
      <c r="BT2004" s="334"/>
      <c r="BU2004" s="334"/>
      <c r="BV2004" s="334"/>
      <c r="BW2004" s="334"/>
      <c r="BX2004" s="334"/>
      <c r="BY2004" s="334"/>
      <c r="BZ2004" s="334"/>
      <c r="CA2004" s="334"/>
      <c r="CB2004" s="334"/>
      <c r="CC2004" s="334"/>
      <c r="CD2004" s="334"/>
      <c r="CE2004" s="334"/>
      <c r="CF2004" s="334"/>
      <c r="CG2004" s="334"/>
      <c r="CH2004" s="334"/>
      <c r="CI2004" s="334"/>
      <c r="CJ2004" s="334"/>
      <c r="CK2004" s="334"/>
      <c r="CL2004" s="334"/>
      <c r="CM2004" s="334"/>
      <c r="CN2004" s="334"/>
      <c r="CO2004" s="334"/>
      <c r="CP2004" s="334"/>
      <c r="CQ2004" s="334"/>
      <c r="CR2004" s="334"/>
      <c r="CS2004" s="334"/>
      <c r="CT2004" s="334"/>
      <c r="CU2004" s="334"/>
    </row>
    <row r="2005" spans="1:99" x14ac:dyDescent="0.2">
      <c r="A2005" s="334"/>
      <c r="B2005" s="334"/>
      <c r="C2005" s="192"/>
      <c r="D2005" s="334"/>
      <c r="E2005" s="334"/>
      <c r="F2005" s="334"/>
      <c r="G2005" s="334"/>
      <c r="H2005" s="334"/>
      <c r="I2005" s="334"/>
      <c r="J2005" s="334"/>
      <c r="K2005" s="334"/>
      <c r="L2005" s="334"/>
      <c r="M2005" s="334"/>
      <c r="N2005" s="334"/>
      <c r="O2005" s="334"/>
      <c r="R2005" s="334"/>
      <c r="S2005" s="334"/>
      <c r="T2005" s="334"/>
      <c r="W2005" s="334"/>
      <c r="X2005" s="334"/>
      <c r="Y2005" s="334"/>
      <c r="Z2005" s="334"/>
      <c r="AA2005" s="334"/>
      <c r="AB2005" s="334"/>
      <c r="AC2005" s="334"/>
      <c r="AD2005" s="334"/>
      <c r="AE2005" s="334"/>
      <c r="AF2005" s="334"/>
      <c r="AG2005" s="334"/>
      <c r="AH2005" s="334"/>
      <c r="AI2005" s="334"/>
      <c r="AJ2005" s="334"/>
      <c r="AK2005" s="334"/>
      <c r="AL2005" s="334"/>
      <c r="AM2005" s="334"/>
      <c r="AN2005" s="334"/>
      <c r="AO2005" s="334"/>
      <c r="AP2005" s="334"/>
      <c r="AQ2005" s="334"/>
      <c r="AR2005" s="334"/>
      <c r="BQ2005" s="334"/>
      <c r="BR2005" s="334"/>
      <c r="BS2005" s="334"/>
      <c r="BT2005" s="334"/>
      <c r="BU2005" s="334"/>
      <c r="BV2005" s="334"/>
      <c r="BW2005" s="334"/>
      <c r="BX2005" s="334"/>
      <c r="BY2005" s="334"/>
      <c r="BZ2005" s="334"/>
      <c r="CA2005" s="334"/>
      <c r="CB2005" s="334"/>
      <c r="CC2005" s="334"/>
      <c r="CD2005" s="334"/>
      <c r="CE2005" s="334"/>
      <c r="CF2005" s="334"/>
      <c r="CG2005" s="334"/>
      <c r="CH2005" s="334"/>
      <c r="CI2005" s="334"/>
      <c r="CJ2005" s="334"/>
      <c r="CK2005" s="334"/>
      <c r="CL2005" s="334"/>
      <c r="CM2005" s="334"/>
      <c r="CN2005" s="334"/>
      <c r="CO2005" s="334"/>
      <c r="CP2005" s="334"/>
      <c r="CQ2005" s="334"/>
      <c r="CR2005" s="334"/>
      <c r="CS2005" s="334"/>
      <c r="CT2005" s="334"/>
      <c r="CU2005" s="334"/>
    </row>
    <row r="2006" spans="1:99" x14ac:dyDescent="0.2">
      <c r="A2006" s="334"/>
      <c r="B2006" s="334"/>
      <c r="C2006" s="192"/>
      <c r="D2006" s="334"/>
      <c r="E2006" s="334"/>
      <c r="F2006" s="334"/>
      <c r="G2006" s="334"/>
      <c r="H2006" s="334"/>
      <c r="I2006" s="334"/>
      <c r="J2006" s="334"/>
      <c r="K2006" s="334"/>
      <c r="L2006" s="334"/>
      <c r="M2006" s="334"/>
      <c r="N2006" s="334"/>
      <c r="Y2006" s="334"/>
      <c r="Z2006" s="334"/>
      <c r="AA2006" s="334"/>
      <c r="AB2006" s="334"/>
      <c r="AC2006" s="334"/>
      <c r="AD2006" s="334"/>
      <c r="AE2006" s="334"/>
      <c r="AF2006" s="334"/>
      <c r="AG2006" s="334"/>
      <c r="AH2006" s="334"/>
      <c r="AI2006" s="334"/>
      <c r="AJ2006" s="334"/>
      <c r="AK2006" s="334"/>
      <c r="AL2006" s="334"/>
      <c r="AM2006" s="334"/>
      <c r="AN2006" s="334"/>
      <c r="AO2006" s="334"/>
      <c r="AP2006" s="334"/>
      <c r="AQ2006" s="334"/>
      <c r="AR2006" s="334"/>
      <c r="AU2006" s="334"/>
      <c r="AV2006" s="334"/>
      <c r="AW2006" s="334"/>
      <c r="BG2006" s="334"/>
      <c r="BI2006" s="334"/>
      <c r="BJ2006" s="334"/>
      <c r="BQ2006" s="334"/>
      <c r="BR2006" s="334"/>
      <c r="BS2006" s="334"/>
      <c r="BT2006" s="334"/>
      <c r="BU2006" s="334"/>
      <c r="BV2006" s="334"/>
      <c r="BW2006" s="334"/>
      <c r="BX2006" s="334"/>
      <c r="BY2006" s="334"/>
      <c r="BZ2006" s="334"/>
      <c r="CA2006" s="334"/>
      <c r="CB2006" s="334"/>
      <c r="CC2006" s="334"/>
      <c r="CD2006" s="334"/>
      <c r="CE2006" s="334"/>
      <c r="CF2006" s="334"/>
      <c r="CG2006" s="334"/>
      <c r="CH2006" s="334"/>
      <c r="CI2006" s="334"/>
      <c r="CJ2006" s="334"/>
      <c r="CK2006" s="334"/>
      <c r="CL2006" s="334"/>
      <c r="CM2006" s="334"/>
      <c r="CN2006" s="334"/>
      <c r="CO2006" s="334"/>
      <c r="CP2006" s="334"/>
      <c r="CQ2006" s="334"/>
      <c r="CR2006" s="334"/>
      <c r="CS2006" s="334"/>
      <c r="CT2006" s="334"/>
      <c r="CU2006" s="334"/>
    </row>
    <row r="2007" spans="1:99" x14ac:dyDescent="0.2">
      <c r="A2007" s="334"/>
      <c r="B2007" s="334"/>
      <c r="C2007" s="192"/>
      <c r="D2007" s="334"/>
      <c r="E2007" s="334"/>
      <c r="F2007" s="334"/>
      <c r="G2007" s="334"/>
      <c r="H2007" s="334"/>
      <c r="I2007" s="334"/>
      <c r="J2007" s="334"/>
      <c r="K2007" s="334"/>
      <c r="L2007" s="334"/>
      <c r="M2007" s="334"/>
      <c r="N2007" s="334"/>
      <c r="O2007" s="334"/>
      <c r="P2007" s="334"/>
      <c r="Q2007" s="334"/>
      <c r="R2007" s="334"/>
      <c r="S2007" s="334"/>
      <c r="T2007" s="334"/>
      <c r="U2007" s="334"/>
      <c r="V2007" s="334"/>
      <c r="W2007" s="334"/>
      <c r="X2007" s="334"/>
      <c r="AA2007" s="334"/>
      <c r="AF2007" s="334"/>
      <c r="AM2007" s="334"/>
      <c r="AN2007" s="334"/>
      <c r="AO2007" s="334"/>
      <c r="AP2007" s="334"/>
      <c r="AQ2007" s="334"/>
      <c r="AR2007" s="334"/>
      <c r="AU2007" s="334"/>
      <c r="AV2007" s="334"/>
      <c r="AW2007" s="334"/>
      <c r="AX2007" s="334"/>
      <c r="BG2007" s="334"/>
      <c r="BH2007" s="334"/>
      <c r="BI2007" s="334"/>
      <c r="BQ2007" s="334"/>
      <c r="BR2007" s="334"/>
      <c r="BS2007" s="334"/>
      <c r="BT2007" s="334"/>
      <c r="BU2007" s="334"/>
      <c r="BV2007" s="334"/>
      <c r="BW2007" s="334"/>
      <c r="BX2007" s="334"/>
      <c r="BY2007" s="334"/>
      <c r="BZ2007" s="334"/>
      <c r="CA2007" s="334"/>
      <c r="CB2007" s="334"/>
      <c r="CC2007" s="334"/>
      <c r="CD2007" s="334"/>
      <c r="CE2007" s="334"/>
      <c r="CF2007" s="334"/>
      <c r="CG2007" s="334"/>
      <c r="CH2007" s="334"/>
      <c r="CI2007" s="334"/>
      <c r="CJ2007" s="334"/>
      <c r="CK2007" s="334"/>
      <c r="CL2007" s="334"/>
      <c r="CM2007" s="334"/>
      <c r="CN2007" s="334"/>
      <c r="CO2007" s="334"/>
      <c r="CP2007" s="334"/>
      <c r="CQ2007" s="334"/>
      <c r="CR2007" s="334"/>
      <c r="CS2007" s="334"/>
      <c r="CT2007" s="334"/>
      <c r="CU2007" s="334"/>
    </row>
    <row r="2008" spans="1:99" x14ac:dyDescent="0.2">
      <c r="A2008" s="334"/>
      <c r="B2008" s="334"/>
      <c r="C2008" s="192"/>
      <c r="D2008" s="334"/>
      <c r="E2008" s="334"/>
      <c r="F2008" s="334"/>
      <c r="G2008" s="334"/>
      <c r="H2008" s="334"/>
      <c r="I2008" s="334"/>
      <c r="J2008" s="334"/>
      <c r="K2008" s="334"/>
      <c r="L2008" s="334"/>
      <c r="M2008" s="334"/>
      <c r="N2008" s="334"/>
      <c r="O2008" s="334"/>
      <c r="P2008" s="334"/>
      <c r="Q2008" s="334"/>
      <c r="R2008" s="334"/>
      <c r="S2008" s="334"/>
      <c r="T2008" s="334"/>
      <c r="U2008" s="334"/>
      <c r="V2008" s="334"/>
      <c r="W2008" s="334"/>
      <c r="X2008" s="334"/>
      <c r="Y2008" s="334"/>
      <c r="Z2008" s="334"/>
      <c r="AA2008" s="334"/>
      <c r="AF2008" s="334"/>
      <c r="AM2008" s="334"/>
      <c r="AN2008" s="334"/>
      <c r="AO2008" s="334"/>
      <c r="AP2008" s="334"/>
      <c r="AQ2008" s="334"/>
      <c r="AR2008" s="334"/>
      <c r="AU2008" s="334"/>
      <c r="AV2008" s="334"/>
      <c r="AW2008" s="334"/>
      <c r="AX2008" s="334"/>
      <c r="BG2008" s="334"/>
      <c r="BH2008" s="334"/>
      <c r="BI2008" s="334"/>
      <c r="BJ2008" s="334"/>
      <c r="BQ2008" s="334"/>
      <c r="BR2008" s="334"/>
      <c r="BS2008" s="334"/>
      <c r="BT2008" s="334"/>
      <c r="BU2008" s="334"/>
      <c r="BV2008" s="334"/>
      <c r="BW2008" s="334"/>
      <c r="BX2008" s="334"/>
      <c r="BY2008" s="334"/>
      <c r="BZ2008" s="334"/>
      <c r="CA2008" s="334"/>
      <c r="CB2008" s="334"/>
      <c r="CC2008" s="334"/>
      <c r="CD2008" s="334"/>
      <c r="CE2008" s="334"/>
      <c r="CF2008" s="334"/>
      <c r="CG2008" s="334"/>
      <c r="CH2008" s="334"/>
      <c r="CI2008" s="334"/>
      <c r="CJ2008" s="334"/>
      <c r="CK2008" s="334"/>
      <c r="CL2008" s="334"/>
      <c r="CM2008" s="334"/>
      <c r="CN2008" s="334"/>
      <c r="CO2008" s="334"/>
      <c r="CP2008" s="334"/>
      <c r="CQ2008" s="334"/>
      <c r="CR2008" s="334"/>
      <c r="CS2008" s="334"/>
      <c r="CT2008" s="334"/>
      <c r="CU2008" s="334"/>
    </row>
    <row r="2009" spans="1:99" x14ac:dyDescent="0.2">
      <c r="A2009" s="334"/>
      <c r="B2009" s="334"/>
      <c r="C2009" s="192"/>
      <c r="D2009" s="334"/>
      <c r="E2009" s="334"/>
      <c r="F2009" s="334"/>
      <c r="G2009" s="334"/>
      <c r="H2009" s="334"/>
      <c r="I2009" s="334"/>
      <c r="J2009" s="334"/>
      <c r="K2009" s="334"/>
      <c r="L2009" s="334"/>
      <c r="M2009" s="334"/>
      <c r="N2009" s="334"/>
      <c r="AC2009" s="334"/>
      <c r="AD2009" s="334"/>
      <c r="AE2009" s="334"/>
      <c r="AH2009" s="334"/>
      <c r="AI2009" s="334"/>
      <c r="AJ2009" s="334"/>
      <c r="AL2009" s="334"/>
      <c r="AM2009" s="334"/>
      <c r="AN2009" s="334"/>
      <c r="AO2009" s="334"/>
      <c r="AP2009" s="334"/>
      <c r="AQ2009" s="334"/>
      <c r="AR2009" s="334"/>
      <c r="BG2009" s="334"/>
      <c r="BH2009" s="334"/>
      <c r="BI2009" s="334"/>
      <c r="BJ2009" s="334"/>
      <c r="BQ2009" s="334"/>
      <c r="BR2009" s="334"/>
      <c r="BS2009" s="334"/>
      <c r="BT2009" s="334"/>
      <c r="BU2009" s="334"/>
      <c r="BV2009" s="334"/>
      <c r="BW2009" s="334"/>
      <c r="BX2009" s="334"/>
      <c r="BY2009" s="334"/>
      <c r="BZ2009" s="334"/>
      <c r="CA2009" s="334"/>
      <c r="CB2009" s="334"/>
      <c r="CC2009" s="334"/>
      <c r="CD2009" s="334"/>
      <c r="CE2009" s="334"/>
      <c r="CF2009" s="334"/>
      <c r="CG2009" s="334"/>
      <c r="CH2009" s="334"/>
      <c r="CI2009" s="334"/>
      <c r="CJ2009" s="334"/>
      <c r="CK2009" s="334"/>
      <c r="CL2009" s="334"/>
      <c r="CM2009" s="334"/>
      <c r="CN2009" s="334"/>
      <c r="CO2009" s="334"/>
      <c r="CP2009" s="334"/>
      <c r="CQ2009" s="334"/>
      <c r="CR2009" s="334"/>
      <c r="CS2009" s="334"/>
      <c r="CT2009" s="334"/>
      <c r="CU2009" s="334"/>
    </row>
    <row r="2010" spans="1:99" x14ac:dyDescent="0.2">
      <c r="A2010" s="334"/>
      <c r="B2010" s="334"/>
      <c r="C2010" s="192"/>
      <c r="D2010" s="334"/>
      <c r="E2010" s="334"/>
      <c r="F2010" s="334"/>
      <c r="G2010" s="334"/>
      <c r="H2010" s="334"/>
      <c r="I2010" s="334"/>
      <c r="J2010" s="334"/>
      <c r="K2010" s="334"/>
      <c r="L2010" s="334"/>
      <c r="M2010" s="334"/>
      <c r="N2010" s="334"/>
      <c r="AM2010" s="334"/>
      <c r="AN2010" s="334"/>
      <c r="AO2010" s="334"/>
      <c r="AP2010" s="334"/>
      <c r="AQ2010" s="334"/>
      <c r="AR2010" s="334"/>
      <c r="BQ2010" s="334"/>
      <c r="BR2010" s="334"/>
      <c r="BS2010" s="334"/>
      <c r="BT2010" s="334"/>
      <c r="BU2010" s="334"/>
      <c r="BV2010" s="334"/>
      <c r="BW2010" s="334"/>
      <c r="BX2010" s="334"/>
      <c r="BY2010" s="334"/>
      <c r="BZ2010" s="334"/>
      <c r="CA2010" s="334"/>
      <c r="CB2010" s="334"/>
      <c r="CC2010" s="334"/>
      <c r="CD2010" s="334"/>
      <c r="CE2010" s="334"/>
      <c r="CF2010" s="334"/>
      <c r="CG2010" s="334"/>
      <c r="CH2010" s="334"/>
      <c r="CI2010" s="334"/>
      <c r="CJ2010" s="334"/>
      <c r="CK2010" s="334"/>
      <c r="CL2010" s="334"/>
      <c r="CM2010" s="334"/>
      <c r="CN2010" s="334"/>
      <c r="CO2010" s="334"/>
      <c r="CP2010" s="334"/>
      <c r="CQ2010" s="334"/>
      <c r="CR2010" s="334"/>
      <c r="CS2010" s="334"/>
      <c r="CT2010" s="334"/>
      <c r="CU2010" s="334"/>
    </row>
    <row r="2011" spans="1:99" x14ac:dyDescent="0.2">
      <c r="A2011" s="334"/>
      <c r="B2011" s="334"/>
      <c r="C2011" s="192"/>
      <c r="D2011" s="334"/>
      <c r="E2011" s="334"/>
      <c r="F2011" s="334"/>
      <c r="G2011" s="334"/>
      <c r="H2011" s="334"/>
      <c r="I2011" s="334"/>
      <c r="J2011" s="334"/>
      <c r="K2011" s="334"/>
      <c r="L2011" s="334"/>
      <c r="M2011" s="334"/>
      <c r="N2011" s="334"/>
      <c r="AM2011" s="334"/>
      <c r="AN2011" s="334"/>
      <c r="AO2011" s="334"/>
      <c r="AP2011" s="334"/>
      <c r="AQ2011" s="334"/>
      <c r="AR2011" s="334"/>
      <c r="BQ2011" s="334"/>
      <c r="BR2011" s="334"/>
      <c r="BS2011" s="334"/>
      <c r="BT2011" s="334"/>
      <c r="BU2011" s="334"/>
      <c r="BV2011" s="334"/>
      <c r="BW2011" s="334"/>
      <c r="BX2011" s="334"/>
      <c r="BY2011" s="334"/>
      <c r="BZ2011" s="334"/>
      <c r="CA2011" s="334"/>
      <c r="CB2011" s="334"/>
      <c r="CC2011" s="334"/>
      <c r="CD2011" s="334"/>
      <c r="CE2011" s="334"/>
      <c r="CF2011" s="334"/>
      <c r="CG2011" s="334"/>
      <c r="CH2011" s="334"/>
      <c r="CI2011" s="334"/>
      <c r="CJ2011" s="334"/>
      <c r="CK2011" s="334"/>
      <c r="CL2011" s="334"/>
      <c r="CM2011" s="334"/>
      <c r="CN2011" s="334"/>
      <c r="CO2011" s="334"/>
      <c r="CP2011" s="334"/>
      <c r="CQ2011" s="334"/>
      <c r="CR2011" s="334"/>
      <c r="CS2011" s="334"/>
      <c r="CT2011" s="334"/>
      <c r="CU2011" s="334"/>
    </row>
    <row r="2012" spans="1:99" x14ac:dyDescent="0.2">
      <c r="A2012" s="334"/>
      <c r="B2012" s="334"/>
      <c r="C2012" s="192"/>
      <c r="D2012" s="334"/>
      <c r="E2012" s="334"/>
      <c r="F2012" s="334"/>
      <c r="G2012" s="334"/>
      <c r="H2012" s="334"/>
      <c r="I2012" s="334"/>
      <c r="J2012" s="334"/>
      <c r="K2012" s="334"/>
      <c r="L2012" s="334"/>
      <c r="M2012" s="334"/>
      <c r="N2012" s="334"/>
      <c r="AM2012" s="334"/>
      <c r="AN2012" s="334"/>
      <c r="AO2012" s="334"/>
      <c r="AP2012" s="334"/>
      <c r="AQ2012" s="334"/>
      <c r="AR2012" s="334"/>
      <c r="BQ2012" s="334"/>
      <c r="BR2012" s="334"/>
      <c r="BS2012" s="334"/>
      <c r="BT2012" s="334"/>
      <c r="BU2012" s="334"/>
      <c r="BV2012" s="334"/>
      <c r="BW2012" s="334"/>
      <c r="BX2012" s="334"/>
      <c r="BY2012" s="334"/>
      <c r="BZ2012" s="334"/>
      <c r="CA2012" s="334"/>
      <c r="CB2012" s="334"/>
      <c r="CC2012" s="334"/>
      <c r="CD2012" s="334"/>
      <c r="CE2012" s="334"/>
      <c r="CF2012" s="334"/>
      <c r="CG2012" s="334"/>
      <c r="CH2012" s="334"/>
      <c r="CI2012" s="334"/>
      <c r="CJ2012" s="334"/>
      <c r="CK2012" s="334"/>
      <c r="CL2012" s="334"/>
      <c r="CM2012" s="334"/>
      <c r="CN2012" s="334"/>
      <c r="CO2012" s="334"/>
      <c r="CP2012" s="334"/>
      <c r="CQ2012" s="334"/>
      <c r="CR2012" s="334"/>
      <c r="CS2012" s="334"/>
      <c r="CT2012" s="334"/>
      <c r="CU2012" s="334"/>
    </row>
    <row r="2013" spans="1:99" x14ac:dyDescent="0.2">
      <c r="A2013" s="334"/>
      <c r="B2013" s="334"/>
      <c r="C2013" s="192"/>
      <c r="D2013" s="334"/>
      <c r="E2013" s="334"/>
      <c r="F2013" s="334"/>
      <c r="G2013" s="334"/>
      <c r="H2013" s="334"/>
      <c r="I2013" s="334"/>
      <c r="J2013" s="334"/>
      <c r="K2013" s="334"/>
      <c r="L2013" s="334"/>
      <c r="M2013" s="334"/>
      <c r="N2013" s="334"/>
      <c r="AM2013" s="334"/>
      <c r="AN2013" s="334"/>
      <c r="AO2013" s="334"/>
      <c r="AP2013" s="334"/>
      <c r="AQ2013" s="334"/>
      <c r="AR2013" s="334"/>
      <c r="BQ2013" s="334"/>
      <c r="BR2013" s="334"/>
      <c r="BS2013" s="334"/>
      <c r="BT2013" s="334"/>
      <c r="BU2013" s="334"/>
      <c r="BV2013" s="334"/>
      <c r="BW2013" s="334"/>
      <c r="BX2013" s="334"/>
      <c r="BY2013" s="334"/>
      <c r="BZ2013" s="334"/>
      <c r="CA2013" s="334"/>
      <c r="CB2013" s="334"/>
      <c r="CC2013" s="334"/>
      <c r="CD2013" s="334"/>
      <c r="CE2013" s="334"/>
      <c r="CF2013" s="334"/>
      <c r="CG2013" s="334"/>
      <c r="CH2013" s="334"/>
      <c r="CI2013" s="334"/>
      <c r="CJ2013" s="334"/>
      <c r="CK2013" s="334"/>
      <c r="CL2013" s="334"/>
      <c r="CM2013" s="334"/>
      <c r="CN2013" s="334"/>
      <c r="CO2013" s="334"/>
      <c r="CP2013" s="334"/>
      <c r="CQ2013" s="334"/>
      <c r="CR2013" s="334"/>
      <c r="CS2013" s="334"/>
      <c r="CT2013" s="334"/>
      <c r="CU2013" s="334"/>
    </row>
    <row r="2014" spans="1:99" x14ac:dyDescent="0.2">
      <c r="A2014" s="334"/>
      <c r="B2014" s="334"/>
      <c r="C2014" s="192"/>
      <c r="D2014" s="334"/>
      <c r="E2014" s="334"/>
      <c r="F2014" s="334"/>
      <c r="G2014" s="334"/>
      <c r="H2014" s="334"/>
      <c r="I2014" s="334"/>
      <c r="J2014" s="334"/>
      <c r="K2014" s="334"/>
      <c r="L2014" s="334"/>
      <c r="M2014" s="334"/>
      <c r="N2014" s="334"/>
      <c r="R2014" s="334"/>
      <c r="S2014" s="334"/>
      <c r="W2014" s="334"/>
      <c r="X2014" s="334"/>
      <c r="AA2014" s="334"/>
      <c r="AB2014" s="334"/>
      <c r="AC2014" s="334"/>
      <c r="AD2014" s="334"/>
      <c r="AE2014" s="334"/>
      <c r="AF2014" s="334"/>
      <c r="AG2014" s="334"/>
      <c r="AH2014" s="334"/>
      <c r="AI2014" s="334"/>
      <c r="AJ2014" s="334"/>
      <c r="AM2014" s="334"/>
      <c r="AN2014" s="334"/>
      <c r="AO2014" s="334"/>
      <c r="AP2014" s="334"/>
      <c r="AQ2014" s="334"/>
      <c r="AR2014" s="334"/>
      <c r="AV2014" s="334"/>
      <c r="AW2014" s="334"/>
      <c r="AX2014" s="334"/>
      <c r="BH2014" s="334"/>
      <c r="BI2014" s="334"/>
      <c r="BJ2014" s="334"/>
      <c r="BK2014" s="334"/>
      <c r="BQ2014" s="334"/>
      <c r="BR2014" s="334"/>
      <c r="BS2014" s="334"/>
      <c r="BT2014" s="334"/>
      <c r="BU2014" s="334"/>
      <c r="BV2014" s="334"/>
      <c r="BW2014" s="334"/>
      <c r="BX2014" s="334"/>
      <c r="BY2014" s="334"/>
      <c r="BZ2014" s="334"/>
      <c r="CA2014" s="334"/>
      <c r="CB2014" s="334"/>
      <c r="CC2014" s="334"/>
      <c r="CD2014" s="334"/>
      <c r="CE2014" s="334"/>
      <c r="CF2014" s="334"/>
      <c r="CG2014" s="334"/>
      <c r="CH2014" s="334"/>
      <c r="CI2014" s="334"/>
      <c r="CJ2014" s="334"/>
      <c r="CK2014" s="334"/>
      <c r="CL2014" s="334"/>
      <c r="CM2014" s="334"/>
      <c r="CN2014" s="334"/>
      <c r="CO2014" s="334"/>
      <c r="CP2014" s="334"/>
      <c r="CQ2014" s="334"/>
      <c r="CR2014" s="334"/>
      <c r="CS2014" s="334"/>
      <c r="CT2014" s="334"/>
      <c r="CU2014" s="334"/>
    </row>
    <row r="2015" spans="1:99" x14ac:dyDescent="0.2">
      <c r="A2015" s="334"/>
      <c r="B2015" s="334"/>
      <c r="C2015" s="192"/>
      <c r="D2015" s="334"/>
      <c r="E2015" s="334"/>
      <c r="F2015" s="334"/>
      <c r="G2015" s="334"/>
      <c r="H2015" s="334"/>
      <c r="I2015" s="334"/>
      <c r="J2015" s="334"/>
      <c r="K2015" s="334"/>
      <c r="L2015" s="334"/>
      <c r="M2015" s="334"/>
      <c r="N2015" s="334"/>
      <c r="Z2015" s="334"/>
      <c r="AK2015" s="334"/>
      <c r="AL2015" s="334"/>
      <c r="AM2015" s="334"/>
      <c r="AN2015" s="334"/>
      <c r="AO2015" s="334"/>
      <c r="AP2015" s="334"/>
      <c r="AQ2015" s="334"/>
      <c r="AR2015" s="334"/>
      <c r="BQ2015" s="334"/>
      <c r="BR2015" s="334"/>
      <c r="BS2015" s="334"/>
      <c r="BT2015" s="334"/>
      <c r="BU2015" s="334"/>
      <c r="BV2015" s="334"/>
      <c r="BW2015" s="334"/>
      <c r="BX2015" s="334"/>
      <c r="BY2015" s="334"/>
      <c r="BZ2015" s="334"/>
      <c r="CA2015" s="334"/>
      <c r="CB2015" s="334"/>
      <c r="CC2015" s="334"/>
      <c r="CD2015" s="334"/>
      <c r="CE2015" s="334"/>
      <c r="CF2015" s="334"/>
      <c r="CG2015" s="334"/>
      <c r="CH2015" s="334"/>
      <c r="CI2015" s="334"/>
      <c r="CJ2015" s="334"/>
      <c r="CK2015" s="334"/>
      <c r="CL2015" s="334"/>
      <c r="CM2015" s="334"/>
      <c r="CN2015" s="334"/>
      <c r="CO2015" s="334"/>
      <c r="CP2015" s="334"/>
      <c r="CQ2015" s="334"/>
      <c r="CR2015" s="334"/>
      <c r="CS2015" s="334"/>
      <c r="CT2015" s="334"/>
      <c r="CU2015" s="334"/>
    </row>
    <row r="2016" spans="1:99" x14ac:dyDescent="0.2">
      <c r="A2016" s="334"/>
      <c r="B2016" s="334"/>
      <c r="C2016" s="192"/>
      <c r="D2016" s="334"/>
      <c r="E2016" s="334"/>
      <c r="F2016" s="334"/>
      <c r="G2016" s="334"/>
      <c r="H2016" s="334"/>
      <c r="I2016" s="334"/>
      <c r="J2016" s="334"/>
      <c r="K2016" s="334"/>
      <c r="L2016" s="334"/>
      <c r="M2016" s="334"/>
      <c r="N2016" s="334"/>
      <c r="AM2016" s="334"/>
      <c r="AN2016" s="334"/>
      <c r="AO2016" s="334"/>
      <c r="AP2016" s="334"/>
      <c r="AQ2016" s="334"/>
      <c r="AR2016" s="334"/>
      <c r="BQ2016" s="334"/>
      <c r="BR2016" s="334"/>
      <c r="BS2016" s="334"/>
      <c r="BT2016" s="334"/>
      <c r="BU2016" s="334"/>
      <c r="BV2016" s="334"/>
      <c r="BW2016" s="334"/>
      <c r="BX2016" s="334"/>
      <c r="BY2016" s="334"/>
      <c r="BZ2016" s="334"/>
      <c r="CA2016" s="334"/>
      <c r="CB2016" s="334"/>
      <c r="CC2016" s="334"/>
      <c r="CD2016" s="334"/>
      <c r="CE2016" s="334"/>
      <c r="CF2016" s="334"/>
      <c r="CG2016" s="334"/>
      <c r="CH2016" s="334"/>
      <c r="CI2016" s="334"/>
      <c r="CJ2016" s="334"/>
      <c r="CK2016" s="334"/>
      <c r="CL2016" s="334"/>
      <c r="CM2016" s="334"/>
      <c r="CN2016" s="334"/>
      <c r="CO2016" s="334"/>
      <c r="CP2016" s="334"/>
      <c r="CQ2016" s="334"/>
      <c r="CR2016" s="334"/>
      <c r="CS2016" s="334"/>
      <c r="CT2016" s="334"/>
      <c r="CU2016" s="334"/>
    </row>
    <row r="2017" spans="1:99" x14ac:dyDescent="0.2">
      <c r="A2017" s="334"/>
      <c r="B2017" s="334"/>
      <c r="C2017" s="192"/>
      <c r="D2017" s="334"/>
      <c r="E2017" s="334"/>
      <c r="F2017" s="334"/>
      <c r="G2017" s="334"/>
      <c r="H2017" s="334"/>
      <c r="I2017" s="334"/>
      <c r="J2017" s="334"/>
      <c r="K2017" s="334"/>
      <c r="L2017" s="334"/>
      <c r="M2017" s="334"/>
      <c r="N2017" s="334"/>
      <c r="O2017" s="334"/>
      <c r="P2017" s="334"/>
      <c r="T2017" s="334"/>
      <c r="U2017" s="334"/>
      <c r="AM2017" s="334"/>
      <c r="AN2017" s="334"/>
      <c r="AO2017" s="334"/>
      <c r="AP2017" s="334"/>
      <c r="AQ2017" s="334"/>
      <c r="AR2017" s="334"/>
      <c r="AV2017" s="334"/>
      <c r="AW2017" s="334"/>
      <c r="AX2017" s="334"/>
      <c r="BQ2017" s="334"/>
      <c r="BR2017" s="334"/>
      <c r="BS2017" s="334"/>
      <c r="BT2017" s="334"/>
      <c r="BU2017" s="334"/>
      <c r="BV2017" s="334"/>
      <c r="BW2017" s="334"/>
      <c r="BX2017" s="334"/>
      <c r="BY2017" s="334"/>
      <c r="BZ2017" s="334"/>
      <c r="CA2017" s="334"/>
      <c r="CB2017" s="334"/>
      <c r="CC2017" s="334"/>
      <c r="CD2017" s="334"/>
      <c r="CE2017" s="334"/>
      <c r="CF2017" s="334"/>
      <c r="CG2017" s="334"/>
      <c r="CH2017" s="334"/>
      <c r="CI2017" s="334"/>
      <c r="CJ2017" s="334"/>
      <c r="CK2017" s="334"/>
      <c r="CL2017" s="334"/>
      <c r="CM2017" s="334"/>
      <c r="CN2017" s="334"/>
      <c r="CO2017" s="334"/>
      <c r="CP2017" s="334"/>
      <c r="CQ2017" s="334"/>
      <c r="CR2017" s="334"/>
      <c r="CS2017" s="334"/>
      <c r="CT2017" s="334"/>
      <c r="CU2017" s="334"/>
    </row>
    <row r="2018" spans="1:99" x14ac:dyDescent="0.2">
      <c r="A2018" s="334"/>
      <c r="B2018" s="334"/>
      <c r="C2018" s="192"/>
      <c r="D2018" s="334"/>
      <c r="E2018" s="334"/>
      <c r="F2018" s="334"/>
      <c r="K2018" s="334"/>
      <c r="L2018" s="334"/>
      <c r="M2018" s="334"/>
      <c r="N2018" s="334"/>
      <c r="O2018" s="334"/>
      <c r="P2018" s="334"/>
      <c r="T2018" s="334"/>
      <c r="U2018" s="334"/>
      <c r="Y2018" s="334"/>
      <c r="AM2018" s="334"/>
      <c r="AN2018" s="334"/>
      <c r="AO2018" s="334"/>
      <c r="AP2018" s="334"/>
      <c r="AQ2018" s="334"/>
      <c r="AR2018" s="334"/>
      <c r="BU2018" s="334"/>
      <c r="BW2018" s="334"/>
      <c r="BX2018" s="334"/>
      <c r="BY2018" s="334"/>
      <c r="BZ2018" s="334"/>
      <c r="CA2018" s="334"/>
      <c r="CB2018" s="334"/>
      <c r="CC2018" s="334"/>
      <c r="CD2018" s="334"/>
      <c r="CE2018" s="334"/>
      <c r="CF2018" s="334"/>
      <c r="CG2018" s="334"/>
      <c r="CH2018" s="334"/>
      <c r="CI2018" s="334"/>
      <c r="CJ2018" s="334"/>
      <c r="CK2018" s="334"/>
      <c r="CL2018" s="334"/>
      <c r="CM2018" s="334"/>
      <c r="CN2018" s="334"/>
      <c r="CO2018" s="334"/>
      <c r="CP2018" s="334"/>
      <c r="CQ2018" s="334"/>
      <c r="CR2018" s="334"/>
      <c r="CS2018" s="334"/>
      <c r="CT2018" s="334"/>
      <c r="CU2018" s="334"/>
    </row>
    <row r="2019" spans="1:99" x14ac:dyDescent="0.2">
      <c r="A2019" s="334"/>
      <c r="B2019" s="334"/>
      <c r="C2019" s="192"/>
      <c r="D2019" s="334"/>
      <c r="E2019" s="334"/>
      <c r="F2019" s="334"/>
      <c r="G2019" s="334"/>
      <c r="H2019" s="334"/>
      <c r="I2019" s="334"/>
      <c r="J2019" s="334"/>
      <c r="K2019" s="334"/>
      <c r="L2019" s="334"/>
      <c r="M2019" s="334"/>
      <c r="N2019" s="334"/>
      <c r="O2019" s="334"/>
      <c r="P2019" s="334"/>
      <c r="Q2019" s="334"/>
      <c r="R2019" s="334"/>
      <c r="S2019" s="334"/>
      <c r="T2019" s="334"/>
      <c r="U2019" s="334"/>
      <c r="V2019" s="334"/>
      <c r="W2019" s="334"/>
      <c r="X2019" s="334"/>
      <c r="AA2019" s="334"/>
      <c r="AB2019" s="334"/>
      <c r="AC2019" s="334"/>
      <c r="AD2019" s="334"/>
      <c r="AE2019" s="334"/>
      <c r="AF2019" s="334"/>
      <c r="AG2019" s="334"/>
      <c r="AH2019" s="334"/>
      <c r="AI2019" s="334"/>
      <c r="AJ2019" s="334"/>
      <c r="AM2019" s="334"/>
      <c r="AN2019" s="334"/>
      <c r="AO2019" s="334"/>
      <c r="AP2019" s="334"/>
      <c r="AQ2019" s="334"/>
      <c r="AR2019" s="334"/>
      <c r="AV2019" s="334"/>
      <c r="AW2019" s="334"/>
      <c r="AX2019" s="334"/>
      <c r="BG2019" s="334"/>
      <c r="BH2019" s="334"/>
      <c r="BI2019" s="334"/>
      <c r="BJ2019" s="334"/>
      <c r="BQ2019" s="334"/>
      <c r="BR2019" s="334"/>
      <c r="BS2019" s="334"/>
      <c r="BT2019" s="334"/>
      <c r="BU2019" s="334"/>
      <c r="BV2019" s="334"/>
      <c r="BW2019" s="334"/>
      <c r="BX2019" s="334"/>
      <c r="BY2019" s="334"/>
      <c r="BZ2019" s="334"/>
      <c r="CA2019" s="334"/>
      <c r="CB2019" s="334"/>
      <c r="CC2019" s="334"/>
      <c r="CD2019" s="334"/>
      <c r="CE2019" s="334"/>
      <c r="CF2019" s="334"/>
      <c r="CG2019" s="334"/>
      <c r="CH2019" s="334"/>
      <c r="CI2019" s="334"/>
      <c r="CJ2019" s="334"/>
      <c r="CK2019" s="334"/>
      <c r="CL2019" s="334"/>
      <c r="CM2019" s="334"/>
      <c r="CN2019" s="334"/>
      <c r="CO2019" s="334"/>
      <c r="CP2019" s="334"/>
      <c r="CQ2019" s="334"/>
      <c r="CR2019" s="334"/>
      <c r="CS2019" s="334"/>
      <c r="CT2019" s="334"/>
      <c r="CU2019" s="334"/>
    </row>
    <row r="2020" spans="1:99" x14ac:dyDescent="0.2">
      <c r="A2020" s="334"/>
      <c r="B2020" s="334"/>
      <c r="C2020" s="192"/>
      <c r="D2020" s="334"/>
      <c r="E2020" s="334"/>
      <c r="F2020" s="334"/>
      <c r="G2020" s="334"/>
      <c r="H2020" s="334"/>
      <c r="I2020" s="334"/>
      <c r="J2020" s="334"/>
      <c r="K2020" s="334"/>
      <c r="L2020" s="334"/>
      <c r="M2020" s="334"/>
      <c r="N2020" s="334"/>
      <c r="O2020" s="334"/>
      <c r="P2020" s="334"/>
      <c r="Q2020" s="334"/>
      <c r="R2020" s="334"/>
      <c r="S2020" s="334"/>
      <c r="Y2020" s="334"/>
      <c r="Z2020" s="334"/>
      <c r="AA2020" s="334"/>
      <c r="AB2020" s="334"/>
      <c r="AC2020" s="334"/>
      <c r="AD2020" s="334"/>
      <c r="AE2020" s="334"/>
      <c r="AF2020" s="334"/>
      <c r="AG2020" s="334"/>
      <c r="AH2020" s="334"/>
      <c r="AI2020" s="334"/>
      <c r="AJ2020" s="334"/>
      <c r="AK2020" s="334"/>
      <c r="AL2020" s="334"/>
      <c r="AM2020" s="334"/>
      <c r="AN2020" s="334"/>
      <c r="AO2020" s="334"/>
      <c r="AP2020" s="334"/>
      <c r="AQ2020" s="334"/>
      <c r="AR2020" s="334"/>
      <c r="AV2020" s="334"/>
      <c r="AW2020" s="334"/>
      <c r="AX2020" s="334"/>
      <c r="BG2020" s="334"/>
      <c r="BH2020" s="334"/>
      <c r="BI2020" s="334"/>
      <c r="BJ2020" s="334"/>
      <c r="BQ2020" s="334"/>
      <c r="BR2020" s="334"/>
      <c r="BS2020" s="334"/>
      <c r="BT2020" s="334"/>
      <c r="BU2020" s="334"/>
      <c r="BV2020" s="334"/>
      <c r="BW2020" s="334"/>
      <c r="BX2020" s="334"/>
      <c r="BY2020" s="334"/>
      <c r="BZ2020" s="334"/>
      <c r="CA2020" s="334"/>
      <c r="CB2020" s="334"/>
      <c r="CC2020" s="334"/>
      <c r="CD2020" s="334"/>
      <c r="CE2020" s="334"/>
      <c r="CF2020" s="334"/>
      <c r="CG2020" s="334"/>
      <c r="CH2020" s="334"/>
      <c r="CI2020" s="334"/>
      <c r="CJ2020" s="334"/>
      <c r="CK2020" s="334"/>
      <c r="CL2020" s="334"/>
      <c r="CM2020" s="334"/>
      <c r="CN2020" s="334"/>
      <c r="CO2020" s="334"/>
      <c r="CP2020" s="334"/>
      <c r="CQ2020" s="334"/>
      <c r="CR2020" s="334"/>
      <c r="CS2020" s="334"/>
      <c r="CT2020" s="334"/>
      <c r="CU2020" s="334"/>
    </row>
    <row r="2021" spans="1:99" x14ac:dyDescent="0.2">
      <c r="A2021" s="334"/>
      <c r="B2021" s="334"/>
      <c r="C2021" s="192"/>
      <c r="D2021" s="334"/>
      <c r="E2021" s="334"/>
      <c r="F2021" s="334"/>
      <c r="G2021" s="334"/>
      <c r="H2021" s="334"/>
      <c r="I2021" s="334"/>
      <c r="J2021" s="334"/>
      <c r="K2021" s="334"/>
      <c r="L2021" s="334"/>
      <c r="M2021" s="334"/>
      <c r="N2021" s="334"/>
      <c r="O2021" s="334"/>
      <c r="P2021" s="334"/>
      <c r="Q2021" s="334"/>
      <c r="R2021" s="334"/>
      <c r="S2021" s="334"/>
      <c r="T2021" s="334"/>
      <c r="U2021" s="334"/>
      <c r="V2021" s="334"/>
      <c r="W2021" s="334"/>
      <c r="X2021" s="334"/>
      <c r="Y2021" s="334"/>
      <c r="Z2021" s="334"/>
      <c r="AA2021" s="334"/>
      <c r="AB2021" s="334"/>
      <c r="AC2021" s="334"/>
      <c r="AD2021" s="334"/>
      <c r="AE2021" s="334"/>
      <c r="AF2021" s="334"/>
      <c r="AG2021" s="334"/>
      <c r="AH2021" s="334"/>
      <c r="AI2021" s="334"/>
      <c r="AJ2021" s="334"/>
      <c r="AK2021" s="334"/>
      <c r="AL2021" s="334"/>
      <c r="AM2021" s="334"/>
      <c r="AN2021" s="334"/>
      <c r="AO2021" s="334"/>
      <c r="AP2021" s="334"/>
      <c r="AQ2021" s="334"/>
      <c r="AR2021" s="334"/>
      <c r="AU2021" s="334"/>
      <c r="AV2021" s="334"/>
      <c r="AW2021" s="334"/>
      <c r="AX2021" s="334"/>
      <c r="BG2021" s="334"/>
      <c r="BH2021" s="334"/>
      <c r="BI2021" s="334"/>
      <c r="BJ2021" s="334"/>
      <c r="BK2021" s="334"/>
      <c r="BQ2021" s="334"/>
      <c r="BR2021" s="334"/>
      <c r="BS2021" s="334"/>
      <c r="BT2021" s="334"/>
      <c r="BU2021" s="334"/>
      <c r="BV2021" s="334"/>
      <c r="BW2021" s="334"/>
      <c r="BX2021" s="334"/>
      <c r="BY2021" s="334"/>
      <c r="BZ2021" s="334"/>
      <c r="CA2021" s="334"/>
      <c r="CB2021" s="334"/>
      <c r="CC2021" s="334"/>
      <c r="CD2021" s="334"/>
      <c r="CE2021" s="334"/>
      <c r="CF2021" s="334"/>
      <c r="CG2021" s="334"/>
      <c r="CH2021" s="334"/>
      <c r="CI2021" s="334"/>
      <c r="CJ2021" s="334"/>
      <c r="CK2021" s="334"/>
      <c r="CL2021" s="334"/>
      <c r="CM2021" s="334"/>
      <c r="CN2021" s="334"/>
      <c r="CO2021" s="334"/>
      <c r="CP2021" s="334"/>
      <c r="CQ2021" s="334"/>
      <c r="CR2021" s="334"/>
      <c r="CS2021" s="334"/>
      <c r="CT2021" s="334"/>
      <c r="CU2021" s="334"/>
    </row>
    <row r="2022" spans="1:99" x14ac:dyDescent="0.2">
      <c r="A2022" s="334"/>
      <c r="B2022" s="334"/>
      <c r="C2022" s="192"/>
      <c r="D2022" s="334"/>
      <c r="E2022" s="334"/>
      <c r="F2022" s="334"/>
      <c r="G2022" s="334"/>
      <c r="H2022" s="334"/>
      <c r="I2022" s="334"/>
      <c r="J2022" s="334"/>
      <c r="K2022" s="334"/>
      <c r="L2022" s="334"/>
      <c r="M2022" s="334"/>
      <c r="N2022" s="334"/>
      <c r="O2022" s="334"/>
      <c r="P2022" s="334"/>
      <c r="Q2022" s="334"/>
      <c r="R2022" s="334"/>
      <c r="T2022" s="334"/>
      <c r="U2022" s="334"/>
      <c r="V2022" s="334"/>
      <c r="W2022" s="334"/>
      <c r="Y2022" s="334"/>
      <c r="AM2022" s="334"/>
      <c r="AN2022" s="334"/>
      <c r="AO2022" s="334"/>
      <c r="AP2022" s="334"/>
      <c r="AQ2022" s="334"/>
      <c r="AR2022" s="334"/>
      <c r="AU2022" s="334"/>
      <c r="AV2022" s="334"/>
      <c r="AW2022" s="334"/>
      <c r="AX2022" s="334"/>
      <c r="BG2022" s="334"/>
      <c r="BQ2022" s="334"/>
      <c r="BR2022" s="334"/>
      <c r="BS2022" s="334"/>
      <c r="BT2022" s="334"/>
      <c r="BU2022" s="334"/>
      <c r="BV2022" s="334"/>
      <c r="BW2022" s="334"/>
      <c r="BX2022" s="334"/>
      <c r="BY2022" s="334"/>
      <c r="BZ2022" s="334"/>
      <c r="CA2022" s="334"/>
      <c r="CB2022" s="334"/>
      <c r="CC2022" s="334"/>
      <c r="CD2022" s="334"/>
      <c r="CE2022" s="334"/>
      <c r="CF2022" s="334"/>
      <c r="CG2022" s="334"/>
      <c r="CH2022" s="334"/>
      <c r="CI2022" s="334"/>
      <c r="CJ2022" s="334"/>
      <c r="CK2022" s="334"/>
      <c r="CL2022" s="334"/>
      <c r="CM2022" s="334"/>
      <c r="CN2022" s="334"/>
      <c r="CO2022" s="334"/>
      <c r="CP2022" s="334"/>
      <c r="CQ2022" s="334"/>
      <c r="CR2022" s="334"/>
      <c r="CS2022" s="334"/>
      <c r="CT2022" s="334"/>
      <c r="CU2022" s="334"/>
    </row>
    <row r="2023" spans="1:99" x14ac:dyDescent="0.2">
      <c r="A2023" s="334"/>
      <c r="B2023" s="334"/>
      <c r="C2023" s="192"/>
      <c r="D2023" s="334"/>
      <c r="E2023" s="334"/>
      <c r="F2023" s="334"/>
      <c r="G2023" s="334"/>
      <c r="H2023" s="334"/>
      <c r="I2023" s="334"/>
      <c r="J2023" s="334"/>
      <c r="K2023" s="334"/>
      <c r="L2023" s="334"/>
      <c r="M2023" s="334"/>
      <c r="N2023" s="334"/>
      <c r="AA2023" s="334"/>
      <c r="AB2023" s="334"/>
      <c r="AC2023" s="334"/>
      <c r="AD2023" s="334"/>
      <c r="AE2023" s="334"/>
      <c r="AF2023" s="334"/>
      <c r="AG2023" s="334"/>
      <c r="AH2023" s="334"/>
      <c r="AI2023" s="334"/>
      <c r="AJ2023" s="334"/>
      <c r="AK2023" s="334"/>
      <c r="AL2023" s="334"/>
      <c r="AM2023" s="334"/>
      <c r="AN2023" s="334"/>
      <c r="AO2023" s="334"/>
      <c r="AP2023" s="334"/>
      <c r="AQ2023" s="334"/>
      <c r="AR2023" s="334"/>
      <c r="AV2023" s="334"/>
      <c r="AW2023" s="334"/>
      <c r="AX2023" s="334"/>
      <c r="BG2023" s="334"/>
      <c r="BH2023" s="334"/>
      <c r="BI2023" s="334"/>
      <c r="BJ2023" s="334"/>
      <c r="BQ2023" s="334"/>
      <c r="BR2023" s="334"/>
      <c r="BS2023" s="334"/>
      <c r="BT2023" s="334"/>
      <c r="BU2023" s="334"/>
      <c r="BV2023" s="334"/>
      <c r="BW2023" s="334"/>
      <c r="BX2023" s="334"/>
      <c r="BY2023" s="334"/>
      <c r="BZ2023" s="334"/>
      <c r="CA2023" s="334"/>
      <c r="CB2023" s="334"/>
      <c r="CC2023" s="334"/>
      <c r="CD2023" s="334"/>
      <c r="CE2023" s="334"/>
      <c r="CF2023" s="334"/>
      <c r="CG2023" s="334"/>
      <c r="CH2023" s="334"/>
      <c r="CI2023" s="334"/>
      <c r="CJ2023" s="334"/>
      <c r="CK2023" s="334"/>
      <c r="CL2023" s="334"/>
      <c r="CM2023" s="334"/>
      <c r="CN2023" s="334"/>
      <c r="CO2023" s="334"/>
      <c r="CP2023" s="334"/>
      <c r="CQ2023" s="334"/>
      <c r="CR2023" s="334"/>
      <c r="CS2023" s="334"/>
      <c r="CT2023" s="334"/>
      <c r="CU2023" s="334"/>
    </row>
    <row r="2024" spans="1:99" x14ac:dyDescent="0.2">
      <c r="A2024" s="334"/>
      <c r="B2024" s="334"/>
      <c r="C2024" s="192"/>
      <c r="D2024" s="334"/>
      <c r="E2024" s="334"/>
      <c r="F2024" s="334"/>
      <c r="G2024" s="334"/>
      <c r="H2024" s="334"/>
      <c r="I2024" s="334"/>
      <c r="J2024" s="334"/>
      <c r="K2024" s="334"/>
      <c r="L2024" s="334"/>
      <c r="M2024" s="334"/>
      <c r="N2024" s="334"/>
      <c r="O2024" s="334"/>
      <c r="P2024" s="334"/>
      <c r="Q2024" s="334"/>
      <c r="R2024" s="334"/>
      <c r="S2024" s="334"/>
      <c r="T2024" s="334"/>
      <c r="U2024" s="334"/>
      <c r="V2024" s="334"/>
      <c r="W2024" s="334"/>
      <c r="X2024" s="334"/>
      <c r="AA2024" s="334"/>
      <c r="AB2024" s="334"/>
      <c r="AC2024" s="334"/>
      <c r="AD2024" s="334"/>
      <c r="AE2024" s="334"/>
      <c r="AF2024" s="334"/>
      <c r="AG2024" s="334"/>
      <c r="AH2024" s="334"/>
      <c r="AI2024" s="334"/>
      <c r="AJ2024" s="334"/>
      <c r="AM2024" s="334"/>
      <c r="AN2024" s="334"/>
      <c r="AO2024" s="334"/>
      <c r="AP2024" s="334"/>
      <c r="AQ2024" s="334"/>
      <c r="AR2024" s="334"/>
      <c r="AU2024" s="334"/>
      <c r="AV2024" s="334"/>
      <c r="AW2024" s="334"/>
      <c r="AX2024" s="334"/>
      <c r="BG2024" s="334"/>
      <c r="BH2024" s="334"/>
      <c r="BI2024" s="334"/>
      <c r="BJ2024" s="334"/>
      <c r="BK2024" s="334"/>
      <c r="BL2024" s="334"/>
      <c r="BQ2024" s="334"/>
      <c r="BR2024" s="334"/>
      <c r="BS2024" s="334"/>
      <c r="BT2024" s="334"/>
      <c r="BU2024" s="334"/>
      <c r="BV2024" s="334"/>
      <c r="BW2024" s="334"/>
      <c r="BX2024" s="334"/>
      <c r="BY2024" s="334"/>
      <c r="BZ2024" s="334"/>
      <c r="CA2024" s="334"/>
      <c r="CB2024" s="334"/>
      <c r="CC2024" s="334"/>
      <c r="CD2024" s="334"/>
      <c r="CE2024" s="334"/>
      <c r="CF2024" s="334"/>
      <c r="CG2024" s="334"/>
      <c r="CH2024" s="334"/>
      <c r="CI2024" s="334"/>
      <c r="CJ2024" s="334"/>
      <c r="CK2024" s="334"/>
      <c r="CL2024" s="334"/>
      <c r="CM2024" s="334"/>
      <c r="CN2024" s="334"/>
      <c r="CO2024" s="334"/>
      <c r="CP2024" s="334"/>
      <c r="CQ2024" s="334"/>
      <c r="CR2024" s="334"/>
      <c r="CS2024" s="334"/>
      <c r="CT2024" s="334"/>
      <c r="CU2024" s="334"/>
    </row>
    <row r="2025" spans="1:99" x14ac:dyDescent="0.2">
      <c r="A2025" s="334"/>
      <c r="B2025" s="334"/>
      <c r="C2025" s="192"/>
      <c r="D2025" s="334"/>
      <c r="E2025" s="334"/>
      <c r="F2025" s="334"/>
      <c r="G2025" s="334"/>
      <c r="H2025" s="334"/>
      <c r="I2025" s="334"/>
      <c r="J2025" s="334"/>
      <c r="K2025" s="334"/>
      <c r="L2025" s="334"/>
      <c r="M2025" s="334"/>
      <c r="N2025" s="334"/>
      <c r="O2025" s="334"/>
      <c r="P2025" s="334"/>
      <c r="Q2025" s="334"/>
      <c r="R2025" s="334"/>
      <c r="S2025" s="334"/>
      <c r="T2025" s="334"/>
      <c r="U2025" s="334"/>
      <c r="V2025" s="334"/>
      <c r="W2025" s="334"/>
      <c r="X2025" s="334"/>
      <c r="AA2025" s="334"/>
      <c r="AB2025" s="334"/>
      <c r="AC2025" s="334"/>
      <c r="AD2025" s="334"/>
      <c r="AE2025" s="334"/>
      <c r="AF2025" s="334"/>
      <c r="AG2025" s="334"/>
      <c r="AH2025" s="334"/>
      <c r="AI2025" s="334"/>
      <c r="AJ2025" s="334"/>
      <c r="AM2025" s="334"/>
      <c r="AN2025" s="334"/>
      <c r="AO2025" s="334"/>
      <c r="AP2025" s="334"/>
      <c r="AQ2025" s="334"/>
      <c r="AR2025" s="334"/>
      <c r="BQ2025" s="334"/>
      <c r="BR2025" s="334"/>
      <c r="BS2025" s="334"/>
      <c r="BT2025" s="334"/>
      <c r="BU2025" s="334"/>
      <c r="BV2025" s="334"/>
      <c r="BW2025" s="334"/>
      <c r="BX2025" s="334"/>
      <c r="BY2025" s="334"/>
      <c r="BZ2025" s="334"/>
      <c r="CA2025" s="334"/>
      <c r="CB2025" s="334"/>
      <c r="CC2025" s="334"/>
      <c r="CD2025" s="334"/>
      <c r="CE2025" s="334"/>
      <c r="CF2025" s="334"/>
      <c r="CG2025" s="334"/>
      <c r="CH2025" s="334"/>
      <c r="CI2025" s="334"/>
      <c r="CJ2025" s="334"/>
      <c r="CK2025" s="334"/>
      <c r="CL2025" s="334"/>
      <c r="CM2025" s="334"/>
      <c r="CN2025" s="334"/>
      <c r="CO2025" s="334"/>
      <c r="CP2025" s="334"/>
      <c r="CQ2025" s="334"/>
      <c r="CR2025" s="334"/>
      <c r="CS2025" s="334"/>
      <c r="CT2025" s="334"/>
      <c r="CU2025" s="334"/>
    </row>
    <row r="2026" spans="1:99" x14ac:dyDescent="0.2">
      <c r="A2026" s="334"/>
      <c r="B2026" s="334"/>
      <c r="C2026" s="192"/>
      <c r="D2026" s="334"/>
      <c r="E2026" s="334"/>
      <c r="F2026" s="334"/>
      <c r="G2026" s="334"/>
      <c r="H2026" s="334"/>
      <c r="I2026" s="334"/>
      <c r="J2026" s="334"/>
      <c r="K2026" s="334"/>
      <c r="L2026" s="334"/>
      <c r="M2026" s="334"/>
      <c r="N2026" s="334"/>
      <c r="Y2026" s="334"/>
      <c r="AK2026" s="334"/>
      <c r="AL2026" s="334"/>
      <c r="AM2026" s="334"/>
      <c r="AN2026" s="334"/>
      <c r="AO2026" s="334"/>
      <c r="AP2026" s="334"/>
      <c r="AQ2026" s="334"/>
      <c r="AR2026" s="334"/>
      <c r="BQ2026" s="334"/>
      <c r="BR2026" s="334"/>
      <c r="BS2026" s="334"/>
      <c r="BT2026" s="334"/>
      <c r="BU2026" s="334"/>
      <c r="BV2026" s="334"/>
      <c r="BW2026" s="334"/>
      <c r="BX2026" s="334"/>
      <c r="BY2026" s="334"/>
      <c r="BZ2026" s="334"/>
      <c r="CA2026" s="334"/>
      <c r="CB2026" s="334"/>
      <c r="CC2026" s="334"/>
      <c r="CD2026" s="334"/>
      <c r="CE2026" s="334"/>
      <c r="CF2026" s="334"/>
      <c r="CG2026" s="334"/>
      <c r="CH2026" s="334"/>
      <c r="CI2026" s="334"/>
      <c r="CJ2026" s="334"/>
      <c r="CK2026" s="334"/>
      <c r="CL2026" s="334"/>
      <c r="CM2026" s="334"/>
      <c r="CN2026" s="334"/>
      <c r="CO2026" s="334"/>
      <c r="CP2026" s="334"/>
      <c r="CQ2026" s="334"/>
      <c r="CR2026" s="334"/>
      <c r="CS2026" s="334"/>
      <c r="CT2026" s="334"/>
      <c r="CU2026" s="334"/>
    </row>
    <row r="2027" spans="1:99" x14ac:dyDescent="0.2">
      <c r="A2027" s="334"/>
      <c r="B2027" s="334"/>
      <c r="C2027" s="192"/>
      <c r="D2027" s="334"/>
      <c r="E2027" s="334"/>
      <c r="F2027" s="334"/>
      <c r="G2027" s="334"/>
      <c r="H2027" s="334"/>
      <c r="I2027" s="334"/>
      <c r="J2027" s="334"/>
      <c r="K2027" s="334"/>
      <c r="L2027" s="334"/>
      <c r="M2027" s="334"/>
      <c r="N2027" s="334"/>
      <c r="O2027" s="334"/>
      <c r="P2027" s="334"/>
      <c r="Q2027" s="334"/>
      <c r="R2027" s="334"/>
      <c r="S2027" s="334"/>
      <c r="T2027" s="334"/>
      <c r="U2027" s="334"/>
      <c r="V2027" s="334"/>
      <c r="W2027" s="334"/>
      <c r="X2027" s="334"/>
      <c r="AA2027" s="334"/>
      <c r="AB2027" s="334"/>
      <c r="AC2027" s="334"/>
      <c r="AD2027" s="334"/>
      <c r="AE2027" s="334"/>
      <c r="AF2027" s="334"/>
      <c r="AG2027" s="334"/>
      <c r="AH2027" s="334"/>
      <c r="AI2027" s="334"/>
      <c r="AJ2027" s="334"/>
      <c r="AM2027" s="334"/>
      <c r="AN2027" s="334"/>
      <c r="AO2027" s="334"/>
      <c r="AP2027" s="334"/>
      <c r="AQ2027" s="334"/>
      <c r="AR2027" s="334"/>
      <c r="AV2027" s="334"/>
      <c r="AW2027" s="334"/>
      <c r="AX2027" s="334"/>
      <c r="AY2027" s="334"/>
      <c r="AZ2027" s="334"/>
      <c r="BG2027" s="334"/>
      <c r="BH2027" s="334"/>
      <c r="BI2027" s="334"/>
      <c r="BJ2027" s="334"/>
      <c r="BK2027" s="334"/>
      <c r="BL2027" s="334"/>
      <c r="BQ2027" s="334"/>
      <c r="BR2027" s="334"/>
      <c r="BS2027" s="334"/>
      <c r="BT2027" s="334"/>
      <c r="BU2027" s="334"/>
      <c r="BV2027" s="334"/>
      <c r="BW2027" s="334"/>
      <c r="BX2027" s="334"/>
      <c r="BY2027" s="334"/>
      <c r="BZ2027" s="334"/>
      <c r="CA2027" s="334"/>
      <c r="CB2027" s="334"/>
      <c r="CC2027" s="334"/>
      <c r="CD2027" s="334"/>
      <c r="CE2027" s="334"/>
      <c r="CF2027" s="334"/>
      <c r="CG2027" s="334"/>
      <c r="CH2027" s="334"/>
      <c r="CI2027" s="334"/>
      <c r="CJ2027" s="334"/>
      <c r="CK2027" s="334"/>
      <c r="CL2027" s="334"/>
      <c r="CM2027" s="334"/>
      <c r="CN2027" s="334"/>
      <c r="CO2027" s="334"/>
      <c r="CP2027" s="334"/>
      <c r="CQ2027" s="334"/>
      <c r="CR2027" s="334"/>
      <c r="CS2027" s="334"/>
      <c r="CT2027" s="334"/>
      <c r="CU2027" s="334"/>
    </row>
    <row r="2028" spans="1:99" x14ac:dyDescent="0.2">
      <c r="A2028" s="334"/>
      <c r="B2028" s="334"/>
      <c r="C2028" s="192"/>
      <c r="D2028" s="334"/>
      <c r="E2028" s="334"/>
      <c r="F2028" s="334"/>
      <c r="G2028" s="334"/>
      <c r="H2028" s="334"/>
      <c r="I2028" s="334"/>
      <c r="J2028" s="334"/>
      <c r="K2028" s="334"/>
      <c r="L2028" s="334"/>
      <c r="M2028" s="334"/>
      <c r="N2028" s="334"/>
      <c r="O2028" s="334"/>
      <c r="P2028" s="334"/>
      <c r="Q2028" s="334"/>
      <c r="R2028" s="334"/>
      <c r="S2028" s="334"/>
      <c r="T2028" s="334"/>
      <c r="U2028" s="334"/>
      <c r="V2028" s="334"/>
      <c r="W2028" s="334"/>
      <c r="X2028" s="334"/>
      <c r="AA2028" s="334"/>
      <c r="AB2028" s="334"/>
      <c r="AC2028" s="334"/>
      <c r="AD2028" s="334"/>
      <c r="AE2028" s="334"/>
      <c r="AF2028" s="334"/>
      <c r="AG2028" s="334"/>
      <c r="AH2028" s="334"/>
      <c r="AI2028" s="334"/>
      <c r="AJ2028" s="334"/>
      <c r="AM2028" s="334"/>
      <c r="AN2028" s="334"/>
      <c r="AO2028" s="334"/>
      <c r="AP2028" s="334"/>
      <c r="AQ2028" s="334"/>
      <c r="AR2028" s="334"/>
      <c r="BQ2028" s="334"/>
      <c r="BR2028" s="334"/>
      <c r="BS2028" s="334"/>
      <c r="BT2028" s="334"/>
      <c r="BU2028" s="334"/>
      <c r="BV2028" s="334"/>
      <c r="BW2028" s="334"/>
      <c r="BX2028" s="334"/>
      <c r="BY2028" s="334"/>
      <c r="BZ2028" s="334"/>
      <c r="CA2028" s="334"/>
      <c r="CB2028" s="334"/>
      <c r="CC2028" s="334"/>
      <c r="CD2028" s="334"/>
      <c r="CE2028" s="334"/>
      <c r="CF2028" s="334"/>
      <c r="CG2028" s="334"/>
      <c r="CH2028" s="334"/>
      <c r="CI2028" s="334"/>
      <c r="CJ2028" s="334"/>
      <c r="CK2028" s="334"/>
      <c r="CL2028" s="334"/>
      <c r="CM2028" s="334"/>
      <c r="CN2028" s="334"/>
      <c r="CO2028" s="334"/>
      <c r="CP2028" s="334"/>
      <c r="CQ2028" s="334"/>
      <c r="CR2028" s="334"/>
      <c r="CS2028" s="334"/>
      <c r="CT2028" s="334"/>
      <c r="CU2028" s="334"/>
    </row>
    <row r="2029" spans="1:99" x14ac:dyDescent="0.2">
      <c r="A2029" s="334"/>
      <c r="B2029" s="334"/>
      <c r="C2029" s="192"/>
      <c r="D2029" s="334"/>
      <c r="E2029" s="334"/>
      <c r="F2029" s="334"/>
      <c r="G2029" s="334"/>
      <c r="H2029" s="334"/>
      <c r="I2029" s="334"/>
      <c r="J2029" s="334"/>
      <c r="K2029" s="334"/>
      <c r="L2029" s="334"/>
      <c r="M2029" s="334"/>
      <c r="N2029" s="334"/>
      <c r="O2029" s="334"/>
      <c r="P2029" s="334"/>
      <c r="Q2029" s="334"/>
      <c r="R2029" s="334"/>
      <c r="S2029" s="334"/>
      <c r="T2029" s="334"/>
      <c r="U2029" s="334"/>
      <c r="V2029" s="334"/>
      <c r="W2029" s="334"/>
      <c r="X2029" s="334"/>
      <c r="AA2029" s="334"/>
      <c r="AB2029" s="334"/>
      <c r="AC2029" s="334"/>
      <c r="AD2029" s="334"/>
      <c r="AE2029" s="334"/>
      <c r="AF2029" s="334"/>
      <c r="AG2029" s="334"/>
      <c r="AH2029" s="334"/>
      <c r="AI2029" s="334"/>
      <c r="AJ2029" s="334"/>
      <c r="AM2029" s="334"/>
      <c r="AN2029" s="334"/>
      <c r="AO2029" s="334"/>
      <c r="AP2029" s="334"/>
      <c r="AQ2029" s="334"/>
      <c r="AR2029" s="334"/>
      <c r="BQ2029" s="334"/>
      <c r="BR2029" s="334"/>
      <c r="BS2029" s="334"/>
      <c r="BT2029" s="334"/>
      <c r="BU2029" s="334"/>
      <c r="BV2029" s="334"/>
      <c r="BW2029" s="334"/>
      <c r="BX2029" s="334"/>
      <c r="BY2029" s="334"/>
      <c r="BZ2029" s="334"/>
      <c r="CA2029" s="334"/>
      <c r="CB2029" s="334"/>
      <c r="CC2029" s="334"/>
      <c r="CD2029" s="334"/>
      <c r="CE2029" s="334"/>
      <c r="CF2029" s="334"/>
      <c r="CG2029" s="334"/>
      <c r="CH2029" s="334"/>
      <c r="CI2029" s="334"/>
      <c r="CJ2029" s="334"/>
      <c r="CK2029" s="334"/>
      <c r="CL2029" s="334"/>
      <c r="CM2029" s="334"/>
      <c r="CN2029" s="334"/>
      <c r="CO2029" s="334"/>
      <c r="CP2029" s="334"/>
      <c r="CQ2029" s="334"/>
      <c r="CR2029" s="334"/>
      <c r="CS2029" s="334"/>
      <c r="CT2029" s="334"/>
      <c r="CU2029" s="334"/>
    </row>
    <row r="2030" spans="1:99" x14ac:dyDescent="0.2">
      <c r="A2030" s="334"/>
      <c r="B2030" s="334"/>
      <c r="C2030" s="192"/>
      <c r="D2030" s="334"/>
      <c r="E2030" s="334"/>
      <c r="F2030" s="334"/>
      <c r="G2030" s="334"/>
      <c r="H2030" s="334"/>
      <c r="I2030" s="334"/>
      <c r="J2030" s="334"/>
      <c r="K2030" s="334"/>
      <c r="L2030" s="334"/>
      <c r="M2030" s="334"/>
      <c r="N2030" s="334"/>
      <c r="Y2030" s="334"/>
      <c r="AK2030" s="334"/>
      <c r="AL2030" s="334"/>
      <c r="AM2030" s="334"/>
      <c r="AN2030" s="334"/>
      <c r="AO2030" s="334"/>
      <c r="AP2030" s="334"/>
      <c r="AQ2030" s="334"/>
      <c r="AR2030" s="334"/>
      <c r="BQ2030" s="334"/>
      <c r="BR2030" s="334"/>
      <c r="BS2030" s="334"/>
      <c r="BT2030" s="334"/>
      <c r="BU2030" s="334"/>
      <c r="BV2030" s="334"/>
      <c r="BW2030" s="334"/>
      <c r="BX2030" s="334"/>
      <c r="BY2030" s="334"/>
      <c r="BZ2030" s="334"/>
      <c r="CA2030" s="334"/>
      <c r="CB2030" s="334"/>
      <c r="CC2030" s="334"/>
      <c r="CD2030" s="334"/>
      <c r="CE2030" s="334"/>
      <c r="CF2030" s="334"/>
      <c r="CG2030" s="334"/>
      <c r="CH2030" s="334"/>
      <c r="CI2030" s="334"/>
      <c r="CJ2030" s="334"/>
      <c r="CK2030" s="334"/>
      <c r="CL2030" s="334"/>
      <c r="CM2030" s="334"/>
      <c r="CN2030" s="334"/>
      <c r="CO2030" s="334"/>
      <c r="CP2030" s="334"/>
      <c r="CQ2030" s="334"/>
      <c r="CR2030" s="334"/>
      <c r="CS2030" s="334"/>
      <c r="CT2030" s="334"/>
      <c r="CU2030" s="334"/>
    </row>
    <row r="2031" spans="1:99" x14ac:dyDescent="0.2">
      <c r="A2031" s="334"/>
      <c r="B2031" s="334"/>
      <c r="C2031" s="192"/>
      <c r="D2031" s="334"/>
      <c r="E2031" s="334"/>
      <c r="F2031" s="334"/>
      <c r="G2031" s="334"/>
      <c r="H2031" s="334"/>
      <c r="I2031" s="334"/>
      <c r="J2031" s="334"/>
      <c r="K2031" s="334"/>
      <c r="L2031" s="334"/>
      <c r="M2031" s="334"/>
      <c r="N2031" s="334"/>
      <c r="O2031" s="334"/>
      <c r="P2031" s="334"/>
      <c r="Q2031" s="334"/>
      <c r="R2031" s="334"/>
      <c r="S2031" s="334"/>
      <c r="T2031" s="334"/>
      <c r="U2031" s="334"/>
      <c r="V2031" s="334"/>
      <c r="W2031" s="334"/>
      <c r="X2031" s="334"/>
      <c r="Y2031" s="334"/>
      <c r="Z2031" s="334"/>
      <c r="AA2031" s="334"/>
      <c r="AB2031" s="334"/>
      <c r="AC2031" s="334"/>
      <c r="AD2031" s="334"/>
      <c r="AE2031" s="334"/>
      <c r="AF2031" s="334"/>
      <c r="AG2031" s="334"/>
      <c r="AH2031" s="334"/>
      <c r="AI2031" s="334"/>
      <c r="AJ2031" s="334"/>
      <c r="AK2031" s="334"/>
      <c r="AL2031" s="334"/>
      <c r="AM2031" s="334"/>
      <c r="AN2031" s="334"/>
      <c r="AO2031" s="334"/>
      <c r="AP2031" s="334"/>
      <c r="AQ2031" s="334"/>
      <c r="AR2031" s="334"/>
      <c r="AU2031" s="334"/>
      <c r="AV2031" s="334"/>
      <c r="AW2031" s="334"/>
      <c r="AX2031" s="334"/>
      <c r="BG2031" s="334"/>
      <c r="BH2031" s="334"/>
      <c r="BI2031" s="334"/>
      <c r="BJ2031" s="334"/>
      <c r="BQ2031" s="334"/>
      <c r="BR2031" s="334"/>
      <c r="BS2031" s="334"/>
      <c r="BT2031" s="334"/>
      <c r="BU2031" s="334"/>
      <c r="BV2031" s="334"/>
      <c r="BW2031" s="334"/>
      <c r="BX2031" s="334"/>
      <c r="BY2031" s="334"/>
      <c r="BZ2031" s="334"/>
      <c r="CA2031" s="334"/>
      <c r="CB2031" s="334"/>
      <c r="CC2031" s="334"/>
      <c r="CD2031" s="334"/>
      <c r="CE2031" s="334"/>
      <c r="CF2031" s="334"/>
      <c r="CG2031" s="334"/>
      <c r="CH2031" s="334"/>
      <c r="CI2031" s="334"/>
      <c r="CJ2031" s="334"/>
      <c r="CK2031" s="334"/>
      <c r="CL2031" s="334"/>
      <c r="CM2031" s="334"/>
      <c r="CN2031" s="334"/>
      <c r="CO2031" s="334"/>
      <c r="CP2031" s="334"/>
      <c r="CQ2031" s="334"/>
      <c r="CR2031" s="334"/>
      <c r="CS2031" s="334"/>
      <c r="CT2031" s="334"/>
      <c r="CU2031" s="334"/>
    </row>
    <row r="2032" spans="1:99" x14ac:dyDescent="0.2">
      <c r="A2032" s="334"/>
      <c r="B2032" s="334"/>
      <c r="C2032" s="192"/>
      <c r="D2032" s="334"/>
      <c r="E2032" s="334"/>
      <c r="F2032" s="334"/>
      <c r="G2032" s="334"/>
      <c r="H2032" s="334"/>
      <c r="I2032" s="334"/>
      <c r="J2032" s="334"/>
      <c r="K2032" s="334"/>
      <c r="L2032" s="334"/>
      <c r="M2032" s="334"/>
      <c r="N2032" s="334"/>
      <c r="AM2032" s="334"/>
      <c r="AN2032" s="334"/>
      <c r="AO2032" s="334"/>
      <c r="AP2032" s="334"/>
      <c r="AQ2032" s="334"/>
      <c r="AR2032" s="334"/>
      <c r="BQ2032" s="334"/>
      <c r="BR2032" s="334"/>
      <c r="BS2032" s="334"/>
      <c r="BT2032" s="334"/>
      <c r="BU2032" s="334"/>
      <c r="BV2032" s="334"/>
      <c r="BW2032" s="334"/>
      <c r="BX2032" s="334"/>
      <c r="BY2032" s="334"/>
      <c r="BZ2032" s="334"/>
      <c r="CA2032" s="334"/>
      <c r="CB2032" s="334"/>
      <c r="CC2032" s="334"/>
      <c r="CD2032" s="334"/>
      <c r="CE2032" s="334"/>
      <c r="CF2032" s="334"/>
      <c r="CG2032" s="334"/>
      <c r="CH2032" s="334"/>
      <c r="CI2032" s="334"/>
      <c r="CJ2032" s="334"/>
      <c r="CK2032" s="334"/>
      <c r="CL2032" s="334"/>
      <c r="CM2032" s="334"/>
      <c r="CN2032" s="334"/>
      <c r="CO2032" s="334"/>
      <c r="CP2032" s="334"/>
      <c r="CQ2032" s="334"/>
      <c r="CR2032" s="334"/>
      <c r="CS2032" s="334"/>
      <c r="CT2032" s="334"/>
      <c r="CU2032" s="334"/>
    </row>
    <row r="2033" spans="1:99" x14ac:dyDescent="0.2">
      <c r="A2033" s="334"/>
      <c r="B2033" s="334"/>
      <c r="C2033" s="192"/>
      <c r="D2033" s="334"/>
      <c r="E2033" s="334"/>
      <c r="F2033" s="334"/>
      <c r="G2033" s="334"/>
      <c r="H2033" s="334"/>
      <c r="I2033" s="334"/>
      <c r="J2033" s="334"/>
      <c r="K2033" s="334"/>
      <c r="L2033" s="334"/>
      <c r="M2033" s="334"/>
      <c r="N2033" s="334"/>
      <c r="Q2033" s="334"/>
      <c r="R2033" s="334"/>
      <c r="S2033" s="334"/>
      <c r="V2033" s="334"/>
      <c r="W2033" s="334"/>
      <c r="X2033" s="334"/>
      <c r="AA2033" s="334"/>
      <c r="AB2033" s="334"/>
      <c r="AC2033" s="334"/>
      <c r="AD2033" s="334"/>
      <c r="AE2033" s="334"/>
      <c r="AF2033" s="334"/>
      <c r="AG2033" s="334"/>
      <c r="AH2033" s="334"/>
      <c r="AI2033" s="334"/>
      <c r="AJ2033" s="334"/>
      <c r="AM2033" s="334"/>
      <c r="AN2033" s="334"/>
      <c r="AO2033" s="334"/>
      <c r="AP2033" s="334"/>
      <c r="AQ2033" s="334"/>
      <c r="AR2033" s="334"/>
      <c r="AV2033" s="334"/>
      <c r="AW2033" s="334"/>
      <c r="AX2033" s="334"/>
      <c r="BQ2033" s="334"/>
      <c r="BR2033" s="334"/>
      <c r="BS2033" s="334"/>
      <c r="BT2033" s="334"/>
      <c r="BU2033" s="334"/>
      <c r="BV2033" s="334"/>
      <c r="BW2033" s="334"/>
      <c r="BX2033" s="334"/>
      <c r="BY2033" s="334"/>
      <c r="BZ2033" s="334"/>
      <c r="CA2033" s="334"/>
      <c r="CB2033" s="334"/>
      <c r="CC2033" s="334"/>
      <c r="CD2033" s="334"/>
      <c r="CE2033" s="334"/>
      <c r="CF2033" s="334"/>
      <c r="CG2033" s="334"/>
      <c r="CH2033" s="334"/>
      <c r="CI2033" s="334"/>
      <c r="CJ2033" s="334"/>
      <c r="CK2033" s="334"/>
      <c r="CL2033" s="334"/>
      <c r="CM2033" s="334"/>
      <c r="CN2033" s="334"/>
      <c r="CO2033" s="334"/>
      <c r="CP2033" s="334"/>
      <c r="CQ2033" s="334"/>
      <c r="CR2033" s="334"/>
      <c r="CS2033" s="334"/>
      <c r="CT2033" s="334"/>
      <c r="CU2033" s="334"/>
    </row>
    <row r="2034" spans="1:99" x14ac:dyDescent="0.2">
      <c r="A2034" s="334"/>
      <c r="B2034" s="334"/>
      <c r="C2034" s="192"/>
      <c r="D2034" s="334"/>
      <c r="E2034" s="334"/>
      <c r="F2034" s="334"/>
      <c r="G2034" s="334"/>
      <c r="H2034" s="334"/>
      <c r="I2034" s="334"/>
      <c r="J2034" s="334"/>
      <c r="K2034" s="334"/>
      <c r="L2034" s="334"/>
      <c r="M2034" s="334"/>
      <c r="N2034" s="334"/>
      <c r="Q2034" s="334"/>
      <c r="R2034" s="334"/>
      <c r="S2034" s="334"/>
      <c r="V2034" s="334"/>
      <c r="W2034" s="334"/>
      <c r="X2034" s="334"/>
      <c r="AA2034" s="334"/>
      <c r="AB2034" s="334"/>
      <c r="AC2034" s="334"/>
      <c r="AD2034" s="334"/>
      <c r="AE2034" s="334"/>
      <c r="AF2034" s="334"/>
      <c r="AG2034" s="334"/>
      <c r="AH2034" s="334"/>
      <c r="AI2034" s="334"/>
      <c r="AJ2034" s="334"/>
      <c r="AM2034" s="334"/>
      <c r="AN2034" s="334"/>
      <c r="AO2034" s="334"/>
      <c r="AP2034" s="334"/>
      <c r="AQ2034" s="334"/>
      <c r="AR2034" s="334"/>
      <c r="AV2034" s="334"/>
      <c r="AW2034" s="334"/>
      <c r="AX2034" s="334"/>
      <c r="BQ2034" s="334"/>
      <c r="BR2034" s="334"/>
      <c r="BS2034" s="334"/>
      <c r="BT2034" s="334"/>
      <c r="BU2034" s="334"/>
      <c r="BV2034" s="334"/>
      <c r="BW2034" s="334"/>
      <c r="BX2034" s="334"/>
      <c r="BY2034" s="334"/>
      <c r="BZ2034" s="334"/>
      <c r="CA2034" s="334"/>
      <c r="CB2034" s="334"/>
      <c r="CC2034" s="334"/>
      <c r="CD2034" s="334"/>
      <c r="CE2034" s="334"/>
      <c r="CF2034" s="334"/>
      <c r="CG2034" s="334"/>
      <c r="CH2034" s="334"/>
      <c r="CI2034" s="334"/>
      <c r="CJ2034" s="334"/>
      <c r="CK2034" s="334"/>
      <c r="CL2034" s="334"/>
      <c r="CM2034" s="334"/>
      <c r="CN2034" s="334"/>
      <c r="CO2034" s="334"/>
      <c r="CP2034" s="334"/>
      <c r="CQ2034" s="334"/>
      <c r="CR2034" s="334"/>
      <c r="CS2034" s="334"/>
      <c r="CT2034" s="334"/>
      <c r="CU2034" s="334"/>
    </row>
    <row r="2035" spans="1:99" x14ac:dyDescent="0.2">
      <c r="A2035" s="334"/>
      <c r="B2035" s="334"/>
      <c r="C2035" s="192"/>
      <c r="D2035" s="334"/>
      <c r="E2035" s="334"/>
      <c r="F2035" s="334"/>
      <c r="G2035" s="334"/>
      <c r="H2035" s="334"/>
      <c r="I2035" s="334"/>
      <c r="J2035" s="334"/>
      <c r="K2035" s="334"/>
      <c r="L2035" s="334"/>
      <c r="M2035" s="334"/>
      <c r="N2035" s="334"/>
      <c r="AM2035" s="334"/>
      <c r="AN2035" s="334"/>
      <c r="AO2035" s="334"/>
      <c r="AP2035" s="334"/>
      <c r="AQ2035" s="334"/>
      <c r="AR2035" s="334"/>
      <c r="AU2035" s="334"/>
      <c r="BQ2035" s="334"/>
      <c r="BR2035" s="334"/>
      <c r="BS2035" s="334"/>
      <c r="BT2035" s="334"/>
      <c r="BU2035" s="334"/>
      <c r="BV2035" s="334"/>
      <c r="BW2035" s="334"/>
      <c r="BX2035" s="334"/>
      <c r="BY2035" s="334"/>
      <c r="BZ2035" s="334"/>
      <c r="CA2035" s="334"/>
      <c r="CB2035" s="334"/>
      <c r="CC2035" s="334"/>
      <c r="CD2035" s="334"/>
      <c r="CE2035" s="334"/>
      <c r="CF2035" s="334"/>
      <c r="CG2035" s="334"/>
      <c r="CH2035" s="334"/>
      <c r="CI2035" s="334"/>
      <c r="CJ2035" s="334"/>
      <c r="CK2035" s="334"/>
      <c r="CL2035" s="334"/>
      <c r="CM2035" s="334"/>
      <c r="CN2035" s="334"/>
      <c r="CO2035" s="334"/>
      <c r="CP2035" s="334"/>
      <c r="CQ2035" s="334"/>
      <c r="CR2035" s="334"/>
      <c r="CS2035" s="334"/>
      <c r="CT2035" s="334"/>
      <c r="CU2035" s="334"/>
    </row>
    <row r="2036" spans="1:99" x14ac:dyDescent="0.2">
      <c r="A2036" s="334"/>
      <c r="B2036" s="334"/>
      <c r="C2036" s="192"/>
      <c r="D2036" s="334"/>
      <c r="E2036" s="334"/>
      <c r="F2036" s="334"/>
      <c r="G2036" s="334"/>
      <c r="H2036" s="334"/>
      <c r="I2036" s="334"/>
      <c r="J2036" s="334"/>
      <c r="K2036" s="334"/>
      <c r="L2036" s="334"/>
      <c r="M2036" s="334"/>
      <c r="N2036" s="334"/>
      <c r="AM2036" s="334"/>
      <c r="AN2036" s="334"/>
      <c r="AO2036" s="334"/>
      <c r="AP2036" s="334"/>
      <c r="AQ2036" s="334"/>
      <c r="AR2036" s="334"/>
      <c r="BQ2036" s="334"/>
      <c r="BR2036" s="334"/>
      <c r="BS2036" s="334"/>
      <c r="BT2036" s="334"/>
      <c r="BU2036" s="334"/>
      <c r="BV2036" s="334"/>
      <c r="BW2036" s="334"/>
      <c r="BX2036" s="334"/>
      <c r="BY2036" s="334"/>
      <c r="BZ2036" s="334"/>
      <c r="CA2036" s="334"/>
      <c r="CB2036" s="334"/>
      <c r="CC2036" s="334"/>
      <c r="CD2036" s="334"/>
      <c r="CE2036" s="334"/>
      <c r="CF2036" s="334"/>
      <c r="CG2036" s="334"/>
      <c r="CH2036" s="334"/>
      <c r="CI2036" s="334"/>
      <c r="CJ2036" s="334"/>
      <c r="CK2036" s="334"/>
      <c r="CL2036" s="334"/>
      <c r="CM2036" s="334"/>
      <c r="CN2036" s="334"/>
      <c r="CO2036" s="334"/>
      <c r="CP2036" s="334"/>
      <c r="CQ2036" s="334"/>
      <c r="CR2036" s="334"/>
      <c r="CS2036" s="334"/>
      <c r="CT2036" s="334"/>
      <c r="CU2036" s="334"/>
    </row>
    <row r="2037" spans="1:99" x14ac:dyDescent="0.2">
      <c r="A2037" s="334"/>
      <c r="B2037" s="334"/>
      <c r="C2037" s="192"/>
      <c r="D2037" s="334"/>
      <c r="E2037" s="334"/>
      <c r="F2037" s="334"/>
      <c r="G2037" s="334"/>
      <c r="H2037" s="334"/>
      <c r="I2037" s="334"/>
      <c r="J2037" s="334"/>
      <c r="K2037" s="334"/>
      <c r="L2037" s="334"/>
      <c r="M2037" s="334"/>
      <c r="N2037" s="334"/>
      <c r="AM2037" s="334"/>
      <c r="AN2037" s="334"/>
      <c r="AO2037" s="334"/>
      <c r="AP2037" s="334"/>
      <c r="AQ2037" s="334"/>
      <c r="AR2037" s="334"/>
      <c r="AU2037" s="334"/>
      <c r="BQ2037" s="334"/>
      <c r="BR2037" s="334"/>
      <c r="BS2037" s="334"/>
      <c r="BT2037" s="334"/>
      <c r="BU2037" s="334"/>
      <c r="BV2037" s="334"/>
      <c r="BW2037" s="334"/>
      <c r="BX2037" s="334"/>
      <c r="BY2037" s="334"/>
      <c r="BZ2037" s="334"/>
      <c r="CA2037" s="334"/>
      <c r="CB2037" s="334"/>
      <c r="CC2037" s="334"/>
      <c r="CD2037" s="334"/>
      <c r="CE2037" s="334"/>
      <c r="CF2037" s="334"/>
      <c r="CG2037" s="334"/>
      <c r="CH2037" s="334"/>
      <c r="CI2037" s="334"/>
      <c r="CJ2037" s="334"/>
      <c r="CK2037" s="334"/>
      <c r="CL2037" s="334"/>
      <c r="CM2037" s="334"/>
      <c r="CN2037" s="334"/>
      <c r="CO2037" s="334"/>
      <c r="CP2037" s="334"/>
      <c r="CQ2037" s="334"/>
      <c r="CR2037" s="334"/>
      <c r="CS2037" s="334"/>
      <c r="CT2037" s="334"/>
      <c r="CU2037" s="334"/>
    </row>
    <row r="2038" spans="1:99" x14ac:dyDescent="0.2">
      <c r="A2038" s="334"/>
      <c r="B2038" s="334"/>
      <c r="C2038" s="192"/>
      <c r="D2038" s="334"/>
      <c r="E2038" s="334"/>
      <c r="F2038" s="334"/>
      <c r="G2038" s="334"/>
      <c r="H2038" s="334"/>
      <c r="I2038" s="334"/>
      <c r="J2038" s="334"/>
      <c r="K2038" s="334"/>
      <c r="L2038" s="334"/>
      <c r="M2038" s="334"/>
      <c r="N2038" s="334"/>
      <c r="AM2038" s="334"/>
      <c r="AN2038" s="334"/>
      <c r="AO2038" s="334"/>
      <c r="AP2038" s="334"/>
      <c r="AQ2038" s="334"/>
      <c r="AR2038" s="334"/>
      <c r="BQ2038" s="334"/>
      <c r="BR2038" s="334"/>
      <c r="BS2038" s="334"/>
      <c r="BT2038" s="334"/>
      <c r="BU2038" s="334"/>
      <c r="BV2038" s="334"/>
      <c r="BW2038" s="334"/>
      <c r="BX2038" s="334"/>
      <c r="BY2038" s="334"/>
      <c r="BZ2038" s="334"/>
      <c r="CA2038" s="334"/>
      <c r="CB2038" s="334"/>
      <c r="CC2038" s="334"/>
      <c r="CD2038" s="334"/>
      <c r="CE2038" s="334"/>
      <c r="CF2038" s="334"/>
      <c r="CG2038" s="334"/>
      <c r="CH2038" s="334"/>
      <c r="CI2038" s="334"/>
      <c r="CJ2038" s="334"/>
      <c r="CK2038" s="334"/>
      <c r="CL2038" s="334"/>
      <c r="CM2038" s="334"/>
      <c r="CN2038" s="334"/>
      <c r="CO2038" s="334"/>
      <c r="CP2038" s="334"/>
      <c r="CQ2038" s="334"/>
      <c r="CR2038" s="334"/>
      <c r="CS2038" s="334"/>
      <c r="CT2038" s="334"/>
      <c r="CU2038" s="334"/>
    </row>
    <row r="2039" spans="1:99" x14ac:dyDescent="0.2">
      <c r="A2039" s="334"/>
      <c r="B2039" s="334"/>
      <c r="C2039" s="192"/>
      <c r="D2039" s="334"/>
      <c r="E2039" s="334"/>
      <c r="F2039" s="334"/>
      <c r="G2039" s="334"/>
      <c r="H2039" s="334"/>
      <c r="I2039" s="334"/>
      <c r="J2039" s="334"/>
      <c r="K2039" s="334"/>
      <c r="L2039" s="334"/>
      <c r="M2039" s="334"/>
      <c r="N2039" s="334"/>
      <c r="AM2039" s="334"/>
      <c r="AN2039" s="334"/>
      <c r="AO2039" s="334"/>
      <c r="AP2039" s="334"/>
      <c r="AQ2039" s="334"/>
      <c r="AR2039" s="334"/>
      <c r="AU2039" s="334"/>
      <c r="BQ2039" s="334"/>
      <c r="BR2039" s="334"/>
      <c r="BS2039" s="334"/>
      <c r="BT2039" s="334"/>
      <c r="BU2039" s="334"/>
      <c r="BV2039" s="334"/>
      <c r="BW2039" s="334"/>
      <c r="BX2039" s="334"/>
      <c r="BY2039" s="334"/>
      <c r="BZ2039" s="334"/>
      <c r="CA2039" s="334"/>
      <c r="CB2039" s="334"/>
      <c r="CC2039" s="334"/>
      <c r="CD2039" s="334"/>
      <c r="CE2039" s="334"/>
      <c r="CF2039" s="334"/>
      <c r="CG2039" s="334"/>
      <c r="CH2039" s="334"/>
      <c r="CI2039" s="334"/>
      <c r="CJ2039" s="334"/>
      <c r="CK2039" s="334"/>
      <c r="CL2039" s="334"/>
      <c r="CM2039" s="334"/>
      <c r="CN2039" s="334"/>
      <c r="CO2039" s="334"/>
      <c r="CP2039" s="334"/>
      <c r="CQ2039" s="334"/>
      <c r="CR2039" s="334"/>
      <c r="CS2039" s="334"/>
      <c r="CT2039" s="334"/>
      <c r="CU2039" s="334"/>
    </row>
    <row r="2040" spans="1:99" x14ac:dyDescent="0.2">
      <c r="A2040" s="334"/>
      <c r="B2040" s="334"/>
      <c r="C2040" s="192"/>
      <c r="D2040" s="334"/>
      <c r="E2040" s="334"/>
      <c r="F2040" s="334"/>
      <c r="G2040" s="334"/>
      <c r="H2040" s="334"/>
      <c r="I2040" s="334"/>
      <c r="J2040" s="334"/>
      <c r="K2040" s="334"/>
      <c r="L2040" s="334"/>
      <c r="M2040" s="334"/>
      <c r="N2040" s="334"/>
      <c r="AM2040" s="334"/>
      <c r="AN2040" s="334"/>
      <c r="AO2040" s="334"/>
      <c r="AP2040" s="334"/>
      <c r="AQ2040" s="334"/>
      <c r="AR2040" s="334"/>
      <c r="AU2040" s="334"/>
      <c r="BQ2040" s="334"/>
      <c r="BR2040" s="334"/>
      <c r="BS2040" s="334"/>
      <c r="BT2040" s="334"/>
      <c r="BU2040" s="334"/>
      <c r="BV2040" s="334"/>
      <c r="BW2040" s="334"/>
      <c r="BX2040" s="334"/>
      <c r="BY2040" s="334"/>
      <c r="BZ2040" s="334"/>
      <c r="CA2040" s="334"/>
      <c r="CB2040" s="334"/>
      <c r="CC2040" s="334"/>
      <c r="CD2040" s="334"/>
      <c r="CE2040" s="334"/>
      <c r="CF2040" s="334"/>
      <c r="CG2040" s="334"/>
      <c r="CH2040" s="334"/>
      <c r="CI2040" s="334"/>
      <c r="CJ2040" s="334"/>
      <c r="CK2040" s="334"/>
      <c r="CL2040" s="334"/>
      <c r="CM2040" s="334"/>
      <c r="CN2040" s="334"/>
      <c r="CO2040" s="334"/>
      <c r="CP2040" s="334"/>
      <c r="CQ2040" s="334"/>
      <c r="CR2040" s="334"/>
      <c r="CS2040" s="334"/>
      <c r="CT2040" s="334"/>
      <c r="CU2040" s="334"/>
    </row>
    <row r="2041" spans="1:99" x14ac:dyDescent="0.2">
      <c r="A2041" s="334"/>
      <c r="B2041" s="334"/>
      <c r="C2041" s="192"/>
      <c r="D2041" s="334"/>
      <c r="E2041" s="334"/>
      <c r="F2041" s="334"/>
      <c r="G2041" s="334"/>
      <c r="H2041" s="334"/>
      <c r="I2041" s="334"/>
      <c r="J2041" s="334"/>
      <c r="K2041" s="334"/>
      <c r="L2041" s="334"/>
      <c r="M2041" s="334"/>
      <c r="N2041" s="334"/>
      <c r="Z2041" s="334"/>
      <c r="AK2041" s="334"/>
      <c r="AL2041" s="334"/>
      <c r="AM2041" s="334"/>
      <c r="AN2041" s="334"/>
      <c r="AO2041" s="334"/>
      <c r="AP2041" s="334"/>
      <c r="AQ2041" s="334"/>
      <c r="AR2041" s="334"/>
      <c r="BQ2041" s="334"/>
      <c r="BR2041" s="334"/>
      <c r="BS2041" s="334"/>
      <c r="BT2041" s="334"/>
      <c r="BU2041" s="334"/>
      <c r="BV2041" s="334"/>
      <c r="BW2041" s="334"/>
      <c r="BX2041" s="334"/>
      <c r="BY2041" s="334"/>
      <c r="BZ2041" s="334"/>
      <c r="CA2041" s="334"/>
      <c r="CB2041" s="334"/>
      <c r="CC2041" s="334"/>
      <c r="CD2041" s="334"/>
      <c r="CE2041" s="334"/>
      <c r="CF2041" s="334"/>
      <c r="CG2041" s="334"/>
      <c r="CH2041" s="334"/>
      <c r="CI2041" s="334"/>
      <c r="CJ2041" s="334"/>
      <c r="CK2041" s="334"/>
      <c r="CL2041" s="334"/>
      <c r="CM2041" s="334"/>
      <c r="CN2041" s="334"/>
      <c r="CO2041" s="334"/>
      <c r="CP2041" s="334"/>
      <c r="CQ2041" s="334"/>
      <c r="CR2041" s="334"/>
      <c r="CS2041" s="334"/>
      <c r="CT2041" s="334"/>
      <c r="CU2041" s="334"/>
    </row>
    <row r="2042" spans="1:99" x14ac:dyDescent="0.2">
      <c r="A2042" s="334"/>
      <c r="B2042" s="334"/>
      <c r="C2042" s="192"/>
      <c r="D2042" s="334"/>
      <c r="E2042" s="334"/>
      <c r="F2042" s="334"/>
      <c r="G2042" s="334"/>
      <c r="H2042" s="334"/>
      <c r="I2042" s="334"/>
      <c r="J2042" s="334"/>
      <c r="K2042" s="334"/>
      <c r="L2042" s="334"/>
      <c r="M2042" s="334"/>
      <c r="N2042" s="334"/>
      <c r="P2042" s="334"/>
      <c r="Q2042" s="334"/>
      <c r="U2042" s="334"/>
      <c r="V2042" s="334"/>
      <c r="Y2042" s="334"/>
      <c r="Z2042" s="334"/>
      <c r="AB2042" s="334"/>
      <c r="AG2042" s="334"/>
      <c r="AK2042" s="334"/>
      <c r="AM2042" s="334"/>
      <c r="AN2042" s="334"/>
      <c r="AO2042" s="334"/>
      <c r="AP2042" s="334"/>
      <c r="AQ2042" s="334"/>
      <c r="AR2042" s="334"/>
      <c r="AU2042" s="334"/>
      <c r="AV2042" s="334"/>
      <c r="AW2042" s="334"/>
      <c r="AX2042" s="334"/>
      <c r="BG2042" s="334"/>
      <c r="BH2042" s="334"/>
      <c r="BI2042" s="334"/>
      <c r="BJ2042" s="334"/>
      <c r="BQ2042" s="334"/>
      <c r="BR2042" s="334"/>
      <c r="BS2042" s="334"/>
      <c r="BT2042" s="334"/>
      <c r="BU2042" s="334"/>
      <c r="BV2042" s="334"/>
      <c r="BW2042" s="334"/>
      <c r="BX2042" s="334"/>
      <c r="BY2042" s="334"/>
      <c r="BZ2042" s="334"/>
      <c r="CA2042" s="334"/>
      <c r="CB2042" s="334"/>
      <c r="CC2042" s="334"/>
      <c r="CD2042" s="334"/>
      <c r="CE2042" s="334"/>
      <c r="CF2042" s="334"/>
      <c r="CG2042" s="334"/>
      <c r="CH2042" s="334"/>
      <c r="CI2042" s="334"/>
      <c r="CJ2042" s="334"/>
      <c r="CK2042" s="334"/>
      <c r="CL2042" s="334"/>
      <c r="CM2042" s="334"/>
      <c r="CN2042" s="334"/>
      <c r="CO2042" s="334"/>
      <c r="CP2042" s="334"/>
      <c r="CQ2042" s="334"/>
      <c r="CR2042" s="334"/>
      <c r="CS2042" s="334"/>
      <c r="CT2042" s="334"/>
      <c r="CU2042" s="334"/>
    </row>
    <row r="2043" spans="1:99" x14ac:dyDescent="0.2">
      <c r="A2043" s="334"/>
      <c r="B2043" s="334"/>
      <c r="C2043" s="192"/>
      <c r="D2043" s="334"/>
      <c r="E2043" s="334"/>
      <c r="F2043" s="334"/>
      <c r="G2043" s="334"/>
      <c r="H2043" s="334"/>
      <c r="I2043" s="334"/>
      <c r="J2043" s="334"/>
      <c r="K2043" s="334"/>
      <c r="L2043" s="334"/>
      <c r="M2043" s="334"/>
      <c r="N2043" s="334"/>
      <c r="P2043" s="334"/>
      <c r="Q2043" s="334"/>
      <c r="U2043" s="334"/>
      <c r="V2043" s="334"/>
      <c r="AB2043" s="334"/>
      <c r="AC2043" s="334"/>
      <c r="AD2043" s="334"/>
      <c r="AE2043" s="334"/>
      <c r="AG2043" s="334"/>
      <c r="AH2043" s="334"/>
      <c r="AI2043" s="334"/>
      <c r="AJ2043" s="334"/>
      <c r="AM2043" s="334"/>
      <c r="AN2043" s="334"/>
      <c r="AO2043" s="334"/>
      <c r="AP2043" s="334"/>
      <c r="AQ2043" s="334"/>
      <c r="AR2043" s="334"/>
      <c r="BQ2043" s="334"/>
      <c r="BR2043" s="334"/>
      <c r="BS2043" s="334"/>
      <c r="BT2043" s="334"/>
      <c r="BU2043" s="334"/>
      <c r="BV2043" s="334"/>
      <c r="BW2043" s="334"/>
      <c r="BX2043" s="334"/>
      <c r="BY2043" s="334"/>
      <c r="BZ2043" s="334"/>
      <c r="CA2043" s="334"/>
      <c r="CB2043" s="334"/>
      <c r="CC2043" s="334"/>
      <c r="CD2043" s="334"/>
      <c r="CE2043" s="334"/>
      <c r="CF2043" s="334"/>
      <c r="CG2043" s="334"/>
      <c r="CH2043" s="334"/>
      <c r="CI2043" s="334"/>
      <c r="CJ2043" s="334"/>
      <c r="CK2043" s="334"/>
      <c r="CL2043" s="334"/>
      <c r="CM2043" s="334"/>
      <c r="CN2043" s="334"/>
      <c r="CO2043" s="334"/>
      <c r="CP2043" s="334"/>
      <c r="CQ2043" s="334"/>
      <c r="CR2043" s="334"/>
      <c r="CS2043" s="334"/>
      <c r="CT2043" s="334"/>
      <c r="CU2043" s="334"/>
    </row>
    <row r="2044" spans="1:99" x14ac:dyDescent="0.2">
      <c r="A2044" s="334"/>
      <c r="B2044" s="334"/>
      <c r="C2044" s="192"/>
      <c r="D2044" s="334"/>
      <c r="E2044" s="334"/>
      <c r="F2044" s="334"/>
      <c r="G2044" s="334"/>
      <c r="H2044" s="334"/>
      <c r="I2044" s="334"/>
      <c r="J2044" s="334"/>
      <c r="K2044" s="334"/>
      <c r="L2044" s="334"/>
      <c r="M2044" s="334"/>
      <c r="N2044" s="334"/>
      <c r="AM2044" s="334"/>
      <c r="AN2044" s="334"/>
      <c r="AO2044" s="334"/>
      <c r="AP2044" s="334"/>
      <c r="AQ2044" s="334"/>
      <c r="AR2044" s="334"/>
      <c r="AU2044" s="334"/>
      <c r="AV2044" s="334"/>
      <c r="AW2044" s="334"/>
      <c r="AX2044" s="334"/>
      <c r="BG2044" s="334"/>
      <c r="BH2044" s="334"/>
      <c r="BI2044" s="334"/>
      <c r="BJ2044" s="334"/>
      <c r="BO2044" s="334"/>
      <c r="BQ2044" s="334"/>
      <c r="BR2044" s="334"/>
      <c r="BS2044" s="334"/>
      <c r="BT2044" s="334"/>
      <c r="BU2044" s="334"/>
      <c r="BV2044" s="334"/>
      <c r="BW2044" s="334"/>
      <c r="BX2044" s="334"/>
      <c r="BY2044" s="334"/>
      <c r="BZ2044" s="334"/>
      <c r="CA2044" s="334"/>
      <c r="CB2044" s="334"/>
      <c r="CC2044" s="334"/>
      <c r="CD2044" s="334"/>
      <c r="CE2044" s="334"/>
      <c r="CF2044" s="334"/>
      <c r="CG2044" s="334"/>
      <c r="CH2044" s="334"/>
      <c r="CI2044" s="334"/>
      <c r="CJ2044" s="334"/>
      <c r="CK2044" s="334"/>
      <c r="CL2044" s="334"/>
      <c r="CM2044" s="334"/>
      <c r="CN2044" s="334"/>
      <c r="CO2044" s="334"/>
      <c r="CP2044" s="334"/>
      <c r="CQ2044" s="334"/>
      <c r="CR2044" s="334"/>
      <c r="CS2044" s="334"/>
      <c r="CT2044" s="334"/>
      <c r="CU2044" s="334"/>
    </row>
    <row r="2045" spans="1:99" x14ac:dyDescent="0.2">
      <c r="A2045" s="334"/>
      <c r="B2045" s="334"/>
      <c r="C2045" s="192"/>
      <c r="D2045" s="334"/>
      <c r="E2045" s="334"/>
      <c r="F2045" s="334"/>
      <c r="G2045" s="334"/>
      <c r="H2045" s="334"/>
      <c r="I2045" s="334"/>
      <c r="J2045" s="334"/>
      <c r="K2045" s="334"/>
      <c r="L2045" s="334"/>
      <c r="M2045" s="334"/>
      <c r="N2045" s="334"/>
      <c r="Y2045" s="334"/>
      <c r="Z2045" s="334"/>
      <c r="AK2045" s="334"/>
      <c r="AL2045" s="334"/>
      <c r="AM2045" s="334"/>
      <c r="AN2045" s="334"/>
      <c r="AO2045" s="334"/>
      <c r="AP2045" s="334"/>
      <c r="AQ2045" s="334"/>
      <c r="AR2045" s="334"/>
      <c r="BQ2045" s="334"/>
      <c r="BR2045" s="334"/>
      <c r="BS2045" s="334"/>
      <c r="BT2045" s="334"/>
      <c r="BU2045" s="334"/>
      <c r="BV2045" s="334"/>
      <c r="BW2045" s="334"/>
      <c r="BX2045" s="334"/>
      <c r="BY2045" s="334"/>
      <c r="BZ2045" s="334"/>
      <c r="CA2045" s="334"/>
      <c r="CB2045" s="334"/>
      <c r="CC2045" s="334"/>
      <c r="CD2045" s="334"/>
      <c r="CE2045" s="334"/>
      <c r="CF2045" s="334"/>
      <c r="CG2045" s="334"/>
      <c r="CH2045" s="334"/>
      <c r="CI2045" s="334"/>
      <c r="CJ2045" s="334"/>
      <c r="CK2045" s="334"/>
      <c r="CL2045" s="334"/>
      <c r="CM2045" s="334"/>
      <c r="CN2045" s="334"/>
      <c r="CO2045" s="334"/>
      <c r="CP2045" s="334"/>
      <c r="CQ2045" s="334"/>
      <c r="CR2045" s="334"/>
      <c r="CS2045" s="334"/>
      <c r="CT2045" s="334"/>
      <c r="CU2045" s="334"/>
    </row>
    <row r="2046" spans="1:99" x14ac:dyDescent="0.2">
      <c r="A2046" s="334"/>
      <c r="B2046" s="334"/>
      <c r="C2046" s="192"/>
      <c r="D2046" s="334"/>
      <c r="E2046" s="334"/>
      <c r="F2046" s="334"/>
      <c r="K2046" s="334"/>
      <c r="L2046" s="334"/>
      <c r="M2046" s="334"/>
      <c r="N2046" s="334"/>
      <c r="AM2046" s="334"/>
      <c r="AN2046" s="334"/>
      <c r="AO2046" s="334"/>
      <c r="AP2046" s="334"/>
      <c r="AQ2046" s="334"/>
      <c r="AR2046" s="334"/>
      <c r="BU2046" s="334"/>
      <c r="BW2046" s="334"/>
      <c r="BX2046" s="334"/>
      <c r="BY2046" s="334"/>
      <c r="BZ2046" s="334"/>
      <c r="CA2046" s="334"/>
      <c r="CB2046" s="334"/>
      <c r="CC2046" s="334"/>
      <c r="CD2046" s="334"/>
      <c r="CE2046" s="334"/>
      <c r="CF2046" s="334"/>
      <c r="CG2046" s="334"/>
      <c r="CH2046" s="334"/>
      <c r="CI2046" s="334"/>
      <c r="CJ2046" s="334"/>
      <c r="CK2046" s="334"/>
      <c r="CL2046" s="334"/>
      <c r="CM2046" s="334"/>
      <c r="CN2046" s="334"/>
      <c r="CO2046" s="334"/>
      <c r="CP2046" s="334"/>
      <c r="CQ2046" s="334"/>
      <c r="CR2046" s="334"/>
      <c r="CS2046" s="334"/>
      <c r="CT2046" s="334"/>
      <c r="CU2046" s="334"/>
    </row>
    <row r="2047" spans="1:99" x14ac:dyDescent="0.2">
      <c r="A2047" s="334"/>
      <c r="B2047" s="334"/>
      <c r="C2047" s="192"/>
      <c r="D2047" s="334"/>
      <c r="E2047" s="334"/>
      <c r="F2047" s="334"/>
      <c r="G2047" s="334"/>
      <c r="H2047" s="334"/>
      <c r="I2047" s="334"/>
      <c r="J2047" s="334"/>
      <c r="K2047" s="334"/>
      <c r="L2047" s="334"/>
      <c r="M2047" s="334"/>
      <c r="N2047" s="334"/>
      <c r="P2047" s="334"/>
      <c r="Q2047" s="334"/>
      <c r="U2047" s="334"/>
      <c r="V2047" s="334"/>
      <c r="AM2047" s="334"/>
      <c r="AN2047" s="334"/>
      <c r="AO2047" s="334"/>
      <c r="AP2047" s="334"/>
      <c r="AQ2047" s="334"/>
      <c r="AR2047" s="334"/>
      <c r="AU2047" s="334"/>
      <c r="AV2047" s="334"/>
      <c r="AW2047" s="334"/>
      <c r="AX2047" s="334"/>
      <c r="BG2047" s="334"/>
      <c r="BQ2047" s="334"/>
      <c r="BR2047" s="334"/>
      <c r="BS2047" s="334"/>
      <c r="BT2047" s="334"/>
      <c r="BU2047" s="334"/>
      <c r="BV2047" s="334"/>
      <c r="BW2047" s="334"/>
      <c r="BX2047" s="334"/>
      <c r="BY2047" s="334"/>
      <c r="BZ2047" s="334"/>
      <c r="CA2047" s="334"/>
      <c r="CB2047" s="334"/>
      <c r="CC2047" s="334"/>
      <c r="CD2047" s="334"/>
      <c r="CE2047" s="334"/>
      <c r="CF2047" s="334"/>
      <c r="CG2047" s="334"/>
      <c r="CH2047" s="334"/>
      <c r="CI2047" s="334"/>
      <c r="CJ2047" s="334"/>
      <c r="CK2047" s="334"/>
      <c r="CL2047" s="334"/>
      <c r="CM2047" s="334"/>
      <c r="CN2047" s="334"/>
      <c r="CO2047" s="334"/>
      <c r="CP2047" s="334"/>
      <c r="CQ2047" s="334"/>
      <c r="CR2047" s="334"/>
      <c r="CS2047" s="334"/>
      <c r="CT2047" s="334"/>
      <c r="CU2047" s="334"/>
    </row>
    <row r="2048" spans="1:99" x14ac:dyDescent="0.2">
      <c r="A2048" s="334"/>
      <c r="B2048" s="334"/>
      <c r="C2048" s="192"/>
      <c r="D2048" s="334"/>
      <c r="E2048" s="334"/>
      <c r="F2048" s="334"/>
      <c r="G2048" s="334"/>
      <c r="H2048" s="334"/>
      <c r="I2048" s="334"/>
      <c r="J2048" s="334"/>
      <c r="K2048" s="334"/>
      <c r="L2048" s="334"/>
      <c r="M2048" s="334"/>
      <c r="N2048" s="334"/>
      <c r="P2048" s="334"/>
      <c r="Q2048" s="334"/>
      <c r="U2048" s="334"/>
      <c r="V2048" s="334"/>
      <c r="Y2048" s="334"/>
      <c r="AM2048" s="334"/>
      <c r="AN2048" s="334"/>
      <c r="AO2048" s="334"/>
      <c r="AP2048" s="334"/>
      <c r="AQ2048" s="334"/>
      <c r="AR2048" s="334"/>
      <c r="AU2048" s="334"/>
      <c r="AV2048" s="334"/>
      <c r="AW2048" s="334"/>
      <c r="AX2048" s="334"/>
      <c r="BG2048" s="334"/>
      <c r="BQ2048" s="334"/>
      <c r="BR2048" s="334"/>
      <c r="BS2048" s="334"/>
      <c r="BT2048" s="334"/>
      <c r="BU2048" s="334"/>
      <c r="BV2048" s="334"/>
      <c r="BW2048" s="334"/>
      <c r="BX2048" s="334"/>
      <c r="BY2048" s="334"/>
      <c r="BZ2048" s="334"/>
      <c r="CA2048" s="334"/>
      <c r="CB2048" s="334"/>
      <c r="CC2048" s="334"/>
      <c r="CD2048" s="334"/>
      <c r="CE2048" s="334"/>
      <c r="CF2048" s="334"/>
      <c r="CG2048" s="334"/>
      <c r="CH2048" s="334"/>
      <c r="CI2048" s="334"/>
      <c r="CJ2048" s="334"/>
      <c r="CK2048" s="334"/>
      <c r="CL2048" s="334"/>
      <c r="CM2048" s="334"/>
      <c r="CN2048" s="334"/>
      <c r="CO2048" s="334"/>
      <c r="CP2048" s="334"/>
      <c r="CQ2048" s="334"/>
      <c r="CR2048" s="334"/>
      <c r="CS2048" s="334"/>
      <c r="CT2048" s="334"/>
      <c r="CU2048" s="334"/>
    </row>
    <row r="2049" spans="1:99" x14ac:dyDescent="0.2">
      <c r="A2049" s="334"/>
      <c r="B2049" s="334"/>
      <c r="C2049" s="192"/>
      <c r="D2049" s="334"/>
      <c r="E2049" s="334"/>
      <c r="F2049" s="334"/>
      <c r="G2049" s="334"/>
      <c r="H2049" s="334"/>
      <c r="I2049" s="334"/>
      <c r="J2049" s="334"/>
      <c r="K2049" s="334"/>
      <c r="L2049" s="334"/>
      <c r="M2049" s="334"/>
      <c r="N2049" s="334"/>
      <c r="AC2049" s="334"/>
      <c r="AD2049" s="334"/>
      <c r="AE2049" s="334"/>
      <c r="AH2049" s="334"/>
      <c r="AI2049" s="334"/>
      <c r="AJ2049" s="334"/>
      <c r="AK2049" s="334"/>
      <c r="AL2049" s="334"/>
      <c r="AM2049" s="334"/>
      <c r="AN2049" s="334"/>
      <c r="AO2049" s="334"/>
      <c r="AP2049" s="334"/>
      <c r="AQ2049" s="334"/>
      <c r="AR2049" s="334"/>
      <c r="BH2049" s="334"/>
      <c r="BI2049" s="334"/>
      <c r="BJ2049" s="334"/>
      <c r="BQ2049" s="334"/>
      <c r="BR2049" s="334"/>
      <c r="BS2049" s="334"/>
      <c r="BT2049" s="334"/>
      <c r="BU2049" s="334"/>
      <c r="BV2049" s="334"/>
      <c r="BW2049" s="334"/>
      <c r="BX2049" s="334"/>
      <c r="BY2049" s="334"/>
      <c r="BZ2049" s="334"/>
      <c r="CA2049" s="334"/>
      <c r="CB2049" s="334"/>
      <c r="CC2049" s="334"/>
      <c r="CD2049" s="334"/>
      <c r="CE2049" s="334"/>
      <c r="CF2049" s="334"/>
      <c r="CG2049" s="334"/>
      <c r="CH2049" s="334"/>
      <c r="CI2049" s="334"/>
      <c r="CJ2049" s="334"/>
      <c r="CK2049" s="334"/>
      <c r="CL2049" s="334"/>
      <c r="CM2049" s="334"/>
      <c r="CN2049" s="334"/>
      <c r="CO2049" s="334"/>
      <c r="CP2049" s="334"/>
      <c r="CQ2049" s="334"/>
      <c r="CR2049" s="334"/>
      <c r="CS2049" s="334"/>
      <c r="CT2049" s="334"/>
      <c r="CU2049" s="334"/>
    </row>
    <row r="2050" spans="1:99" x14ac:dyDescent="0.2">
      <c r="A2050" s="334"/>
      <c r="B2050" s="334"/>
      <c r="C2050" s="192"/>
      <c r="D2050" s="334"/>
      <c r="E2050" s="334"/>
      <c r="F2050" s="334"/>
      <c r="G2050" s="334"/>
      <c r="H2050" s="334"/>
      <c r="I2050" s="334"/>
      <c r="J2050" s="334"/>
      <c r="K2050" s="334"/>
      <c r="L2050" s="334"/>
      <c r="M2050" s="334"/>
      <c r="N2050" s="334"/>
      <c r="P2050" s="334"/>
      <c r="Q2050" s="334"/>
      <c r="U2050" s="334"/>
      <c r="V2050" s="334"/>
      <c r="Y2050" s="334"/>
      <c r="Z2050" s="334"/>
      <c r="AB2050" s="334"/>
      <c r="AC2050" s="334"/>
      <c r="AD2050" s="334"/>
      <c r="AE2050" s="334"/>
      <c r="AG2050" s="334"/>
      <c r="AH2050" s="334"/>
      <c r="AI2050" s="334"/>
      <c r="AJ2050" s="334"/>
      <c r="AK2050" s="334"/>
      <c r="AL2050" s="334"/>
      <c r="AM2050" s="334"/>
      <c r="AN2050" s="334"/>
      <c r="AO2050" s="334"/>
      <c r="AP2050" s="334"/>
      <c r="AQ2050" s="334"/>
      <c r="AR2050" s="334"/>
      <c r="AU2050" s="334"/>
      <c r="AV2050" s="334"/>
      <c r="AW2050" s="334"/>
      <c r="AX2050" s="334"/>
      <c r="BG2050" s="334"/>
      <c r="BH2050" s="334"/>
      <c r="BI2050" s="334"/>
      <c r="BJ2050" s="334"/>
      <c r="BQ2050" s="334"/>
      <c r="BR2050" s="334"/>
      <c r="BS2050" s="334"/>
      <c r="BT2050" s="334"/>
      <c r="BU2050" s="334"/>
      <c r="BV2050" s="334"/>
      <c r="BW2050" s="334"/>
      <c r="BX2050" s="334"/>
      <c r="BY2050" s="334"/>
      <c r="BZ2050" s="334"/>
      <c r="CA2050" s="334"/>
      <c r="CB2050" s="334"/>
      <c r="CC2050" s="334"/>
      <c r="CD2050" s="334"/>
      <c r="CE2050" s="334"/>
      <c r="CF2050" s="334"/>
      <c r="CG2050" s="334"/>
      <c r="CH2050" s="334"/>
      <c r="CI2050" s="334"/>
      <c r="CJ2050" s="334"/>
      <c r="CK2050" s="334"/>
      <c r="CL2050" s="334"/>
      <c r="CM2050" s="334"/>
      <c r="CN2050" s="334"/>
      <c r="CO2050" s="334"/>
      <c r="CP2050" s="334"/>
      <c r="CQ2050" s="334"/>
      <c r="CR2050" s="334"/>
      <c r="CS2050" s="334"/>
      <c r="CT2050" s="334"/>
      <c r="CU2050" s="334"/>
    </row>
    <row r="2051" spans="1:99" x14ac:dyDescent="0.2">
      <c r="A2051" s="334"/>
      <c r="B2051" s="334"/>
      <c r="C2051" s="192"/>
      <c r="D2051" s="334"/>
      <c r="E2051" s="334"/>
      <c r="F2051" s="334"/>
      <c r="G2051" s="334"/>
      <c r="H2051" s="334"/>
      <c r="I2051" s="334"/>
      <c r="J2051" s="334"/>
      <c r="K2051" s="334"/>
      <c r="L2051" s="334"/>
      <c r="M2051" s="334"/>
      <c r="N2051" s="334"/>
      <c r="Q2051" s="334"/>
      <c r="V2051" s="334"/>
      <c r="Z2051" s="334"/>
      <c r="AB2051" s="334"/>
      <c r="AC2051" s="334"/>
      <c r="AD2051" s="334"/>
      <c r="AE2051" s="334"/>
      <c r="AG2051" s="334"/>
      <c r="AH2051" s="334"/>
      <c r="AI2051" s="334"/>
      <c r="AJ2051" s="334"/>
      <c r="AK2051" s="334"/>
      <c r="AL2051" s="334"/>
      <c r="AM2051" s="334"/>
      <c r="AN2051" s="334"/>
      <c r="AO2051" s="334"/>
      <c r="AP2051" s="334"/>
      <c r="AQ2051" s="334"/>
      <c r="AR2051" s="334"/>
      <c r="AU2051" s="334"/>
      <c r="AV2051" s="334"/>
      <c r="AW2051" s="334"/>
      <c r="AX2051" s="334"/>
      <c r="BH2051" s="334"/>
      <c r="BJ2051" s="334"/>
      <c r="BQ2051" s="334"/>
      <c r="BR2051" s="334"/>
      <c r="BS2051" s="334"/>
      <c r="BT2051" s="334"/>
      <c r="BU2051" s="334"/>
      <c r="BV2051" s="334"/>
      <c r="BW2051" s="334"/>
      <c r="BX2051" s="334"/>
      <c r="BY2051" s="334"/>
      <c r="BZ2051" s="334"/>
      <c r="CA2051" s="334"/>
      <c r="CB2051" s="334"/>
      <c r="CC2051" s="334"/>
      <c r="CD2051" s="334"/>
      <c r="CE2051" s="334"/>
      <c r="CF2051" s="334"/>
      <c r="CG2051" s="334"/>
      <c r="CH2051" s="334"/>
      <c r="CI2051" s="334"/>
      <c r="CJ2051" s="334"/>
      <c r="CK2051" s="334"/>
      <c r="CL2051" s="334"/>
      <c r="CM2051" s="334"/>
      <c r="CN2051" s="334"/>
      <c r="CO2051" s="334"/>
      <c r="CP2051" s="334"/>
      <c r="CQ2051" s="334"/>
      <c r="CR2051" s="334"/>
      <c r="CS2051" s="334"/>
      <c r="CT2051" s="334"/>
      <c r="CU2051" s="334"/>
    </row>
    <row r="2052" spans="1:99" x14ac:dyDescent="0.2">
      <c r="A2052" s="334"/>
      <c r="B2052" s="334"/>
      <c r="C2052" s="192"/>
      <c r="D2052" s="334"/>
      <c r="E2052" s="334"/>
      <c r="F2052" s="334"/>
      <c r="G2052" s="334"/>
      <c r="H2052" s="334"/>
      <c r="I2052" s="334"/>
      <c r="J2052" s="334"/>
      <c r="K2052" s="334"/>
      <c r="L2052" s="334"/>
      <c r="M2052" s="334"/>
      <c r="N2052" s="334"/>
      <c r="AC2052" s="334"/>
      <c r="AD2052" s="334"/>
      <c r="AE2052" s="334"/>
      <c r="AH2052" s="334"/>
      <c r="AI2052" s="334"/>
      <c r="AJ2052" s="334"/>
      <c r="AM2052" s="334"/>
      <c r="AN2052" s="334"/>
      <c r="AO2052" s="334"/>
      <c r="AP2052" s="334"/>
      <c r="AQ2052" s="334"/>
      <c r="AR2052" s="334"/>
      <c r="BH2052" s="334"/>
      <c r="BI2052" s="334"/>
      <c r="BJ2052" s="334"/>
      <c r="BQ2052" s="334"/>
      <c r="BR2052" s="334"/>
      <c r="BS2052" s="334"/>
      <c r="BT2052" s="334"/>
      <c r="BU2052" s="334"/>
      <c r="BV2052" s="334"/>
      <c r="BW2052" s="334"/>
      <c r="BX2052" s="334"/>
      <c r="BY2052" s="334"/>
      <c r="BZ2052" s="334"/>
      <c r="CA2052" s="334"/>
      <c r="CB2052" s="334"/>
      <c r="CC2052" s="334"/>
      <c r="CD2052" s="334"/>
      <c r="CE2052" s="334"/>
      <c r="CF2052" s="334"/>
      <c r="CG2052" s="334"/>
      <c r="CH2052" s="334"/>
      <c r="CI2052" s="334"/>
      <c r="CJ2052" s="334"/>
      <c r="CK2052" s="334"/>
      <c r="CL2052" s="334"/>
      <c r="CM2052" s="334"/>
      <c r="CN2052" s="334"/>
      <c r="CO2052" s="334"/>
      <c r="CP2052" s="334"/>
      <c r="CQ2052" s="334"/>
      <c r="CR2052" s="334"/>
      <c r="CS2052" s="334"/>
      <c r="CT2052" s="334"/>
      <c r="CU2052" s="334"/>
    </row>
    <row r="2053" spans="1:99" x14ac:dyDescent="0.2">
      <c r="A2053" s="334"/>
      <c r="B2053" s="334"/>
      <c r="C2053" s="192"/>
      <c r="D2053" s="334"/>
      <c r="E2053" s="334"/>
      <c r="F2053" s="334"/>
      <c r="G2053" s="334"/>
      <c r="H2053" s="334"/>
      <c r="I2053" s="334"/>
      <c r="J2053" s="334"/>
      <c r="K2053" s="334"/>
      <c r="L2053" s="334"/>
      <c r="M2053" s="334"/>
      <c r="N2053" s="334"/>
      <c r="AC2053" s="334"/>
      <c r="AD2053" s="334"/>
      <c r="AE2053" s="334"/>
      <c r="AH2053" s="334"/>
      <c r="AI2053" s="334"/>
      <c r="AJ2053" s="334"/>
      <c r="AM2053" s="334"/>
      <c r="AN2053" s="334"/>
      <c r="AO2053" s="334"/>
      <c r="AP2053" s="334"/>
      <c r="AQ2053" s="334"/>
      <c r="AR2053" s="334"/>
      <c r="BQ2053" s="334"/>
      <c r="BR2053" s="334"/>
      <c r="BS2053" s="334"/>
      <c r="BT2053" s="334"/>
      <c r="BU2053" s="334"/>
      <c r="BV2053" s="334"/>
      <c r="BW2053" s="334"/>
      <c r="BX2053" s="334"/>
      <c r="BY2053" s="334"/>
      <c r="BZ2053" s="334"/>
      <c r="CA2053" s="334"/>
      <c r="CB2053" s="334"/>
      <c r="CC2053" s="334"/>
      <c r="CD2053" s="334"/>
      <c r="CE2053" s="334"/>
      <c r="CF2053" s="334"/>
      <c r="CG2053" s="334"/>
      <c r="CH2053" s="334"/>
      <c r="CI2053" s="334"/>
      <c r="CJ2053" s="334"/>
      <c r="CK2053" s="334"/>
      <c r="CL2053" s="334"/>
      <c r="CM2053" s="334"/>
      <c r="CN2053" s="334"/>
      <c r="CO2053" s="334"/>
      <c r="CP2053" s="334"/>
      <c r="CQ2053" s="334"/>
      <c r="CR2053" s="334"/>
      <c r="CS2053" s="334"/>
      <c r="CT2053" s="334"/>
      <c r="CU2053" s="334"/>
    </row>
    <row r="2054" spans="1:99" x14ac:dyDescent="0.2">
      <c r="A2054" s="334"/>
      <c r="B2054" s="334"/>
      <c r="C2054" s="192"/>
      <c r="D2054" s="334"/>
      <c r="E2054" s="334"/>
      <c r="F2054" s="334"/>
      <c r="G2054" s="334"/>
      <c r="H2054" s="334"/>
      <c r="I2054" s="334"/>
      <c r="J2054" s="334"/>
      <c r="K2054" s="334"/>
      <c r="L2054" s="334"/>
      <c r="M2054" s="334"/>
      <c r="N2054" s="334"/>
      <c r="AC2054" s="334"/>
      <c r="AD2054" s="334"/>
      <c r="AE2054" s="334"/>
      <c r="AH2054" s="334"/>
      <c r="AI2054" s="334"/>
      <c r="AJ2054" s="334"/>
      <c r="AK2054" s="334"/>
      <c r="AL2054" s="334"/>
      <c r="AM2054" s="334"/>
      <c r="AN2054" s="334"/>
      <c r="AO2054" s="334"/>
      <c r="AP2054" s="334"/>
      <c r="AQ2054" s="334"/>
      <c r="AR2054" s="334"/>
      <c r="BQ2054" s="334"/>
      <c r="BR2054" s="334"/>
      <c r="BS2054" s="334"/>
      <c r="BT2054" s="334"/>
      <c r="BU2054" s="334"/>
      <c r="BV2054" s="334"/>
      <c r="BW2054" s="334"/>
      <c r="BX2054" s="334"/>
      <c r="BY2054" s="334"/>
      <c r="BZ2054" s="334"/>
      <c r="CA2054" s="334"/>
      <c r="CB2054" s="334"/>
      <c r="CC2054" s="334"/>
      <c r="CD2054" s="334"/>
      <c r="CE2054" s="334"/>
      <c r="CF2054" s="334"/>
      <c r="CG2054" s="334"/>
      <c r="CH2054" s="334"/>
      <c r="CI2054" s="334"/>
      <c r="CJ2054" s="334"/>
      <c r="CK2054" s="334"/>
      <c r="CL2054" s="334"/>
      <c r="CM2054" s="334"/>
      <c r="CN2054" s="334"/>
      <c r="CO2054" s="334"/>
      <c r="CP2054" s="334"/>
      <c r="CQ2054" s="334"/>
      <c r="CR2054" s="334"/>
      <c r="CS2054" s="334"/>
      <c r="CT2054" s="334"/>
      <c r="CU2054" s="334"/>
    </row>
    <row r="2055" spans="1:99" x14ac:dyDescent="0.2">
      <c r="A2055" s="334"/>
      <c r="B2055" s="334"/>
      <c r="C2055" s="192"/>
      <c r="D2055" s="334"/>
      <c r="E2055" s="334"/>
      <c r="F2055" s="334"/>
      <c r="G2055" s="334"/>
      <c r="H2055" s="334"/>
      <c r="I2055" s="334"/>
      <c r="J2055" s="334"/>
      <c r="K2055" s="334"/>
      <c r="L2055" s="334"/>
      <c r="M2055" s="334"/>
      <c r="N2055" s="334"/>
      <c r="P2055" s="334"/>
      <c r="Q2055" s="334"/>
      <c r="U2055" s="334"/>
      <c r="V2055" s="334"/>
      <c r="AB2055" s="334"/>
      <c r="AC2055" s="334"/>
      <c r="AD2055" s="334"/>
      <c r="AE2055" s="334"/>
      <c r="AG2055" s="334"/>
      <c r="AH2055" s="334"/>
      <c r="AI2055" s="334"/>
      <c r="AJ2055" s="334"/>
      <c r="AM2055" s="334"/>
      <c r="AN2055" s="334"/>
      <c r="AO2055" s="334"/>
      <c r="AP2055" s="334"/>
      <c r="AQ2055" s="334"/>
      <c r="AR2055" s="334"/>
      <c r="AU2055" s="334"/>
      <c r="AV2055" s="334"/>
      <c r="AW2055" s="334"/>
      <c r="AX2055" s="334"/>
      <c r="BH2055" s="334"/>
      <c r="BI2055" s="334"/>
      <c r="BJ2055" s="334"/>
      <c r="BK2055" s="334"/>
      <c r="BL2055" s="334"/>
      <c r="BQ2055" s="334"/>
      <c r="BR2055" s="334"/>
      <c r="BS2055" s="334"/>
      <c r="BT2055" s="334"/>
      <c r="BU2055" s="334"/>
      <c r="BV2055" s="334"/>
      <c r="BW2055" s="334"/>
      <c r="BX2055" s="334"/>
      <c r="BY2055" s="334"/>
      <c r="BZ2055" s="334"/>
      <c r="CA2055" s="334"/>
      <c r="CB2055" s="334"/>
      <c r="CC2055" s="334"/>
      <c r="CD2055" s="334"/>
      <c r="CE2055" s="334"/>
      <c r="CF2055" s="334"/>
      <c r="CG2055" s="334"/>
      <c r="CH2055" s="334"/>
      <c r="CI2055" s="334"/>
      <c r="CJ2055" s="334"/>
      <c r="CK2055" s="334"/>
      <c r="CL2055" s="334"/>
      <c r="CM2055" s="334"/>
      <c r="CN2055" s="334"/>
      <c r="CO2055" s="334"/>
      <c r="CP2055" s="334"/>
      <c r="CQ2055" s="334"/>
      <c r="CR2055" s="334"/>
      <c r="CS2055" s="334"/>
      <c r="CT2055" s="334"/>
      <c r="CU2055" s="334"/>
    </row>
    <row r="2056" spans="1:99" x14ac:dyDescent="0.2">
      <c r="A2056" s="334"/>
      <c r="B2056" s="334"/>
      <c r="C2056" s="192"/>
      <c r="D2056" s="334"/>
      <c r="E2056" s="334"/>
      <c r="F2056" s="334"/>
      <c r="G2056" s="334"/>
      <c r="H2056" s="334"/>
      <c r="I2056" s="334"/>
      <c r="J2056" s="334"/>
      <c r="K2056" s="334"/>
      <c r="L2056" s="334"/>
      <c r="M2056" s="334"/>
      <c r="N2056" s="334"/>
      <c r="P2056" s="334"/>
      <c r="Q2056" s="334"/>
      <c r="U2056" s="334"/>
      <c r="V2056" s="334"/>
      <c r="AB2056" s="334"/>
      <c r="AC2056" s="334"/>
      <c r="AD2056" s="334"/>
      <c r="AE2056" s="334"/>
      <c r="AG2056" s="334"/>
      <c r="AH2056" s="334"/>
      <c r="AI2056" s="334"/>
      <c r="AJ2056" s="334"/>
      <c r="AK2056" s="334"/>
      <c r="AL2056" s="334"/>
      <c r="AM2056" s="334"/>
      <c r="AN2056" s="334"/>
      <c r="AO2056" s="334"/>
      <c r="AP2056" s="334"/>
      <c r="AQ2056" s="334"/>
      <c r="AR2056" s="334"/>
      <c r="BQ2056" s="334"/>
      <c r="BR2056" s="334"/>
      <c r="BS2056" s="334"/>
      <c r="BT2056" s="334"/>
      <c r="BU2056" s="334"/>
      <c r="BV2056" s="334"/>
      <c r="BW2056" s="334"/>
      <c r="BX2056" s="334"/>
      <c r="BY2056" s="334"/>
      <c r="BZ2056" s="334"/>
      <c r="CA2056" s="334"/>
      <c r="CB2056" s="334"/>
      <c r="CC2056" s="334"/>
      <c r="CD2056" s="334"/>
      <c r="CE2056" s="334"/>
      <c r="CF2056" s="334"/>
      <c r="CG2056" s="334"/>
      <c r="CH2056" s="334"/>
      <c r="CI2056" s="334"/>
      <c r="CJ2056" s="334"/>
      <c r="CK2056" s="334"/>
      <c r="CL2056" s="334"/>
      <c r="CM2056" s="334"/>
      <c r="CN2056" s="334"/>
      <c r="CO2056" s="334"/>
      <c r="CP2056" s="334"/>
      <c r="CQ2056" s="334"/>
      <c r="CR2056" s="334"/>
      <c r="CS2056" s="334"/>
      <c r="CT2056" s="334"/>
      <c r="CU2056" s="334"/>
    </row>
    <row r="2057" spans="1:99" x14ac:dyDescent="0.2">
      <c r="A2057" s="334"/>
      <c r="B2057" s="334"/>
      <c r="C2057" s="192"/>
      <c r="D2057" s="334"/>
      <c r="E2057" s="334"/>
      <c r="F2057" s="334"/>
      <c r="G2057" s="334"/>
      <c r="H2057" s="334"/>
      <c r="I2057" s="334"/>
      <c r="J2057" s="334"/>
      <c r="K2057" s="334"/>
      <c r="L2057" s="334"/>
      <c r="M2057" s="334"/>
      <c r="N2057" s="334"/>
      <c r="AM2057" s="334"/>
      <c r="AN2057" s="334"/>
      <c r="AO2057" s="334"/>
      <c r="AP2057" s="334"/>
      <c r="AQ2057" s="334"/>
      <c r="AR2057" s="334"/>
      <c r="AU2057" s="334"/>
      <c r="BQ2057" s="334"/>
      <c r="BR2057" s="334"/>
      <c r="BS2057" s="334"/>
      <c r="BT2057" s="334"/>
      <c r="BU2057" s="334"/>
      <c r="BV2057" s="334"/>
      <c r="BW2057" s="334"/>
      <c r="BX2057" s="334"/>
      <c r="BY2057" s="334"/>
      <c r="BZ2057" s="334"/>
      <c r="CA2057" s="334"/>
      <c r="CB2057" s="334"/>
      <c r="CC2057" s="334"/>
      <c r="CD2057" s="334"/>
      <c r="CE2057" s="334"/>
      <c r="CF2057" s="334"/>
      <c r="CG2057" s="334"/>
      <c r="CH2057" s="334"/>
      <c r="CI2057" s="334"/>
      <c r="CJ2057" s="334"/>
      <c r="CK2057" s="334"/>
      <c r="CL2057" s="334"/>
      <c r="CM2057" s="334"/>
      <c r="CN2057" s="334"/>
      <c r="CO2057" s="334"/>
      <c r="CP2057" s="334"/>
      <c r="CQ2057" s="334"/>
      <c r="CR2057" s="334"/>
      <c r="CS2057" s="334"/>
      <c r="CT2057" s="334"/>
      <c r="CU2057" s="334"/>
    </row>
    <row r="2058" spans="1:99" x14ac:dyDescent="0.2">
      <c r="A2058" s="334"/>
      <c r="B2058" s="334"/>
      <c r="C2058" s="192"/>
      <c r="D2058" s="334"/>
      <c r="E2058" s="334"/>
      <c r="F2058" s="334"/>
      <c r="K2058" s="334"/>
      <c r="L2058" s="334"/>
      <c r="M2058" s="334"/>
      <c r="N2058" s="334"/>
      <c r="AM2058" s="334"/>
      <c r="AN2058" s="334"/>
      <c r="AO2058" s="334"/>
      <c r="AP2058" s="334"/>
      <c r="AQ2058" s="334"/>
      <c r="AR2058" s="334"/>
      <c r="BU2058" s="334"/>
      <c r="BW2058" s="334"/>
      <c r="BX2058" s="334"/>
      <c r="BY2058" s="334"/>
      <c r="BZ2058" s="334"/>
      <c r="CA2058" s="334"/>
      <c r="CB2058" s="334"/>
      <c r="CC2058" s="334"/>
      <c r="CD2058" s="334"/>
      <c r="CE2058" s="334"/>
      <c r="CF2058" s="334"/>
      <c r="CG2058" s="334"/>
      <c r="CH2058" s="334"/>
      <c r="CI2058" s="334"/>
      <c r="CJ2058" s="334"/>
      <c r="CK2058" s="334"/>
      <c r="CL2058" s="334"/>
      <c r="CM2058" s="334"/>
      <c r="CN2058" s="334"/>
      <c r="CO2058" s="334"/>
      <c r="CP2058" s="334"/>
      <c r="CQ2058" s="334"/>
      <c r="CR2058" s="334"/>
      <c r="CS2058" s="334"/>
      <c r="CT2058" s="334"/>
      <c r="CU2058" s="334"/>
    </row>
    <row r="2059" spans="1:99" x14ac:dyDescent="0.2">
      <c r="A2059" s="334"/>
      <c r="B2059" s="334"/>
      <c r="C2059" s="192"/>
      <c r="D2059" s="334"/>
      <c r="E2059" s="334"/>
      <c r="F2059" s="334"/>
      <c r="G2059" s="334"/>
      <c r="H2059" s="334"/>
      <c r="I2059" s="334"/>
      <c r="J2059" s="334"/>
      <c r="K2059" s="334"/>
      <c r="L2059" s="334"/>
      <c r="M2059" s="334"/>
      <c r="N2059" s="334"/>
      <c r="P2059" s="334"/>
      <c r="U2059" s="334"/>
      <c r="Y2059" s="334"/>
      <c r="AB2059" s="334"/>
      <c r="AC2059" s="334"/>
      <c r="AD2059" s="334"/>
      <c r="AE2059" s="334"/>
      <c r="AG2059" s="334"/>
      <c r="AH2059" s="334"/>
      <c r="AI2059" s="334"/>
      <c r="AJ2059" s="334"/>
      <c r="AK2059" s="334"/>
      <c r="AL2059" s="334"/>
      <c r="AM2059" s="334"/>
      <c r="AN2059" s="334"/>
      <c r="AO2059" s="334"/>
      <c r="AP2059" s="334"/>
      <c r="AQ2059" s="334"/>
      <c r="AR2059" s="334"/>
      <c r="AV2059" s="334"/>
      <c r="AW2059" s="334"/>
      <c r="AX2059" s="334"/>
      <c r="BG2059" s="334"/>
      <c r="BH2059" s="334"/>
      <c r="BI2059" s="334"/>
      <c r="BJ2059" s="334"/>
      <c r="BQ2059" s="334"/>
      <c r="BR2059" s="334"/>
      <c r="BS2059" s="334"/>
      <c r="BT2059" s="334"/>
      <c r="BU2059" s="334"/>
      <c r="BV2059" s="334"/>
      <c r="BW2059" s="334"/>
      <c r="BX2059" s="334"/>
      <c r="BY2059" s="334"/>
      <c r="BZ2059" s="334"/>
      <c r="CA2059" s="334"/>
      <c r="CB2059" s="334"/>
      <c r="CC2059" s="334"/>
      <c r="CD2059" s="334"/>
      <c r="CE2059" s="334"/>
      <c r="CF2059" s="334"/>
      <c r="CG2059" s="334"/>
      <c r="CH2059" s="334"/>
      <c r="CI2059" s="334"/>
      <c r="CJ2059" s="334"/>
      <c r="CK2059" s="334"/>
      <c r="CL2059" s="334"/>
      <c r="CM2059" s="334"/>
      <c r="CN2059" s="334"/>
      <c r="CO2059" s="334"/>
      <c r="CP2059" s="334"/>
      <c r="CQ2059" s="334"/>
      <c r="CR2059" s="334"/>
      <c r="CS2059" s="334"/>
      <c r="CT2059" s="334"/>
      <c r="CU2059" s="334"/>
    </row>
    <row r="2060" spans="1:99" x14ac:dyDescent="0.2">
      <c r="A2060" s="334"/>
      <c r="B2060" s="334"/>
      <c r="C2060" s="192"/>
      <c r="D2060" s="334"/>
      <c r="E2060" s="334"/>
      <c r="F2060" s="334"/>
      <c r="G2060" s="334"/>
      <c r="H2060" s="334"/>
      <c r="I2060" s="334"/>
      <c r="J2060" s="334"/>
      <c r="K2060" s="334"/>
      <c r="L2060" s="334"/>
      <c r="M2060" s="334"/>
      <c r="N2060" s="334"/>
      <c r="P2060" s="334"/>
      <c r="Q2060" s="334"/>
      <c r="U2060" s="334"/>
      <c r="V2060" s="334"/>
      <c r="AB2060" s="334"/>
      <c r="AC2060" s="334"/>
      <c r="AD2060" s="334"/>
      <c r="AE2060" s="334"/>
      <c r="AG2060" s="334"/>
      <c r="AH2060" s="334"/>
      <c r="AI2060" s="334"/>
      <c r="AJ2060" s="334"/>
      <c r="AM2060" s="334"/>
      <c r="AN2060" s="334"/>
      <c r="AO2060" s="334"/>
      <c r="AP2060" s="334"/>
      <c r="AQ2060" s="334"/>
      <c r="AR2060" s="334"/>
      <c r="AV2060" s="334"/>
      <c r="AW2060" s="334"/>
      <c r="AX2060" s="334"/>
      <c r="BH2060" s="334"/>
      <c r="BI2060" s="334"/>
      <c r="BQ2060" s="334"/>
      <c r="BR2060" s="334"/>
      <c r="BS2060" s="334"/>
      <c r="BT2060" s="334"/>
      <c r="BU2060" s="334"/>
      <c r="BV2060" s="334"/>
      <c r="BW2060" s="334"/>
      <c r="BX2060" s="334"/>
      <c r="BY2060" s="334"/>
      <c r="BZ2060" s="334"/>
      <c r="CA2060" s="334"/>
      <c r="CB2060" s="334"/>
      <c r="CC2060" s="334"/>
      <c r="CD2060" s="334"/>
      <c r="CE2060" s="334"/>
      <c r="CF2060" s="334"/>
      <c r="CG2060" s="334"/>
      <c r="CH2060" s="334"/>
      <c r="CI2060" s="334"/>
      <c r="CJ2060" s="334"/>
      <c r="CK2060" s="334"/>
      <c r="CL2060" s="334"/>
      <c r="CM2060" s="334"/>
      <c r="CN2060" s="334"/>
      <c r="CO2060" s="334"/>
      <c r="CP2060" s="334"/>
      <c r="CQ2060" s="334"/>
      <c r="CR2060" s="334"/>
      <c r="CS2060" s="334"/>
      <c r="CT2060" s="334"/>
      <c r="CU2060" s="334"/>
    </row>
    <row r="2061" spans="1:99" x14ac:dyDescent="0.2">
      <c r="A2061" s="334"/>
      <c r="B2061" s="334"/>
      <c r="C2061" s="192"/>
      <c r="D2061" s="334"/>
      <c r="E2061" s="334"/>
      <c r="F2061" s="334"/>
      <c r="G2061" s="334"/>
      <c r="H2061" s="334"/>
      <c r="I2061" s="334"/>
      <c r="J2061" s="334"/>
      <c r="K2061" s="334"/>
      <c r="L2061" s="334"/>
      <c r="M2061" s="334"/>
      <c r="N2061" s="334"/>
      <c r="P2061" s="334"/>
      <c r="Q2061" s="334"/>
      <c r="U2061" s="334"/>
      <c r="V2061" s="334"/>
      <c r="AB2061" s="334"/>
      <c r="AC2061" s="334"/>
      <c r="AD2061" s="334"/>
      <c r="AE2061" s="334"/>
      <c r="AG2061" s="334"/>
      <c r="AH2061" s="334"/>
      <c r="AI2061" s="334"/>
      <c r="AJ2061" s="334"/>
      <c r="AM2061" s="334"/>
      <c r="AN2061" s="334"/>
      <c r="AO2061" s="334"/>
      <c r="AP2061" s="334"/>
      <c r="AQ2061" s="334"/>
      <c r="AR2061" s="334"/>
      <c r="AV2061" s="334"/>
      <c r="AW2061" s="334"/>
      <c r="AX2061" s="334"/>
      <c r="BH2061" s="334"/>
      <c r="BI2061" s="334"/>
      <c r="BJ2061" s="334"/>
      <c r="BQ2061" s="334"/>
      <c r="BR2061" s="334"/>
      <c r="BS2061" s="334"/>
      <c r="BT2061" s="334"/>
      <c r="BU2061" s="334"/>
      <c r="BV2061" s="334"/>
      <c r="BW2061" s="334"/>
      <c r="BX2061" s="334"/>
      <c r="BY2061" s="334"/>
      <c r="BZ2061" s="334"/>
      <c r="CA2061" s="334"/>
      <c r="CB2061" s="334"/>
      <c r="CC2061" s="334"/>
      <c r="CD2061" s="334"/>
      <c r="CE2061" s="334"/>
      <c r="CF2061" s="334"/>
      <c r="CG2061" s="334"/>
      <c r="CH2061" s="334"/>
      <c r="CI2061" s="334"/>
      <c r="CJ2061" s="334"/>
      <c r="CK2061" s="334"/>
      <c r="CL2061" s="334"/>
      <c r="CM2061" s="334"/>
      <c r="CN2061" s="334"/>
      <c r="CO2061" s="334"/>
      <c r="CP2061" s="334"/>
      <c r="CQ2061" s="334"/>
      <c r="CR2061" s="334"/>
      <c r="CS2061" s="334"/>
      <c r="CT2061" s="334"/>
      <c r="CU2061" s="334"/>
    </row>
    <row r="2062" spans="1:99" x14ac:dyDescent="0.2">
      <c r="A2062" s="334"/>
      <c r="B2062" s="334"/>
      <c r="C2062" s="192"/>
      <c r="D2062" s="334"/>
      <c r="E2062" s="334"/>
      <c r="F2062" s="334"/>
      <c r="G2062" s="334"/>
      <c r="H2062" s="334"/>
      <c r="I2062" s="334"/>
      <c r="J2062" s="334"/>
      <c r="K2062" s="334"/>
      <c r="L2062" s="334"/>
      <c r="M2062" s="334"/>
      <c r="N2062" s="334"/>
      <c r="Y2062" s="334"/>
      <c r="Z2062" s="334"/>
      <c r="AK2062" s="334"/>
      <c r="AL2062" s="334"/>
      <c r="AM2062" s="334"/>
      <c r="AN2062" s="334"/>
      <c r="AO2062" s="334"/>
      <c r="AP2062" s="334"/>
      <c r="AQ2062" s="334"/>
      <c r="AR2062" s="334"/>
      <c r="BQ2062" s="334"/>
      <c r="BR2062" s="334"/>
      <c r="BS2062" s="334"/>
      <c r="BT2062" s="334"/>
      <c r="BU2062" s="334"/>
      <c r="BV2062" s="334"/>
      <c r="BW2062" s="334"/>
      <c r="BX2062" s="334"/>
      <c r="BY2062" s="334"/>
      <c r="BZ2062" s="334"/>
      <c r="CA2062" s="334"/>
      <c r="CB2062" s="334"/>
      <c r="CC2062" s="334"/>
      <c r="CD2062" s="334"/>
      <c r="CE2062" s="334"/>
      <c r="CF2062" s="334"/>
      <c r="CG2062" s="334"/>
      <c r="CH2062" s="334"/>
      <c r="CI2062" s="334"/>
      <c r="CJ2062" s="334"/>
      <c r="CK2062" s="334"/>
      <c r="CL2062" s="334"/>
      <c r="CM2062" s="334"/>
      <c r="CN2062" s="334"/>
      <c r="CO2062" s="334"/>
      <c r="CP2062" s="334"/>
      <c r="CQ2062" s="334"/>
      <c r="CR2062" s="334"/>
      <c r="CS2062" s="334"/>
      <c r="CT2062" s="334"/>
      <c r="CU2062" s="334"/>
    </row>
    <row r="2063" spans="1:99" x14ac:dyDescent="0.2">
      <c r="A2063" s="334"/>
      <c r="B2063" s="334"/>
      <c r="C2063" s="192"/>
      <c r="D2063" s="334"/>
      <c r="E2063" s="334"/>
      <c r="F2063" s="334"/>
      <c r="G2063" s="334"/>
      <c r="H2063" s="334"/>
      <c r="I2063" s="334"/>
      <c r="J2063" s="334"/>
      <c r="K2063" s="334"/>
      <c r="L2063" s="334"/>
      <c r="M2063" s="334"/>
      <c r="N2063" s="334"/>
      <c r="O2063" s="334"/>
      <c r="P2063" s="334"/>
      <c r="Q2063" s="334"/>
      <c r="T2063" s="334"/>
      <c r="U2063" s="334"/>
      <c r="V2063" s="334"/>
      <c r="Y2063" s="334"/>
      <c r="AB2063" s="334"/>
      <c r="AC2063" s="334"/>
      <c r="AD2063" s="334"/>
      <c r="AE2063" s="334"/>
      <c r="AG2063" s="334"/>
      <c r="AH2063" s="334"/>
      <c r="AI2063" s="334"/>
      <c r="AJ2063" s="334"/>
      <c r="AK2063" s="334"/>
      <c r="AL2063" s="334"/>
      <c r="AM2063" s="334"/>
      <c r="AN2063" s="334"/>
      <c r="AO2063" s="334"/>
      <c r="AP2063" s="334"/>
      <c r="AQ2063" s="334"/>
      <c r="AR2063" s="334"/>
      <c r="AU2063" s="334"/>
      <c r="AV2063" s="334"/>
      <c r="AW2063" s="334"/>
      <c r="AX2063" s="334"/>
      <c r="BG2063" s="334"/>
      <c r="BH2063" s="334"/>
      <c r="BI2063" s="334"/>
      <c r="BQ2063" s="334"/>
      <c r="BS2063" s="334"/>
      <c r="BT2063" s="334"/>
      <c r="BU2063" s="334"/>
      <c r="BV2063" s="334"/>
      <c r="BW2063" s="334"/>
      <c r="BX2063" s="334"/>
      <c r="BY2063" s="334"/>
      <c r="BZ2063" s="334"/>
      <c r="CA2063" s="334"/>
      <c r="CB2063" s="334"/>
      <c r="CC2063" s="334"/>
      <c r="CD2063" s="334"/>
      <c r="CE2063" s="334"/>
      <c r="CF2063" s="334"/>
      <c r="CG2063" s="334"/>
      <c r="CH2063" s="334"/>
      <c r="CI2063" s="334"/>
      <c r="CJ2063" s="334"/>
      <c r="CK2063" s="334"/>
      <c r="CL2063" s="334"/>
      <c r="CM2063" s="334"/>
      <c r="CN2063" s="334"/>
      <c r="CO2063" s="334"/>
      <c r="CP2063" s="334"/>
      <c r="CQ2063" s="334"/>
      <c r="CR2063" s="334"/>
      <c r="CS2063" s="334"/>
      <c r="CT2063" s="334"/>
      <c r="CU2063" s="334"/>
    </row>
    <row r="2064" spans="1:99" x14ac:dyDescent="0.2">
      <c r="A2064" s="334"/>
      <c r="B2064" s="334"/>
      <c r="C2064" s="192"/>
      <c r="D2064" s="334"/>
      <c r="E2064" s="334"/>
      <c r="F2064" s="334"/>
      <c r="G2064" s="334"/>
      <c r="H2064" s="334"/>
      <c r="I2064" s="334"/>
      <c r="J2064" s="334"/>
      <c r="K2064" s="334"/>
      <c r="L2064" s="334"/>
      <c r="M2064" s="334"/>
      <c r="N2064" s="334"/>
      <c r="AM2064" s="334"/>
      <c r="AN2064" s="334"/>
      <c r="AO2064" s="334"/>
      <c r="AP2064" s="334"/>
      <c r="AQ2064" s="334"/>
      <c r="AR2064" s="334"/>
      <c r="AU2064" s="334"/>
      <c r="AV2064" s="334"/>
      <c r="AW2064" s="334"/>
      <c r="AX2064" s="334"/>
      <c r="AY2064" s="334"/>
      <c r="BG2064" s="334"/>
      <c r="BH2064" s="334"/>
      <c r="BI2064" s="334"/>
      <c r="BJ2064" s="334"/>
      <c r="BK2064" s="334"/>
      <c r="BQ2064" s="334"/>
      <c r="BR2064" s="334"/>
      <c r="BS2064" s="334"/>
      <c r="BT2064" s="334"/>
      <c r="BU2064" s="334"/>
      <c r="BV2064" s="334"/>
      <c r="BW2064" s="334"/>
      <c r="BX2064" s="334"/>
      <c r="BY2064" s="334"/>
      <c r="BZ2064" s="334"/>
      <c r="CA2064" s="334"/>
      <c r="CB2064" s="334"/>
      <c r="CC2064" s="334"/>
      <c r="CD2064" s="334"/>
      <c r="CE2064" s="334"/>
      <c r="CF2064" s="334"/>
      <c r="CG2064" s="334"/>
      <c r="CH2064" s="334"/>
      <c r="CI2064" s="334"/>
      <c r="CJ2064" s="334"/>
      <c r="CK2064" s="334"/>
      <c r="CL2064" s="334"/>
      <c r="CM2064" s="334"/>
      <c r="CN2064" s="334"/>
      <c r="CO2064" s="334"/>
      <c r="CP2064" s="334"/>
      <c r="CQ2064" s="334"/>
      <c r="CR2064" s="334"/>
      <c r="CS2064" s="334"/>
      <c r="CT2064" s="334"/>
      <c r="CU2064" s="334"/>
    </row>
    <row r="2065" spans="1:99" x14ac:dyDescent="0.2">
      <c r="A2065" s="334"/>
      <c r="B2065" s="334"/>
      <c r="C2065" s="192"/>
      <c r="D2065" s="334"/>
      <c r="E2065" s="334"/>
      <c r="F2065" s="334"/>
      <c r="G2065" s="334"/>
      <c r="H2065" s="334"/>
      <c r="I2065" s="334"/>
      <c r="J2065" s="334"/>
      <c r="K2065" s="334"/>
      <c r="L2065" s="334"/>
      <c r="M2065" s="334"/>
      <c r="N2065" s="334"/>
      <c r="AM2065" s="334"/>
      <c r="AN2065" s="334"/>
      <c r="AO2065" s="334"/>
      <c r="AP2065" s="334"/>
      <c r="AQ2065" s="334"/>
      <c r="AR2065" s="334"/>
      <c r="BQ2065" s="334"/>
      <c r="BR2065" s="334"/>
      <c r="BS2065" s="334"/>
      <c r="BT2065" s="334"/>
      <c r="BU2065" s="334"/>
      <c r="BV2065" s="334"/>
      <c r="BW2065" s="334"/>
      <c r="BX2065" s="334"/>
      <c r="BY2065" s="334"/>
      <c r="BZ2065" s="334"/>
      <c r="CA2065" s="334"/>
      <c r="CB2065" s="334"/>
      <c r="CC2065" s="334"/>
      <c r="CD2065" s="334"/>
      <c r="CE2065" s="334"/>
      <c r="CF2065" s="334"/>
      <c r="CG2065" s="334"/>
      <c r="CH2065" s="334"/>
      <c r="CI2065" s="334"/>
      <c r="CJ2065" s="334"/>
      <c r="CK2065" s="334"/>
      <c r="CL2065" s="334"/>
      <c r="CM2065" s="334"/>
      <c r="CN2065" s="334"/>
      <c r="CO2065" s="334"/>
      <c r="CP2065" s="334"/>
      <c r="CQ2065" s="334"/>
      <c r="CR2065" s="334"/>
      <c r="CS2065" s="334"/>
      <c r="CT2065" s="334"/>
      <c r="CU2065" s="334"/>
    </row>
    <row r="2066" spans="1:99" x14ac:dyDescent="0.2">
      <c r="A2066" s="334"/>
      <c r="B2066" s="334"/>
      <c r="C2066" s="192"/>
      <c r="D2066" s="334"/>
      <c r="E2066" s="334"/>
      <c r="F2066" s="334"/>
      <c r="G2066" s="334"/>
      <c r="H2066" s="334"/>
      <c r="I2066" s="334"/>
      <c r="J2066" s="334"/>
      <c r="K2066" s="334"/>
      <c r="L2066" s="334"/>
      <c r="M2066" s="334"/>
      <c r="N2066" s="334"/>
      <c r="O2066" s="334"/>
      <c r="P2066" s="334"/>
      <c r="Q2066" s="334"/>
      <c r="T2066" s="334"/>
      <c r="U2066" s="334"/>
      <c r="V2066" s="334"/>
      <c r="AB2066" s="334"/>
      <c r="AC2066" s="334"/>
      <c r="AD2066" s="334"/>
      <c r="AE2066" s="334"/>
      <c r="AG2066" s="334"/>
      <c r="AH2066" s="334"/>
      <c r="AI2066" s="334"/>
      <c r="AJ2066" s="334"/>
      <c r="AM2066" s="334"/>
      <c r="AN2066" s="334"/>
      <c r="AO2066" s="334"/>
      <c r="AP2066" s="334"/>
      <c r="AQ2066" s="334"/>
      <c r="AR2066" s="334"/>
      <c r="BQ2066" s="334"/>
      <c r="BR2066" s="334"/>
      <c r="BS2066" s="334"/>
      <c r="BT2066" s="334"/>
      <c r="BU2066" s="334"/>
      <c r="BV2066" s="334"/>
      <c r="BW2066" s="334"/>
      <c r="BX2066" s="334"/>
      <c r="BY2066" s="334"/>
      <c r="BZ2066" s="334"/>
      <c r="CA2066" s="334"/>
      <c r="CB2066" s="334"/>
      <c r="CC2066" s="334"/>
      <c r="CD2066" s="334"/>
      <c r="CE2066" s="334"/>
      <c r="CF2066" s="334"/>
      <c r="CG2066" s="334"/>
      <c r="CH2066" s="334"/>
      <c r="CI2066" s="334"/>
      <c r="CJ2066" s="334"/>
      <c r="CK2066" s="334"/>
      <c r="CL2066" s="334"/>
      <c r="CM2066" s="334"/>
      <c r="CN2066" s="334"/>
      <c r="CO2066" s="334"/>
      <c r="CP2066" s="334"/>
      <c r="CQ2066" s="334"/>
      <c r="CR2066" s="334"/>
      <c r="CS2066" s="334"/>
      <c r="CT2066" s="334"/>
      <c r="CU2066" s="334"/>
    </row>
    <row r="2067" spans="1:99" x14ac:dyDescent="0.2">
      <c r="A2067" s="334"/>
      <c r="B2067" s="334"/>
      <c r="C2067" s="192"/>
      <c r="D2067" s="334"/>
      <c r="E2067" s="334"/>
      <c r="F2067" s="334"/>
      <c r="G2067" s="334"/>
      <c r="H2067" s="334"/>
      <c r="I2067" s="334"/>
      <c r="J2067" s="334"/>
      <c r="K2067" s="334"/>
      <c r="L2067" s="334"/>
      <c r="M2067" s="334"/>
      <c r="N2067" s="334"/>
      <c r="Y2067" s="334"/>
      <c r="AK2067" s="334"/>
      <c r="AL2067" s="334"/>
      <c r="AM2067" s="334"/>
      <c r="AN2067" s="334"/>
      <c r="AO2067" s="334"/>
      <c r="AP2067" s="334"/>
      <c r="AQ2067" s="334"/>
      <c r="AR2067" s="334"/>
      <c r="BQ2067" s="334"/>
      <c r="BR2067" s="334"/>
      <c r="BS2067" s="334"/>
      <c r="BT2067" s="334"/>
      <c r="BU2067" s="334"/>
      <c r="BV2067" s="334"/>
      <c r="BW2067" s="334"/>
      <c r="BX2067" s="334"/>
      <c r="BY2067" s="334"/>
      <c r="BZ2067" s="334"/>
      <c r="CA2067" s="334"/>
      <c r="CB2067" s="334"/>
      <c r="CC2067" s="334"/>
      <c r="CD2067" s="334"/>
      <c r="CE2067" s="334"/>
      <c r="CF2067" s="334"/>
      <c r="CG2067" s="334"/>
      <c r="CH2067" s="334"/>
      <c r="CI2067" s="334"/>
      <c r="CJ2067" s="334"/>
      <c r="CK2067" s="334"/>
      <c r="CL2067" s="334"/>
      <c r="CM2067" s="334"/>
      <c r="CN2067" s="334"/>
      <c r="CO2067" s="334"/>
      <c r="CP2067" s="334"/>
      <c r="CQ2067" s="334"/>
      <c r="CR2067" s="334"/>
      <c r="CS2067" s="334"/>
      <c r="CT2067" s="334"/>
      <c r="CU2067" s="334"/>
    </row>
    <row r="2068" spans="1:99" x14ac:dyDescent="0.2">
      <c r="A2068" s="334"/>
      <c r="B2068" s="334"/>
      <c r="C2068" s="192"/>
      <c r="D2068" s="334"/>
      <c r="E2068" s="334"/>
      <c r="F2068" s="334"/>
      <c r="K2068" s="334"/>
      <c r="L2068" s="334"/>
      <c r="M2068" s="334"/>
      <c r="N2068" s="334"/>
      <c r="AM2068" s="334"/>
      <c r="AN2068" s="334"/>
      <c r="AO2068" s="334"/>
      <c r="AP2068" s="334"/>
      <c r="AQ2068" s="334"/>
      <c r="AR2068" s="334"/>
      <c r="BU2068" s="334"/>
      <c r="BW2068" s="334"/>
      <c r="BX2068" s="334"/>
      <c r="BY2068" s="334"/>
      <c r="BZ2068" s="334"/>
      <c r="CA2068" s="334"/>
      <c r="CB2068" s="334"/>
      <c r="CC2068" s="334"/>
      <c r="CD2068" s="334"/>
      <c r="CE2068" s="334"/>
      <c r="CF2068" s="334"/>
      <c r="CG2068" s="334"/>
      <c r="CH2068" s="334"/>
      <c r="CI2068" s="334"/>
      <c r="CJ2068" s="334"/>
      <c r="CK2068" s="334"/>
      <c r="CL2068" s="334"/>
      <c r="CM2068" s="334"/>
      <c r="CN2068" s="334"/>
      <c r="CO2068" s="334"/>
      <c r="CP2068" s="334"/>
      <c r="CQ2068" s="334"/>
      <c r="CR2068" s="334"/>
      <c r="CS2068" s="334"/>
      <c r="CT2068" s="334"/>
      <c r="CU2068" s="334"/>
    </row>
    <row r="2069" spans="1:99" x14ac:dyDescent="0.2">
      <c r="A2069" s="334"/>
      <c r="B2069" s="334"/>
      <c r="C2069" s="192"/>
      <c r="D2069" s="334"/>
      <c r="E2069" s="334"/>
      <c r="F2069" s="334"/>
      <c r="G2069" s="334"/>
      <c r="H2069" s="334"/>
      <c r="I2069" s="334"/>
      <c r="J2069" s="334"/>
      <c r="K2069" s="334"/>
      <c r="L2069" s="334"/>
      <c r="M2069" s="334"/>
      <c r="N2069" s="334"/>
      <c r="AM2069" s="334"/>
      <c r="AN2069" s="334"/>
      <c r="AO2069" s="334"/>
      <c r="AP2069" s="334"/>
      <c r="AQ2069" s="334"/>
      <c r="AR2069" s="334"/>
      <c r="BQ2069" s="334"/>
      <c r="BR2069" s="334"/>
      <c r="BS2069" s="334"/>
      <c r="BT2069" s="334"/>
      <c r="BU2069" s="334"/>
      <c r="BV2069" s="334"/>
      <c r="BW2069" s="334"/>
      <c r="BX2069" s="334"/>
      <c r="BY2069" s="334"/>
      <c r="BZ2069" s="334"/>
      <c r="CA2069" s="334"/>
      <c r="CB2069" s="334"/>
      <c r="CC2069" s="334"/>
      <c r="CD2069" s="334"/>
      <c r="CE2069" s="334"/>
      <c r="CF2069" s="334"/>
      <c r="CG2069" s="334"/>
      <c r="CH2069" s="334"/>
      <c r="CI2069" s="334"/>
      <c r="CJ2069" s="334"/>
      <c r="CK2069" s="334"/>
      <c r="CL2069" s="334"/>
      <c r="CM2069" s="334"/>
      <c r="CN2069" s="334"/>
      <c r="CO2069" s="334"/>
      <c r="CP2069" s="334"/>
      <c r="CQ2069" s="334"/>
      <c r="CR2069" s="334"/>
      <c r="CS2069" s="334"/>
      <c r="CT2069" s="334"/>
      <c r="CU2069" s="334"/>
    </row>
    <row r="2070" spans="1:99" x14ac:dyDescent="0.2">
      <c r="A2070" s="334"/>
      <c r="B2070" s="334"/>
      <c r="C2070" s="192"/>
      <c r="D2070" s="334"/>
      <c r="E2070" s="334"/>
      <c r="F2070" s="334"/>
      <c r="G2070" s="334"/>
      <c r="H2070" s="334"/>
      <c r="I2070" s="334"/>
      <c r="J2070" s="334"/>
      <c r="K2070" s="334"/>
      <c r="L2070" s="334"/>
      <c r="M2070" s="334"/>
      <c r="N2070" s="334"/>
      <c r="AM2070" s="334"/>
      <c r="AN2070" s="334"/>
      <c r="AO2070" s="334"/>
      <c r="AP2070" s="334"/>
      <c r="AQ2070" s="334"/>
      <c r="AR2070" s="334"/>
      <c r="BQ2070" s="334"/>
      <c r="BR2070" s="334"/>
      <c r="BS2070" s="334"/>
      <c r="BT2070" s="334"/>
      <c r="BU2070" s="334"/>
      <c r="BV2070" s="334"/>
      <c r="BW2070" s="334"/>
      <c r="BX2070" s="334"/>
      <c r="BY2070" s="334"/>
      <c r="BZ2070" s="334"/>
      <c r="CA2070" s="334"/>
      <c r="CB2070" s="334"/>
      <c r="CC2070" s="334"/>
      <c r="CD2070" s="334"/>
      <c r="CE2070" s="334"/>
      <c r="CF2070" s="334"/>
      <c r="CG2070" s="334"/>
      <c r="CH2070" s="334"/>
      <c r="CI2070" s="334"/>
      <c r="CJ2070" s="334"/>
      <c r="CK2070" s="334"/>
      <c r="CL2070" s="334"/>
      <c r="CM2070" s="334"/>
      <c r="CN2070" s="334"/>
      <c r="CO2070" s="334"/>
      <c r="CP2070" s="334"/>
      <c r="CQ2070" s="334"/>
      <c r="CR2070" s="334"/>
      <c r="CS2070" s="334"/>
      <c r="CT2070" s="334"/>
      <c r="CU2070" s="334"/>
    </row>
    <row r="2071" spans="1:99" x14ac:dyDescent="0.2">
      <c r="A2071" s="334"/>
      <c r="B2071" s="334"/>
      <c r="C2071" s="192"/>
      <c r="D2071" s="334"/>
      <c r="E2071" s="334"/>
      <c r="F2071" s="334"/>
      <c r="G2071" s="334"/>
      <c r="H2071" s="334"/>
      <c r="I2071" s="334"/>
      <c r="J2071" s="334"/>
      <c r="K2071" s="334"/>
      <c r="L2071" s="334"/>
      <c r="M2071" s="334"/>
      <c r="N2071" s="334"/>
      <c r="Y2071" s="334"/>
      <c r="AK2071" s="334"/>
      <c r="AL2071" s="334"/>
      <c r="AM2071" s="334"/>
      <c r="AN2071" s="334"/>
      <c r="AO2071" s="334"/>
      <c r="AP2071" s="334"/>
      <c r="AQ2071" s="334"/>
      <c r="AR2071" s="334"/>
      <c r="AV2071" s="334"/>
      <c r="AW2071" s="334"/>
      <c r="AX2071" s="334"/>
      <c r="AY2071" s="334"/>
      <c r="BG2071" s="334"/>
      <c r="BH2071" s="334"/>
      <c r="BI2071" s="334"/>
      <c r="BJ2071" s="334"/>
      <c r="BQ2071" s="334"/>
      <c r="BR2071" s="334"/>
      <c r="BS2071" s="334"/>
      <c r="BT2071" s="334"/>
      <c r="BU2071" s="334"/>
      <c r="BV2071" s="334"/>
      <c r="BW2071" s="334"/>
      <c r="BX2071" s="334"/>
      <c r="BY2071" s="334"/>
      <c r="BZ2071" s="334"/>
      <c r="CA2071" s="334"/>
      <c r="CB2071" s="334"/>
      <c r="CC2071" s="334"/>
      <c r="CD2071" s="334"/>
      <c r="CE2071" s="334"/>
      <c r="CF2071" s="334"/>
      <c r="CG2071" s="334"/>
      <c r="CH2071" s="334"/>
      <c r="CI2071" s="334"/>
      <c r="CJ2071" s="334"/>
      <c r="CK2071" s="334"/>
      <c r="CL2071" s="334"/>
      <c r="CM2071" s="334"/>
      <c r="CN2071" s="334"/>
      <c r="CO2071" s="334"/>
      <c r="CP2071" s="334"/>
      <c r="CQ2071" s="334"/>
      <c r="CR2071" s="334"/>
      <c r="CS2071" s="334"/>
      <c r="CT2071" s="334"/>
      <c r="CU2071" s="334"/>
    </row>
    <row r="2072" spans="1:99" x14ac:dyDescent="0.2">
      <c r="A2072" s="334"/>
      <c r="B2072" s="334"/>
      <c r="C2072" s="192"/>
      <c r="D2072" s="334"/>
      <c r="E2072" s="334"/>
      <c r="F2072" s="334"/>
      <c r="G2072" s="334"/>
      <c r="H2072" s="334"/>
      <c r="I2072" s="334"/>
      <c r="J2072" s="334"/>
      <c r="K2072" s="334"/>
      <c r="L2072" s="334"/>
      <c r="M2072" s="334"/>
      <c r="N2072" s="334"/>
      <c r="O2072" s="334"/>
      <c r="P2072" s="334"/>
      <c r="Q2072" s="334"/>
      <c r="T2072" s="334"/>
      <c r="U2072" s="334"/>
      <c r="V2072" s="334"/>
      <c r="Y2072" s="334"/>
      <c r="AB2072" s="334"/>
      <c r="AC2072" s="334"/>
      <c r="AD2072" s="334"/>
      <c r="AE2072" s="334"/>
      <c r="AG2072" s="334"/>
      <c r="AH2072" s="334"/>
      <c r="AI2072" s="334"/>
      <c r="AJ2072" s="334"/>
      <c r="AK2072" s="334"/>
      <c r="AL2072" s="334"/>
      <c r="AM2072" s="334"/>
      <c r="AN2072" s="334"/>
      <c r="AO2072" s="334"/>
      <c r="AP2072" s="334"/>
      <c r="AQ2072" s="334"/>
      <c r="AR2072" s="334"/>
      <c r="AV2072" s="334"/>
      <c r="AW2072" s="334"/>
      <c r="AX2072" s="334"/>
      <c r="BG2072" s="334"/>
      <c r="BH2072" s="334"/>
      <c r="BI2072" s="334"/>
      <c r="BJ2072" s="334"/>
      <c r="BO2072" s="334"/>
      <c r="BQ2072" s="334"/>
      <c r="BR2072" s="334"/>
      <c r="BS2072" s="334"/>
      <c r="BT2072" s="334"/>
      <c r="BU2072" s="334"/>
      <c r="BV2072" s="334"/>
      <c r="BW2072" s="334"/>
      <c r="BX2072" s="334"/>
      <c r="BY2072" s="334"/>
      <c r="BZ2072" s="334"/>
      <c r="CA2072" s="334"/>
      <c r="CB2072" s="334"/>
      <c r="CC2072" s="334"/>
      <c r="CD2072" s="334"/>
      <c r="CE2072" s="334"/>
      <c r="CF2072" s="334"/>
      <c r="CG2072" s="334"/>
      <c r="CH2072" s="334"/>
      <c r="CI2072" s="334"/>
      <c r="CJ2072" s="334"/>
      <c r="CK2072" s="334"/>
      <c r="CL2072" s="334"/>
      <c r="CM2072" s="334"/>
      <c r="CN2072" s="334"/>
      <c r="CO2072" s="334"/>
      <c r="CP2072" s="334"/>
      <c r="CQ2072" s="334"/>
      <c r="CR2072" s="334"/>
      <c r="CS2072" s="334"/>
      <c r="CT2072" s="334"/>
      <c r="CU2072" s="334"/>
    </row>
    <row r="2073" spans="1:99" x14ac:dyDescent="0.2">
      <c r="A2073" s="334"/>
      <c r="B2073" s="334"/>
      <c r="C2073" s="192"/>
      <c r="D2073" s="334"/>
      <c r="E2073" s="334"/>
      <c r="F2073" s="334"/>
      <c r="G2073" s="334"/>
      <c r="H2073" s="334"/>
      <c r="I2073" s="334"/>
      <c r="J2073" s="334"/>
      <c r="K2073" s="334"/>
      <c r="L2073" s="334"/>
      <c r="M2073" s="334"/>
      <c r="N2073" s="334"/>
      <c r="O2073" s="334"/>
      <c r="P2073" s="334"/>
      <c r="Q2073" s="334"/>
      <c r="T2073" s="334"/>
      <c r="U2073" s="334"/>
      <c r="V2073" s="334"/>
      <c r="AB2073" s="334"/>
      <c r="AC2073" s="334"/>
      <c r="AD2073" s="334"/>
      <c r="AE2073" s="334"/>
      <c r="AG2073" s="334"/>
      <c r="AH2073" s="334"/>
      <c r="AI2073" s="334"/>
      <c r="AJ2073" s="334"/>
      <c r="AM2073" s="334"/>
      <c r="AN2073" s="334"/>
      <c r="AO2073" s="334"/>
      <c r="AP2073" s="334"/>
      <c r="AQ2073" s="334"/>
      <c r="AR2073" s="334"/>
      <c r="BQ2073" s="334"/>
      <c r="BR2073" s="334"/>
      <c r="BS2073" s="334"/>
      <c r="BT2073" s="334"/>
      <c r="BU2073" s="334"/>
      <c r="BV2073" s="334"/>
      <c r="BW2073" s="334"/>
      <c r="BX2073" s="334"/>
      <c r="BY2073" s="334"/>
      <c r="BZ2073" s="334"/>
      <c r="CA2073" s="334"/>
      <c r="CB2073" s="334"/>
      <c r="CC2073" s="334"/>
      <c r="CD2073" s="334"/>
      <c r="CE2073" s="334"/>
      <c r="CF2073" s="334"/>
      <c r="CG2073" s="334"/>
      <c r="CH2073" s="334"/>
      <c r="CI2073" s="334"/>
      <c r="CJ2073" s="334"/>
      <c r="CK2073" s="334"/>
      <c r="CL2073" s="334"/>
      <c r="CM2073" s="334"/>
      <c r="CN2073" s="334"/>
      <c r="CO2073" s="334"/>
      <c r="CP2073" s="334"/>
      <c r="CQ2073" s="334"/>
      <c r="CR2073" s="334"/>
      <c r="CS2073" s="334"/>
      <c r="CT2073" s="334"/>
      <c r="CU2073" s="334"/>
    </row>
    <row r="2074" spans="1:99" x14ac:dyDescent="0.2">
      <c r="A2074" s="334"/>
      <c r="B2074" s="334"/>
      <c r="C2074" s="192"/>
      <c r="D2074" s="334"/>
      <c r="E2074" s="334"/>
      <c r="F2074" s="334"/>
      <c r="G2074" s="334"/>
      <c r="H2074" s="334"/>
      <c r="I2074" s="334"/>
      <c r="J2074" s="334"/>
      <c r="K2074" s="334"/>
      <c r="L2074" s="334"/>
      <c r="M2074" s="334"/>
      <c r="N2074" s="334"/>
      <c r="O2074" s="334"/>
      <c r="P2074" s="334"/>
      <c r="Q2074" s="334"/>
      <c r="T2074" s="334"/>
      <c r="U2074" s="334"/>
      <c r="V2074" s="334"/>
      <c r="Y2074" s="334"/>
      <c r="AB2074" s="334"/>
      <c r="AC2074" s="334"/>
      <c r="AD2074" s="334"/>
      <c r="AE2074" s="334"/>
      <c r="AG2074" s="334"/>
      <c r="AH2074" s="334"/>
      <c r="AI2074" s="334"/>
      <c r="AJ2074" s="334"/>
      <c r="AK2074" s="334"/>
      <c r="AL2074" s="334"/>
      <c r="AM2074" s="334"/>
      <c r="AN2074" s="334"/>
      <c r="AO2074" s="334"/>
      <c r="AP2074" s="334"/>
      <c r="AQ2074" s="334"/>
      <c r="AR2074" s="334"/>
      <c r="AV2074" s="334"/>
      <c r="AW2074" s="334"/>
      <c r="AX2074" s="334"/>
      <c r="BI2074" s="334"/>
      <c r="BJ2074" s="334"/>
      <c r="BQ2074" s="334"/>
      <c r="BR2074" s="334"/>
      <c r="BS2074" s="334"/>
      <c r="BT2074" s="334"/>
      <c r="BU2074" s="334"/>
      <c r="BV2074" s="334"/>
      <c r="BW2074" s="334"/>
      <c r="BX2074" s="334"/>
      <c r="BY2074" s="334"/>
      <c r="BZ2074" s="334"/>
      <c r="CA2074" s="334"/>
      <c r="CB2074" s="334"/>
      <c r="CC2074" s="334"/>
      <c r="CD2074" s="334"/>
      <c r="CE2074" s="334"/>
      <c r="CF2074" s="334"/>
      <c r="CG2074" s="334"/>
      <c r="CH2074" s="334"/>
      <c r="CI2074" s="334"/>
      <c r="CJ2074" s="334"/>
      <c r="CK2074" s="334"/>
      <c r="CL2074" s="334"/>
      <c r="CM2074" s="334"/>
      <c r="CN2074" s="334"/>
      <c r="CO2074" s="334"/>
      <c r="CP2074" s="334"/>
      <c r="CQ2074" s="334"/>
      <c r="CR2074" s="334"/>
      <c r="CS2074" s="334"/>
      <c r="CT2074" s="334"/>
      <c r="CU2074" s="334"/>
    </row>
    <row r="2075" spans="1:99" x14ac:dyDescent="0.2">
      <c r="A2075" s="334"/>
      <c r="B2075" s="334"/>
      <c r="C2075" s="192"/>
      <c r="D2075" s="334"/>
      <c r="E2075" s="334"/>
      <c r="F2075" s="334"/>
      <c r="G2075" s="334"/>
      <c r="H2075" s="334"/>
      <c r="I2075" s="334"/>
      <c r="J2075" s="334"/>
      <c r="K2075" s="334"/>
      <c r="L2075" s="334"/>
      <c r="M2075" s="334"/>
      <c r="N2075" s="334"/>
      <c r="O2075" s="334"/>
      <c r="P2075" s="334"/>
      <c r="Q2075" s="334"/>
      <c r="T2075" s="334"/>
      <c r="U2075" s="334"/>
      <c r="V2075" s="334"/>
      <c r="AB2075" s="334"/>
      <c r="AC2075" s="334"/>
      <c r="AD2075" s="334"/>
      <c r="AE2075" s="334"/>
      <c r="AG2075" s="334"/>
      <c r="AH2075" s="334"/>
      <c r="AI2075" s="334"/>
      <c r="AJ2075" s="334"/>
      <c r="AM2075" s="334"/>
      <c r="AN2075" s="334"/>
      <c r="AO2075" s="334"/>
      <c r="AP2075" s="334"/>
      <c r="AQ2075" s="334"/>
      <c r="AR2075" s="334"/>
      <c r="AV2075" s="334"/>
      <c r="AW2075" s="334"/>
      <c r="AX2075" s="334"/>
      <c r="AY2075" s="334"/>
      <c r="BH2075" s="334"/>
      <c r="BI2075" s="334"/>
      <c r="BJ2075" s="334"/>
      <c r="BQ2075" s="334"/>
      <c r="BR2075" s="334"/>
      <c r="BS2075" s="334"/>
      <c r="BT2075" s="334"/>
      <c r="BU2075" s="334"/>
      <c r="BV2075" s="334"/>
      <c r="BW2075" s="334"/>
      <c r="BX2075" s="334"/>
      <c r="BY2075" s="334"/>
      <c r="BZ2075" s="334"/>
      <c r="CA2075" s="334"/>
      <c r="CB2075" s="334"/>
      <c r="CC2075" s="334"/>
      <c r="CD2075" s="334"/>
      <c r="CE2075" s="334"/>
      <c r="CF2075" s="334"/>
      <c r="CG2075" s="334"/>
      <c r="CH2075" s="334"/>
      <c r="CI2075" s="334"/>
      <c r="CJ2075" s="334"/>
      <c r="CK2075" s="334"/>
      <c r="CL2075" s="334"/>
      <c r="CM2075" s="334"/>
      <c r="CN2075" s="334"/>
      <c r="CO2075" s="334"/>
      <c r="CP2075" s="334"/>
      <c r="CQ2075" s="334"/>
      <c r="CR2075" s="334"/>
      <c r="CS2075" s="334"/>
      <c r="CT2075" s="334"/>
      <c r="CU2075" s="334"/>
    </row>
    <row r="2076" spans="1:99" x14ac:dyDescent="0.2">
      <c r="A2076" s="334"/>
      <c r="B2076" s="334"/>
      <c r="C2076" s="192"/>
      <c r="D2076" s="334"/>
      <c r="E2076" s="334"/>
      <c r="F2076" s="334"/>
      <c r="G2076" s="334"/>
      <c r="H2076" s="334"/>
      <c r="I2076" s="334"/>
      <c r="J2076" s="334"/>
      <c r="K2076" s="334"/>
      <c r="L2076" s="334"/>
      <c r="M2076" s="334"/>
      <c r="N2076" s="334"/>
      <c r="O2076" s="334"/>
      <c r="P2076" s="334"/>
      <c r="Q2076" s="334"/>
      <c r="T2076" s="334"/>
      <c r="U2076" s="334"/>
      <c r="V2076" s="334"/>
      <c r="AB2076" s="334"/>
      <c r="AC2076" s="334"/>
      <c r="AD2076" s="334"/>
      <c r="AE2076" s="334"/>
      <c r="AG2076" s="334"/>
      <c r="AH2076" s="334"/>
      <c r="AI2076" s="334"/>
      <c r="AJ2076" s="334"/>
      <c r="AM2076" s="334"/>
      <c r="AN2076" s="334"/>
      <c r="AO2076" s="334"/>
      <c r="AP2076" s="334"/>
      <c r="AQ2076" s="334"/>
      <c r="AR2076" s="334"/>
      <c r="BQ2076" s="334"/>
      <c r="BR2076" s="334"/>
      <c r="BS2076" s="334"/>
      <c r="BT2076" s="334"/>
      <c r="BU2076" s="334"/>
      <c r="BV2076" s="334"/>
      <c r="BW2076" s="334"/>
      <c r="BX2076" s="334"/>
      <c r="BY2076" s="334"/>
      <c r="BZ2076" s="334"/>
      <c r="CA2076" s="334"/>
      <c r="CB2076" s="334"/>
      <c r="CC2076" s="334"/>
      <c r="CD2076" s="334"/>
      <c r="CE2076" s="334"/>
      <c r="CF2076" s="334"/>
      <c r="CG2076" s="334"/>
      <c r="CH2076" s="334"/>
      <c r="CI2076" s="334"/>
      <c r="CJ2076" s="334"/>
      <c r="CK2076" s="334"/>
      <c r="CL2076" s="334"/>
      <c r="CM2076" s="334"/>
      <c r="CN2076" s="334"/>
      <c r="CO2076" s="334"/>
      <c r="CP2076" s="334"/>
      <c r="CQ2076" s="334"/>
      <c r="CR2076" s="334"/>
      <c r="CS2076" s="334"/>
      <c r="CT2076" s="334"/>
      <c r="CU2076" s="334"/>
    </row>
    <row r="2077" spans="1:99" x14ac:dyDescent="0.2">
      <c r="A2077" s="334"/>
      <c r="B2077" s="334"/>
      <c r="C2077" s="192"/>
      <c r="D2077" s="334"/>
      <c r="E2077" s="334"/>
      <c r="F2077" s="334"/>
      <c r="G2077" s="334"/>
      <c r="H2077" s="334"/>
      <c r="I2077" s="334"/>
      <c r="J2077" s="334"/>
      <c r="K2077" s="334"/>
      <c r="L2077" s="334"/>
      <c r="M2077" s="334"/>
      <c r="N2077" s="334"/>
      <c r="O2077" s="334"/>
      <c r="P2077" s="334"/>
      <c r="Q2077" s="334"/>
      <c r="T2077" s="334"/>
      <c r="U2077" s="334"/>
      <c r="V2077" s="334"/>
      <c r="Y2077" s="334"/>
      <c r="AB2077" s="334"/>
      <c r="AC2077" s="334"/>
      <c r="AD2077" s="334"/>
      <c r="AE2077" s="334"/>
      <c r="AG2077" s="334"/>
      <c r="AH2077" s="334"/>
      <c r="AI2077" s="334"/>
      <c r="AJ2077" s="334"/>
      <c r="AK2077" s="334"/>
      <c r="AL2077" s="334"/>
      <c r="AM2077" s="334"/>
      <c r="AN2077" s="334"/>
      <c r="AO2077" s="334"/>
      <c r="AP2077" s="334"/>
      <c r="AQ2077" s="334"/>
      <c r="AR2077" s="334"/>
      <c r="BQ2077" s="334"/>
      <c r="BR2077" s="334"/>
      <c r="BS2077" s="334"/>
      <c r="BT2077" s="334"/>
      <c r="BU2077" s="334"/>
      <c r="BV2077" s="334"/>
      <c r="BW2077" s="334"/>
      <c r="BX2077" s="334"/>
      <c r="BY2077" s="334"/>
      <c r="BZ2077" s="334"/>
      <c r="CA2077" s="334"/>
      <c r="CB2077" s="334"/>
      <c r="CC2077" s="334"/>
      <c r="CD2077" s="334"/>
      <c r="CE2077" s="334"/>
      <c r="CF2077" s="334"/>
      <c r="CG2077" s="334"/>
      <c r="CH2077" s="334"/>
      <c r="CI2077" s="334"/>
      <c r="CJ2077" s="334"/>
      <c r="CK2077" s="334"/>
      <c r="CL2077" s="334"/>
      <c r="CM2077" s="334"/>
      <c r="CN2077" s="334"/>
      <c r="CO2077" s="334"/>
      <c r="CP2077" s="334"/>
      <c r="CQ2077" s="334"/>
      <c r="CR2077" s="334"/>
      <c r="CS2077" s="334"/>
      <c r="CT2077" s="334"/>
      <c r="CU2077" s="334"/>
    </row>
    <row r="2078" spans="1:99" x14ac:dyDescent="0.2">
      <c r="A2078" s="334"/>
      <c r="B2078" s="334"/>
      <c r="C2078" s="192"/>
      <c r="D2078" s="334"/>
      <c r="E2078" s="334"/>
      <c r="F2078" s="334"/>
      <c r="G2078" s="334"/>
      <c r="H2078" s="334"/>
      <c r="I2078" s="334"/>
      <c r="J2078" s="334"/>
      <c r="K2078" s="334"/>
      <c r="L2078" s="334"/>
      <c r="M2078" s="334"/>
      <c r="N2078" s="334"/>
      <c r="AM2078" s="334"/>
      <c r="AN2078" s="334"/>
      <c r="AO2078" s="334"/>
      <c r="AP2078" s="334"/>
      <c r="AQ2078" s="334"/>
      <c r="AR2078" s="334"/>
      <c r="BQ2078" s="334"/>
      <c r="BR2078" s="334"/>
      <c r="BS2078" s="334"/>
      <c r="BT2078" s="334"/>
      <c r="BU2078" s="334"/>
      <c r="BV2078" s="334"/>
      <c r="BW2078" s="334"/>
      <c r="BX2078" s="334"/>
      <c r="BY2078" s="334"/>
      <c r="BZ2078" s="334"/>
      <c r="CA2078" s="334"/>
      <c r="CB2078" s="334"/>
      <c r="CC2078" s="334"/>
      <c r="CD2078" s="334"/>
      <c r="CE2078" s="334"/>
      <c r="CF2078" s="334"/>
      <c r="CG2078" s="334"/>
      <c r="CH2078" s="334"/>
      <c r="CI2078" s="334"/>
      <c r="CJ2078" s="334"/>
      <c r="CK2078" s="334"/>
      <c r="CL2078" s="334"/>
      <c r="CM2078" s="334"/>
      <c r="CN2078" s="334"/>
      <c r="CO2078" s="334"/>
      <c r="CP2078" s="334"/>
      <c r="CQ2078" s="334"/>
      <c r="CR2078" s="334"/>
      <c r="CS2078" s="334"/>
      <c r="CT2078" s="334"/>
      <c r="CU2078" s="334"/>
    </row>
    <row r="2079" spans="1:99" x14ac:dyDescent="0.2">
      <c r="A2079" s="334"/>
      <c r="B2079" s="334"/>
      <c r="C2079" s="192"/>
      <c r="D2079" s="334"/>
      <c r="E2079" s="334"/>
      <c r="F2079" s="334"/>
      <c r="G2079" s="334"/>
      <c r="H2079" s="334"/>
      <c r="I2079" s="334"/>
      <c r="J2079" s="334"/>
      <c r="K2079" s="334"/>
      <c r="L2079" s="334"/>
      <c r="M2079" s="334"/>
      <c r="N2079" s="334"/>
      <c r="AM2079" s="334"/>
      <c r="AN2079" s="334"/>
      <c r="AO2079" s="334"/>
      <c r="AP2079" s="334"/>
      <c r="AQ2079" s="334"/>
      <c r="AR2079" s="334"/>
      <c r="BQ2079" s="334"/>
      <c r="BR2079" s="334"/>
      <c r="BS2079" s="334"/>
      <c r="BT2079" s="334"/>
      <c r="BU2079" s="334"/>
      <c r="BV2079" s="334"/>
      <c r="BW2079" s="334"/>
      <c r="BX2079" s="334"/>
      <c r="BY2079" s="334"/>
      <c r="BZ2079" s="334"/>
      <c r="CA2079" s="334"/>
      <c r="CB2079" s="334"/>
      <c r="CC2079" s="334"/>
      <c r="CD2079" s="334"/>
      <c r="CE2079" s="334"/>
      <c r="CF2079" s="334"/>
      <c r="CG2079" s="334"/>
      <c r="CH2079" s="334"/>
      <c r="CI2079" s="334"/>
      <c r="CJ2079" s="334"/>
      <c r="CK2079" s="334"/>
      <c r="CL2079" s="334"/>
      <c r="CM2079" s="334"/>
      <c r="CN2079" s="334"/>
      <c r="CO2079" s="334"/>
      <c r="CP2079" s="334"/>
      <c r="CQ2079" s="334"/>
      <c r="CR2079" s="334"/>
      <c r="CS2079" s="334"/>
      <c r="CT2079" s="334"/>
      <c r="CU2079" s="334"/>
    </row>
    <row r="2080" spans="1:99" x14ac:dyDescent="0.2">
      <c r="A2080" s="334"/>
      <c r="B2080" s="334"/>
      <c r="C2080" s="192"/>
      <c r="D2080" s="334"/>
      <c r="E2080" s="334"/>
      <c r="F2080" s="334"/>
      <c r="G2080" s="334"/>
      <c r="H2080" s="334"/>
      <c r="I2080" s="334"/>
      <c r="J2080" s="334"/>
      <c r="K2080" s="334"/>
      <c r="L2080" s="334"/>
      <c r="M2080" s="334"/>
      <c r="N2080" s="334"/>
      <c r="O2080" s="334"/>
      <c r="P2080" s="334"/>
      <c r="Q2080" s="334"/>
      <c r="T2080" s="334"/>
      <c r="U2080" s="334"/>
      <c r="V2080" s="334"/>
      <c r="AB2080" s="334"/>
      <c r="AC2080" s="334"/>
      <c r="AD2080" s="334"/>
      <c r="AE2080" s="334"/>
      <c r="AG2080" s="334"/>
      <c r="AH2080" s="334"/>
      <c r="AI2080" s="334"/>
      <c r="AJ2080" s="334"/>
      <c r="AM2080" s="334"/>
      <c r="AN2080" s="334"/>
      <c r="AO2080" s="334"/>
      <c r="AP2080" s="334"/>
      <c r="AQ2080" s="334"/>
      <c r="AR2080" s="334"/>
      <c r="AU2080" s="334"/>
      <c r="AV2080" s="334"/>
      <c r="AW2080" s="334"/>
      <c r="AX2080" s="334"/>
      <c r="AY2080" s="334"/>
      <c r="AZ2080" s="334"/>
      <c r="BH2080" s="334"/>
      <c r="BI2080" s="334"/>
      <c r="BJ2080" s="334"/>
      <c r="BK2080" s="334"/>
      <c r="BQ2080" s="334"/>
      <c r="BR2080" s="334"/>
      <c r="BS2080" s="334"/>
      <c r="BT2080" s="334"/>
      <c r="BU2080" s="334"/>
      <c r="BV2080" s="334"/>
      <c r="BW2080" s="334"/>
      <c r="BX2080" s="334"/>
      <c r="BY2080" s="334"/>
      <c r="BZ2080" s="334"/>
      <c r="CA2080" s="334"/>
      <c r="CB2080" s="334"/>
      <c r="CC2080" s="334"/>
      <c r="CD2080" s="334"/>
      <c r="CE2080" s="334"/>
      <c r="CF2080" s="334"/>
      <c r="CG2080" s="334"/>
      <c r="CH2080" s="334"/>
      <c r="CI2080" s="334"/>
      <c r="CJ2080" s="334"/>
      <c r="CK2080" s="334"/>
      <c r="CL2080" s="334"/>
      <c r="CM2080" s="334"/>
      <c r="CN2080" s="334"/>
      <c r="CO2080" s="334"/>
      <c r="CP2080" s="334"/>
      <c r="CQ2080" s="334"/>
      <c r="CR2080" s="334"/>
      <c r="CS2080" s="334"/>
      <c r="CT2080" s="334"/>
      <c r="CU2080" s="334"/>
    </row>
    <row r="2081" spans="1:99" x14ac:dyDescent="0.2">
      <c r="A2081" s="334"/>
      <c r="B2081" s="334"/>
      <c r="C2081" s="192"/>
      <c r="D2081" s="334"/>
      <c r="E2081" s="334"/>
      <c r="F2081" s="334"/>
      <c r="G2081" s="334"/>
      <c r="H2081" s="334"/>
      <c r="I2081" s="334"/>
      <c r="J2081" s="334"/>
      <c r="K2081" s="334"/>
      <c r="L2081" s="334"/>
      <c r="M2081" s="334"/>
      <c r="N2081" s="334"/>
      <c r="O2081" s="334"/>
      <c r="P2081" s="334"/>
      <c r="Q2081" s="334"/>
      <c r="T2081" s="334"/>
      <c r="U2081" s="334"/>
      <c r="V2081" s="334"/>
      <c r="Y2081" s="334"/>
      <c r="AB2081" s="334"/>
      <c r="AC2081" s="334"/>
      <c r="AD2081" s="334"/>
      <c r="AE2081" s="334"/>
      <c r="AG2081" s="334"/>
      <c r="AH2081" s="334"/>
      <c r="AI2081" s="334"/>
      <c r="AJ2081" s="334"/>
      <c r="AK2081" s="334"/>
      <c r="AL2081" s="334"/>
      <c r="AM2081" s="334"/>
      <c r="AN2081" s="334"/>
      <c r="AO2081" s="334"/>
      <c r="AP2081" s="334"/>
      <c r="AQ2081" s="334"/>
      <c r="AR2081" s="334"/>
      <c r="BQ2081" s="334"/>
      <c r="BR2081" s="334"/>
      <c r="BS2081" s="334"/>
      <c r="BT2081" s="334"/>
      <c r="BU2081" s="334"/>
      <c r="BV2081" s="334"/>
      <c r="BW2081" s="334"/>
      <c r="BX2081" s="334"/>
      <c r="BY2081" s="334"/>
      <c r="BZ2081" s="334"/>
      <c r="CA2081" s="334"/>
      <c r="CB2081" s="334"/>
      <c r="CC2081" s="334"/>
      <c r="CD2081" s="334"/>
      <c r="CE2081" s="334"/>
      <c r="CF2081" s="334"/>
      <c r="CG2081" s="334"/>
      <c r="CH2081" s="334"/>
      <c r="CI2081" s="334"/>
      <c r="CJ2081" s="334"/>
      <c r="CK2081" s="334"/>
      <c r="CL2081" s="334"/>
      <c r="CM2081" s="334"/>
      <c r="CN2081" s="334"/>
      <c r="CO2081" s="334"/>
      <c r="CP2081" s="334"/>
      <c r="CQ2081" s="334"/>
      <c r="CR2081" s="334"/>
      <c r="CS2081" s="334"/>
      <c r="CT2081" s="334"/>
      <c r="CU2081" s="334"/>
    </row>
    <row r="2082" spans="1:99" x14ac:dyDescent="0.2">
      <c r="A2082" s="334"/>
      <c r="B2082" s="334"/>
      <c r="C2082" s="192"/>
      <c r="D2082" s="334"/>
      <c r="E2082" s="334"/>
      <c r="F2082" s="334"/>
      <c r="G2082" s="334"/>
      <c r="H2082" s="334"/>
      <c r="I2082" s="334"/>
      <c r="J2082" s="334"/>
      <c r="K2082" s="334"/>
      <c r="L2082" s="334"/>
      <c r="M2082" s="334"/>
      <c r="N2082" s="334"/>
      <c r="AM2082" s="334"/>
      <c r="AN2082" s="334"/>
      <c r="AO2082" s="334"/>
      <c r="AP2082" s="334"/>
      <c r="AQ2082" s="334"/>
      <c r="AR2082" s="334"/>
      <c r="BQ2082" s="334"/>
      <c r="BR2082" s="334"/>
      <c r="BS2082" s="334"/>
      <c r="BT2082" s="334"/>
      <c r="BU2082" s="334"/>
      <c r="BV2082" s="334"/>
      <c r="BW2082" s="334"/>
      <c r="BX2082" s="334"/>
      <c r="BY2082" s="334"/>
      <c r="BZ2082" s="334"/>
      <c r="CA2082" s="334"/>
      <c r="CB2082" s="334"/>
      <c r="CC2082" s="334"/>
      <c r="CD2082" s="334"/>
      <c r="CE2082" s="334"/>
      <c r="CF2082" s="334"/>
      <c r="CG2082" s="334"/>
      <c r="CH2082" s="334"/>
      <c r="CI2082" s="334"/>
      <c r="CJ2082" s="334"/>
      <c r="CK2082" s="334"/>
      <c r="CL2082" s="334"/>
      <c r="CM2082" s="334"/>
      <c r="CN2082" s="334"/>
      <c r="CO2082" s="334"/>
      <c r="CP2082" s="334"/>
      <c r="CQ2082" s="334"/>
      <c r="CR2082" s="334"/>
      <c r="CS2082" s="334"/>
      <c r="CT2082" s="334"/>
      <c r="CU2082" s="334"/>
    </row>
    <row r="2083" spans="1:99" x14ac:dyDescent="0.2">
      <c r="A2083" s="334"/>
      <c r="B2083" s="334"/>
      <c r="C2083" s="192"/>
      <c r="D2083" s="334"/>
      <c r="E2083" s="334"/>
      <c r="F2083" s="334"/>
      <c r="K2083" s="334"/>
      <c r="L2083" s="334"/>
      <c r="M2083" s="334"/>
      <c r="N2083" s="334"/>
      <c r="AM2083" s="334"/>
      <c r="AN2083" s="334"/>
      <c r="AO2083" s="334"/>
      <c r="AP2083" s="334"/>
      <c r="AQ2083" s="334"/>
      <c r="AR2083" s="334"/>
      <c r="BU2083" s="334"/>
      <c r="BW2083" s="334"/>
      <c r="BX2083" s="334"/>
      <c r="BY2083" s="334"/>
      <c r="BZ2083" s="334"/>
      <c r="CA2083" s="334"/>
      <c r="CB2083" s="334"/>
      <c r="CC2083" s="334"/>
      <c r="CD2083" s="334"/>
      <c r="CE2083" s="334"/>
      <c r="CF2083" s="334"/>
      <c r="CG2083" s="334"/>
      <c r="CH2083" s="334"/>
      <c r="CI2083" s="334"/>
      <c r="CJ2083" s="334"/>
      <c r="CK2083" s="334"/>
      <c r="CL2083" s="334"/>
      <c r="CM2083" s="334"/>
      <c r="CN2083" s="334"/>
      <c r="CO2083" s="334"/>
      <c r="CP2083" s="334"/>
      <c r="CQ2083" s="334"/>
      <c r="CR2083" s="334"/>
      <c r="CS2083" s="334"/>
      <c r="CT2083" s="334"/>
      <c r="CU2083" s="334"/>
    </row>
    <row r="2084" spans="1:99" x14ac:dyDescent="0.2">
      <c r="A2084" s="334"/>
      <c r="B2084" s="334"/>
      <c r="C2084" s="192"/>
      <c r="D2084" s="334"/>
      <c r="E2084" s="334"/>
      <c r="F2084" s="334"/>
      <c r="G2084" s="334"/>
      <c r="H2084" s="334"/>
      <c r="I2084" s="334"/>
      <c r="J2084" s="334"/>
      <c r="K2084" s="334"/>
      <c r="L2084" s="334"/>
      <c r="M2084" s="334"/>
      <c r="N2084" s="334"/>
      <c r="O2084" s="334"/>
      <c r="P2084" s="334"/>
      <c r="Q2084" s="334"/>
      <c r="T2084" s="334"/>
      <c r="U2084" s="334"/>
      <c r="V2084" s="334"/>
      <c r="Y2084" s="334"/>
      <c r="AM2084" s="334"/>
      <c r="AN2084" s="334"/>
      <c r="AO2084" s="334"/>
      <c r="AP2084" s="334"/>
      <c r="AQ2084" s="334"/>
      <c r="AR2084" s="334"/>
      <c r="AU2084" s="334"/>
      <c r="AV2084" s="334"/>
      <c r="AW2084" s="334"/>
      <c r="AX2084" s="334"/>
      <c r="BG2084" s="334"/>
      <c r="BQ2084" s="334"/>
      <c r="BR2084" s="334"/>
      <c r="BS2084" s="334"/>
      <c r="BT2084" s="334"/>
      <c r="BU2084" s="334"/>
      <c r="BV2084" s="334"/>
      <c r="BW2084" s="334"/>
      <c r="BX2084" s="334"/>
      <c r="BY2084" s="334"/>
      <c r="BZ2084" s="334"/>
      <c r="CA2084" s="334"/>
      <c r="CB2084" s="334"/>
      <c r="CC2084" s="334"/>
      <c r="CD2084" s="334"/>
      <c r="CE2084" s="334"/>
      <c r="CF2084" s="334"/>
      <c r="CG2084" s="334"/>
      <c r="CH2084" s="334"/>
      <c r="CI2084" s="334"/>
      <c r="CJ2084" s="334"/>
      <c r="CK2084" s="334"/>
      <c r="CL2084" s="334"/>
      <c r="CM2084" s="334"/>
      <c r="CN2084" s="334"/>
      <c r="CO2084" s="334"/>
      <c r="CP2084" s="334"/>
      <c r="CQ2084" s="334"/>
      <c r="CR2084" s="334"/>
      <c r="CS2084" s="334"/>
      <c r="CT2084" s="334"/>
      <c r="CU2084" s="334"/>
    </row>
    <row r="2085" spans="1:99" x14ac:dyDescent="0.2">
      <c r="A2085" s="334"/>
      <c r="B2085" s="334"/>
      <c r="C2085" s="192"/>
      <c r="D2085" s="334"/>
      <c r="E2085" s="334"/>
      <c r="F2085" s="334"/>
      <c r="G2085" s="334"/>
      <c r="H2085" s="334"/>
      <c r="I2085" s="334"/>
      <c r="J2085" s="334"/>
      <c r="K2085" s="334"/>
      <c r="L2085" s="334"/>
      <c r="M2085" s="334"/>
      <c r="N2085" s="334"/>
      <c r="AM2085" s="334"/>
      <c r="AN2085" s="334"/>
      <c r="AO2085" s="334"/>
      <c r="AP2085" s="334"/>
      <c r="AQ2085" s="334"/>
      <c r="AR2085" s="334"/>
      <c r="BQ2085" s="334"/>
      <c r="BR2085" s="334"/>
      <c r="BS2085" s="334"/>
      <c r="BT2085" s="334"/>
      <c r="BU2085" s="334"/>
      <c r="BV2085" s="334"/>
      <c r="BW2085" s="334"/>
      <c r="BX2085" s="334"/>
      <c r="BY2085" s="334"/>
      <c r="BZ2085" s="334"/>
      <c r="CA2085" s="334"/>
      <c r="CB2085" s="334"/>
      <c r="CC2085" s="334"/>
      <c r="CD2085" s="334"/>
      <c r="CE2085" s="334"/>
      <c r="CF2085" s="334"/>
      <c r="CG2085" s="334"/>
      <c r="CH2085" s="334"/>
      <c r="CI2085" s="334"/>
      <c r="CJ2085" s="334"/>
      <c r="CK2085" s="334"/>
      <c r="CL2085" s="334"/>
      <c r="CM2085" s="334"/>
      <c r="CN2085" s="334"/>
      <c r="CO2085" s="334"/>
      <c r="CP2085" s="334"/>
      <c r="CQ2085" s="334"/>
      <c r="CR2085" s="334"/>
      <c r="CS2085" s="334"/>
      <c r="CT2085" s="334"/>
      <c r="CU2085" s="334"/>
    </row>
    <row r="2086" spans="1:99" x14ac:dyDescent="0.2">
      <c r="A2086" s="334"/>
      <c r="B2086" s="334"/>
      <c r="C2086" s="192"/>
      <c r="D2086" s="334"/>
      <c r="E2086" s="334"/>
      <c r="F2086" s="334"/>
      <c r="G2086" s="334"/>
      <c r="H2086" s="334"/>
      <c r="I2086" s="334"/>
      <c r="J2086" s="334"/>
      <c r="K2086" s="334"/>
      <c r="L2086" s="334"/>
      <c r="M2086" s="334"/>
      <c r="N2086" s="334"/>
      <c r="AM2086" s="334"/>
      <c r="AN2086" s="334"/>
      <c r="AO2086" s="334"/>
      <c r="AP2086" s="334"/>
      <c r="AQ2086" s="334"/>
      <c r="AR2086" s="334"/>
      <c r="BQ2086" s="334"/>
      <c r="BR2086" s="334"/>
      <c r="BS2086" s="334"/>
      <c r="BT2086" s="334"/>
      <c r="BU2086" s="334"/>
      <c r="BV2086" s="334"/>
      <c r="BW2086" s="334"/>
      <c r="BX2086" s="334"/>
      <c r="BY2086" s="334"/>
      <c r="BZ2086" s="334"/>
      <c r="CA2086" s="334"/>
      <c r="CB2086" s="334"/>
      <c r="CC2086" s="334"/>
      <c r="CD2086" s="334"/>
      <c r="CE2086" s="334"/>
      <c r="CF2086" s="334"/>
      <c r="CG2086" s="334"/>
      <c r="CH2086" s="334"/>
      <c r="CI2086" s="334"/>
      <c r="CJ2086" s="334"/>
      <c r="CK2086" s="334"/>
      <c r="CL2086" s="334"/>
      <c r="CM2086" s="334"/>
      <c r="CN2086" s="334"/>
      <c r="CO2086" s="334"/>
      <c r="CP2086" s="334"/>
      <c r="CQ2086" s="334"/>
      <c r="CR2086" s="334"/>
      <c r="CS2086" s="334"/>
      <c r="CT2086" s="334"/>
      <c r="CU2086" s="334"/>
    </row>
    <row r="2087" spans="1:99" x14ac:dyDescent="0.2">
      <c r="A2087" s="334"/>
      <c r="B2087" s="334"/>
      <c r="C2087" s="192"/>
      <c r="D2087" s="334"/>
      <c r="E2087" s="334"/>
      <c r="F2087" s="334"/>
      <c r="G2087" s="334"/>
      <c r="H2087" s="334"/>
      <c r="I2087" s="334"/>
      <c r="J2087" s="334"/>
      <c r="K2087" s="334"/>
      <c r="L2087" s="334"/>
      <c r="M2087" s="334"/>
      <c r="N2087" s="334"/>
      <c r="Y2087" s="334"/>
      <c r="Z2087" s="334"/>
      <c r="AK2087" s="334"/>
      <c r="AL2087" s="334"/>
      <c r="AM2087" s="334"/>
      <c r="AN2087" s="334"/>
      <c r="AO2087" s="334"/>
      <c r="AP2087" s="334"/>
      <c r="AQ2087" s="334"/>
      <c r="AR2087" s="334"/>
      <c r="AU2087" s="334"/>
      <c r="AV2087" s="334"/>
      <c r="AW2087" s="334"/>
      <c r="AX2087" s="334"/>
      <c r="BG2087" s="334"/>
      <c r="BH2087" s="334"/>
      <c r="BI2087" s="334"/>
      <c r="BJ2087" s="334"/>
      <c r="BQ2087" s="334"/>
      <c r="BS2087" s="334"/>
      <c r="BT2087" s="334"/>
      <c r="BU2087" s="334"/>
      <c r="BV2087" s="334"/>
      <c r="BW2087" s="334"/>
      <c r="BX2087" s="334"/>
      <c r="BY2087" s="334"/>
      <c r="BZ2087" s="334"/>
      <c r="CA2087" s="334"/>
      <c r="CB2087" s="334"/>
      <c r="CC2087" s="334"/>
      <c r="CD2087" s="334"/>
      <c r="CE2087" s="334"/>
      <c r="CF2087" s="334"/>
      <c r="CG2087" s="334"/>
      <c r="CH2087" s="334"/>
      <c r="CI2087" s="334"/>
      <c r="CJ2087" s="334"/>
      <c r="CK2087" s="334"/>
      <c r="CL2087" s="334"/>
      <c r="CM2087" s="334"/>
      <c r="CN2087" s="334"/>
      <c r="CO2087" s="334"/>
      <c r="CP2087" s="334"/>
      <c r="CQ2087" s="334"/>
      <c r="CR2087" s="334"/>
      <c r="CS2087" s="334"/>
      <c r="CT2087" s="334"/>
      <c r="CU2087" s="334"/>
    </row>
    <row r="2088" spans="1:99" x14ac:dyDescent="0.2">
      <c r="A2088" s="334"/>
      <c r="B2088" s="334"/>
      <c r="C2088" s="192"/>
      <c r="D2088" s="334"/>
      <c r="E2088" s="334"/>
      <c r="F2088" s="334"/>
      <c r="G2088" s="334"/>
      <c r="H2088" s="334"/>
      <c r="I2088" s="334"/>
      <c r="J2088" s="334"/>
      <c r="K2088" s="334"/>
      <c r="L2088" s="334"/>
      <c r="M2088" s="334"/>
      <c r="N2088" s="334"/>
      <c r="O2088" s="334"/>
      <c r="P2088" s="334"/>
      <c r="Q2088" s="334"/>
      <c r="T2088" s="334"/>
      <c r="U2088" s="334"/>
      <c r="V2088" s="334"/>
      <c r="AB2088" s="334"/>
      <c r="AC2088" s="334"/>
      <c r="AD2088" s="334"/>
      <c r="AE2088" s="334"/>
      <c r="AG2088" s="334"/>
      <c r="AH2088" s="334"/>
      <c r="AI2088" s="334"/>
      <c r="AJ2088" s="334"/>
      <c r="AM2088" s="334"/>
      <c r="AN2088" s="334"/>
      <c r="AO2088" s="334"/>
      <c r="AP2088" s="334"/>
      <c r="AQ2088" s="334"/>
      <c r="AR2088" s="334"/>
      <c r="AV2088" s="334"/>
      <c r="AW2088" s="334"/>
      <c r="AX2088" s="334"/>
      <c r="AY2088" s="334"/>
      <c r="BH2088" s="334"/>
      <c r="BI2088" s="334"/>
      <c r="BJ2088" s="334"/>
      <c r="BQ2088" s="334"/>
      <c r="BR2088" s="334"/>
      <c r="BS2088" s="334"/>
      <c r="BT2088" s="334"/>
      <c r="BU2088" s="334"/>
      <c r="BV2088" s="334"/>
      <c r="BW2088" s="334"/>
      <c r="BX2088" s="334"/>
      <c r="BY2088" s="334"/>
      <c r="BZ2088" s="334"/>
      <c r="CA2088" s="334"/>
      <c r="CB2088" s="334"/>
      <c r="CC2088" s="334"/>
      <c r="CD2088" s="334"/>
      <c r="CE2088" s="334"/>
      <c r="CF2088" s="334"/>
      <c r="CG2088" s="334"/>
      <c r="CH2088" s="334"/>
      <c r="CI2088" s="334"/>
      <c r="CJ2088" s="334"/>
      <c r="CK2088" s="334"/>
      <c r="CL2088" s="334"/>
      <c r="CM2088" s="334"/>
      <c r="CN2088" s="334"/>
      <c r="CO2088" s="334"/>
      <c r="CP2088" s="334"/>
      <c r="CQ2088" s="334"/>
      <c r="CR2088" s="334"/>
      <c r="CS2088" s="334"/>
      <c r="CT2088" s="334"/>
      <c r="CU2088" s="334"/>
    </row>
    <row r="2089" spans="1:99" x14ac:dyDescent="0.2">
      <c r="A2089" s="334"/>
      <c r="B2089" s="334"/>
      <c r="C2089" s="192"/>
      <c r="D2089" s="334"/>
      <c r="E2089" s="334"/>
      <c r="F2089" s="334"/>
      <c r="G2089" s="334"/>
      <c r="H2089" s="334"/>
      <c r="I2089" s="334"/>
      <c r="J2089" s="334"/>
      <c r="K2089" s="334"/>
      <c r="L2089" s="334"/>
      <c r="M2089" s="334"/>
      <c r="N2089" s="334"/>
      <c r="AM2089" s="334"/>
      <c r="AN2089" s="334"/>
      <c r="AO2089" s="334"/>
      <c r="AP2089" s="334"/>
      <c r="AQ2089" s="334"/>
      <c r="AR2089" s="334"/>
      <c r="BQ2089" s="334"/>
      <c r="BR2089" s="334"/>
      <c r="BS2089" s="334"/>
      <c r="BT2089" s="334"/>
      <c r="BU2089" s="334"/>
      <c r="BV2089" s="334"/>
      <c r="BW2089" s="334"/>
      <c r="BX2089" s="334"/>
      <c r="BY2089" s="334"/>
      <c r="BZ2089" s="334"/>
      <c r="CA2089" s="334"/>
      <c r="CB2089" s="334"/>
      <c r="CC2089" s="334"/>
      <c r="CD2089" s="334"/>
      <c r="CE2089" s="334"/>
      <c r="CF2089" s="334"/>
      <c r="CG2089" s="334"/>
      <c r="CH2089" s="334"/>
      <c r="CI2089" s="334"/>
      <c r="CJ2089" s="334"/>
      <c r="CK2089" s="334"/>
      <c r="CL2089" s="334"/>
      <c r="CM2089" s="334"/>
      <c r="CN2089" s="334"/>
      <c r="CO2089" s="334"/>
      <c r="CP2089" s="334"/>
      <c r="CQ2089" s="334"/>
      <c r="CR2089" s="334"/>
      <c r="CS2089" s="334"/>
      <c r="CT2089" s="334"/>
      <c r="CU2089" s="334"/>
    </row>
    <row r="2090" spans="1:99" x14ac:dyDescent="0.2">
      <c r="A2090" s="334"/>
      <c r="B2090" s="334"/>
      <c r="C2090" s="192"/>
      <c r="D2090" s="334"/>
      <c r="E2090" s="334"/>
      <c r="F2090" s="334"/>
      <c r="G2090" s="334"/>
      <c r="H2090" s="334"/>
      <c r="I2090" s="334"/>
      <c r="J2090" s="334"/>
      <c r="K2090" s="334"/>
      <c r="L2090" s="334"/>
      <c r="M2090" s="334"/>
      <c r="N2090" s="334"/>
      <c r="O2090" s="334"/>
      <c r="P2090" s="334"/>
      <c r="Q2090" s="334"/>
      <c r="T2090" s="334"/>
      <c r="U2090" s="334"/>
      <c r="V2090" s="334"/>
      <c r="AB2090" s="334"/>
      <c r="AC2090" s="334"/>
      <c r="AD2090" s="334"/>
      <c r="AE2090" s="334"/>
      <c r="AG2090" s="334"/>
      <c r="AH2090" s="334"/>
      <c r="AI2090" s="334"/>
      <c r="AJ2090" s="334"/>
      <c r="AM2090" s="334"/>
      <c r="AN2090" s="334"/>
      <c r="AO2090" s="334"/>
      <c r="AP2090" s="334"/>
      <c r="AQ2090" s="334"/>
      <c r="AR2090" s="334"/>
      <c r="BQ2090" s="334"/>
      <c r="BS2090" s="334"/>
      <c r="BT2090" s="334"/>
      <c r="BU2090" s="334"/>
      <c r="BV2090" s="334"/>
      <c r="BW2090" s="334"/>
      <c r="BX2090" s="334"/>
      <c r="BY2090" s="334"/>
      <c r="BZ2090" s="334"/>
      <c r="CA2090" s="334"/>
      <c r="CB2090" s="334"/>
      <c r="CC2090" s="334"/>
      <c r="CD2090" s="334"/>
      <c r="CE2090" s="334"/>
      <c r="CF2090" s="334"/>
      <c r="CG2090" s="334"/>
      <c r="CH2090" s="334"/>
      <c r="CI2090" s="334"/>
      <c r="CJ2090" s="334"/>
      <c r="CK2090" s="334"/>
      <c r="CL2090" s="334"/>
      <c r="CM2090" s="334"/>
      <c r="CN2090" s="334"/>
      <c r="CO2090" s="334"/>
      <c r="CP2090" s="334"/>
      <c r="CQ2090" s="334"/>
      <c r="CR2090" s="334"/>
      <c r="CS2090" s="334"/>
      <c r="CT2090" s="334"/>
      <c r="CU2090" s="334"/>
    </row>
    <row r="2091" spans="1:99" x14ac:dyDescent="0.2">
      <c r="A2091" s="334"/>
      <c r="B2091" s="334"/>
      <c r="C2091" s="192"/>
      <c r="D2091" s="334"/>
      <c r="E2091" s="334"/>
      <c r="F2091" s="334"/>
      <c r="G2091" s="334"/>
      <c r="H2091" s="334"/>
      <c r="I2091" s="334"/>
      <c r="J2091" s="334"/>
      <c r="K2091" s="334"/>
      <c r="L2091" s="334"/>
      <c r="M2091" s="334"/>
      <c r="N2091" s="334"/>
      <c r="O2091" s="334"/>
      <c r="P2091" s="334"/>
      <c r="Q2091" s="334"/>
      <c r="T2091" s="334"/>
      <c r="U2091" s="334"/>
      <c r="V2091" s="334"/>
      <c r="AB2091" s="334"/>
      <c r="AC2091" s="334"/>
      <c r="AD2091" s="334"/>
      <c r="AE2091" s="334"/>
      <c r="AG2091" s="334"/>
      <c r="AH2091" s="334"/>
      <c r="AI2091" s="334"/>
      <c r="AJ2091" s="334"/>
      <c r="AM2091" s="334"/>
      <c r="AN2091" s="334"/>
      <c r="AO2091" s="334"/>
      <c r="AP2091" s="334"/>
      <c r="AQ2091" s="334"/>
      <c r="AR2091" s="334"/>
      <c r="BQ2091" s="334"/>
      <c r="BR2091" s="334"/>
      <c r="BS2091" s="334"/>
      <c r="BT2091" s="334"/>
      <c r="BU2091" s="334"/>
      <c r="BV2091" s="334"/>
      <c r="BW2091" s="334"/>
      <c r="BX2091" s="334"/>
      <c r="BY2091" s="334"/>
      <c r="BZ2091" s="334"/>
      <c r="CA2091" s="334"/>
      <c r="CB2091" s="334"/>
      <c r="CC2091" s="334"/>
      <c r="CD2091" s="334"/>
      <c r="CE2091" s="334"/>
      <c r="CF2091" s="334"/>
      <c r="CG2091" s="334"/>
      <c r="CH2091" s="334"/>
      <c r="CI2091" s="334"/>
      <c r="CJ2091" s="334"/>
      <c r="CK2091" s="334"/>
      <c r="CL2091" s="334"/>
      <c r="CM2091" s="334"/>
      <c r="CN2091" s="334"/>
      <c r="CO2091" s="334"/>
      <c r="CP2091" s="334"/>
      <c r="CQ2091" s="334"/>
      <c r="CR2091" s="334"/>
      <c r="CS2091" s="334"/>
      <c r="CT2091" s="334"/>
      <c r="CU2091" s="334"/>
    </row>
    <row r="2092" spans="1:99" x14ac:dyDescent="0.2">
      <c r="A2092" s="334"/>
      <c r="B2092" s="334"/>
      <c r="C2092" s="192"/>
      <c r="D2092" s="334"/>
      <c r="E2092" s="334"/>
      <c r="F2092" s="334"/>
      <c r="G2092" s="334"/>
      <c r="H2092" s="334"/>
      <c r="I2092" s="334"/>
      <c r="J2092" s="334"/>
      <c r="K2092" s="334"/>
      <c r="L2092" s="334"/>
      <c r="M2092" s="334"/>
      <c r="N2092" s="334"/>
      <c r="Y2092" s="334"/>
      <c r="Z2092" s="334"/>
      <c r="AK2092" s="334"/>
      <c r="AL2092" s="334"/>
      <c r="AM2092" s="334"/>
      <c r="AN2092" s="334"/>
      <c r="AO2092" s="334"/>
      <c r="AP2092" s="334"/>
      <c r="AQ2092" s="334"/>
      <c r="AR2092" s="334"/>
      <c r="BQ2092" s="334"/>
      <c r="BR2092" s="334"/>
      <c r="BS2092" s="334"/>
      <c r="BT2092" s="334"/>
      <c r="BU2092" s="334"/>
      <c r="BV2092" s="334"/>
      <c r="BW2092" s="334"/>
      <c r="BX2092" s="334"/>
      <c r="BY2092" s="334"/>
      <c r="BZ2092" s="334"/>
      <c r="CA2092" s="334"/>
      <c r="CB2092" s="334"/>
      <c r="CC2092" s="334"/>
      <c r="CD2092" s="334"/>
      <c r="CE2092" s="334"/>
      <c r="CF2092" s="334"/>
      <c r="CG2092" s="334"/>
      <c r="CH2092" s="334"/>
      <c r="CI2092" s="334"/>
      <c r="CJ2092" s="334"/>
      <c r="CK2092" s="334"/>
      <c r="CL2092" s="334"/>
      <c r="CM2092" s="334"/>
      <c r="CN2092" s="334"/>
      <c r="CO2092" s="334"/>
      <c r="CP2092" s="334"/>
      <c r="CQ2092" s="334"/>
      <c r="CR2092" s="334"/>
      <c r="CS2092" s="334"/>
      <c r="CT2092" s="334"/>
      <c r="CU2092" s="334"/>
    </row>
    <row r="2093" spans="1:99" x14ac:dyDescent="0.2">
      <c r="A2093" s="334"/>
      <c r="B2093" s="334"/>
      <c r="C2093" s="192"/>
      <c r="D2093" s="334"/>
      <c r="E2093" s="334"/>
      <c r="F2093" s="334"/>
      <c r="G2093" s="334"/>
      <c r="H2093" s="334"/>
      <c r="I2093" s="334"/>
      <c r="J2093" s="334"/>
      <c r="K2093" s="334"/>
      <c r="L2093" s="334"/>
      <c r="M2093" s="334"/>
      <c r="N2093" s="334"/>
      <c r="AM2093" s="334"/>
      <c r="AN2093" s="334"/>
      <c r="AO2093" s="334"/>
      <c r="AP2093" s="334"/>
      <c r="AQ2093" s="334"/>
      <c r="AR2093" s="334"/>
      <c r="BQ2093" s="334"/>
      <c r="BS2093" s="334"/>
      <c r="BT2093" s="334"/>
      <c r="BU2093" s="334"/>
      <c r="BV2093" s="334"/>
      <c r="BW2093" s="334"/>
      <c r="BX2093" s="334"/>
      <c r="BY2093" s="334"/>
      <c r="BZ2093" s="334"/>
      <c r="CA2093" s="334"/>
      <c r="CB2093" s="334"/>
      <c r="CC2093" s="334"/>
      <c r="CD2093" s="334"/>
      <c r="CE2093" s="334"/>
      <c r="CF2093" s="334"/>
      <c r="CG2093" s="334"/>
      <c r="CH2093" s="334"/>
      <c r="CI2093" s="334"/>
      <c r="CJ2093" s="334"/>
      <c r="CK2093" s="334"/>
      <c r="CL2093" s="334"/>
      <c r="CM2093" s="334"/>
      <c r="CN2093" s="334"/>
      <c r="CO2093" s="334"/>
      <c r="CP2093" s="334"/>
      <c r="CQ2093" s="334"/>
      <c r="CR2093" s="334"/>
      <c r="CS2093" s="334"/>
      <c r="CT2093" s="334"/>
      <c r="CU2093" s="334"/>
    </row>
    <row r="2094" spans="1:99" x14ac:dyDescent="0.2">
      <c r="A2094" s="334"/>
      <c r="B2094" s="334"/>
      <c r="C2094" s="192"/>
      <c r="D2094" s="334"/>
      <c r="E2094" s="334"/>
      <c r="F2094" s="334"/>
      <c r="G2094" s="334"/>
      <c r="H2094" s="334"/>
      <c r="I2094" s="334"/>
      <c r="J2094" s="334"/>
      <c r="K2094" s="334"/>
      <c r="L2094" s="334"/>
      <c r="M2094" s="334"/>
      <c r="N2094" s="334"/>
      <c r="Y2094" s="334"/>
      <c r="Z2094" s="334"/>
      <c r="AK2094" s="334"/>
      <c r="AL2094" s="334"/>
      <c r="AM2094" s="334"/>
      <c r="AN2094" s="334"/>
      <c r="AO2094" s="334"/>
      <c r="AP2094" s="334"/>
      <c r="AQ2094" s="334"/>
      <c r="AR2094" s="334"/>
      <c r="AU2094" s="334"/>
      <c r="AV2094" s="334"/>
      <c r="AW2094" s="334"/>
      <c r="AX2094" s="334"/>
      <c r="BH2094" s="334"/>
      <c r="BI2094" s="334"/>
      <c r="BJ2094" s="334"/>
      <c r="BQ2094" s="334"/>
      <c r="BR2094" s="334"/>
      <c r="BS2094" s="334"/>
      <c r="BT2094" s="334"/>
      <c r="BU2094" s="334"/>
      <c r="BV2094" s="334"/>
      <c r="BW2094" s="334"/>
      <c r="BX2094" s="334"/>
      <c r="BY2094" s="334"/>
      <c r="BZ2094" s="334"/>
      <c r="CA2094" s="334"/>
      <c r="CB2094" s="334"/>
      <c r="CC2094" s="334"/>
      <c r="CD2094" s="334"/>
      <c r="CE2094" s="334"/>
      <c r="CF2094" s="334"/>
      <c r="CG2094" s="334"/>
      <c r="CH2094" s="334"/>
      <c r="CI2094" s="334"/>
      <c r="CJ2094" s="334"/>
      <c r="CK2094" s="334"/>
      <c r="CL2094" s="334"/>
      <c r="CM2094" s="334"/>
      <c r="CN2094" s="334"/>
      <c r="CO2094" s="334"/>
      <c r="CP2094" s="334"/>
      <c r="CQ2094" s="334"/>
      <c r="CR2094" s="334"/>
      <c r="CS2094" s="334"/>
      <c r="CT2094" s="334"/>
      <c r="CU2094" s="334"/>
    </row>
    <row r="2095" spans="1:99" x14ac:dyDescent="0.2">
      <c r="A2095" s="334"/>
      <c r="B2095" s="334"/>
      <c r="C2095" s="192"/>
      <c r="D2095" s="334"/>
      <c r="E2095" s="334"/>
      <c r="F2095" s="334"/>
      <c r="G2095" s="334"/>
      <c r="H2095" s="334"/>
      <c r="I2095" s="334"/>
      <c r="J2095" s="334"/>
      <c r="K2095" s="334"/>
      <c r="L2095" s="334"/>
      <c r="M2095" s="334"/>
      <c r="N2095" s="334"/>
      <c r="Y2095" s="334"/>
      <c r="Z2095" s="334"/>
      <c r="AK2095" s="334"/>
      <c r="AL2095" s="334"/>
      <c r="AM2095" s="334"/>
      <c r="AN2095" s="334"/>
      <c r="AO2095" s="334"/>
      <c r="AP2095" s="334"/>
      <c r="AQ2095" s="334"/>
      <c r="AR2095" s="334"/>
      <c r="AU2095" s="334"/>
      <c r="AV2095" s="334"/>
      <c r="AW2095" s="334"/>
      <c r="AX2095" s="334"/>
      <c r="BH2095" s="334"/>
      <c r="BI2095" s="334"/>
      <c r="BJ2095" s="334"/>
      <c r="BQ2095" s="334"/>
      <c r="BR2095" s="334"/>
      <c r="BS2095" s="334"/>
      <c r="BT2095" s="334"/>
      <c r="BU2095" s="334"/>
      <c r="BV2095" s="334"/>
      <c r="BW2095" s="334"/>
      <c r="BX2095" s="334"/>
      <c r="BY2095" s="334"/>
      <c r="BZ2095" s="334"/>
      <c r="CA2095" s="334"/>
      <c r="CB2095" s="334"/>
      <c r="CC2095" s="334"/>
      <c r="CD2095" s="334"/>
      <c r="CE2095" s="334"/>
      <c r="CF2095" s="334"/>
      <c r="CG2095" s="334"/>
      <c r="CH2095" s="334"/>
      <c r="CI2095" s="334"/>
      <c r="CJ2095" s="334"/>
      <c r="CK2095" s="334"/>
      <c r="CL2095" s="334"/>
      <c r="CM2095" s="334"/>
      <c r="CN2095" s="334"/>
      <c r="CO2095" s="334"/>
      <c r="CP2095" s="334"/>
      <c r="CQ2095" s="334"/>
      <c r="CR2095" s="334"/>
      <c r="CS2095" s="334"/>
      <c r="CT2095" s="334"/>
      <c r="CU2095" s="334"/>
    </row>
    <row r="2096" spans="1:99" x14ac:dyDescent="0.2">
      <c r="A2096" s="334"/>
      <c r="B2096" s="334"/>
      <c r="C2096" s="192"/>
      <c r="D2096" s="334"/>
      <c r="E2096" s="334"/>
      <c r="F2096" s="334"/>
      <c r="G2096" s="334"/>
      <c r="H2096" s="334"/>
      <c r="I2096" s="334"/>
      <c r="J2096" s="334"/>
      <c r="K2096" s="334"/>
      <c r="L2096" s="334"/>
      <c r="M2096" s="334"/>
      <c r="N2096" s="334"/>
      <c r="O2096" s="334"/>
      <c r="P2096" s="334"/>
      <c r="Q2096" s="334"/>
      <c r="T2096" s="334"/>
      <c r="U2096" s="334"/>
      <c r="V2096" s="334"/>
      <c r="AB2096" s="334"/>
      <c r="AC2096" s="334"/>
      <c r="AD2096" s="334"/>
      <c r="AE2096" s="334"/>
      <c r="AG2096" s="334"/>
      <c r="AH2096" s="334"/>
      <c r="AI2096" s="334"/>
      <c r="AJ2096" s="334"/>
      <c r="AM2096" s="334"/>
      <c r="AN2096" s="334"/>
      <c r="AO2096" s="334"/>
      <c r="AP2096" s="334"/>
      <c r="AQ2096" s="334"/>
      <c r="AR2096" s="334"/>
      <c r="BQ2096" s="334"/>
      <c r="BR2096" s="334"/>
      <c r="BS2096" s="334"/>
      <c r="BT2096" s="334"/>
      <c r="BU2096" s="334"/>
      <c r="BV2096" s="334"/>
      <c r="BW2096" s="334"/>
      <c r="BX2096" s="334"/>
      <c r="BY2096" s="334"/>
      <c r="BZ2096" s="334"/>
      <c r="CA2096" s="334"/>
      <c r="CB2096" s="334"/>
      <c r="CC2096" s="334"/>
      <c r="CD2096" s="334"/>
      <c r="CE2096" s="334"/>
      <c r="CF2096" s="334"/>
      <c r="CG2096" s="334"/>
      <c r="CH2096" s="334"/>
      <c r="CI2096" s="334"/>
      <c r="CJ2096" s="334"/>
      <c r="CK2096" s="334"/>
      <c r="CL2096" s="334"/>
      <c r="CM2096" s="334"/>
      <c r="CN2096" s="334"/>
      <c r="CO2096" s="334"/>
      <c r="CP2096" s="334"/>
      <c r="CQ2096" s="334"/>
      <c r="CR2096" s="334"/>
      <c r="CS2096" s="334"/>
      <c r="CT2096" s="334"/>
      <c r="CU2096" s="334"/>
    </row>
    <row r="2097" spans="1:99" x14ac:dyDescent="0.2">
      <c r="A2097" s="334"/>
      <c r="B2097" s="334"/>
      <c r="C2097" s="192"/>
      <c r="D2097" s="334"/>
      <c r="E2097" s="334"/>
      <c r="F2097" s="334"/>
      <c r="G2097" s="334"/>
      <c r="H2097" s="334"/>
      <c r="I2097" s="334"/>
      <c r="J2097" s="334"/>
      <c r="K2097" s="334"/>
      <c r="L2097" s="334"/>
      <c r="M2097" s="334"/>
      <c r="N2097" s="334"/>
      <c r="Q2097" s="334"/>
      <c r="V2097" s="334"/>
      <c r="AB2097" s="334"/>
      <c r="AC2097" s="334"/>
      <c r="AD2097" s="334"/>
      <c r="AE2097" s="334"/>
      <c r="AG2097" s="334"/>
      <c r="AH2097" s="334"/>
      <c r="AI2097" s="334"/>
      <c r="AJ2097" s="334"/>
      <c r="AM2097" s="334"/>
      <c r="AN2097" s="334"/>
      <c r="AO2097" s="334"/>
      <c r="AP2097" s="334"/>
      <c r="AQ2097" s="334"/>
      <c r="AR2097" s="334"/>
      <c r="AV2097" s="334"/>
      <c r="AW2097" s="334"/>
      <c r="AX2097" s="334"/>
      <c r="BH2097" s="334"/>
      <c r="BI2097" s="334"/>
      <c r="BJ2097" s="334"/>
      <c r="BQ2097" s="334"/>
      <c r="BR2097" s="334"/>
      <c r="BS2097" s="334"/>
      <c r="BT2097" s="334"/>
      <c r="BU2097" s="334"/>
      <c r="BV2097" s="334"/>
      <c r="BW2097" s="334"/>
      <c r="BX2097" s="334"/>
      <c r="BY2097" s="334"/>
      <c r="BZ2097" s="334"/>
      <c r="CA2097" s="334"/>
      <c r="CB2097" s="334"/>
      <c r="CC2097" s="334"/>
      <c r="CD2097" s="334"/>
      <c r="CE2097" s="334"/>
      <c r="CF2097" s="334"/>
      <c r="CG2097" s="334"/>
      <c r="CH2097" s="334"/>
      <c r="CI2097" s="334"/>
      <c r="CJ2097" s="334"/>
      <c r="CK2097" s="334"/>
      <c r="CL2097" s="334"/>
      <c r="CM2097" s="334"/>
      <c r="CN2097" s="334"/>
      <c r="CO2097" s="334"/>
      <c r="CP2097" s="334"/>
      <c r="CQ2097" s="334"/>
      <c r="CR2097" s="334"/>
      <c r="CS2097" s="334"/>
      <c r="CT2097" s="334"/>
      <c r="CU2097" s="334"/>
    </row>
    <row r="2098" spans="1:99" x14ac:dyDescent="0.2">
      <c r="A2098" s="334"/>
      <c r="B2098" s="334"/>
      <c r="C2098" s="192"/>
      <c r="D2098" s="334"/>
      <c r="E2098" s="334"/>
      <c r="F2098" s="334"/>
      <c r="G2098" s="334"/>
      <c r="H2098" s="334"/>
      <c r="I2098" s="334"/>
      <c r="J2098" s="334"/>
      <c r="K2098" s="334"/>
      <c r="L2098" s="334"/>
      <c r="M2098" s="334"/>
      <c r="N2098" s="334"/>
      <c r="Q2098" s="334"/>
      <c r="V2098" s="334"/>
      <c r="AB2098" s="334"/>
      <c r="AC2098" s="334"/>
      <c r="AD2098" s="334"/>
      <c r="AE2098" s="334"/>
      <c r="AG2098" s="334"/>
      <c r="AH2098" s="334"/>
      <c r="AI2098" s="334"/>
      <c r="AJ2098" s="334"/>
      <c r="AM2098" s="334"/>
      <c r="AN2098" s="334"/>
      <c r="AO2098" s="334"/>
      <c r="AP2098" s="334"/>
      <c r="AQ2098" s="334"/>
      <c r="AR2098" s="334"/>
      <c r="AV2098" s="334"/>
      <c r="AW2098" s="334"/>
      <c r="AX2098" s="334"/>
      <c r="BQ2098" s="334"/>
      <c r="BR2098" s="334"/>
      <c r="BS2098" s="334"/>
      <c r="BT2098" s="334"/>
      <c r="BU2098" s="334"/>
      <c r="BV2098" s="334"/>
      <c r="BW2098" s="334"/>
      <c r="BX2098" s="334"/>
      <c r="BY2098" s="334"/>
      <c r="BZ2098" s="334"/>
      <c r="CA2098" s="334"/>
      <c r="CB2098" s="334"/>
      <c r="CC2098" s="334"/>
      <c r="CD2098" s="334"/>
      <c r="CE2098" s="334"/>
      <c r="CF2098" s="334"/>
      <c r="CG2098" s="334"/>
      <c r="CH2098" s="334"/>
      <c r="CI2098" s="334"/>
      <c r="CJ2098" s="334"/>
      <c r="CK2098" s="334"/>
      <c r="CL2098" s="334"/>
      <c r="CM2098" s="334"/>
      <c r="CN2098" s="334"/>
      <c r="CO2098" s="334"/>
      <c r="CP2098" s="334"/>
      <c r="CQ2098" s="334"/>
      <c r="CR2098" s="334"/>
      <c r="CS2098" s="334"/>
      <c r="CT2098" s="334"/>
      <c r="CU2098" s="334"/>
    </row>
    <row r="2099" spans="1:99" x14ac:dyDescent="0.2">
      <c r="A2099" s="334"/>
      <c r="B2099" s="334"/>
      <c r="C2099" s="192"/>
      <c r="D2099" s="334"/>
      <c r="E2099" s="334"/>
      <c r="F2099" s="334"/>
      <c r="G2099" s="334"/>
      <c r="H2099" s="334"/>
      <c r="I2099" s="334"/>
      <c r="J2099" s="334"/>
      <c r="K2099" s="334"/>
      <c r="L2099" s="334"/>
      <c r="M2099" s="334"/>
      <c r="N2099" s="334"/>
      <c r="Q2099" s="334"/>
      <c r="V2099" s="334"/>
      <c r="AB2099" s="334"/>
      <c r="AC2099" s="334"/>
      <c r="AD2099" s="334"/>
      <c r="AE2099" s="334"/>
      <c r="AG2099" s="334"/>
      <c r="AH2099" s="334"/>
      <c r="AI2099" s="334"/>
      <c r="AJ2099" s="334"/>
      <c r="AM2099" s="334"/>
      <c r="AN2099" s="334"/>
      <c r="AO2099" s="334"/>
      <c r="AP2099" s="334"/>
      <c r="AQ2099" s="334"/>
      <c r="AR2099" s="334"/>
      <c r="BI2099" s="334"/>
      <c r="BJ2099" s="334"/>
      <c r="BQ2099" s="334"/>
      <c r="BR2099" s="334"/>
      <c r="BS2099" s="334"/>
      <c r="BT2099" s="334"/>
      <c r="BU2099" s="334"/>
      <c r="BV2099" s="334"/>
      <c r="BW2099" s="334"/>
      <c r="BX2099" s="334"/>
      <c r="BY2099" s="334"/>
      <c r="BZ2099" s="334"/>
      <c r="CA2099" s="334"/>
      <c r="CB2099" s="334"/>
      <c r="CC2099" s="334"/>
      <c r="CD2099" s="334"/>
      <c r="CE2099" s="334"/>
      <c r="CF2099" s="334"/>
      <c r="CG2099" s="334"/>
      <c r="CH2099" s="334"/>
      <c r="CI2099" s="334"/>
      <c r="CJ2099" s="334"/>
      <c r="CK2099" s="334"/>
      <c r="CL2099" s="334"/>
      <c r="CM2099" s="334"/>
      <c r="CN2099" s="334"/>
      <c r="CO2099" s="334"/>
      <c r="CP2099" s="334"/>
      <c r="CQ2099" s="334"/>
      <c r="CR2099" s="334"/>
      <c r="CS2099" s="334"/>
      <c r="CT2099" s="334"/>
      <c r="CU2099" s="334"/>
    </row>
    <row r="2100" spans="1:99" x14ac:dyDescent="0.2">
      <c r="A2100" s="334"/>
      <c r="B2100" s="334"/>
      <c r="C2100" s="192"/>
      <c r="D2100" s="334"/>
      <c r="E2100" s="334"/>
      <c r="F2100" s="334"/>
      <c r="G2100" s="334"/>
      <c r="H2100" s="334"/>
      <c r="I2100" s="334"/>
      <c r="J2100" s="334"/>
      <c r="K2100" s="334"/>
      <c r="L2100" s="334"/>
      <c r="M2100" s="334"/>
      <c r="N2100" s="334"/>
      <c r="Q2100" s="334"/>
      <c r="V2100" s="334"/>
      <c r="AB2100" s="334"/>
      <c r="AC2100" s="334"/>
      <c r="AD2100" s="334"/>
      <c r="AE2100" s="334"/>
      <c r="AG2100" s="334"/>
      <c r="AH2100" s="334"/>
      <c r="AI2100" s="334"/>
      <c r="AJ2100" s="334"/>
      <c r="AM2100" s="334"/>
      <c r="AN2100" s="334"/>
      <c r="AO2100" s="334"/>
      <c r="AP2100" s="334"/>
      <c r="AQ2100" s="334"/>
      <c r="AR2100" s="334"/>
      <c r="BQ2100" s="334"/>
      <c r="BR2100" s="334"/>
      <c r="BS2100" s="334"/>
      <c r="BT2100" s="334"/>
      <c r="BU2100" s="334"/>
      <c r="BV2100" s="334"/>
      <c r="BW2100" s="334"/>
      <c r="BX2100" s="334"/>
      <c r="BY2100" s="334"/>
      <c r="BZ2100" s="334"/>
      <c r="CA2100" s="334"/>
      <c r="CB2100" s="334"/>
      <c r="CC2100" s="334"/>
      <c r="CD2100" s="334"/>
      <c r="CE2100" s="334"/>
      <c r="CF2100" s="334"/>
      <c r="CG2100" s="334"/>
      <c r="CH2100" s="334"/>
      <c r="CI2100" s="334"/>
      <c r="CJ2100" s="334"/>
      <c r="CK2100" s="334"/>
      <c r="CL2100" s="334"/>
      <c r="CM2100" s="334"/>
      <c r="CN2100" s="334"/>
      <c r="CO2100" s="334"/>
      <c r="CP2100" s="334"/>
      <c r="CQ2100" s="334"/>
      <c r="CR2100" s="334"/>
      <c r="CS2100" s="334"/>
      <c r="CT2100" s="334"/>
      <c r="CU2100" s="334"/>
    </row>
    <row r="2101" spans="1:99" x14ac:dyDescent="0.2">
      <c r="A2101" s="334"/>
      <c r="B2101" s="334"/>
      <c r="C2101" s="192"/>
      <c r="D2101" s="334"/>
      <c r="E2101" s="334"/>
      <c r="F2101" s="334"/>
      <c r="G2101" s="334"/>
      <c r="H2101" s="334"/>
      <c r="I2101" s="334"/>
      <c r="J2101" s="334"/>
      <c r="K2101" s="334"/>
      <c r="L2101" s="334"/>
      <c r="M2101" s="334"/>
      <c r="N2101" s="334"/>
      <c r="Q2101" s="334"/>
      <c r="V2101" s="334"/>
      <c r="AB2101" s="334"/>
      <c r="AC2101" s="334"/>
      <c r="AD2101" s="334"/>
      <c r="AE2101" s="334"/>
      <c r="AG2101" s="334"/>
      <c r="AH2101" s="334"/>
      <c r="AI2101" s="334"/>
      <c r="AJ2101" s="334"/>
      <c r="AM2101" s="334"/>
      <c r="AN2101" s="334"/>
      <c r="AO2101" s="334"/>
      <c r="AP2101" s="334"/>
      <c r="AQ2101" s="334"/>
      <c r="AR2101" s="334"/>
      <c r="BQ2101" s="334"/>
      <c r="BR2101" s="334"/>
      <c r="BS2101" s="334"/>
      <c r="BT2101" s="334"/>
      <c r="BU2101" s="334"/>
      <c r="BV2101" s="334"/>
      <c r="BW2101" s="334"/>
      <c r="BX2101" s="334"/>
      <c r="BY2101" s="334"/>
      <c r="BZ2101" s="334"/>
      <c r="CA2101" s="334"/>
      <c r="CB2101" s="334"/>
      <c r="CC2101" s="334"/>
      <c r="CD2101" s="334"/>
      <c r="CE2101" s="334"/>
      <c r="CF2101" s="334"/>
      <c r="CG2101" s="334"/>
      <c r="CH2101" s="334"/>
      <c r="CI2101" s="334"/>
      <c r="CJ2101" s="334"/>
      <c r="CK2101" s="334"/>
      <c r="CL2101" s="334"/>
      <c r="CM2101" s="334"/>
      <c r="CN2101" s="334"/>
      <c r="CO2101" s="334"/>
      <c r="CP2101" s="334"/>
      <c r="CQ2101" s="334"/>
      <c r="CR2101" s="334"/>
      <c r="CS2101" s="334"/>
      <c r="CT2101" s="334"/>
      <c r="CU2101" s="334"/>
    </row>
    <row r="2102" spans="1:99" x14ac:dyDescent="0.2">
      <c r="A2102" s="334"/>
      <c r="B2102" s="334"/>
      <c r="C2102" s="192"/>
      <c r="D2102" s="334"/>
      <c r="E2102" s="334"/>
      <c r="F2102" s="334"/>
      <c r="G2102" s="334"/>
      <c r="H2102" s="334"/>
      <c r="I2102" s="334"/>
      <c r="J2102" s="334"/>
      <c r="K2102" s="334"/>
      <c r="L2102" s="334"/>
      <c r="M2102" s="334"/>
      <c r="N2102" s="334"/>
      <c r="Q2102" s="334"/>
      <c r="V2102" s="334"/>
      <c r="Z2102" s="334"/>
      <c r="AB2102" s="334"/>
      <c r="AC2102" s="334"/>
      <c r="AD2102" s="334"/>
      <c r="AE2102" s="334"/>
      <c r="AG2102" s="334"/>
      <c r="AH2102" s="334"/>
      <c r="AI2102" s="334"/>
      <c r="AJ2102" s="334"/>
      <c r="AK2102" s="334"/>
      <c r="AL2102" s="334"/>
      <c r="AM2102" s="334"/>
      <c r="AN2102" s="334"/>
      <c r="AO2102" s="334"/>
      <c r="AP2102" s="334"/>
      <c r="AQ2102" s="334"/>
      <c r="AR2102" s="334"/>
      <c r="BQ2102" s="334"/>
      <c r="BR2102" s="334"/>
      <c r="BS2102" s="334"/>
      <c r="BT2102" s="334"/>
      <c r="BU2102" s="334"/>
      <c r="BV2102" s="334"/>
      <c r="BW2102" s="334"/>
      <c r="BX2102" s="334"/>
      <c r="BY2102" s="334"/>
      <c r="BZ2102" s="334"/>
      <c r="CA2102" s="334"/>
      <c r="CB2102" s="334"/>
      <c r="CC2102" s="334"/>
      <c r="CD2102" s="334"/>
      <c r="CE2102" s="334"/>
      <c r="CF2102" s="334"/>
      <c r="CG2102" s="334"/>
      <c r="CH2102" s="334"/>
      <c r="CI2102" s="334"/>
      <c r="CJ2102" s="334"/>
      <c r="CK2102" s="334"/>
      <c r="CL2102" s="334"/>
      <c r="CM2102" s="334"/>
      <c r="CN2102" s="334"/>
      <c r="CO2102" s="334"/>
      <c r="CP2102" s="334"/>
      <c r="CQ2102" s="334"/>
      <c r="CR2102" s="334"/>
      <c r="CS2102" s="334"/>
      <c r="CT2102" s="334"/>
      <c r="CU2102" s="334"/>
    </row>
    <row r="2103" spans="1:99" x14ac:dyDescent="0.2">
      <c r="A2103" s="334"/>
      <c r="B2103" s="334"/>
      <c r="C2103" s="192"/>
      <c r="D2103" s="334"/>
      <c r="E2103" s="334"/>
      <c r="F2103" s="334"/>
      <c r="G2103" s="334"/>
      <c r="H2103" s="334"/>
      <c r="I2103" s="334"/>
      <c r="J2103" s="334"/>
      <c r="K2103" s="334"/>
      <c r="L2103" s="334"/>
      <c r="M2103" s="334"/>
      <c r="N2103" s="334"/>
      <c r="O2103" s="334"/>
      <c r="P2103" s="334"/>
      <c r="T2103" s="334"/>
      <c r="U2103" s="334"/>
      <c r="Y2103" s="334"/>
      <c r="AM2103" s="334"/>
      <c r="AN2103" s="334"/>
      <c r="AO2103" s="334"/>
      <c r="AP2103" s="334"/>
      <c r="AQ2103" s="334"/>
      <c r="AR2103" s="334"/>
      <c r="AV2103" s="334"/>
      <c r="AW2103" s="334"/>
      <c r="AX2103" s="334"/>
      <c r="AY2103" s="334"/>
      <c r="BQ2103" s="334"/>
      <c r="BR2103" s="334"/>
      <c r="BS2103" s="334"/>
      <c r="BT2103" s="334"/>
      <c r="BU2103" s="334"/>
      <c r="BV2103" s="334"/>
      <c r="BW2103" s="334"/>
      <c r="BX2103" s="334"/>
      <c r="BY2103" s="334"/>
      <c r="BZ2103" s="334"/>
      <c r="CA2103" s="334"/>
      <c r="CB2103" s="334"/>
      <c r="CC2103" s="334"/>
      <c r="CD2103" s="334"/>
      <c r="CE2103" s="334"/>
      <c r="CF2103" s="334"/>
      <c r="CG2103" s="334"/>
      <c r="CH2103" s="334"/>
      <c r="CI2103" s="334"/>
      <c r="CJ2103" s="334"/>
      <c r="CK2103" s="334"/>
      <c r="CL2103" s="334"/>
      <c r="CM2103" s="334"/>
      <c r="CN2103" s="334"/>
      <c r="CO2103" s="334"/>
      <c r="CP2103" s="334"/>
      <c r="CQ2103" s="334"/>
      <c r="CR2103" s="334"/>
      <c r="CS2103" s="334"/>
      <c r="CT2103" s="334"/>
      <c r="CU2103" s="334"/>
    </row>
    <row r="2104" spans="1:99" x14ac:dyDescent="0.2">
      <c r="A2104" s="334"/>
      <c r="B2104" s="334"/>
      <c r="C2104" s="192"/>
      <c r="D2104" s="334"/>
      <c r="E2104" s="334"/>
      <c r="F2104" s="334"/>
      <c r="G2104" s="334"/>
      <c r="H2104" s="334"/>
      <c r="I2104" s="334"/>
      <c r="J2104" s="334"/>
      <c r="K2104" s="334"/>
      <c r="L2104" s="334"/>
      <c r="M2104" s="334"/>
      <c r="N2104" s="334"/>
      <c r="O2104" s="334"/>
      <c r="P2104" s="334"/>
      <c r="Q2104" s="334"/>
      <c r="T2104" s="334"/>
      <c r="U2104" s="334"/>
      <c r="V2104" s="334"/>
      <c r="AB2104" s="334"/>
      <c r="AC2104" s="334"/>
      <c r="AD2104" s="334"/>
      <c r="AE2104" s="334"/>
      <c r="AG2104" s="334"/>
      <c r="AH2104" s="334"/>
      <c r="AI2104" s="334"/>
      <c r="AJ2104" s="334"/>
      <c r="AM2104" s="334"/>
      <c r="AN2104" s="334"/>
      <c r="AO2104" s="334"/>
      <c r="AP2104" s="334"/>
      <c r="AQ2104" s="334"/>
      <c r="AR2104" s="334"/>
      <c r="BG2104" s="334"/>
      <c r="BH2104" s="334"/>
      <c r="BI2104" s="334"/>
      <c r="BJ2104" s="334"/>
      <c r="BQ2104" s="334"/>
      <c r="BR2104" s="334"/>
      <c r="BS2104" s="334"/>
      <c r="BT2104" s="334"/>
      <c r="BU2104" s="334"/>
      <c r="BV2104" s="334"/>
      <c r="BW2104" s="334"/>
      <c r="BX2104" s="334"/>
      <c r="BY2104" s="334"/>
      <c r="BZ2104" s="334"/>
      <c r="CA2104" s="334"/>
      <c r="CB2104" s="334"/>
      <c r="CC2104" s="334"/>
      <c r="CD2104" s="334"/>
      <c r="CE2104" s="334"/>
      <c r="CF2104" s="334"/>
      <c r="CG2104" s="334"/>
      <c r="CH2104" s="334"/>
      <c r="CI2104" s="334"/>
      <c r="CJ2104" s="334"/>
      <c r="CK2104" s="334"/>
      <c r="CL2104" s="334"/>
      <c r="CM2104" s="334"/>
      <c r="CN2104" s="334"/>
      <c r="CO2104" s="334"/>
      <c r="CP2104" s="334"/>
      <c r="CQ2104" s="334"/>
      <c r="CR2104" s="334"/>
      <c r="CS2104" s="334"/>
      <c r="CT2104" s="334"/>
      <c r="CU2104" s="334"/>
    </row>
    <row r="2105" spans="1:99" x14ac:dyDescent="0.2">
      <c r="A2105" s="334"/>
      <c r="B2105" s="334"/>
      <c r="C2105" s="192"/>
      <c r="D2105" s="334"/>
      <c r="E2105" s="334"/>
      <c r="F2105" s="334"/>
      <c r="G2105" s="334"/>
      <c r="H2105" s="334"/>
      <c r="I2105" s="334"/>
      <c r="J2105" s="334"/>
      <c r="K2105" s="334"/>
      <c r="L2105" s="334"/>
      <c r="M2105" s="334"/>
      <c r="N2105" s="334"/>
      <c r="O2105" s="334"/>
      <c r="P2105" s="334"/>
      <c r="Q2105" s="334"/>
      <c r="T2105" s="334"/>
      <c r="U2105" s="334"/>
      <c r="V2105" s="334"/>
      <c r="AB2105" s="334"/>
      <c r="AC2105" s="334"/>
      <c r="AD2105" s="334"/>
      <c r="AE2105" s="334"/>
      <c r="AG2105" s="334"/>
      <c r="AH2105" s="334"/>
      <c r="AI2105" s="334"/>
      <c r="AJ2105" s="334"/>
      <c r="AM2105" s="334"/>
      <c r="AN2105" s="334"/>
      <c r="AO2105" s="334"/>
      <c r="AP2105" s="334"/>
      <c r="AQ2105" s="334"/>
      <c r="AR2105" s="334"/>
      <c r="AU2105" s="334"/>
      <c r="AV2105" s="334"/>
      <c r="AW2105" s="334"/>
      <c r="AX2105" s="334"/>
      <c r="BQ2105" s="334"/>
      <c r="BR2105" s="334"/>
      <c r="BS2105" s="334"/>
      <c r="BT2105" s="334"/>
      <c r="BU2105" s="334"/>
      <c r="BV2105" s="334"/>
      <c r="BW2105" s="334"/>
      <c r="BX2105" s="334"/>
      <c r="BY2105" s="334"/>
      <c r="BZ2105" s="334"/>
      <c r="CA2105" s="334"/>
      <c r="CB2105" s="334"/>
      <c r="CC2105" s="334"/>
      <c r="CD2105" s="334"/>
      <c r="CE2105" s="334"/>
      <c r="CF2105" s="334"/>
      <c r="CG2105" s="334"/>
      <c r="CH2105" s="334"/>
      <c r="CI2105" s="334"/>
      <c r="CJ2105" s="334"/>
      <c r="CK2105" s="334"/>
      <c r="CL2105" s="334"/>
      <c r="CM2105" s="334"/>
      <c r="CN2105" s="334"/>
      <c r="CO2105" s="334"/>
      <c r="CP2105" s="334"/>
      <c r="CQ2105" s="334"/>
      <c r="CR2105" s="334"/>
      <c r="CS2105" s="334"/>
      <c r="CT2105" s="334"/>
      <c r="CU2105" s="334"/>
    </row>
    <row r="2106" spans="1:99" x14ac:dyDescent="0.2">
      <c r="A2106" s="334"/>
      <c r="B2106" s="334"/>
      <c r="C2106" s="192"/>
      <c r="D2106" s="334"/>
      <c r="E2106" s="334"/>
      <c r="F2106" s="334"/>
      <c r="G2106" s="334"/>
      <c r="H2106" s="334"/>
      <c r="I2106" s="334"/>
      <c r="J2106" s="334"/>
      <c r="K2106" s="334"/>
      <c r="L2106" s="334"/>
      <c r="M2106" s="334"/>
      <c r="N2106" s="334"/>
      <c r="O2106" s="334"/>
      <c r="P2106" s="334"/>
      <c r="Q2106" s="334"/>
      <c r="T2106" s="334"/>
      <c r="U2106" s="334"/>
      <c r="V2106" s="334"/>
      <c r="AM2106" s="334"/>
      <c r="AN2106" s="334"/>
      <c r="AO2106" s="334"/>
      <c r="AP2106" s="334"/>
      <c r="AQ2106" s="334"/>
      <c r="AR2106" s="334"/>
      <c r="AU2106" s="334"/>
      <c r="AV2106" s="334"/>
      <c r="AW2106" s="334"/>
      <c r="AX2106" s="334"/>
      <c r="BQ2106" s="334"/>
      <c r="BR2106" s="334"/>
      <c r="BS2106" s="334"/>
      <c r="BT2106" s="334"/>
      <c r="BU2106" s="334"/>
      <c r="BV2106" s="334"/>
      <c r="BW2106" s="334"/>
      <c r="BX2106" s="334"/>
      <c r="BY2106" s="334"/>
      <c r="BZ2106" s="334"/>
      <c r="CA2106" s="334"/>
      <c r="CB2106" s="334"/>
      <c r="CC2106" s="334"/>
      <c r="CD2106" s="334"/>
      <c r="CE2106" s="334"/>
      <c r="CF2106" s="334"/>
      <c r="CG2106" s="334"/>
      <c r="CH2106" s="334"/>
      <c r="CI2106" s="334"/>
      <c r="CJ2106" s="334"/>
      <c r="CK2106" s="334"/>
      <c r="CL2106" s="334"/>
      <c r="CM2106" s="334"/>
      <c r="CN2106" s="334"/>
      <c r="CO2106" s="334"/>
      <c r="CP2106" s="334"/>
      <c r="CQ2106" s="334"/>
      <c r="CR2106" s="334"/>
      <c r="CS2106" s="334"/>
      <c r="CT2106" s="334"/>
      <c r="CU2106" s="334"/>
    </row>
    <row r="2107" spans="1:99" x14ac:dyDescent="0.2">
      <c r="A2107" s="334"/>
      <c r="B2107" s="334"/>
      <c r="C2107" s="192"/>
      <c r="D2107" s="334"/>
      <c r="E2107" s="334"/>
      <c r="F2107" s="334"/>
      <c r="G2107" s="334"/>
      <c r="H2107" s="334"/>
      <c r="I2107" s="334"/>
      <c r="J2107" s="334"/>
      <c r="K2107" s="334"/>
      <c r="L2107" s="334"/>
      <c r="M2107" s="334"/>
      <c r="N2107" s="334"/>
      <c r="O2107" s="334"/>
      <c r="P2107" s="334"/>
      <c r="Q2107" s="334"/>
      <c r="T2107" s="334"/>
      <c r="U2107" s="334"/>
      <c r="V2107" s="334"/>
      <c r="AM2107" s="334"/>
      <c r="AN2107" s="334"/>
      <c r="AO2107" s="334"/>
      <c r="AP2107" s="334"/>
      <c r="AQ2107" s="334"/>
      <c r="AR2107" s="334"/>
      <c r="BQ2107" s="334"/>
      <c r="BR2107" s="334"/>
      <c r="BS2107" s="334"/>
      <c r="BT2107" s="334"/>
      <c r="BU2107" s="334"/>
      <c r="BV2107" s="334"/>
      <c r="BW2107" s="334"/>
      <c r="BX2107" s="334"/>
      <c r="BY2107" s="334"/>
      <c r="BZ2107" s="334"/>
      <c r="CA2107" s="334"/>
      <c r="CB2107" s="334"/>
      <c r="CC2107" s="334"/>
      <c r="CD2107" s="334"/>
      <c r="CE2107" s="334"/>
      <c r="CF2107" s="334"/>
      <c r="CG2107" s="334"/>
      <c r="CH2107" s="334"/>
      <c r="CI2107" s="334"/>
      <c r="CJ2107" s="334"/>
      <c r="CK2107" s="334"/>
      <c r="CL2107" s="334"/>
      <c r="CM2107" s="334"/>
      <c r="CN2107" s="334"/>
      <c r="CO2107" s="334"/>
      <c r="CP2107" s="334"/>
      <c r="CQ2107" s="334"/>
      <c r="CR2107" s="334"/>
      <c r="CS2107" s="334"/>
      <c r="CT2107" s="334"/>
      <c r="CU2107" s="334"/>
    </row>
    <row r="2108" spans="1:99" x14ac:dyDescent="0.2">
      <c r="A2108" s="334"/>
      <c r="B2108" s="334"/>
      <c r="C2108" s="192"/>
      <c r="D2108" s="334"/>
      <c r="E2108" s="334"/>
      <c r="F2108" s="334"/>
      <c r="G2108" s="334"/>
      <c r="H2108" s="334"/>
      <c r="I2108" s="334"/>
      <c r="J2108" s="334"/>
      <c r="K2108" s="334"/>
      <c r="L2108" s="334"/>
      <c r="M2108" s="334"/>
      <c r="N2108" s="334"/>
      <c r="O2108" s="334"/>
      <c r="P2108" s="334"/>
      <c r="Q2108" s="334"/>
      <c r="T2108" s="334"/>
      <c r="U2108" s="334"/>
      <c r="V2108" s="334"/>
      <c r="AM2108" s="334"/>
      <c r="AN2108" s="334"/>
      <c r="AO2108" s="334"/>
      <c r="AP2108" s="334"/>
      <c r="AQ2108" s="334"/>
      <c r="AR2108" s="334"/>
      <c r="BQ2108" s="334"/>
      <c r="BR2108" s="334"/>
      <c r="BS2108" s="334"/>
      <c r="BT2108" s="334"/>
      <c r="BU2108" s="334"/>
      <c r="BV2108" s="334"/>
      <c r="BW2108" s="334"/>
      <c r="BX2108" s="334"/>
      <c r="BY2108" s="334"/>
      <c r="BZ2108" s="334"/>
      <c r="CA2108" s="334"/>
      <c r="CB2108" s="334"/>
      <c r="CC2108" s="334"/>
      <c r="CD2108" s="334"/>
      <c r="CE2108" s="334"/>
      <c r="CF2108" s="334"/>
      <c r="CG2108" s="334"/>
      <c r="CH2108" s="334"/>
      <c r="CI2108" s="334"/>
      <c r="CJ2108" s="334"/>
      <c r="CK2108" s="334"/>
      <c r="CL2108" s="334"/>
      <c r="CM2108" s="334"/>
      <c r="CN2108" s="334"/>
      <c r="CO2108" s="334"/>
      <c r="CP2108" s="334"/>
      <c r="CQ2108" s="334"/>
      <c r="CR2108" s="334"/>
      <c r="CS2108" s="334"/>
      <c r="CT2108" s="334"/>
      <c r="CU2108" s="334"/>
    </row>
    <row r="2109" spans="1:99" x14ac:dyDescent="0.2">
      <c r="A2109" s="334"/>
      <c r="B2109" s="334"/>
      <c r="C2109" s="192"/>
      <c r="D2109" s="334"/>
      <c r="E2109" s="334"/>
      <c r="F2109" s="334"/>
      <c r="G2109" s="334"/>
      <c r="H2109" s="334"/>
      <c r="I2109" s="334"/>
      <c r="J2109" s="334"/>
      <c r="K2109" s="334"/>
      <c r="L2109" s="334"/>
      <c r="M2109" s="334"/>
      <c r="N2109" s="334"/>
      <c r="Y2109" s="334"/>
      <c r="Z2109" s="334"/>
      <c r="AM2109" s="334"/>
      <c r="AN2109" s="334"/>
      <c r="AO2109" s="334"/>
      <c r="AP2109" s="334"/>
      <c r="AQ2109" s="334"/>
      <c r="AR2109" s="334"/>
      <c r="BQ2109" s="334"/>
      <c r="BR2109" s="334"/>
      <c r="BS2109" s="334"/>
      <c r="BT2109" s="334"/>
      <c r="BU2109" s="334"/>
      <c r="BV2109" s="334"/>
      <c r="BW2109" s="334"/>
      <c r="BX2109" s="334"/>
      <c r="BY2109" s="334"/>
      <c r="BZ2109" s="334"/>
      <c r="CA2109" s="334"/>
      <c r="CB2109" s="334"/>
      <c r="CC2109" s="334"/>
      <c r="CD2109" s="334"/>
      <c r="CE2109" s="334"/>
      <c r="CF2109" s="334"/>
      <c r="CG2109" s="334"/>
      <c r="CH2109" s="334"/>
      <c r="CI2109" s="334"/>
      <c r="CJ2109" s="334"/>
      <c r="CK2109" s="334"/>
      <c r="CL2109" s="334"/>
      <c r="CM2109" s="334"/>
      <c r="CN2109" s="334"/>
      <c r="CO2109" s="334"/>
      <c r="CP2109" s="334"/>
      <c r="CQ2109" s="334"/>
      <c r="CR2109" s="334"/>
      <c r="CS2109" s="334"/>
      <c r="CT2109" s="334"/>
      <c r="CU2109" s="334"/>
    </row>
    <row r="2110" spans="1:99" x14ac:dyDescent="0.2">
      <c r="A2110" s="334"/>
      <c r="B2110" s="334"/>
      <c r="C2110" s="192"/>
      <c r="D2110" s="334"/>
      <c r="E2110" s="334"/>
      <c r="F2110" s="334"/>
      <c r="G2110" s="334"/>
      <c r="H2110" s="334"/>
      <c r="I2110" s="334"/>
      <c r="J2110" s="334"/>
      <c r="K2110" s="334"/>
      <c r="L2110" s="334"/>
      <c r="M2110" s="334"/>
      <c r="N2110" s="334"/>
      <c r="AD2110" s="334"/>
      <c r="AI2110" s="334"/>
      <c r="AM2110" s="334"/>
      <c r="AN2110" s="334"/>
      <c r="AO2110" s="334"/>
      <c r="AP2110" s="334"/>
      <c r="AQ2110" s="334"/>
      <c r="AR2110" s="334"/>
      <c r="BH2110" s="334"/>
      <c r="BI2110" s="334"/>
      <c r="BJ2110" s="334"/>
      <c r="BO2110" s="334"/>
      <c r="BQ2110" s="334"/>
      <c r="BR2110" s="334"/>
      <c r="BS2110" s="334"/>
      <c r="BT2110" s="334"/>
      <c r="BU2110" s="334"/>
      <c r="BV2110" s="334"/>
      <c r="BW2110" s="334"/>
      <c r="BX2110" s="334"/>
      <c r="BY2110" s="334"/>
      <c r="BZ2110" s="334"/>
      <c r="CA2110" s="334"/>
      <c r="CB2110" s="334"/>
      <c r="CC2110" s="334"/>
      <c r="CD2110" s="334"/>
      <c r="CE2110" s="334"/>
      <c r="CF2110" s="334"/>
      <c r="CG2110" s="334"/>
      <c r="CH2110" s="334"/>
      <c r="CI2110" s="334"/>
      <c r="CJ2110" s="334"/>
      <c r="CK2110" s="334"/>
      <c r="CL2110" s="334"/>
      <c r="CM2110" s="334"/>
      <c r="CN2110" s="334"/>
      <c r="CO2110" s="334"/>
      <c r="CP2110" s="334"/>
      <c r="CQ2110" s="334"/>
      <c r="CR2110" s="334"/>
      <c r="CS2110" s="334"/>
      <c r="CT2110" s="334"/>
      <c r="CU2110" s="334"/>
    </row>
    <row r="2111" spans="1:99" x14ac:dyDescent="0.2">
      <c r="A2111" s="334"/>
      <c r="B2111" s="334"/>
      <c r="C2111" s="192"/>
      <c r="D2111" s="334"/>
      <c r="E2111" s="334"/>
      <c r="F2111" s="334"/>
      <c r="G2111" s="334"/>
      <c r="H2111" s="334"/>
      <c r="I2111" s="334"/>
      <c r="J2111" s="334"/>
      <c r="K2111" s="334"/>
      <c r="L2111" s="334"/>
      <c r="M2111" s="334"/>
      <c r="N2111" s="334"/>
      <c r="AD2111" s="334"/>
      <c r="AI2111" s="334"/>
      <c r="AM2111" s="334"/>
      <c r="AN2111" s="334"/>
      <c r="AO2111" s="334"/>
      <c r="AP2111" s="334"/>
      <c r="AQ2111" s="334"/>
      <c r="AR2111" s="334"/>
      <c r="BQ2111" s="334"/>
      <c r="BR2111" s="334"/>
      <c r="BS2111" s="334"/>
      <c r="BT2111" s="334"/>
      <c r="BU2111" s="334"/>
      <c r="BV2111" s="334"/>
      <c r="BW2111" s="334"/>
      <c r="BX2111" s="334"/>
      <c r="BY2111" s="334"/>
      <c r="BZ2111" s="334"/>
      <c r="CA2111" s="334"/>
      <c r="CB2111" s="334"/>
      <c r="CC2111" s="334"/>
      <c r="CD2111" s="334"/>
      <c r="CE2111" s="334"/>
      <c r="CF2111" s="334"/>
      <c r="CG2111" s="334"/>
      <c r="CH2111" s="334"/>
      <c r="CI2111" s="334"/>
      <c r="CJ2111" s="334"/>
      <c r="CK2111" s="334"/>
      <c r="CL2111" s="334"/>
      <c r="CM2111" s="334"/>
      <c r="CN2111" s="334"/>
      <c r="CO2111" s="334"/>
      <c r="CP2111" s="334"/>
      <c r="CQ2111" s="334"/>
      <c r="CR2111" s="334"/>
      <c r="CS2111" s="334"/>
      <c r="CT2111" s="334"/>
      <c r="CU2111" s="334"/>
    </row>
    <row r="2112" spans="1:99" x14ac:dyDescent="0.2">
      <c r="A2112" s="334"/>
      <c r="B2112" s="334"/>
      <c r="C2112" s="192"/>
      <c r="D2112" s="334"/>
      <c r="E2112" s="334"/>
      <c r="F2112" s="334"/>
      <c r="G2112" s="334"/>
      <c r="H2112" s="334"/>
      <c r="I2112" s="334"/>
      <c r="J2112" s="334"/>
      <c r="K2112" s="334"/>
      <c r="L2112" s="334"/>
      <c r="M2112" s="334"/>
      <c r="N2112" s="334"/>
      <c r="Y2112" s="334"/>
      <c r="Z2112" s="334"/>
      <c r="AK2112" s="334"/>
      <c r="AL2112" s="334"/>
      <c r="AM2112" s="334"/>
      <c r="AN2112" s="334"/>
      <c r="AO2112" s="334"/>
      <c r="AP2112" s="334"/>
      <c r="AQ2112" s="334"/>
      <c r="AR2112" s="334"/>
      <c r="BQ2112" s="334"/>
      <c r="BR2112" s="334"/>
      <c r="BS2112" s="334"/>
      <c r="BT2112" s="334"/>
      <c r="BU2112" s="334"/>
      <c r="BV2112" s="334"/>
      <c r="BW2112" s="334"/>
      <c r="BX2112" s="334"/>
      <c r="BY2112" s="334"/>
      <c r="BZ2112" s="334"/>
      <c r="CA2112" s="334"/>
      <c r="CB2112" s="334"/>
      <c r="CC2112" s="334"/>
      <c r="CD2112" s="334"/>
      <c r="CE2112" s="334"/>
      <c r="CF2112" s="334"/>
      <c r="CG2112" s="334"/>
      <c r="CH2112" s="334"/>
      <c r="CI2112" s="334"/>
      <c r="CJ2112" s="334"/>
      <c r="CK2112" s="334"/>
      <c r="CL2112" s="334"/>
      <c r="CM2112" s="334"/>
      <c r="CN2112" s="334"/>
      <c r="CO2112" s="334"/>
      <c r="CP2112" s="334"/>
      <c r="CQ2112" s="334"/>
      <c r="CR2112" s="334"/>
      <c r="CS2112" s="334"/>
      <c r="CT2112" s="334"/>
      <c r="CU2112" s="334"/>
    </row>
    <row r="2113" spans="1:99" x14ac:dyDescent="0.2">
      <c r="A2113" s="334"/>
      <c r="B2113" s="334"/>
      <c r="C2113" s="192"/>
      <c r="D2113" s="334"/>
      <c r="E2113" s="334"/>
      <c r="F2113" s="334"/>
      <c r="G2113" s="334"/>
      <c r="H2113" s="334"/>
      <c r="I2113" s="334"/>
      <c r="J2113" s="334"/>
      <c r="K2113" s="334"/>
      <c r="L2113" s="334"/>
      <c r="M2113" s="334"/>
      <c r="N2113" s="334"/>
      <c r="AB2113" s="334"/>
      <c r="AC2113" s="334"/>
      <c r="AD2113" s="334"/>
      <c r="AE2113" s="334"/>
      <c r="AG2113" s="334"/>
      <c r="AH2113" s="334"/>
      <c r="AI2113" s="334"/>
      <c r="AJ2113" s="334"/>
      <c r="AM2113" s="334"/>
      <c r="AN2113" s="334"/>
      <c r="AO2113" s="334"/>
      <c r="AP2113" s="334"/>
      <c r="AQ2113" s="334"/>
      <c r="AR2113" s="334"/>
      <c r="AU2113" s="334"/>
      <c r="BH2113" s="334"/>
      <c r="BI2113" s="334"/>
      <c r="BQ2113" s="334"/>
      <c r="BR2113" s="334"/>
      <c r="BS2113" s="334"/>
      <c r="BT2113" s="334"/>
      <c r="BU2113" s="334"/>
      <c r="BV2113" s="334"/>
      <c r="BW2113" s="334"/>
      <c r="BX2113" s="334"/>
      <c r="BY2113" s="334"/>
      <c r="BZ2113" s="334"/>
      <c r="CA2113" s="334"/>
      <c r="CB2113" s="334"/>
      <c r="CC2113" s="334"/>
      <c r="CD2113" s="334"/>
      <c r="CE2113" s="334"/>
      <c r="CF2113" s="334"/>
      <c r="CG2113" s="334"/>
      <c r="CH2113" s="334"/>
      <c r="CI2113" s="334"/>
      <c r="CJ2113" s="334"/>
      <c r="CK2113" s="334"/>
      <c r="CL2113" s="334"/>
      <c r="CM2113" s="334"/>
      <c r="CN2113" s="334"/>
      <c r="CO2113" s="334"/>
      <c r="CP2113" s="334"/>
      <c r="CQ2113" s="334"/>
      <c r="CR2113" s="334"/>
      <c r="CS2113" s="334"/>
      <c r="CT2113" s="334"/>
      <c r="CU2113" s="334"/>
    </row>
    <row r="2114" spans="1:99" x14ac:dyDescent="0.2">
      <c r="A2114" s="334"/>
      <c r="B2114" s="334"/>
      <c r="C2114" s="192"/>
      <c r="D2114" s="334"/>
      <c r="E2114" s="334"/>
      <c r="F2114" s="334"/>
      <c r="G2114" s="334"/>
      <c r="H2114" s="334"/>
      <c r="I2114" s="334"/>
      <c r="J2114" s="334"/>
      <c r="K2114" s="334"/>
      <c r="L2114" s="334"/>
      <c r="M2114" s="334"/>
      <c r="N2114" s="334"/>
      <c r="AK2114" s="334"/>
      <c r="AL2114" s="334"/>
      <c r="AM2114" s="334"/>
      <c r="AN2114" s="334"/>
      <c r="AO2114" s="334"/>
      <c r="AP2114" s="334"/>
      <c r="AQ2114" s="334"/>
      <c r="AR2114" s="334"/>
      <c r="AU2114" s="334"/>
      <c r="BH2114" s="334"/>
      <c r="BI2114" s="334"/>
      <c r="BJ2114" s="334"/>
      <c r="BQ2114" s="334"/>
      <c r="BR2114" s="334"/>
      <c r="BS2114" s="334"/>
      <c r="BT2114" s="334"/>
      <c r="BU2114" s="334"/>
      <c r="BV2114" s="334"/>
      <c r="BW2114" s="334"/>
      <c r="BX2114" s="334"/>
      <c r="BY2114" s="334"/>
      <c r="BZ2114" s="334"/>
      <c r="CA2114" s="334"/>
      <c r="CB2114" s="334"/>
      <c r="CC2114" s="334"/>
      <c r="CD2114" s="334"/>
      <c r="CE2114" s="334"/>
      <c r="CF2114" s="334"/>
      <c r="CG2114" s="334"/>
      <c r="CH2114" s="334"/>
      <c r="CI2114" s="334"/>
      <c r="CJ2114" s="334"/>
      <c r="CK2114" s="334"/>
      <c r="CL2114" s="334"/>
      <c r="CM2114" s="334"/>
      <c r="CN2114" s="334"/>
      <c r="CO2114" s="334"/>
      <c r="CP2114" s="334"/>
      <c r="CQ2114" s="334"/>
      <c r="CR2114" s="334"/>
      <c r="CS2114" s="334"/>
      <c r="CT2114" s="334"/>
      <c r="CU2114" s="334"/>
    </row>
    <row r="2115" spans="1:99" x14ac:dyDescent="0.2">
      <c r="A2115" s="334"/>
      <c r="B2115" s="334"/>
      <c r="C2115" s="192"/>
      <c r="D2115" s="334"/>
      <c r="E2115" s="334"/>
      <c r="F2115" s="334"/>
      <c r="G2115" s="334"/>
      <c r="H2115" s="334"/>
      <c r="I2115" s="334"/>
      <c r="J2115" s="334"/>
      <c r="K2115" s="334"/>
      <c r="L2115" s="334"/>
      <c r="M2115" s="334"/>
      <c r="N2115" s="334"/>
      <c r="Y2115" s="334"/>
      <c r="Z2115" s="334"/>
      <c r="AM2115" s="334"/>
      <c r="AN2115" s="334"/>
      <c r="AO2115" s="334"/>
      <c r="AP2115" s="334"/>
      <c r="AQ2115" s="334"/>
      <c r="AR2115" s="334"/>
      <c r="AU2115" s="334"/>
      <c r="AV2115" s="334"/>
      <c r="AW2115" s="334"/>
      <c r="AX2115" s="334"/>
      <c r="BG2115" s="334"/>
      <c r="BH2115" s="334"/>
      <c r="BI2115" s="334"/>
      <c r="BJ2115" s="334"/>
      <c r="BQ2115" s="334"/>
      <c r="BS2115" s="334"/>
      <c r="BT2115" s="334"/>
      <c r="BU2115" s="334"/>
      <c r="BV2115" s="334"/>
      <c r="BW2115" s="334"/>
      <c r="BX2115" s="334"/>
      <c r="BY2115" s="334"/>
      <c r="BZ2115" s="334"/>
      <c r="CA2115" s="334"/>
      <c r="CB2115" s="334"/>
      <c r="CC2115" s="334"/>
      <c r="CD2115" s="334"/>
      <c r="CE2115" s="334"/>
      <c r="CF2115" s="334"/>
      <c r="CG2115" s="334"/>
      <c r="CH2115" s="334"/>
      <c r="CI2115" s="334"/>
      <c r="CJ2115" s="334"/>
      <c r="CK2115" s="334"/>
      <c r="CL2115" s="334"/>
      <c r="CM2115" s="334"/>
      <c r="CN2115" s="334"/>
      <c r="CO2115" s="334"/>
      <c r="CP2115" s="334"/>
      <c r="CQ2115" s="334"/>
      <c r="CR2115" s="334"/>
      <c r="CS2115" s="334"/>
      <c r="CT2115" s="334"/>
      <c r="CU2115" s="334"/>
    </row>
    <row r="2116" spans="1:99" x14ac:dyDescent="0.2">
      <c r="A2116" s="334"/>
      <c r="B2116" s="334"/>
      <c r="C2116" s="192"/>
      <c r="D2116" s="334"/>
      <c r="E2116" s="334"/>
      <c r="F2116" s="334"/>
      <c r="G2116" s="334"/>
      <c r="H2116" s="334"/>
      <c r="I2116" s="334"/>
      <c r="J2116" s="334"/>
      <c r="K2116" s="334"/>
      <c r="L2116" s="334"/>
      <c r="M2116" s="334"/>
      <c r="N2116" s="334"/>
      <c r="AD2116" s="334"/>
      <c r="AE2116" s="334"/>
      <c r="AI2116" s="334"/>
      <c r="AJ2116" s="334"/>
      <c r="AL2116" s="334"/>
      <c r="AM2116" s="334"/>
      <c r="AN2116" s="334"/>
      <c r="AO2116" s="334"/>
      <c r="AP2116" s="334"/>
      <c r="AQ2116" s="334"/>
      <c r="AR2116" s="334"/>
      <c r="BH2116" s="334"/>
      <c r="BI2116" s="334"/>
      <c r="BJ2116" s="334"/>
      <c r="BQ2116" s="334"/>
      <c r="BR2116" s="334"/>
      <c r="BS2116" s="334"/>
      <c r="BT2116" s="334"/>
      <c r="BU2116" s="334"/>
      <c r="BV2116" s="334"/>
      <c r="BW2116" s="334"/>
      <c r="BX2116" s="334"/>
      <c r="BY2116" s="334"/>
      <c r="BZ2116" s="334"/>
      <c r="CA2116" s="334"/>
      <c r="CB2116" s="334"/>
      <c r="CC2116" s="334"/>
      <c r="CD2116" s="334"/>
      <c r="CE2116" s="334"/>
      <c r="CF2116" s="334"/>
      <c r="CG2116" s="334"/>
      <c r="CH2116" s="334"/>
      <c r="CI2116" s="334"/>
      <c r="CJ2116" s="334"/>
      <c r="CK2116" s="334"/>
      <c r="CL2116" s="334"/>
      <c r="CM2116" s="334"/>
      <c r="CN2116" s="334"/>
      <c r="CO2116" s="334"/>
      <c r="CP2116" s="334"/>
      <c r="CQ2116" s="334"/>
      <c r="CR2116" s="334"/>
      <c r="CS2116" s="334"/>
      <c r="CT2116" s="334"/>
      <c r="CU2116" s="334"/>
    </row>
    <row r="2117" spans="1:99" x14ac:dyDescent="0.2">
      <c r="A2117" s="334"/>
      <c r="B2117" s="334"/>
      <c r="C2117" s="192"/>
      <c r="D2117" s="334"/>
      <c r="E2117" s="334"/>
      <c r="F2117" s="334"/>
      <c r="G2117" s="334"/>
      <c r="H2117" s="334"/>
      <c r="I2117" s="334"/>
      <c r="J2117" s="334"/>
      <c r="K2117" s="334"/>
      <c r="L2117" s="334"/>
      <c r="M2117" s="334"/>
      <c r="N2117" s="334"/>
      <c r="O2117" s="334"/>
      <c r="T2117" s="334"/>
      <c r="AM2117" s="334"/>
      <c r="AN2117" s="334"/>
      <c r="AO2117" s="334"/>
      <c r="AP2117" s="334"/>
      <c r="AQ2117" s="334"/>
      <c r="AR2117" s="334"/>
      <c r="AV2117" s="334"/>
      <c r="AW2117" s="334"/>
      <c r="AX2117" s="334"/>
      <c r="AY2117" s="334"/>
      <c r="BQ2117" s="334"/>
      <c r="BR2117" s="334"/>
      <c r="BS2117" s="334"/>
      <c r="BT2117" s="334"/>
      <c r="BU2117" s="334"/>
      <c r="BV2117" s="334"/>
      <c r="BW2117" s="334"/>
      <c r="BX2117" s="334"/>
      <c r="BY2117" s="334"/>
      <c r="BZ2117" s="334"/>
      <c r="CA2117" s="334"/>
      <c r="CB2117" s="334"/>
      <c r="CC2117" s="334"/>
      <c r="CD2117" s="334"/>
      <c r="CE2117" s="334"/>
      <c r="CF2117" s="334"/>
      <c r="CG2117" s="334"/>
      <c r="CH2117" s="334"/>
      <c r="CI2117" s="334"/>
      <c r="CJ2117" s="334"/>
      <c r="CK2117" s="334"/>
      <c r="CL2117" s="334"/>
      <c r="CM2117" s="334"/>
      <c r="CN2117" s="334"/>
      <c r="CO2117" s="334"/>
      <c r="CP2117" s="334"/>
      <c r="CQ2117" s="334"/>
      <c r="CR2117" s="334"/>
      <c r="CS2117" s="334"/>
      <c r="CT2117" s="334"/>
      <c r="CU2117" s="334"/>
    </row>
    <row r="2118" spans="1:99" x14ac:dyDescent="0.2">
      <c r="A2118" s="334"/>
      <c r="B2118" s="334"/>
      <c r="C2118" s="192"/>
      <c r="D2118" s="334"/>
      <c r="E2118" s="334"/>
      <c r="F2118" s="334"/>
      <c r="G2118" s="334"/>
      <c r="H2118" s="334"/>
      <c r="I2118" s="334"/>
      <c r="J2118" s="334"/>
      <c r="K2118" s="334"/>
      <c r="L2118" s="334"/>
      <c r="M2118" s="334"/>
      <c r="N2118" s="334"/>
      <c r="AM2118" s="334"/>
      <c r="AN2118" s="334"/>
      <c r="AO2118" s="334"/>
      <c r="AP2118" s="334"/>
      <c r="AQ2118" s="334"/>
      <c r="AR2118" s="334"/>
      <c r="BQ2118" s="334"/>
      <c r="BR2118" s="334"/>
      <c r="BS2118" s="334"/>
      <c r="BT2118" s="334"/>
      <c r="BU2118" s="334"/>
      <c r="BV2118" s="334"/>
      <c r="BW2118" s="334"/>
      <c r="BX2118" s="334"/>
      <c r="BY2118" s="334"/>
      <c r="BZ2118" s="334"/>
      <c r="CA2118" s="334"/>
      <c r="CB2118" s="334"/>
      <c r="CC2118" s="334"/>
      <c r="CD2118" s="334"/>
      <c r="CE2118" s="334"/>
      <c r="CF2118" s="334"/>
      <c r="CG2118" s="334"/>
      <c r="CH2118" s="334"/>
      <c r="CI2118" s="334"/>
      <c r="CJ2118" s="334"/>
      <c r="CK2118" s="334"/>
      <c r="CL2118" s="334"/>
      <c r="CM2118" s="334"/>
      <c r="CN2118" s="334"/>
      <c r="CO2118" s="334"/>
      <c r="CP2118" s="334"/>
      <c r="CQ2118" s="334"/>
      <c r="CR2118" s="334"/>
      <c r="CS2118" s="334"/>
      <c r="CT2118" s="334"/>
      <c r="CU2118" s="334"/>
    </row>
    <row r="2119" spans="1:99" x14ac:dyDescent="0.2">
      <c r="A2119" s="334"/>
      <c r="B2119" s="334"/>
      <c r="C2119" s="192"/>
      <c r="D2119" s="334"/>
      <c r="E2119" s="334"/>
      <c r="F2119" s="334"/>
      <c r="G2119" s="334"/>
      <c r="H2119" s="334"/>
      <c r="I2119" s="334"/>
      <c r="J2119" s="334"/>
      <c r="K2119" s="334"/>
      <c r="L2119" s="334"/>
      <c r="M2119" s="334"/>
      <c r="N2119" s="334"/>
      <c r="O2119" s="334"/>
      <c r="P2119" s="334"/>
      <c r="Q2119" s="334"/>
      <c r="T2119" s="334"/>
      <c r="U2119" s="334"/>
      <c r="V2119" s="334"/>
      <c r="AB2119" s="334"/>
      <c r="AG2119" s="334"/>
      <c r="AM2119" s="334"/>
      <c r="AN2119" s="334"/>
      <c r="AO2119" s="334"/>
      <c r="AP2119" s="334"/>
      <c r="AQ2119" s="334"/>
      <c r="AR2119" s="334"/>
      <c r="BQ2119" s="334"/>
      <c r="BS2119" s="334"/>
      <c r="BT2119" s="334"/>
      <c r="BU2119" s="334"/>
      <c r="BV2119" s="334"/>
      <c r="BW2119" s="334"/>
      <c r="BX2119" s="334"/>
      <c r="BY2119" s="334"/>
      <c r="BZ2119" s="334"/>
      <c r="CA2119" s="334"/>
      <c r="CB2119" s="334"/>
      <c r="CC2119" s="334"/>
      <c r="CD2119" s="334"/>
      <c r="CE2119" s="334"/>
      <c r="CF2119" s="334"/>
      <c r="CG2119" s="334"/>
      <c r="CH2119" s="334"/>
      <c r="CI2119" s="334"/>
      <c r="CJ2119" s="334"/>
      <c r="CK2119" s="334"/>
      <c r="CL2119" s="334"/>
      <c r="CM2119" s="334"/>
      <c r="CN2119" s="334"/>
      <c r="CO2119" s="334"/>
      <c r="CP2119" s="334"/>
      <c r="CQ2119" s="334"/>
      <c r="CR2119" s="334"/>
      <c r="CS2119" s="334"/>
      <c r="CT2119" s="334"/>
      <c r="CU2119" s="334"/>
    </row>
    <row r="2120" spans="1:99" x14ac:dyDescent="0.2">
      <c r="A2120" s="334"/>
      <c r="B2120" s="334"/>
      <c r="C2120" s="192"/>
      <c r="D2120" s="334"/>
      <c r="E2120" s="334"/>
      <c r="F2120" s="334"/>
      <c r="G2120" s="334"/>
      <c r="H2120" s="334"/>
      <c r="I2120" s="334"/>
      <c r="J2120" s="334"/>
      <c r="K2120" s="334"/>
      <c r="L2120" s="334"/>
      <c r="M2120" s="334"/>
      <c r="N2120" s="334"/>
      <c r="O2120" s="334"/>
      <c r="P2120" s="334"/>
      <c r="Q2120" s="334"/>
      <c r="T2120" s="334"/>
      <c r="U2120" s="334"/>
      <c r="V2120" s="334"/>
      <c r="AB2120" s="334"/>
      <c r="AC2120" s="334"/>
      <c r="AD2120" s="334"/>
      <c r="AE2120" s="334"/>
      <c r="AG2120" s="334"/>
      <c r="AH2120" s="334"/>
      <c r="AI2120" s="334"/>
      <c r="AJ2120" s="334"/>
      <c r="AM2120" s="334"/>
      <c r="AN2120" s="334"/>
      <c r="AO2120" s="334"/>
      <c r="AP2120" s="334"/>
      <c r="AQ2120" s="334"/>
      <c r="AR2120" s="334"/>
      <c r="BQ2120" s="334"/>
      <c r="BR2120" s="334"/>
      <c r="BS2120" s="334"/>
      <c r="BT2120" s="334"/>
      <c r="BU2120" s="334"/>
      <c r="BV2120" s="334"/>
      <c r="BW2120" s="334"/>
      <c r="BX2120" s="334"/>
      <c r="BY2120" s="334"/>
      <c r="BZ2120" s="334"/>
      <c r="CA2120" s="334"/>
      <c r="CB2120" s="334"/>
      <c r="CC2120" s="334"/>
      <c r="CD2120" s="334"/>
      <c r="CE2120" s="334"/>
      <c r="CF2120" s="334"/>
      <c r="CG2120" s="334"/>
      <c r="CH2120" s="334"/>
      <c r="CI2120" s="334"/>
      <c r="CJ2120" s="334"/>
      <c r="CK2120" s="334"/>
      <c r="CL2120" s="334"/>
      <c r="CM2120" s="334"/>
      <c r="CN2120" s="334"/>
      <c r="CO2120" s="334"/>
      <c r="CP2120" s="334"/>
      <c r="CQ2120" s="334"/>
      <c r="CR2120" s="334"/>
      <c r="CS2120" s="334"/>
      <c r="CT2120" s="334"/>
      <c r="CU2120" s="334"/>
    </row>
    <row r="2121" spans="1:99" x14ac:dyDescent="0.2">
      <c r="A2121" s="334"/>
      <c r="B2121" s="334"/>
      <c r="C2121" s="192"/>
      <c r="D2121" s="334"/>
      <c r="E2121" s="334"/>
      <c r="F2121" s="334"/>
      <c r="G2121" s="334"/>
      <c r="H2121" s="334"/>
      <c r="I2121" s="334"/>
      <c r="J2121" s="334"/>
      <c r="K2121" s="334"/>
      <c r="L2121" s="334"/>
      <c r="M2121" s="334"/>
      <c r="N2121" s="334"/>
      <c r="Q2121" s="334"/>
      <c r="V2121" s="334"/>
      <c r="Z2121" s="334"/>
      <c r="AB2121" s="334"/>
      <c r="AC2121" s="334"/>
      <c r="AD2121" s="334"/>
      <c r="AE2121" s="334"/>
      <c r="AG2121" s="334"/>
      <c r="AH2121" s="334"/>
      <c r="AI2121" s="334"/>
      <c r="AJ2121" s="334"/>
      <c r="AK2121" s="334"/>
      <c r="AL2121" s="334"/>
      <c r="AM2121" s="334"/>
      <c r="AN2121" s="334"/>
      <c r="AO2121" s="334"/>
      <c r="AP2121" s="334"/>
      <c r="AQ2121" s="334"/>
      <c r="AR2121" s="334"/>
      <c r="AV2121" s="334"/>
      <c r="AW2121" s="334"/>
      <c r="AX2121" s="334"/>
      <c r="BG2121" s="334"/>
      <c r="BH2121" s="334"/>
      <c r="BI2121" s="334"/>
      <c r="BJ2121" s="334"/>
      <c r="BQ2121" s="334"/>
      <c r="BR2121" s="334"/>
      <c r="BS2121" s="334"/>
      <c r="BT2121" s="334"/>
      <c r="BU2121" s="334"/>
      <c r="BV2121" s="334"/>
      <c r="BW2121" s="334"/>
      <c r="BX2121" s="334"/>
      <c r="BY2121" s="334"/>
      <c r="BZ2121" s="334"/>
      <c r="CA2121" s="334"/>
      <c r="CB2121" s="334"/>
      <c r="CC2121" s="334"/>
      <c r="CD2121" s="334"/>
      <c r="CE2121" s="334"/>
      <c r="CF2121" s="334"/>
      <c r="CG2121" s="334"/>
      <c r="CH2121" s="334"/>
      <c r="CI2121" s="334"/>
      <c r="CJ2121" s="334"/>
      <c r="CK2121" s="334"/>
      <c r="CL2121" s="334"/>
      <c r="CM2121" s="334"/>
      <c r="CN2121" s="334"/>
      <c r="CO2121" s="334"/>
      <c r="CP2121" s="334"/>
      <c r="CQ2121" s="334"/>
      <c r="CR2121" s="334"/>
      <c r="CS2121" s="334"/>
      <c r="CT2121" s="334"/>
      <c r="CU2121" s="334"/>
    </row>
    <row r="2122" spans="1:99" x14ac:dyDescent="0.2">
      <c r="A2122" s="334"/>
      <c r="B2122" s="334"/>
      <c r="C2122" s="192"/>
      <c r="D2122" s="334"/>
      <c r="E2122" s="334"/>
      <c r="F2122" s="334"/>
      <c r="G2122" s="334"/>
      <c r="H2122" s="334"/>
      <c r="I2122" s="334"/>
      <c r="J2122" s="334"/>
      <c r="K2122" s="334"/>
      <c r="L2122" s="334"/>
      <c r="M2122" s="334"/>
      <c r="N2122" s="334"/>
      <c r="AM2122" s="334"/>
      <c r="AN2122" s="334"/>
      <c r="AO2122" s="334"/>
      <c r="AP2122" s="334"/>
      <c r="AQ2122" s="334"/>
      <c r="AR2122" s="334"/>
      <c r="BQ2122" s="334"/>
      <c r="BS2122" s="334"/>
      <c r="BT2122" s="334"/>
      <c r="BU2122" s="334"/>
      <c r="BV2122" s="334"/>
      <c r="BW2122" s="334"/>
      <c r="BX2122" s="334"/>
      <c r="BY2122" s="334"/>
      <c r="BZ2122" s="334"/>
      <c r="CA2122" s="334"/>
      <c r="CB2122" s="334"/>
      <c r="CC2122" s="334"/>
      <c r="CD2122" s="334"/>
      <c r="CE2122" s="334"/>
      <c r="CF2122" s="334"/>
      <c r="CG2122" s="334"/>
      <c r="CH2122" s="334"/>
      <c r="CI2122" s="334"/>
      <c r="CJ2122" s="334"/>
      <c r="CK2122" s="334"/>
      <c r="CL2122" s="334"/>
      <c r="CM2122" s="334"/>
      <c r="CN2122" s="334"/>
      <c r="CO2122" s="334"/>
      <c r="CP2122" s="334"/>
      <c r="CQ2122" s="334"/>
      <c r="CR2122" s="334"/>
      <c r="CS2122" s="334"/>
      <c r="CT2122" s="334"/>
      <c r="CU2122" s="334"/>
    </row>
    <row r="2123" spans="1:99" x14ac:dyDescent="0.2">
      <c r="A2123" s="334"/>
      <c r="B2123" s="334"/>
      <c r="C2123" s="192"/>
      <c r="D2123" s="334"/>
      <c r="E2123" s="334"/>
      <c r="F2123" s="334"/>
      <c r="G2123" s="334"/>
      <c r="H2123" s="334"/>
      <c r="I2123" s="334"/>
      <c r="J2123" s="334"/>
      <c r="K2123" s="334"/>
      <c r="L2123" s="334"/>
      <c r="M2123" s="334"/>
      <c r="N2123" s="334"/>
      <c r="Y2123" s="334"/>
      <c r="Z2123" s="334"/>
      <c r="AK2123" s="334"/>
      <c r="AL2123" s="334"/>
      <c r="AM2123" s="334"/>
      <c r="AN2123" s="334"/>
      <c r="AO2123" s="334"/>
      <c r="AP2123" s="334"/>
      <c r="AQ2123" s="334"/>
      <c r="AR2123" s="334"/>
      <c r="AU2123" s="334"/>
      <c r="AV2123" s="334"/>
      <c r="AW2123" s="334"/>
      <c r="AX2123" s="334"/>
      <c r="BG2123" s="334"/>
      <c r="BH2123" s="334"/>
      <c r="BI2123" s="334"/>
      <c r="BJ2123" s="334"/>
      <c r="BQ2123" s="334"/>
      <c r="BR2123" s="334"/>
      <c r="BS2123" s="334"/>
      <c r="BT2123" s="334"/>
      <c r="BU2123" s="334"/>
      <c r="BV2123" s="334"/>
      <c r="BW2123" s="334"/>
      <c r="BX2123" s="334"/>
      <c r="BY2123" s="334"/>
      <c r="BZ2123" s="334"/>
      <c r="CA2123" s="334"/>
      <c r="CB2123" s="334"/>
      <c r="CC2123" s="334"/>
      <c r="CD2123" s="334"/>
      <c r="CE2123" s="334"/>
      <c r="CF2123" s="334"/>
      <c r="CG2123" s="334"/>
      <c r="CH2123" s="334"/>
      <c r="CI2123" s="334"/>
      <c r="CJ2123" s="334"/>
      <c r="CK2123" s="334"/>
      <c r="CL2123" s="334"/>
      <c r="CM2123" s="334"/>
      <c r="CN2123" s="334"/>
      <c r="CO2123" s="334"/>
      <c r="CP2123" s="334"/>
      <c r="CQ2123" s="334"/>
      <c r="CR2123" s="334"/>
      <c r="CS2123" s="334"/>
      <c r="CT2123" s="334"/>
      <c r="CU2123" s="334"/>
    </row>
    <row r="2124" spans="1:99" x14ac:dyDescent="0.2">
      <c r="A2124" s="334"/>
      <c r="B2124" s="334"/>
      <c r="C2124" s="192"/>
      <c r="D2124" s="334"/>
      <c r="E2124" s="334"/>
      <c r="F2124" s="334"/>
      <c r="G2124" s="334"/>
      <c r="H2124" s="334"/>
      <c r="I2124" s="334"/>
      <c r="J2124" s="334"/>
      <c r="K2124" s="334"/>
      <c r="L2124" s="334"/>
      <c r="M2124" s="334"/>
      <c r="N2124" s="334"/>
      <c r="O2124" s="334"/>
      <c r="P2124" s="334"/>
      <c r="Q2124" s="334"/>
      <c r="T2124" s="334"/>
      <c r="U2124" s="334"/>
      <c r="V2124" s="334"/>
      <c r="AB2124" s="334"/>
      <c r="AC2124" s="334"/>
      <c r="AD2124" s="334"/>
      <c r="AE2124" s="334"/>
      <c r="AG2124" s="334"/>
      <c r="AH2124" s="334"/>
      <c r="AI2124" s="334"/>
      <c r="AJ2124" s="334"/>
      <c r="AM2124" s="334"/>
      <c r="AN2124" s="334"/>
      <c r="AO2124" s="334"/>
      <c r="AP2124" s="334"/>
      <c r="AQ2124" s="334"/>
      <c r="AR2124" s="334"/>
      <c r="AV2124" s="334"/>
      <c r="AW2124" s="334"/>
      <c r="BG2124" s="334"/>
      <c r="BH2124" s="334"/>
      <c r="BI2124" s="334"/>
      <c r="BJ2124" s="334"/>
      <c r="BK2124" s="334"/>
      <c r="BQ2124" s="334"/>
      <c r="BR2124" s="334"/>
      <c r="BS2124" s="334"/>
      <c r="BT2124" s="334"/>
      <c r="BU2124" s="334"/>
      <c r="BV2124" s="334"/>
      <c r="BW2124" s="334"/>
      <c r="BX2124" s="334"/>
      <c r="BY2124" s="334"/>
      <c r="BZ2124" s="334"/>
      <c r="CA2124" s="334"/>
      <c r="CB2124" s="334"/>
      <c r="CC2124" s="334"/>
      <c r="CD2124" s="334"/>
      <c r="CE2124" s="334"/>
      <c r="CF2124" s="334"/>
      <c r="CG2124" s="334"/>
      <c r="CH2124" s="334"/>
      <c r="CI2124" s="334"/>
      <c r="CJ2124" s="334"/>
      <c r="CK2124" s="334"/>
      <c r="CL2124" s="334"/>
      <c r="CM2124" s="334"/>
      <c r="CN2124" s="334"/>
      <c r="CO2124" s="334"/>
      <c r="CP2124" s="334"/>
      <c r="CQ2124" s="334"/>
      <c r="CR2124" s="334"/>
      <c r="CS2124" s="334"/>
      <c r="CT2124" s="334"/>
      <c r="CU2124" s="334"/>
    </row>
    <row r="2125" spans="1:99" x14ac:dyDescent="0.2">
      <c r="A2125" s="334"/>
      <c r="B2125" s="334"/>
      <c r="C2125" s="192"/>
      <c r="D2125" s="334"/>
      <c r="E2125" s="334"/>
      <c r="F2125" s="334"/>
      <c r="G2125" s="334"/>
      <c r="H2125" s="334"/>
      <c r="I2125" s="334"/>
      <c r="J2125" s="334"/>
      <c r="K2125" s="334"/>
      <c r="L2125" s="334"/>
      <c r="M2125" s="334"/>
      <c r="N2125" s="334"/>
      <c r="O2125" s="334"/>
      <c r="P2125" s="334"/>
      <c r="Q2125" s="334"/>
      <c r="T2125" s="334"/>
      <c r="U2125" s="334"/>
      <c r="V2125" s="334"/>
      <c r="AB2125" s="334"/>
      <c r="AC2125" s="334"/>
      <c r="AD2125" s="334"/>
      <c r="AE2125" s="334"/>
      <c r="AG2125" s="334"/>
      <c r="AH2125" s="334"/>
      <c r="AI2125" s="334"/>
      <c r="AJ2125" s="334"/>
      <c r="AM2125" s="334"/>
      <c r="AN2125" s="334"/>
      <c r="AO2125" s="334"/>
      <c r="AP2125" s="334"/>
      <c r="AQ2125" s="334"/>
      <c r="AR2125" s="334"/>
      <c r="BQ2125" s="334"/>
      <c r="BR2125" s="334"/>
      <c r="BS2125" s="334"/>
      <c r="BT2125" s="334"/>
      <c r="BU2125" s="334"/>
      <c r="BV2125" s="334"/>
      <c r="BW2125" s="334"/>
      <c r="BX2125" s="334"/>
      <c r="BY2125" s="334"/>
      <c r="BZ2125" s="334"/>
      <c r="CA2125" s="334"/>
      <c r="CB2125" s="334"/>
      <c r="CC2125" s="334"/>
      <c r="CD2125" s="334"/>
      <c r="CE2125" s="334"/>
      <c r="CF2125" s="334"/>
      <c r="CG2125" s="334"/>
      <c r="CH2125" s="334"/>
      <c r="CI2125" s="334"/>
      <c r="CJ2125" s="334"/>
      <c r="CK2125" s="334"/>
      <c r="CL2125" s="334"/>
      <c r="CM2125" s="334"/>
      <c r="CN2125" s="334"/>
      <c r="CO2125" s="334"/>
      <c r="CP2125" s="334"/>
      <c r="CQ2125" s="334"/>
      <c r="CR2125" s="334"/>
      <c r="CS2125" s="334"/>
      <c r="CT2125" s="334"/>
      <c r="CU2125" s="334"/>
    </row>
    <row r="2126" spans="1:99" x14ac:dyDescent="0.2">
      <c r="A2126" s="334"/>
      <c r="B2126" s="334"/>
      <c r="C2126" s="192"/>
      <c r="D2126" s="334"/>
      <c r="E2126" s="334"/>
      <c r="F2126" s="334"/>
      <c r="G2126" s="334"/>
      <c r="H2126" s="334"/>
      <c r="I2126" s="334"/>
      <c r="J2126" s="334"/>
      <c r="K2126" s="334"/>
      <c r="L2126" s="334"/>
      <c r="M2126" s="334"/>
      <c r="N2126" s="334"/>
      <c r="Y2126" s="334"/>
      <c r="Z2126" s="334"/>
      <c r="AK2126" s="334"/>
      <c r="AL2126" s="334"/>
      <c r="AM2126" s="334"/>
      <c r="AN2126" s="334"/>
      <c r="AO2126" s="334"/>
      <c r="AP2126" s="334"/>
      <c r="AQ2126" s="334"/>
      <c r="AR2126" s="334"/>
      <c r="AU2126" s="334"/>
      <c r="AV2126" s="334"/>
      <c r="AW2126" s="334"/>
      <c r="AX2126" s="334"/>
      <c r="AY2126" s="334"/>
      <c r="BG2126" s="334"/>
      <c r="BH2126" s="334"/>
      <c r="BI2126" s="334"/>
      <c r="BJ2126" s="334"/>
      <c r="BK2126" s="334"/>
      <c r="BQ2126" s="334"/>
      <c r="BR2126" s="334"/>
      <c r="BS2126" s="334"/>
      <c r="BT2126" s="334"/>
      <c r="BU2126" s="334"/>
      <c r="BV2126" s="334"/>
      <c r="BW2126" s="334"/>
      <c r="BX2126" s="334"/>
      <c r="BY2126" s="334"/>
      <c r="BZ2126" s="334"/>
      <c r="CA2126" s="334"/>
      <c r="CB2126" s="334"/>
      <c r="CC2126" s="334"/>
      <c r="CD2126" s="334"/>
      <c r="CE2126" s="334"/>
      <c r="CF2126" s="334"/>
      <c r="CG2126" s="334"/>
      <c r="CH2126" s="334"/>
      <c r="CI2126" s="334"/>
      <c r="CJ2126" s="334"/>
      <c r="CK2126" s="334"/>
      <c r="CL2126" s="334"/>
      <c r="CM2126" s="334"/>
      <c r="CN2126" s="334"/>
      <c r="CO2126" s="334"/>
      <c r="CP2126" s="334"/>
      <c r="CQ2126" s="334"/>
      <c r="CR2126" s="334"/>
      <c r="CS2126" s="334"/>
      <c r="CT2126" s="334"/>
      <c r="CU2126" s="334"/>
    </row>
    <row r="2127" spans="1:99" x14ac:dyDescent="0.2">
      <c r="A2127" s="334"/>
      <c r="B2127" s="334"/>
      <c r="C2127" s="192"/>
      <c r="D2127" s="334"/>
      <c r="E2127" s="334"/>
      <c r="F2127" s="334"/>
      <c r="G2127" s="334"/>
      <c r="H2127" s="334"/>
      <c r="I2127" s="334"/>
      <c r="J2127" s="334"/>
      <c r="K2127" s="334"/>
      <c r="L2127" s="334"/>
      <c r="M2127" s="334"/>
      <c r="N2127" s="334"/>
      <c r="P2127" s="334"/>
      <c r="Q2127" s="334"/>
      <c r="U2127" s="334"/>
      <c r="V2127" s="334"/>
      <c r="AB2127" s="334"/>
      <c r="AC2127" s="334"/>
      <c r="AD2127" s="334"/>
      <c r="AE2127" s="334"/>
      <c r="AG2127" s="334"/>
      <c r="AH2127" s="334"/>
      <c r="AI2127" s="334"/>
      <c r="AJ2127" s="334"/>
      <c r="AM2127" s="334"/>
      <c r="AN2127" s="334"/>
      <c r="AO2127" s="334"/>
      <c r="AP2127" s="334"/>
      <c r="AQ2127" s="334"/>
      <c r="AR2127" s="334"/>
      <c r="BQ2127" s="334"/>
      <c r="BR2127" s="334"/>
      <c r="BS2127" s="334"/>
      <c r="BT2127" s="334"/>
      <c r="BU2127" s="334"/>
      <c r="BV2127" s="334"/>
      <c r="BW2127" s="334"/>
      <c r="BX2127" s="334"/>
      <c r="BY2127" s="334"/>
      <c r="BZ2127" s="334"/>
      <c r="CA2127" s="334"/>
      <c r="CB2127" s="334"/>
      <c r="CC2127" s="334"/>
      <c r="CD2127" s="334"/>
      <c r="CE2127" s="334"/>
      <c r="CF2127" s="334"/>
      <c r="CG2127" s="334"/>
      <c r="CH2127" s="334"/>
      <c r="CI2127" s="334"/>
      <c r="CJ2127" s="334"/>
      <c r="CK2127" s="334"/>
      <c r="CL2127" s="334"/>
      <c r="CM2127" s="334"/>
      <c r="CN2127" s="334"/>
      <c r="CO2127" s="334"/>
      <c r="CP2127" s="334"/>
      <c r="CQ2127" s="334"/>
      <c r="CR2127" s="334"/>
      <c r="CS2127" s="334"/>
      <c r="CT2127" s="334"/>
      <c r="CU2127" s="334"/>
    </row>
    <row r="2128" spans="1:99" x14ac:dyDescent="0.2">
      <c r="A2128" s="334"/>
      <c r="B2128" s="334"/>
      <c r="C2128" s="192"/>
      <c r="D2128" s="334"/>
      <c r="E2128" s="334"/>
      <c r="F2128" s="334"/>
      <c r="G2128" s="334"/>
      <c r="H2128" s="334"/>
      <c r="I2128" s="334"/>
      <c r="J2128" s="334"/>
      <c r="K2128" s="334"/>
      <c r="L2128" s="334"/>
      <c r="M2128" s="334"/>
      <c r="N2128" s="334"/>
      <c r="O2128" s="334"/>
      <c r="P2128" s="334"/>
      <c r="Q2128" s="334"/>
      <c r="T2128" s="334"/>
      <c r="U2128" s="334"/>
      <c r="V2128" s="334"/>
      <c r="AB2128" s="334"/>
      <c r="AC2128" s="334"/>
      <c r="AD2128" s="334"/>
      <c r="AE2128" s="334"/>
      <c r="AG2128" s="334"/>
      <c r="AH2128" s="334"/>
      <c r="AI2128" s="334"/>
      <c r="AJ2128" s="334"/>
      <c r="AM2128" s="334"/>
      <c r="AN2128" s="334"/>
      <c r="AO2128" s="334"/>
      <c r="AP2128" s="334"/>
      <c r="AQ2128" s="334"/>
      <c r="AR2128" s="334"/>
      <c r="AV2128" s="334"/>
      <c r="AW2128" s="334"/>
      <c r="BG2128" s="334"/>
      <c r="BH2128" s="334"/>
      <c r="BI2128" s="334"/>
      <c r="BJ2128" s="334"/>
      <c r="BQ2128" s="334"/>
      <c r="BR2128" s="334"/>
      <c r="BS2128" s="334"/>
      <c r="BT2128" s="334"/>
      <c r="BU2128" s="334"/>
      <c r="BV2128" s="334"/>
      <c r="BW2128" s="334"/>
      <c r="BX2128" s="334"/>
      <c r="BY2128" s="334"/>
      <c r="BZ2128" s="334"/>
      <c r="CA2128" s="334"/>
      <c r="CB2128" s="334"/>
      <c r="CC2128" s="334"/>
      <c r="CD2128" s="334"/>
      <c r="CE2128" s="334"/>
      <c r="CF2128" s="334"/>
      <c r="CG2128" s="334"/>
      <c r="CH2128" s="334"/>
      <c r="CI2128" s="334"/>
      <c r="CJ2128" s="334"/>
      <c r="CK2128" s="334"/>
      <c r="CL2128" s="334"/>
      <c r="CM2128" s="334"/>
      <c r="CN2128" s="334"/>
      <c r="CO2128" s="334"/>
      <c r="CP2128" s="334"/>
      <c r="CQ2128" s="334"/>
      <c r="CR2128" s="334"/>
      <c r="CS2128" s="334"/>
      <c r="CT2128" s="334"/>
      <c r="CU2128" s="334"/>
    </row>
    <row r="2129" spans="1:99" x14ac:dyDescent="0.2">
      <c r="A2129" s="334"/>
      <c r="B2129" s="334"/>
      <c r="C2129" s="192"/>
      <c r="D2129" s="334"/>
      <c r="E2129" s="334"/>
      <c r="F2129" s="334"/>
      <c r="G2129" s="334"/>
      <c r="H2129" s="334"/>
      <c r="I2129" s="334"/>
      <c r="J2129" s="334"/>
      <c r="K2129" s="334"/>
      <c r="L2129" s="334"/>
      <c r="M2129" s="334"/>
      <c r="N2129" s="334"/>
      <c r="O2129" s="334"/>
      <c r="P2129" s="334"/>
      <c r="Q2129" s="334"/>
      <c r="T2129" s="334"/>
      <c r="U2129" s="334"/>
      <c r="V2129" s="334"/>
      <c r="AB2129" s="334"/>
      <c r="AC2129" s="334"/>
      <c r="AD2129" s="334"/>
      <c r="AE2129" s="334"/>
      <c r="AG2129" s="334"/>
      <c r="AH2129" s="334"/>
      <c r="AI2129" s="334"/>
      <c r="AJ2129" s="334"/>
      <c r="AM2129" s="334"/>
      <c r="AN2129" s="334"/>
      <c r="AO2129" s="334"/>
      <c r="AP2129" s="334"/>
      <c r="AQ2129" s="334"/>
      <c r="AR2129" s="334"/>
      <c r="BQ2129" s="334"/>
      <c r="BR2129" s="334"/>
      <c r="BS2129" s="334"/>
      <c r="BT2129" s="334"/>
      <c r="BU2129" s="334"/>
      <c r="BV2129" s="334"/>
      <c r="BW2129" s="334"/>
      <c r="BX2129" s="334"/>
      <c r="BY2129" s="334"/>
      <c r="BZ2129" s="334"/>
      <c r="CA2129" s="334"/>
      <c r="CB2129" s="334"/>
      <c r="CC2129" s="334"/>
      <c r="CD2129" s="334"/>
      <c r="CE2129" s="334"/>
      <c r="CF2129" s="334"/>
      <c r="CG2129" s="334"/>
      <c r="CH2129" s="334"/>
      <c r="CI2129" s="334"/>
      <c r="CJ2129" s="334"/>
      <c r="CK2129" s="334"/>
      <c r="CL2129" s="334"/>
      <c r="CM2129" s="334"/>
      <c r="CN2129" s="334"/>
      <c r="CO2129" s="334"/>
      <c r="CP2129" s="334"/>
      <c r="CQ2129" s="334"/>
      <c r="CR2129" s="334"/>
      <c r="CS2129" s="334"/>
      <c r="CT2129" s="334"/>
      <c r="CU2129" s="334"/>
    </row>
    <row r="2130" spans="1:99" x14ac:dyDescent="0.2">
      <c r="A2130" s="334"/>
      <c r="B2130" s="334"/>
      <c r="C2130" s="192"/>
      <c r="D2130" s="334"/>
      <c r="E2130" s="334"/>
      <c r="F2130" s="334"/>
      <c r="G2130" s="334"/>
      <c r="H2130" s="334"/>
      <c r="I2130" s="334"/>
      <c r="J2130" s="334"/>
      <c r="K2130" s="334"/>
      <c r="L2130" s="334"/>
      <c r="M2130" s="334"/>
      <c r="N2130" s="334"/>
      <c r="O2130" s="334"/>
      <c r="P2130" s="334"/>
      <c r="Q2130" s="334"/>
      <c r="T2130" s="334"/>
      <c r="U2130" s="334"/>
      <c r="V2130" s="334"/>
      <c r="AB2130" s="334"/>
      <c r="AC2130" s="334"/>
      <c r="AD2130" s="334"/>
      <c r="AE2130" s="334"/>
      <c r="AG2130" s="334"/>
      <c r="AH2130" s="334"/>
      <c r="AI2130" s="334"/>
      <c r="AJ2130" s="334"/>
      <c r="AM2130" s="334"/>
      <c r="AN2130" s="334"/>
      <c r="AO2130" s="334"/>
      <c r="AP2130" s="334"/>
      <c r="AQ2130" s="334"/>
      <c r="AR2130" s="334"/>
      <c r="BQ2130" s="334"/>
      <c r="BR2130" s="334"/>
      <c r="BS2130" s="334"/>
      <c r="BT2130" s="334"/>
      <c r="BU2130" s="334"/>
      <c r="BV2130" s="334"/>
      <c r="BW2130" s="334"/>
      <c r="BX2130" s="334"/>
      <c r="BY2130" s="334"/>
      <c r="BZ2130" s="334"/>
      <c r="CA2130" s="334"/>
      <c r="CB2130" s="334"/>
      <c r="CC2130" s="334"/>
      <c r="CD2130" s="334"/>
      <c r="CE2130" s="334"/>
      <c r="CF2130" s="334"/>
      <c r="CG2130" s="334"/>
      <c r="CH2130" s="334"/>
      <c r="CI2130" s="334"/>
      <c r="CJ2130" s="334"/>
      <c r="CK2130" s="334"/>
      <c r="CL2130" s="334"/>
      <c r="CM2130" s="334"/>
      <c r="CN2130" s="334"/>
      <c r="CO2130" s="334"/>
      <c r="CP2130" s="334"/>
      <c r="CQ2130" s="334"/>
      <c r="CR2130" s="334"/>
      <c r="CS2130" s="334"/>
      <c r="CT2130" s="334"/>
      <c r="CU2130" s="334"/>
    </row>
    <row r="2131" spans="1:99" x14ac:dyDescent="0.2">
      <c r="A2131" s="334"/>
      <c r="B2131" s="334"/>
      <c r="C2131" s="192"/>
      <c r="D2131" s="334"/>
      <c r="E2131" s="334"/>
      <c r="F2131" s="334"/>
      <c r="G2131" s="334"/>
      <c r="H2131" s="334"/>
      <c r="I2131" s="334"/>
      <c r="J2131" s="334"/>
      <c r="K2131" s="334"/>
      <c r="L2131" s="334"/>
      <c r="M2131" s="334"/>
      <c r="N2131" s="334"/>
      <c r="O2131" s="334"/>
      <c r="P2131" s="334"/>
      <c r="Q2131" s="334"/>
      <c r="T2131" s="334"/>
      <c r="U2131" s="334"/>
      <c r="V2131" s="334"/>
      <c r="AB2131" s="334"/>
      <c r="AC2131" s="334"/>
      <c r="AD2131" s="334"/>
      <c r="AE2131" s="334"/>
      <c r="AG2131" s="334"/>
      <c r="AH2131" s="334"/>
      <c r="AI2131" s="334"/>
      <c r="AJ2131" s="334"/>
      <c r="AM2131" s="334"/>
      <c r="AN2131" s="334"/>
      <c r="AO2131" s="334"/>
      <c r="AP2131" s="334"/>
      <c r="AQ2131" s="334"/>
      <c r="AR2131" s="334"/>
      <c r="BG2131" s="334"/>
      <c r="BH2131" s="334"/>
      <c r="BI2131" s="334"/>
      <c r="BJ2131" s="334"/>
      <c r="BQ2131" s="334"/>
      <c r="BR2131" s="334"/>
      <c r="BS2131" s="334"/>
      <c r="BT2131" s="334"/>
      <c r="BU2131" s="334"/>
      <c r="BV2131" s="334"/>
      <c r="BW2131" s="334"/>
      <c r="BX2131" s="334"/>
      <c r="BY2131" s="334"/>
      <c r="BZ2131" s="334"/>
      <c r="CA2131" s="334"/>
      <c r="CB2131" s="334"/>
      <c r="CC2131" s="334"/>
      <c r="CD2131" s="334"/>
      <c r="CE2131" s="334"/>
      <c r="CF2131" s="334"/>
      <c r="CG2131" s="334"/>
      <c r="CH2131" s="334"/>
      <c r="CI2131" s="334"/>
      <c r="CJ2131" s="334"/>
      <c r="CK2131" s="334"/>
      <c r="CL2131" s="334"/>
      <c r="CM2131" s="334"/>
      <c r="CN2131" s="334"/>
      <c r="CO2131" s="334"/>
      <c r="CP2131" s="334"/>
      <c r="CQ2131" s="334"/>
      <c r="CR2131" s="334"/>
      <c r="CS2131" s="334"/>
      <c r="CT2131" s="334"/>
      <c r="CU2131" s="334"/>
    </row>
    <row r="2132" spans="1:99" x14ac:dyDescent="0.2">
      <c r="A2132" s="334"/>
      <c r="B2132" s="334"/>
      <c r="C2132" s="192"/>
      <c r="D2132" s="334"/>
      <c r="E2132" s="334"/>
      <c r="F2132" s="334"/>
      <c r="G2132" s="334"/>
      <c r="H2132" s="334"/>
      <c r="I2132" s="334"/>
      <c r="J2132" s="334"/>
      <c r="K2132" s="334"/>
      <c r="L2132" s="334"/>
      <c r="M2132" s="334"/>
      <c r="N2132" s="334"/>
      <c r="O2132" s="334"/>
      <c r="P2132" s="334"/>
      <c r="Q2132" s="334"/>
      <c r="T2132" s="334"/>
      <c r="U2132" s="334"/>
      <c r="V2132" s="334"/>
      <c r="AB2132" s="334"/>
      <c r="AC2132" s="334"/>
      <c r="AD2132" s="334"/>
      <c r="AE2132" s="334"/>
      <c r="AG2132" s="334"/>
      <c r="AH2132" s="334"/>
      <c r="AI2132" s="334"/>
      <c r="AJ2132" s="334"/>
      <c r="AM2132" s="334"/>
      <c r="AN2132" s="334"/>
      <c r="AO2132" s="334"/>
      <c r="AP2132" s="334"/>
      <c r="AQ2132" s="334"/>
      <c r="AR2132" s="334"/>
      <c r="AV2132" s="334"/>
      <c r="AW2132" s="334"/>
      <c r="AX2132" s="334"/>
      <c r="BQ2132" s="334"/>
      <c r="BR2132" s="334"/>
      <c r="BS2132" s="334"/>
      <c r="BT2132" s="334"/>
      <c r="BU2132" s="334"/>
      <c r="BV2132" s="334"/>
      <c r="BW2132" s="334"/>
      <c r="BX2132" s="334"/>
      <c r="BY2132" s="334"/>
      <c r="BZ2132" s="334"/>
      <c r="CA2132" s="334"/>
      <c r="CB2132" s="334"/>
      <c r="CC2132" s="334"/>
      <c r="CD2132" s="334"/>
      <c r="CE2132" s="334"/>
      <c r="CF2132" s="334"/>
      <c r="CG2132" s="334"/>
      <c r="CH2132" s="334"/>
      <c r="CI2132" s="334"/>
      <c r="CJ2132" s="334"/>
      <c r="CK2132" s="334"/>
      <c r="CL2132" s="334"/>
      <c r="CM2132" s="334"/>
      <c r="CN2132" s="334"/>
      <c r="CO2132" s="334"/>
      <c r="CP2132" s="334"/>
      <c r="CQ2132" s="334"/>
      <c r="CR2132" s="334"/>
      <c r="CS2132" s="334"/>
      <c r="CT2132" s="334"/>
      <c r="CU2132" s="334"/>
    </row>
    <row r="2133" spans="1:99" x14ac:dyDescent="0.2">
      <c r="A2133" s="334"/>
      <c r="B2133" s="334"/>
      <c r="C2133" s="192"/>
      <c r="D2133" s="334"/>
      <c r="E2133" s="334"/>
      <c r="F2133" s="334"/>
      <c r="G2133" s="334"/>
      <c r="H2133" s="334"/>
      <c r="I2133" s="334"/>
      <c r="J2133" s="334"/>
      <c r="K2133" s="334"/>
      <c r="L2133" s="334"/>
      <c r="M2133" s="334"/>
      <c r="N2133" s="334"/>
      <c r="O2133" s="334"/>
      <c r="P2133" s="334"/>
      <c r="Q2133" s="334"/>
      <c r="T2133" s="334"/>
      <c r="U2133" s="334"/>
      <c r="V2133" s="334"/>
      <c r="Y2133" s="334"/>
      <c r="Z2133" s="334"/>
      <c r="AB2133" s="334"/>
      <c r="AC2133" s="334"/>
      <c r="AD2133" s="334"/>
      <c r="AE2133" s="334"/>
      <c r="AG2133" s="334"/>
      <c r="AH2133" s="334"/>
      <c r="AI2133" s="334"/>
      <c r="AJ2133" s="334"/>
      <c r="AK2133" s="334"/>
      <c r="AL2133" s="334"/>
      <c r="AM2133" s="334"/>
      <c r="AN2133" s="334"/>
      <c r="AO2133" s="334"/>
      <c r="AP2133" s="334"/>
      <c r="AQ2133" s="334"/>
      <c r="AR2133" s="334"/>
      <c r="BQ2133" s="334"/>
      <c r="BR2133" s="334"/>
      <c r="BS2133" s="334"/>
      <c r="BT2133" s="334"/>
      <c r="BU2133" s="334"/>
      <c r="BV2133" s="334"/>
      <c r="BW2133" s="334"/>
      <c r="BX2133" s="334"/>
      <c r="BY2133" s="334"/>
      <c r="BZ2133" s="334"/>
      <c r="CA2133" s="334"/>
      <c r="CB2133" s="334"/>
      <c r="CC2133" s="334"/>
      <c r="CD2133" s="334"/>
      <c r="CE2133" s="334"/>
      <c r="CF2133" s="334"/>
      <c r="CG2133" s="334"/>
      <c r="CH2133" s="334"/>
      <c r="CI2133" s="334"/>
      <c r="CJ2133" s="334"/>
      <c r="CK2133" s="334"/>
      <c r="CL2133" s="334"/>
      <c r="CM2133" s="334"/>
      <c r="CN2133" s="334"/>
      <c r="CO2133" s="334"/>
      <c r="CP2133" s="334"/>
      <c r="CQ2133" s="334"/>
      <c r="CR2133" s="334"/>
      <c r="CS2133" s="334"/>
      <c r="CT2133" s="334"/>
      <c r="CU2133" s="334"/>
    </row>
    <row r="2134" spans="1:99" x14ac:dyDescent="0.2">
      <c r="A2134" s="334"/>
      <c r="B2134" s="334"/>
      <c r="C2134" s="192"/>
      <c r="D2134" s="334"/>
      <c r="E2134" s="334"/>
      <c r="F2134" s="334"/>
      <c r="G2134" s="334"/>
      <c r="H2134" s="334"/>
      <c r="I2134" s="334"/>
      <c r="J2134" s="334"/>
      <c r="K2134" s="334"/>
      <c r="L2134" s="334"/>
      <c r="M2134" s="334"/>
      <c r="N2134" s="334"/>
      <c r="O2134" s="334"/>
      <c r="P2134" s="334"/>
      <c r="Q2134" s="334"/>
      <c r="T2134" s="334"/>
      <c r="U2134" s="334"/>
      <c r="V2134" s="334"/>
      <c r="AB2134" s="334"/>
      <c r="AC2134" s="334"/>
      <c r="AD2134" s="334"/>
      <c r="AE2134" s="334"/>
      <c r="AG2134" s="334"/>
      <c r="AH2134" s="334"/>
      <c r="AI2134" s="334"/>
      <c r="AJ2134" s="334"/>
      <c r="AM2134" s="334"/>
      <c r="AN2134" s="334"/>
      <c r="AO2134" s="334"/>
      <c r="AP2134" s="334"/>
      <c r="AQ2134" s="334"/>
      <c r="AR2134" s="334"/>
      <c r="AV2134" s="334"/>
      <c r="AW2134" s="334"/>
      <c r="AX2134" s="334"/>
      <c r="BG2134" s="334"/>
      <c r="BH2134" s="334"/>
      <c r="BI2134" s="334"/>
      <c r="BJ2134" s="334"/>
      <c r="BK2134" s="334"/>
      <c r="BQ2134" s="334"/>
      <c r="BR2134" s="334"/>
      <c r="BS2134" s="334"/>
      <c r="BT2134" s="334"/>
      <c r="BU2134" s="334"/>
      <c r="BV2134" s="334"/>
      <c r="BW2134" s="334"/>
      <c r="BX2134" s="334"/>
      <c r="BY2134" s="334"/>
      <c r="BZ2134" s="334"/>
      <c r="CA2134" s="334"/>
      <c r="CB2134" s="334"/>
      <c r="CC2134" s="334"/>
      <c r="CD2134" s="334"/>
      <c r="CE2134" s="334"/>
      <c r="CF2134" s="334"/>
      <c r="CG2134" s="334"/>
      <c r="CH2134" s="334"/>
      <c r="CI2134" s="334"/>
      <c r="CJ2134" s="334"/>
      <c r="CK2134" s="334"/>
      <c r="CL2134" s="334"/>
      <c r="CM2134" s="334"/>
      <c r="CN2134" s="334"/>
      <c r="CO2134" s="334"/>
      <c r="CP2134" s="334"/>
      <c r="CQ2134" s="334"/>
      <c r="CR2134" s="334"/>
      <c r="CS2134" s="334"/>
      <c r="CT2134" s="334"/>
      <c r="CU2134" s="334"/>
    </row>
    <row r="2135" spans="1:99" x14ac:dyDescent="0.2">
      <c r="A2135" s="334"/>
      <c r="B2135" s="334"/>
      <c r="C2135" s="192"/>
      <c r="D2135" s="334"/>
      <c r="E2135" s="334"/>
      <c r="F2135" s="334"/>
      <c r="G2135" s="334"/>
      <c r="H2135" s="334"/>
      <c r="I2135" s="334"/>
      <c r="J2135" s="334"/>
      <c r="K2135" s="334"/>
      <c r="L2135" s="334"/>
      <c r="M2135" s="334"/>
      <c r="N2135" s="334"/>
      <c r="O2135" s="334"/>
      <c r="P2135" s="334"/>
      <c r="Q2135" s="334"/>
      <c r="T2135" s="334"/>
      <c r="U2135" s="334"/>
      <c r="V2135" s="334"/>
      <c r="AB2135" s="334"/>
      <c r="AC2135" s="334"/>
      <c r="AD2135" s="334"/>
      <c r="AE2135" s="334"/>
      <c r="AG2135" s="334"/>
      <c r="AH2135" s="334"/>
      <c r="AI2135" s="334"/>
      <c r="AJ2135" s="334"/>
      <c r="AM2135" s="334"/>
      <c r="AN2135" s="334"/>
      <c r="AO2135" s="334"/>
      <c r="AP2135" s="334"/>
      <c r="AQ2135" s="334"/>
      <c r="AR2135" s="334"/>
      <c r="BQ2135" s="334"/>
      <c r="BR2135" s="334"/>
      <c r="BS2135" s="334"/>
      <c r="BT2135" s="334"/>
      <c r="BU2135" s="334"/>
      <c r="BV2135" s="334"/>
      <c r="BW2135" s="334"/>
      <c r="BX2135" s="334"/>
      <c r="BY2135" s="334"/>
      <c r="BZ2135" s="334"/>
      <c r="CA2135" s="334"/>
      <c r="CB2135" s="334"/>
      <c r="CC2135" s="334"/>
      <c r="CD2135" s="334"/>
      <c r="CE2135" s="334"/>
      <c r="CF2135" s="334"/>
      <c r="CG2135" s="334"/>
      <c r="CH2135" s="334"/>
      <c r="CI2135" s="334"/>
      <c r="CJ2135" s="334"/>
      <c r="CK2135" s="334"/>
      <c r="CL2135" s="334"/>
      <c r="CM2135" s="334"/>
      <c r="CN2135" s="334"/>
      <c r="CO2135" s="334"/>
      <c r="CP2135" s="334"/>
      <c r="CQ2135" s="334"/>
      <c r="CR2135" s="334"/>
      <c r="CS2135" s="334"/>
      <c r="CT2135" s="334"/>
      <c r="CU2135" s="334"/>
    </row>
    <row r="2136" spans="1:99" x14ac:dyDescent="0.2">
      <c r="A2136" s="334"/>
      <c r="B2136" s="334"/>
      <c r="C2136" s="192"/>
      <c r="D2136" s="334"/>
      <c r="E2136" s="334"/>
      <c r="F2136" s="334"/>
      <c r="G2136" s="334"/>
      <c r="H2136" s="334"/>
      <c r="I2136" s="334"/>
      <c r="J2136" s="334"/>
      <c r="K2136" s="334"/>
      <c r="L2136" s="334"/>
      <c r="M2136" s="334"/>
      <c r="N2136" s="334"/>
      <c r="AM2136" s="334"/>
      <c r="AN2136" s="334"/>
      <c r="AO2136" s="334"/>
      <c r="AP2136" s="334"/>
      <c r="AQ2136" s="334"/>
      <c r="AR2136" s="334"/>
      <c r="BG2136" s="334"/>
      <c r="BQ2136" s="334"/>
      <c r="BR2136" s="334"/>
      <c r="BS2136" s="334"/>
      <c r="BT2136" s="334"/>
      <c r="BU2136" s="334"/>
      <c r="BV2136" s="334"/>
      <c r="BW2136" s="334"/>
      <c r="BX2136" s="334"/>
      <c r="BY2136" s="334"/>
      <c r="BZ2136" s="334"/>
      <c r="CA2136" s="334"/>
      <c r="CB2136" s="334"/>
      <c r="CC2136" s="334"/>
      <c r="CD2136" s="334"/>
      <c r="CE2136" s="334"/>
      <c r="CF2136" s="334"/>
      <c r="CG2136" s="334"/>
      <c r="CH2136" s="334"/>
      <c r="CI2136" s="334"/>
      <c r="CJ2136" s="334"/>
      <c r="CK2136" s="334"/>
      <c r="CL2136" s="334"/>
      <c r="CM2136" s="334"/>
      <c r="CN2136" s="334"/>
      <c r="CO2136" s="334"/>
      <c r="CP2136" s="334"/>
      <c r="CQ2136" s="334"/>
      <c r="CR2136" s="334"/>
      <c r="CS2136" s="334"/>
      <c r="CT2136" s="334"/>
      <c r="CU2136" s="334"/>
    </row>
    <row r="2137" spans="1:99" x14ac:dyDescent="0.2">
      <c r="A2137" s="334"/>
      <c r="B2137" s="334"/>
      <c r="C2137" s="192"/>
      <c r="D2137" s="334"/>
      <c r="E2137" s="334"/>
      <c r="F2137" s="334"/>
      <c r="G2137" s="334"/>
      <c r="H2137" s="334"/>
      <c r="I2137" s="334"/>
      <c r="J2137" s="334"/>
      <c r="K2137" s="334"/>
      <c r="L2137" s="334"/>
      <c r="M2137" s="334"/>
      <c r="N2137" s="334"/>
      <c r="AM2137" s="334"/>
      <c r="AN2137" s="334"/>
      <c r="AO2137" s="334"/>
      <c r="AP2137" s="334"/>
      <c r="AQ2137" s="334"/>
      <c r="AR2137" s="334"/>
      <c r="BQ2137" s="334"/>
      <c r="BR2137" s="334"/>
      <c r="BS2137" s="334"/>
      <c r="BT2137" s="334"/>
      <c r="BU2137" s="334"/>
      <c r="BV2137" s="334"/>
      <c r="BW2137" s="334"/>
      <c r="BX2137" s="334"/>
      <c r="BY2137" s="334"/>
      <c r="BZ2137" s="334"/>
      <c r="CA2137" s="334"/>
      <c r="CB2137" s="334"/>
      <c r="CC2137" s="334"/>
      <c r="CD2137" s="334"/>
      <c r="CE2137" s="334"/>
      <c r="CF2137" s="334"/>
      <c r="CG2137" s="334"/>
      <c r="CH2137" s="334"/>
      <c r="CI2137" s="334"/>
      <c r="CJ2137" s="334"/>
      <c r="CK2137" s="334"/>
      <c r="CL2137" s="334"/>
      <c r="CM2137" s="334"/>
      <c r="CN2137" s="334"/>
      <c r="CO2137" s="334"/>
      <c r="CP2137" s="334"/>
      <c r="CQ2137" s="334"/>
      <c r="CR2137" s="334"/>
      <c r="CS2137" s="334"/>
      <c r="CT2137" s="334"/>
      <c r="CU2137" s="334"/>
    </row>
    <row r="2138" spans="1:99" x14ac:dyDescent="0.2">
      <c r="A2138" s="334"/>
      <c r="B2138" s="334"/>
      <c r="C2138" s="192"/>
      <c r="D2138" s="334"/>
      <c r="E2138" s="334"/>
      <c r="F2138" s="334"/>
      <c r="G2138" s="334"/>
      <c r="H2138" s="334"/>
      <c r="I2138" s="334"/>
      <c r="J2138" s="334"/>
      <c r="K2138" s="334"/>
      <c r="L2138" s="334"/>
      <c r="M2138" s="334"/>
      <c r="N2138" s="334"/>
      <c r="AM2138" s="334"/>
      <c r="AN2138" s="334"/>
      <c r="AO2138" s="334"/>
      <c r="AP2138" s="334"/>
      <c r="AQ2138" s="334"/>
      <c r="AR2138" s="334"/>
      <c r="BQ2138" s="334"/>
      <c r="BR2138" s="334"/>
      <c r="BS2138" s="334"/>
      <c r="BT2138" s="334"/>
      <c r="BU2138" s="334"/>
      <c r="BV2138" s="334"/>
      <c r="BW2138" s="334"/>
      <c r="BX2138" s="334"/>
      <c r="BY2138" s="334"/>
      <c r="BZ2138" s="334"/>
      <c r="CA2138" s="334"/>
      <c r="CB2138" s="334"/>
      <c r="CC2138" s="334"/>
      <c r="CD2138" s="334"/>
      <c r="CE2138" s="334"/>
      <c r="CF2138" s="334"/>
      <c r="CG2138" s="334"/>
      <c r="CH2138" s="334"/>
      <c r="CI2138" s="334"/>
      <c r="CJ2138" s="334"/>
      <c r="CK2138" s="334"/>
      <c r="CL2138" s="334"/>
      <c r="CM2138" s="334"/>
      <c r="CN2138" s="334"/>
      <c r="CO2138" s="334"/>
      <c r="CP2138" s="334"/>
      <c r="CQ2138" s="334"/>
      <c r="CR2138" s="334"/>
      <c r="CS2138" s="334"/>
      <c r="CT2138" s="334"/>
      <c r="CU2138" s="334"/>
    </row>
    <row r="2139" spans="1:99" x14ac:dyDescent="0.2">
      <c r="A2139" s="334"/>
      <c r="B2139" s="334"/>
      <c r="C2139" s="192"/>
      <c r="D2139" s="334"/>
      <c r="E2139" s="334"/>
      <c r="F2139" s="334"/>
      <c r="G2139" s="334"/>
      <c r="H2139" s="334"/>
      <c r="I2139" s="334"/>
      <c r="J2139" s="334"/>
      <c r="K2139" s="334"/>
      <c r="L2139" s="334"/>
      <c r="M2139" s="334"/>
      <c r="N2139" s="334"/>
      <c r="AM2139" s="334"/>
      <c r="AN2139" s="334"/>
      <c r="AO2139" s="334"/>
      <c r="AP2139" s="334"/>
      <c r="AQ2139" s="334"/>
      <c r="AR2139" s="334"/>
      <c r="BQ2139" s="334"/>
      <c r="BR2139" s="334"/>
      <c r="BS2139" s="334"/>
      <c r="BT2139" s="334"/>
      <c r="BU2139" s="334"/>
      <c r="BV2139" s="334"/>
      <c r="BW2139" s="334"/>
      <c r="BX2139" s="334"/>
      <c r="BY2139" s="334"/>
      <c r="BZ2139" s="334"/>
      <c r="CA2139" s="334"/>
      <c r="CB2139" s="334"/>
      <c r="CC2139" s="334"/>
      <c r="CD2139" s="334"/>
      <c r="CE2139" s="334"/>
      <c r="CF2139" s="334"/>
      <c r="CG2139" s="334"/>
      <c r="CH2139" s="334"/>
      <c r="CI2139" s="334"/>
      <c r="CJ2139" s="334"/>
      <c r="CK2139" s="334"/>
      <c r="CL2139" s="334"/>
      <c r="CM2139" s="334"/>
      <c r="CN2139" s="334"/>
      <c r="CO2139" s="334"/>
      <c r="CP2139" s="334"/>
      <c r="CQ2139" s="334"/>
      <c r="CR2139" s="334"/>
      <c r="CS2139" s="334"/>
      <c r="CT2139" s="334"/>
      <c r="CU2139" s="334"/>
    </row>
    <row r="2140" spans="1:99" x14ac:dyDescent="0.2">
      <c r="A2140" s="334"/>
      <c r="B2140" s="334"/>
      <c r="C2140" s="192"/>
      <c r="D2140" s="334"/>
      <c r="E2140" s="334"/>
      <c r="F2140" s="334"/>
      <c r="G2140" s="334"/>
      <c r="H2140" s="334"/>
      <c r="I2140" s="334"/>
      <c r="J2140" s="334"/>
      <c r="K2140" s="334"/>
      <c r="L2140" s="334"/>
      <c r="M2140" s="334"/>
      <c r="N2140" s="334"/>
      <c r="Y2140" s="334"/>
      <c r="Z2140" s="334"/>
      <c r="AK2140" s="334"/>
      <c r="AL2140" s="334"/>
      <c r="AM2140" s="334"/>
      <c r="AN2140" s="334"/>
      <c r="AO2140" s="334"/>
      <c r="AP2140" s="334"/>
      <c r="AQ2140" s="334"/>
      <c r="AR2140" s="334"/>
      <c r="BQ2140" s="334"/>
      <c r="BR2140" s="334"/>
      <c r="BS2140" s="334"/>
      <c r="BT2140" s="334"/>
      <c r="BU2140" s="334"/>
      <c r="BV2140" s="334"/>
      <c r="BW2140" s="334"/>
      <c r="BX2140" s="334"/>
      <c r="BY2140" s="334"/>
      <c r="BZ2140" s="334"/>
      <c r="CA2140" s="334"/>
      <c r="CB2140" s="334"/>
      <c r="CC2140" s="334"/>
      <c r="CD2140" s="334"/>
      <c r="CE2140" s="334"/>
      <c r="CF2140" s="334"/>
      <c r="CG2140" s="334"/>
      <c r="CH2140" s="334"/>
      <c r="CI2140" s="334"/>
      <c r="CJ2140" s="334"/>
      <c r="CK2140" s="334"/>
      <c r="CL2140" s="334"/>
      <c r="CM2140" s="334"/>
      <c r="CN2140" s="334"/>
      <c r="CO2140" s="334"/>
      <c r="CP2140" s="334"/>
      <c r="CQ2140" s="334"/>
      <c r="CR2140" s="334"/>
      <c r="CS2140" s="334"/>
      <c r="CT2140" s="334"/>
      <c r="CU2140" s="334"/>
    </row>
    <row r="2141" spans="1:99" x14ac:dyDescent="0.2">
      <c r="A2141" s="334"/>
      <c r="B2141" s="334"/>
      <c r="C2141" s="192"/>
      <c r="D2141" s="334"/>
      <c r="E2141" s="334"/>
      <c r="F2141" s="334"/>
      <c r="G2141" s="334"/>
      <c r="H2141" s="334"/>
      <c r="I2141" s="334"/>
      <c r="J2141" s="334"/>
      <c r="K2141" s="334"/>
      <c r="L2141" s="334"/>
      <c r="M2141" s="334"/>
      <c r="N2141" s="334"/>
      <c r="AM2141" s="334"/>
      <c r="AN2141" s="334"/>
      <c r="AO2141" s="334"/>
      <c r="AP2141" s="334"/>
      <c r="AQ2141" s="334"/>
      <c r="AR2141" s="334"/>
      <c r="AU2141" s="334"/>
      <c r="BQ2141" s="334"/>
      <c r="BR2141" s="334"/>
      <c r="BS2141" s="334"/>
      <c r="BT2141" s="334"/>
      <c r="BU2141" s="334"/>
      <c r="BV2141" s="334"/>
      <c r="BW2141" s="334"/>
      <c r="BX2141" s="334"/>
      <c r="BY2141" s="334"/>
      <c r="BZ2141" s="334"/>
      <c r="CA2141" s="334"/>
      <c r="CB2141" s="334"/>
      <c r="CC2141" s="334"/>
      <c r="CD2141" s="334"/>
      <c r="CE2141" s="334"/>
      <c r="CF2141" s="334"/>
      <c r="CG2141" s="334"/>
      <c r="CH2141" s="334"/>
      <c r="CI2141" s="334"/>
      <c r="CJ2141" s="334"/>
      <c r="CK2141" s="334"/>
      <c r="CL2141" s="334"/>
      <c r="CM2141" s="334"/>
      <c r="CN2141" s="334"/>
      <c r="CO2141" s="334"/>
      <c r="CP2141" s="334"/>
      <c r="CQ2141" s="334"/>
      <c r="CR2141" s="334"/>
      <c r="CS2141" s="334"/>
      <c r="CT2141" s="334"/>
      <c r="CU2141" s="334"/>
    </row>
    <row r="2142" spans="1:99" x14ac:dyDescent="0.2">
      <c r="A2142" s="334"/>
      <c r="B2142" s="334"/>
      <c r="C2142" s="192"/>
      <c r="D2142" s="334"/>
      <c r="E2142" s="334"/>
      <c r="F2142" s="334"/>
      <c r="G2142" s="334"/>
      <c r="H2142" s="334"/>
      <c r="I2142" s="334"/>
      <c r="J2142" s="334"/>
      <c r="K2142" s="334"/>
      <c r="L2142" s="334"/>
      <c r="M2142" s="334"/>
      <c r="N2142" s="334"/>
      <c r="Y2142" s="334"/>
      <c r="Z2142" s="334"/>
      <c r="AK2142" s="334"/>
      <c r="AL2142" s="334"/>
      <c r="AM2142" s="334"/>
      <c r="AN2142" s="334"/>
      <c r="AO2142" s="334"/>
      <c r="AP2142" s="334"/>
      <c r="AQ2142" s="334"/>
      <c r="AR2142" s="334"/>
      <c r="BQ2142" s="334"/>
      <c r="BR2142" s="334"/>
      <c r="BS2142" s="334"/>
      <c r="BT2142" s="334"/>
      <c r="BU2142" s="334"/>
      <c r="BV2142" s="334"/>
      <c r="BW2142" s="334"/>
      <c r="BX2142" s="334"/>
      <c r="BY2142" s="334"/>
      <c r="BZ2142" s="334"/>
      <c r="CA2142" s="334"/>
      <c r="CB2142" s="334"/>
      <c r="CC2142" s="334"/>
      <c r="CD2142" s="334"/>
      <c r="CE2142" s="334"/>
      <c r="CF2142" s="334"/>
      <c r="CG2142" s="334"/>
      <c r="CH2142" s="334"/>
      <c r="CI2142" s="334"/>
      <c r="CJ2142" s="334"/>
      <c r="CK2142" s="334"/>
      <c r="CL2142" s="334"/>
      <c r="CM2142" s="334"/>
      <c r="CN2142" s="334"/>
      <c r="CO2142" s="334"/>
      <c r="CP2142" s="334"/>
      <c r="CQ2142" s="334"/>
      <c r="CR2142" s="334"/>
      <c r="CS2142" s="334"/>
      <c r="CT2142" s="334"/>
      <c r="CU2142" s="334"/>
    </row>
    <row r="2143" spans="1:99" x14ac:dyDescent="0.2">
      <c r="A2143" s="334"/>
      <c r="B2143" s="334"/>
      <c r="C2143" s="192"/>
      <c r="D2143" s="334"/>
      <c r="E2143" s="334"/>
      <c r="F2143" s="334"/>
      <c r="G2143" s="334"/>
      <c r="H2143" s="334"/>
      <c r="I2143" s="334"/>
      <c r="J2143" s="334"/>
      <c r="K2143" s="334"/>
      <c r="L2143" s="334"/>
      <c r="M2143" s="334"/>
      <c r="N2143" s="334"/>
      <c r="AM2143" s="334"/>
      <c r="AN2143" s="334"/>
      <c r="AO2143" s="334"/>
      <c r="AP2143" s="334"/>
      <c r="AQ2143" s="334"/>
      <c r="AR2143" s="334"/>
      <c r="BG2143" s="334"/>
      <c r="BQ2143" s="334"/>
      <c r="BR2143" s="334"/>
      <c r="BS2143" s="334"/>
      <c r="BT2143" s="334"/>
      <c r="BU2143" s="334"/>
      <c r="BV2143" s="334"/>
      <c r="BW2143" s="334"/>
      <c r="BX2143" s="334"/>
      <c r="BY2143" s="334"/>
      <c r="BZ2143" s="334"/>
      <c r="CA2143" s="334"/>
      <c r="CB2143" s="334"/>
      <c r="CC2143" s="334"/>
      <c r="CD2143" s="334"/>
      <c r="CE2143" s="334"/>
      <c r="CF2143" s="334"/>
      <c r="CG2143" s="334"/>
      <c r="CH2143" s="334"/>
      <c r="CI2143" s="334"/>
      <c r="CJ2143" s="334"/>
      <c r="CK2143" s="334"/>
      <c r="CL2143" s="334"/>
      <c r="CM2143" s="334"/>
      <c r="CN2143" s="334"/>
      <c r="CO2143" s="334"/>
      <c r="CP2143" s="334"/>
      <c r="CQ2143" s="334"/>
      <c r="CR2143" s="334"/>
      <c r="CS2143" s="334"/>
      <c r="CT2143" s="334"/>
      <c r="CU2143" s="334"/>
    </row>
    <row r="2144" spans="1:99" x14ac:dyDescent="0.2">
      <c r="A2144" s="334"/>
      <c r="B2144" s="334"/>
      <c r="C2144" s="192"/>
      <c r="D2144" s="334"/>
      <c r="E2144" s="334"/>
      <c r="F2144" s="334"/>
      <c r="G2144" s="334"/>
      <c r="H2144" s="334"/>
      <c r="I2144" s="334"/>
      <c r="J2144" s="334"/>
      <c r="K2144" s="334"/>
      <c r="L2144" s="334"/>
      <c r="M2144" s="334"/>
      <c r="N2144" s="334"/>
      <c r="AM2144" s="334"/>
      <c r="AN2144" s="334"/>
      <c r="AO2144" s="334"/>
      <c r="AP2144" s="334"/>
      <c r="AQ2144" s="334"/>
      <c r="AR2144" s="334"/>
      <c r="BG2144" s="334"/>
      <c r="BQ2144" s="334"/>
      <c r="BR2144" s="334"/>
      <c r="BS2144" s="334"/>
      <c r="BT2144" s="334"/>
      <c r="BU2144" s="334"/>
      <c r="BV2144" s="334"/>
      <c r="BW2144" s="334"/>
      <c r="BX2144" s="334"/>
      <c r="BY2144" s="334"/>
      <c r="BZ2144" s="334"/>
      <c r="CA2144" s="334"/>
      <c r="CB2144" s="334"/>
      <c r="CC2144" s="334"/>
      <c r="CD2144" s="334"/>
      <c r="CE2144" s="334"/>
      <c r="CF2144" s="334"/>
      <c r="CG2144" s="334"/>
      <c r="CH2144" s="334"/>
      <c r="CI2144" s="334"/>
      <c r="CJ2144" s="334"/>
      <c r="CK2144" s="334"/>
      <c r="CL2144" s="334"/>
      <c r="CM2144" s="334"/>
      <c r="CN2144" s="334"/>
      <c r="CO2144" s="334"/>
      <c r="CP2144" s="334"/>
      <c r="CQ2144" s="334"/>
      <c r="CR2144" s="334"/>
      <c r="CS2144" s="334"/>
      <c r="CT2144" s="334"/>
      <c r="CU2144" s="334"/>
    </row>
    <row r="2145" spans="1:99" x14ac:dyDescent="0.2">
      <c r="A2145" s="334"/>
      <c r="B2145" s="334"/>
      <c r="C2145" s="192"/>
      <c r="D2145" s="334"/>
      <c r="E2145" s="334"/>
      <c r="F2145" s="334"/>
      <c r="G2145" s="334"/>
      <c r="H2145" s="334"/>
      <c r="I2145" s="334"/>
      <c r="J2145" s="334"/>
      <c r="K2145" s="334"/>
      <c r="L2145" s="334"/>
      <c r="M2145" s="334"/>
      <c r="N2145" s="334"/>
      <c r="AM2145" s="334"/>
      <c r="AN2145" s="334"/>
      <c r="AO2145" s="334"/>
      <c r="AP2145" s="334"/>
      <c r="AQ2145" s="334"/>
      <c r="AR2145" s="334"/>
      <c r="BQ2145" s="334"/>
      <c r="BR2145" s="334"/>
      <c r="BS2145" s="334"/>
      <c r="BT2145" s="334"/>
      <c r="BU2145" s="334"/>
      <c r="BV2145" s="334"/>
      <c r="BW2145" s="334"/>
      <c r="BX2145" s="334"/>
      <c r="BY2145" s="334"/>
      <c r="BZ2145" s="334"/>
      <c r="CA2145" s="334"/>
      <c r="CB2145" s="334"/>
      <c r="CC2145" s="334"/>
      <c r="CD2145" s="334"/>
      <c r="CE2145" s="334"/>
      <c r="CF2145" s="334"/>
      <c r="CG2145" s="334"/>
      <c r="CH2145" s="334"/>
      <c r="CI2145" s="334"/>
      <c r="CJ2145" s="334"/>
      <c r="CK2145" s="334"/>
      <c r="CL2145" s="334"/>
      <c r="CM2145" s="334"/>
      <c r="CN2145" s="334"/>
      <c r="CO2145" s="334"/>
      <c r="CP2145" s="334"/>
      <c r="CQ2145" s="334"/>
      <c r="CR2145" s="334"/>
      <c r="CS2145" s="334"/>
      <c r="CT2145" s="334"/>
      <c r="CU2145" s="334"/>
    </row>
    <row r="2146" spans="1:99" x14ac:dyDescent="0.2">
      <c r="A2146" s="334"/>
      <c r="B2146" s="334"/>
      <c r="C2146" s="192"/>
      <c r="D2146" s="334"/>
      <c r="E2146" s="334"/>
      <c r="F2146" s="334"/>
      <c r="G2146" s="334"/>
      <c r="H2146" s="334"/>
      <c r="I2146" s="334"/>
      <c r="J2146" s="334"/>
      <c r="K2146" s="334"/>
      <c r="L2146" s="334"/>
      <c r="M2146" s="334"/>
      <c r="N2146" s="334"/>
      <c r="AC2146" s="334"/>
      <c r="AD2146" s="334"/>
      <c r="AE2146" s="334"/>
      <c r="AH2146" s="334"/>
      <c r="AI2146" s="334"/>
      <c r="AJ2146" s="334"/>
      <c r="AK2146" s="334"/>
      <c r="AL2146" s="334"/>
      <c r="AM2146" s="334"/>
      <c r="AN2146" s="334"/>
      <c r="AO2146" s="334"/>
      <c r="AP2146" s="334"/>
      <c r="AQ2146" s="334"/>
      <c r="AR2146" s="334"/>
      <c r="BH2146" s="334"/>
      <c r="BI2146" s="334"/>
      <c r="BJ2146" s="334"/>
      <c r="BQ2146" s="334"/>
      <c r="BR2146" s="334"/>
      <c r="BS2146" s="334"/>
      <c r="BT2146" s="334"/>
      <c r="BU2146" s="334"/>
      <c r="BV2146" s="334"/>
      <c r="BW2146" s="334"/>
      <c r="BX2146" s="334"/>
      <c r="BY2146" s="334"/>
      <c r="BZ2146" s="334"/>
      <c r="CA2146" s="334"/>
      <c r="CB2146" s="334"/>
      <c r="CC2146" s="334"/>
      <c r="CD2146" s="334"/>
      <c r="CE2146" s="334"/>
      <c r="CF2146" s="334"/>
      <c r="CG2146" s="334"/>
      <c r="CH2146" s="334"/>
      <c r="CI2146" s="334"/>
      <c r="CJ2146" s="334"/>
      <c r="CK2146" s="334"/>
      <c r="CL2146" s="334"/>
      <c r="CM2146" s="334"/>
      <c r="CN2146" s="334"/>
      <c r="CO2146" s="334"/>
      <c r="CP2146" s="334"/>
      <c r="CQ2146" s="334"/>
      <c r="CR2146" s="334"/>
      <c r="CS2146" s="334"/>
      <c r="CT2146" s="334"/>
      <c r="CU2146" s="334"/>
    </row>
    <row r="2147" spans="1:99" x14ac:dyDescent="0.2">
      <c r="A2147" s="334"/>
      <c r="B2147" s="334"/>
      <c r="C2147" s="192"/>
      <c r="D2147" s="334"/>
      <c r="E2147" s="334"/>
      <c r="F2147" s="334"/>
      <c r="G2147" s="334"/>
      <c r="H2147" s="334"/>
      <c r="I2147" s="334"/>
      <c r="J2147" s="334"/>
      <c r="K2147" s="334"/>
      <c r="L2147" s="334"/>
      <c r="M2147" s="334"/>
      <c r="N2147" s="334"/>
      <c r="O2147" s="334"/>
      <c r="P2147" s="334"/>
      <c r="Q2147" s="334"/>
      <c r="T2147" s="334"/>
      <c r="U2147" s="334"/>
      <c r="V2147" s="334"/>
      <c r="AM2147" s="334"/>
      <c r="AN2147" s="334"/>
      <c r="AO2147" s="334"/>
      <c r="AP2147" s="334"/>
      <c r="AQ2147" s="334"/>
      <c r="AR2147" s="334"/>
      <c r="AV2147" s="334"/>
      <c r="AW2147" s="334"/>
      <c r="AX2147" s="334"/>
      <c r="BG2147" s="334"/>
      <c r="BH2147" s="334"/>
      <c r="BI2147" s="334"/>
      <c r="BJ2147" s="334"/>
      <c r="BQ2147" s="334"/>
      <c r="BR2147" s="334"/>
      <c r="BS2147" s="334"/>
      <c r="BT2147" s="334"/>
      <c r="BU2147" s="334"/>
      <c r="BV2147" s="334"/>
      <c r="BW2147" s="334"/>
      <c r="BX2147" s="334"/>
      <c r="BY2147" s="334"/>
      <c r="BZ2147" s="334"/>
      <c r="CA2147" s="334"/>
      <c r="CB2147" s="334"/>
      <c r="CC2147" s="334"/>
      <c r="CD2147" s="334"/>
      <c r="CE2147" s="334"/>
      <c r="CF2147" s="334"/>
      <c r="CG2147" s="334"/>
      <c r="CH2147" s="334"/>
      <c r="CI2147" s="334"/>
      <c r="CJ2147" s="334"/>
      <c r="CK2147" s="334"/>
      <c r="CL2147" s="334"/>
      <c r="CM2147" s="334"/>
      <c r="CN2147" s="334"/>
      <c r="CO2147" s="334"/>
      <c r="CP2147" s="334"/>
      <c r="CQ2147" s="334"/>
      <c r="CR2147" s="334"/>
      <c r="CS2147" s="334"/>
      <c r="CT2147" s="334"/>
      <c r="CU2147" s="334"/>
    </row>
    <row r="2148" spans="1:99" x14ac:dyDescent="0.2">
      <c r="A2148" s="334"/>
      <c r="B2148" s="334"/>
      <c r="C2148" s="192"/>
      <c r="D2148" s="334"/>
      <c r="E2148" s="334"/>
      <c r="F2148" s="334"/>
      <c r="G2148" s="334"/>
      <c r="H2148" s="334"/>
      <c r="I2148" s="334"/>
      <c r="J2148" s="334"/>
      <c r="K2148" s="334"/>
      <c r="L2148" s="334"/>
      <c r="M2148" s="334"/>
      <c r="N2148" s="334"/>
      <c r="AM2148" s="334"/>
      <c r="AN2148" s="334"/>
      <c r="AO2148" s="334"/>
      <c r="AP2148" s="334"/>
      <c r="AQ2148" s="334"/>
      <c r="AR2148" s="334"/>
      <c r="BQ2148" s="334"/>
      <c r="BR2148" s="334"/>
      <c r="BS2148" s="334"/>
      <c r="BT2148" s="334"/>
      <c r="BU2148" s="334"/>
      <c r="BV2148" s="334"/>
      <c r="BW2148" s="334"/>
      <c r="BX2148" s="334"/>
      <c r="BY2148" s="334"/>
      <c r="BZ2148" s="334"/>
      <c r="CA2148" s="334"/>
      <c r="CB2148" s="334"/>
      <c r="CC2148" s="334"/>
      <c r="CD2148" s="334"/>
      <c r="CE2148" s="334"/>
      <c r="CF2148" s="334"/>
      <c r="CG2148" s="334"/>
      <c r="CH2148" s="334"/>
      <c r="CI2148" s="334"/>
      <c r="CJ2148" s="334"/>
      <c r="CK2148" s="334"/>
      <c r="CL2148" s="334"/>
      <c r="CM2148" s="334"/>
      <c r="CN2148" s="334"/>
      <c r="CO2148" s="334"/>
      <c r="CP2148" s="334"/>
      <c r="CQ2148" s="334"/>
      <c r="CR2148" s="334"/>
      <c r="CS2148" s="334"/>
      <c r="CT2148" s="334"/>
      <c r="CU2148" s="334"/>
    </row>
    <row r="2149" spans="1:99" x14ac:dyDescent="0.2">
      <c r="A2149" s="334"/>
      <c r="B2149" s="334"/>
      <c r="C2149" s="192"/>
      <c r="D2149" s="334"/>
      <c r="E2149" s="334"/>
      <c r="F2149" s="334"/>
      <c r="G2149" s="334"/>
      <c r="H2149" s="334"/>
      <c r="I2149" s="334"/>
      <c r="J2149" s="334"/>
      <c r="K2149" s="334"/>
      <c r="L2149" s="334"/>
      <c r="M2149" s="334"/>
      <c r="N2149" s="334"/>
      <c r="AM2149" s="334"/>
      <c r="AN2149" s="334"/>
      <c r="AO2149" s="334"/>
      <c r="AP2149" s="334"/>
      <c r="AQ2149" s="334"/>
      <c r="AR2149" s="334"/>
      <c r="BQ2149" s="334"/>
      <c r="BS2149" s="334"/>
      <c r="BT2149" s="334"/>
      <c r="BU2149" s="334"/>
      <c r="BV2149" s="334"/>
      <c r="BW2149" s="334"/>
      <c r="BX2149" s="334"/>
      <c r="BY2149" s="334"/>
      <c r="BZ2149" s="334"/>
      <c r="CA2149" s="334"/>
      <c r="CB2149" s="334"/>
      <c r="CC2149" s="334"/>
      <c r="CD2149" s="334"/>
      <c r="CE2149" s="334"/>
      <c r="CF2149" s="334"/>
      <c r="CG2149" s="334"/>
      <c r="CH2149" s="334"/>
      <c r="CI2149" s="334"/>
      <c r="CJ2149" s="334"/>
      <c r="CK2149" s="334"/>
      <c r="CL2149" s="334"/>
      <c r="CM2149" s="334"/>
      <c r="CN2149" s="334"/>
      <c r="CO2149" s="334"/>
      <c r="CP2149" s="334"/>
      <c r="CQ2149" s="334"/>
      <c r="CR2149" s="334"/>
      <c r="CS2149" s="334"/>
      <c r="CT2149" s="334"/>
      <c r="CU2149" s="334"/>
    </row>
    <row r="2150" spans="1:99" x14ac:dyDescent="0.2">
      <c r="A2150" s="334"/>
      <c r="B2150" s="334"/>
      <c r="C2150" s="192"/>
      <c r="D2150" s="334"/>
      <c r="E2150" s="334"/>
      <c r="F2150" s="334"/>
      <c r="G2150" s="334"/>
      <c r="H2150" s="334"/>
      <c r="I2150" s="334"/>
      <c r="J2150" s="334"/>
      <c r="K2150" s="334"/>
      <c r="L2150" s="334"/>
      <c r="M2150" s="334"/>
      <c r="N2150" s="334"/>
      <c r="Y2150" s="334"/>
      <c r="Z2150" s="334"/>
      <c r="AK2150" s="334"/>
      <c r="AL2150" s="334"/>
      <c r="AM2150" s="334"/>
      <c r="AN2150" s="334"/>
      <c r="AO2150" s="334"/>
      <c r="AP2150" s="334"/>
      <c r="AQ2150" s="334"/>
      <c r="AR2150" s="334"/>
      <c r="AU2150" s="334"/>
      <c r="AV2150" s="334"/>
      <c r="AW2150" s="334"/>
      <c r="AX2150" s="334"/>
      <c r="BG2150" s="334"/>
      <c r="BH2150" s="334"/>
      <c r="BI2150" s="334"/>
      <c r="BJ2150" s="334"/>
      <c r="BQ2150" s="334"/>
      <c r="BR2150" s="334"/>
      <c r="BS2150" s="334"/>
      <c r="BT2150" s="334"/>
      <c r="BU2150" s="334"/>
      <c r="BV2150" s="334"/>
      <c r="BW2150" s="334"/>
      <c r="BX2150" s="334"/>
      <c r="BY2150" s="334"/>
      <c r="BZ2150" s="334"/>
      <c r="CA2150" s="334"/>
      <c r="CB2150" s="334"/>
      <c r="CC2150" s="334"/>
      <c r="CD2150" s="334"/>
      <c r="CE2150" s="334"/>
      <c r="CF2150" s="334"/>
      <c r="CG2150" s="334"/>
      <c r="CH2150" s="334"/>
      <c r="CI2150" s="334"/>
      <c r="CJ2150" s="334"/>
      <c r="CK2150" s="334"/>
      <c r="CL2150" s="334"/>
      <c r="CM2150" s="334"/>
      <c r="CN2150" s="334"/>
      <c r="CO2150" s="334"/>
      <c r="CP2150" s="334"/>
      <c r="CQ2150" s="334"/>
      <c r="CR2150" s="334"/>
      <c r="CS2150" s="334"/>
      <c r="CT2150" s="334"/>
      <c r="CU2150" s="334"/>
    </row>
    <row r="2151" spans="1:99" x14ac:dyDescent="0.2">
      <c r="A2151" s="334"/>
      <c r="B2151" s="334"/>
      <c r="C2151" s="192"/>
      <c r="D2151" s="334"/>
      <c r="E2151" s="334"/>
      <c r="F2151" s="334"/>
      <c r="G2151" s="334"/>
      <c r="H2151" s="334"/>
      <c r="I2151" s="334"/>
      <c r="J2151" s="334"/>
      <c r="K2151" s="334"/>
      <c r="L2151" s="334"/>
      <c r="M2151" s="334"/>
      <c r="N2151" s="334"/>
      <c r="AM2151" s="334"/>
      <c r="AN2151" s="334"/>
      <c r="AO2151" s="334"/>
      <c r="AP2151" s="334"/>
      <c r="AQ2151" s="334"/>
      <c r="AR2151" s="334"/>
      <c r="AU2151" s="334"/>
      <c r="BQ2151" s="334"/>
      <c r="BR2151" s="334"/>
      <c r="BS2151" s="334"/>
      <c r="BT2151" s="334"/>
      <c r="BU2151" s="334"/>
      <c r="BV2151" s="334"/>
      <c r="BW2151" s="334"/>
      <c r="BX2151" s="334"/>
      <c r="BY2151" s="334"/>
      <c r="BZ2151" s="334"/>
      <c r="CA2151" s="334"/>
      <c r="CB2151" s="334"/>
      <c r="CC2151" s="334"/>
      <c r="CD2151" s="334"/>
      <c r="CE2151" s="334"/>
      <c r="CF2151" s="334"/>
      <c r="CG2151" s="334"/>
      <c r="CH2151" s="334"/>
      <c r="CI2151" s="334"/>
      <c r="CJ2151" s="334"/>
      <c r="CK2151" s="334"/>
      <c r="CL2151" s="334"/>
      <c r="CM2151" s="334"/>
      <c r="CN2151" s="334"/>
      <c r="CO2151" s="334"/>
      <c r="CP2151" s="334"/>
      <c r="CQ2151" s="334"/>
      <c r="CR2151" s="334"/>
      <c r="CS2151" s="334"/>
      <c r="CT2151" s="334"/>
      <c r="CU2151" s="334"/>
    </row>
    <row r="2152" spans="1:99" x14ac:dyDescent="0.2">
      <c r="A2152" s="334"/>
      <c r="B2152" s="334"/>
      <c r="C2152" s="192"/>
      <c r="D2152" s="334"/>
      <c r="E2152" s="334"/>
      <c r="F2152" s="334"/>
      <c r="G2152" s="334"/>
      <c r="H2152" s="334"/>
      <c r="I2152" s="334"/>
      <c r="J2152" s="334"/>
      <c r="K2152" s="334"/>
      <c r="L2152" s="334"/>
      <c r="M2152" s="334"/>
      <c r="N2152" s="334"/>
      <c r="AM2152" s="334"/>
      <c r="AN2152" s="334"/>
      <c r="AO2152" s="334"/>
      <c r="AP2152" s="334"/>
      <c r="AQ2152" s="334"/>
      <c r="AR2152" s="334"/>
      <c r="BQ2152" s="334"/>
      <c r="BR2152" s="334"/>
      <c r="BS2152" s="334"/>
      <c r="BT2152" s="334"/>
      <c r="BU2152" s="334"/>
      <c r="BV2152" s="334"/>
      <c r="BW2152" s="334"/>
      <c r="BX2152" s="334"/>
      <c r="BY2152" s="334"/>
      <c r="BZ2152" s="334"/>
      <c r="CA2152" s="334"/>
      <c r="CB2152" s="334"/>
      <c r="CC2152" s="334"/>
      <c r="CD2152" s="334"/>
      <c r="CE2152" s="334"/>
      <c r="CF2152" s="334"/>
      <c r="CG2152" s="334"/>
      <c r="CH2152" s="334"/>
      <c r="CI2152" s="334"/>
      <c r="CJ2152" s="334"/>
      <c r="CK2152" s="334"/>
      <c r="CL2152" s="334"/>
      <c r="CM2152" s="334"/>
      <c r="CN2152" s="334"/>
      <c r="CO2152" s="334"/>
      <c r="CP2152" s="334"/>
      <c r="CQ2152" s="334"/>
      <c r="CR2152" s="334"/>
      <c r="CS2152" s="334"/>
      <c r="CT2152" s="334"/>
      <c r="CU2152" s="334"/>
    </row>
    <row r="2153" spans="1:99" x14ac:dyDescent="0.2">
      <c r="A2153" s="334"/>
      <c r="B2153" s="334"/>
      <c r="C2153" s="192"/>
      <c r="D2153" s="334"/>
      <c r="E2153" s="334"/>
      <c r="F2153" s="334"/>
      <c r="G2153" s="334"/>
      <c r="H2153" s="334"/>
      <c r="I2153" s="334"/>
      <c r="J2153" s="334"/>
      <c r="K2153" s="334"/>
      <c r="L2153" s="334"/>
      <c r="M2153" s="334"/>
      <c r="N2153" s="334"/>
      <c r="O2153" s="334"/>
      <c r="P2153" s="334"/>
      <c r="Q2153" s="334"/>
      <c r="T2153" s="334"/>
      <c r="U2153" s="334"/>
      <c r="V2153" s="334"/>
      <c r="AA2153" s="334"/>
      <c r="AF2153" s="334"/>
      <c r="AM2153" s="334"/>
      <c r="AN2153" s="334"/>
      <c r="AO2153" s="334"/>
      <c r="AP2153" s="334"/>
      <c r="AQ2153" s="334"/>
      <c r="AR2153" s="334"/>
      <c r="BQ2153" s="334"/>
      <c r="BR2153" s="334"/>
      <c r="BS2153" s="334"/>
      <c r="BT2153" s="334"/>
      <c r="BU2153" s="334"/>
      <c r="BV2153" s="334"/>
      <c r="BW2153" s="334"/>
      <c r="BX2153" s="334"/>
      <c r="BY2153" s="334"/>
      <c r="BZ2153" s="334"/>
      <c r="CA2153" s="334"/>
      <c r="CB2153" s="334"/>
      <c r="CC2153" s="334"/>
      <c r="CD2153" s="334"/>
      <c r="CE2153" s="334"/>
      <c r="CF2153" s="334"/>
      <c r="CG2153" s="334"/>
      <c r="CH2153" s="334"/>
      <c r="CI2153" s="334"/>
      <c r="CJ2153" s="334"/>
      <c r="CK2153" s="334"/>
      <c r="CL2153" s="334"/>
      <c r="CM2153" s="334"/>
      <c r="CN2153" s="334"/>
      <c r="CO2153" s="334"/>
      <c r="CP2153" s="334"/>
      <c r="CQ2153" s="334"/>
      <c r="CR2153" s="334"/>
      <c r="CS2153" s="334"/>
      <c r="CT2153" s="334"/>
      <c r="CU2153" s="334"/>
    </row>
    <row r="2154" spans="1:99" x14ac:dyDescent="0.2">
      <c r="A2154" s="334"/>
      <c r="B2154" s="334"/>
      <c r="C2154" s="192"/>
      <c r="D2154" s="334"/>
      <c r="E2154" s="334"/>
      <c r="F2154" s="334"/>
      <c r="G2154" s="334"/>
      <c r="H2154" s="334"/>
      <c r="I2154" s="334"/>
      <c r="J2154" s="334"/>
      <c r="K2154" s="334"/>
      <c r="L2154" s="334"/>
      <c r="M2154" s="334"/>
      <c r="N2154" s="334"/>
      <c r="AM2154" s="334"/>
      <c r="AN2154" s="334"/>
      <c r="AO2154" s="334"/>
      <c r="AP2154" s="334"/>
      <c r="AQ2154" s="334"/>
      <c r="AR2154" s="334"/>
      <c r="BQ2154" s="334"/>
      <c r="BR2154" s="334"/>
      <c r="BS2154" s="334"/>
      <c r="BT2154" s="334"/>
      <c r="BU2154" s="334"/>
      <c r="BV2154" s="334"/>
      <c r="BW2154" s="334"/>
      <c r="BX2154" s="334"/>
      <c r="BY2154" s="334"/>
      <c r="BZ2154" s="334"/>
      <c r="CA2154" s="334"/>
      <c r="CB2154" s="334"/>
      <c r="CC2154" s="334"/>
      <c r="CD2154" s="334"/>
      <c r="CE2154" s="334"/>
      <c r="CF2154" s="334"/>
      <c r="CG2154" s="334"/>
      <c r="CH2154" s="334"/>
      <c r="CI2154" s="334"/>
      <c r="CJ2154" s="334"/>
      <c r="CK2154" s="334"/>
      <c r="CL2154" s="334"/>
      <c r="CM2154" s="334"/>
      <c r="CN2154" s="334"/>
      <c r="CO2154" s="334"/>
      <c r="CP2154" s="334"/>
      <c r="CQ2154" s="334"/>
      <c r="CR2154" s="334"/>
      <c r="CS2154" s="334"/>
      <c r="CT2154" s="334"/>
      <c r="CU2154" s="334"/>
    </row>
    <row r="2155" spans="1:99" x14ac:dyDescent="0.2">
      <c r="A2155" s="334"/>
      <c r="B2155" s="334"/>
      <c r="C2155" s="192"/>
      <c r="D2155" s="334"/>
      <c r="E2155" s="334"/>
      <c r="F2155" s="334"/>
      <c r="G2155" s="334"/>
      <c r="H2155" s="334"/>
      <c r="I2155" s="334"/>
      <c r="J2155" s="334"/>
      <c r="K2155" s="334"/>
      <c r="L2155" s="334"/>
      <c r="M2155" s="334"/>
      <c r="N2155" s="334"/>
      <c r="AA2155" s="334"/>
      <c r="AB2155" s="334"/>
      <c r="AC2155" s="334"/>
      <c r="AD2155" s="334"/>
      <c r="AF2155" s="334"/>
      <c r="AG2155" s="334"/>
      <c r="AH2155" s="334"/>
      <c r="AI2155" s="334"/>
      <c r="AM2155" s="334"/>
      <c r="AN2155" s="334"/>
      <c r="AO2155" s="334"/>
      <c r="AP2155" s="334"/>
      <c r="AQ2155" s="334"/>
      <c r="AR2155" s="334"/>
      <c r="BQ2155" s="334"/>
      <c r="BR2155" s="334"/>
      <c r="BS2155" s="334"/>
      <c r="BT2155" s="334"/>
      <c r="BU2155" s="334"/>
      <c r="BV2155" s="334"/>
      <c r="BW2155" s="334"/>
      <c r="BX2155" s="334"/>
      <c r="BY2155" s="334"/>
      <c r="BZ2155" s="334"/>
      <c r="CA2155" s="334"/>
      <c r="CB2155" s="334"/>
      <c r="CC2155" s="334"/>
      <c r="CD2155" s="334"/>
      <c r="CE2155" s="334"/>
      <c r="CF2155" s="334"/>
      <c r="CG2155" s="334"/>
      <c r="CH2155" s="334"/>
      <c r="CI2155" s="334"/>
      <c r="CJ2155" s="334"/>
      <c r="CK2155" s="334"/>
      <c r="CL2155" s="334"/>
      <c r="CM2155" s="334"/>
      <c r="CN2155" s="334"/>
      <c r="CO2155" s="334"/>
      <c r="CP2155" s="334"/>
      <c r="CQ2155" s="334"/>
      <c r="CR2155" s="334"/>
      <c r="CS2155" s="334"/>
      <c r="CT2155" s="334"/>
      <c r="CU2155" s="334"/>
    </row>
    <row r="2156" spans="1:99" x14ac:dyDescent="0.2">
      <c r="A2156" s="334"/>
      <c r="B2156" s="334"/>
      <c r="C2156" s="192"/>
      <c r="D2156" s="334"/>
      <c r="E2156" s="334"/>
      <c r="F2156" s="334"/>
      <c r="G2156" s="334"/>
      <c r="H2156" s="334"/>
      <c r="I2156" s="334"/>
      <c r="J2156" s="334"/>
      <c r="K2156" s="334"/>
      <c r="L2156" s="334"/>
      <c r="M2156" s="334"/>
      <c r="N2156" s="334"/>
      <c r="AM2156" s="334"/>
      <c r="AN2156" s="334"/>
      <c r="AO2156" s="334"/>
      <c r="AP2156" s="334"/>
      <c r="AQ2156" s="334"/>
      <c r="AR2156" s="334"/>
      <c r="BQ2156" s="334"/>
      <c r="BR2156" s="334"/>
      <c r="BS2156" s="334"/>
      <c r="BT2156" s="334"/>
      <c r="BU2156" s="334"/>
      <c r="BV2156" s="334"/>
      <c r="BW2156" s="334"/>
      <c r="BX2156" s="334"/>
      <c r="BY2156" s="334"/>
      <c r="BZ2156" s="334"/>
      <c r="CA2156" s="334"/>
      <c r="CB2156" s="334"/>
      <c r="CC2156" s="334"/>
      <c r="CD2156" s="334"/>
      <c r="CE2156" s="334"/>
      <c r="CF2156" s="334"/>
      <c r="CG2156" s="334"/>
      <c r="CH2156" s="334"/>
      <c r="CI2156" s="334"/>
      <c r="CJ2156" s="334"/>
      <c r="CK2156" s="334"/>
      <c r="CL2156" s="334"/>
      <c r="CM2156" s="334"/>
      <c r="CN2156" s="334"/>
      <c r="CO2156" s="334"/>
      <c r="CP2156" s="334"/>
      <c r="CQ2156" s="334"/>
      <c r="CR2156" s="334"/>
      <c r="CS2156" s="334"/>
      <c r="CT2156" s="334"/>
      <c r="CU2156" s="334"/>
    </row>
    <row r="2157" spans="1:99" x14ac:dyDescent="0.2">
      <c r="A2157" s="334"/>
      <c r="B2157" s="334"/>
      <c r="C2157" s="192"/>
      <c r="D2157" s="334"/>
      <c r="E2157" s="334"/>
      <c r="F2157" s="334"/>
      <c r="G2157" s="334"/>
      <c r="H2157" s="334"/>
      <c r="I2157" s="334"/>
      <c r="J2157" s="334"/>
      <c r="K2157" s="334"/>
      <c r="L2157" s="334"/>
      <c r="M2157" s="334"/>
      <c r="N2157" s="334"/>
      <c r="AA2157" s="334"/>
      <c r="AB2157" s="334"/>
      <c r="AC2157" s="334"/>
      <c r="AD2157" s="334"/>
      <c r="AF2157" s="334"/>
      <c r="AG2157" s="334"/>
      <c r="AH2157" s="334"/>
      <c r="AI2157" s="334"/>
      <c r="AM2157" s="334"/>
      <c r="AN2157" s="334"/>
      <c r="AO2157" s="334"/>
      <c r="AP2157" s="334"/>
      <c r="AQ2157" s="334"/>
      <c r="AR2157" s="334"/>
      <c r="AV2157" s="334"/>
      <c r="AW2157" s="334"/>
      <c r="AX2157" s="334"/>
      <c r="BG2157" s="334"/>
      <c r="BH2157" s="334"/>
      <c r="BI2157" s="334"/>
      <c r="BJ2157" s="334"/>
      <c r="BQ2157" s="334"/>
      <c r="BR2157" s="334"/>
      <c r="BS2157" s="334"/>
      <c r="BT2157" s="334"/>
      <c r="BU2157" s="334"/>
      <c r="BV2157" s="334"/>
      <c r="BW2157" s="334"/>
      <c r="BX2157" s="334"/>
      <c r="BY2157" s="334"/>
      <c r="BZ2157" s="334"/>
      <c r="CA2157" s="334"/>
      <c r="CB2157" s="334"/>
      <c r="CC2157" s="334"/>
      <c r="CD2157" s="334"/>
      <c r="CE2157" s="334"/>
      <c r="CF2157" s="334"/>
      <c r="CG2157" s="334"/>
      <c r="CH2157" s="334"/>
      <c r="CI2157" s="334"/>
      <c r="CJ2157" s="334"/>
      <c r="CK2157" s="334"/>
      <c r="CL2157" s="334"/>
      <c r="CM2157" s="334"/>
      <c r="CN2157" s="334"/>
      <c r="CO2157" s="334"/>
      <c r="CP2157" s="334"/>
      <c r="CQ2157" s="334"/>
      <c r="CR2157" s="334"/>
      <c r="CS2157" s="334"/>
      <c r="CT2157" s="334"/>
      <c r="CU2157" s="334"/>
    </row>
    <row r="2158" spans="1:99" x14ac:dyDescent="0.2">
      <c r="A2158" s="334"/>
      <c r="B2158" s="334"/>
      <c r="C2158" s="192"/>
      <c r="D2158" s="334"/>
      <c r="E2158" s="334"/>
      <c r="F2158" s="334"/>
      <c r="G2158" s="334"/>
      <c r="H2158" s="334"/>
      <c r="I2158" s="334"/>
      <c r="J2158" s="334"/>
      <c r="K2158" s="334"/>
      <c r="L2158" s="334"/>
      <c r="M2158" s="334"/>
      <c r="N2158" s="334"/>
      <c r="O2158" s="334"/>
      <c r="P2158" s="334"/>
      <c r="Q2158" s="334"/>
      <c r="T2158" s="334"/>
      <c r="U2158" s="334"/>
      <c r="V2158" s="334"/>
      <c r="AM2158" s="334"/>
      <c r="AN2158" s="334"/>
      <c r="AO2158" s="334"/>
      <c r="AP2158" s="334"/>
      <c r="AQ2158" s="334"/>
      <c r="AR2158" s="334"/>
      <c r="BQ2158" s="334"/>
      <c r="BR2158" s="334"/>
      <c r="BS2158" s="334"/>
      <c r="BT2158" s="334"/>
      <c r="BU2158" s="334"/>
      <c r="BV2158" s="334"/>
      <c r="BW2158" s="334"/>
      <c r="BX2158" s="334"/>
      <c r="BY2158" s="334"/>
      <c r="BZ2158" s="334"/>
      <c r="CA2158" s="334"/>
      <c r="CB2158" s="334"/>
      <c r="CC2158" s="334"/>
      <c r="CD2158" s="334"/>
      <c r="CE2158" s="334"/>
      <c r="CF2158" s="334"/>
      <c r="CG2158" s="334"/>
      <c r="CH2158" s="334"/>
      <c r="CI2158" s="334"/>
      <c r="CJ2158" s="334"/>
      <c r="CK2158" s="334"/>
      <c r="CL2158" s="334"/>
      <c r="CM2158" s="334"/>
      <c r="CN2158" s="334"/>
      <c r="CO2158" s="334"/>
      <c r="CP2158" s="334"/>
      <c r="CQ2158" s="334"/>
      <c r="CR2158" s="334"/>
      <c r="CS2158" s="334"/>
      <c r="CT2158" s="334"/>
      <c r="CU2158" s="334"/>
    </row>
    <row r="2159" spans="1:99" x14ac:dyDescent="0.2">
      <c r="A2159" s="334"/>
      <c r="B2159" s="334"/>
      <c r="C2159" s="192"/>
      <c r="D2159" s="334"/>
      <c r="E2159" s="334"/>
      <c r="F2159" s="334"/>
      <c r="G2159" s="334"/>
      <c r="H2159" s="334"/>
      <c r="I2159" s="334"/>
      <c r="J2159" s="334"/>
      <c r="K2159" s="334"/>
      <c r="L2159" s="334"/>
      <c r="M2159" s="334"/>
      <c r="N2159" s="334"/>
      <c r="O2159" s="334"/>
      <c r="P2159" s="334"/>
      <c r="Q2159" s="334"/>
      <c r="T2159" s="334"/>
      <c r="U2159" s="334"/>
      <c r="V2159" s="334"/>
      <c r="Y2159" s="334"/>
      <c r="Z2159" s="334"/>
      <c r="AA2159" s="334"/>
      <c r="AB2159" s="334"/>
      <c r="AC2159" s="334"/>
      <c r="AD2159" s="334"/>
      <c r="AF2159" s="334"/>
      <c r="AG2159" s="334"/>
      <c r="AH2159" s="334"/>
      <c r="AI2159" s="334"/>
      <c r="AL2159" s="334"/>
      <c r="AM2159" s="334"/>
      <c r="AN2159" s="334"/>
      <c r="AO2159" s="334"/>
      <c r="AP2159" s="334"/>
      <c r="AQ2159" s="334"/>
      <c r="AR2159" s="334"/>
      <c r="AU2159" s="334"/>
      <c r="AV2159" s="334"/>
      <c r="AW2159" s="334"/>
      <c r="AX2159" s="334"/>
      <c r="BG2159" s="334"/>
      <c r="BH2159" s="334"/>
      <c r="BI2159" s="334"/>
      <c r="BJ2159" s="334"/>
      <c r="BQ2159" s="334"/>
      <c r="BR2159" s="334"/>
      <c r="BS2159" s="334"/>
      <c r="BT2159" s="334"/>
      <c r="BU2159" s="334"/>
      <c r="BV2159" s="334"/>
      <c r="BW2159" s="334"/>
      <c r="BX2159" s="334"/>
      <c r="BY2159" s="334"/>
      <c r="BZ2159" s="334"/>
      <c r="CA2159" s="334"/>
      <c r="CB2159" s="334"/>
      <c r="CC2159" s="334"/>
      <c r="CD2159" s="334"/>
      <c r="CE2159" s="334"/>
      <c r="CF2159" s="334"/>
      <c r="CG2159" s="334"/>
      <c r="CH2159" s="334"/>
      <c r="CI2159" s="334"/>
      <c r="CJ2159" s="334"/>
      <c r="CK2159" s="334"/>
      <c r="CL2159" s="334"/>
      <c r="CM2159" s="334"/>
      <c r="CN2159" s="334"/>
      <c r="CO2159" s="334"/>
      <c r="CP2159" s="334"/>
      <c r="CQ2159" s="334"/>
      <c r="CR2159" s="334"/>
      <c r="CS2159" s="334"/>
      <c r="CT2159" s="334"/>
      <c r="CU2159" s="334"/>
    </row>
    <row r="2160" spans="1:99" x14ac:dyDescent="0.2">
      <c r="A2160" s="334"/>
      <c r="B2160" s="334"/>
      <c r="C2160" s="192"/>
      <c r="D2160" s="334"/>
      <c r="E2160" s="334"/>
      <c r="F2160" s="334"/>
      <c r="G2160" s="334"/>
      <c r="H2160" s="334"/>
      <c r="I2160" s="334"/>
      <c r="J2160" s="334"/>
      <c r="K2160" s="334"/>
      <c r="L2160" s="334"/>
      <c r="M2160" s="334"/>
      <c r="N2160" s="334"/>
      <c r="O2160" s="334"/>
      <c r="P2160" s="334"/>
      <c r="Q2160" s="334"/>
      <c r="T2160" s="334"/>
      <c r="U2160" s="334"/>
      <c r="V2160" s="334"/>
      <c r="AA2160" s="334"/>
      <c r="AB2160" s="334"/>
      <c r="AC2160" s="334"/>
      <c r="AD2160" s="334"/>
      <c r="AF2160" s="334"/>
      <c r="AG2160" s="334"/>
      <c r="AH2160" s="334"/>
      <c r="AI2160" s="334"/>
      <c r="AM2160" s="334"/>
      <c r="AN2160" s="334"/>
      <c r="AO2160" s="334"/>
      <c r="AP2160" s="334"/>
      <c r="AQ2160" s="334"/>
      <c r="AR2160" s="334"/>
      <c r="AV2160" s="334"/>
      <c r="AW2160" s="334"/>
      <c r="AX2160" s="334"/>
      <c r="BG2160" s="334"/>
      <c r="BH2160" s="334"/>
      <c r="BI2160" s="334"/>
      <c r="BJ2160" s="334"/>
      <c r="BQ2160" s="334"/>
      <c r="BR2160" s="334"/>
      <c r="BS2160" s="334"/>
      <c r="BT2160" s="334"/>
      <c r="BU2160" s="334"/>
      <c r="BV2160" s="334"/>
      <c r="BW2160" s="334"/>
      <c r="BX2160" s="334"/>
      <c r="BY2160" s="334"/>
      <c r="BZ2160" s="334"/>
      <c r="CA2160" s="334"/>
      <c r="CB2160" s="334"/>
      <c r="CC2160" s="334"/>
      <c r="CD2160" s="334"/>
      <c r="CE2160" s="334"/>
      <c r="CF2160" s="334"/>
      <c r="CG2160" s="334"/>
      <c r="CH2160" s="334"/>
      <c r="CI2160" s="334"/>
      <c r="CJ2160" s="334"/>
      <c r="CK2160" s="334"/>
      <c r="CL2160" s="334"/>
      <c r="CM2160" s="334"/>
      <c r="CN2160" s="334"/>
      <c r="CO2160" s="334"/>
      <c r="CP2160" s="334"/>
      <c r="CQ2160" s="334"/>
      <c r="CR2160" s="334"/>
      <c r="CS2160" s="334"/>
      <c r="CT2160" s="334"/>
      <c r="CU2160" s="334"/>
    </row>
    <row r="2161" spans="1:99" x14ac:dyDescent="0.2">
      <c r="A2161" s="334"/>
      <c r="B2161" s="334"/>
      <c r="C2161" s="192"/>
      <c r="D2161" s="334"/>
      <c r="E2161" s="334"/>
      <c r="F2161" s="334"/>
      <c r="G2161" s="334"/>
      <c r="H2161" s="334"/>
      <c r="I2161" s="334"/>
      <c r="J2161" s="334"/>
      <c r="K2161" s="334"/>
      <c r="L2161" s="334"/>
      <c r="M2161" s="334"/>
      <c r="N2161" s="334"/>
      <c r="O2161" s="334"/>
      <c r="P2161" s="334"/>
      <c r="Q2161" s="334"/>
      <c r="T2161" s="334"/>
      <c r="U2161" s="334"/>
      <c r="V2161" s="334"/>
      <c r="Y2161" s="334"/>
      <c r="Z2161" s="334"/>
      <c r="AA2161" s="334"/>
      <c r="AB2161" s="334"/>
      <c r="AC2161" s="334"/>
      <c r="AD2161" s="334"/>
      <c r="AF2161" s="334"/>
      <c r="AG2161" s="334"/>
      <c r="AH2161" s="334"/>
      <c r="AI2161" s="334"/>
      <c r="AK2161" s="334"/>
      <c r="AL2161" s="334"/>
      <c r="AM2161" s="334"/>
      <c r="AN2161" s="334"/>
      <c r="AO2161" s="334"/>
      <c r="AP2161" s="334"/>
      <c r="AQ2161" s="334"/>
      <c r="AR2161" s="334"/>
      <c r="BQ2161" s="334"/>
      <c r="BR2161" s="334"/>
      <c r="BS2161" s="334"/>
      <c r="BT2161" s="334"/>
      <c r="BU2161" s="334"/>
      <c r="BV2161" s="334"/>
      <c r="BW2161" s="334"/>
      <c r="BX2161" s="334"/>
      <c r="BY2161" s="334"/>
      <c r="BZ2161" s="334"/>
      <c r="CA2161" s="334"/>
      <c r="CB2161" s="334"/>
      <c r="CC2161" s="334"/>
      <c r="CD2161" s="334"/>
      <c r="CE2161" s="334"/>
      <c r="CF2161" s="334"/>
      <c r="CG2161" s="334"/>
      <c r="CH2161" s="334"/>
      <c r="CI2161" s="334"/>
      <c r="CJ2161" s="334"/>
      <c r="CK2161" s="334"/>
      <c r="CL2161" s="334"/>
      <c r="CM2161" s="334"/>
      <c r="CN2161" s="334"/>
      <c r="CO2161" s="334"/>
      <c r="CP2161" s="334"/>
      <c r="CQ2161" s="334"/>
      <c r="CR2161" s="334"/>
      <c r="CS2161" s="334"/>
      <c r="CT2161" s="334"/>
      <c r="CU2161" s="334"/>
    </row>
    <row r="2162" spans="1:99" x14ac:dyDescent="0.2">
      <c r="A2162" s="334"/>
      <c r="B2162" s="334"/>
      <c r="C2162" s="192"/>
      <c r="D2162" s="334"/>
      <c r="E2162" s="334"/>
      <c r="F2162" s="334"/>
      <c r="G2162" s="334"/>
      <c r="H2162" s="334"/>
      <c r="I2162" s="334"/>
      <c r="J2162" s="334"/>
      <c r="K2162" s="334"/>
      <c r="L2162" s="334"/>
      <c r="M2162" s="334"/>
      <c r="N2162" s="334"/>
      <c r="AM2162" s="334"/>
      <c r="AN2162" s="334"/>
      <c r="AO2162" s="334"/>
      <c r="AP2162" s="334"/>
      <c r="AQ2162" s="334"/>
      <c r="AR2162" s="334"/>
      <c r="AU2162" s="334"/>
      <c r="BQ2162" s="334"/>
      <c r="BR2162" s="334"/>
      <c r="BS2162" s="334"/>
      <c r="BT2162" s="334"/>
      <c r="BU2162" s="334"/>
      <c r="BV2162" s="334"/>
      <c r="BW2162" s="334"/>
      <c r="BX2162" s="334"/>
      <c r="BY2162" s="334"/>
      <c r="BZ2162" s="334"/>
      <c r="CA2162" s="334"/>
      <c r="CB2162" s="334"/>
      <c r="CC2162" s="334"/>
      <c r="CD2162" s="334"/>
      <c r="CE2162" s="334"/>
      <c r="CF2162" s="334"/>
      <c r="CG2162" s="334"/>
      <c r="CH2162" s="334"/>
      <c r="CI2162" s="334"/>
      <c r="CJ2162" s="334"/>
      <c r="CK2162" s="334"/>
      <c r="CL2162" s="334"/>
      <c r="CM2162" s="334"/>
      <c r="CN2162" s="334"/>
      <c r="CO2162" s="334"/>
      <c r="CP2162" s="334"/>
      <c r="CQ2162" s="334"/>
      <c r="CR2162" s="334"/>
      <c r="CS2162" s="334"/>
      <c r="CT2162" s="334"/>
      <c r="CU2162" s="334"/>
    </row>
    <row r="2163" spans="1:99" x14ac:dyDescent="0.2">
      <c r="A2163" s="334"/>
      <c r="B2163" s="334"/>
      <c r="C2163" s="192"/>
      <c r="D2163" s="334"/>
      <c r="E2163" s="334"/>
      <c r="F2163" s="334"/>
      <c r="G2163" s="334"/>
      <c r="H2163" s="334"/>
      <c r="I2163" s="334"/>
      <c r="J2163" s="334"/>
      <c r="K2163" s="334"/>
      <c r="L2163" s="334"/>
      <c r="M2163" s="334"/>
      <c r="N2163" s="334"/>
      <c r="O2163" s="334"/>
      <c r="P2163" s="334"/>
      <c r="Q2163" s="334"/>
      <c r="T2163" s="334"/>
      <c r="U2163" s="334"/>
      <c r="V2163" s="334"/>
      <c r="AA2163" s="334"/>
      <c r="AB2163" s="334"/>
      <c r="AC2163" s="334"/>
      <c r="AD2163" s="334"/>
      <c r="AF2163" s="334"/>
      <c r="AG2163" s="334"/>
      <c r="AH2163" s="334"/>
      <c r="AI2163" s="334"/>
      <c r="AM2163" s="334"/>
      <c r="AN2163" s="334"/>
      <c r="AO2163" s="334"/>
      <c r="AP2163" s="334"/>
      <c r="AQ2163" s="334"/>
      <c r="AR2163" s="334"/>
      <c r="BQ2163" s="334"/>
      <c r="BR2163" s="334"/>
      <c r="BS2163" s="334"/>
      <c r="BT2163" s="334"/>
      <c r="BU2163" s="334"/>
      <c r="BV2163" s="334"/>
      <c r="BW2163" s="334"/>
      <c r="BX2163" s="334"/>
      <c r="BY2163" s="334"/>
      <c r="BZ2163" s="334"/>
      <c r="CA2163" s="334"/>
      <c r="CB2163" s="334"/>
      <c r="CC2163" s="334"/>
      <c r="CD2163" s="334"/>
      <c r="CE2163" s="334"/>
      <c r="CF2163" s="334"/>
      <c r="CG2163" s="334"/>
      <c r="CH2163" s="334"/>
      <c r="CI2163" s="334"/>
      <c r="CJ2163" s="334"/>
      <c r="CK2163" s="334"/>
      <c r="CL2163" s="334"/>
      <c r="CM2163" s="334"/>
      <c r="CN2163" s="334"/>
      <c r="CO2163" s="334"/>
      <c r="CP2163" s="334"/>
      <c r="CQ2163" s="334"/>
      <c r="CR2163" s="334"/>
      <c r="CS2163" s="334"/>
      <c r="CT2163" s="334"/>
      <c r="CU2163" s="334"/>
    </row>
    <row r="2164" spans="1:99" x14ac:dyDescent="0.2">
      <c r="A2164" s="334"/>
      <c r="B2164" s="334"/>
      <c r="C2164" s="192"/>
      <c r="D2164" s="334"/>
      <c r="E2164" s="334"/>
      <c r="F2164" s="334"/>
      <c r="G2164" s="334"/>
      <c r="H2164" s="334"/>
      <c r="I2164" s="334"/>
      <c r="J2164" s="334"/>
      <c r="K2164" s="334"/>
      <c r="L2164" s="334"/>
      <c r="M2164" s="334"/>
      <c r="N2164" s="334"/>
      <c r="Y2164" s="334"/>
      <c r="Z2164" s="334"/>
      <c r="AK2164" s="334"/>
      <c r="AL2164" s="334"/>
      <c r="AM2164" s="334"/>
      <c r="AN2164" s="334"/>
      <c r="AO2164" s="334"/>
      <c r="AP2164" s="334"/>
      <c r="AQ2164" s="334"/>
      <c r="AR2164" s="334"/>
      <c r="BQ2164" s="334"/>
      <c r="BR2164" s="334"/>
      <c r="BS2164" s="334"/>
      <c r="BT2164" s="334"/>
      <c r="BU2164" s="334"/>
      <c r="BV2164" s="334"/>
      <c r="BW2164" s="334"/>
      <c r="BX2164" s="334"/>
      <c r="BY2164" s="334"/>
      <c r="BZ2164" s="334"/>
      <c r="CA2164" s="334"/>
      <c r="CB2164" s="334"/>
      <c r="CC2164" s="334"/>
      <c r="CD2164" s="334"/>
      <c r="CE2164" s="334"/>
      <c r="CF2164" s="334"/>
      <c r="CG2164" s="334"/>
      <c r="CH2164" s="334"/>
      <c r="CI2164" s="334"/>
      <c r="CJ2164" s="334"/>
      <c r="CK2164" s="334"/>
      <c r="CL2164" s="334"/>
      <c r="CM2164" s="334"/>
      <c r="CN2164" s="334"/>
      <c r="CO2164" s="334"/>
      <c r="CP2164" s="334"/>
      <c r="CQ2164" s="334"/>
      <c r="CR2164" s="334"/>
      <c r="CS2164" s="334"/>
      <c r="CT2164" s="334"/>
      <c r="CU2164" s="334"/>
    </row>
    <row r="2165" spans="1:99" x14ac:dyDescent="0.2">
      <c r="A2165" s="334"/>
      <c r="B2165" s="334"/>
      <c r="C2165" s="192"/>
      <c r="D2165" s="334"/>
      <c r="E2165" s="334"/>
      <c r="F2165" s="334"/>
      <c r="G2165" s="334"/>
      <c r="H2165" s="334"/>
      <c r="I2165" s="334"/>
      <c r="J2165" s="334"/>
      <c r="K2165" s="334"/>
      <c r="L2165" s="334"/>
      <c r="M2165" s="334"/>
      <c r="N2165" s="334"/>
      <c r="AB2165" s="334"/>
      <c r="AC2165" s="334"/>
      <c r="AD2165" s="334"/>
      <c r="AG2165" s="334"/>
      <c r="AH2165" s="334"/>
      <c r="AI2165" s="334"/>
      <c r="AM2165" s="334"/>
      <c r="AN2165" s="334"/>
      <c r="AO2165" s="334"/>
      <c r="AP2165" s="334"/>
      <c r="AQ2165" s="334"/>
      <c r="AR2165" s="334"/>
      <c r="BH2165" s="334"/>
      <c r="BI2165" s="334"/>
      <c r="BJ2165" s="334"/>
      <c r="BQ2165" s="334"/>
      <c r="BR2165" s="334"/>
      <c r="BS2165" s="334"/>
      <c r="BT2165" s="334"/>
      <c r="BU2165" s="334"/>
      <c r="BV2165" s="334"/>
      <c r="BW2165" s="334"/>
      <c r="BX2165" s="334"/>
      <c r="BY2165" s="334"/>
      <c r="BZ2165" s="334"/>
      <c r="CA2165" s="334"/>
      <c r="CB2165" s="334"/>
      <c r="CC2165" s="334"/>
      <c r="CD2165" s="334"/>
      <c r="CE2165" s="334"/>
      <c r="CF2165" s="334"/>
      <c r="CG2165" s="334"/>
      <c r="CH2165" s="334"/>
      <c r="CI2165" s="334"/>
      <c r="CJ2165" s="334"/>
      <c r="CK2165" s="334"/>
      <c r="CL2165" s="334"/>
      <c r="CM2165" s="334"/>
      <c r="CN2165" s="334"/>
      <c r="CO2165" s="334"/>
      <c r="CP2165" s="334"/>
      <c r="CQ2165" s="334"/>
      <c r="CR2165" s="334"/>
      <c r="CS2165" s="334"/>
      <c r="CT2165" s="334"/>
      <c r="CU2165" s="334"/>
    </row>
    <row r="2166" spans="1:99" x14ac:dyDescent="0.2">
      <c r="A2166" s="334"/>
      <c r="B2166" s="334"/>
      <c r="C2166" s="192"/>
      <c r="D2166" s="334"/>
      <c r="E2166" s="334"/>
      <c r="F2166" s="334"/>
      <c r="G2166" s="334"/>
      <c r="H2166" s="334"/>
      <c r="I2166" s="334"/>
      <c r="J2166" s="334"/>
      <c r="K2166" s="334"/>
      <c r="L2166" s="334"/>
      <c r="M2166" s="334"/>
      <c r="N2166" s="334"/>
      <c r="AB2166" s="334"/>
      <c r="AC2166" s="334"/>
      <c r="AD2166" s="334"/>
      <c r="AG2166" s="334"/>
      <c r="AH2166" s="334"/>
      <c r="AI2166" s="334"/>
      <c r="AM2166" s="334"/>
      <c r="AN2166" s="334"/>
      <c r="AO2166" s="334"/>
      <c r="AP2166" s="334"/>
      <c r="AQ2166" s="334"/>
      <c r="AR2166" s="334"/>
      <c r="BH2166" s="334"/>
      <c r="BI2166" s="334"/>
      <c r="BJ2166" s="334"/>
      <c r="BQ2166" s="334"/>
      <c r="BR2166" s="334"/>
      <c r="BS2166" s="334"/>
      <c r="BT2166" s="334"/>
      <c r="BU2166" s="334"/>
      <c r="BV2166" s="334"/>
      <c r="BW2166" s="334"/>
      <c r="BX2166" s="334"/>
      <c r="BY2166" s="334"/>
      <c r="BZ2166" s="334"/>
      <c r="CA2166" s="334"/>
      <c r="CB2166" s="334"/>
      <c r="CC2166" s="334"/>
      <c r="CD2166" s="334"/>
      <c r="CE2166" s="334"/>
      <c r="CF2166" s="334"/>
      <c r="CG2166" s="334"/>
      <c r="CH2166" s="334"/>
      <c r="CI2166" s="334"/>
      <c r="CJ2166" s="334"/>
      <c r="CK2166" s="334"/>
      <c r="CL2166" s="334"/>
      <c r="CM2166" s="334"/>
      <c r="CN2166" s="334"/>
      <c r="CO2166" s="334"/>
      <c r="CP2166" s="334"/>
      <c r="CQ2166" s="334"/>
      <c r="CR2166" s="334"/>
      <c r="CS2166" s="334"/>
      <c r="CT2166" s="334"/>
      <c r="CU2166" s="334"/>
    </row>
    <row r="2167" spans="1:99" x14ac:dyDescent="0.2">
      <c r="A2167" s="334"/>
      <c r="B2167" s="334"/>
      <c r="C2167" s="192"/>
      <c r="D2167" s="334"/>
      <c r="E2167" s="334"/>
      <c r="F2167" s="334"/>
      <c r="G2167" s="334"/>
      <c r="H2167" s="334"/>
      <c r="I2167" s="334"/>
      <c r="J2167" s="334"/>
      <c r="K2167" s="334"/>
      <c r="L2167" s="334"/>
      <c r="M2167" s="334"/>
      <c r="N2167" s="334"/>
      <c r="AM2167" s="334"/>
      <c r="AN2167" s="334"/>
      <c r="AO2167" s="334"/>
      <c r="AP2167" s="334"/>
      <c r="AQ2167" s="334"/>
      <c r="AR2167" s="334"/>
      <c r="AU2167" s="334"/>
      <c r="AV2167" s="334"/>
      <c r="AW2167" s="334"/>
      <c r="AX2167" s="334"/>
      <c r="BQ2167" s="334"/>
      <c r="BR2167" s="334"/>
      <c r="BS2167" s="334"/>
      <c r="BT2167" s="334"/>
      <c r="BU2167" s="334"/>
      <c r="BV2167" s="334"/>
      <c r="BW2167" s="334"/>
      <c r="BX2167" s="334"/>
      <c r="BY2167" s="334"/>
      <c r="BZ2167" s="334"/>
      <c r="CA2167" s="334"/>
      <c r="CB2167" s="334"/>
      <c r="CC2167" s="334"/>
      <c r="CD2167" s="334"/>
      <c r="CE2167" s="334"/>
      <c r="CF2167" s="334"/>
      <c r="CG2167" s="334"/>
      <c r="CH2167" s="334"/>
      <c r="CI2167" s="334"/>
      <c r="CJ2167" s="334"/>
      <c r="CK2167" s="334"/>
      <c r="CL2167" s="334"/>
      <c r="CM2167" s="334"/>
      <c r="CN2167" s="334"/>
      <c r="CO2167" s="334"/>
      <c r="CP2167" s="334"/>
      <c r="CQ2167" s="334"/>
      <c r="CR2167" s="334"/>
      <c r="CS2167" s="334"/>
      <c r="CT2167" s="334"/>
      <c r="CU2167" s="334"/>
    </row>
    <row r="2168" spans="1:99" x14ac:dyDescent="0.2">
      <c r="A2168" s="334"/>
      <c r="B2168" s="334"/>
      <c r="C2168" s="192"/>
      <c r="D2168" s="334"/>
      <c r="E2168" s="334"/>
      <c r="F2168" s="334"/>
      <c r="G2168" s="334"/>
      <c r="H2168" s="334"/>
      <c r="I2168" s="334"/>
      <c r="J2168" s="334"/>
      <c r="K2168" s="334"/>
      <c r="L2168" s="334"/>
      <c r="M2168" s="334"/>
      <c r="N2168" s="334"/>
      <c r="O2168" s="334"/>
      <c r="P2168" s="334"/>
      <c r="Q2168" s="334"/>
      <c r="T2168" s="334"/>
      <c r="U2168" s="334"/>
      <c r="V2168" s="334"/>
      <c r="AA2168" s="334"/>
      <c r="AB2168" s="334"/>
      <c r="AC2168" s="334"/>
      <c r="AF2168" s="334"/>
      <c r="AG2168" s="334"/>
      <c r="AH2168" s="334"/>
      <c r="AM2168" s="334"/>
      <c r="AN2168" s="334"/>
      <c r="AO2168" s="334"/>
      <c r="AP2168" s="334"/>
      <c r="AQ2168" s="334"/>
      <c r="AR2168" s="334"/>
      <c r="AV2168" s="334"/>
      <c r="AW2168" s="334"/>
      <c r="AX2168" s="334"/>
      <c r="BG2168" s="334"/>
      <c r="BH2168" s="334"/>
      <c r="BI2168" s="334"/>
      <c r="BJ2168" s="334"/>
      <c r="BQ2168" s="334"/>
      <c r="BR2168" s="334"/>
      <c r="BS2168" s="334"/>
      <c r="BT2168" s="334"/>
      <c r="BU2168" s="334"/>
      <c r="BV2168" s="334"/>
      <c r="BW2168" s="334"/>
      <c r="BX2168" s="334"/>
      <c r="BY2168" s="334"/>
      <c r="BZ2168" s="334"/>
      <c r="CA2168" s="334"/>
      <c r="CB2168" s="334"/>
      <c r="CC2168" s="334"/>
      <c r="CD2168" s="334"/>
      <c r="CE2168" s="334"/>
      <c r="CF2168" s="334"/>
      <c r="CG2168" s="334"/>
      <c r="CH2168" s="334"/>
      <c r="CI2168" s="334"/>
      <c r="CJ2168" s="334"/>
      <c r="CK2168" s="334"/>
      <c r="CL2168" s="334"/>
      <c r="CM2168" s="334"/>
      <c r="CN2168" s="334"/>
      <c r="CO2168" s="334"/>
      <c r="CP2168" s="334"/>
      <c r="CQ2168" s="334"/>
      <c r="CR2168" s="334"/>
      <c r="CS2168" s="334"/>
      <c r="CT2168" s="334"/>
      <c r="CU2168" s="334"/>
    </row>
    <row r="2169" spans="1:99" x14ac:dyDescent="0.2">
      <c r="A2169" s="334"/>
      <c r="B2169" s="334"/>
      <c r="C2169" s="192"/>
      <c r="D2169" s="334"/>
      <c r="E2169" s="334"/>
      <c r="F2169" s="334"/>
      <c r="G2169" s="334"/>
      <c r="H2169" s="334"/>
      <c r="I2169" s="334"/>
      <c r="J2169" s="334"/>
      <c r="K2169" s="334"/>
      <c r="L2169" s="334"/>
      <c r="M2169" s="334"/>
      <c r="N2169" s="334"/>
      <c r="O2169" s="334"/>
      <c r="P2169" s="334"/>
      <c r="Q2169" s="334"/>
      <c r="T2169" s="334"/>
      <c r="U2169" s="334"/>
      <c r="V2169" s="334"/>
      <c r="AA2169" s="334"/>
      <c r="AB2169" s="334"/>
      <c r="AC2169" s="334"/>
      <c r="AD2169" s="334"/>
      <c r="AF2169" s="334"/>
      <c r="AG2169" s="334"/>
      <c r="AH2169" s="334"/>
      <c r="AI2169" s="334"/>
      <c r="AM2169" s="334"/>
      <c r="AN2169" s="334"/>
      <c r="AO2169" s="334"/>
      <c r="AP2169" s="334"/>
      <c r="AQ2169" s="334"/>
      <c r="AR2169" s="334"/>
      <c r="AU2169" s="334"/>
      <c r="AV2169" s="334"/>
      <c r="AW2169" s="334"/>
      <c r="AX2169" s="334"/>
      <c r="BG2169" s="334"/>
      <c r="BH2169" s="334"/>
      <c r="BI2169" s="334"/>
      <c r="BJ2169" s="334"/>
      <c r="BQ2169" s="334"/>
      <c r="BR2169" s="334"/>
      <c r="BS2169" s="334"/>
      <c r="BT2169" s="334"/>
      <c r="BU2169" s="334"/>
      <c r="BV2169" s="334"/>
      <c r="BW2169" s="334"/>
      <c r="BX2169" s="334"/>
      <c r="BY2169" s="334"/>
      <c r="BZ2169" s="334"/>
      <c r="CA2169" s="334"/>
      <c r="CB2169" s="334"/>
      <c r="CC2169" s="334"/>
      <c r="CD2169" s="334"/>
      <c r="CE2169" s="334"/>
      <c r="CF2169" s="334"/>
      <c r="CG2169" s="334"/>
      <c r="CH2169" s="334"/>
      <c r="CI2169" s="334"/>
      <c r="CJ2169" s="334"/>
      <c r="CK2169" s="334"/>
      <c r="CL2169" s="334"/>
      <c r="CM2169" s="334"/>
      <c r="CN2169" s="334"/>
      <c r="CO2169" s="334"/>
      <c r="CP2169" s="334"/>
      <c r="CQ2169" s="334"/>
      <c r="CR2169" s="334"/>
      <c r="CS2169" s="334"/>
      <c r="CT2169" s="334"/>
      <c r="CU2169" s="334"/>
    </row>
    <row r="2170" spans="1:99" x14ac:dyDescent="0.2">
      <c r="A2170" s="334"/>
      <c r="B2170" s="334"/>
      <c r="C2170" s="192"/>
      <c r="D2170" s="334"/>
      <c r="E2170" s="334"/>
      <c r="F2170" s="334"/>
      <c r="G2170" s="334"/>
      <c r="H2170" s="334"/>
      <c r="I2170" s="334"/>
      <c r="J2170" s="334"/>
      <c r="K2170" s="334"/>
      <c r="L2170" s="334"/>
      <c r="M2170" s="334"/>
      <c r="N2170" s="334"/>
      <c r="O2170" s="334"/>
      <c r="P2170" s="334"/>
      <c r="Q2170" s="334"/>
      <c r="T2170" s="334"/>
      <c r="U2170" s="334"/>
      <c r="V2170" s="334"/>
      <c r="AA2170" s="334"/>
      <c r="AB2170" s="334"/>
      <c r="AC2170" s="334"/>
      <c r="AD2170" s="334"/>
      <c r="AF2170" s="334"/>
      <c r="AG2170" s="334"/>
      <c r="AH2170" s="334"/>
      <c r="AI2170" s="334"/>
      <c r="AM2170" s="334"/>
      <c r="AN2170" s="334"/>
      <c r="AO2170" s="334"/>
      <c r="AP2170" s="334"/>
      <c r="AQ2170" s="334"/>
      <c r="AR2170" s="334"/>
      <c r="BQ2170" s="334"/>
      <c r="BR2170" s="334"/>
      <c r="BS2170" s="334"/>
      <c r="BT2170" s="334"/>
      <c r="BU2170" s="334"/>
      <c r="BV2170" s="334"/>
      <c r="BW2170" s="334"/>
      <c r="BX2170" s="334"/>
      <c r="BY2170" s="334"/>
      <c r="BZ2170" s="334"/>
      <c r="CA2170" s="334"/>
      <c r="CB2170" s="334"/>
      <c r="CC2170" s="334"/>
      <c r="CD2170" s="334"/>
      <c r="CE2170" s="334"/>
      <c r="CF2170" s="334"/>
      <c r="CG2170" s="334"/>
      <c r="CH2170" s="334"/>
      <c r="CI2170" s="334"/>
      <c r="CJ2170" s="334"/>
      <c r="CK2170" s="334"/>
      <c r="CL2170" s="334"/>
      <c r="CM2170" s="334"/>
      <c r="CN2170" s="334"/>
      <c r="CO2170" s="334"/>
      <c r="CP2170" s="334"/>
      <c r="CQ2170" s="334"/>
      <c r="CR2170" s="334"/>
      <c r="CS2170" s="334"/>
      <c r="CT2170" s="334"/>
      <c r="CU2170" s="334"/>
    </row>
    <row r="2171" spans="1:99" x14ac:dyDescent="0.2">
      <c r="A2171" s="334"/>
      <c r="B2171" s="334"/>
      <c r="C2171" s="192"/>
      <c r="D2171" s="334"/>
      <c r="E2171" s="334"/>
      <c r="F2171" s="334"/>
      <c r="G2171" s="334"/>
      <c r="H2171" s="334"/>
      <c r="I2171" s="334"/>
      <c r="J2171" s="334"/>
      <c r="K2171" s="334"/>
      <c r="L2171" s="334"/>
      <c r="M2171" s="334"/>
      <c r="N2171" s="334"/>
      <c r="AM2171" s="334"/>
      <c r="AN2171" s="334"/>
      <c r="AO2171" s="334"/>
      <c r="AP2171" s="334"/>
      <c r="AQ2171" s="334"/>
      <c r="AR2171" s="334"/>
      <c r="AU2171" s="334"/>
      <c r="BQ2171" s="334"/>
      <c r="BR2171" s="334"/>
      <c r="BS2171" s="334"/>
      <c r="BT2171" s="334"/>
      <c r="BU2171" s="334"/>
      <c r="BV2171" s="334"/>
      <c r="BW2171" s="334"/>
      <c r="BX2171" s="334"/>
      <c r="BY2171" s="334"/>
      <c r="BZ2171" s="334"/>
      <c r="CA2171" s="334"/>
      <c r="CB2171" s="334"/>
      <c r="CC2171" s="334"/>
      <c r="CD2171" s="334"/>
      <c r="CE2171" s="334"/>
      <c r="CF2171" s="334"/>
      <c r="CG2171" s="334"/>
      <c r="CH2171" s="334"/>
      <c r="CI2171" s="334"/>
      <c r="CJ2171" s="334"/>
      <c r="CK2171" s="334"/>
      <c r="CL2171" s="334"/>
      <c r="CM2171" s="334"/>
      <c r="CN2171" s="334"/>
      <c r="CO2171" s="334"/>
      <c r="CP2171" s="334"/>
      <c r="CQ2171" s="334"/>
      <c r="CR2171" s="334"/>
      <c r="CS2171" s="334"/>
      <c r="CT2171" s="334"/>
      <c r="CU2171" s="334"/>
    </row>
    <row r="2172" spans="1:99" x14ac:dyDescent="0.2">
      <c r="A2172" s="334"/>
      <c r="B2172" s="334"/>
      <c r="C2172" s="192"/>
      <c r="D2172" s="334"/>
      <c r="E2172" s="334"/>
      <c r="F2172" s="334"/>
      <c r="G2172" s="334"/>
      <c r="H2172" s="334"/>
      <c r="I2172" s="334"/>
      <c r="J2172" s="334"/>
      <c r="K2172" s="334"/>
      <c r="L2172" s="334"/>
      <c r="M2172" s="334"/>
      <c r="N2172" s="334"/>
      <c r="AM2172" s="334"/>
      <c r="AN2172" s="334"/>
      <c r="AO2172" s="334"/>
      <c r="AP2172" s="334"/>
      <c r="AQ2172" s="334"/>
      <c r="AR2172" s="334"/>
      <c r="BQ2172" s="334"/>
      <c r="BR2172" s="334"/>
      <c r="BS2172" s="334"/>
      <c r="BT2172" s="334"/>
      <c r="BU2172" s="334"/>
      <c r="BV2172" s="334"/>
      <c r="BW2172" s="334"/>
      <c r="BX2172" s="334"/>
      <c r="BY2172" s="334"/>
      <c r="BZ2172" s="334"/>
      <c r="CA2172" s="334"/>
      <c r="CB2172" s="334"/>
      <c r="CC2172" s="334"/>
      <c r="CD2172" s="334"/>
      <c r="CE2172" s="334"/>
      <c r="CF2172" s="334"/>
      <c r="CG2172" s="334"/>
      <c r="CH2172" s="334"/>
      <c r="CI2172" s="334"/>
      <c r="CJ2172" s="334"/>
      <c r="CK2172" s="334"/>
      <c r="CL2172" s="334"/>
      <c r="CM2172" s="334"/>
      <c r="CN2172" s="334"/>
      <c r="CO2172" s="334"/>
      <c r="CP2172" s="334"/>
      <c r="CQ2172" s="334"/>
      <c r="CR2172" s="334"/>
      <c r="CS2172" s="334"/>
      <c r="CT2172" s="334"/>
      <c r="CU2172" s="334"/>
    </row>
    <row r="2173" spans="1:99" x14ac:dyDescent="0.2">
      <c r="A2173" s="334"/>
      <c r="B2173" s="334"/>
      <c r="C2173" s="192"/>
      <c r="D2173" s="334"/>
      <c r="E2173" s="334"/>
      <c r="F2173" s="334"/>
      <c r="G2173" s="334"/>
      <c r="H2173" s="334"/>
      <c r="I2173" s="334"/>
      <c r="J2173" s="334"/>
      <c r="K2173" s="334"/>
      <c r="L2173" s="334"/>
      <c r="M2173" s="334"/>
      <c r="N2173" s="334"/>
      <c r="AM2173" s="334"/>
      <c r="AN2173" s="334"/>
      <c r="AO2173" s="334"/>
      <c r="AP2173" s="334"/>
      <c r="AQ2173" s="334"/>
      <c r="AR2173" s="334"/>
      <c r="AV2173" s="334"/>
      <c r="AW2173" s="334"/>
      <c r="AX2173" s="334"/>
      <c r="BQ2173" s="334"/>
      <c r="BR2173" s="334"/>
      <c r="BS2173" s="334"/>
      <c r="BT2173" s="334"/>
      <c r="BU2173" s="334"/>
      <c r="BV2173" s="334"/>
      <c r="BW2173" s="334"/>
      <c r="BX2173" s="334"/>
      <c r="BY2173" s="334"/>
      <c r="BZ2173" s="334"/>
      <c r="CA2173" s="334"/>
      <c r="CB2173" s="334"/>
      <c r="CC2173" s="334"/>
      <c r="CD2173" s="334"/>
      <c r="CE2173" s="334"/>
      <c r="CF2173" s="334"/>
      <c r="CG2173" s="334"/>
      <c r="CH2173" s="334"/>
      <c r="CI2173" s="334"/>
      <c r="CJ2173" s="334"/>
      <c r="CK2173" s="334"/>
      <c r="CL2173" s="334"/>
      <c r="CM2173" s="334"/>
      <c r="CN2173" s="334"/>
      <c r="CO2173" s="334"/>
      <c r="CP2173" s="334"/>
      <c r="CQ2173" s="334"/>
      <c r="CR2173" s="334"/>
      <c r="CS2173" s="334"/>
      <c r="CT2173" s="334"/>
      <c r="CU2173" s="334"/>
    </row>
    <row r="2174" spans="1:99" x14ac:dyDescent="0.2">
      <c r="A2174" s="334"/>
      <c r="B2174" s="334"/>
      <c r="C2174" s="192"/>
      <c r="D2174" s="334"/>
      <c r="E2174" s="334"/>
      <c r="F2174" s="334"/>
      <c r="G2174" s="334"/>
      <c r="H2174" s="334"/>
      <c r="I2174" s="334"/>
      <c r="J2174" s="334"/>
      <c r="K2174" s="334"/>
      <c r="L2174" s="334"/>
      <c r="M2174" s="334"/>
      <c r="N2174" s="334"/>
      <c r="O2174" s="334"/>
      <c r="P2174" s="334"/>
      <c r="Q2174" s="334"/>
      <c r="T2174" s="334"/>
      <c r="U2174" s="334"/>
      <c r="V2174" s="334"/>
      <c r="AA2174" s="334"/>
      <c r="AB2174" s="334"/>
      <c r="AC2174" s="334"/>
      <c r="AD2174" s="334"/>
      <c r="AF2174" s="334"/>
      <c r="AG2174" s="334"/>
      <c r="AH2174" s="334"/>
      <c r="AI2174" s="334"/>
      <c r="AM2174" s="334"/>
      <c r="AN2174" s="334"/>
      <c r="AO2174" s="334"/>
      <c r="AP2174" s="334"/>
      <c r="AQ2174" s="334"/>
      <c r="AR2174" s="334"/>
      <c r="BQ2174" s="334"/>
      <c r="BR2174" s="334"/>
      <c r="BS2174" s="334"/>
      <c r="BT2174" s="334"/>
      <c r="BU2174" s="334"/>
      <c r="BV2174" s="334"/>
      <c r="BW2174" s="334"/>
      <c r="BX2174" s="334"/>
      <c r="BY2174" s="334"/>
      <c r="BZ2174" s="334"/>
      <c r="CA2174" s="334"/>
      <c r="CB2174" s="334"/>
      <c r="CC2174" s="334"/>
      <c r="CD2174" s="334"/>
      <c r="CE2174" s="334"/>
      <c r="CF2174" s="334"/>
      <c r="CG2174" s="334"/>
      <c r="CH2174" s="334"/>
      <c r="CI2174" s="334"/>
      <c r="CJ2174" s="334"/>
      <c r="CK2174" s="334"/>
      <c r="CL2174" s="334"/>
      <c r="CM2174" s="334"/>
      <c r="CN2174" s="334"/>
      <c r="CO2174" s="334"/>
      <c r="CP2174" s="334"/>
      <c r="CQ2174" s="334"/>
      <c r="CR2174" s="334"/>
      <c r="CS2174" s="334"/>
      <c r="CT2174" s="334"/>
      <c r="CU2174" s="334"/>
    </row>
    <row r="2175" spans="1:99" x14ac:dyDescent="0.2">
      <c r="A2175" s="334"/>
      <c r="B2175" s="334"/>
      <c r="C2175" s="192"/>
      <c r="D2175" s="334"/>
      <c r="E2175" s="334"/>
      <c r="F2175" s="334"/>
      <c r="G2175" s="334"/>
      <c r="H2175" s="334"/>
      <c r="I2175" s="334"/>
      <c r="J2175" s="334"/>
      <c r="K2175" s="334"/>
      <c r="L2175" s="334"/>
      <c r="M2175" s="334"/>
      <c r="N2175" s="334"/>
      <c r="AM2175" s="334"/>
      <c r="AN2175" s="334"/>
      <c r="AO2175" s="334"/>
      <c r="AP2175" s="334"/>
      <c r="AQ2175" s="334"/>
      <c r="AR2175" s="334"/>
      <c r="AU2175" s="334"/>
      <c r="BQ2175" s="334"/>
      <c r="BR2175" s="334"/>
      <c r="BS2175" s="334"/>
      <c r="BT2175" s="334"/>
      <c r="BU2175" s="334"/>
      <c r="BV2175" s="334"/>
      <c r="BW2175" s="334"/>
      <c r="BX2175" s="334"/>
      <c r="BY2175" s="334"/>
      <c r="BZ2175" s="334"/>
      <c r="CA2175" s="334"/>
      <c r="CB2175" s="334"/>
      <c r="CC2175" s="334"/>
      <c r="CD2175" s="334"/>
      <c r="CE2175" s="334"/>
      <c r="CF2175" s="334"/>
      <c r="CG2175" s="334"/>
      <c r="CH2175" s="334"/>
      <c r="CI2175" s="334"/>
      <c r="CJ2175" s="334"/>
      <c r="CK2175" s="334"/>
      <c r="CL2175" s="334"/>
      <c r="CM2175" s="334"/>
      <c r="CN2175" s="334"/>
      <c r="CO2175" s="334"/>
      <c r="CP2175" s="334"/>
      <c r="CQ2175" s="334"/>
      <c r="CR2175" s="334"/>
      <c r="CS2175" s="334"/>
      <c r="CT2175" s="334"/>
      <c r="CU2175" s="334"/>
    </row>
    <row r="2176" spans="1:99" x14ac:dyDescent="0.2">
      <c r="A2176" s="334"/>
      <c r="B2176" s="334"/>
      <c r="C2176" s="192"/>
      <c r="D2176" s="334"/>
      <c r="E2176" s="334"/>
      <c r="F2176" s="334"/>
      <c r="G2176" s="334"/>
      <c r="H2176" s="334"/>
      <c r="I2176" s="334"/>
      <c r="J2176" s="334"/>
      <c r="K2176" s="334"/>
      <c r="L2176" s="334"/>
      <c r="M2176" s="334"/>
      <c r="N2176" s="334"/>
      <c r="AM2176" s="334"/>
      <c r="AN2176" s="334"/>
      <c r="AO2176" s="334"/>
      <c r="AP2176" s="334"/>
      <c r="AQ2176" s="334"/>
      <c r="AR2176" s="334"/>
      <c r="BQ2176" s="334"/>
      <c r="BR2176" s="334"/>
      <c r="BS2176" s="334"/>
      <c r="BT2176" s="334"/>
      <c r="BU2176" s="334"/>
      <c r="BV2176" s="334"/>
      <c r="BW2176" s="334"/>
      <c r="BX2176" s="334"/>
      <c r="BY2176" s="334"/>
      <c r="BZ2176" s="334"/>
      <c r="CA2176" s="334"/>
      <c r="CB2176" s="334"/>
      <c r="CC2176" s="334"/>
      <c r="CD2176" s="334"/>
      <c r="CE2176" s="334"/>
      <c r="CF2176" s="334"/>
      <c r="CG2176" s="334"/>
      <c r="CH2176" s="334"/>
      <c r="CI2176" s="334"/>
      <c r="CJ2176" s="334"/>
      <c r="CK2176" s="334"/>
      <c r="CL2176" s="334"/>
      <c r="CM2176" s="334"/>
      <c r="CN2176" s="334"/>
      <c r="CO2176" s="334"/>
      <c r="CP2176" s="334"/>
      <c r="CQ2176" s="334"/>
      <c r="CR2176" s="334"/>
      <c r="CS2176" s="334"/>
      <c r="CT2176" s="334"/>
      <c r="CU2176" s="334"/>
    </row>
    <row r="2177" spans="1:99" x14ac:dyDescent="0.2">
      <c r="A2177" s="334"/>
      <c r="B2177" s="334"/>
      <c r="C2177" s="192"/>
      <c r="D2177" s="334"/>
      <c r="E2177" s="334"/>
      <c r="F2177" s="334"/>
      <c r="G2177" s="334"/>
      <c r="H2177" s="334"/>
      <c r="I2177" s="334"/>
      <c r="J2177" s="334"/>
      <c r="K2177" s="334"/>
      <c r="L2177" s="334"/>
      <c r="M2177" s="334"/>
      <c r="N2177" s="334"/>
      <c r="AM2177" s="334"/>
      <c r="AN2177" s="334"/>
      <c r="AO2177" s="334"/>
      <c r="AP2177" s="334"/>
      <c r="AQ2177" s="334"/>
      <c r="AR2177" s="334"/>
      <c r="AU2177" s="334"/>
      <c r="BQ2177" s="334"/>
      <c r="BR2177" s="334"/>
      <c r="BS2177" s="334"/>
      <c r="BT2177" s="334"/>
      <c r="BU2177" s="334"/>
      <c r="BV2177" s="334"/>
      <c r="BW2177" s="334"/>
      <c r="BX2177" s="334"/>
      <c r="BY2177" s="334"/>
      <c r="BZ2177" s="334"/>
      <c r="CA2177" s="334"/>
      <c r="CB2177" s="334"/>
      <c r="CC2177" s="334"/>
      <c r="CD2177" s="334"/>
      <c r="CE2177" s="334"/>
      <c r="CF2177" s="334"/>
      <c r="CG2177" s="334"/>
      <c r="CH2177" s="334"/>
      <c r="CI2177" s="334"/>
      <c r="CJ2177" s="334"/>
      <c r="CK2177" s="334"/>
      <c r="CL2177" s="334"/>
      <c r="CM2177" s="334"/>
      <c r="CN2177" s="334"/>
      <c r="CO2177" s="334"/>
      <c r="CP2177" s="334"/>
      <c r="CQ2177" s="334"/>
      <c r="CR2177" s="334"/>
      <c r="CS2177" s="334"/>
      <c r="CT2177" s="334"/>
      <c r="CU2177" s="334"/>
    </row>
    <row r="2178" spans="1:99" x14ac:dyDescent="0.2">
      <c r="A2178" s="334"/>
      <c r="B2178" s="334"/>
      <c r="C2178" s="192"/>
      <c r="D2178" s="334"/>
      <c r="E2178" s="334"/>
      <c r="F2178" s="334"/>
      <c r="G2178" s="334"/>
      <c r="H2178" s="334"/>
      <c r="I2178" s="334"/>
      <c r="J2178" s="334"/>
      <c r="K2178" s="334"/>
      <c r="L2178" s="334"/>
      <c r="M2178" s="334"/>
      <c r="N2178" s="334"/>
      <c r="Q2178" s="334"/>
      <c r="R2178" s="334"/>
      <c r="S2178" s="334"/>
      <c r="V2178" s="334"/>
      <c r="W2178" s="334"/>
      <c r="X2178" s="334"/>
      <c r="Y2178" s="334"/>
      <c r="Z2178" s="334"/>
      <c r="AA2178" s="334"/>
      <c r="AB2178" s="334"/>
      <c r="AC2178" s="334"/>
      <c r="AD2178" s="334"/>
      <c r="AE2178" s="334"/>
      <c r="AF2178" s="334"/>
      <c r="AG2178" s="334"/>
      <c r="AH2178" s="334"/>
      <c r="AI2178" s="334"/>
      <c r="AJ2178" s="334"/>
      <c r="AK2178" s="334"/>
      <c r="AL2178" s="334"/>
      <c r="AM2178" s="334"/>
      <c r="AN2178" s="334"/>
      <c r="AO2178" s="334"/>
      <c r="AP2178" s="334"/>
      <c r="AQ2178" s="334"/>
      <c r="AR2178" s="334"/>
      <c r="AU2178" s="334"/>
      <c r="AV2178" s="334"/>
      <c r="AW2178" s="334"/>
      <c r="AX2178" s="334"/>
      <c r="BG2178" s="334"/>
      <c r="BH2178" s="334"/>
      <c r="BI2178" s="334"/>
      <c r="BJ2178" s="334"/>
      <c r="BQ2178" s="334"/>
      <c r="BR2178" s="334"/>
      <c r="BS2178" s="334"/>
      <c r="BT2178" s="334"/>
      <c r="BU2178" s="334"/>
      <c r="BV2178" s="334"/>
      <c r="BW2178" s="334"/>
      <c r="BX2178" s="334"/>
      <c r="BY2178" s="334"/>
      <c r="BZ2178" s="334"/>
      <c r="CA2178" s="334"/>
      <c r="CB2178" s="334"/>
      <c r="CC2178" s="334"/>
      <c r="CD2178" s="334"/>
      <c r="CE2178" s="334"/>
      <c r="CF2178" s="334"/>
      <c r="CG2178" s="334"/>
      <c r="CH2178" s="334"/>
      <c r="CI2178" s="334"/>
      <c r="CJ2178" s="334"/>
      <c r="CK2178" s="334"/>
      <c r="CL2178" s="334"/>
      <c r="CM2178" s="334"/>
      <c r="CN2178" s="334"/>
      <c r="CO2178" s="334"/>
      <c r="CP2178" s="334"/>
      <c r="CQ2178" s="334"/>
      <c r="CR2178" s="334"/>
      <c r="CS2178" s="334"/>
      <c r="CT2178" s="334"/>
      <c r="CU2178" s="334"/>
    </row>
    <row r="2179" spans="1:99" x14ac:dyDescent="0.2">
      <c r="A2179" s="334"/>
      <c r="B2179" s="334"/>
      <c r="C2179" s="192"/>
      <c r="D2179" s="334"/>
      <c r="E2179" s="334"/>
      <c r="F2179" s="334"/>
      <c r="G2179" s="334"/>
      <c r="H2179" s="334"/>
      <c r="I2179" s="334"/>
      <c r="J2179" s="334"/>
      <c r="K2179" s="334"/>
      <c r="L2179" s="334"/>
      <c r="M2179" s="334"/>
      <c r="N2179" s="334"/>
      <c r="AM2179" s="334"/>
      <c r="AN2179" s="334"/>
      <c r="AO2179" s="334"/>
      <c r="AP2179" s="334"/>
      <c r="AQ2179" s="334"/>
      <c r="AR2179" s="334"/>
      <c r="BH2179" s="334"/>
      <c r="BI2179" s="334"/>
      <c r="BJ2179" s="334"/>
      <c r="BL2179" s="334"/>
      <c r="BO2179" s="334"/>
      <c r="BQ2179" s="334"/>
      <c r="BR2179" s="334"/>
      <c r="BS2179" s="334"/>
      <c r="BT2179" s="334"/>
      <c r="BU2179" s="334"/>
      <c r="BV2179" s="334"/>
      <c r="BW2179" s="334"/>
      <c r="BX2179" s="334"/>
      <c r="BY2179" s="334"/>
      <c r="BZ2179" s="334"/>
      <c r="CA2179" s="334"/>
      <c r="CB2179" s="334"/>
      <c r="CC2179" s="334"/>
      <c r="CD2179" s="334"/>
      <c r="CE2179" s="334"/>
      <c r="CF2179" s="334"/>
      <c r="CG2179" s="334"/>
      <c r="CH2179" s="334"/>
      <c r="CI2179" s="334"/>
      <c r="CJ2179" s="334"/>
      <c r="CK2179" s="334"/>
      <c r="CL2179" s="334"/>
      <c r="CM2179" s="334"/>
      <c r="CN2179" s="334"/>
      <c r="CO2179" s="334"/>
      <c r="CP2179" s="334"/>
      <c r="CQ2179" s="334"/>
      <c r="CR2179" s="334"/>
      <c r="CS2179" s="334"/>
      <c r="CT2179" s="334"/>
      <c r="CU2179" s="334"/>
    </row>
    <row r="2180" spans="1:99" x14ac:dyDescent="0.2">
      <c r="A2180" s="334"/>
      <c r="B2180" s="334"/>
      <c r="C2180" s="192"/>
      <c r="D2180" s="334"/>
      <c r="E2180" s="334"/>
      <c r="F2180" s="334"/>
      <c r="G2180" s="334"/>
      <c r="H2180" s="334"/>
      <c r="I2180" s="334"/>
      <c r="J2180" s="334"/>
      <c r="K2180" s="334"/>
      <c r="L2180" s="334"/>
      <c r="M2180" s="334"/>
      <c r="N2180" s="334"/>
      <c r="AM2180" s="334"/>
      <c r="AN2180" s="334"/>
      <c r="AO2180" s="334"/>
      <c r="AP2180" s="334"/>
      <c r="AQ2180" s="334"/>
      <c r="AR2180" s="334"/>
      <c r="BQ2180" s="334"/>
      <c r="BR2180" s="334"/>
      <c r="BS2180" s="334"/>
      <c r="BT2180" s="334"/>
      <c r="BU2180" s="334"/>
      <c r="BV2180" s="334"/>
      <c r="BW2180" s="334"/>
      <c r="BX2180" s="334"/>
      <c r="BY2180" s="334"/>
      <c r="BZ2180" s="334"/>
      <c r="CA2180" s="334"/>
      <c r="CB2180" s="334"/>
      <c r="CC2180" s="334"/>
      <c r="CD2180" s="334"/>
      <c r="CE2180" s="334"/>
      <c r="CF2180" s="334"/>
      <c r="CG2180" s="334"/>
      <c r="CH2180" s="334"/>
      <c r="CI2180" s="334"/>
      <c r="CJ2180" s="334"/>
      <c r="CK2180" s="334"/>
      <c r="CL2180" s="334"/>
      <c r="CM2180" s="334"/>
      <c r="CN2180" s="334"/>
      <c r="CO2180" s="334"/>
      <c r="CP2180" s="334"/>
      <c r="CQ2180" s="334"/>
      <c r="CR2180" s="334"/>
      <c r="CS2180" s="334"/>
      <c r="CT2180" s="334"/>
      <c r="CU2180" s="334"/>
    </row>
    <row r="2181" spans="1:99" x14ac:dyDescent="0.2">
      <c r="A2181" s="334"/>
      <c r="B2181" s="334"/>
      <c r="C2181" s="192"/>
      <c r="D2181" s="334"/>
      <c r="E2181" s="334"/>
      <c r="F2181" s="334"/>
      <c r="G2181" s="334"/>
      <c r="H2181" s="334"/>
      <c r="I2181" s="334"/>
      <c r="J2181" s="334"/>
      <c r="K2181" s="334"/>
      <c r="L2181" s="334"/>
      <c r="M2181" s="334"/>
      <c r="N2181" s="334"/>
      <c r="P2181" s="334"/>
      <c r="Q2181" s="334"/>
      <c r="R2181" s="334"/>
      <c r="S2181" s="334"/>
      <c r="U2181" s="334"/>
      <c r="V2181" s="334"/>
      <c r="W2181" s="334"/>
      <c r="X2181" s="334"/>
      <c r="Y2181" s="334"/>
      <c r="Z2181" s="334"/>
      <c r="AA2181" s="334"/>
      <c r="AB2181" s="334"/>
      <c r="AC2181" s="334"/>
      <c r="AD2181" s="334"/>
      <c r="AE2181" s="334"/>
      <c r="AF2181" s="334"/>
      <c r="AG2181" s="334"/>
      <c r="AH2181" s="334"/>
      <c r="AI2181" s="334"/>
      <c r="AJ2181" s="334"/>
      <c r="AK2181" s="334"/>
      <c r="AL2181" s="334"/>
      <c r="AM2181" s="334"/>
      <c r="AN2181" s="334"/>
      <c r="AO2181" s="334"/>
      <c r="AP2181" s="334"/>
      <c r="AQ2181" s="334"/>
      <c r="AR2181" s="334"/>
      <c r="AU2181" s="334"/>
      <c r="AV2181" s="334"/>
      <c r="AW2181" s="334"/>
      <c r="AX2181" s="334"/>
      <c r="BG2181" s="334"/>
      <c r="BJ2181" s="334"/>
      <c r="BQ2181" s="334"/>
      <c r="BR2181" s="334"/>
      <c r="BS2181" s="334"/>
      <c r="BT2181" s="334"/>
      <c r="BU2181" s="334"/>
      <c r="BV2181" s="334"/>
      <c r="BW2181" s="334"/>
      <c r="BX2181" s="334"/>
      <c r="BY2181" s="334"/>
      <c r="BZ2181" s="334"/>
      <c r="CA2181" s="334"/>
      <c r="CB2181" s="334"/>
      <c r="CC2181" s="334"/>
      <c r="CD2181" s="334"/>
      <c r="CE2181" s="334"/>
      <c r="CF2181" s="334"/>
      <c r="CG2181" s="334"/>
      <c r="CH2181" s="334"/>
      <c r="CI2181" s="334"/>
      <c r="CJ2181" s="334"/>
      <c r="CK2181" s="334"/>
      <c r="CL2181" s="334"/>
      <c r="CM2181" s="334"/>
      <c r="CN2181" s="334"/>
      <c r="CO2181" s="334"/>
      <c r="CP2181" s="334"/>
      <c r="CQ2181" s="334"/>
      <c r="CR2181" s="334"/>
      <c r="CS2181" s="334"/>
      <c r="CT2181" s="334"/>
      <c r="CU2181" s="334"/>
    </row>
    <row r="2182" spans="1:99" x14ac:dyDescent="0.2">
      <c r="A2182" s="334"/>
      <c r="B2182" s="334"/>
      <c r="C2182" s="192"/>
      <c r="D2182" s="334"/>
      <c r="E2182" s="334"/>
      <c r="F2182" s="334"/>
      <c r="G2182" s="334"/>
      <c r="H2182" s="334"/>
      <c r="I2182" s="334"/>
      <c r="J2182" s="334"/>
      <c r="K2182" s="334"/>
      <c r="L2182" s="334"/>
      <c r="M2182" s="334"/>
      <c r="N2182" s="334"/>
      <c r="AM2182" s="334"/>
      <c r="AN2182" s="334"/>
      <c r="AO2182" s="334"/>
      <c r="AP2182" s="334"/>
      <c r="AQ2182" s="334"/>
      <c r="AR2182" s="334"/>
      <c r="AU2182" s="334"/>
      <c r="BG2182" s="334"/>
      <c r="BQ2182" s="334"/>
      <c r="BR2182" s="334"/>
      <c r="BS2182" s="334"/>
      <c r="BT2182" s="334"/>
      <c r="BU2182" s="334"/>
      <c r="BV2182" s="334"/>
      <c r="BW2182" s="334"/>
      <c r="BX2182" s="334"/>
      <c r="BY2182" s="334"/>
      <c r="BZ2182" s="334"/>
      <c r="CA2182" s="334"/>
      <c r="CB2182" s="334"/>
      <c r="CC2182" s="334"/>
      <c r="CD2182" s="334"/>
      <c r="CE2182" s="334"/>
      <c r="CF2182" s="334"/>
      <c r="CG2182" s="334"/>
      <c r="CH2182" s="334"/>
      <c r="CI2182" s="334"/>
      <c r="CJ2182" s="334"/>
      <c r="CK2182" s="334"/>
      <c r="CL2182" s="334"/>
      <c r="CM2182" s="334"/>
      <c r="CN2182" s="334"/>
      <c r="CO2182" s="334"/>
      <c r="CP2182" s="334"/>
      <c r="CQ2182" s="334"/>
      <c r="CR2182" s="334"/>
      <c r="CS2182" s="334"/>
      <c r="CT2182" s="334"/>
      <c r="CU2182" s="334"/>
    </row>
    <row r="2183" spans="1:99" x14ac:dyDescent="0.2">
      <c r="A2183" s="334"/>
      <c r="B2183" s="334"/>
      <c r="C2183" s="192"/>
      <c r="D2183" s="334"/>
      <c r="E2183" s="334"/>
      <c r="F2183" s="334"/>
      <c r="G2183" s="334"/>
      <c r="H2183" s="334"/>
      <c r="I2183" s="334"/>
      <c r="J2183" s="334"/>
      <c r="K2183" s="334"/>
      <c r="L2183" s="334"/>
      <c r="M2183" s="334"/>
      <c r="N2183" s="334"/>
      <c r="AM2183" s="334"/>
      <c r="AN2183" s="334"/>
      <c r="AO2183" s="334"/>
      <c r="AP2183" s="334"/>
      <c r="AQ2183" s="334"/>
      <c r="AR2183" s="334"/>
      <c r="BQ2183" s="334"/>
      <c r="BR2183" s="334"/>
      <c r="BS2183" s="334"/>
      <c r="BT2183" s="334"/>
      <c r="BU2183" s="334"/>
      <c r="BV2183" s="334"/>
      <c r="BW2183" s="334"/>
      <c r="BX2183" s="334"/>
      <c r="BY2183" s="334"/>
      <c r="BZ2183" s="334"/>
      <c r="CA2183" s="334"/>
      <c r="CB2183" s="334"/>
      <c r="CC2183" s="334"/>
      <c r="CD2183" s="334"/>
      <c r="CE2183" s="334"/>
      <c r="CF2183" s="334"/>
      <c r="CG2183" s="334"/>
      <c r="CH2183" s="334"/>
      <c r="CI2183" s="334"/>
      <c r="CJ2183" s="334"/>
      <c r="CK2183" s="334"/>
      <c r="CL2183" s="334"/>
      <c r="CM2183" s="334"/>
      <c r="CN2183" s="334"/>
      <c r="CO2183" s="334"/>
      <c r="CP2183" s="334"/>
      <c r="CQ2183" s="334"/>
      <c r="CR2183" s="334"/>
      <c r="CS2183" s="334"/>
      <c r="CT2183" s="334"/>
      <c r="CU2183" s="334"/>
    </row>
    <row r="2184" spans="1:99" x14ac:dyDescent="0.2">
      <c r="A2184" s="334"/>
      <c r="B2184" s="334"/>
      <c r="C2184" s="192"/>
      <c r="D2184" s="334"/>
      <c r="E2184" s="334"/>
      <c r="F2184" s="334"/>
      <c r="G2184" s="334"/>
      <c r="H2184" s="334"/>
      <c r="I2184" s="334"/>
      <c r="J2184" s="334"/>
      <c r="K2184" s="334"/>
      <c r="L2184" s="334"/>
      <c r="M2184" s="334"/>
      <c r="N2184" s="334"/>
      <c r="AM2184" s="334"/>
      <c r="AN2184" s="334"/>
      <c r="AO2184" s="334"/>
      <c r="AP2184" s="334"/>
      <c r="AQ2184" s="334"/>
      <c r="AR2184" s="334"/>
      <c r="BG2184" s="334"/>
      <c r="BQ2184" s="334"/>
      <c r="BR2184" s="334"/>
      <c r="BS2184" s="334"/>
      <c r="BT2184" s="334"/>
      <c r="BU2184" s="334"/>
      <c r="BV2184" s="334"/>
      <c r="BW2184" s="334"/>
      <c r="BX2184" s="334"/>
      <c r="BY2184" s="334"/>
      <c r="BZ2184" s="334"/>
      <c r="CA2184" s="334"/>
      <c r="CB2184" s="334"/>
      <c r="CC2184" s="334"/>
      <c r="CD2184" s="334"/>
      <c r="CE2184" s="334"/>
      <c r="CF2184" s="334"/>
      <c r="CG2184" s="334"/>
      <c r="CH2184" s="334"/>
      <c r="CI2184" s="334"/>
      <c r="CJ2184" s="334"/>
      <c r="CK2184" s="334"/>
      <c r="CL2184" s="334"/>
      <c r="CM2184" s="334"/>
      <c r="CN2184" s="334"/>
      <c r="CO2184" s="334"/>
      <c r="CP2184" s="334"/>
      <c r="CQ2184" s="334"/>
      <c r="CR2184" s="334"/>
      <c r="CS2184" s="334"/>
      <c r="CT2184" s="334"/>
      <c r="CU2184" s="334"/>
    </row>
    <row r="2185" spans="1:99" x14ac:dyDescent="0.2">
      <c r="A2185" s="334"/>
      <c r="B2185" s="334"/>
      <c r="C2185" s="192"/>
      <c r="D2185" s="334"/>
      <c r="E2185" s="334"/>
      <c r="F2185" s="334"/>
      <c r="G2185" s="334"/>
      <c r="H2185" s="334"/>
      <c r="I2185" s="334"/>
      <c r="J2185" s="334"/>
      <c r="K2185" s="334"/>
      <c r="L2185" s="334"/>
      <c r="M2185" s="334"/>
      <c r="N2185" s="334"/>
      <c r="AM2185" s="334"/>
      <c r="AN2185" s="334"/>
      <c r="AO2185" s="334"/>
      <c r="AP2185" s="334"/>
      <c r="AQ2185" s="334"/>
      <c r="AR2185" s="334"/>
      <c r="BQ2185" s="334"/>
      <c r="BR2185" s="334"/>
      <c r="BS2185" s="334"/>
      <c r="BT2185" s="334"/>
      <c r="BU2185" s="334"/>
      <c r="BV2185" s="334"/>
      <c r="BW2185" s="334"/>
      <c r="BX2185" s="334"/>
      <c r="BY2185" s="334"/>
      <c r="BZ2185" s="334"/>
      <c r="CA2185" s="334"/>
      <c r="CB2185" s="334"/>
      <c r="CC2185" s="334"/>
      <c r="CD2185" s="334"/>
      <c r="CE2185" s="334"/>
      <c r="CF2185" s="334"/>
      <c r="CG2185" s="334"/>
      <c r="CH2185" s="334"/>
      <c r="CI2185" s="334"/>
      <c r="CJ2185" s="334"/>
      <c r="CK2185" s="334"/>
      <c r="CL2185" s="334"/>
      <c r="CM2185" s="334"/>
      <c r="CN2185" s="334"/>
      <c r="CO2185" s="334"/>
      <c r="CP2185" s="334"/>
      <c r="CQ2185" s="334"/>
      <c r="CR2185" s="334"/>
      <c r="CS2185" s="334"/>
      <c r="CT2185" s="334"/>
      <c r="CU2185" s="334"/>
    </row>
    <row r="2186" spans="1:99" x14ac:dyDescent="0.2">
      <c r="A2186" s="334"/>
      <c r="B2186" s="334"/>
      <c r="C2186" s="192"/>
      <c r="D2186" s="334"/>
      <c r="E2186" s="334"/>
      <c r="F2186" s="334"/>
      <c r="G2186" s="334"/>
      <c r="H2186" s="334"/>
      <c r="I2186" s="334"/>
      <c r="J2186" s="334"/>
      <c r="K2186" s="334"/>
      <c r="L2186" s="334"/>
      <c r="M2186" s="334"/>
      <c r="N2186" s="334"/>
      <c r="Y2186" s="334"/>
      <c r="Z2186" s="334"/>
      <c r="AK2186" s="334"/>
      <c r="AL2186" s="334"/>
      <c r="AM2186" s="334"/>
      <c r="AN2186" s="334"/>
      <c r="AO2186" s="334"/>
      <c r="AP2186" s="334"/>
      <c r="AQ2186" s="334"/>
      <c r="AR2186" s="334"/>
      <c r="AU2186" s="334"/>
      <c r="AV2186" s="334"/>
      <c r="AW2186" s="334"/>
      <c r="AX2186" s="334"/>
      <c r="AY2186" s="334"/>
      <c r="BG2186" s="334"/>
      <c r="BH2186" s="334"/>
      <c r="BI2186" s="334"/>
      <c r="BJ2186" s="334"/>
      <c r="BQ2186" s="334"/>
      <c r="BR2186" s="334"/>
      <c r="BS2186" s="334"/>
      <c r="BT2186" s="334"/>
      <c r="BU2186" s="334"/>
      <c r="BV2186" s="334"/>
      <c r="BW2186" s="334"/>
      <c r="BX2186" s="334"/>
      <c r="BY2186" s="334"/>
      <c r="BZ2186" s="334"/>
      <c r="CA2186" s="334"/>
      <c r="CB2186" s="334"/>
      <c r="CC2186" s="334"/>
      <c r="CD2186" s="334"/>
      <c r="CE2186" s="334"/>
      <c r="CF2186" s="334"/>
      <c r="CG2186" s="334"/>
      <c r="CH2186" s="334"/>
      <c r="CI2186" s="334"/>
      <c r="CJ2186" s="334"/>
      <c r="CK2186" s="334"/>
      <c r="CL2186" s="334"/>
      <c r="CM2186" s="334"/>
      <c r="CN2186" s="334"/>
      <c r="CO2186" s="334"/>
      <c r="CP2186" s="334"/>
      <c r="CQ2186" s="334"/>
      <c r="CR2186" s="334"/>
      <c r="CS2186" s="334"/>
      <c r="CT2186" s="334"/>
      <c r="CU2186" s="334"/>
    </row>
    <row r="2187" spans="1:99" x14ac:dyDescent="0.2">
      <c r="A2187" s="334"/>
      <c r="B2187" s="334"/>
      <c r="C2187" s="192"/>
      <c r="D2187" s="334"/>
      <c r="E2187" s="334"/>
      <c r="F2187" s="334"/>
      <c r="G2187" s="334"/>
      <c r="H2187" s="334"/>
      <c r="I2187" s="334"/>
      <c r="J2187" s="334"/>
      <c r="K2187" s="334"/>
      <c r="L2187" s="334"/>
      <c r="M2187" s="334"/>
      <c r="N2187" s="334"/>
      <c r="P2187" s="334"/>
      <c r="Q2187" s="334"/>
      <c r="R2187" s="334"/>
      <c r="S2187" s="334"/>
      <c r="U2187" s="334"/>
      <c r="V2187" s="334"/>
      <c r="W2187" s="334"/>
      <c r="X2187" s="334"/>
      <c r="AA2187" s="334"/>
      <c r="AB2187" s="334"/>
      <c r="AF2187" s="334"/>
      <c r="AG2187" s="334"/>
      <c r="AM2187" s="334"/>
      <c r="AN2187" s="334"/>
      <c r="AO2187" s="334"/>
      <c r="AP2187" s="334"/>
      <c r="AQ2187" s="334"/>
      <c r="AR2187" s="334"/>
      <c r="AU2187" s="334"/>
      <c r="AV2187" s="334"/>
      <c r="AW2187" s="334"/>
      <c r="AX2187" s="334"/>
      <c r="BG2187" s="334"/>
      <c r="BQ2187" s="334"/>
      <c r="BR2187" s="334"/>
      <c r="BS2187" s="334"/>
      <c r="BT2187" s="334"/>
      <c r="BU2187" s="334"/>
      <c r="BV2187" s="334"/>
      <c r="BW2187" s="334"/>
      <c r="BX2187" s="334"/>
      <c r="BY2187" s="334"/>
      <c r="BZ2187" s="334"/>
      <c r="CA2187" s="334"/>
      <c r="CB2187" s="334"/>
      <c r="CC2187" s="334"/>
      <c r="CD2187" s="334"/>
      <c r="CE2187" s="334"/>
      <c r="CF2187" s="334"/>
      <c r="CG2187" s="334"/>
      <c r="CH2187" s="334"/>
      <c r="CI2187" s="334"/>
      <c r="CJ2187" s="334"/>
      <c r="CK2187" s="334"/>
      <c r="CL2187" s="334"/>
      <c r="CM2187" s="334"/>
      <c r="CN2187" s="334"/>
      <c r="CO2187" s="334"/>
      <c r="CP2187" s="334"/>
      <c r="CQ2187" s="334"/>
      <c r="CR2187" s="334"/>
      <c r="CS2187" s="334"/>
      <c r="CT2187" s="334"/>
      <c r="CU2187" s="334"/>
    </row>
    <row r="2188" spans="1:99" x14ac:dyDescent="0.2">
      <c r="A2188" s="334"/>
      <c r="B2188" s="334"/>
      <c r="C2188" s="192"/>
      <c r="D2188" s="334"/>
      <c r="E2188" s="334"/>
      <c r="F2188" s="334"/>
      <c r="G2188" s="334"/>
      <c r="H2188" s="334"/>
      <c r="I2188" s="334"/>
      <c r="J2188" s="334"/>
      <c r="K2188" s="334"/>
      <c r="L2188" s="334"/>
      <c r="M2188" s="334"/>
      <c r="N2188" s="334"/>
      <c r="P2188" s="334"/>
      <c r="Q2188" s="334"/>
      <c r="R2188" s="334"/>
      <c r="S2188" s="334"/>
      <c r="U2188" s="334"/>
      <c r="V2188" s="334"/>
      <c r="W2188" s="334"/>
      <c r="X2188" s="334"/>
      <c r="Y2188" s="334"/>
      <c r="Z2188" s="334"/>
      <c r="AA2188" s="334"/>
      <c r="AB2188" s="334"/>
      <c r="AF2188" s="334"/>
      <c r="AG2188" s="334"/>
      <c r="AM2188" s="334"/>
      <c r="AN2188" s="334"/>
      <c r="AO2188" s="334"/>
      <c r="AP2188" s="334"/>
      <c r="AQ2188" s="334"/>
      <c r="AR2188" s="334"/>
      <c r="BQ2188" s="334"/>
      <c r="BR2188" s="334"/>
      <c r="BS2188" s="334"/>
      <c r="BT2188" s="334"/>
      <c r="BU2188" s="334"/>
      <c r="BV2188" s="334"/>
      <c r="BW2188" s="334"/>
      <c r="BX2188" s="334"/>
      <c r="BY2188" s="334"/>
      <c r="BZ2188" s="334"/>
      <c r="CA2188" s="334"/>
      <c r="CB2188" s="334"/>
      <c r="CC2188" s="334"/>
      <c r="CD2188" s="334"/>
      <c r="CE2188" s="334"/>
      <c r="CF2188" s="334"/>
      <c r="CG2188" s="334"/>
      <c r="CH2188" s="334"/>
      <c r="CI2188" s="334"/>
      <c r="CJ2188" s="334"/>
      <c r="CK2188" s="334"/>
      <c r="CL2188" s="334"/>
      <c r="CM2188" s="334"/>
      <c r="CN2188" s="334"/>
      <c r="CO2188" s="334"/>
      <c r="CP2188" s="334"/>
      <c r="CQ2188" s="334"/>
      <c r="CR2188" s="334"/>
      <c r="CS2188" s="334"/>
      <c r="CT2188" s="334"/>
      <c r="CU2188" s="334"/>
    </row>
    <row r="2189" spans="1:99" x14ac:dyDescent="0.2">
      <c r="A2189" s="334"/>
      <c r="B2189" s="334"/>
      <c r="C2189" s="192"/>
      <c r="D2189" s="334"/>
      <c r="E2189" s="334"/>
      <c r="F2189" s="334"/>
      <c r="G2189" s="334"/>
      <c r="H2189" s="334"/>
      <c r="I2189" s="334"/>
      <c r="J2189" s="334"/>
      <c r="K2189" s="334"/>
      <c r="L2189" s="334"/>
      <c r="M2189" s="334"/>
      <c r="N2189" s="334"/>
      <c r="AK2189" s="334"/>
      <c r="AL2189" s="334"/>
      <c r="AM2189" s="334"/>
      <c r="AN2189" s="334"/>
      <c r="AO2189" s="334"/>
      <c r="AP2189" s="334"/>
      <c r="AQ2189" s="334"/>
      <c r="AR2189" s="334"/>
      <c r="BQ2189" s="334"/>
      <c r="BR2189" s="334"/>
      <c r="BS2189" s="334"/>
      <c r="BT2189" s="334"/>
      <c r="BU2189" s="334"/>
      <c r="BV2189" s="334"/>
      <c r="BW2189" s="334"/>
      <c r="BX2189" s="334"/>
      <c r="BY2189" s="334"/>
      <c r="BZ2189" s="334"/>
      <c r="CA2189" s="334"/>
      <c r="CB2189" s="334"/>
      <c r="CC2189" s="334"/>
      <c r="CD2189" s="334"/>
      <c r="CE2189" s="334"/>
      <c r="CF2189" s="334"/>
      <c r="CG2189" s="334"/>
      <c r="CH2189" s="334"/>
      <c r="CI2189" s="334"/>
      <c r="CJ2189" s="334"/>
      <c r="CK2189" s="334"/>
      <c r="CL2189" s="334"/>
      <c r="CM2189" s="334"/>
      <c r="CN2189" s="334"/>
      <c r="CO2189" s="334"/>
      <c r="CP2189" s="334"/>
      <c r="CQ2189" s="334"/>
      <c r="CR2189" s="334"/>
      <c r="CS2189" s="334"/>
      <c r="CT2189" s="334"/>
      <c r="CU2189" s="334"/>
    </row>
    <row r="2190" spans="1:99" x14ac:dyDescent="0.2">
      <c r="A2190" s="334"/>
      <c r="B2190" s="334"/>
      <c r="C2190" s="192"/>
      <c r="D2190" s="334"/>
      <c r="E2190" s="334"/>
      <c r="F2190" s="334"/>
      <c r="G2190" s="334"/>
      <c r="H2190" s="334"/>
      <c r="I2190" s="334"/>
      <c r="J2190" s="334"/>
      <c r="K2190" s="334"/>
      <c r="L2190" s="334"/>
      <c r="M2190" s="334"/>
      <c r="N2190" s="334"/>
      <c r="P2190" s="334"/>
      <c r="Q2190" s="334"/>
      <c r="R2190" s="334"/>
      <c r="S2190" s="334"/>
      <c r="U2190" s="334"/>
      <c r="V2190" s="334"/>
      <c r="W2190" s="334"/>
      <c r="X2190" s="334"/>
      <c r="AA2190" s="334"/>
      <c r="AB2190" s="334"/>
      <c r="AC2190" s="334"/>
      <c r="AD2190" s="334"/>
      <c r="AE2190" s="334"/>
      <c r="AF2190" s="334"/>
      <c r="AG2190" s="334"/>
      <c r="AH2190" s="334"/>
      <c r="AI2190" s="334"/>
      <c r="AJ2190" s="334"/>
      <c r="AM2190" s="334"/>
      <c r="AN2190" s="334"/>
      <c r="AO2190" s="334"/>
      <c r="AP2190" s="334"/>
      <c r="AQ2190" s="334"/>
      <c r="AR2190" s="334"/>
      <c r="BQ2190" s="334"/>
      <c r="BR2190" s="334"/>
      <c r="BS2190" s="334"/>
      <c r="BT2190" s="334"/>
      <c r="BU2190" s="334"/>
      <c r="BV2190" s="334"/>
      <c r="BW2190" s="334"/>
      <c r="BX2190" s="334"/>
      <c r="BY2190" s="334"/>
      <c r="BZ2190" s="334"/>
      <c r="CA2190" s="334"/>
      <c r="CB2190" s="334"/>
      <c r="CC2190" s="334"/>
      <c r="CD2190" s="334"/>
      <c r="CE2190" s="334"/>
      <c r="CF2190" s="334"/>
      <c r="CG2190" s="334"/>
      <c r="CH2190" s="334"/>
      <c r="CI2190" s="334"/>
      <c r="CJ2190" s="334"/>
      <c r="CK2190" s="334"/>
      <c r="CL2190" s="334"/>
      <c r="CM2190" s="334"/>
      <c r="CN2190" s="334"/>
      <c r="CO2190" s="334"/>
      <c r="CP2190" s="334"/>
      <c r="CQ2190" s="334"/>
      <c r="CR2190" s="334"/>
      <c r="CS2190" s="334"/>
      <c r="CT2190" s="334"/>
      <c r="CU2190" s="334"/>
    </row>
    <row r="2191" spans="1:99" x14ac:dyDescent="0.2">
      <c r="A2191" s="334"/>
      <c r="B2191" s="334"/>
      <c r="C2191" s="192"/>
      <c r="D2191" s="334"/>
      <c r="E2191" s="334"/>
      <c r="F2191" s="334"/>
      <c r="G2191" s="334"/>
      <c r="H2191" s="334"/>
      <c r="I2191" s="334"/>
      <c r="J2191" s="334"/>
      <c r="K2191" s="334"/>
      <c r="L2191" s="334"/>
      <c r="M2191" s="334"/>
      <c r="N2191" s="334"/>
      <c r="P2191" s="334"/>
      <c r="Q2191" s="334"/>
      <c r="R2191" s="334"/>
      <c r="S2191" s="334"/>
      <c r="U2191" s="334"/>
      <c r="V2191" s="334"/>
      <c r="W2191" s="334"/>
      <c r="X2191" s="334"/>
      <c r="AA2191" s="334"/>
      <c r="AB2191" s="334"/>
      <c r="AC2191" s="334"/>
      <c r="AD2191" s="334"/>
      <c r="AE2191" s="334"/>
      <c r="AF2191" s="334"/>
      <c r="AG2191" s="334"/>
      <c r="AH2191" s="334"/>
      <c r="AI2191" s="334"/>
      <c r="AJ2191" s="334"/>
      <c r="AM2191" s="334"/>
      <c r="AN2191" s="334"/>
      <c r="AO2191" s="334"/>
      <c r="AP2191" s="334"/>
      <c r="AQ2191" s="334"/>
      <c r="AR2191" s="334"/>
      <c r="AU2191" s="334"/>
      <c r="AV2191" s="334"/>
      <c r="AW2191" s="334"/>
      <c r="BG2191" s="334"/>
      <c r="BJ2191" s="334"/>
      <c r="BQ2191" s="334"/>
      <c r="BR2191" s="334"/>
      <c r="BS2191" s="334"/>
      <c r="BT2191" s="334"/>
      <c r="BU2191" s="334"/>
      <c r="BV2191" s="334"/>
      <c r="BW2191" s="334"/>
      <c r="BX2191" s="334"/>
      <c r="BY2191" s="334"/>
      <c r="BZ2191" s="334"/>
      <c r="CA2191" s="334"/>
      <c r="CB2191" s="334"/>
      <c r="CC2191" s="334"/>
      <c r="CD2191" s="334"/>
      <c r="CE2191" s="334"/>
      <c r="CF2191" s="334"/>
      <c r="CG2191" s="334"/>
      <c r="CH2191" s="334"/>
      <c r="CI2191" s="334"/>
      <c r="CJ2191" s="334"/>
      <c r="CK2191" s="334"/>
      <c r="CL2191" s="334"/>
      <c r="CM2191" s="334"/>
      <c r="CN2191" s="334"/>
      <c r="CO2191" s="334"/>
      <c r="CP2191" s="334"/>
      <c r="CQ2191" s="334"/>
      <c r="CR2191" s="334"/>
      <c r="CS2191" s="334"/>
      <c r="CT2191" s="334"/>
      <c r="CU2191" s="334"/>
    </row>
    <row r="2192" spans="1:99" x14ac:dyDescent="0.2">
      <c r="A2192" s="334"/>
      <c r="B2192" s="334"/>
      <c r="C2192" s="192"/>
      <c r="D2192" s="334"/>
      <c r="E2192" s="334"/>
      <c r="F2192" s="334"/>
      <c r="G2192" s="334"/>
      <c r="H2192" s="334"/>
      <c r="I2192" s="334"/>
      <c r="J2192" s="334"/>
      <c r="K2192" s="334"/>
      <c r="L2192" s="334"/>
      <c r="M2192" s="334"/>
      <c r="N2192" s="334"/>
      <c r="P2192" s="334"/>
      <c r="Q2192" s="334"/>
      <c r="R2192" s="334"/>
      <c r="S2192" s="334"/>
      <c r="U2192" s="334"/>
      <c r="V2192" s="334"/>
      <c r="W2192" s="334"/>
      <c r="X2192" s="334"/>
      <c r="AA2192" s="334"/>
      <c r="AB2192" s="334"/>
      <c r="AC2192" s="334"/>
      <c r="AD2192" s="334"/>
      <c r="AE2192" s="334"/>
      <c r="AF2192" s="334"/>
      <c r="AG2192" s="334"/>
      <c r="AH2192" s="334"/>
      <c r="AI2192" s="334"/>
      <c r="AJ2192" s="334"/>
      <c r="AM2192" s="334"/>
      <c r="AN2192" s="334"/>
      <c r="AO2192" s="334"/>
      <c r="AP2192" s="334"/>
      <c r="AQ2192" s="334"/>
      <c r="AR2192" s="334"/>
      <c r="AU2192" s="334"/>
      <c r="AV2192" s="334"/>
      <c r="AW2192" s="334"/>
      <c r="AX2192" s="334"/>
      <c r="BH2192" s="334"/>
      <c r="BI2192" s="334"/>
      <c r="BJ2192" s="334"/>
      <c r="BQ2192" s="334"/>
      <c r="BR2192" s="334"/>
      <c r="BS2192" s="334"/>
      <c r="BT2192" s="334"/>
      <c r="BU2192" s="334"/>
      <c r="BV2192" s="334"/>
      <c r="BW2192" s="334"/>
      <c r="BX2192" s="334"/>
      <c r="BY2192" s="334"/>
      <c r="BZ2192" s="334"/>
      <c r="CA2192" s="334"/>
      <c r="CB2192" s="334"/>
      <c r="CC2192" s="334"/>
      <c r="CD2192" s="334"/>
      <c r="CE2192" s="334"/>
      <c r="CF2192" s="334"/>
      <c r="CG2192" s="334"/>
      <c r="CH2192" s="334"/>
      <c r="CI2192" s="334"/>
      <c r="CJ2192" s="334"/>
      <c r="CK2192" s="334"/>
      <c r="CL2192" s="334"/>
      <c r="CM2192" s="334"/>
      <c r="CN2192" s="334"/>
      <c r="CO2192" s="334"/>
      <c r="CP2192" s="334"/>
      <c r="CQ2192" s="334"/>
      <c r="CR2192" s="334"/>
      <c r="CS2192" s="334"/>
      <c r="CT2192" s="334"/>
      <c r="CU2192" s="334"/>
    </row>
    <row r="2193" spans="1:99" x14ac:dyDescent="0.2">
      <c r="A2193" s="334"/>
      <c r="B2193" s="334"/>
      <c r="C2193" s="192"/>
      <c r="D2193" s="334"/>
      <c r="E2193" s="334"/>
      <c r="F2193" s="334"/>
      <c r="G2193" s="334"/>
      <c r="H2193" s="334"/>
      <c r="I2193" s="334"/>
      <c r="J2193" s="334"/>
      <c r="K2193" s="334"/>
      <c r="L2193" s="334"/>
      <c r="M2193" s="334"/>
      <c r="N2193" s="334"/>
      <c r="Z2193" s="334"/>
      <c r="AK2193" s="334"/>
      <c r="AL2193" s="334"/>
      <c r="AM2193" s="334"/>
      <c r="AN2193" s="334"/>
      <c r="AO2193" s="334"/>
      <c r="AP2193" s="334"/>
      <c r="AQ2193" s="334"/>
      <c r="AR2193" s="334"/>
      <c r="AU2193" s="334"/>
      <c r="AV2193" s="334"/>
      <c r="AW2193" s="334"/>
      <c r="AX2193" s="334"/>
      <c r="BG2193" s="334"/>
      <c r="BJ2193" s="334"/>
      <c r="BQ2193" s="334"/>
      <c r="BR2193" s="334"/>
      <c r="BS2193" s="334"/>
      <c r="BT2193" s="334"/>
      <c r="BU2193" s="334"/>
      <c r="BV2193" s="334"/>
      <c r="BW2193" s="334"/>
      <c r="BX2193" s="334"/>
      <c r="BY2193" s="334"/>
      <c r="BZ2193" s="334"/>
      <c r="CA2193" s="334"/>
      <c r="CB2193" s="334"/>
      <c r="CC2193" s="334"/>
      <c r="CD2193" s="334"/>
      <c r="CE2193" s="334"/>
      <c r="CF2193" s="334"/>
      <c r="CG2193" s="334"/>
      <c r="CH2193" s="334"/>
      <c r="CI2193" s="334"/>
      <c r="CJ2193" s="334"/>
      <c r="CK2193" s="334"/>
      <c r="CL2193" s="334"/>
      <c r="CM2193" s="334"/>
      <c r="CN2193" s="334"/>
      <c r="CO2193" s="334"/>
      <c r="CP2193" s="334"/>
      <c r="CQ2193" s="334"/>
      <c r="CR2193" s="334"/>
      <c r="CS2193" s="334"/>
      <c r="CT2193" s="334"/>
      <c r="CU2193" s="334"/>
    </row>
    <row r="2194" spans="1:99" x14ac:dyDescent="0.2">
      <c r="A2194" s="334"/>
      <c r="B2194" s="334"/>
      <c r="C2194" s="192"/>
      <c r="D2194" s="334"/>
      <c r="E2194" s="334"/>
      <c r="F2194" s="334"/>
      <c r="G2194" s="334"/>
      <c r="H2194" s="334"/>
      <c r="I2194" s="334"/>
      <c r="J2194" s="334"/>
      <c r="K2194" s="334"/>
      <c r="L2194" s="334"/>
      <c r="M2194" s="334"/>
      <c r="N2194" s="334"/>
      <c r="R2194" s="334"/>
      <c r="S2194" s="334"/>
      <c r="W2194" s="334"/>
      <c r="X2194" s="334"/>
      <c r="AA2194" s="334"/>
      <c r="AB2194" s="334"/>
      <c r="AC2194" s="334"/>
      <c r="AD2194" s="334"/>
      <c r="AE2194" s="334"/>
      <c r="AF2194" s="334"/>
      <c r="AG2194" s="334"/>
      <c r="AH2194" s="334"/>
      <c r="AI2194" s="334"/>
      <c r="AJ2194" s="334"/>
      <c r="AM2194" s="334"/>
      <c r="AN2194" s="334"/>
      <c r="AO2194" s="334"/>
      <c r="AP2194" s="334"/>
      <c r="AQ2194" s="334"/>
      <c r="AR2194" s="334"/>
      <c r="BQ2194" s="334"/>
      <c r="BR2194" s="334"/>
      <c r="BS2194" s="334"/>
      <c r="BT2194" s="334"/>
      <c r="BU2194" s="334"/>
      <c r="BV2194" s="334"/>
      <c r="BW2194" s="334"/>
      <c r="BX2194" s="334"/>
      <c r="BY2194" s="334"/>
      <c r="BZ2194" s="334"/>
      <c r="CA2194" s="334"/>
      <c r="CB2194" s="334"/>
      <c r="CC2194" s="334"/>
      <c r="CD2194" s="334"/>
      <c r="CE2194" s="334"/>
      <c r="CF2194" s="334"/>
      <c r="CG2194" s="334"/>
      <c r="CH2194" s="334"/>
      <c r="CI2194" s="334"/>
      <c r="CJ2194" s="334"/>
      <c r="CK2194" s="334"/>
      <c r="CL2194" s="334"/>
      <c r="CM2194" s="334"/>
      <c r="CN2194" s="334"/>
      <c r="CO2194" s="334"/>
      <c r="CP2194" s="334"/>
      <c r="CQ2194" s="334"/>
      <c r="CR2194" s="334"/>
      <c r="CS2194" s="334"/>
      <c r="CT2194" s="334"/>
      <c r="CU2194" s="334"/>
    </row>
    <row r="2195" spans="1:99" x14ac:dyDescent="0.2">
      <c r="A2195" s="334"/>
      <c r="B2195" s="334"/>
      <c r="C2195" s="192"/>
      <c r="D2195" s="334"/>
      <c r="E2195" s="334"/>
      <c r="F2195" s="334"/>
      <c r="G2195" s="334"/>
      <c r="H2195" s="334"/>
      <c r="I2195" s="334"/>
      <c r="J2195" s="334"/>
      <c r="K2195" s="334"/>
      <c r="L2195" s="334"/>
      <c r="M2195" s="334"/>
      <c r="N2195" s="334"/>
      <c r="AM2195" s="334"/>
      <c r="AN2195" s="334"/>
      <c r="AO2195" s="334"/>
      <c r="AP2195" s="334"/>
      <c r="AQ2195" s="334"/>
      <c r="AR2195" s="334"/>
      <c r="AU2195" s="334"/>
      <c r="BQ2195" s="334"/>
      <c r="BR2195" s="334"/>
      <c r="BS2195" s="334"/>
      <c r="BT2195" s="334"/>
      <c r="BU2195" s="334"/>
      <c r="BV2195" s="334"/>
      <c r="BW2195" s="334"/>
      <c r="BX2195" s="334"/>
      <c r="BY2195" s="334"/>
      <c r="BZ2195" s="334"/>
      <c r="CA2195" s="334"/>
      <c r="CB2195" s="334"/>
      <c r="CC2195" s="334"/>
      <c r="CD2195" s="334"/>
      <c r="CE2195" s="334"/>
      <c r="CF2195" s="334"/>
      <c r="CG2195" s="334"/>
      <c r="CH2195" s="334"/>
      <c r="CI2195" s="334"/>
      <c r="CJ2195" s="334"/>
      <c r="CK2195" s="334"/>
      <c r="CL2195" s="334"/>
      <c r="CM2195" s="334"/>
      <c r="CN2195" s="334"/>
      <c r="CO2195" s="334"/>
      <c r="CP2195" s="334"/>
      <c r="CQ2195" s="334"/>
      <c r="CR2195" s="334"/>
      <c r="CS2195" s="334"/>
      <c r="CT2195" s="334"/>
      <c r="CU2195" s="334"/>
    </row>
    <row r="2196" spans="1:99" x14ac:dyDescent="0.2">
      <c r="A2196" s="334"/>
      <c r="B2196" s="334"/>
      <c r="C2196" s="192"/>
      <c r="D2196" s="334"/>
      <c r="E2196" s="334"/>
      <c r="F2196" s="334"/>
      <c r="G2196" s="334"/>
      <c r="H2196" s="334"/>
      <c r="I2196" s="334"/>
      <c r="J2196" s="334"/>
      <c r="K2196" s="334"/>
      <c r="L2196" s="334"/>
      <c r="M2196" s="334"/>
      <c r="N2196" s="334"/>
      <c r="P2196" s="334"/>
      <c r="U2196" s="334"/>
      <c r="AM2196" s="334"/>
      <c r="AN2196" s="334"/>
      <c r="AO2196" s="334"/>
      <c r="AP2196" s="334"/>
      <c r="AQ2196" s="334"/>
      <c r="AR2196" s="334"/>
      <c r="AU2196" s="334"/>
      <c r="AV2196" s="334"/>
      <c r="AW2196" s="334"/>
      <c r="AX2196" s="334"/>
      <c r="AY2196" s="334"/>
      <c r="BG2196" s="334"/>
      <c r="BQ2196" s="334"/>
      <c r="BR2196" s="334"/>
      <c r="BS2196" s="334"/>
      <c r="BT2196" s="334"/>
      <c r="BU2196" s="334"/>
      <c r="BV2196" s="334"/>
      <c r="BW2196" s="334"/>
      <c r="BX2196" s="334"/>
      <c r="BY2196" s="334"/>
      <c r="BZ2196" s="334"/>
      <c r="CA2196" s="334"/>
      <c r="CB2196" s="334"/>
      <c r="CC2196" s="334"/>
      <c r="CD2196" s="334"/>
      <c r="CE2196" s="334"/>
      <c r="CF2196" s="334"/>
      <c r="CG2196" s="334"/>
      <c r="CH2196" s="334"/>
      <c r="CI2196" s="334"/>
      <c r="CJ2196" s="334"/>
      <c r="CK2196" s="334"/>
      <c r="CL2196" s="334"/>
      <c r="CM2196" s="334"/>
      <c r="CN2196" s="334"/>
      <c r="CO2196" s="334"/>
      <c r="CP2196" s="334"/>
      <c r="CQ2196" s="334"/>
      <c r="CR2196" s="334"/>
      <c r="CS2196" s="334"/>
      <c r="CT2196" s="334"/>
      <c r="CU2196" s="334"/>
    </row>
    <row r="2197" spans="1:99" x14ac:dyDescent="0.2">
      <c r="A2197" s="334"/>
      <c r="B2197" s="334"/>
      <c r="C2197" s="192"/>
      <c r="D2197" s="334"/>
      <c r="E2197" s="334"/>
      <c r="F2197" s="334"/>
      <c r="G2197" s="334"/>
      <c r="H2197" s="334"/>
      <c r="I2197" s="334"/>
      <c r="J2197" s="334"/>
      <c r="K2197" s="334"/>
      <c r="L2197" s="334"/>
      <c r="M2197" s="334"/>
      <c r="N2197" s="334"/>
      <c r="P2197" s="334"/>
      <c r="U2197" s="334"/>
      <c r="Y2197" s="334"/>
      <c r="AM2197" s="334"/>
      <c r="AN2197" s="334"/>
      <c r="AO2197" s="334"/>
      <c r="AP2197" s="334"/>
      <c r="AQ2197" s="334"/>
      <c r="AR2197" s="334"/>
      <c r="BQ2197" s="334"/>
      <c r="BR2197" s="334"/>
      <c r="BS2197" s="334"/>
      <c r="BT2197" s="334"/>
      <c r="BU2197" s="334"/>
      <c r="BV2197" s="334"/>
      <c r="BW2197" s="334"/>
      <c r="BX2197" s="334"/>
      <c r="BY2197" s="334"/>
      <c r="BZ2197" s="334"/>
      <c r="CA2197" s="334"/>
      <c r="CB2197" s="334"/>
      <c r="CC2197" s="334"/>
      <c r="CD2197" s="334"/>
      <c r="CE2197" s="334"/>
      <c r="CF2197" s="334"/>
      <c r="CG2197" s="334"/>
      <c r="CH2197" s="334"/>
      <c r="CI2197" s="334"/>
      <c r="CJ2197" s="334"/>
      <c r="CK2197" s="334"/>
      <c r="CL2197" s="334"/>
      <c r="CM2197" s="334"/>
      <c r="CN2197" s="334"/>
      <c r="CO2197" s="334"/>
      <c r="CP2197" s="334"/>
      <c r="CQ2197" s="334"/>
      <c r="CR2197" s="334"/>
      <c r="CS2197" s="334"/>
      <c r="CT2197" s="334"/>
      <c r="CU2197" s="334"/>
    </row>
    <row r="2198" spans="1:99" x14ac:dyDescent="0.2">
      <c r="A2198" s="334"/>
      <c r="B2198" s="334"/>
      <c r="C2198" s="192"/>
      <c r="D2198" s="334"/>
      <c r="E2198" s="334"/>
      <c r="F2198" s="334"/>
      <c r="G2198" s="334"/>
      <c r="H2198" s="334"/>
      <c r="I2198" s="334"/>
      <c r="J2198" s="334"/>
      <c r="K2198" s="334"/>
      <c r="L2198" s="334"/>
      <c r="M2198" s="334"/>
      <c r="N2198" s="334"/>
      <c r="R2198" s="334"/>
      <c r="S2198" s="334"/>
      <c r="W2198" s="334"/>
      <c r="X2198" s="334"/>
      <c r="Z2198" s="334"/>
      <c r="AA2198" s="334"/>
      <c r="AB2198" s="334"/>
      <c r="AC2198" s="334"/>
      <c r="AD2198" s="334"/>
      <c r="AE2198" s="334"/>
      <c r="AF2198" s="334"/>
      <c r="AG2198" s="334"/>
      <c r="AH2198" s="334"/>
      <c r="AI2198" s="334"/>
      <c r="AJ2198" s="334"/>
      <c r="AK2198" s="334"/>
      <c r="AL2198" s="334"/>
      <c r="AM2198" s="334"/>
      <c r="AN2198" s="334"/>
      <c r="AO2198" s="334"/>
      <c r="AP2198" s="334"/>
      <c r="AQ2198" s="334"/>
      <c r="AR2198" s="334"/>
      <c r="AV2198" s="334"/>
      <c r="AW2198" s="334"/>
      <c r="AX2198" s="334"/>
      <c r="AY2198" s="334"/>
      <c r="AZ2198" s="334"/>
      <c r="BG2198" s="334"/>
      <c r="BI2198" s="334"/>
      <c r="BJ2198" s="334"/>
      <c r="BQ2198" s="334"/>
      <c r="BR2198" s="334"/>
      <c r="BS2198" s="334"/>
      <c r="BT2198" s="334"/>
      <c r="BU2198" s="334"/>
      <c r="BV2198" s="334"/>
      <c r="BW2198" s="334"/>
      <c r="BX2198" s="334"/>
      <c r="BY2198" s="334"/>
      <c r="BZ2198" s="334"/>
      <c r="CA2198" s="334"/>
      <c r="CB2198" s="334"/>
      <c r="CC2198" s="334"/>
      <c r="CD2198" s="334"/>
      <c r="CE2198" s="334"/>
      <c r="CF2198" s="334"/>
      <c r="CG2198" s="334"/>
      <c r="CH2198" s="334"/>
      <c r="CI2198" s="334"/>
      <c r="CJ2198" s="334"/>
      <c r="CK2198" s="334"/>
      <c r="CL2198" s="334"/>
      <c r="CM2198" s="334"/>
      <c r="CN2198" s="334"/>
      <c r="CO2198" s="334"/>
      <c r="CP2198" s="334"/>
      <c r="CQ2198" s="334"/>
      <c r="CR2198" s="334"/>
      <c r="CS2198" s="334"/>
      <c r="CT2198" s="334"/>
      <c r="CU2198" s="334"/>
    </row>
    <row r="2199" spans="1:99" x14ac:dyDescent="0.2">
      <c r="A2199" s="334"/>
      <c r="B2199" s="334"/>
      <c r="C2199" s="192"/>
      <c r="D2199" s="334"/>
      <c r="E2199" s="334"/>
      <c r="F2199" s="334"/>
      <c r="G2199" s="334"/>
      <c r="H2199" s="334"/>
      <c r="I2199" s="334"/>
      <c r="J2199" s="334"/>
      <c r="K2199" s="334"/>
      <c r="L2199" s="334"/>
      <c r="M2199" s="334"/>
      <c r="N2199" s="334"/>
      <c r="AM2199" s="334"/>
      <c r="AN2199" s="334"/>
      <c r="AO2199" s="334"/>
      <c r="AP2199" s="334"/>
      <c r="AQ2199" s="334"/>
      <c r="AR2199" s="334"/>
      <c r="AU2199" s="334"/>
      <c r="BG2199" s="334"/>
      <c r="BQ2199" s="334"/>
      <c r="BR2199" s="334"/>
      <c r="BS2199" s="334"/>
      <c r="BT2199" s="334"/>
      <c r="BU2199" s="334"/>
      <c r="BV2199" s="334"/>
      <c r="BW2199" s="334"/>
      <c r="BX2199" s="334"/>
      <c r="BY2199" s="334"/>
      <c r="BZ2199" s="334"/>
      <c r="CA2199" s="334"/>
      <c r="CB2199" s="334"/>
      <c r="CC2199" s="334"/>
      <c r="CD2199" s="334"/>
      <c r="CE2199" s="334"/>
      <c r="CF2199" s="334"/>
      <c r="CG2199" s="334"/>
      <c r="CH2199" s="334"/>
      <c r="CI2199" s="334"/>
      <c r="CJ2199" s="334"/>
      <c r="CK2199" s="334"/>
      <c r="CL2199" s="334"/>
      <c r="CM2199" s="334"/>
      <c r="CN2199" s="334"/>
      <c r="CO2199" s="334"/>
      <c r="CP2199" s="334"/>
      <c r="CQ2199" s="334"/>
      <c r="CR2199" s="334"/>
      <c r="CS2199" s="334"/>
      <c r="CT2199" s="334"/>
      <c r="CU2199" s="334"/>
    </row>
    <row r="2200" spans="1:99" x14ac:dyDescent="0.2">
      <c r="A2200" s="334"/>
      <c r="B2200" s="334"/>
      <c r="C2200" s="192"/>
      <c r="D2200" s="334"/>
      <c r="E2200" s="334"/>
      <c r="F2200" s="334"/>
      <c r="G2200" s="334"/>
      <c r="H2200" s="334"/>
      <c r="I2200" s="334"/>
      <c r="J2200" s="334"/>
      <c r="K2200" s="334"/>
      <c r="L2200" s="334"/>
      <c r="M2200" s="334"/>
      <c r="N2200" s="334"/>
      <c r="AM2200" s="334"/>
      <c r="AN2200" s="334"/>
      <c r="AO2200" s="334"/>
      <c r="AP2200" s="334"/>
      <c r="AQ2200" s="334"/>
      <c r="AR2200" s="334"/>
      <c r="AU2200" s="334"/>
      <c r="BG2200" s="334"/>
      <c r="BQ2200" s="334"/>
      <c r="BR2200" s="334"/>
      <c r="BS2200" s="334"/>
      <c r="BT2200" s="334"/>
      <c r="BU2200" s="334"/>
      <c r="BV2200" s="334"/>
      <c r="BW2200" s="334"/>
      <c r="BX2200" s="334"/>
      <c r="BY2200" s="334"/>
      <c r="BZ2200" s="334"/>
      <c r="CA2200" s="334"/>
      <c r="CB2200" s="334"/>
      <c r="CC2200" s="334"/>
      <c r="CD2200" s="334"/>
      <c r="CE2200" s="334"/>
      <c r="CF2200" s="334"/>
      <c r="CG2200" s="334"/>
      <c r="CH2200" s="334"/>
      <c r="CI2200" s="334"/>
      <c r="CJ2200" s="334"/>
      <c r="CK2200" s="334"/>
      <c r="CL2200" s="334"/>
      <c r="CM2200" s="334"/>
      <c r="CN2200" s="334"/>
      <c r="CO2200" s="334"/>
      <c r="CP2200" s="334"/>
      <c r="CQ2200" s="334"/>
      <c r="CR2200" s="334"/>
      <c r="CS2200" s="334"/>
      <c r="CT2200" s="334"/>
      <c r="CU2200" s="334"/>
    </row>
    <row r="2201" spans="1:99" x14ac:dyDescent="0.2">
      <c r="A2201" s="334"/>
      <c r="B2201" s="334"/>
      <c r="C2201" s="192"/>
      <c r="D2201" s="334"/>
      <c r="E2201" s="334"/>
      <c r="F2201" s="334"/>
      <c r="G2201" s="334"/>
      <c r="H2201" s="334"/>
      <c r="I2201" s="334"/>
      <c r="J2201" s="334"/>
      <c r="K2201" s="334"/>
      <c r="L2201" s="334"/>
      <c r="M2201" s="334"/>
      <c r="N2201" s="334"/>
      <c r="Q2201" s="334"/>
      <c r="V2201" s="334"/>
      <c r="AM2201" s="334"/>
      <c r="AN2201" s="334"/>
      <c r="AO2201" s="334"/>
      <c r="AP2201" s="334"/>
      <c r="AQ2201" s="334"/>
      <c r="AR2201" s="334"/>
      <c r="AV2201" s="334"/>
      <c r="AW2201" s="334"/>
      <c r="AX2201" s="334"/>
      <c r="BQ2201" s="334"/>
      <c r="BR2201" s="334"/>
      <c r="BS2201" s="334"/>
      <c r="BT2201" s="334"/>
      <c r="BU2201" s="334"/>
      <c r="BV2201" s="334"/>
      <c r="BW2201" s="334"/>
      <c r="BX2201" s="334"/>
      <c r="BY2201" s="334"/>
      <c r="BZ2201" s="334"/>
      <c r="CA2201" s="334"/>
      <c r="CB2201" s="334"/>
      <c r="CC2201" s="334"/>
      <c r="CD2201" s="334"/>
      <c r="CE2201" s="334"/>
      <c r="CF2201" s="334"/>
      <c r="CG2201" s="334"/>
      <c r="CH2201" s="334"/>
      <c r="CI2201" s="334"/>
      <c r="CJ2201" s="334"/>
      <c r="CK2201" s="334"/>
      <c r="CL2201" s="334"/>
      <c r="CM2201" s="334"/>
      <c r="CN2201" s="334"/>
      <c r="CO2201" s="334"/>
      <c r="CP2201" s="334"/>
      <c r="CQ2201" s="334"/>
      <c r="CR2201" s="334"/>
      <c r="CS2201" s="334"/>
      <c r="CT2201" s="334"/>
      <c r="CU2201" s="334"/>
    </row>
    <row r="2202" spans="1:99" x14ac:dyDescent="0.2">
      <c r="A2202" s="334"/>
      <c r="B2202" s="334"/>
      <c r="C2202" s="192"/>
      <c r="D2202" s="334"/>
      <c r="E2202" s="334"/>
      <c r="F2202" s="334"/>
      <c r="G2202" s="334"/>
      <c r="H2202" s="334"/>
      <c r="I2202" s="334"/>
      <c r="J2202" s="334"/>
      <c r="K2202" s="334"/>
      <c r="L2202" s="334"/>
      <c r="M2202" s="334"/>
      <c r="N2202" s="334"/>
      <c r="Q2202" s="334"/>
      <c r="V2202" s="334"/>
      <c r="AM2202" s="334"/>
      <c r="AN2202" s="334"/>
      <c r="AO2202" s="334"/>
      <c r="AP2202" s="334"/>
      <c r="AQ2202" s="334"/>
      <c r="AR2202" s="334"/>
      <c r="BQ2202" s="334"/>
      <c r="BR2202" s="334"/>
      <c r="BS2202" s="334"/>
      <c r="BT2202" s="334"/>
      <c r="BU2202" s="334"/>
      <c r="BV2202" s="334"/>
      <c r="BW2202" s="334"/>
      <c r="BX2202" s="334"/>
      <c r="BY2202" s="334"/>
      <c r="BZ2202" s="334"/>
      <c r="CA2202" s="334"/>
      <c r="CB2202" s="334"/>
      <c r="CC2202" s="334"/>
      <c r="CD2202" s="334"/>
      <c r="CE2202" s="334"/>
      <c r="CF2202" s="334"/>
      <c r="CG2202" s="334"/>
      <c r="CH2202" s="334"/>
      <c r="CI2202" s="334"/>
      <c r="CJ2202" s="334"/>
      <c r="CK2202" s="334"/>
      <c r="CL2202" s="334"/>
      <c r="CM2202" s="334"/>
      <c r="CN2202" s="334"/>
      <c r="CO2202" s="334"/>
      <c r="CP2202" s="334"/>
      <c r="CQ2202" s="334"/>
      <c r="CR2202" s="334"/>
      <c r="CS2202" s="334"/>
      <c r="CT2202" s="334"/>
      <c r="CU2202" s="334"/>
    </row>
    <row r="2203" spans="1:99" x14ac:dyDescent="0.2">
      <c r="A2203" s="334"/>
      <c r="B2203" s="334"/>
      <c r="C2203" s="192"/>
      <c r="D2203" s="334"/>
      <c r="E2203" s="334"/>
      <c r="F2203" s="334"/>
      <c r="G2203" s="334"/>
      <c r="H2203" s="334"/>
      <c r="I2203" s="334"/>
      <c r="J2203" s="334"/>
      <c r="K2203" s="334"/>
      <c r="L2203" s="334"/>
      <c r="M2203" s="334"/>
      <c r="N2203" s="334"/>
      <c r="Q2203" s="334"/>
      <c r="V2203" s="334"/>
      <c r="AM2203" s="334"/>
      <c r="AN2203" s="334"/>
      <c r="AO2203" s="334"/>
      <c r="AP2203" s="334"/>
      <c r="AQ2203" s="334"/>
      <c r="AR2203" s="334"/>
      <c r="AV2203" s="334"/>
      <c r="AW2203" s="334"/>
      <c r="AX2203" s="334"/>
      <c r="AY2203" s="334"/>
      <c r="BQ2203" s="334"/>
      <c r="BR2203" s="334"/>
      <c r="BS2203" s="334"/>
      <c r="BT2203" s="334"/>
      <c r="BU2203" s="334"/>
      <c r="BV2203" s="334"/>
      <c r="BW2203" s="334"/>
      <c r="BX2203" s="334"/>
      <c r="BY2203" s="334"/>
      <c r="BZ2203" s="334"/>
      <c r="CA2203" s="334"/>
      <c r="CB2203" s="334"/>
      <c r="CC2203" s="334"/>
      <c r="CD2203" s="334"/>
      <c r="CE2203" s="334"/>
      <c r="CF2203" s="334"/>
      <c r="CG2203" s="334"/>
      <c r="CH2203" s="334"/>
      <c r="CI2203" s="334"/>
      <c r="CJ2203" s="334"/>
      <c r="CK2203" s="334"/>
      <c r="CL2203" s="334"/>
      <c r="CM2203" s="334"/>
      <c r="CN2203" s="334"/>
      <c r="CO2203" s="334"/>
      <c r="CP2203" s="334"/>
      <c r="CQ2203" s="334"/>
      <c r="CR2203" s="334"/>
      <c r="CS2203" s="334"/>
      <c r="CT2203" s="334"/>
      <c r="CU2203" s="334"/>
    </row>
    <row r="2204" spans="1:99" x14ac:dyDescent="0.2">
      <c r="A2204" s="334"/>
      <c r="B2204" s="334"/>
      <c r="C2204" s="192"/>
      <c r="D2204" s="334"/>
      <c r="E2204" s="334"/>
      <c r="F2204" s="334"/>
      <c r="G2204" s="334"/>
      <c r="H2204" s="334"/>
      <c r="I2204" s="334"/>
      <c r="J2204" s="334"/>
      <c r="K2204" s="334"/>
      <c r="L2204" s="334"/>
      <c r="M2204" s="334"/>
      <c r="N2204" s="334"/>
      <c r="Q2204" s="334"/>
      <c r="V2204" s="334"/>
      <c r="AM2204" s="334"/>
      <c r="AN2204" s="334"/>
      <c r="AO2204" s="334"/>
      <c r="AP2204" s="334"/>
      <c r="AQ2204" s="334"/>
      <c r="AR2204" s="334"/>
      <c r="BQ2204" s="334"/>
      <c r="BR2204" s="334"/>
      <c r="BS2204" s="334"/>
      <c r="BT2204" s="334"/>
      <c r="BU2204" s="334"/>
      <c r="BV2204" s="334"/>
      <c r="BW2204" s="334"/>
      <c r="BX2204" s="334"/>
      <c r="BY2204" s="334"/>
      <c r="BZ2204" s="334"/>
      <c r="CA2204" s="334"/>
      <c r="CB2204" s="334"/>
      <c r="CC2204" s="334"/>
      <c r="CD2204" s="334"/>
      <c r="CE2204" s="334"/>
      <c r="CF2204" s="334"/>
      <c r="CG2204" s="334"/>
      <c r="CH2204" s="334"/>
      <c r="CI2204" s="334"/>
      <c r="CJ2204" s="334"/>
      <c r="CK2204" s="334"/>
      <c r="CL2204" s="334"/>
      <c r="CM2204" s="334"/>
      <c r="CN2204" s="334"/>
      <c r="CO2204" s="334"/>
      <c r="CP2204" s="334"/>
      <c r="CQ2204" s="334"/>
      <c r="CR2204" s="334"/>
      <c r="CS2204" s="334"/>
      <c r="CT2204" s="334"/>
      <c r="CU2204" s="334"/>
    </row>
    <row r="2205" spans="1:99" x14ac:dyDescent="0.2">
      <c r="A2205" s="334"/>
      <c r="B2205" s="334"/>
      <c r="C2205" s="192"/>
      <c r="D2205" s="334"/>
      <c r="E2205" s="334"/>
      <c r="F2205" s="334"/>
      <c r="G2205" s="334"/>
      <c r="H2205" s="334"/>
      <c r="I2205" s="334"/>
      <c r="J2205" s="334"/>
      <c r="K2205" s="334"/>
      <c r="L2205" s="334"/>
      <c r="M2205" s="334"/>
      <c r="N2205" s="334"/>
      <c r="Q2205" s="334"/>
      <c r="V2205" s="334"/>
      <c r="AC2205" s="334"/>
      <c r="AD2205" s="334"/>
      <c r="AE2205" s="334"/>
      <c r="AH2205" s="334"/>
      <c r="AI2205" s="334"/>
      <c r="AJ2205" s="334"/>
      <c r="AM2205" s="334"/>
      <c r="AN2205" s="334"/>
      <c r="AO2205" s="334"/>
      <c r="AP2205" s="334"/>
      <c r="AQ2205" s="334"/>
      <c r="AR2205" s="334"/>
      <c r="AV2205" s="334"/>
      <c r="AW2205" s="334"/>
      <c r="AX2205" s="334"/>
      <c r="BQ2205" s="334"/>
      <c r="BR2205" s="334"/>
      <c r="BS2205" s="334"/>
      <c r="BT2205" s="334"/>
      <c r="BU2205" s="334"/>
      <c r="BV2205" s="334"/>
      <c r="BW2205" s="334"/>
      <c r="BX2205" s="334"/>
      <c r="BY2205" s="334"/>
      <c r="BZ2205" s="334"/>
      <c r="CA2205" s="334"/>
      <c r="CB2205" s="334"/>
      <c r="CC2205" s="334"/>
      <c r="CD2205" s="334"/>
      <c r="CE2205" s="334"/>
      <c r="CF2205" s="334"/>
      <c r="CG2205" s="334"/>
      <c r="CH2205" s="334"/>
      <c r="CI2205" s="334"/>
      <c r="CJ2205" s="334"/>
      <c r="CK2205" s="334"/>
      <c r="CL2205" s="334"/>
      <c r="CM2205" s="334"/>
      <c r="CN2205" s="334"/>
      <c r="CO2205" s="334"/>
      <c r="CP2205" s="334"/>
      <c r="CQ2205" s="334"/>
      <c r="CR2205" s="334"/>
      <c r="CS2205" s="334"/>
      <c r="CT2205" s="334"/>
      <c r="CU2205" s="334"/>
    </row>
    <row r="2206" spans="1:99" x14ac:dyDescent="0.2">
      <c r="A2206" s="334"/>
      <c r="B2206" s="334"/>
      <c r="C2206" s="192"/>
      <c r="D2206" s="334"/>
      <c r="E2206" s="334"/>
      <c r="F2206" s="334"/>
      <c r="G2206" s="334"/>
      <c r="H2206" s="334"/>
      <c r="I2206" s="334"/>
      <c r="J2206" s="334"/>
      <c r="K2206" s="334"/>
      <c r="L2206" s="334"/>
      <c r="M2206" s="334"/>
      <c r="N2206" s="334"/>
      <c r="Q2206" s="334"/>
      <c r="V2206" s="334"/>
      <c r="AC2206" s="334"/>
      <c r="AD2206" s="334"/>
      <c r="AE2206" s="334"/>
      <c r="AH2206" s="334"/>
      <c r="AI2206" s="334"/>
      <c r="AJ2206" s="334"/>
      <c r="AL2206" s="334"/>
      <c r="AM2206" s="334"/>
      <c r="AN2206" s="334"/>
      <c r="AO2206" s="334"/>
      <c r="AP2206" s="334"/>
      <c r="AQ2206" s="334"/>
      <c r="AR2206" s="334"/>
      <c r="AV2206" s="334"/>
      <c r="AW2206" s="334"/>
      <c r="AX2206" s="334"/>
      <c r="BQ2206" s="334"/>
      <c r="BR2206" s="334"/>
      <c r="BS2206" s="334"/>
      <c r="BT2206" s="334"/>
      <c r="BU2206" s="334"/>
      <c r="BV2206" s="334"/>
      <c r="BW2206" s="334"/>
      <c r="BX2206" s="334"/>
      <c r="BY2206" s="334"/>
      <c r="BZ2206" s="334"/>
      <c r="CA2206" s="334"/>
      <c r="CB2206" s="334"/>
      <c r="CC2206" s="334"/>
      <c r="CD2206" s="334"/>
      <c r="CE2206" s="334"/>
      <c r="CF2206" s="334"/>
      <c r="CG2206" s="334"/>
      <c r="CH2206" s="334"/>
      <c r="CI2206" s="334"/>
      <c r="CJ2206" s="334"/>
      <c r="CK2206" s="334"/>
      <c r="CL2206" s="334"/>
      <c r="CM2206" s="334"/>
      <c r="CN2206" s="334"/>
      <c r="CO2206" s="334"/>
      <c r="CP2206" s="334"/>
      <c r="CQ2206" s="334"/>
      <c r="CR2206" s="334"/>
      <c r="CS2206" s="334"/>
      <c r="CT2206" s="334"/>
      <c r="CU2206" s="334"/>
    </row>
    <row r="2207" spans="1:99" x14ac:dyDescent="0.2">
      <c r="A2207" s="334"/>
      <c r="B2207" s="334"/>
      <c r="C2207" s="192"/>
      <c r="D2207" s="334"/>
      <c r="E2207" s="334"/>
      <c r="F2207" s="334"/>
      <c r="G2207" s="334"/>
      <c r="H2207" s="334"/>
      <c r="I2207" s="334"/>
      <c r="J2207" s="334"/>
      <c r="K2207" s="334"/>
      <c r="L2207" s="334"/>
      <c r="M2207" s="334"/>
      <c r="N2207" s="334"/>
      <c r="AM2207" s="334"/>
      <c r="AN2207" s="334"/>
      <c r="AO2207" s="334"/>
      <c r="AP2207" s="334"/>
      <c r="AQ2207" s="334"/>
      <c r="AR2207" s="334"/>
      <c r="AU2207" s="334"/>
      <c r="AV2207" s="334"/>
      <c r="AW2207" s="334"/>
      <c r="AX2207" s="334"/>
      <c r="AY2207" s="334"/>
      <c r="BQ2207" s="334"/>
      <c r="BR2207" s="334"/>
      <c r="BS2207" s="334"/>
      <c r="BT2207" s="334"/>
      <c r="BU2207" s="334"/>
      <c r="BV2207" s="334"/>
      <c r="BW2207" s="334"/>
      <c r="BX2207" s="334"/>
      <c r="BY2207" s="334"/>
      <c r="BZ2207" s="334"/>
      <c r="CA2207" s="334"/>
      <c r="CB2207" s="334"/>
      <c r="CC2207" s="334"/>
      <c r="CD2207" s="334"/>
      <c r="CE2207" s="334"/>
      <c r="CF2207" s="334"/>
      <c r="CG2207" s="334"/>
      <c r="CH2207" s="334"/>
      <c r="CI2207" s="334"/>
      <c r="CJ2207" s="334"/>
      <c r="CK2207" s="334"/>
      <c r="CL2207" s="334"/>
      <c r="CM2207" s="334"/>
      <c r="CN2207" s="334"/>
      <c r="CO2207" s="334"/>
      <c r="CP2207" s="334"/>
      <c r="CQ2207" s="334"/>
      <c r="CR2207" s="334"/>
      <c r="CS2207" s="334"/>
      <c r="CT2207" s="334"/>
      <c r="CU2207" s="334"/>
    </row>
    <row r="2208" spans="1:99" x14ac:dyDescent="0.2">
      <c r="A2208" s="334"/>
      <c r="B2208" s="334"/>
      <c r="C2208" s="192"/>
      <c r="D2208" s="334"/>
      <c r="E2208" s="334"/>
      <c r="F2208" s="334"/>
      <c r="G2208" s="334"/>
      <c r="H2208" s="334"/>
      <c r="I2208" s="334"/>
      <c r="J2208" s="334"/>
      <c r="K2208" s="334"/>
      <c r="L2208" s="334"/>
      <c r="M2208" s="334"/>
      <c r="N2208" s="334"/>
      <c r="O2208" s="334"/>
      <c r="P2208" s="334"/>
      <c r="Q2208" s="334"/>
      <c r="R2208" s="334"/>
      <c r="S2208" s="334"/>
      <c r="T2208" s="334"/>
      <c r="U2208" s="334"/>
      <c r="V2208" s="334"/>
      <c r="W2208" s="334"/>
      <c r="X2208" s="334"/>
      <c r="Y2208" s="334"/>
      <c r="Z2208" s="334"/>
      <c r="AA2208" s="334"/>
      <c r="AB2208" s="334"/>
      <c r="AC2208" s="334"/>
      <c r="AD2208" s="334"/>
      <c r="AE2208" s="334"/>
      <c r="AF2208" s="334"/>
      <c r="AG2208" s="334"/>
      <c r="AH2208" s="334"/>
      <c r="AI2208" s="334"/>
      <c r="AJ2208" s="334"/>
      <c r="AK2208" s="334"/>
      <c r="AL2208" s="334"/>
      <c r="AM2208" s="334"/>
      <c r="AN2208" s="334"/>
      <c r="AO2208" s="334"/>
      <c r="AP2208" s="334"/>
      <c r="AQ2208" s="334"/>
      <c r="AR2208" s="334"/>
      <c r="AU2208" s="334"/>
      <c r="AV2208" s="334"/>
      <c r="AW2208" s="334"/>
      <c r="AX2208" s="334"/>
      <c r="BG2208" s="334"/>
      <c r="BH2208" s="334"/>
      <c r="BI2208" s="334"/>
      <c r="BJ2208" s="334"/>
      <c r="BQ2208" s="334"/>
      <c r="BR2208" s="334"/>
      <c r="BS2208" s="334"/>
      <c r="BT2208" s="334"/>
      <c r="BU2208" s="334"/>
      <c r="BV2208" s="334"/>
      <c r="BW2208" s="334"/>
      <c r="BX2208" s="334"/>
      <c r="BY2208" s="334"/>
      <c r="BZ2208" s="334"/>
      <c r="CA2208" s="334"/>
      <c r="CB2208" s="334"/>
      <c r="CC2208" s="334"/>
      <c r="CD2208" s="334"/>
      <c r="CE2208" s="334"/>
      <c r="CF2208" s="334"/>
      <c r="CG2208" s="334"/>
      <c r="CH2208" s="334"/>
      <c r="CI2208" s="334"/>
      <c r="CJ2208" s="334"/>
      <c r="CK2208" s="334"/>
      <c r="CL2208" s="334"/>
      <c r="CM2208" s="334"/>
      <c r="CN2208" s="334"/>
      <c r="CO2208" s="334"/>
      <c r="CP2208" s="334"/>
      <c r="CQ2208" s="334"/>
      <c r="CR2208" s="334"/>
      <c r="CS2208" s="334"/>
      <c r="CT2208" s="334"/>
      <c r="CU2208" s="334"/>
    </row>
    <row r="2209" spans="1:99" x14ac:dyDescent="0.2">
      <c r="A2209" s="334"/>
      <c r="B2209" s="334"/>
      <c r="C2209" s="192"/>
      <c r="D2209" s="334"/>
      <c r="E2209" s="334"/>
      <c r="F2209" s="334"/>
      <c r="G2209" s="334"/>
      <c r="H2209" s="334"/>
      <c r="I2209" s="334"/>
      <c r="J2209" s="334"/>
      <c r="K2209" s="334"/>
      <c r="L2209" s="334"/>
      <c r="M2209" s="334"/>
      <c r="N2209" s="334"/>
      <c r="S2209" s="334"/>
      <c r="X2209" s="334"/>
      <c r="AM2209" s="334"/>
      <c r="AN2209" s="334"/>
      <c r="AO2209" s="334"/>
      <c r="AP2209" s="334"/>
      <c r="AQ2209" s="334"/>
      <c r="AR2209" s="334"/>
      <c r="AV2209" s="334"/>
      <c r="AW2209" s="334"/>
      <c r="BG2209" s="334"/>
      <c r="BH2209" s="334"/>
      <c r="BI2209" s="334"/>
      <c r="BJ2209" s="334"/>
      <c r="BQ2209" s="334"/>
      <c r="BR2209" s="334"/>
      <c r="BS2209" s="334"/>
      <c r="BT2209" s="334"/>
      <c r="BU2209" s="334"/>
      <c r="BV2209" s="334"/>
      <c r="BW2209" s="334"/>
      <c r="BX2209" s="334"/>
      <c r="BY2209" s="334"/>
      <c r="BZ2209" s="334"/>
      <c r="CA2209" s="334"/>
      <c r="CB2209" s="334"/>
      <c r="CC2209" s="334"/>
      <c r="CD2209" s="334"/>
      <c r="CE2209" s="334"/>
      <c r="CF2209" s="334"/>
      <c r="CG2209" s="334"/>
      <c r="CH2209" s="334"/>
      <c r="CI2209" s="334"/>
      <c r="CJ2209" s="334"/>
      <c r="CK2209" s="334"/>
      <c r="CL2209" s="334"/>
      <c r="CM2209" s="334"/>
      <c r="CN2209" s="334"/>
      <c r="CO2209" s="334"/>
      <c r="CP2209" s="334"/>
      <c r="CQ2209" s="334"/>
      <c r="CR2209" s="334"/>
      <c r="CS2209" s="334"/>
      <c r="CT2209" s="334"/>
      <c r="CU2209" s="334"/>
    </row>
    <row r="2210" spans="1:99" x14ac:dyDescent="0.2">
      <c r="A2210" s="334"/>
      <c r="B2210" s="334"/>
      <c r="C2210" s="192"/>
      <c r="D2210" s="334"/>
      <c r="E2210" s="334"/>
      <c r="F2210" s="334"/>
      <c r="G2210" s="334"/>
      <c r="H2210" s="334"/>
      <c r="I2210" s="334"/>
      <c r="J2210" s="334"/>
      <c r="K2210" s="334"/>
      <c r="L2210" s="334"/>
      <c r="M2210" s="334"/>
      <c r="N2210" s="334"/>
      <c r="S2210" s="334"/>
      <c r="X2210" s="334"/>
      <c r="AM2210" s="334"/>
      <c r="AN2210" s="334"/>
      <c r="AO2210" s="334"/>
      <c r="AP2210" s="334"/>
      <c r="AQ2210" s="334"/>
      <c r="AR2210" s="334"/>
      <c r="AV2210" s="334"/>
      <c r="AW2210" s="334"/>
      <c r="BG2210" s="334"/>
      <c r="BH2210" s="334"/>
      <c r="BI2210" s="334"/>
      <c r="BJ2210" s="334"/>
      <c r="BQ2210" s="334"/>
      <c r="BR2210" s="334"/>
      <c r="BS2210" s="334"/>
      <c r="BT2210" s="334"/>
      <c r="BU2210" s="334"/>
      <c r="BV2210" s="334"/>
      <c r="BW2210" s="334"/>
      <c r="BX2210" s="334"/>
      <c r="BY2210" s="334"/>
      <c r="BZ2210" s="334"/>
      <c r="CA2210" s="334"/>
      <c r="CB2210" s="334"/>
      <c r="CC2210" s="334"/>
      <c r="CD2210" s="334"/>
      <c r="CE2210" s="334"/>
      <c r="CF2210" s="334"/>
      <c r="CG2210" s="334"/>
      <c r="CH2210" s="334"/>
      <c r="CI2210" s="334"/>
      <c r="CJ2210" s="334"/>
      <c r="CK2210" s="334"/>
      <c r="CL2210" s="334"/>
      <c r="CM2210" s="334"/>
      <c r="CN2210" s="334"/>
      <c r="CO2210" s="334"/>
      <c r="CP2210" s="334"/>
      <c r="CQ2210" s="334"/>
      <c r="CR2210" s="334"/>
      <c r="CS2210" s="334"/>
      <c r="CT2210" s="334"/>
      <c r="CU2210" s="334"/>
    </row>
    <row r="2211" spans="1:99" x14ac:dyDescent="0.2">
      <c r="A2211" s="334"/>
      <c r="B2211" s="334"/>
      <c r="C2211" s="192"/>
      <c r="D2211" s="334"/>
      <c r="E2211" s="334"/>
      <c r="F2211" s="334"/>
      <c r="G2211" s="334"/>
      <c r="H2211" s="334"/>
      <c r="I2211" s="334"/>
      <c r="J2211" s="334"/>
      <c r="K2211" s="334"/>
      <c r="L2211" s="334"/>
      <c r="M2211" s="334"/>
      <c r="N2211" s="334"/>
      <c r="R2211" s="334"/>
      <c r="S2211" s="334"/>
      <c r="W2211" s="334"/>
      <c r="X2211" s="334"/>
      <c r="AA2211" s="334"/>
      <c r="AB2211" s="334"/>
      <c r="AC2211" s="334"/>
      <c r="AD2211" s="334"/>
      <c r="AE2211" s="334"/>
      <c r="AF2211" s="334"/>
      <c r="AG2211" s="334"/>
      <c r="AH2211" s="334"/>
      <c r="AI2211" s="334"/>
      <c r="AJ2211" s="334"/>
      <c r="AM2211" s="334"/>
      <c r="AN2211" s="334"/>
      <c r="AO2211" s="334"/>
      <c r="AP2211" s="334"/>
      <c r="AQ2211" s="334"/>
      <c r="AR2211" s="334"/>
      <c r="BQ2211" s="334"/>
      <c r="BS2211" s="334"/>
      <c r="BT2211" s="334"/>
      <c r="BU2211" s="334"/>
      <c r="BV2211" s="334"/>
      <c r="BW2211" s="334"/>
      <c r="BX2211" s="334"/>
      <c r="BY2211" s="334"/>
      <c r="BZ2211" s="334"/>
      <c r="CA2211" s="334"/>
      <c r="CB2211" s="334"/>
      <c r="CC2211" s="334"/>
      <c r="CD2211" s="334"/>
      <c r="CE2211" s="334"/>
      <c r="CF2211" s="334"/>
      <c r="CG2211" s="334"/>
      <c r="CH2211" s="334"/>
      <c r="CI2211" s="334"/>
      <c r="CJ2211" s="334"/>
      <c r="CK2211" s="334"/>
      <c r="CL2211" s="334"/>
      <c r="CM2211" s="334"/>
      <c r="CN2211" s="334"/>
      <c r="CO2211" s="334"/>
      <c r="CP2211" s="334"/>
      <c r="CQ2211" s="334"/>
      <c r="CR2211" s="334"/>
      <c r="CS2211" s="334"/>
      <c r="CT2211" s="334"/>
      <c r="CU2211" s="334"/>
    </row>
    <row r="2212" spans="1:99" x14ac:dyDescent="0.2">
      <c r="A2212" s="334"/>
      <c r="B2212" s="334"/>
      <c r="C2212" s="192"/>
      <c r="D2212" s="334"/>
      <c r="E2212" s="334"/>
      <c r="F2212" s="334"/>
      <c r="G2212" s="334"/>
      <c r="H2212" s="334"/>
      <c r="I2212" s="334"/>
      <c r="J2212" s="334"/>
      <c r="K2212" s="334"/>
      <c r="L2212" s="334"/>
      <c r="M2212" s="334"/>
      <c r="N2212" s="334"/>
      <c r="O2212" s="334"/>
      <c r="P2212" s="334"/>
      <c r="Q2212" s="334"/>
      <c r="R2212" s="334"/>
      <c r="S2212" s="334"/>
      <c r="T2212" s="334"/>
      <c r="U2212" s="334"/>
      <c r="V2212" s="334"/>
      <c r="W2212" s="334"/>
      <c r="X2212" s="334"/>
      <c r="Y2212" s="334"/>
      <c r="Z2212" s="334"/>
      <c r="AA2212" s="334"/>
      <c r="AB2212" s="334"/>
      <c r="AF2212" s="334"/>
      <c r="AG2212" s="334"/>
      <c r="AK2212" s="334"/>
      <c r="AM2212" s="334"/>
      <c r="AN2212" s="334"/>
      <c r="AO2212" s="334"/>
      <c r="AP2212" s="334"/>
      <c r="AQ2212" s="334"/>
      <c r="AR2212" s="334"/>
      <c r="AU2212" s="334"/>
      <c r="AV2212" s="334"/>
      <c r="AW2212" s="334"/>
      <c r="AX2212" s="334"/>
      <c r="AY2212" s="334"/>
      <c r="BH2212" s="334"/>
      <c r="BI2212" s="334"/>
      <c r="BJ2212" s="334"/>
      <c r="BQ2212" s="334"/>
      <c r="BR2212" s="334"/>
      <c r="BS2212" s="334"/>
      <c r="BT2212" s="334"/>
      <c r="BU2212" s="334"/>
      <c r="BV2212" s="334"/>
      <c r="BW2212" s="334"/>
      <c r="BX2212" s="334"/>
      <c r="BY2212" s="334"/>
      <c r="BZ2212" s="334"/>
      <c r="CA2212" s="334"/>
      <c r="CB2212" s="334"/>
      <c r="CC2212" s="334"/>
      <c r="CD2212" s="334"/>
      <c r="CE2212" s="334"/>
      <c r="CF2212" s="334"/>
      <c r="CG2212" s="334"/>
      <c r="CH2212" s="334"/>
      <c r="CI2212" s="334"/>
      <c r="CJ2212" s="334"/>
      <c r="CK2212" s="334"/>
      <c r="CL2212" s="334"/>
      <c r="CM2212" s="334"/>
      <c r="CN2212" s="334"/>
      <c r="CO2212" s="334"/>
      <c r="CP2212" s="334"/>
      <c r="CQ2212" s="334"/>
      <c r="CR2212" s="334"/>
      <c r="CS2212" s="334"/>
      <c r="CT2212" s="334"/>
      <c r="CU2212" s="334"/>
    </row>
    <row r="2213" spans="1:99" x14ac:dyDescent="0.2">
      <c r="A2213" s="334"/>
      <c r="B2213" s="334"/>
      <c r="C2213" s="192"/>
      <c r="D2213" s="334"/>
      <c r="E2213" s="334"/>
      <c r="F2213" s="334"/>
      <c r="G2213" s="334"/>
      <c r="H2213" s="334"/>
      <c r="I2213" s="334"/>
      <c r="J2213" s="334"/>
      <c r="K2213" s="334"/>
      <c r="L2213" s="334"/>
      <c r="M2213" s="334"/>
      <c r="N2213" s="334"/>
      <c r="AM2213" s="334"/>
      <c r="AN2213" s="334"/>
      <c r="AO2213" s="334"/>
      <c r="AP2213" s="334"/>
      <c r="AQ2213" s="334"/>
      <c r="AR2213" s="334"/>
      <c r="BQ2213" s="334"/>
      <c r="BS2213" s="334"/>
      <c r="BT2213" s="334"/>
      <c r="BU2213" s="334"/>
      <c r="BV2213" s="334"/>
      <c r="BW2213" s="334"/>
      <c r="BX2213" s="334"/>
      <c r="BY2213" s="334"/>
      <c r="BZ2213" s="334"/>
      <c r="CA2213" s="334"/>
      <c r="CB2213" s="334"/>
      <c r="CC2213" s="334"/>
      <c r="CD2213" s="334"/>
      <c r="CE2213" s="334"/>
      <c r="CF2213" s="334"/>
      <c r="CG2213" s="334"/>
      <c r="CH2213" s="334"/>
      <c r="CI2213" s="334"/>
      <c r="CJ2213" s="334"/>
      <c r="CK2213" s="334"/>
      <c r="CL2213" s="334"/>
      <c r="CM2213" s="334"/>
      <c r="CN2213" s="334"/>
      <c r="CO2213" s="334"/>
      <c r="CP2213" s="334"/>
      <c r="CQ2213" s="334"/>
      <c r="CR2213" s="334"/>
      <c r="CS2213" s="334"/>
      <c r="CT2213" s="334"/>
      <c r="CU2213" s="334"/>
    </row>
    <row r="2214" spans="1:99" x14ac:dyDescent="0.2">
      <c r="A2214" s="334"/>
      <c r="B2214" s="334"/>
      <c r="C2214" s="192"/>
      <c r="D2214" s="334"/>
      <c r="E2214" s="334"/>
      <c r="F2214" s="334"/>
      <c r="G2214" s="334"/>
      <c r="H2214" s="334"/>
      <c r="I2214" s="334"/>
      <c r="J2214" s="334"/>
      <c r="K2214" s="334"/>
      <c r="L2214" s="334"/>
      <c r="M2214" s="334"/>
      <c r="N2214" s="334"/>
      <c r="Y2214" s="334"/>
      <c r="Z2214" s="334"/>
      <c r="AK2214" s="334"/>
      <c r="AL2214" s="334"/>
      <c r="AM2214" s="334"/>
      <c r="AN2214" s="334"/>
      <c r="AO2214" s="334"/>
      <c r="AP2214" s="334"/>
      <c r="AQ2214" s="334"/>
      <c r="AR2214" s="334"/>
      <c r="AU2214" s="334"/>
      <c r="AV2214" s="334"/>
      <c r="AW2214" s="334"/>
      <c r="AX2214" s="334"/>
      <c r="BG2214" s="334"/>
      <c r="BH2214" s="334"/>
      <c r="BI2214" s="334"/>
      <c r="BJ2214" s="334"/>
      <c r="BQ2214" s="334"/>
      <c r="BR2214" s="334"/>
      <c r="BS2214" s="334"/>
      <c r="BT2214" s="334"/>
      <c r="BU2214" s="334"/>
      <c r="BV2214" s="334"/>
      <c r="BW2214" s="334"/>
      <c r="BX2214" s="334"/>
      <c r="BY2214" s="334"/>
      <c r="BZ2214" s="334"/>
      <c r="CA2214" s="334"/>
      <c r="CB2214" s="334"/>
      <c r="CC2214" s="334"/>
      <c r="CD2214" s="334"/>
      <c r="CE2214" s="334"/>
      <c r="CF2214" s="334"/>
      <c r="CG2214" s="334"/>
      <c r="CH2214" s="334"/>
      <c r="CI2214" s="334"/>
      <c r="CJ2214" s="334"/>
      <c r="CK2214" s="334"/>
      <c r="CL2214" s="334"/>
      <c r="CM2214" s="334"/>
      <c r="CN2214" s="334"/>
      <c r="CO2214" s="334"/>
      <c r="CP2214" s="334"/>
      <c r="CQ2214" s="334"/>
      <c r="CR2214" s="334"/>
      <c r="CS2214" s="334"/>
      <c r="CT2214" s="334"/>
      <c r="CU2214" s="334"/>
    </row>
    <row r="2215" spans="1:99" x14ac:dyDescent="0.2">
      <c r="A2215" s="334"/>
      <c r="B2215" s="334"/>
      <c r="C2215" s="192"/>
      <c r="D2215" s="334"/>
      <c r="E2215" s="334"/>
      <c r="F2215" s="334"/>
      <c r="G2215" s="334"/>
      <c r="H2215" s="334"/>
      <c r="I2215" s="334"/>
      <c r="J2215" s="334"/>
      <c r="K2215" s="334"/>
      <c r="L2215" s="334"/>
      <c r="M2215" s="334"/>
      <c r="N2215" s="334"/>
      <c r="AM2215" s="334"/>
      <c r="AN2215" s="334"/>
      <c r="AO2215" s="334"/>
      <c r="AP2215" s="334"/>
      <c r="AQ2215" s="334"/>
      <c r="AR2215" s="334"/>
      <c r="BQ2215" s="334"/>
      <c r="BR2215" s="334"/>
      <c r="BS2215" s="334"/>
      <c r="BT2215" s="334"/>
      <c r="BU2215" s="334"/>
      <c r="BV2215" s="334"/>
      <c r="BW2215" s="334"/>
      <c r="BX2215" s="334"/>
      <c r="BY2215" s="334"/>
      <c r="BZ2215" s="334"/>
      <c r="CA2215" s="334"/>
      <c r="CB2215" s="334"/>
      <c r="CC2215" s="334"/>
      <c r="CD2215" s="334"/>
      <c r="CE2215" s="334"/>
      <c r="CF2215" s="334"/>
      <c r="CG2215" s="334"/>
      <c r="CH2215" s="334"/>
      <c r="CI2215" s="334"/>
      <c r="CJ2215" s="334"/>
      <c r="CK2215" s="334"/>
      <c r="CL2215" s="334"/>
      <c r="CM2215" s="334"/>
      <c r="CN2215" s="334"/>
      <c r="CO2215" s="334"/>
      <c r="CP2215" s="334"/>
      <c r="CQ2215" s="334"/>
      <c r="CR2215" s="334"/>
      <c r="CS2215" s="334"/>
      <c r="CT2215" s="334"/>
      <c r="CU2215" s="334"/>
    </row>
    <row r="2216" spans="1:99" x14ac:dyDescent="0.2">
      <c r="A2216" s="334"/>
      <c r="B2216" s="334"/>
      <c r="C2216" s="192"/>
      <c r="D2216" s="334"/>
      <c r="E2216" s="334"/>
      <c r="F2216" s="334"/>
      <c r="G2216" s="334"/>
      <c r="H2216" s="334"/>
      <c r="I2216" s="334"/>
      <c r="J2216" s="334"/>
      <c r="K2216" s="334"/>
      <c r="L2216" s="334"/>
      <c r="M2216" s="334"/>
      <c r="N2216" s="334"/>
      <c r="AM2216" s="334"/>
      <c r="AN2216" s="334"/>
      <c r="AO2216" s="334"/>
      <c r="AP2216" s="334"/>
      <c r="AQ2216" s="334"/>
      <c r="AR2216" s="334"/>
      <c r="BG2216" s="334"/>
      <c r="BQ2216" s="334"/>
      <c r="BR2216" s="334"/>
      <c r="BS2216" s="334"/>
      <c r="BT2216" s="334"/>
      <c r="BU2216" s="334"/>
      <c r="BV2216" s="334"/>
      <c r="BW2216" s="334"/>
      <c r="BX2216" s="334"/>
      <c r="BY2216" s="334"/>
      <c r="BZ2216" s="334"/>
      <c r="CA2216" s="334"/>
      <c r="CB2216" s="334"/>
      <c r="CC2216" s="334"/>
      <c r="CD2216" s="334"/>
      <c r="CE2216" s="334"/>
      <c r="CF2216" s="334"/>
      <c r="CG2216" s="334"/>
      <c r="CH2216" s="334"/>
      <c r="CI2216" s="334"/>
      <c r="CJ2216" s="334"/>
      <c r="CK2216" s="334"/>
      <c r="CL2216" s="334"/>
      <c r="CM2216" s="334"/>
      <c r="CN2216" s="334"/>
      <c r="CO2216" s="334"/>
      <c r="CP2216" s="334"/>
      <c r="CQ2216" s="334"/>
      <c r="CR2216" s="334"/>
      <c r="CS2216" s="334"/>
      <c r="CT2216" s="334"/>
      <c r="CU2216" s="334"/>
    </row>
    <row r="2217" spans="1:99" x14ac:dyDescent="0.2">
      <c r="A2217" s="334"/>
      <c r="B2217" s="334"/>
      <c r="C2217" s="192"/>
      <c r="D2217" s="334"/>
      <c r="E2217" s="334"/>
      <c r="F2217" s="334"/>
      <c r="G2217" s="334"/>
      <c r="H2217" s="334"/>
      <c r="I2217" s="334"/>
      <c r="J2217" s="334"/>
      <c r="K2217" s="334"/>
      <c r="L2217" s="334"/>
      <c r="M2217" s="334"/>
      <c r="N2217" s="334"/>
      <c r="AL2217" s="334"/>
      <c r="AM2217" s="334"/>
      <c r="AN2217" s="334"/>
      <c r="AO2217" s="334"/>
      <c r="AP2217" s="334"/>
      <c r="AQ2217" s="334"/>
      <c r="AR2217" s="334"/>
      <c r="BG2217" s="334"/>
      <c r="BH2217" s="334"/>
      <c r="BJ2217" s="334"/>
      <c r="BO2217" s="334"/>
      <c r="BQ2217" s="334"/>
      <c r="BS2217" s="334"/>
      <c r="BT2217" s="334"/>
      <c r="BU2217" s="334"/>
      <c r="BV2217" s="334"/>
      <c r="BW2217" s="334"/>
      <c r="BX2217" s="334"/>
      <c r="BY2217" s="334"/>
      <c r="BZ2217" s="334"/>
      <c r="CA2217" s="334"/>
      <c r="CB2217" s="334"/>
      <c r="CC2217" s="334"/>
      <c r="CD2217" s="334"/>
      <c r="CE2217" s="334"/>
      <c r="CF2217" s="334"/>
      <c r="CG2217" s="334"/>
      <c r="CH2217" s="334"/>
      <c r="CI2217" s="334"/>
      <c r="CJ2217" s="334"/>
      <c r="CK2217" s="334"/>
      <c r="CL2217" s="334"/>
      <c r="CM2217" s="334"/>
      <c r="CN2217" s="334"/>
      <c r="CO2217" s="334"/>
      <c r="CP2217" s="334"/>
      <c r="CQ2217" s="334"/>
      <c r="CR2217" s="334"/>
      <c r="CS2217" s="334"/>
      <c r="CT2217" s="334"/>
      <c r="CU2217" s="334"/>
    </row>
    <row r="2218" spans="1:99" x14ac:dyDescent="0.2">
      <c r="A2218" s="334"/>
      <c r="B2218" s="334"/>
      <c r="C2218" s="192"/>
      <c r="D2218" s="334"/>
      <c r="E2218" s="334"/>
      <c r="F2218" s="334"/>
      <c r="G2218" s="334"/>
      <c r="H2218" s="334"/>
      <c r="I2218" s="334"/>
      <c r="J2218" s="334"/>
      <c r="K2218" s="334"/>
      <c r="L2218" s="334"/>
      <c r="M2218" s="334"/>
      <c r="N2218" s="334"/>
      <c r="Y2218" s="334"/>
      <c r="AM2218" s="334"/>
      <c r="AN2218" s="334"/>
      <c r="AO2218" s="334"/>
      <c r="AP2218" s="334"/>
      <c r="AQ2218" s="334"/>
      <c r="AR2218" s="334"/>
      <c r="BQ2218" s="334"/>
      <c r="BR2218" s="334"/>
      <c r="BS2218" s="334"/>
      <c r="BT2218" s="334"/>
      <c r="BU2218" s="334"/>
      <c r="BV2218" s="334"/>
      <c r="BW2218" s="334"/>
      <c r="BX2218" s="334"/>
      <c r="BY2218" s="334"/>
      <c r="BZ2218" s="334"/>
      <c r="CA2218" s="334"/>
      <c r="CB2218" s="334"/>
      <c r="CC2218" s="334"/>
      <c r="CD2218" s="334"/>
      <c r="CE2218" s="334"/>
      <c r="CF2218" s="334"/>
      <c r="CG2218" s="334"/>
      <c r="CH2218" s="334"/>
      <c r="CI2218" s="334"/>
      <c r="CJ2218" s="334"/>
      <c r="CK2218" s="334"/>
      <c r="CL2218" s="334"/>
      <c r="CM2218" s="334"/>
      <c r="CN2218" s="334"/>
      <c r="CO2218" s="334"/>
      <c r="CP2218" s="334"/>
      <c r="CQ2218" s="334"/>
      <c r="CR2218" s="334"/>
      <c r="CS2218" s="334"/>
      <c r="CT2218" s="334"/>
      <c r="CU2218" s="334"/>
    </row>
    <row r="2219" spans="1:99" x14ac:dyDescent="0.2">
      <c r="A2219" s="334"/>
      <c r="B2219" s="334"/>
      <c r="C2219" s="192"/>
      <c r="D2219" s="334"/>
      <c r="E2219" s="334"/>
      <c r="F2219" s="334"/>
      <c r="G2219" s="334"/>
      <c r="H2219" s="334"/>
      <c r="I2219" s="334"/>
      <c r="J2219" s="334"/>
      <c r="K2219" s="334"/>
      <c r="L2219" s="334"/>
      <c r="M2219" s="334"/>
      <c r="N2219" s="334"/>
      <c r="O2219" s="334"/>
      <c r="P2219" s="334"/>
      <c r="Q2219" s="334"/>
      <c r="R2219" s="334"/>
      <c r="S2219" s="334"/>
      <c r="T2219" s="334"/>
      <c r="U2219" s="334"/>
      <c r="V2219" s="334"/>
      <c r="W2219" s="334"/>
      <c r="X2219" s="334"/>
      <c r="AA2219" s="334"/>
      <c r="AB2219" s="334"/>
      <c r="AC2219" s="334"/>
      <c r="AD2219" s="334"/>
      <c r="AE2219" s="334"/>
      <c r="AF2219" s="334"/>
      <c r="AG2219" s="334"/>
      <c r="AH2219" s="334"/>
      <c r="AI2219" s="334"/>
      <c r="AJ2219" s="334"/>
      <c r="AM2219" s="334"/>
      <c r="AN2219" s="334"/>
      <c r="AO2219" s="334"/>
      <c r="AP2219" s="334"/>
      <c r="AQ2219" s="334"/>
      <c r="AR2219" s="334"/>
      <c r="BQ2219" s="334"/>
      <c r="BR2219" s="334"/>
      <c r="BS2219" s="334"/>
      <c r="BT2219" s="334"/>
      <c r="BU2219" s="334"/>
      <c r="BV2219" s="334"/>
      <c r="BW2219" s="334"/>
      <c r="BX2219" s="334"/>
      <c r="BY2219" s="334"/>
      <c r="BZ2219" s="334"/>
      <c r="CA2219" s="334"/>
      <c r="CB2219" s="334"/>
      <c r="CC2219" s="334"/>
      <c r="CD2219" s="334"/>
      <c r="CE2219" s="334"/>
      <c r="CF2219" s="334"/>
      <c r="CG2219" s="334"/>
      <c r="CH2219" s="334"/>
      <c r="CI2219" s="334"/>
      <c r="CJ2219" s="334"/>
      <c r="CK2219" s="334"/>
      <c r="CL2219" s="334"/>
      <c r="CM2219" s="334"/>
      <c r="CN2219" s="334"/>
      <c r="CO2219" s="334"/>
      <c r="CP2219" s="334"/>
      <c r="CQ2219" s="334"/>
      <c r="CR2219" s="334"/>
      <c r="CS2219" s="334"/>
      <c r="CT2219" s="334"/>
      <c r="CU2219" s="334"/>
    </row>
    <row r="2220" spans="1:99" x14ac:dyDescent="0.2">
      <c r="A2220" s="334"/>
      <c r="B2220" s="334"/>
      <c r="C2220" s="192"/>
      <c r="D2220" s="334"/>
      <c r="E2220" s="334"/>
      <c r="F2220" s="334"/>
      <c r="G2220" s="334"/>
      <c r="H2220" s="334"/>
      <c r="I2220" s="334"/>
      <c r="J2220" s="334"/>
      <c r="K2220" s="334"/>
      <c r="L2220" s="334"/>
      <c r="M2220" s="334"/>
      <c r="N2220" s="334"/>
      <c r="Z2220" s="334"/>
      <c r="AK2220" s="334"/>
      <c r="AL2220" s="334"/>
      <c r="AM2220" s="334"/>
      <c r="AN2220" s="334"/>
      <c r="AO2220" s="334"/>
      <c r="AP2220" s="334"/>
      <c r="AQ2220" s="334"/>
      <c r="AR2220" s="334"/>
      <c r="AU2220" s="334"/>
      <c r="AV2220" s="334"/>
      <c r="AW2220" s="334"/>
      <c r="AX2220" s="334"/>
      <c r="BQ2220" s="334"/>
      <c r="BS2220" s="334"/>
      <c r="BT2220" s="334"/>
      <c r="BU2220" s="334"/>
      <c r="BV2220" s="334"/>
      <c r="BW2220" s="334"/>
      <c r="BX2220" s="334"/>
      <c r="BY2220" s="334"/>
      <c r="BZ2220" s="334"/>
      <c r="CA2220" s="334"/>
      <c r="CB2220" s="334"/>
      <c r="CC2220" s="334"/>
      <c r="CD2220" s="334"/>
      <c r="CE2220" s="334"/>
      <c r="CF2220" s="334"/>
      <c r="CG2220" s="334"/>
      <c r="CH2220" s="334"/>
      <c r="CI2220" s="334"/>
      <c r="CJ2220" s="334"/>
      <c r="CK2220" s="334"/>
      <c r="CL2220" s="334"/>
      <c r="CM2220" s="334"/>
      <c r="CN2220" s="334"/>
      <c r="CO2220" s="334"/>
      <c r="CP2220" s="334"/>
      <c r="CQ2220" s="334"/>
      <c r="CR2220" s="334"/>
      <c r="CS2220" s="334"/>
      <c r="CT2220" s="334"/>
      <c r="CU2220" s="334"/>
    </row>
    <row r="2221" spans="1:99" x14ac:dyDescent="0.2">
      <c r="A2221" s="334"/>
      <c r="B2221" s="334"/>
      <c r="C2221" s="192"/>
      <c r="D2221" s="334"/>
      <c r="E2221" s="334"/>
      <c r="F2221" s="334"/>
      <c r="G2221" s="334"/>
      <c r="H2221" s="334"/>
      <c r="I2221" s="334"/>
      <c r="J2221" s="334"/>
      <c r="K2221" s="334"/>
      <c r="L2221" s="334"/>
      <c r="M2221" s="334"/>
      <c r="N2221" s="334"/>
      <c r="O2221" s="334"/>
      <c r="P2221" s="334"/>
      <c r="T2221" s="334"/>
      <c r="U2221" s="334"/>
      <c r="AM2221" s="334"/>
      <c r="AN2221" s="334"/>
      <c r="AO2221" s="334"/>
      <c r="AP2221" s="334"/>
      <c r="AQ2221" s="334"/>
      <c r="AR2221" s="334"/>
      <c r="AU2221" s="334"/>
      <c r="AV2221" s="334"/>
      <c r="AW2221" s="334"/>
      <c r="AX2221" s="334"/>
      <c r="BQ2221" s="334"/>
      <c r="BR2221" s="334"/>
      <c r="BS2221" s="334"/>
      <c r="BT2221" s="334"/>
      <c r="BU2221" s="334"/>
      <c r="BV2221" s="334"/>
      <c r="BW2221" s="334"/>
      <c r="BX2221" s="334"/>
      <c r="BY2221" s="334"/>
      <c r="BZ2221" s="334"/>
      <c r="CA2221" s="334"/>
      <c r="CB2221" s="334"/>
      <c r="CC2221" s="334"/>
      <c r="CD2221" s="334"/>
      <c r="CE2221" s="334"/>
      <c r="CF2221" s="334"/>
      <c r="CG2221" s="334"/>
      <c r="CH2221" s="334"/>
      <c r="CI2221" s="334"/>
      <c r="CJ2221" s="334"/>
      <c r="CK2221" s="334"/>
      <c r="CL2221" s="334"/>
      <c r="CM2221" s="334"/>
      <c r="CN2221" s="334"/>
      <c r="CO2221" s="334"/>
      <c r="CP2221" s="334"/>
      <c r="CQ2221" s="334"/>
      <c r="CR2221" s="334"/>
      <c r="CS2221" s="334"/>
      <c r="CT2221" s="334"/>
      <c r="CU2221" s="334"/>
    </row>
    <row r="2222" spans="1:99" x14ac:dyDescent="0.2">
      <c r="A2222" s="334"/>
      <c r="B2222" s="334"/>
      <c r="C2222" s="192"/>
      <c r="D2222" s="334"/>
      <c r="E2222" s="334"/>
      <c r="F2222" s="334"/>
      <c r="G2222" s="334"/>
      <c r="H2222" s="334"/>
      <c r="I2222" s="334"/>
      <c r="J2222" s="334"/>
      <c r="K2222" s="334"/>
      <c r="L2222" s="334"/>
      <c r="M2222" s="334"/>
      <c r="N2222" s="334"/>
      <c r="O2222" s="334"/>
      <c r="P2222" s="334"/>
      <c r="T2222" s="334"/>
      <c r="U2222" s="334"/>
      <c r="AM2222" s="334"/>
      <c r="AN2222" s="334"/>
      <c r="AO2222" s="334"/>
      <c r="AP2222" s="334"/>
      <c r="AQ2222" s="334"/>
      <c r="AR2222" s="334"/>
      <c r="AU2222" s="334"/>
      <c r="AV2222" s="334"/>
      <c r="AW2222" s="334"/>
      <c r="BQ2222" s="334"/>
      <c r="BR2222" s="334"/>
      <c r="BS2222" s="334"/>
      <c r="BT2222" s="334"/>
      <c r="BU2222" s="334"/>
      <c r="BV2222" s="334"/>
      <c r="BW2222" s="334"/>
      <c r="BX2222" s="334"/>
      <c r="BY2222" s="334"/>
      <c r="BZ2222" s="334"/>
      <c r="CA2222" s="334"/>
      <c r="CB2222" s="334"/>
      <c r="CC2222" s="334"/>
      <c r="CD2222" s="334"/>
      <c r="CE2222" s="334"/>
      <c r="CF2222" s="334"/>
      <c r="CG2222" s="334"/>
      <c r="CH2222" s="334"/>
      <c r="CI2222" s="334"/>
      <c r="CJ2222" s="334"/>
      <c r="CK2222" s="334"/>
      <c r="CL2222" s="334"/>
      <c r="CM2222" s="334"/>
      <c r="CN2222" s="334"/>
      <c r="CO2222" s="334"/>
      <c r="CP2222" s="334"/>
      <c r="CQ2222" s="334"/>
      <c r="CR2222" s="334"/>
      <c r="CS2222" s="334"/>
      <c r="CT2222" s="334"/>
      <c r="CU2222" s="334"/>
    </row>
    <row r="2223" spans="1:99" x14ac:dyDescent="0.2">
      <c r="A2223" s="334"/>
      <c r="B2223" s="334"/>
      <c r="C2223" s="192"/>
      <c r="D2223" s="334"/>
      <c r="E2223" s="334"/>
      <c r="F2223" s="334"/>
      <c r="G2223" s="334"/>
      <c r="H2223" s="334"/>
      <c r="I2223" s="334"/>
      <c r="J2223" s="334"/>
      <c r="K2223" s="334"/>
      <c r="L2223" s="334"/>
      <c r="M2223" s="334"/>
      <c r="N2223" s="334"/>
      <c r="Y2223" s="334"/>
      <c r="AM2223" s="334"/>
      <c r="AN2223" s="334"/>
      <c r="AO2223" s="334"/>
      <c r="AP2223" s="334"/>
      <c r="AQ2223" s="334"/>
      <c r="AR2223" s="334"/>
      <c r="AU2223" s="334"/>
      <c r="AV2223" s="334"/>
      <c r="AW2223" s="334"/>
      <c r="BQ2223" s="334"/>
      <c r="BR2223" s="334"/>
      <c r="BS2223" s="334"/>
      <c r="BT2223" s="334"/>
      <c r="BU2223" s="334"/>
      <c r="BV2223" s="334"/>
      <c r="BW2223" s="334"/>
      <c r="BX2223" s="334"/>
      <c r="BY2223" s="334"/>
      <c r="BZ2223" s="334"/>
      <c r="CA2223" s="334"/>
      <c r="CB2223" s="334"/>
      <c r="CC2223" s="334"/>
      <c r="CD2223" s="334"/>
      <c r="CE2223" s="334"/>
      <c r="CF2223" s="334"/>
      <c r="CG2223" s="334"/>
      <c r="CH2223" s="334"/>
      <c r="CI2223" s="334"/>
      <c r="CJ2223" s="334"/>
      <c r="CK2223" s="334"/>
      <c r="CL2223" s="334"/>
      <c r="CM2223" s="334"/>
      <c r="CN2223" s="334"/>
      <c r="CO2223" s="334"/>
      <c r="CP2223" s="334"/>
      <c r="CQ2223" s="334"/>
      <c r="CR2223" s="334"/>
      <c r="CS2223" s="334"/>
      <c r="CT2223" s="334"/>
      <c r="CU2223" s="334"/>
    </row>
    <row r="2224" spans="1:99" x14ac:dyDescent="0.2">
      <c r="A2224" s="334"/>
      <c r="B2224" s="334"/>
      <c r="C2224" s="192"/>
      <c r="D2224" s="334"/>
      <c r="E2224" s="334"/>
      <c r="F2224" s="334"/>
      <c r="G2224" s="334"/>
      <c r="H2224" s="334"/>
      <c r="I2224" s="334"/>
      <c r="J2224" s="334"/>
      <c r="K2224" s="334"/>
      <c r="L2224" s="334"/>
      <c r="M2224" s="334"/>
      <c r="N2224" s="334"/>
      <c r="O2224" s="334"/>
      <c r="P2224" s="334"/>
      <c r="T2224" s="334"/>
      <c r="U2224" s="334"/>
      <c r="AM2224" s="334"/>
      <c r="AN2224" s="334"/>
      <c r="AO2224" s="334"/>
      <c r="AP2224" s="334"/>
      <c r="AQ2224" s="334"/>
      <c r="AR2224" s="334"/>
      <c r="BQ2224" s="334"/>
      <c r="BR2224" s="334"/>
      <c r="BS2224" s="334"/>
      <c r="BT2224" s="334"/>
      <c r="BU2224" s="334"/>
      <c r="BV2224" s="334"/>
      <c r="BW2224" s="334"/>
      <c r="BX2224" s="334"/>
      <c r="BY2224" s="334"/>
      <c r="BZ2224" s="334"/>
      <c r="CA2224" s="334"/>
      <c r="CB2224" s="334"/>
      <c r="CC2224" s="334"/>
      <c r="CD2224" s="334"/>
      <c r="CE2224" s="334"/>
      <c r="CF2224" s="334"/>
      <c r="CG2224" s="334"/>
      <c r="CH2224" s="334"/>
      <c r="CI2224" s="334"/>
      <c r="CJ2224" s="334"/>
      <c r="CK2224" s="334"/>
      <c r="CL2224" s="334"/>
      <c r="CM2224" s="334"/>
      <c r="CN2224" s="334"/>
      <c r="CO2224" s="334"/>
      <c r="CP2224" s="334"/>
      <c r="CQ2224" s="334"/>
      <c r="CR2224" s="334"/>
      <c r="CS2224" s="334"/>
      <c r="CT2224" s="334"/>
      <c r="CU2224" s="334"/>
    </row>
    <row r="2225" spans="1:99" x14ac:dyDescent="0.2">
      <c r="A2225" s="334"/>
      <c r="B2225" s="334"/>
      <c r="C2225" s="192"/>
      <c r="D2225" s="334"/>
      <c r="E2225" s="334"/>
      <c r="F2225" s="334"/>
      <c r="G2225" s="334"/>
      <c r="H2225" s="334"/>
      <c r="I2225" s="334"/>
      <c r="J2225" s="334"/>
      <c r="K2225" s="334"/>
      <c r="L2225" s="334"/>
      <c r="M2225" s="334"/>
      <c r="N2225" s="334"/>
      <c r="O2225" s="334"/>
      <c r="P2225" s="334"/>
      <c r="Q2225" s="334"/>
      <c r="R2225" s="334"/>
      <c r="S2225" s="334"/>
      <c r="T2225" s="334"/>
      <c r="U2225" s="334"/>
      <c r="V2225" s="334"/>
      <c r="W2225" s="334"/>
      <c r="X2225" s="334"/>
      <c r="Y2225" s="334"/>
      <c r="Z2225" s="334"/>
      <c r="AA2225" s="334"/>
      <c r="AB2225" s="334"/>
      <c r="AC2225" s="334"/>
      <c r="AD2225" s="334"/>
      <c r="AE2225" s="334"/>
      <c r="AF2225" s="334"/>
      <c r="AG2225" s="334"/>
      <c r="AH2225" s="334"/>
      <c r="AI2225" s="334"/>
      <c r="AJ2225" s="334"/>
      <c r="AK2225" s="334"/>
      <c r="AL2225" s="334"/>
      <c r="AM2225" s="334"/>
      <c r="AN2225" s="334"/>
      <c r="AO2225" s="334"/>
      <c r="AP2225" s="334"/>
      <c r="AQ2225" s="334"/>
      <c r="AR2225" s="334"/>
      <c r="AU2225" s="334"/>
      <c r="AV2225" s="334"/>
      <c r="AW2225" s="334"/>
      <c r="AX2225" s="334"/>
      <c r="BH2225" s="334"/>
      <c r="BI2225" s="334"/>
      <c r="BJ2225" s="334"/>
      <c r="BQ2225" s="334"/>
      <c r="BR2225" s="334"/>
      <c r="BS2225" s="334"/>
      <c r="BT2225" s="334"/>
      <c r="BU2225" s="334"/>
      <c r="BV2225" s="334"/>
      <c r="BW2225" s="334"/>
      <c r="BX2225" s="334"/>
      <c r="BY2225" s="334"/>
      <c r="BZ2225" s="334"/>
      <c r="CA2225" s="334"/>
      <c r="CB2225" s="334"/>
      <c r="CC2225" s="334"/>
      <c r="CD2225" s="334"/>
      <c r="CE2225" s="334"/>
      <c r="CF2225" s="334"/>
      <c r="CG2225" s="334"/>
      <c r="CH2225" s="334"/>
      <c r="CI2225" s="334"/>
      <c r="CJ2225" s="334"/>
      <c r="CK2225" s="334"/>
      <c r="CL2225" s="334"/>
      <c r="CM2225" s="334"/>
      <c r="CN2225" s="334"/>
      <c r="CO2225" s="334"/>
      <c r="CP2225" s="334"/>
      <c r="CQ2225" s="334"/>
      <c r="CR2225" s="334"/>
      <c r="CS2225" s="334"/>
      <c r="CT2225" s="334"/>
      <c r="CU2225" s="334"/>
    </row>
    <row r="2226" spans="1:99" x14ac:dyDescent="0.2">
      <c r="A2226" s="334"/>
      <c r="B2226" s="334"/>
      <c r="C2226" s="192"/>
      <c r="D2226" s="334"/>
      <c r="E2226" s="334"/>
      <c r="F2226" s="334"/>
      <c r="G2226" s="334"/>
      <c r="H2226" s="334"/>
      <c r="I2226" s="334"/>
      <c r="J2226" s="334"/>
      <c r="K2226" s="334"/>
      <c r="L2226" s="334"/>
      <c r="M2226" s="334"/>
      <c r="N2226" s="334"/>
      <c r="AM2226" s="334"/>
      <c r="AN2226" s="334"/>
      <c r="AO2226" s="334"/>
      <c r="AP2226" s="334"/>
      <c r="AQ2226" s="334"/>
      <c r="AR2226" s="334"/>
      <c r="BG2226" s="334"/>
      <c r="BQ2226" s="334"/>
      <c r="BR2226" s="334"/>
      <c r="BS2226" s="334"/>
      <c r="BT2226" s="334"/>
      <c r="BU2226" s="334"/>
      <c r="BV2226" s="334"/>
      <c r="BW2226" s="334"/>
      <c r="BX2226" s="334"/>
      <c r="BY2226" s="334"/>
      <c r="BZ2226" s="334"/>
      <c r="CA2226" s="334"/>
      <c r="CB2226" s="334"/>
      <c r="CC2226" s="334"/>
      <c r="CD2226" s="334"/>
      <c r="CE2226" s="334"/>
      <c r="CF2226" s="334"/>
      <c r="CG2226" s="334"/>
      <c r="CH2226" s="334"/>
      <c r="CI2226" s="334"/>
      <c r="CJ2226" s="334"/>
      <c r="CK2226" s="334"/>
      <c r="CL2226" s="334"/>
      <c r="CM2226" s="334"/>
      <c r="CN2226" s="334"/>
      <c r="CO2226" s="334"/>
      <c r="CP2226" s="334"/>
      <c r="CQ2226" s="334"/>
      <c r="CR2226" s="334"/>
      <c r="CS2226" s="334"/>
      <c r="CT2226" s="334"/>
      <c r="CU2226" s="334"/>
    </row>
    <row r="2227" spans="1:99" x14ac:dyDescent="0.2">
      <c r="A2227" s="334"/>
      <c r="B2227" s="334"/>
      <c r="C2227" s="192"/>
      <c r="D2227" s="334"/>
      <c r="E2227" s="334"/>
      <c r="F2227" s="334"/>
      <c r="G2227" s="334"/>
      <c r="H2227" s="334"/>
      <c r="I2227" s="334"/>
      <c r="J2227" s="334"/>
      <c r="K2227" s="334"/>
      <c r="L2227" s="334"/>
      <c r="M2227" s="334"/>
      <c r="N2227" s="334"/>
      <c r="AD2227" s="334"/>
      <c r="AE2227" s="334"/>
      <c r="AI2227" s="334"/>
      <c r="AJ2227" s="334"/>
      <c r="AM2227" s="334"/>
      <c r="AN2227" s="334"/>
      <c r="AO2227" s="334"/>
      <c r="AP2227" s="334"/>
      <c r="AQ2227" s="334"/>
      <c r="AR2227" s="334"/>
      <c r="BQ2227" s="334"/>
      <c r="BS2227" s="334"/>
      <c r="BT2227" s="334"/>
      <c r="BU2227" s="334"/>
      <c r="BV2227" s="334"/>
      <c r="BW2227" s="334"/>
      <c r="BX2227" s="334"/>
      <c r="BY2227" s="334"/>
      <c r="BZ2227" s="334"/>
      <c r="CA2227" s="334"/>
      <c r="CB2227" s="334"/>
      <c r="CC2227" s="334"/>
      <c r="CD2227" s="334"/>
      <c r="CE2227" s="334"/>
      <c r="CF2227" s="334"/>
      <c r="CG2227" s="334"/>
      <c r="CH2227" s="334"/>
      <c r="CI2227" s="334"/>
      <c r="CJ2227" s="334"/>
      <c r="CK2227" s="334"/>
      <c r="CL2227" s="334"/>
      <c r="CM2227" s="334"/>
      <c r="CN2227" s="334"/>
      <c r="CO2227" s="334"/>
      <c r="CP2227" s="334"/>
      <c r="CQ2227" s="334"/>
      <c r="CR2227" s="334"/>
      <c r="CS2227" s="334"/>
      <c r="CT2227" s="334"/>
      <c r="CU2227" s="334"/>
    </row>
    <row r="2228" spans="1:99" x14ac:dyDescent="0.2">
      <c r="A2228" s="334"/>
      <c r="B2228" s="334"/>
      <c r="C2228" s="192"/>
      <c r="D2228" s="334"/>
      <c r="E2228" s="334"/>
      <c r="F2228" s="334"/>
      <c r="G2228" s="334"/>
      <c r="H2228" s="334"/>
      <c r="I2228" s="334"/>
      <c r="J2228" s="334"/>
      <c r="K2228" s="334"/>
      <c r="L2228" s="334"/>
      <c r="M2228" s="334"/>
      <c r="N2228" s="334"/>
      <c r="O2228" s="334"/>
      <c r="P2228" s="334"/>
      <c r="Q2228" s="334"/>
      <c r="R2228" s="334"/>
      <c r="S2228" s="334"/>
      <c r="T2228" s="334"/>
      <c r="U2228" s="334"/>
      <c r="V2228" s="334"/>
      <c r="W2228" s="334"/>
      <c r="X2228" s="334"/>
      <c r="Y2228" s="334"/>
      <c r="Z2228" s="334"/>
      <c r="AA2228" s="334"/>
      <c r="AB2228" s="334"/>
      <c r="AC2228" s="334"/>
      <c r="AD2228" s="334"/>
      <c r="AE2228" s="334"/>
      <c r="AF2228" s="334"/>
      <c r="AG2228" s="334"/>
      <c r="AH2228" s="334"/>
      <c r="AI2228" s="334"/>
      <c r="AJ2228" s="334"/>
      <c r="AK2228" s="334"/>
      <c r="AL2228" s="334"/>
      <c r="AM2228" s="334"/>
      <c r="AN2228" s="334"/>
      <c r="AO2228" s="334"/>
      <c r="AP2228" s="334"/>
      <c r="AQ2228" s="334"/>
      <c r="AR2228" s="334"/>
      <c r="AU2228" s="334"/>
      <c r="AV2228" s="334"/>
      <c r="AW2228" s="334"/>
      <c r="AX2228" s="334"/>
      <c r="BH2228" s="334"/>
      <c r="BI2228" s="334"/>
      <c r="BJ2228" s="334"/>
      <c r="BQ2228" s="334"/>
      <c r="BR2228" s="334"/>
      <c r="BS2228" s="334"/>
      <c r="BT2228" s="334"/>
      <c r="BU2228" s="334"/>
      <c r="BV2228" s="334"/>
      <c r="BW2228" s="334"/>
      <c r="BX2228" s="334"/>
      <c r="BY2228" s="334"/>
      <c r="BZ2228" s="334"/>
      <c r="CA2228" s="334"/>
      <c r="CB2228" s="334"/>
      <c r="CC2228" s="334"/>
      <c r="CD2228" s="334"/>
      <c r="CE2228" s="334"/>
      <c r="CF2228" s="334"/>
      <c r="CG2228" s="334"/>
      <c r="CH2228" s="334"/>
      <c r="CI2228" s="334"/>
      <c r="CJ2228" s="334"/>
      <c r="CK2228" s="334"/>
      <c r="CL2228" s="334"/>
      <c r="CM2228" s="334"/>
      <c r="CN2228" s="334"/>
      <c r="CO2228" s="334"/>
      <c r="CP2228" s="334"/>
      <c r="CQ2228" s="334"/>
      <c r="CR2228" s="334"/>
      <c r="CS2228" s="334"/>
      <c r="CT2228" s="334"/>
      <c r="CU2228" s="334"/>
    </row>
    <row r="2229" spans="1:99" x14ac:dyDescent="0.2">
      <c r="A2229" s="334"/>
      <c r="B2229" s="334"/>
      <c r="C2229" s="192"/>
      <c r="D2229" s="334"/>
      <c r="E2229" s="334"/>
      <c r="F2229" s="334"/>
      <c r="G2229" s="334"/>
      <c r="H2229" s="334"/>
      <c r="I2229" s="334"/>
      <c r="J2229" s="334"/>
      <c r="K2229" s="334"/>
      <c r="L2229" s="334"/>
      <c r="M2229" s="334"/>
      <c r="N2229" s="334"/>
      <c r="Q2229" s="334"/>
      <c r="S2229" s="334"/>
      <c r="V2229" s="334"/>
      <c r="X2229" s="334"/>
      <c r="Y2229" s="334"/>
      <c r="AA2229" s="334"/>
      <c r="AB2229" s="334"/>
      <c r="AC2229" s="334"/>
      <c r="AD2229" s="334"/>
      <c r="AE2229" s="334"/>
      <c r="AF2229" s="334"/>
      <c r="AG2229" s="334"/>
      <c r="AH2229" s="334"/>
      <c r="AI2229" s="334"/>
      <c r="AJ2229" s="334"/>
      <c r="AK2229" s="334"/>
      <c r="AL2229" s="334"/>
      <c r="AM2229" s="334"/>
      <c r="AN2229" s="334"/>
      <c r="AO2229" s="334"/>
      <c r="AP2229" s="334"/>
      <c r="AQ2229" s="334"/>
      <c r="AR2229" s="334"/>
      <c r="AU2229" s="334"/>
      <c r="AV2229" s="334"/>
      <c r="AW2229" s="334"/>
      <c r="AX2229" s="334"/>
      <c r="BG2229" s="334"/>
      <c r="BI2229" s="334"/>
      <c r="BJ2229" s="334"/>
      <c r="BQ2229" s="334"/>
      <c r="BR2229" s="334"/>
      <c r="BS2229" s="334"/>
      <c r="BT2229" s="334"/>
      <c r="BU2229" s="334"/>
      <c r="BV2229" s="334"/>
      <c r="BW2229" s="334"/>
      <c r="BX2229" s="334"/>
      <c r="BY2229" s="334"/>
      <c r="BZ2229" s="334"/>
      <c r="CA2229" s="334"/>
      <c r="CB2229" s="334"/>
      <c r="CC2229" s="334"/>
      <c r="CD2229" s="334"/>
      <c r="CE2229" s="334"/>
      <c r="CF2229" s="334"/>
      <c r="CG2229" s="334"/>
      <c r="CH2229" s="334"/>
      <c r="CI2229" s="334"/>
      <c r="CJ2229" s="334"/>
      <c r="CK2229" s="334"/>
      <c r="CL2229" s="334"/>
      <c r="CM2229" s="334"/>
      <c r="CN2229" s="334"/>
      <c r="CO2229" s="334"/>
      <c r="CP2229" s="334"/>
      <c r="CQ2229" s="334"/>
      <c r="CR2229" s="334"/>
      <c r="CS2229" s="334"/>
      <c r="CT2229" s="334"/>
      <c r="CU2229" s="334"/>
    </row>
    <row r="2230" spans="1:99" x14ac:dyDescent="0.2">
      <c r="A2230" s="334"/>
      <c r="B2230" s="334"/>
      <c r="C2230" s="192"/>
      <c r="D2230" s="334"/>
      <c r="E2230" s="334"/>
      <c r="F2230" s="334"/>
      <c r="G2230" s="334"/>
      <c r="H2230" s="334"/>
      <c r="I2230" s="334"/>
      <c r="J2230" s="334"/>
      <c r="K2230" s="334"/>
      <c r="L2230" s="334"/>
      <c r="M2230" s="334"/>
      <c r="N2230" s="334"/>
      <c r="AM2230" s="334"/>
      <c r="AN2230" s="334"/>
      <c r="AO2230" s="334"/>
      <c r="AP2230" s="334"/>
      <c r="AQ2230" s="334"/>
      <c r="AR2230" s="334"/>
      <c r="BQ2230" s="334"/>
      <c r="BR2230" s="334"/>
      <c r="BS2230" s="334"/>
      <c r="BT2230" s="334"/>
      <c r="BU2230" s="334"/>
      <c r="BV2230" s="334"/>
      <c r="BW2230" s="334"/>
      <c r="BX2230" s="334"/>
      <c r="BY2230" s="334"/>
      <c r="BZ2230" s="334"/>
      <c r="CA2230" s="334"/>
      <c r="CB2230" s="334"/>
      <c r="CC2230" s="334"/>
      <c r="CD2230" s="334"/>
      <c r="CE2230" s="334"/>
      <c r="CF2230" s="334"/>
      <c r="CG2230" s="334"/>
      <c r="CH2230" s="334"/>
      <c r="CI2230" s="334"/>
      <c r="CJ2230" s="334"/>
      <c r="CK2230" s="334"/>
      <c r="CL2230" s="334"/>
      <c r="CM2230" s="334"/>
      <c r="CN2230" s="334"/>
      <c r="CO2230" s="334"/>
      <c r="CP2230" s="334"/>
      <c r="CQ2230" s="334"/>
      <c r="CR2230" s="334"/>
      <c r="CS2230" s="334"/>
      <c r="CT2230" s="334"/>
      <c r="CU2230" s="334"/>
    </row>
    <row r="2231" spans="1:99" x14ac:dyDescent="0.2">
      <c r="A2231" s="334"/>
      <c r="B2231" s="334"/>
      <c r="C2231" s="192"/>
      <c r="D2231" s="334"/>
      <c r="E2231" s="334"/>
      <c r="F2231" s="334"/>
      <c r="G2231" s="334"/>
      <c r="H2231" s="334"/>
      <c r="I2231" s="334"/>
      <c r="J2231" s="334"/>
      <c r="K2231" s="334"/>
      <c r="L2231" s="334"/>
      <c r="M2231" s="334"/>
      <c r="N2231" s="334"/>
      <c r="AM2231" s="334"/>
      <c r="AN2231" s="334"/>
      <c r="AO2231" s="334"/>
      <c r="AP2231" s="334"/>
      <c r="AQ2231" s="334"/>
      <c r="AR2231" s="334"/>
      <c r="BQ2231" s="334"/>
      <c r="BR2231" s="334"/>
      <c r="BS2231" s="334"/>
      <c r="BT2231" s="334"/>
      <c r="BU2231" s="334"/>
      <c r="BV2231" s="334"/>
      <c r="BW2231" s="334"/>
      <c r="BX2231" s="334"/>
      <c r="BY2231" s="334"/>
      <c r="BZ2231" s="334"/>
      <c r="CA2231" s="334"/>
      <c r="CB2231" s="334"/>
      <c r="CC2231" s="334"/>
      <c r="CD2231" s="334"/>
      <c r="CE2231" s="334"/>
      <c r="CF2231" s="334"/>
      <c r="CG2231" s="334"/>
      <c r="CH2231" s="334"/>
      <c r="CI2231" s="334"/>
      <c r="CJ2231" s="334"/>
      <c r="CK2231" s="334"/>
      <c r="CL2231" s="334"/>
      <c r="CM2231" s="334"/>
      <c r="CN2231" s="334"/>
      <c r="CO2231" s="334"/>
      <c r="CP2231" s="334"/>
      <c r="CQ2231" s="334"/>
      <c r="CR2231" s="334"/>
      <c r="CS2231" s="334"/>
      <c r="CT2231" s="334"/>
      <c r="CU2231" s="334"/>
    </row>
    <row r="2232" spans="1:99" x14ac:dyDescent="0.2">
      <c r="A2232" s="334"/>
      <c r="B2232" s="334"/>
      <c r="C2232" s="192"/>
      <c r="D2232" s="334"/>
      <c r="E2232" s="334"/>
      <c r="F2232" s="334"/>
      <c r="G2232" s="334"/>
      <c r="H2232" s="334"/>
      <c r="I2232" s="334"/>
      <c r="J2232" s="334"/>
      <c r="K2232" s="334"/>
      <c r="L2232" s="334"/>
      <c r="M2232" s="334"/>
      <c r="N2232" s="334"/>
      <c r="O2232" s="334"/>
      <c r="P2232" s="334"/>
      <c r="Q2232" s="334"/>
      <c r="R2232" s="334"/>
      <c r="T2232" s="334"/>
      <c r="U2232" s="334"/>
      <c r="V2232" s="334"/>
      <c r="W2232" s="334"/>
      <c r="AB2232" s="334"/>
      <c r="AC2232" s="334"/>
      <c r="AD2232" s="334"/>
      <c r="AE2232" s="334"/>
      <c r="AG2232" s="334"/>
      <c r="AH2232" s="334"/>
      <c r="AI2232" s="334"/>
      <c r="AJ2232" s="334"/>
      <c r="AM2232" s="334"/>
      <c r="AN2232" s="334"/>
      <c r="AO2232" s="334"/>
      <c r="AP2232" s="334"/>
      <c r="AQ2232" s="334"/>
      <c r="AR2232" s="334"/>
      <c r="AV2232" s="334"/>
      <c r="AW2232" s="334"/>
      <c r="AX2232" s="334"/>
      <c r="BQ2232" s="334"/>
      <c r="BR2232" s="334"/>
      <c r="BS2232" s="334"/>
      <c r="BT2232" s="334"/>
      <c r="BU2232" s="334"/>
      <c r="BV2232" s="334"/>
      <c r="BW2232" s="334"/>
      <c r="BX2232" s="334"/>
      <c r="BY2232" s="334"/>
      <c r="BZ2232" s="334"/>
      <c r="CA2232" s="334"/>
      <c r="CB2232" s="334"/>
      <c r="CC2232" s="334"/>
      <c r="CD2232" s="334"/>
      <c r="CE2232" s="334"/>
      <c r="CF2232" s="334"/>
      <c r="CG2232" s="334"/>
      <c r="CH2232" s="334"/>
      <c r="CI2232" s="334"/>
      <c r="CJ2232" s="334"/>
      <c r="CK2232" s="334"/>
      <c r="CL2232" s="334"/>
      <c r="CM2232" s="334"/>
      <c r="CN2232" s="334"/>
      <c r="CO2232" s="334"/>
      <c r="CP2232" s="334"/>
      <c r="CQ2232" s="334"/>
      <c r="CR2232" s="334"/>
      <c r="CS2232" s="334"/>
      <c r="CT2232" s="334"/>
      <c r="CU2232" s="334"/>
    </row>
    <row r="2233" spans="1:99" x14ac:dyDescent="0.2">
      <c r="A2233" s="334"/>
      <c r="B2233" s="334"/>
      <c r="C2233" s="192"/>
      <c r="D2233" s="334"/>
      <c r="E2233" s="334"/>
      <c r="F2233" s="334"/>
      <c r="G2233" s="334"/>
      <c r="H2233" s="334"/>
      <c r="I2233" s="334"/>
      <c r="J2233" s="334"/>
      <c r="K2233" s="334"/>
      <c r="L2233" s="334"/>
      <c r="M2233" s="334"/>
      <c r="N2233" s="334"/>
      <c r="O2233" s="334"/>
      <c r="P2233" s="334"/>
      <c r="Q2233" s="334"/>
      <c r="R2233" s="334"/>
      <c r="T2233" s="334"/>
      <c r="U2233" s="334"/>
      <c r="V2233" s="334"/>
      <c r="W2233" s="334"/>
      <c r="AM2233" s="334"/>
      <c r="AN2233" s="334"/>
      <c r="AO2233" s="334"/>
      <c r="AP2233" s="334"/>
      <c r="AQ2233" s="334"/>
      <c r="AR2233" s="334"/>
      <c r="BQ2233" s="334"/>
      <c r="BR2233" s="334"/>
      <c r="BS2233" s="334"/>
      <c r="BT2233" s="334"/>
      <c r="BU2233" s="334"/>
      <c r="BV2233" s="334"/>
      <c r="BW2233" s="334"/>
      <c r="BX2233" s="334"/>
      <c r="BY2233" s="334"/>
      <c r="BZ2233" s="334"/>
      <c r="CA2233" s="334"/>
      <c r="CB2233" s="334"/>
      <c r="CC2233" s="334"/>
      <c r="CD2233" s="334"/>
      <c r="CE2233" s="334"/>
      <c r="CF2233" s="334"/>
      <c r="CG2233" s="334"/>
      <c r="CH2233" s="334"/>
      <c r="CI2233" s="334"/>
      <c r="CJ2233" s="334"/>
      <c r="CK2233" s="334"/>
      <c r="CL2233" s="334"/>
      <c r="CM2233" s="334"/>
      <c r="CN2233" s="334"/>
      <c r="CO2233" s="334"/>
      <c r="CP2233" s="334"/>
      <c r="CQ2233" s="334"/>
      <c r="CR2233" s="334"/>
      <c r="CS2233" s="334"/>
      <c r="CT2233" s="334"/>
      <c r="CU2233" s="334"/>
    </row>
    <row r="2234" spans="1:99" x14ac:dyDescent="0.2">
      <c r="A2234" s="334"/>
      <c r="B2234" s="334"/>
      <c r="C2234" s="192"/>
      <c r="D2234" s="334"/>
      <c r="E2234" s="334"/>
      <c r="F2234" s="334"/>
      <c r="G2234" s="334"/>
      <c r="H2234" s="334"/>
      <c r="I2234" s="334"/>
      <c r="J2234" s="334"/>
      <c r="K2234" s="334"/>
      <c r="L2234" s="334"/>
      <c r="M2234" s="334"/>
      <c r="N2234" s="334"/>
      <c r="O2234" s="334"/>
      <c r="P2234" s="334"/>
      <c r="Q2234" s="334"/>
      <c r="R2234" s="334"/>
      <c r="T2234" s="334"/>
      <c r="U2234" s="334"/>
      <c r="V2234" s="334"/>
      <c r="W2234" s="334"/>
      <c r="AB2234" s="334"/>
      <c r="AC2234" s="334"/>
      <c r="AD2234" s="334"/>
      <c r="AE2234" s="334"/>
      <c r="AG2234" s="334"/>
      <c r="AH2234" s="334"/>
      <c r="AI2234" s="334"/>
      <c r="AJ2234" s="334"/>
      <c r="AM2234" s="334"/>
      <c r="AN2234" s="334"/>
      <c r="AO2234" s="334"/>
      <c r="AP2234" s="334"/>
      <c r="AQ2234" s="334"/>
      <c r="AR2234" s="334"/>
      <c r="AV2234" s="334"/>
      <c r="AW2234" s="334"/>
      <c r="AX2234" s="334"/>
      <c r="BQ2234" s="334"/>
      <c r="BR2234" s="334"/>
      <c r="BS2234" s="334"/>
      <c r="BT2234" s="334"/>
      <c r="BU2234" s="334"/>
      <c r="BV2234" s="334"/>
      <c r="BW2234" s="334"/>
      <c r="BX2234" s="334"/>
      <c r="BY2234" s="334"/>
      <c r="BZ2234" s="334"/>
      <c r="CA2234" s="334"/>
      <c r="CB2234" s="334"/>
      <c r="CC2234" s="334"/>
      <c r="CD2234" s="334"/>
      <c r="CE2234" s="334"/>
      <c r="CF2234" s="334"/>
      <c r="CG2234" s="334"/>
      <c r="CH2234" s="334"/>
      <c r="CI2234" s="334"/>
      <c r="CJ2234" s="334"/>
      <c r="CK2234" s="334"/>
      <c r="CL2234" s="334"/>
      <c r="CM2234" s="334"/>
      <c r="CN2234" s="334"/>
      <c r="CO2234" s="334"/>
      <c r="CP2234" s="334"/>
      <c r="CQ2234" s="334"/>
      <c r="CR2234" s="334"/>
      <c r="CS2234" s="334"/>
      <c r="CT2234" s="334"/>
      <c r="CU2234" s="334"/>
    </row>
    <row r="2235" spans="1:99" x14ac:dyDescent="0.2">
      <c r="A2235" s="334"/>
      <c r="B2235" s="334"/>
      <c r="C2235" s="192"/>
      <c r="D2235" s="334"/>
      <c r="E2235" s="334"/>
      <c r="F2235" s="334"/>
      <c r="G2235" s="334"/>
      <c r="H2235" s="334"/>
      <c r="I2235" s="334"/>
      <c r="J2235" s="334"/>
      <c r="K2235" s="334"/>
      <c r="L2235" s="334"/>
      <c r="M2235" s="334"/>
      <c r="N2235" s="334"/>
      <c r="O2235" s="334"/>
      <c r="P2235" s="334"/>
      <c r="Q2235" s="334"/>
      <c r="R2235" s="334"/>
      <c r="T2235" s="334"/>
      <c r="U2235" s="334"/>
      <c r="V2235" s="334"/>
      <c r="W2235" s="334"/>
      <c r="Y2235" s="334"/>
      <c r="AK2235" s="334"/>
      <c r="AL2235" s="334"/>
      <c r="AM2235" s="334"/>
      <c r="AN2235" s="334"/>
      <c r="AO2235" s="334"/>
      <c r="AP2235" s="334"/>
      <c r="AQ2235" s="334"/>
      <c r="AR2235" s="334"/>
      <c r="BQ2235" s="334"/>
      <c r="BR2235" s="334"/>
      <c r="BS2235" s="334"/>
      <c r="BT2235" s="334"/>
      <c r="BU2235" s="334"/>
      <c r="BV2235" s="334"/>
      <c r="BW2235" s="334"/>
      <c r="BX2235" s="334"/>
      <c r="BY2235" s="334"/>
      <c r="BZ2235" s="334"/>
      <c r="CA2235" s="334"/>
      <c r="CB2235" s="334"/>
      <c r="CC2235" s="334"/>
      <c r="CD2235" s="334"/>
      <c r="CE2235" s="334"/>
      <c r="CF2235" s="334"/>
      <c r="CG2235" s="334"/>
      <c r="CH2235" s="334"/>
      <c r="CI2235" s="334"/>
      <c r="CJ2235" s="334"/>
      <c r="CK2235" s="334"/>
      <c r="CL2235" s="334"/>
      <c r="CM2235" s="334"/>
      <c r="CN2235" s="334"/>
      <c r="CO2235" s="334"/>
      <c r="CP2235" s="334"/>
      <c r="CQ2235" s="334"/>
      <c r="CR2235" s="334"/>
      <c r="CS2235" s="334"/>
      <c r="CT2235" s="334"/>
      <c r="CU2235" s="334"/>
    </row>
    <row r="2236" spans="1:99" x14ac:dyDescent="0.2">
      <c r="A2236" s="334"/>
      <c r="B2236" s="334"/>
      <c r="C2236" s="192"/>
      <c r="D2236" s="334"/>
      <c r="E2236" s="334"/>
      <c r="F2236" s="334"/>
      <c r="G2236" s="334"/>
      <c r="H2236" s="334"/>
      <c r="I2236" s="334"/>
      <c r="J2236" s="334"/>
      <c r="K2236" s="334"/>
      <c r="L2236" s="334"/>
      <c r="M2236" s="334"/>
      <c r="N2236" s="334"/>
      <c r="O2236" s="334"/>
      <c r="P2236" s="334"/>
      <c r="Q2236" s="334"/>
      <c r="R2236" s="334"/>
      <c r="T2236" s="334"/>
      <c r="U2236" s="334"/>
      <c r="V2236" s="334"/>
      <c r="W2236" s="334"/>
      <c r="AB2236" s="334"/>
      <c r="AC2236" s="334"/>
      <c r="AD2236" s="334"/>
      <c r="AE2236" s="334"/>
      <c r="AG2236" s="334"/>
      <c r="AH2236" s="334"/>
      <c r="AI2236" s="334"/>
      <c r="AJ2236" s="334"/>
      <c r="AM2236" s="334"/>
      <c r="AN2236" s="334"/>
      <c r="AO2236" s="334"/>
      <c r="AP2236" s="334"/>
      <c r="AQ2236" s="334"/>
      <c r="AR2236" s="334"/>
      <c r="AU2236" s="334"/>
      <c r="AV2236" s="334"/>
      <c r="AW2236" s="334"/>
      <c r="AX2236" s="334"/>
      <c r="BI2236" s="334"/>
      <c r="BJ2236" s="334"/>
      <c r="BQ2236" s="334"/>
      <c r="BR2236" s="334"/>
      <c r="BS2236" s="334"/>
      <c r="BT2236" s="334"/>
      <c r="BU2236" s="334"/>
      <c r="BV2236" s="334"/>
      <c r="BW2236" s="334"/>
      <c r="BX2236" s="334"/>
      <c r="BY2236" s="334"/>
      <c r="BZ2236" s="334"/>
      <c r="CA2236" s="334"/>
      <c r="CB2236" s="334"/>
      <c r="CC2236" s="334"/>
      <c r="CD2236" s="334"/>
      <c r="CE2236" s="334"/>
      <c r="CF2236" s="334"/>
      <c r="CG2236" s="334"/>
      <c r="CH2236" s="334"/>
      <c r="CI2236" s="334"/>
      <c r="CJ2236" s="334"/>
      <c r="CK2236" s="334"/>
      <c r="CL2236" s="334"/>
      <c r="CM2236" s="334"/>
      <c r="CN2236" s="334"/>
      <c r="CO2236" s="334"/>
      <c r="CP2236" s="334"/>
      <c r="CQ2236" s="334"/>
      <c r="CR2236" s="334"/>
      <c r="CS2236" s="334"/>
      <c r="CT2236" s="334"/>
      <c r="CU2236" s="334"/>
    </row>
    <row r="2237" spans="1:99" x14ac:dyDescent="0.2">
      <c r="A2237" s="334"/>
      <c r="B2237" s="334"/>
      <c r="C2237" s="192"/>
      <c r="D2237" s="334"/>
      <c r="E2237" s="334"/>
      <c r="F2237" s="334"/>
      <c r="G2237" s="334"/>
      <c r="H2237" s="334"/>
      <c r="I2237" s="334"/>
      <c r="J2237" s="334"/>
      <c r="K2237" s="334"/>
      <c r="L2237" s="334"/>
      <c r="M2237" s="334"/>
      <c r="N2237" s="334"/>
      <c r="O2237" s="334"/>
      <c r="P2237" s="334"/>
      <c r="Q2237" s="334"/>
      <c r="R2237" s="334"/>
      <c r="T2237" s="334"/>
      <c r="U2237" s="334"/>
      <c r="V2237" s="334"/>
      <c r="W2237" s="334"/>
      <c r="Y2237" s="334"/>
      <c r="AB2237" s="334"/>
      <c r="AC2237" s="334"/>
      <c r="AD2237" s="334"/>
      <c r="AE2237" s="334"/>
      <c r="AG2237" s="334"/>
      <c r="AH2237" s="334"/>
      <c r="AI2237" s="334"/>
      <c r="AJ2237" s="334"/>
      <c r="AK2237" s="334"/>
      <c r="AL2237" s="334"/>
      <c r="AM2237" s="334"/>
      <c r="AN2237" s="334"/>
      <c r="AO2237" s="334"/>
      <c r="AP2237" s="334"/>
      <c r="AQ2237" s="334"/>
      <c r="AR2237" s="334"/>
      <c r="AU2237" s="334"/>
      <c r="AV2237" s="334"/>
      <c r="AW2237" s="334"/>
      <c r="AX2237" s="334"/>
      <c r="BH2237" s="334"/>
      <c r="BJ2237" s="334"/>
      <c r="BQ2237" s="334"/>
      <c r="BR2237" s="334"/>
      <c r="BS2237" s="334"/>
      <c r="BT2237" s="334"/>
      <c r="BU2237" s="334"/>
      <c r="BV2237" s="334"/>
      <c r="BW2237" s="334"/>
      <c r="BX2237" s="334"/>
      <c r="BY2237" s="334"/>
      <c r="BZ2237" s="334"/>
      <c r="CA2237" s="334"/>
      <c r="CB2237" s="334"/>
      <c r="CC2237" s="334"/>
      <c r="CD2237" s="334"/>
      <c r="CE2237" s="334"/>
      <c r="CF2237" s="334"/>
      <c r="CG2237" s="334"/>
      <c r="CH2237" s="334"/>
      <c r="CI2237" s="334"/>
      <c r="CJ2237" s="334"/>
      <c r="CK2237" s="334"/>
      <c r="CL2237" s="334"/>
      <c r="CM2237" s="334"/>
      <c r="CN2237" s="334"/>
      <c r="CO2237" s="334"/>
      <c r="CP2237" s="334"/>
      <c r="CQ2237" s="334"/>
      <c r="CR2237" s="334"/>
      <c r="CS2237" s="334"/>
      <c r="CT2237" s="334"/>
      <c r="CU2237" s="334"/>
    </row>
    <row r="2238" spans="1:99" x14ac:dyDescent="0.2">
      <c r="A2238" s="334"/>
      <c r="B2238" s="334"/>
      <c r="C2238" s="192"/>
      <c r="D2238" s="334"/>
      <c r="E2238" s="334"/>
      <c r="F2238" s="334"/>
      <c r="G2238" s="334"/>
      <c r="H2238" s="334"/>
      <c r="I2238" s="334"/>
      <c r="J2238" s="334"/>
      <c r="K2238" s="334"/>
      <c r="L2238" s="334"/>
      <c r="M2238" s="334"/>
      <c r="N2238" s="334"/>
      <c r="AM2238" s="334"/>
      <c r="AN2238" s="334"/>
      <c r="AO2238" s="334"/>
      <c r="AP2238" s="334"/>
      <c r="AQ2238" s="334"/>
      <c r="AR2238" s="334"/>
      <c r="AU2238" s="334"/>
      <c r="BQ2238" s="334"/>
      <c r="BR2238" s="334"/>
      <c r="BS2238" s="334"/>
      <c r="BT2238" s="334"/>
      <c r="BU2238" s="334"/>
      <c r="BV2238" s="334"/>
      <c r="BW2238" s="334"/>
      <c r="BX2238" s="334"/>
      <c r="BY2238" s="334"/>
      <c r="BZ2238" s="334"/>
      <c r="CA2238" s="334"/>
      <c r="CB2238" s="334"/>
      <c r="CC2238" s="334"/>
      <c r="CD2238" s="334"/>
      <c r="CE2238" s="334"/>
      <c r="CF2238" s="334"/>
      <c r="CG2238" s="334"/>
      <c r="CH2238" s="334"/>
      <c r="CI2238" s="334"/>
      <c r="CJ2238" s="334"/>
      <c r="CK2238" s="334"/>
      <c r="CL2238" s="334"/>
      <c r="CM2238" s="334"/>
      <c r="CN2238" s="334"/>
      <c r="CO2238" s="334"/>
      <c r="CP2238" s="334"/>
      <c r="CQ2238" s="334"/>
      <c r="CR2238" s="334"/>
      <c r="CS2238" s="334"/>
      <c r="CT2238" s="334"/>
      <c r="CU2238" s="334"/>
    </row>
    <row r="2239" spans="1:99" x14ac:dyDescent="0.2">
      <c r="A2239" s="334"/>
      <c r="B2239" s="334"/>
      <c r="C2239" s="192"/>
      <c r="D2239" s="334"/>
      <c r="E2239" s="334"/>
      <c r="F2239" s="334"/>
      <c r="G2239" s="334"/>
      <c r="H2239" s="334"/>
      <c r="I2239" s="334"/>
      <c r="J2239" s="334"/>
      <c r="K2239" s="334"/>
      <c r="L2239" s="334"/>
      <c r="M2239" s="334"/>
      <c r="N2239" s="334"/>
      <c r="O2239" s="334"/>
      <c r="P2239" s="334"/>
      <c r="Q2239" s="334"/>
      <c r="R2239" s="334"/>
      <c r="S2239" s="334"/>
      <c r="T2239" s="334"/>
      <c r="U2239" s="334"/>
      <c r="V2239" s="334"/>
      <c r="W2239" s="334"/>
      <c r="X2239" s="334"/>
      <c r="Y2239" s="334"/>
      <c r="Z2239" s="334"/>
      <c r="AA2239" s="334"/>
      <c r="AB2239" s="334"/>
      <c r="AC2239" s="334"/>
      <c r="AD2239" s="334"/>
      <c r="AE2239" s="334"/>
      <c r="AF2239" s="334"/>
      <c r="AG2239" s="334"/>
      <c r="AH2239" s="334"/>
      <c r="AI2239" s="334"/>
      <c r="AJ2239" s="334"/>
      <c r="AK2239" s="334"/>
      <c r="AL2239" s="334"/>
      <c r="AM2239" s="334"/>
      <c r="AN2239" s="334"/>
      <c r="AO2239" s="334"/>
      <c r="AP2239" s="334"/>
      <c r="AQ2239" s="334"/>
      <c r="AR2239" s="334"/>
      <c r="AU2239" s="334"/>
      <c r="AV2239" s="334"/>
      <c r="AW2239" s="334"/>
      <c r="AX2239" s="334"/>
      <c r="AY2239" s="334"/>
      <c r="AZ2239" s="334"/>
      <c r="BG2239" s="334"/>
      <c r="BH2239" s="334"/>
      <c r="BI2239" s="334"/>
      <c r="BJ2239" s="334"/>
      <c r="BQ2239" s="334"/>
      <c r="BR2239" s="334"/>
      <c r="BS2239" s="334"/>
      <c r="BT2239" s="334"/>
      <c r="BU2239" s="334"/>
      <c r="BV2239" s="334"/>
      <c r="BW2239" s="334"/>
      <c r="BX2239" s="334"/>
      <c r="BY2239" s="334"/>
      <c r="BZ2239" s="334"/>
      <c r="CA2239" s="334"/>
      <c r="CB2239" s="334"/>
      <c r="CC2239" s="334"/>
      <c r="CD2239" s="334"/>
      <c r="CE2239" s="334"/>
      <c r="CF2239" s="334"/>
      <c r="CG2239" s="334"/>
      <c r="CH2239" s="334"/>
      <c r="CI2239" s="334"/>
      <c r="CJ2239" s="334"/>
      <c r="CK2239" s="334"/>
      <c r="CL2239" s="334"/>
      <c r="CM2239" s="334"/>
      <c r="CN2239" s="334"/>
      <c r="CO2239" s="334"/>
      <c r="CP2239" s="334"/>
      <c r="CQ2239" s="334"/>
      <c r="CR2239" s="334"/>
      <c r="CS2239" s="334"/>
      <c r="CT2239" s="334"/>
      <c r="CU2239" s="334"/>
    </row>
    <row r="2240" spans="1:99" x14ac:dyDescent="0.2">
      <c r="A2240" s="334"/>
      <c r="B2240" s="334"/>
      <c r="C2240" s="192"/>
      <c r="D2240" s="334"/>
      <c r="E2240" s="334"/>
      <c r="F2240" s="334"/>
      <c r="G2240" s="334"/>
      <c r="H2240" s="334"/>
      <c r="I2240" s="334"/>
      <c r="J2240" s="334"/>
      <c r="K2240" s="334"/>
      <c r="L2240" s="334"/>
      <c r="M2240" s="334"/>
      <c r="N2240" s="334"/>
      <c r="O2240" s="334"/>
      <c r="P2240" s="334"/>
      <c r="Q2240" s="334"/>
      <c r="T2240" s="334"/>
      <c r="U2240" s="334"/>
      <c r="V2240" s="334"/>
      <c r="AM2240" s="334"/>
      <c r="AN2240" s="334"/>
      <c r="AO2240" s="334"/>
      <c r="AP2240" s="334"/>
      <c r="AQ2240" s="334"/>
      <c r="AR2240" s="334"/>
      <c r="AU2240" s="334"/>
      <c r="AV2240" s="334"/>
      <c r="AW2240" s="334"/>
      <c r="AX2240" s="334"/>
      <c r="AY2240" s="334"/>
      <c r="BG2240" s="334"/>
      <c r="BQ2240" s="334"/>
      <c r="BR2240" s="334"/>
      <c r="BS2240" s="334"/>
      <c r="BT2240" s="334"/>
      <c r="BU2240" s="334"/>
      <c r="BV2240" s="334"/>
      <c r="BW2240" s="334"/>
      <c r="BX2240" s="334"/>
      <c r="BY2240" s="334"/>
      <c r="BZ2240" s="334"/>
      <c r="CA2240" s="334"/>
      <c r="CB2240" s="334"/>
      <c r="CC2240" s="334"/>
      <c r="CD2240" s="334"/>
      <c r="CE2240" s="334"/>
      <c r="CF2240" s="334"/>
      <c r="CG2240" s="334"/>
      <c r="CH2240" s="334"/>
      <c r="CI2240" s="334"/>
      <c r="CJ2240" s="334"/>
      <c r="CK2240" s="334"/>
      <c r="CL2240" s="334"/>
      <c r="CM2240" s="334"/>
      <c r="CN2240" s="334"/>
      <c r="CO2240" s="334"/>
      <c r="CP2240" s="334"/>
      <c r="CQ2240" s="334"/>
      <c r="CR2240" s="334"/>
      <c r="CS2240" s="334"/>
      <c r="CT2240" s="334"/>
      <c r="CU2240" s="334"/>
    </row>
    <row r="2241" spans="1:99" x14ac:dyDescent="0.2">
      <c r="A2241" s="334"/>
      <c r="B2241" s="334"/>
      <c r="C2241" s="192"/>
      <c r="D2241" s="334"/>
      <c r="E2241" s="334"/>
      <c r="F2241" s="334"/>
      <c r="G2241" s="334"/>
      <c r="H2241" s="334"/>
      <c r="I2241" s="334"/>
      <c r="J2241" s="334"/>
      <c r="K2241" s="334"/>
      <c r="L2241" s="334"/>
      <c r="M2241" s="334"/>
      <c r="N2241" s="334"/>
      <c r="O2241" s="334"/>
      <c r="P2241" s="334"/>
      <c r="Q2241" s="334"/>
      <c r="T2241" s="334"/>
      <c r="U2241" s="334"/>
      <c r="V2241" s="334"/>
      <c r="AM2241" s="334"/>
      <c r="AN2241" s="334"/>
      <c r="AO2241" s="334"/>
      <c r="AP2241" s="334"/>
      <c r="AQ2241" s="334"/>
      <c r="AR2241" s="334"/>
      <c r="AU2241" s="334"/>
      <c r="AV2241" s="334"/>
      <c r="AW2241" s="334"/>
      <c r="AX2241" s="334"/>
      <c r="BG2241" s="334"/>
      <c r="BQ2241" s="334"/>
      <c r="BR2241" s="334"/>
      <c r="BS2241" s="334"/>
      <c r="BT2241" s="334"/>
      <c r="BU2241" s="334"/>
      <c r="BV2241" s="334"/>
      <c r="BW2241" s="334"/>
      <c r="BX2241" s="334"/>
      <c r="BY2241" s="334"/>
      <c r="BZ2241" s="334"/>
      <c r="CA2241" s="334"/>
      <c r="CB2241" s="334"/>
      <c r="CC2241" s="334"/>
      <c r="CD2241" s="334"/>
      <c r="CE2241" s="334"/>
      <c r="CF2241" s="334"/>
      <c r="CG2241" s="334"/>
      <c r="CH2241" s="334"/>
      <c r="CI2241" s="334"/>
      <c r="CJ2241" s="334"/>
      <c r="CK2241" s="334"/>
      <c r="CL2241" s="334"/>
      <c r="CM2241" s="334"/>
      <c r="CN2241" s="334"/>
      <c r="CO2241" s="334"/>
      <c r="CP2241" s="334"/>
      <c r="CQ2241" s="334"/>
      <c r="CR2241" s="334"/>
      <c r="CS2241" s="334"/>
      <c r="CT2241" s="334"/>
      <c r="CU2241" s="334"/>
    </row>
    <row r="2242" spans="1:99" x14ac:dyDescent="0.2">
      <c r="A2242" s="334"/>
      <c r="B2242" s="334"/>
      <c r="C2242" s="192"/>
      <c r="D2242" s="334"/>
      <c r="E2242" s="334"/>
      <c r="F2242" s="334"/>
      <c r="G2242" s="334"/>
      <c r="H2242" s="334"/>
      <c r="I2242" s="334"/>
      <c r="J2242" s="334"/>
      <c r="K2242" s="334"/>
      <c r="L2242" s="334"/>
      <c r="M2242" s="334"/>
      <c r="N2242" s="334"/>
      <c r="O2242" s="334"/>
      <c r="P2242" s="334"/>
      <c r="Q2242" s="334"/>
      <c r="R2242" s="334"/>
      <c r="S2242" s="334"/>
      <c r="T2242" s="334"/>
      <c r="U2242" s="334"/>
      <c r="V2242" s="334"/>
      <c r="W2242" s="334"/>
      <c r="X2242" s="334"/>
      <c r="AA2242" s="334"/>
      <c r="AC2242" s="334"/>
      <c r="AD2242" s="334"/>
      <c r="AE2242" s="334"/>
      <c r="AF2242" s="334"/>
      <c r="AH2242" s="334"/>
      <c r="AI2242" s="334"/>
      <c r="AJ2242" s="334"/>
      <c r="AM2242" s="334"/>
      <c r="AN2242" s="334"/>
      <c r="AO2242" s="334"/>
      <c r="AP2242" s="334"/>
      <c r="AQ2242" s="334"/>
      <c r="AR2242" s="334"/>
      <c r="BQ2242" s="334"/>
      <c r="BR2242" s="334"/>
      <c r="BS2242" s="334"/>
      <c r="BT2242" s="334"/>
      <c r="BU2242" s="334"/>
      <c r="BV2242" s="334"/>
      <c r="BW2242" s="334"/>
      <c r="BX2242" s="334"/>
      <c r="BY2242" s="334"/>
      <c r="BZ2242" s="334"/>
      <c r="CA2242" s="334"/>
      <c r="CB2242" s="334"/>
      <c r="CC2242" s="334"/>
      <c r="CD2242" s="334"/>
      <c r="CE2242" s="334"/>
      <c r="CF2242" s="334"/>
      <c r="CG2242" s="334"/>
      <c r="CH2242" s="334"/>
      <c r="CI2242" s="334"/>
      <c r="CJ2242" s="334"/>
      <c r="CK2242" s="334"/>
      <c r="CL2242" s="334"/>
      <c r="CM2242" s="334"/>
      <c r="CN2242" s="334"/>
      <c r="CO2242" s="334"/>
      <c r="CP2242" s="334"/>
      <c r="CQ2242" s="334"/>
      <c r="CR2242" s="334"/>
      <c r="CS2242" s="334"/>
      <c r="CT2242" s="334"/>
      <c r="CU2242" s="334"/>
    </row>
    <row r="2243" spans="1:99" x14ac:dyDescent="0.2">
      <c r="A2243" s="334"/>
      <c r="B2243" s="334"/>
      <c r="C2243" s="192"/>
      <c r="D2243" s="334"/>
      <c r="E2243" s="334"/>
      <c r="F2243" s="334"/>
      <c r="G2243" s="334"/>
      <c r="H2243" s="334"/>
      <c r="I2243" s="334"/>
      <c r="J2243" s="334"/>
      <c r="K2243" s="334"/>
      <c r="L2243" s="334"/>
      <c r="M2243" s="334"/>
      <c r="N2243" s="334"/>
      <c r="O2243" s="334"/>
      <c r="P2243" s="334"/>
      <c r="Q2243" s="334"/>
      <c r="R2243" s="334"/>
      <c r="S2243" s="334"/>
      <c r="T2243" s="334"/>
      <c r="U2243" s="334"/>
      <c r="V2243" s="334"/>
      <c r="W2243" s="334"/>
      <c r="X2243" s="334"/>
      <c r="AA2243" s="334"/>
      <c r="AB2243" s="334"/>
      <c r="AC2243" s="334"/>
      <c r="AD2243" s="334"/>
      <c r="AE2243" s="334"/>
      <c r="AF2243" s="334"/>
      <c r="AG2243" s="334"/>
      <c r="AH2243" s="334"/>
      <c r="AI2243" s="334"/>
      <c r="AJ2243" s="334"/>
      <c r="AM2243" s="334"/>
      <c r="AN2243" s="334"/>
      <c r="AO2243" s="334"/>
      <c r="AP2243" s="334"/>
      <c r="AQ2243" s="334"/>
      <c r="AR2243" s="334"/>
      <c r="BQ2243" s="334"/>
      <c r="BS2243" s="334"/>
      <c r="BT2243" s="334"/>
      <c r="BU2243" s="334"/>
      <c r="BV2243" s="334"/>
      <c r="BW2243" s="334"/>
      <c r="BX2243" s="334"/>
      <c r="BY2243" s="334"/>
      <c r="BZ2243" s="334"/>
      <c r="CA2243" s="334"/>
      <c r="CB2243" s="334"/>
      <c r="CC2243" s="334"/>
      <c r="CD2243" s="334"/>
      <c r="CE2243" s="334"/>
      <c r="CF2243" s="334"/>
      <c r="CG2243" s="334"/>
      <c r="CH2243" s="334"/>
      <c r="CI2243" s="334"/>
      <c r="CJ2243" s="334"/>
      <c r="CK2243" s="334"/>
      <c r="CL2243" s="334"/>
      <c r="CM2243" s="334"/>
      <c r="CN2243" s="334"/>
      <c r="CO2243" s="334"/>
      <c r="CP2243" s="334"/>
      <c r="CQ2243" s="334"/>
      <c r="CR2243" s="334"/>
      <c r="CS2243" s="334"/>
      <c r="CT2243" s="334"/>
      <c r="CU2243" s="334"/>
    </row>
    <row r="2244" spans="1:99" x14ac:dyDescent="0.2">
      <c r="A2244" s="334"/>
      <c r="B2244" s="334"/>
      <c r="C2244" s="192"/>
      <c r="D2244" s="334"/>
      <c r="E2244" s="334"/>
      <c r="F2244" s="334"/>
      <c r="G2244" s="334"/>
      <c r="H2244" s="334"/>
      <c r="I2244" s="334"/>
      <c r="J2244" s="334"/>
      <c r="K2244" s="334"/>
      <c r="L2244" s="334"/>
      <c r="M2244" s="334"/>
      <c r="N2244" s="334"/>
      <c r="O2244" s="334"/>
      <c r="P2244" s="334"/>
      <c r="Q2244" s="334"/>
      <c r="R2244" s="334"/>
      <c r="S2244" s="334"/>
      <c r="T2244" s="334"/>
      <c r="U2244" s="334"/>
      <c r="V2244" s="334"/>
      <c r="W2244" s="334"/>
      <c r="X2244" s="334"/>
      <c r="Y2244" s="334"/>
      <c r="Z2244" s="334"/>
      <c r="AA2244" s="334"/>
      <c r="AB2244" s="334"/>
      <c r="AC2244" s="334"/>
      <c r="AD2244" s="334"/>
      <c r="AE2244" s="334"/>
      <c r="AF2244" s="334"/>
      <c r="AG2244" s="334"/>
      <c r="AH2244" s="334"/>
      <c r="AI2244" s="334"/>
      <c r="AJ2244" s="334"/>
      <c r="AK2244" s="334"/>
      <c r="AL2244" s="334"/>
      <c r="AM2244" s="334"/>
      <c r="AN2244" s="334"/>
      <c r="AO2244" s="334"/>
      <c r="AP2244" s="334"/>
      <c r="AQ2244" s="334"/>
      <c r="AR2244" s="334"/>
      <c r="AU2244" s="334"/>
      <c r="AV2244" s="334"/>
      <c r="AW2244" s="334"/>
      <c r="AX2244" s="334"/>
      <c r="AY2244" s="334"/>
      <c r="AZ2244" s="334"/>
      <c r="BG2244" s="334"/>
      <c r="BI2244" s="334"/>
      <c r="BJ2244" s="334"/>
      <c r="BQ2244" s="334"/>
      <c r="BS2244" s="334"/>
      <c r="BT2244" s="334"/>
      <c r="BU2244" s="334"/>
      <c r="BV2244" s="334"/>
      <c r="BW2244" s="334"/>
      <c r="BX2244" s="334"/>
      <c r="BY2244" s="334"/>
      <c r="BZ2244" s="334"/>
      <c r="CA2244" s="334"/>
      <c r="CB2244" s="334"/>
      <c r="CC2244" s="334"/>
      <c r="CD2244" s="334"/>
      <c r="CE2244" s="334"/>
      <c r="CF2244" s="334"/>
      <c r="CG2244" s="334"/>
      <c r="CH2244" s="334"/>
      <c r="CI2244" s="334"/>
      <c r="CJ2244" s="334"/>
      <c r="CK2244" s="334"/>
      <c r="CL2244" s="334"/>
      <c r="CM2244" s="334"/>
      <c r="CN2244" s="334"/>
      <c r="CO2244" s="334"/>
      <c r="CP2244" s="334"/>
      <c r="CQ2244" s="334"/>
      <c r="CR2244" s="334"/>
      <c r="CS2244" s="334"/>
      <c r="CT2244" s="334"/>
      <c r="CU2244" s="334"/>
    </row>
    <row r="2245" spans="1:99" x14ac:dyDescent="0.2">
      <c r="A2245" s="334"/>
      <c r="B2245" s="334"/>
      <c r="C2245" s="192"/>
      <c r="D2245" s="334"/>
      <c r="E2245" s="334"/>
      <c r="F2245" s="334"/>
      <c r="G2245" s="334"/>
      <c r="H2245" s="334"/>
      <c r="I2245" s="334"/>
      <c r="J2245" s="334"/>
      <c r="K2245" s="334"/>
      <c r="L2245" s="334"/>
      <c r="M2245" s="334"/>
      <c r="N2245" s="334"/>
      <c r="AM2245" s="334"/>
      <c r="AN2245" s="334"/>
      <c r="AO2245" s="334"/>
      <c r="AP2245" s="334"/>
      <c r="AQ2245" s="334"/>
      <c r="AR2245" s="334"/>
      <c r="BQ2245" s="334"/>
      <c r="BS2245" s="334"/>
      <c r="BT2245" s="334"/>
      <c r="BU2245" s="334"/>
      <c r="BV2245" s="334"/>
      <c r="BW2245" s="334"/>
      <c r="BX2245" s="334"/>
      <c r="BY2245" s="334"/>
      <c r="BZ2245" s="334"/>
      <c r="CA2245" s="334"/>
      <c r="CB2245" s="334"/>
      <c r="CC2245" s="334"/>
      <c r="CD2245" s="334"/>
      <c r="CE2245" s="334"/>
      <c r="CF2245" s="334"/>
      <c r="CG2245" s="334"/>
      <c r="CH2245" s="334"/>
      <c r="CI2245" s="334"/>
      <c r="CJ2245" s="334"/>
      <c r="CK2245" s="334"/>
      <c r="CL2245" s="334"/>
      <c r="CM2245" s="334"/>
      <c r="CN2245" s="334"/>
      <c r="CO2245" s="334"/>
      <c r="CP2245" s="334"/>
      <c r="CQ2245" s="334"/>
      <c r="CR2245" s="334"/>
      <c r="CS2245" s="334"/>
      <c r="CT2245" s="334"/>
      <c r="CU2245" s="334"/>
    </row>
    <row r="2246" spans="1:99" x14ac:dyDescent="0.2">
      <c r="A2246" s="334"/>
      <c r="B2246" s="334"/>
      <c r="C2246" s="192"/>
      <c r="D2246" s="334"/>
      <c r="E2246" s="334"/>
      <c r="F2246" s="334"/>
      <c r="G2246" s="334"/>
      <c r="H2246" s="334"/>
      <c r="I2246" s="334"/>
      <c r="J2246" s="334"/>
      <c r="K2246" s="334"/>
      <c r="L2246" s="334"/>
      <c r="M2246" s="334"/>
      <c r="N2246" s="334"/>
      <c r="Y2246" s="334"/>
      <c r="Z2246" s="334"/>
      <c r="AK2246" s="334"/>
      <c r="AL2246" s="334"/>
      <c r="AM2246" s="334"/>
      <c r="AN2246" s="334"/>
      <c r="AO2246" s="334"/>
      <c r="AP2246" s="334"/>
      <c r="AQ2246" s="334"/>
      <c r="AR2246" s="334"/>
      <c r="AU2246" s="334"/>
      <c r="AV2246" s="334"/>
      <c r="AW2246" s="334"/>
      <c r="AX2246" s="334"/>
      <c r="AY2246" s="334"/>
      <c r="BG2246" s="334"/>
      <c r="BH2246" s="334"/>
      <c r="BI2246" s="334"/>
      <c r="BJ2246" s="334"/>
      <c r="BQ2246" s="334"/>
      <c r="BR2246" s="334"/>
      <c r="BS2246" s="334"/>
      <c r="BT2246" s="334"/>
      <c r="BU2246" s="334"/>
      <c r="BV2246" s="334"/>
      <c r="BW2246" s="334"/>
      <c r="BX2246" s="334"/>
      <c r="BY2246" s="334"/>
      <c r="BZ2246" s="334"/>
      <c r="CA2246" s="334"/>
      <c r="CB2246" s="334"/>
      <c r="CC2246" s="334"/>
      <c r="CD2246" s="334"/>
      <c r="CE2246" s="334"/>
      <c r="CF2246" s="334"/>
      <c r="CG2246" s="334"/>
      <c r="CH2246" s="334"/>
      <c r="CI2246" s="334"/>
      <c r="CJ2246" s="334"/>
      <c r="CK2246" s="334"/>
      <c r="CL2246" s="334"/>
      <c r="CM2246" s="334"/>
      <c r="CN2246" s="334"/>
      <c r="CO2246" s="334"/>
      <c r="CP2246" s="334"/>
      <c r="CQ2246" s="334"/>
      <c r="CR2246" s="334"/>
      <c r="CS2246" s="334"/>
      <c r="CT2246" s="334"/>
      <c r="CU2246" s="334"/>
    </row>
    <row r="2247" spans="1:99" x14ac:dyDescent="0.2">
      <c r="A2247" s="334"/>
      <c r="B2247" s="334"/>
      <c r="C2247" s="192"/>
      <c r="D2247" s="334"/>
      <c r="E2247" s="334"/>
      <c r="F2247" s="334"/>
      <c r="G2247" s="334"/>
      <c r="H2247" s="334"/>
      <c r="I2247" s="334"/>
      <c r="J2247" s="334"/>
      <c r="K2247" s="334"/>
      <c r="L2247" s="334"/>
      <c r="M2247" s="334"/>
      <c r="N2247" s="334"/>
      <c r="AC2247" s="334"/>
      <c r="AD2247" s="334"/>
      <c r="AE2247" s="334"/>
      <c r="AH2247" s="334"/>
      <c r="AI2247" s="334"/>
      <c r="AJ2247" s="334"/>
      <c r="AL2247" s="334"/>
      <c r="AM2247" s="334"/>
      <c r="AN2247" s="334"/>
      <c r="AO2247" s="334"/>
      <c r="AP2247" s="334"/>
      <c r="AQ2247" s="334"/>
      <c r="AR2247" s="334"/>
      <c r="BJ2247" s="334"/>
      <c r="BQ2247" s="334"/>
      <c r="BR2247" s="334"/>
      <c r="BS2247" s="334"/>
      <c r="BT2247" s="334"/>
      <c r="BU2247" s="334"/>
      <c r="BV2247" s="334"/>
      <c r="BW2247" s="334"/>
      <c r="BX2247" s="334"/>
      <c r="BY2247" s="334"/>
      <c r="BZ2247" s="334"/>
      <c r="CA2247" s="334"/>
      <c r="CB2247" s="334"/>
      <c r="CC2247" s="334"/>
      <c r="CD2247" s="334"/>
      <c r="CE2247" s="334"/>
      <c r="CF2247" s="334"/>
      <c r="CG2247" s="334"/>
      <c r="CH2247" s="334"/>
      <c r="CI2247" s="334"/>
      <c r="CJ2247" s="334"/>
      <c r="CK2247" s="334"/>
      <c r="CL2247" s="334"/>
      <c r="CM2247" s="334"/>
      <c r="CN2247" s="334"/>
      <c r="CO2247" s="334"/>
      <c r="CP2247" s="334"/>
      <c r="CQ2247" s="334"/>
      <c r="CR2247" s="334"/>
      <c r="CS2247" s="334"/>
      <c r="CT2247" s="334"/>
      <c r="CU2247" s="334"/>
    </row>
    <row r="2248" spans="1:99" x14ac:dyDescent="0.2">
      <c r="A2248" s="334"/>
      <c r="B2248" s="334"/>
      <c r="C2248" s="192"/>
      <c r="D2248" s="334"/>
      <c r="E2248" s="334"/>
      <c r="F2248" s="334"/>
      <c r="G2248" s="334"/>
      <c r="H2248" s="334"/>
      <c r="I2248" s="334"/>
      <c r="J2248" s="334"/>
      <c r="K2248" s="334"/>
      <c r="L2248" s="334"/>
      <c r="M2248" s="334"/>
      <c r="N2248" s="334"/>
      <c r="O2248" s="334"/>
      <c r="P2248" s="334"/>
      <c r="Q2248" s="334"/>
      <c r="R2248" s="334"/>
      <c r="T2248" s="334"/>
      <c r="U2248" s="334"/>
      <c r="V2248" s="334"/>
      <c r="W2248" s="334"/>
      <c r="AA2248" s="334"/>
      <c r="AB2248" s="334"/>
      <c r="AC2248" s="334"/>
      <c r="AD2248" s="334"/>
      <c r="AE2248" s="334"/>
      <c r="AF2248" s="334"/>
      <c r="AG2248" s="334"/>
      <c r="AH2248" s="334"/>
      <c r="AI2248" s="334"/>
      <c r="AJ2248" s="334"/>
      <c r="AM2248" s="334"/>
      <c r="AN2248" s="334"/>
      <c r="AO2248" s="334"/>
      <c r="AP2248" s="334"/>
      <c r="AQ2248" s="334"/>
      <c r="AR2248" s="334"/>
      <c r="BQ2248" s="334"/>
      <c r="BR2248" s="334"/>
      <c r="BS2248" s="334"/>
      <c r="BT2248" s="334"/>
      <c r="BU2248" s="334"/>
      <c r="BV2248" s="334"/>
      <c r="BW2248" s="334"/>
      <c r="BX2248" s="334"/>
      <c r="BY2248" s="334"/>
      <c r="BZ2248" s="334"/>
      <c r="CA2248" s="334"/>
      <c r="CB2248" s="334"/>
      <c r="CC2248" s="334"/>
      <c r="CD2248" s="334"/>
      <c r="CE2248" s="334"/>
      <c r="CF2248" s="334"/>
      <c r="CG2248" s="334"/>
      <c r="CH2248" s="334"/>
      <c r="CI2248" s="334"/>
      <c r="CJ2248" s="334"/>
      <c r="CK2248" s="334"/>
      <c r="CL2248" s="334"/>
      <c r="CM2248" s="334"/>
      <c r="CN2248" s="334"/>
      <c r="CO2248" s="334"/>
      <c r="CP2248" s="334"/>
      <c r="CQ2248" s="334"/>
      <c r="CR2248" s="334"/>
      <c r="CS2248" s="334"/>
      <c r="CT2248" s="334"/>
      <c r="CU2248" s="334"/>
    </row>
    <row r="2249" spans="1:99" x14ac:dyDescent="0.2">
      <c r="A2249" s="334"/>
      <c r="B2249" s="334"/>
      <c r="C2249" s="192"/>
      <c r="D2249" s="334"/>
      <c r="E2249" s="334"/>
      <c r="F2249" s="334"/>
      <c r="G2249" s="334"/>
      <c r="H2249" s="334"/>
      <c r="I2249" s="334"/>
      <c r="J2249" s="334"/>
      <c r="K2249" s="334"/>
      <c r="L2249" s="334"/>
      <c r="M2249" s="334"/>
      <c r="N2249" s="334"/>
      <c r="Y2249" s="334"/>
      <c r="Z2249" s="334"/>
      <c r="AM2249" s="334"/>
      <c r="AN2249" s="334"/>
      <c r="AO2249" s="334"/>
      <c r="AP2249" s="334"/>
      <c r="AQ2249" s="334"/>
      <c r="AR2249" s="334"/>
      <c r="BQ2249" s="334"/>
      <c r="BR2249" s="334"/>
      <c r="BS2249" s="334"/>
      <c r="BT2249" s="334"/>
      <c r="BU2249" s="334"/>
      <c r="BV2249" s="334"/>
      <c r="BW2249" s="334"/>
      <c r="BX2249" s="334"/>
      <c r="BY2249" s="334"/>
      <c r="BZ2249" s="334"/>
      <c r="CA2249" s="334"/>
      <c r="CB2249" s="334"/>
      <c r="CC2249" s="334"/>
      <c r="CD2249" s="334"/>
      <c r="CE2249" s="334"/>
      <c r="CF2249" s="334"/>
      <c r="CG2249" s="334"/>
      <c r="CH2249" s="334"/>
      <c r="CI2249" s="334"/>
      <c r="CJ2249" s="334"/>
      <c r="CK2249" s="334"/>
      <c r="CL2249" s="334"/>
      <c r="CM2249" s="334"/>
      <c r="CN2249" s="334"/>
      <c r="CO2249" s="334"/>
      <c r="CP2249" s="334"/>
      <c r="CQ2249" s="334"/>
      <c r="CR2249" s="334"/>
      <c r="CS2249" s="334"/>
      <c r="CT2249" s="334"/>
      <c r="CU2249" s="334"/>
    </row>
    <row r="2250" spans="1:99" x14ac:dyDescent="0.2">
      <c r="A2250" s="334"/>
      <c r="B2250" s="334"/>
      <c r="C2250" s="192"/>
      <c r="D2250" s="334"/>
      <c r="E2250" s="334"/>
      <c r="F2250" s="334"/>
      <c r="G2250" s="334"/>
      <c r="H2250" s="334"/>
      <c r="I2250" s="334"/>
      <c r="J2250" s="334"/>
      <c r="K2250" s="334"/>
      <c r="L2250" s="334"/>
      <c r="M2250" s="334"/>
      <c r="N2250" s="334"/>
      <c r="Y2250" s="334"/>
      <c r="Z2250" s="334"/>
      <c r="AK2250" s="334"/>
      <c r="AL2250" s="334"/>
      <c r="AM2250" s="334"/>
      <c r="AN2250" s="334"/>
      <c r="AO2250" s="334"/>
      <c r="AP2250" s="334"/>
      <c r="AQ2250" s="334"/>
      <c r="AR2250" s="334"/>
      <c r="AU2250" s="334"/>
      <c r="AV2250" s="334"/>
      <c r="AW2250" s="334"/>
      <c r="AX2250" s="334"/>
      <c r="AY2250" s="334"/>
      <c r="BG2250" s="334"/>
      <c r="BH2250" s="334"/>
      <c r="BI2250" s="334"/>
      <c r="BJ2250" s="334"/>
      <c r="BQ2250" s="334"/>
      <c r="BS2250" s="334"/>
      <c r="BT2250" s="334"/>
      <c r="BU2250" s="334"/>
      <c r="BV2250" s="334"/>
      <c r="BW2250" s="334"/>
      <c r="BX2250" s="334"/>
      <c r="BY2250" s="334"/>
      <c r="BZ2250" s="334"/>
      <c r="CA2250" s="334"/>
      <c r="CB2250" s="334"/>
      <c r="CC2250" s="334"/>
      <c r="CD2250" s="334"/>
      <c r="CE2250" s="334"/>
      <c r="CF2250" s="334"/>
      <c r="CG2250" s="334"/>
      <c r="CH2250" s="334"/>
      <c r="CI2250" s="334"/>
      <c r="CJ2250" s="334"/>
      <c r="CK2250" s="334"/>
      <c r="CL2250" s="334"/>
      <c r="CM2250" s="334"/>
      <c r="CN2250" s="334"/>
      <c r="CO2250" s="334"/>
      <c r="CP2250" s="334"/>
      <c r="CQ2250" s="334"/>
      <c r="CR2250" s="334"/>
      <c r="CS2250" s="334"/>
      <c r="CT2250" s="334"/>
      <c r="CU2250" s="334"/>
    </row>
    <row r="2251" spans="1:99" x14ac:dyDescent="0.2">
      <c r="A2251" s="334"/>
      <c r="B2251" s="334"/>
      <c r="C2251" s="192"/>
      <c r="D2251" s="334"/>
      <c r="E2251" s="334"/>
      <c r="F2251" s="334"/>
      <c r="G2251" s="334"/>
      <c r="H2251" s="334"/>
      <c r="I2251" s="334"/>
      <c r="J2251" s="334"/>
      <c r="K2251" s="334"/>
      <c r="L2251" s="334"/>
      <c r="M2251" s="334"/>
      <c r="N2251" s="334"/>
      <c r="S2251" s="334"/>
      <c r="X2251" s="334"/>
      <c r="Z2251" s="334"/>
      <c r="AA2251" s="334"/>
      <c r="AB2251" s="334"/>
      <c r="AC2251" s="334"/>
      <c r="AD2251" s="334"/>
      <c r="AE2251" s="334"/>
      <c r="AF2251" s="334"/>
      <c r="AG2251" s="334"/>
      <c r="AH2251" s="334"/>
      <c r="AI2251" s="334"/>
      <c r="AJ2251" s="334"/>
      <c r="AK2251" s="334"/>
      <c r="AL2251" s="334"/>
      <c r="AM2251" s="334"/>
      <c r="AN2251" s="334"/>
      <c r="AO2251" s="334"/>
      <c r="AP2251" s="334"/>
      <c r="AQ2251" s="334"/>
      <c r="AR2251" s="334"/>
      <c r="AU2251" s="334"/>
      <c r="AV2251" s="334"/>
      <c r="AW2251" s="334"/>
      <c r="AX2251" s="334"/>
      <c r="BG2251" s="334"/>
      <c r="BH2251" s="334"/>
      <c r="BI2251" s="334"/>
      <c r="BJ2251" s="334"/>
      <c r="BQ2251" s="334"/>
      <c r="BS2251" s="334"/>
      <c r="BT2251" s="334"/>
      <c r="BU2251" s="334"/>
      <c r="BV2251" s="334"/>
      <c r="BW2251" s="334"/>
      <c r="BX2251" s="334"/>
      <c r="BY2251" s="334"/>
      <c r="BZ2251" s="334"/>
      <c r="CA2251" s="334"/>
      <c r="CB2251" s="334"/>
      <c r="CC2251" s="334"/>
      <c r="CD2251" s="334"/>
      <c r="CE2251" s="334"/>
      <c r="CF2251" s="334"/>
      <c r="CG2251" s="334"/>
      <c r="CH2251" s="334"/>
      <c r="CI2251" s="334"/>
      <c r="CJ2251" s="334"/>
      <c r="CK2251" s="334"/>
      <c r="CL2251" s="334"/>
      <c r="CM2251" s="334"/>
      <c r="CN2251" s="334"/>
      <c r="CO2251" s="334"/>
      <c r="CP2251" s="334"/>
      <c r="CQ2251" s="334"/>
      <c r="CR2251" s="334"/>
      <c r="CS2251" s="334"/>
      <c r="CT2251" s="334"/>
      <c r="CU2251" s="334"/>
    </row>
    <row r="2252" spans="1:99" x14ac:dyDescent="0.2">
      <c r="A2252" s="334"/>
      <c r="B2252" s="334"/>
      <c r="C2252" s="192"/>
      <c r="D2252" s="334"/>
      <c r="E2252" s="334"/>
      <c r="F2252" s="334"/>
      <c r="G2252" s="334"/>
      <c r="H2252" s="334"/>
      <c r="I2252" s="334"/>
      <c r="J2252" s="334"/>
      <c r="K2252" s="334"/>
      <c r="L2252" s="334"/>
      <c r="M2252" s="334"/>
      <c r="N2252" s="334"/>
      <c r="Y2252" s="334"/>
      <c r="Z2252" s="334"/>
      <c r="AK2252" s="334"/>
      <c r="AL2252" s="334"/>
      <c r="AM2252" s="334"/>
      <c r="AN2252" s="334"/>
      <c r="AO2252" s="334"/>
      <c r="AP2252" s="334"/>
      <c r="AQ2252" s="334"/>
      <c r="AR2252" s="334"/>
      <c r="AU2252" s="334"/>
      <c r="AV2252" s="334"/>
      <c r="AW2252" s="334"/>
      <c r="AX2252" s="334"/>
      <c r="AY2252" s="334"/>
      <c r="AZ2252" s="334"/>
      <c r="BG2252" s="334"/>
      <c r="BH2252" s="334"/>
      <c r="BI2252" s="334"/>
      <c r="BJ2252" s="334"/>
      <c r="BQ2252" s="334"/>
      <c r="BR2252" s="334"/>
      <c r="BS2252" s="334"/>
      <c r="BT2252" s="334"/>
      <c r="BU2252" s="334"/>
      <c r="BV2252" s="334"/>
      <c r="BW2252" s="334"/>
      <c r="BX2252" s="334"/>
      <c r="BY2252" s="334"/>
      <c r="BZ2252" s="334"/>
      <c r="CA2252" s="334"/>
      <c r="CB2252" s="334"/>
      <c r="CC2252" s="334"/>
      <c r="CD2252" s="334"/>
      <c r="CE2252" s="334"/>
      <c r="CF2252" s="334"/>
      <c r="CG2252" s="334"/>
      <c r="CH2252" s="334"/>
      <c r="CI2252" s="334"/>
      <c r="CJ2252" s="334"/>
      <c r="CK2252" s="334"/>
      <c r="CL2252" s="334"/>
      <c r="CM2252" s="334"/>
      <c r="CN2252" s="334"/>
      <c r="CO2252" s="334"/>
      <c r="CP2252" s="334"/>
      <c r="CQ2252" s="334"/>
      <c r="CR2252" s="334"/>
      <c r="CS2252" s="334"/>
      <c r="CT2252" s="334"/>
      <c r="CU2252" s="334"/>
    </row>
    <row r="2253" spans="1:99" x14ac:dyDescent="0.2">
      <c r="A2253" s="334"/>
      <c r="B2253" s="334"/>
      <c r="C2253" s="192"/>
      <c r="D2253" s="334"/>
      <c r="E2253" s="334"/>
      <c r="F2253" s="334"/>
      <c r="G2253" s="334"/>
      <c r="H2253" s="334"/>
      <c r="I2253" s="334"/>
      <c r="J2253" s="334"/>
      <c r="K2253" s="334"/>
      <c r="L2253" s="334"/>
      <c r="M2253" s="334"/>
      <c r="N2253" s="334"/>
      <c r="O2253" s="334"/>
      <c r="P2253" s="334"/>
      <c r="Q2253" s="334"/>
      <c r="R2253" s="334"/>
      <c r="S2253" s="334"/>
      <c r="T2253" s="334"/>
      <c r="U2253" s="334"/>
      <c r="V2253" s="334"/>
      <c r="W2253" s="334"/>
      <c r="X2253" s="334"/>
      <c r="Y2253" s="334"/>
      <c r="Z2253" s="334"/>
      <c r="AA2253" s="334"/>
      <c r="AF2253" s="334"/>
      <c r="AM2253" s="334"/>
      <c r="AN2253" s="334"/>
      <c r="AO2253" s="334"/>
      <c r="AP2253" s="334"/>
      <c r="AQ2253" s="334"/>
      <c r="AR2253" s="334"/>
      <c r="AU2253" s="334"/>
      <c r="AV2253" s="334"/>
      <c r="AW2253" s="334"/>
      <c r="AX2253" s="334"/>
      <c r="AY2253" s="334"/>
      <c r="AZ2253" s="334"/>
      <c r="BG2253" s="334"/>
      <c r="BH2253" s="334"/>
      <c r="BI2253" s="334"/>
      <c r="BJ2253" s="334"/>
      <c r="BQ2253" s="334"/>
      <c r="BR2253" s="334"/>
      <c r="BS2253" s="334"/>
      <c r="BT2253" s="334"/>
      <c r="BU2253" s="334"/>
      <c r="BV2253" s="334"/>
      <c r="BW2253" s="334"/>
      <c r="BX2253" s="334"/>
      <c r="BY2253" s="334"/>
      <c r="BZ2253" s="334"/>
      <c r="CA2253" s="334"/>
      <c r="CB2253" s="334"/>
      <c r="CC2253" s="334"/>
      <c r="CD2253" s="334"/>
      <c r="CE2253" s="334"/>
      <c r="CF2253" s="334"/>
      <c r="CG2253" s="334"/>
      <c r="CH2253" s="334"/>
      <c r="CI2253" s="334"/>
      <c r="CJ2253" s="334"/>
      <c r="CK2253" s="334"/>
      <c r="CL2253" s="334"/>
      <c r="CM2253" s="334"/>
      <c r="CN2253" s="334"/>
      <c r="CO2253" s="334"/>
      <c r="CP2253" s="334"/>
      <c r="CQ2253" s="334"/>
      <c r="CR2253" s="334"/>
      <c r="CS2253" s="334"/>
      <c r="CT2253" s="334"/>
      <c r="CU2253" s="334"/>
    </row>
    <row r="2254" spans="1:99" x14ac:dyDescent="0.2">
      <c r="A2254" s="334"/>
      <c r="B2254" s="334"/>
      <c r="C2254" s="192"/>
      <c r="D2254" s="334"/>
      <c r="E2254" s="334"/>
      <c r="F2254" s="334"/>
      <c r="G2254" s="334"/>
      <c r="H2254" s="334"/>
      <c r="I2254" s="334"/>
      <c r="J2254" s="334"/>
      <c r="K2254" s="334"/>
      <c r="L2254" s="334"/>
      <c r="M2254" s="334"/>
      <c r="N2254" s="334"/>
      <c r="O2254" s="334"/>
      <c r="P2254" s="334"/>
      <c r="Q2254" s="334"/>
      <c r="S2254" s="334"/>
      <c r="T2254" s="334"/>
      <c r="U2254" s="334"/>
      <c r="V2254" s="334"/>
      <c r="X2254" s="334"/>
      <c r="Y2254" s="334"/>
      <c r="Z2254" s="334"/>
      <c r="AA2254" s="334"/>
      <c r="AB2254" s="334"/>
      <c r="AC2254" s="334"/>
      <c r="AD2254" s="334"/>
      <c r="AE2254" s="334"/>
      <c r="AF2254" s="334"/>
      <c r="AG2254" s="334"/>
      <c r="AH2254" s="334"/>
      <c r="AI2254" s="334"/>
      <c r="AJ2254" s="334"/>
      <c r="AK2254" s="334"/>
      <c r="AL2254" s="334"/>
      <c r="AM2254" s="334"/>
      <c r="AN2254" s="334"/>
      <c r="AO2254" s="334"/>
      <c r="AP2254" s="334"/>
      <c r="AQ2254" s="334"/>
      <c r="AR2254" s="334"/>
      <c r="AU2254" s="334"/>
      <c r="AV2254" s="334"/>
      <c r="AW2254" s="334"/>
      <c r="AX2254" s="334"/>
      <c r="BG2254" s="334"/>
      <c r="BI2254" s="334"/>
      <c r="BJ2254" s="334"/>
      <c r="BQ2254" s="334"/>
      <c r="BR2254" s="334"/>
      <c r="BS2254" s="334"/>
      <c r="BT2254" s="334"/>
      <c r="BU2254" s="334"/>
      <c r="BV2254" s="334"/>
      <c r="BW2254" s="334"/>
      <c r="BX2254" s="334"/>
      <c r="BY2254" s="334"/>
      <c r="BZ2254" s="334"/>
      <c r="CA2254" s="334"/>
      <c r="CB2254" s="334"/>
      <c r="CC2254" s="334"/>
      <c r="CD2254" s="334"/>
      <c r="CE2254" s="334"/>
      <c r="CF2254" s="334"/>
      <c r="CG2254" s="334"/>
      <c r="CH2254" s="334"/>
      <c r="CI2254" s="334"/>
      <c r="CJ2254" s="334"/>
      <c r="CK2254" s="334"/>
      <c r="CL2254" s="334"/>
      <c r="CM2254" s="334"/>
      <c r="CN2254" s="334"/>
      <c r="CO2254" s="334"/>
      <c r="CP2254" s="334"/>
      <c r="CQ2254" s="334"/>
      <c r="CR2254" s="334"/>
      <c r="CS2254" s="334"/>
      <c r="CT2254" s="334"/>
      <c r="CU2254" s="334"/>
    </row>
    <row r="2255" spans="1:99" x14ac:dyDescent="0.2">
      <c r="A2255" s="334"/>
      <c r="B2255" s="334"/>
      <c r="C2255" s="192"/>
      <c r="D2255" s="334"/>
      <c r="E2255" s="334"/>
      <c r="F2255" s="334"/>
      <c r="G2255" s="334"/>
      <c r="H2255" s="334"/>
      <c r="I2255" s="334"/>
      <c r="J2255" s="334"/>
      <c r="K2255" s="334"/>
      <c r="L2255" s="334"/>
      <c r="M2255" s="334"/>
      <c r="N2255" s="334"/>
      <c r="S2255" s="334"/>
      <c r="X2255" s="334"/>
      <c r="AA2255" s="334"/>
      <c r="AB2255" s="334"/>
      <c r="AC2255" s="334"/>
      <c r="AD2255" s="334"/>
      <c r="AF2255" s="334"/>
      <c r="AG2255" s="334"/>
      <c r="AH2255" s="334"/>
      <c r="AI2255" s="334"/>
      <c r="AM2255" s="334"/>
      <c r="AN2255" s="334"/>
      <c r="AO2255" s="334"/>
      <c r="AP2255" s="334"/>
      <c r="AQ2255" s="334"/>
      <c r="AR2255" s="334"/>
      <c r="AV2255" s="334"/>
      <c r="AW2255" s="334"/>
      <c r="BG2255" s="334"/>
      <c r="BH2255" s="334"/>
      <c r="BI2255" s="334"/>
      <c r="BJ2255" s="334"/>
      <c r="BQ2255" s="334"/>
      <c r="BR2255" s="334"/>
      <c r="BS2255" s="334"/>
      <c r="BT2255" s="334"/>
      <c r="BU2255" s="334"/>
      <c r="BV2255" s="334"/>
      <c r="BW2255" s="334"/>
      <c r="BX2255" s="334"/>
      <c r="BY2255" s="334"/>
      <c r="BZ2255" s="334"/>
      <c r="CA2255" s="334"/>
      <c r="CB2255" s="334"/>
      <c r="CC2255" s="334"/>
      <c r="CD2255" s="334"/>
      <c r="CE2255" s="334"/>
      <c r="CF2255" s="334"/>
      <c r="CG2255" s="334"/>
      <c r="CH2255" s="334"/>
      <c r="CI2255" s="334"/>
      <c r="CJ2255" s="334"/>
      <c r="CK2255" s="334"/>
      <c r="CL2255" s="334"/>
      <c r="CM2255" s="334"/>
      <c r="CN2255" s="334"/>
      <c r="CO2255" s="334"/>
      <c r="CP2255" s="334"/>
      <c r="CQ2255" s="334"/>
      <c r="CR2255" s="334"/>
      <c r="CS2255" s="334"/>
      <c r="CT2255" s="334"/>
      <c r="CU2255" s="334"/>
    </row>
    <row r="2256" spans="1:99" x14ac:dyDescent="0.2">
      <c r="A2256" s="334"/>
      <c r="B2256" s="334"/>
      <c r="C2256" s="192"/>
      <c r="D2256" s="334"/>
      <c r="E2256" s="334"/>
      <c r="F2256" s="334"/>
      <c r="G2256" s="334"/>
      <c r="H2256" s="334"/>
      <c r="I2256" s="334"/>
      <c r="J2256" s="334"/>
      <c r="K2256" s="334"/>
      <c r="L2256" s="334"/>
      <c r="M2256" s="334"/>
      <c r="N2256" s="334"/>
      <c r="S2256" s="334"/>
      <c r="X2256" s="334"/>
      <c r="Z2256" s="334"/>
      <c r="AA2256" s="334"/>
      <c r="AB2256" s="334"/>
      <c r="AC2256" s="334"/>
      <c r="AD2256" s="334"/>
      <c r="AF2256" s="334"/>
      <c r="AG2256" s="334"/>
      <c r="AH2256" s="334"/>
      <c r="AI2256" s="334"/>
      <c r="AK2256" s="334"/>
      <c r="AL2256" s="334"/>
      <c r="AM2256" s="334"/>
      <c r="AN2256" s="334"/>
      <c r="AO2256" s="334"/>
      <c r="AP2256" s="334"/>
      <c r="AQ2256" s="334"/>
      <c r="AR2256" s="334"/>
      <c r="AV2256" s="334"/>
      <c r="AW2256" s="334"/>
      <c r="AX2256" s="334"/>
      <c r="BG2256" s="334"/>
      <c r="BH2256" s="334"/>
      <c r="BI2256" s="334"/>
      <c r="BJ2256" s="334"/>
      <c r="BQ2256" s="334"/>
      <c r="BR2256" s="334"/>
      <c r="BS2256" s="334"/>
      <c r="BT2256" s="334"/>
      <c r="BU2256" s="334"/>
      <c r="BV2256" s="334"/>
      <c r="BW2256" s="334"/>
      <c r="BX2256" s="334"/>
      <c r="BY2256" s="334"/>
      <c r="BZ2256" s="334"/>
      <c r="CA2256" s="334"/>
      <c r="CB2256" s="334"/>
      <c r="CC2256" s="334"/>
      <c r="CD2256" s="334"/>
      <c r="CE2256" s="334"/>
      <c r="CF2256" s="334"/>
      <c r="CG2256" s="334"/>
      <c r="CH2256" s="334"/>
      <c r="CI2256" s="334"/>
      <c r="CJ2256" s="334"/>
      <c r="CK2256" s="334"/>
      <c r="CL2256" s="334"/>
      <c r="CM2256" s="334"/>
      <c r="CN2256" s="334"/>
      <c r="CO2256" s="334"/>
      <c r="CP2256" s="334"/>
      <c r="CQ2256" s="334"/>
      <c r="CR2256" s="334"/>
      <c r="CS2256" s="334"/>
      <c r="CT2256" s="334"/>
      <c r="CU2256" s="334"/>
    </row>
    <row r="2257" spans="1:99" x14ac:dyDescent="0.2">
      <c r="A2257" s="334"/>
      <c r="B2257" s="334"/>
      <c r="C2257" s="192"/>
      <c r="D2257" s="334"/>
      <c r="E2257" s="334"/>
      <c r="F2257" s="334"/>
      <c r="G2257" s="334"/>
      <c r="H2257" s="334"/>
      <c r="I2257" s="334"/>
      <c r="J2257" s="334"/>
      <c r="K2257" s="334"/>
      <c r="L2257" s="334"/>
      <c r="M2257" s="334"/>
      <c r="N2257" s="334"/>
      <c r="O2257" s="334"/>
      <c r="P2257" s="334"/>
      <c r="Q2257" s="334"/>
      <c r="T2257" s="334"/>
      <c r="U2257" s="334"/>
      <c r="V2257" s="334"/>
      <c r="AB2257" s="334"/>
      <c r="AC2257" s="334"/>
      <c r="AD2257" s="334"/>
      <c r="AE2257" s="334"/>
      <c r="AG2257" s="334"/>
      <c r="AH2257" s="334"/>
      <c r="AI2257" s="334"/>
      <c r="AJ2257" s="334"/>
      <c r="AM2257" s="334"/>
      <c r="AN2257" s="334"/>
      <c r="AO2257" s="334"/>
      <c r="AP2257" s="334"/>
      <c r="AQ2257" s="334"/>
      <c r="AR2257" s="334"/>
      <c r="AU2257" s="334"/>
      <c r="AV2257" s="334"/>
      <c r="AW2257" s="334"/>
      <c r="AX2257" s="334"/>
      <c r="AY2257" s="334"/>
      <c r="BG2257" s="334"/>
      <c r="BH2257" s="334"/>
      <c r="BI2257" s="334"/>
      <c r="BJ2257" s="334"/>
      <c r="BQ2257" s="334"/>
      <c r="BR2257" s="334"/>
      <c r="BS2257" s="334"/>
      <c r="BT2257" s="334"/>
      <c r="BU2257" s="334"/>
      <c r="BV2257" s="334"/>
      <c r="BW2257" s="334"/>
      <c r="BX2257" s="334"/>
      <c r="BY2257" s="334"/>
      <c r="BZ2257" s="334"/>
      <c r="CA2257" s="334"/>
      <c r="CB2257" s="334"/>
      <c r="CC2257" s="334"/>
      <c r="CD2257" s="334"/>
      <c r="CE2257" s="334"/>
      <c r="CF2257" s="334"/>
      <c r="CG2257" s="334"/>
      <c r="CH2257" s="334"/>
      <c r="CI2257" s="334"/>
      <c r="CJ2257" s="334"/>
      <c r="CK2257" s="334"/>
      <c r="CL2257" s="334"/>
      <c r="CM2257" s="334"/>
      <c r="CN2257" s="334"/>
      <c r="CO2257" s="334"/>
      <c r="CP2257" s="334"/>
      <c r="CQ2257" s="334"/>
      <c r="CR2257" s="334"/>
      <c r="CS2257" s="334"/>
      <c r="CT2257" s="334"/>
      <c r="CU2257" s="334"/>
    </row>
    <row r="2258" spans="1:99" x14ac:dyDescent="0.2">
      <c r="A2258" s="334"/>
      <c r="B2258" s="334"/>
      <c r="C2258" s="192"/>
      <c r="D2258" s="334"/>
      <c r="E2258" s="334"/>
      <c r="F2258" s="334"/>
      <c r="G2258" s="334"/>
      <c r="H2258" s="334"/>
      <c r="I2258" s="334"/>
      <c r="J2258" s="334"/>
      <c r="K2258" s="334"/>
      <c r="L2258" s="334"/>
      <c r="M2258" s="334"/>
      <c r="N2258" s="334"/>
      <c r="O2258" s="334"/>
      <c r="P2258" s="334"/>
      <c r="Q2258" s="334"/>
      <c r="T2258" s="334"/>
      <c r="U2258" s="334"/>
      <c r="V2258" s="334"/>
      <c r="AB2258" s="334"/>
      <c r="AC2258" s="334"/>
      <c r="AD2258" s="334"/>
      <c r="AE2258" s="334"/>
      <c r="AG2258" s="334"/>
      <c r="AH2258" s="334"/>
      <c r="AI2258" s="334"/>
      <c r="AJ2258" s="334"/>
      <c r="AM2258" s="334"/>
      <c r="AN2258" s="334"/>
      <c r="AO2258" s="334"/>
      <c r="AP2258" s="334"/>
      <c r="AQ2258" s="334"/>
      <c r="AR2258" s="334"/>
      <c r="BQ2258" s="334"/>
      <c r="BR2258" s="334"/>
      <c r="BS2258" s="334"/>
      <c r="BT2258" s="334"/>
      <c r="BU2258" s="334"/>
      <c r="BV2258" s="334"/>
      <c r="BW2258" s="334"/>
      <c r="BX2258" s="334"/>
      <c r="BY2258" s="334"/>
      <c r="BZ2258" s="334"/>
      <c r="CA2258" s="334"/>
      <c r="CB2258" s="334"/>
      <c r="CC2258" s="334"/>
      <c r="CD2258" s="334"/>
      <c r="CE2258" s="334"/>
      <c r="CF2258" s="334"/>
      <c r="CG2258" s="334"/>
      <c r="CH2258" s="334"/>
      <c r="CI2258" s="334"/>
      <c r="CJ2258" s="334"/>
      <c r="CK2258" s="334"/>
      <c r="CL2258" s="334"/>
      <c r="CM2258" s="334"/>
      <c r="CN2258" s="334"/>
      <c r="CO2258" s="334"/>
      <c r="CP2258" s="334"/>
      <c r="CQ2258" s="334"/>
      <c r="CR2258" s="334"/>
      <c r="CS2258" s="334"/>
      <c r="CT2258" s="334"/>
      <c r="CU2258" s="334"/>
    </row>
    <row r="2259" spans="1:99" x14ac:dyDescent="0.2">
      <c r="A2259" s="334"/>
      <c r="B2259" s="334"/>
      <c r="C2259" s="192"/>
      <c r="D2259" s="334"/>
      <c r="E2259" s="334"/>
      <c r="F2259" s="334"/>
      <c r="G2259" s="334"/>
      <c r="H2259" s="334"/>
      <c r="I2259" s="334"/>
      <c r="J2259" s="334"/>
      <c r="K2259" s="334"/>
      <c r="L2259" s="334"/>
      <c r="M2259" s="334"/>
      <c r="N2259" s="334"/>
      <c r="O2259" s="334"/>
      <c r="P2259" s="334"/>
      <c r="Q2259" s="334"/>
      <c r="T2259" s="334"/>
      <c r="U2259" s="334"/>
      <c r="V2259" s="334"/>
      <c r="AB2259" s="334"/>
      <c r="AC2259" s="334"/>
      <c r="AD2259" s="334"/>
      <c r="AE2259" s="334"/>
      <c r="AG2259" s="334"/>
      <c r="AH2259" s="334"/>
      <c r="AI2259" s="334"/>
      <c r="AJ2259" s="334"/>
      <c r="AM2259" s="334"/>
      <c r="AN2259" s="334"/>
      <c r="AO2259" s="334"/>
      <c r="AP2259" s="334"/>
      <c r="AQ2259" s="334"/>
      <c r="AR2259" s="334"/>
      <c r="AU2259" s="334"/>
      <c r="AV2259" s="334"/>
      <c r="AW2259" s="334"/>
      <c r="AX2259" s="334"/>
      <c r="AY2259" s="334"/>
      <c r="BG2259" s="334"/>
      <c r="BI2259" s="334"/>
      <c r="BJ2259" s="334"/>
      <c r="BQ2259" s="334"/>
      <c r="BR2259" s="334"/>
      <c r="BS2259" s="334"/>
      <c r="BT2259" s="334"/>
      <c r="BU2259" s="334"/>
      <c r="BV2259" s="334"/>
      <c r="BW2259" s="334"/>
      <c r="BX2259" s="334"/>
      <c r="BY2259" s="334"/>
      <c r="BZ2259" s="334"/>
      <c r="CA2259" s="334"/>
      <c r="CB2259" s="334"/>
      <c r="CC2259" s="334"/>
      <c r="CD2259" s="334"/>
      <c r="CE2259" s="334"/>
      <c r="CF2259" s="334"/>
      <c r="CG2259" s="334"/>
      <c r="CH2259" s="334"/>
      <c r="CI2259" s="334"/>
      <c r="CJ2259" s="334"/>
      <c r="CK2259" s="334"/>
      <c r="CL2259" s="334"/>
      <c r="CM2259" s="334"/>
      <c r="CN2259" s="334"/>
      <c r="CO2259" s="334"/>
      <c r="CP2259" s="334"/>
      <c r="CQ2259" s="334"/>
      <c r="CR2259" s="334"/>
      <c r="CS2259" s="334"/>
      <c r="CT2259" s="334"/>
      <c r="CU2259" s="334"/>
    </row>
    <row r="2260" spans="1:99" x14ac:dyDescent="0.2">
      <c r="A2260" s="334"/>
      <c r="B2260" s="334"/>
      <c r="C2260" s="192"/>
      <c r="D2260" s="334"/>
      <c r="E2260" s="334"/>
      <c r="F2260" s="334"/>
      <c r="G2260" s="334"/>
      <c r="H2260" s="334"/>
      <c r="I2260" s="334"/>
      <c r="J2260" s="334"/>
      <c r="K2260" s="334"/>
      <c r="L2260" s="334"/>
      <c r="M2260" s="334"/>
      <c r="N2260" s="334"/>
      <c r="O2260" s="334"/>
      <c r="P2260" s="334"/>
      <c r="Q2260" s="334"/>
      <c r="T2260" s="334"/>
      <c r="U2260" s="334"/>
      <c r="V2260" s="334"/>
      <c r="Y2260" s="334"/>
      <c r="Z2260" s="334"/>
      <c r="AB2260" s="334"/>
      <c r="AC2260" s="334"/>
      <c r="AD2260" s="334"/>
      <c r="AE2260" s="334"/>
      <c r="AG2260" s="334"/>
      <c r="AH2260" s="334"/>
      <c r="AI2260" s="334"/>
      <c r="AJ2260" s="334"/>
      <c r="AK2260" s="334"/>
      <c r="AL2260" s="334"/>
      <c r="AM2260" s="334"/>
      <c r="AN2260" s="334"/>
      <c r="AO2260" s="334"/>
      <c r="AP2260" s="334"/>
      <c r="AQ2260" s="334"/>
      <c r="AR2260" s="334"/>
      <c r="BQ2260" s="334"/>
      <c r="BR2260" s="334"/>
      <c r="BS2260" s="334"/>
      <c r="BT2260" s="334"/>
      <c r="BU2260" s="334"/>
      <c r="BV2260" s="334"/>
      <c r="BW2260" s="334"/>
      <c r="BX2260" s="334"/>
      <c r="BY2260" s="334"/>
      <c r="BZ2260" s="334"/>
      <c r="CA2260" s="334"/>
      <c r="CB2260" s="334"/>
      <c r="CC2260" s="334"/>
      <c r="CD2260" s="334"/>
      <c r="CE2260" s="334"/>
      <c r="CF2260" s="334"/>
      <c r="CG2260" s="334"/>
      <c r="CH2260" s="334"/>
      <c r="CI2260" s="334"/>
      <c r="CJ2260" s="334"/>
      <c r="CK2260" s="334"/>
      <c r="CL2260" s="334"/>
      <c r="CM2260" s="334"/>
      <c r="CN2260" s="334"/>
      <c r="CO2260" s="334"/>
      <c r="CP2260" s="334"/>
      <c r="CQ2260" s="334"/>
      <c r="CR2260" s="334"/>
      <c r="CS2260" s="334"/>
      <c r="CT2260" s="334"/>
      <c r="CU2260" s="334"/>
    </row>
    <row r="2261" spans="1:99" x14ac:dyDescent="0.2">
      <c r="A2261" s="334"/>
      <c r="B2261" s="334"/>
      <c r="C2261" s="192"/>
      <c r="D2261" s="334"/>
      <c r="E2261" s="334"/>
      <c r="F2261" s="334"/>
      <c r="G2261" s="334"/>
      <c r="H2261" s="334"/>
      <c r="I2261" s="334"/>
      <c r="J2261" s="334"/>
      <c r="K2261" s="334"/>
      <c r="L2261" s="334"/>
      <c r="M2261" s="334"/>
      <c r="N2261" s="334"/>
      <c r="Q2261" s="334"/>
      <c r="S2261" s="334"/>
      <c r="V2261" s="334"/>
      <c r="X2261" s="334"/>
      <c r="AA2261" s="334"/>
      <c r="AF2261" s="334"/>
      <c r="AM2261" s="334"/>
      <c r="AN2261" s="334"/>
      <c r="AO2261" s="334"/>
      <c r="AP2261" s="334"/>
      <c r="AQ2261" s="334"/>
      <c r="AR2261" s="334"/>
      <c r="AU2261" s="334"/>
      <c r="AV2261" s="334"/>
      <c r="AW2261" s="334"/>
      <c r="AX2261" s="334"/>
      <c r="BQ2261" s="334"/>
      <c r="BR2261" s="334"/>
      <c r="BS2261" s="334"/>
      <c r="BT2261" s="334"/>
      <c r="BU2261" s="334"/>
      <c r="BV2261" s="334"/>
      <c r="BW2261" s="334"/>
      <c r="BX2261" s="334"/>
      <c r="BY2261" s="334"/>
      <c r="BZ2261" s="334"/>
      <c r="CA2261" s="334"/>
      <c r="CB2261" s="334"/>
      <c r="CC2261" s="334"/>
      <c r="CD2261" s="334"/>
      <c r="CE2261" s="334"/>
      <c r="CF2261" s="334"/>
      <c r="CG2261" s="334"/>
      <c r="CH2261" s="334"/>
      <c r="CI2261" s="334"/>
      <c r="CJ2261" s="334"/>
      <c r="CK2261" s="334"/>
      <c r="CL2261" s="334"/>
      <c r="CM2261" s="334"/>
      <c r="CN2261" s="334"/>
      <c r="CO2261" s="334"/>
      <c r="CP2261" s="334"/>
      <c r="CQ2261" s="334"/>
      <c r="CR2261" s="334"/>
      <c r="CS2261" s="334"/>
      <c r="CT2261" s="334"/>
      <c r="CU2261" s="334"/>
    </row>
    <row r="2262" spans="1:99" x14ac:dyDescent="0.2">
      <c r="A2262" s="334"/>
      <c r="B2262" s="334"/>
      <c r="C2262" s="192"/>
      <c r="D2262" s="334"/>
      <c r="E2262" s="334"/>
      <c r="F2262" s="334"/>
      <c r="G2262" s="334"/>
      <c r="H2262" s="334"/>
      <c r="I2262" s="334"/>
      <c r="J2262" s="334"/>
      <c r="K2262" s="334"/>
      <c r="L2262" s="334"/>
      <c r="M2262" s="334"/>
      <c r="N2262" s="334"/>
      <c r="Q2262" s="334"/>
      <c r="S2262" s="334"/>
      <c r="V2262" s="334"/>
      <c r="X2262" s="334"/>
      <c r="Z2262" s="334"/>
      <c r="AA2262" s="334"/>
      <c r="AF2262" s="334"/>
      <c r="AM2262" s="334"/>
      <c r="AN2262" s="334"/>
      <c r="AO2262" s="334"/>
      <c r="AP2262" s="334"/>
      <c r="AQ2262" s="334"/>
      <c r="AR2262" s="334"/>
      <c r="AU2262" s="334"/>
      <c r="AV2262" s="334"/>
      <c r="AW2262" s="334"/>
      <c r="AX2262" s="334"/>
      <c r="BQ2262" s="334"/>
      <c r="BR2262" s="334"/>
      <c r="BS2262" s="334"/>
      <c r="BT2262" s="334"/>
      <c r="BU2262" s="334"/>
      <c r="BV2262" s="334"/>
      <c r="BW2262" s="334"/>
      <c r="BX2262" s="334"/>
      <c r="BY2262" s="334"/>
      <c r="BZ2262" s="334"/>
      <c r="CA2262" s="334"/>
      <c r="CB2262" s="334"/>
      <c r="CC2262" s="334"/>
      <c r="CD2262" s="334"/>
      <c r="CE2262" s="334"/>
      <c r="CF2262" s="334"/>
      <c r="CG2262" s="334"/>
      <c r="CH2262" s="334"/>
      <c r="CI2262" s="334"/>
      <c r="CJ2262" s="334"/>
      <c r="CK2262" s="334"/>
      <c r="CL2262" s="334"/>
      <c r="CM2262" s="334"/>
      <c r="CN2262" s="334"/>
      <c r="CO2262" s="334"/>
      <c r="CP2262" s="334"/>
      <c r="CQ2262" s="334"/>
      <c r="CR2262" s="334"/>
      <c r="CS2262" s="334"/>
      <c r="CT2262" s="334"/>
      <c r="CU2262" s="334"/>
    </row>
    <row r="2263" spans="1:99" x14ac:dyDescent="0.2">
      <c r="A2263" s="334"/>
      <c r="B2263" s="334"/>
      <c r="C2263" s="192"/>
      <c r="D2263" s="334"/>
      <c r="E2263" s="334"/>
      <c r="F2263" s="334"/>
      <c r="G2263" s="334"/>
      <c r="H2263" s="334"/>
      <c r="I2263" s="334"/>
      <c r="J2263" s="334"/>
      <c r="K2263" s="334"/>
      <c r="L2263" s="334"/>
      <c r="M2263" s="334"/>
      <c r="N2263" s="334"/>
      <c r="AM2263" s="334"/>
      <c r="AN2263" s="334"/>
      <c r="AO2263" s="334"/>
      <c r="AP2263" s="334"/>
      <c r="AQ2263" s="334"/>
      <c r="AR2263" s="334"/>
      <c r="AU2263" s="334"/>
      <c r="BQ2263" s="334"/>
      <c r="BR2263" s="334"/>
      <c r="BS2263" s="334"/>
      <c r="BT2263" s="334"/>
      <c r="BU2263" s="334"/>
      <c r="BV2263" s="334"/>
      <c r="BW2263" s="334"/>
      <c r="BX2263" s="334"/>
      <c r="BY2263" s="334"/>
      <c r="BZ2263" s="334"/>
      <c r="CA2263" s="334"/>
      <c r="CB2263" s="334"/>
      <c r="CC2263" s="334"/>
      <c r="CD2263" s="334"/>
      <c r="CE2263" s="334"/>
      <c r="CF2263" s="334"/>
      <c r="CG2263" s="334"/>
      <c r="CH2263" s="334"/>
      <c r="CI2263" s="334"/>
      <c r="CJ2263" s="334"/>
      <c r="CK2263" s="334"/>
      <c r="CL2263" s="334"/>
      <c r="CM2263" s="334"/>
      <c r="CN2263" s="334"/>
      <c r="CO2263" s="334"/>
      <c r="CP2263" s="334"/>
      <c r="CQ2263" s="334"/>
      <c r="CR2263" s="334"/>
      <c r="CS2263" s="334"/>
      <c r="CT2263" s="334"/>
      <c r="CU2263" s="334"/>
    </row>
    <row r="2264" spans="1:99" x14ac:dyDescent="0.2">
      <c r="A2264" s="334"/>
      <c r="B2264" s="334"/>
      <c r="C2264" s="192"/>
      <c r="D2264" s="334"/>
      <c r="E2264" s="334"/>
      <c r="F2264" s="334"/>
      <c r="G2264" s="334"/>
      <c r="H2264" s="334"/>
      <c r="I2264" s="334"/>
      <c r="J2264" s="334"/>
      <c r="K2264" s="334"/>
      <c r="L2264" s="334"/>
      <c r="M2264" s="334"/>
      <c r="N2264" s="334"/>
      <c r="O2264" s="334"/>
      <c r="P2264" s="334"/>
      <c r="Q2264" s="334"/>
      <c r="S2264" s="334"/>
      <c r="T2264" s="334"/>
      <c r="U2264" s="334"/>
      <c r="V2264" s="334"/>
      <c r="X2264" s="334"/>
      <c r="Y2264" s="334"/>
      <c r="Z2264" s="334"/>
      <c r="AA2264" s="334"/>
      <c r="AC2264" s="334"/>
      <c r="AD2264" s="334"/>
      <c r="AE2264" s="334"/>
      <c r="AF2264" s="334"/>
      <c r="AH2264" s="334"/>
      <c r="AI2264" s="334"/>
      <c r="AJ2264" s="334"/>
      <c r="AK2264" s="334"/>
      <c r="AL2264" s="334"/>
      <c r="AM2264" s="334"/>
      <c r="AN2264" s="334"/>
      <c r="AO2264" s="334"/>
      <c r="AP2264" s="334"/>
      <c r="AQ2264" s="334"/>
      <c r="AR2264" s="334"/>
      <c r="AV2264" s="334"/>
      <c r="AW2264" s="334"/>
      <c r="BG2264" s="334"/>
      <c r="BH2264" s="334"/>
      <c r="BI2264" s="334"/>
      <c r="BQ2264" s="334"/>
      <c r="BR2264" s="334"/>
      <c r="BS2264" s="334"/>
      <c r="BT2264" s="334"/>
      <c r="BU2264" s="334"/>
      <c r="BV2264" s="334"/>
      <c r="BW2264" s="334"/>
      <c r="BX2264" s="334"/>
      <c r="BY2264" s="334"/>
      <c r="BZ2264" s="334"/>
      <c r="CA2264" s="334"/>
      <c r="CB2264" s="334"/>
      <c r="CC2264" s="334"/>
      <c r="CD2264" s="334"/>
      <c r="CE2264" s="334"/>
      <c r="CF2264" s="334"/>
      <c r="CG2264" s="334"/>
      <c r="CH2264" s="334"/>
      <c r="CI2264" s="334"/>
      <c r="CJ2264" s="334"/>
      <c r="CK2264" s="334"/>
      <c r="CL2264" s="334"/>
      <c r="CM2264" s="334"/>
      <c r="CN2264" s="334"/>
      <c r="CO2264" s="334"/>
      <c r="CP2264" s="334"/>
      <c r="CQ2264" s="334"/>
      <c r="CR2264" s="334"/>
      <c r="CS2264" s="334"/>
      <c r="CT2264" s="334"/>
      <c r="CU2264" s="334"/>
    </row>
    <row r="2265" spans="1:99" x14ac:dyDescent="0.2">
      <c r="A2265" s="334"/>
      <c r="B2265" s="334"/>
      <c r="C2265" s="192"/>
      <c r="D2265" s="334"/>
      <c r="E2265" s="334"/>
      <c r="F2265" s="334"/>
      <c r="G2265" s="334"/>
      <c r="H2265" s="334"/>
      <c r="I2265" s="334"/>
      <c r="J2265" s="334"/>
      <c r="K2265" s="334"/>
      <c r="L2265" s="334"/>
      <c r="M2265" s="334"/>
      <c r="N2265" s="334"/>
      <c r="S2265" s="334"/>
      <c r="X2265" s="334"/>
      <c r="AA2265" s="334"/>
      <c r="AC2265" s="334"/>
      <c r="AD2265" s="334"/>
      <c r="AE2265" s="334"/>
      <c r="AF2265" s="334"/>
      <c r="AH2265" s="334"/>
      <c r="AI2265" s="334"/>
      <c r="AJ2265" s="334"/>
      <c r="AM2265" s="334"/>
      <c r="AN2265" s="334"/>
      <c r="AO2265" s="334"/>
      <c r="AP2265" s="334"/>
      <c r="AQ2265" s="334"/>
      <c r="AR2265" s="334"/>
      <c r="AV2265" s="334"/>
      <c r="AW2265" s="334"/>
      <c r="AX2265" s="334"/>
      <c r="BG2265" s="334"/>
      <c r="BH2265" s="334"/>
      <c r="BI2265" s="334"/>
      <c r="BJ2265" s="334"/>
      <c r="BQ2265" s="334"/>
      <c r="BR2265" s="334"/>
      <c r="BS2265" s="334"/>
      <c r="BT2265" s="334"/>
      <c r="BU2265" s="334"/>
      <c r="BV2265" s="334"/>
      <c r="BW2265" s="334"/>
      <c r="BX2265" s="334"/>
      <c r="BY2265" s="334"/>
      <c r="BZ2265" s="334"/>
      <c r="CA2265" s="334"/>
      <c r="CB2265" s="334"/>
      <c r="CC2265" s="334"/>
      <c r="CD2265" s="334"/>
      <c r="CE2265" s="334"/>
      <c r="CF2265" s="334"/>
      <c r="CG2265" s="334"/>
      <c r="CH2265" s="334"/>
      <c r="CI2265" s="334"/>
      <c r="CJ2265" s="334"/>
      <c r="CK2265" s="334"/>
      <c r="CL2265" s="334"/>
      <c r="CM2265" s="334"/>
      <c r="CN2265" s="334"/>
      <c r="CO2265" s="334"/>
      <c r="CP2265" s="334"/>
      <c r="CQ2265" s="334"/>
      <c r="CR2265" s="334"/>
      <c r="CS2265" s="334"/>
      <c r="CT2265" s="334"/>
      <c r="CU2265" s="334"/>
    </row>
    <row r="2266" spans="1:99" x14ac:dyDescent="0.2">
      <c r="A2266" s="334"/>
      <c r="B2266" s="334"/>
      <c r="C2266" s="192"/>
      <c r="D2266" s="334"/>
      <c r="E2266" s="334"/>
      <c r="F2266" s="334"/>
      <c r="G2266" s="334"/>
      <c r="H2266" s="334"/>
      <c r="I2266" s="334"/>
      <c r="J2266" s="334"/>
      <c r="K2266" s="334"/>
      <c r="L2266" s="334"/>
      <c r="M2266" s="334"/>
      <c r="N2266" s="334"/>
      <c r="AM2266" s="334"/>
      <c r="AN2266" s="334"/>
      <c r="AO2266" s="334"/>
      <c r="AP2266" s="334"/>
      <c r="AQ2266" s="334"/>
      <c r="AR2266" s="334"/>
      <c r="BQ2266" s="334"/>
      <c r="BR2266" s="334"/>
      <c r="BS2266" s="334"/>
      <c r="BT2266" s="334"/>
      <c r="BU2266" s="334"/>
      <c r="BV2266" s="334"/>
      <c r="BW2266" s="334"/>
      <c r="BX2266" s="334"/>
      <c r="BY2266" s="334"/>
      <c r="BZ2266" s="334"/>
      <c r="CA2266" s="334"/>
      <c r="CB2266" s="334"/>
      <c r="CC2266" s="334"/>
      <c r="CD2266" s="334"/>
      <c r="CE2266" s="334"/>
      <c r="CF2266" s="334"/>
      <c r="CG2266" s="334"/>
      <c r="CH2266" s="334"/>
      <c r="CI2266" s="334"/>
      <c r="CJ2266" s="334"/>
      <c r="CK2266" s="334"/>
      <c r="CL2266" s="334"/>
      <c r="CM2266" s="334"/>
      <c r="CN2266" s="334"/>
      <c r="CO2266" s="334"/>
      <c r="CP2266" s="334"/>
      <c r="CQ2266" s="334"/>
      <c r="CR2266" s="334"/>
      <c r="CS2266" s="334"/>
      <c r="CT2266" s="334"/>
      <c r="CU2266" s="334"/>
    </row>
    <row r="2267" spans="1:99" x14ac:dyDescent="0.2">
      <c r="A2267" s="334"/>
      <c r="B2267" s="334"/>
      <c r="C2267" s="192"/>
      <c r="D2267" s="334"/>
      <c r="E2267" s="334"/>
      <c r="F2267" s="334"/>
      <c r="G2267" s="334"/>
      <c r="H2267" s="334"/>
      <c r="I2267" s="334"/>
      <c r="J2267" s="334"/>
      <c r="K2267" s="334"/>
      <c r="L2267" s="334"/>
      <c r="M2267" s="334"/>
      <c r="N2267" s="334"/>
      <c r="AM2267" s="334"/>
      <c r="AN2267" s="334"/>
      <c r="AO2267" s="334"/>
      <c r="AP2267" s="334"/>
      <c r="AQ2267" s="334"/>
      <c r="AR2267" s="334"/>
      <c r="AU2267" s="334"/>
      <c r="BQ2267" s="334"/>
      <c r="BR2267" s="334"/>
      <c r="BS2267" s="334"/>
      <c r="BT2267" s="334"/>
      <c r="BU2267" s="334"/>
      <c r="BV2267" s="334"/>
      <c r="BW2267" s="334"/>
      <c r="BX2267" s="334"/>
      <c r="BY2267" s="334"/>
      <c r="BZ2267" s="334"/>
      <c r="CA2267" s="334"/>
      <c r="CB2267" s="334"/>
      <c r="CC2267" s="334"/>
      <c r="CD2267" s="334"/>
      <c r="CE2267" s="334"/>
      <c r="CF2267" s="334"/>
      <c r="CG2267" s="334"/>
      <c r="CH2267" s="334"/>
      <c r="CI2267" s="334"/>
      <c r="CJ2267" s="334"/>
      <c r="CK2267" s="334"/>
      <c r="CL2267" s="334"/>
      <c r="CM2267" s="334"/>
      <c r="CN2267" s="334"/>
      <c r="CO2267" s="334"/>
      <c r="CP2267" s="334"/>
      <c r="CQ2267" s="334"/>
      <c r="CR2267" s="334"/>
      <c r="CS2267" s="334"/>
      <c r="CT2267" s="334"/>
      <c r="CU2267" s="334"/>
    </row>
    <row r="2268" spans="1:99" x14ac:dyDescent="0.2">
      <c r="A2268" s="334"/>
      <c r="B2268" s="334"/>
      <c r="C2268" s="192"/>
      <c r="D2268" s="334"/>
      <c r="E2268" s="334"/>
      <c r="F2268" s="334"/>
      <c r="G2268" s="334"/>
      <c r="H2268" s="334"/>
      <c r="I2268" s="334"/>
      <c r="J2268" s="334"/>
      <c r="K2268" s="334"/>
      <c r="L2268" s="334"/>
      <c r="M2268" s="334"/>
      <c r="N2268" s="334"/>
      <c r="AM2268" s="334"/>
      <c r="AN2268" s="334"/>
      <c r="AO2268" s="334"/>
      <c r="AP2268" s="334"/>
      <c r="AQ2268" s="334"/>
      <c r="AR2268" s="334"/>
      <c r="AU2268" s="334"/>
      <c r="BQ2268" s="334"/>
      <c r="BR2268" s="334"/>
      <c r="BS2268" s="334"/>
      <c r="BT2268" s="334"/>
      <c r="BU2268" s="334"/>
      <c r="BV2268" s="334"/>
      <c r="BW2268" s="334"/>
      <c r="BX2268" s="334"/>
      <c r="BY2268" s="334"/>
      <c r="BZ2268" s="334"/>
      <c r="CA2268" s="334"/>
      <c r="CB2268" s="334"/>
      <c r="CC2268" s="334"/>
      <c r="CD2268" s="334"/>
      <c r="CE2268" s="334"/>
      <c r="CF2268" s="334"/>
      <c r="CG2268" s="334"/>
      <c r="CH2268" s="334"/>
      <c r="CI2268" s="334"/>
      <c r="CJ2268" s="334"/>
      <c r="CK2268" s="334"/>
      <c r="CL2268" s="334"/>
      <c r="CM2268" s="334"/>
      <c r="CN2268" s="334"/>
      <c r="CO2268" s="334"/>
      <c r="CP2268" s="334"/>
      <c r="CQ2268" s="334"/>
      <c r="CR2268" s="334"/>
      <c r="CS2268" s="334"/>
      <c r="CT2268" s="334"/>
      <c r="CU2268" s="334"/>
    </row>
    <row r="2269" spans="1:99" x14ac:dyDescent="0.2">
      <c r="A2269" s="334"/>
      <c r="B2269" s="334"/>
      <c r="C2269" s="192"/>
      <c r="D2269" s="334"/>
      <c r="E2269" s="334"/>
      <c r="F2269" s="334"/>
      <c r="G2269" s="334"/>
      <c r="H2269" s="334"/>
      <c r="I2269" s="334"/>
      <c r="J2269" s="334"/>
      <c r="K2269" s="334"/>
      <c r="L2269" s="334"/>
      <c r="M2269" s="334"/>
      <c r="N2269" s="334"/>
      <c r="O2269" s="334"/>
      <c r="P2269" s="334"/>
      <c r="Q2269" s="334"/>
      <c r="R2269" s="334"/>
      <c r="S2269" s="334"/>
      <c r="T2269" s="334"/>
      <c r="U2269" s="334"/>
      <c r="V2269" s="334"/>
      <c r="W2269" s="334"/>
      <c r="X2269" s="334"/>
      <c r="AM2269" s="334"/>
      <c r="AN2269" s="334"/>
      <c r="AO2269" s="334"/>
      <c r="AP2269" s="334"/>
      <c r="AQ2269" s="334"/>
      <c r="AR2269" s="334"/>
      <c r="BQ2269" s="334"/>
      <c r="BR2269" s="334"/>
      <c r="BS2269" s="334"/>
      <c r="BT2269" s="334"/>
      <c r="BU2269" s="334"/>
      <c r="BV2269" s="334"/>
      <c r="BW2269" s="334"/>
      <c r="BX2269" s="334"/>
      <c r="BY2269" s="334"/>
      <c r="BZ2269" s="334"/>
      <c r="CA2269" s="334"/>
      <c r="CB2269" s="334"/>
      <c r="CC2269" s="334"/>
      <c r="CD2269" s="334"/>
      <c r="CE2269" s="334"/>
      <c r="CF2269" s="334"/>
      <c r="CG2269" s="334"/>
      <c r="CH2269" s="334"/>
      <c r="CI2269" s="334"/>
      <c r="CJ2269" s="334"/>
      <c r="CK2269" s="334"/>
      <c r="CL2269" s="334"/>
      <c r="CM2269" s="334"/>
      <c r="CN2269" s="334"/>
      <c r="CO2269" s="334"/>
      <c r="CP2269" s="334"/>
      <c r="CQ2269" s="334"/>
      <c r="CR2269" s="334"/>
      <c r="CS2269" s="334"/>
      <c r="CT2269" s="334"/>
      <c r="CU2269" s="334"/>
    </row>
    <row r="2270" spans="1:99" x14ac:dyDescent="0.2">
      <c r="A2270" s="334"/>
      <c r="B2270" s="334"/>
      <c r="C2270" s="192"/>
      <c r="D2270" s="334"/>
      <c r="E2270" s="334"/>
      <c r="F2270" s="334"/>
      <c r="G2270" s="334"/>
      <c r="H2270" s="334"/>
      <c r="I2270" s="334"/>
      <c r="J2270" s="334"/>
      <c r="K2270" s="334"/>
      <c r="L2270" s="334"/>
      <c r="M2270" s="334"/>
      <c r="N2270" s="334"/>
      <c r="Q2270" s="334"/>
      <c r="R2270" s="334"/>
      <c r="S2270" s="334"/>
      <c r="V2270" s="334"/>
      <c r="W2270" s="334"/>
      <c r="X2270" s="334"/>
      <c r="Y2270" s="334"/>
      <c r="Z2270" s="334"/>
      <c r="AA2270" s="334"/>
      <c r="AC2270" s="334"/>
      <c r="AD2270" s="334"/>
      <c r="AE2270" s="334"/>
      <c r="AF2270" s="334"/>
      <c r="AH2270" s="334"/>
      <c r="AI2270" s="334"/>
      <c r="AJ2270" s="334"/>
      <c r="AK2270" s="334"/>
      <c r="AL2270" s="334"/>
      <c r="AM2270" s="334"/>
      <c r="AN2270" s="334"/>
      <c r="AO2270" s="334"/>
      <c r="AP2270" s="334"/>
      <c r="AQ2270" s="334"/>
      <c r="AR2270" s="334"/>
      <c r="AU2270" s="334"/>
      <c r="AV2270" s="334"/>
      <c r="AW2270" s="334"/>
      <c r="BG2270" s="334"/>
      <c r="BI2270" s="334"/>
      <c r="BQ2270" s="334"/>
      <c r="BR2270" s="334"/>
      <c r="BS2270" s="334"/>
      <c r="BT2270" s="334"/>
      <c r="BU2270" s="334"/>
      <c r="BV2270" s="334"/>
      <c r="BW2270" s="334"/>
      <c r="BX2270" s="334"/>
      <c r="BY2270" s="334"/>
      <c r="BZ2270" s="334"/>
      <c r="CA2270" s="334"/>
      <c r="CB2270" s="334"/>
      <c r="CC2270" s="334"/>
      <c r="CD2270" s="334"/>
      <c r="CE2270" s="334"/>
      <c r="CF2270" s="334"/>
      <c r="CG2270" s="334"/>
      <c r="CH2270" s="334"/>
      <c r="CI2270" s="334"/>
      <c r="CJ2270" s="334"/>
      <c r="CK2270" s="334"/>
      <c r="CL2270" s="334"/>
      <c r="CM2270" s="334"/>
      <c r="CN2270" s="334"/>
      <c r="CO2270" s="334"/>
      <c r="CP2270" s="334"/>
      <c r="CQ2270" s="334"/>
      <c r="CR2270" s="334"/>
      <c r="CS2270" s="334"/>
      <c r="CT2270" s="334"/>
      <c r="CU2270" s="334"/>
    </row>
    <row r="2271" spans="1:99" x14ac:dyDescent="0.2">
      <c r="A2271" s="334"/>
      <c r="B2271" s="334"/>
      <c r="C2271" s="192"/>
      <c r="D2271" s="334"/>
      <c r="E2271" s="334"/>
      <c r="F2271" s="334"/>
      <c r="G2271" s="334"/>
      <c r="H2271" s="334"/>
      <c r="I2271" s="334"/>
      <c r="J2271" s="334"/>
      <c r="K2271" s="334"/>
      <c r="L2271" s="334"/>
      <c r="M2271" s="334"/>
      <c r="N2271" s="334"/>
      <c r="O2271" s="334"/>
      <c r="P2271" s="334"/>
      <c r="Q2271" s="334"/>
      <c r="R2271" s="334"/>
      <c r="S2271" s="334"/>
      <c r="T2271" s="334"/>
      <c r="U2271" s="334"/>
      <c r="V2271" s="334"/>
      <c r="W2271" s="334"/>
      <c r="X2271" s="334"/>
      <c r="AM2271" s="334"/>
      <c r="AN2271" s="334"/>
      <c r="AO2271" s="334"/>
      <c r="AP2271" s="334"/>
      <c r="AQ2271" s="334"/>
      <c r="AR2271" s="334"/>
      <c r="BQ2271" s="334"/>
      <c r="BS2271" s="334"/>
      <c r="BT2271" s="334"/>
      <c r="BU2271" s="334"/>
      <c r="BV2271" s="334"/>
      <c r="BW2271" s="334"/>
      <c r="BX2271" s="334"/>
      <c r="BY2271" s="334"/>
      <c r="BZ2271" s="334"/>
      <c r="CA2271" s="334"/>
      <c r="CB2271" s="334"/>
      <c r="CC2271" s="334"/>
      <c r="CD2271" s="334"/>
      <c r="CE2271" s="334"/>
      <c r="CF2271" s="334"/>
      <c r="CG2271" s="334"/>
      <c r="CH2271" s="334"/>
      <c r="CI2271" s="334"/>
      <c r="CJ2271" s="334"/>
      <c r="CK2271" s="334"/>
      <c r="CL2271" s="334"/>
      <c r="CM2271" s="334"/>
      <c r="CN2271" s="334"/>
      <c r="CO2271" s="334"/>
      <c r="CP2271" s="334"/>
      <c r="CQ2271" s="334"/>
      <c r="CR2271" s="334"/>
      <c r="CS2271" s="334"/>
      <c r="CT2271" s="334"/>
      <c r="CU2271" s="334"/>
    </row>
    <row r="2272" spans="1:99" x14ac:dyDescent="0.2">
      <c r="A2272" s="334"/>
      <c r="B2272" s="334"/>
      <c r="C2272" s="192"/>
      <c r="D2272" s="334"/>
      <c r="E2272" s="334"/>
      <c r="F2272" s="334"/>
      <c r="G2272" s="334"/>
      <c r="H2272" s="334"/>
      <c r="I2272" s="334"/>
      <c r="J2272" s="334"/>
      <c r="K2272" s="334"/>
      <c r="L2272" s="334"/>
      <c r="M2272" s="334"/>
      <c r="N2272" s="334"/>
      <c r="AM2272" s="334"/>
      <c r="AN2272" s="334"/>
      <c r="AO2272" s="334"/>
      <c r="AP2272" s="334"/>
      <c r="AQ2272" s="334"/>
      <c r="AR2272" s="334"/>
      <c r="BQ2272" s="334"/>
      <c r="BR2272" s="334"/>
      <c r="BS2272" s="334"/>
      <c r="BT2272" s="334"/>
      <c r="BU2272" s="334"/>
      <c r="BV2272" s="334"/>
      <c r="BW2272" s="334"/>
      <c r="BX2272" s="334"/>
      <c r="BY2272" s="334"/>
      <c r="BZ2272" s="334"/>
      <c r="CA2272" s="334"/>
      <c r="CB2272" s="334"/>
      <c r="CC2272" s="334"/>
      <c r="CD2272" s="334"/>
      <c r="CE2272" s="334"/>
      <c r="CF2272" s="334"/>
      <c r="CG2272" s="334"/>
      <c r="CH2272" s="334"/>
      <c r="CI2272" s="334"/>
      <c r="CJ2272" s="334"/>
      <c r="CK2272" s="334"/>
      <c r="CL2272" s="334"/>
      <c r="CM2272" s="334"/>
      <c r="CN2272" s="334"/>
      <c r="CO2272" s="334"/>
      <c r="CP2272" s="334"/>
      <c r="CQ2272" s="334"/>
      <c r="CR2272" s="334"/>
      <c r="CS2272" s="334"/>
      <c r="CT2272" s="334"/>
      <c r="CU2272" s="334"/>
    </row>
    <row r="2273" spans="1:99" x14ac:dyDescent="0.2">
      <c r="A2273" s="334"/>
      <c r="B2273" s="334"/>
      <c r="C2273" s="192"/>
      <c r="D2273" s="334"/>
      <c r="E2273" s="334"/>
      <c r="F2273" s="334"/>
      <c r="G2273" s="334"/>
      <c r="H2273" s="334"/>
      <c r="I2273" s="334"/>
      <c r="J2273" s="334"/>
      <c r="K2273" s="334"/>
      <c r="L2273" s="334"/>
      <c r="M2273" s="334"/>
      <c r="N2273" s="334"/>
      <c r="AC2273" s="334"/>
      <c r="AD2273" s="334"/>
      <c r="AE2273" s="334"/>
      <c r="AH2273" s="334"/>
      <c r="AI2273" s="334"/>
      <c r="AJ2273" s="334"/>
      <c r="AM2273" s="334"/>
      <c r="AN2273" s="334"/>
      <c r="AO2273" s="334"/>
      <c r="AP2273" s="334"/>
      <c r="AQ2273" s="334"/>
      <c r="AR2273" s="334"/>
      <c r="BG2273" s="334"/>
      <c r="BH2273" s="334"/>
      <c r="BI2273" s="334"/>
      <c r="BQ2273" s="334"/>
      <c r="BS2273" s="334"/>
      <c r="BT2273" s="334"/>
      <c r="BU2273" s="334"/>
      <c r="BV2273" s="334"/>
      <c r="BW2273" s="334"/>
      <c r="BX2273" s="334"/>
      <c r="BY2273" s="334"/>
      <c r="BZ2273" s="334"/>
      <c r="CA2273" s="334"/>
      <c r="CB2273" s="334"/>
      <c r="CC2273" s="334"/>
      <c r="CD2273" s="334"/>
      <c r="CE2273" s="334"/>
      <c r="CF2273" s="334"/>
      <c r="CG2273" s="334"/>
      <c r="CH2273" s="334"/>
      <c r="CI2273" s="334"/>
      <c r="CJ2273" s="334"/>
      <c r="CK2273" s="334"/>
      <c r="CL2273" s="334"/>
      <c r="CM2273" s="334"/>
      <c r="CN2273" s="334"/>
      <c r="CO2273" s="334"/>
      <c r="CP2273" s="334"/>
      <c r="CQ2273" s="334"/>
      <c r="CR2273" s="334"/>
      <c r="CS2273" s="334"/>
      <c r="CT2273" s="334"/>
      <c r="CU2273" s="334"/>
    </row>
    <row r="2274" spans="1:99" x14ac:dyDescent="0.2">
      <c r="A2274" s="334"/>
      <c r="B2274" s="334"/>
      <c r="C2274" s="192"/>
      <c r="D2274" s="334"/>
      <c r="E2274" s="334"/>
      <c r="F2274" s="334"/>
      <c r="G2274" s="334"/>
      <c r="H2274" s="334"/>
      <c r="I2274" s="334"/>
      <c r="J2274" s="334"/>
      <c r="K2274" s="334"/>
      <c r="L2274" s="334"/>
      <c r="M2274" s="334"/>
      <c r="N2274" s="334"/>
      <c r="Y2274" s="334"/>
      <c r="Z2274" s="334"/>
      <c r="AK2274" s="334"/>
      <c r="AL2274" s="334"/>
      <c r="AM2274" s="334"/>
      <c r="AN2274" s="334"/>
      <c r="AO2274" s="334"/>
      <c r="AP2274" s="334"/>
      <c r="AQ2274" s="334"/>
      <c r="AR2274" s="334"/>
      <c r="AU2274" s="334"/>
      <c r="AV2274" s="334"/>
      <c r="AW2274" s="334"/>
      <c r="AX2274" s="334"/>
      <c r="AY2274" s="334"/>
      <c r="BG2274" s="334"/>
      <c r="BH2274" s="334"/>
      <c r="BI2274" s="334"/>
      <c r="BQ2274" s="334"/>
      <c r="BR2274" s="334"/>
      <c r="BS2274" s="334"/>
      <c r="BT2274" s="334"/>
      <c r="BU2274" s="334"/>
      <c r="BV2274" s="334"/>
      <c r="BW2274" s="334"/>
      <c r="BX2274" s="334"/>
      <c r="BY2274" s="334"/>
      <c r="BZ2274" s="334"/>
      <c r="CA2274" s="334"/>
      <c r="CB2274" s="334"/>
      <c r="CC2274" s="334"/>
      <c r="CD2274" s="334"/>
      <c r="CE2274" s="334"/>
      <c r="CF2274" s="334"/>
      <c r="CG2274" s="334"/>
      <c r="CH2274" s="334"/>
      <c r="CI2274" s="334"/>
      <c r="CJ2274" s="334"/>
      <c r="CK2274" s="334"/>
      <c r="CL2274" s="334"/>
      <c r="CM2274" s="334"/>
      <c r="CN2274" s="334"/>
      <c r="CO2274" s="334"/>
      <c r="CP2274" s="334"/>
      <c r="CQ2274" s="334"/>
      <c r="CR2274" s="334"/>
      <c r="CS2274" s="334"/>
      <c r="CT2274" s="334"/>
      <c r="CU2274" s="334"/>
    </row>
    <row r="2275" spans="1:99" x14ac:dyDescent="0.2">
      <c r="A2275" s="334"/>
      <c r="B2275" s="334"/>
      <c r="C2275" s="192"/>
      <c r="D2275" s="334"/>
      <c r="E2275" s="334"/>
      <c r="F2275" s="334"/>
      <c r="G2275" s="334"/>
      <c r="H2275" s="334"/>
      <c r="I2275" s="334"/>
      <c r="J2275" s="334"/>
      <c r="K2275" s="334"/>
      <c r="L2275" s="334"/>
      <c r="M2275" s="334"/>
      <c r="N2275" s="334"/>
      <c r="AM2275" s="334"/>
      <c r="AN2275" s="334"/>
      <c r="AO2275" s="334"/>
      <c r="AP2275" s="334"/>
      <c r="AQ2275" s="334"/>
      <c r="AR2275" s="334"/>
      <c r="BQ2275" s="334"/>
      <c r="BR2275" s="334"/>
      <c r="BS2275" s="334"/>
      <c r="BT2275" s="334"/>
      <c r="BU2275" s="334"/>
      <c r="BV2275" s="334"/>
      <c r="BW2275" s="334"/>
      <c r="BX2275" s="334"/>
      <c r="BY2275" s="334"/>
      <c r="BZ2275" s="334"/>
      <c r="CA2275" s="334"/>
      <c r="CB2275" s="334"/>
      <c r="CC2275" s="334"/>
      <c r="CD2275" s="334"/>
      <c r="CE2275" s="334"/>
      <c r="CF2275" s="334"/>
      <c r="CG2275" s="334"/>
      <c r="CH2275" s="334"/>
      <c r="CI2275" s="334"/>
      <c r="CJ2275" s="334"/>
      <c r="CK2275" s="334"/>
      <c r="CL2275" s="334"/>
      <c r="CM2275" s="334"/>
      <c r="CN2275" s="334"/>
      <c r="CO2275" s="334"/>
      <c r="CP2275" s="334"/>
      <c r="CQ2275" s="334"/>
      <c r="CR2275" s="334"/>
      <c r="CS2275" s="334"/>
      <c r="CT2275" s="334"/>
      <c r="CU2275" s="334"/>
    </row>
    <row r="2276" spans="1:99" x14ac:dyDescent="0.2">
      <c r="A2276" s="334"/>
      <c r="B2276" s="334"/>
      <c r="C2276" s="192"/>
      <c r="D2276" s="334"/>
      <c r="E2276" s="334"/>
      <c r="F2276" s="334"/>
      <c r="G2276" s="334"/>
      <c r="H2276" s="334"/>
      <c r="I2276" s="334"/>
      <c r="J2276" s="334"/>
      <c r="K2276" s="334"/>
      <c r="L2276" s="334"/>
      <c r="M2276" s="334"/>
      <c r="N2276" s="334"/>
      <c r="AM2276" s="334"/>
      <c r="AN2276" s="334"/>
      <c r="AO2276" s="334"/>
      <c r="AP2276" s="334"/>
      <c r="AQ2276" s="334"/>
      <c r="AR2276" s="334"/>
      <c r="AU2276" s="334"/>
      <c r="BQ2276" s="334"/>
      <c r="BS2276" s="334"/>
      <c r="BT2276" s="334"/>
      <c r="BU2276" s="334"/>
      <c r="BV2276" s="334"/>
      <c r="BW2276" s="334"/>
      <c r="BX2276" s="334"/>
      <c r="BY2276" s="334"/>
      <c r="BZ2276" s="334"/>
      <c r="CA2276" s="334"/>
      <c r="CB2276" s="334"/>
      <c r="CC2276" s="334"/>
      <c r="CD2276" s="334"/>
      <c r="CE2276" s="334"/>
      <c r="CF2276" s="334"/>
      <c r="CG2276" s="334"/>
      <c r="CH2276" s="334"/>
      <c r="CI2276" s="334"/>
      <c r="CJ2276" s="334"/>
      <c r="CK2276" s="334"/>
      <c r="CL2276" s="334"/>
      <c r="CM2276" s="334"/>
      <c r="CN2276" s="334"/>
      <c r="CO2276" s="334"/>
      <c r="CP2276" s="334"/>
      <c r="CQ2276" s="334"/>
      <c r="CR2276" s="334"/>
      <c r="CS2276" s="334"/>
      <c r="CT2276" s="334"/>
      <c r="CU2276" s="334"/>
    </row>
    <row r="2277" spans="1:99" x14ac:dyDescent="0.2">
      <c r="A2277" s="334"/>
      <c r="B2277" s="334"/>
      <c r="C2277" s="192"/>
      <c r="D2277" s="334"/>
      <c r="E2277" s="334"/>
      <c r="F2277" s="334"/>
      <c r="G2277" s="334"/>
      <c r="H2277" s="334"/>
      <c r="I2277" s="334"/>
      <c r="J2277" s="334"/>
      <c r="K2277" s="334"/>
      <c r="L2277" s="334"/>
      <c r="M2277" s="334"/>
      <c r="N2277" s="334"/>
      <c r="O2277" s="334"/>
      <c r="T2277" s="334"/>
      <c r="Y2277" s="334"/>
      <c r="AM2277" s="334"/>
      <c r="AN2277" s="334"/>
      <c r="AO2277" s="334"/>
      <c r="AP2277" s="334"/>
      <c r="AQ2277" s="334"/>
      <c r="AR2277" s="334"/>
      <c r="AU2277" s="334"/>
      <c r="AV2277" s="334"/>
      <c r="AW2277" s="334"/>
      <c r="BQ2277" s="334"/>
      <c r="BS2277" s="334"/>
      <c r="BT2277" s="334"/>
      <c r="BU2277" s="334"/>
      <c r="BV2277" s="334"/>
      <c r="BW2277" s="334"/>
      <c r="BX2277" s="334"/>
      <c r="BY2277" s="334"/>
      <c r="BZ2277" s="334"/>
      <c r="CA2277" s="334"/>
      <c r="CB2277" s="334"/>
      <c r="CC2277" s="334"/>
      <c r="CD2277" s="334"/>
      <c r="CE2277" s="334"/>
      <c r="CF2277" s="334"/>
      <c r="CG2277" s="334"/>
      <c r="CH2277" s="334"/>
      <c r="CI2277" s="334"/>
      <c r="CJ2277" s="334"/>
      <c r="CK2277" s="334"/>
      <c r="CL2277" s="334"/>
      <c r="CM2277" s="334"/>
      <c r="CN2277" s="334"/>
      <c r="CO2277" s="334"/>
      <c r="CP2277" s="334"/>
      <c r="CQ2277" s="334"/>
      <c r="CR2277" s="334"/>
      <c r="CS2277" s="334"/>
      <c r="CT2277" s="334"/>
      <c r="CU2277" s="334"/>
    </row>
    <row r="2278" spans="1:99" x14ac:dyDescent="0.2">
      <c r="A2278" s="334"/>
      <c r="B2278" s="334"/>
      <c r="C2278" s="192"/>
      <c r="D2278" s="334"/>
      <c r="E2278" s="334"/>
      <c r="F2278" s="334"/>
      <c r="G2278" s="334"/>
      <c r="H2278" s="334"/>
      <c r="I2278" s="334"/>
      <c r="J2278" s="334"/>
      <c r="K2278" s="334"/>
      <c r="L2278" s="334"/>
      <c r="M2278" s="334"/>
      <c r="N2278" s="334"/>
      <c r="O2278" s="334"/>
      <c r="P2278" s="334"/>
      <c r="Q2278" s="334"/>
      <c r="R2278" s="334"/>
      <c r="S2278" s="334"/>
      <c r="T2278" s="334"/>
      <c r="U2278" s="334"/>
      <c r="V2278" s="334"/>
      <c r="W2278" s="334"/>
      <c r="X2278" s="334"/>
      <c r="AA2278" s="334"/>
      <c r="AC2278" s="334"/>
      <c r="AD2278" s="334"/>
      <c r="AE2278" s="334"/>
      <c r="AF2278" s="334"/>
      <c r="AH2278" s="334"/>
      <c r="AI2278" s="334"/>
      <c r="AJ2278" s="334"/>
      <c r="AM2278" s="334"/>
      <c r="AN2278" s="334"/>
      <c r="AO2278" s="334"/>
      <c r="AP2278" s="334"/>
      <c r="AQ2278" s="334"/>
      <c r="AR2278" s="334"/>
      <c r="BQ2278" s="334"/>
      <c r="BR2278" s="334"/>
      <c r="BS2278" s="334"/>
      <c r="BT2278" s="334"/>
      <c r="BU2278" s="334"/>
      <c r="BV2278" s="334"/>
      <c r="BW2278" s="334"/>
      <c r="BX2278" s="334"/>
      <c r="BY2278" s="334"/>
      <c r="BZ2278" s="334"/>
      <c r="CA2278" s="334"/>
      <c r="CB2278" s="334"/>
      <c r="CC2278" s="334"/>
      <c r="CD2278" s="334"/>
      <c r="CE2278" s="334"/>
      <c r="CF2278" s="334"/>
      <c r="CG2278" s="334"/>
      <c r="CH2278" s="334"/>
      <c r="CI2278" s="334"/>
      <c r="CJ2278" s="334"/>
      <c r="CK2278" s="334"/>
      <c r="CL2278" s="334"/>
      <c r="CM2278" s="334"/>
      <c r="CN2278" s="334"/>
      <c r="CO2278" s="334"/>
      <c r="CP2278" s="334"/>
      <c r="CQ2278" s="334"/>
      <c r="CR2278" s="334"/>
      <c r="CS2278" s="334"/>
      <c r="CT2278" s="334"/>
      <c r="CU2278" s="334"/>
    </row>
    <row r="2279" spans="1:99" x14ac:dyDescent="0.2">
      <c r="A2279" s="334"/>
      <c r="B2279" s="334"/>
      <c r="C2279" s="192"/>
      <c r="D2279" s="334"/>
      <c r="E2279" s="334"/>
      <c r="F2279" s="334"/>
      <c r="G2279" s="334"/>
      <c r="H2279" s="334"/>
      <c r="I2279" s="334"/>
      <c r="J2279" s="334"/>
      <c r="K2279" s="334"/>
      <c r="L2279" s="334"/>
      <c r="M2279" s="334"/>
      <c r="N2279" s="334"/>
      <c r="Z2279" s="334"/>
      <c r="AK2279" s="334"/>
      <c r="AL2279" s="334"/>
      <c r="AM2279" s="334"/>
      <c r="AN2279" s="334"/>
      <c r="AO2279" s="334"/>
      <c r="AP2279" s="334"/>
      <c r="AQ2279" s="334"/>
      <c r="AR2279" s="334"/>
      <c r="BQ2279" s="334"/>
      <c r="BR2279" s="334"/>
      <c r="BS2279" s="334"/>
      <c r="BT2279" s="334"/>
      <c r="BU2279" s="334"/>
      <c r="BV2279" s="334"/>
      <c r="BW2279" s="334"/>
      <c r="BX2279" s="334"/>
      <c r="BY2279" s="334"/>
      <c r="BZ2279" s="334"/>
      <c r="CA2279" s="334"/>
      <c r="CB2279" s="334"/>
      <c r="CC2279" s="334"/>
      <c r="CD2279" s="334"/>
      <c r="CE2279" s="334"/>
      <c r="CF2279" s="334"/>
      <c r="CG2279" s="334"/>
      <c r="CH2279" s="334"/>
      <c r="CI2279" s="334"/>
      <c r="CJ2279" s="334"/>
      <c r="CK2279" s="334"/>
      <c r="CL2279" s="334"/>
      <c r="CM2279" s="334"/>
      <c r="CN2279" s="334"/>
      <c r="CO2279" s="334"/>
      <c r="CP2279" s="334"/>
      <c r="CQ2279" s="334"/>
      <c r="CR2279" s="334"/>
      <c r="CS2279" s="334"/>
      <c r="CT2279" s="334"/>
      <c r="CU2279" s="334"/>
    </row>
    <row r="2280" spans="1:99" x14ac:dyDescent="0.2">
      <c r="A2280" s="334"/>
      <c r="B2280" s="334"/>
      <c r="C2280" s="192"/>
      <c r="D2280" s="334"/>
      <c r="E2280" s="334"/>
      <c r="F2280" s="334"/>
      <c r="G2280" s="334"/>
      <c r="H2280" s="334"/>
      <c r="I2280" s="334"/>
      <c r="J2280" s="334"/>
      <c r="K2280" s="334"/>
      <c r="L2280" s="334"/>
      <c r="M2280" s="334"/>
      <c r="N2280" s="334"/>
      <c r="Y2280" s="334"/>
      <c r="Z2280" s="334"/>
      <c r="AL2280" s="334"/>
      <c r="AM2280" s="334"/>
      <c r="AN2280" s="334"/>
      <c r="AO2280" s="334"/>
      <c r="AP2280" s="334"/>
      <c r="AQ2280" s="334"/>
      <c r="AR2280" s="334"/>
      <c r="AU2280" s="334"/>
      <c r="AW2280" s="334"/>
      <c r="AX2280" s="334"/>
      <c r="BQ2280" s="334"/>
      <c r="BS2280" s="334"/>
      <c r="BT2280" s="334"/>
      <c r="BU2280" s="334"/>
      <c r="BV2280" s="334"/>
      <c r="BW2280" s="334"/>
      <c r="BX2280" s="334"/>
      <c r="BY2280" s="334"/>
      <c r="BZ2280" s="334"/>
      <c r="CA2280" s="334"/>
      <c r="CB2280" s="334"/>
      <c r="CC2280" s="334"/>
      <c r="CD2280" s="334"/>
      <c r="CE2280" s="334"/>
      <c r="CF2280" s="334"/>
      <c r="CG2280" s="334"/>
      <c r="CH2280" s="334"/>
      <c r="CI2280" s="334"/>
      <c r="CJ2280" s="334"/>
      <c r="CK2280" s="334"/>
      <c r="CL2280" s="334"/>
      <c r="CM2280" s="334"/>
      <c r="CN2280" s="334"/>
      <c r="CO2280" s="334"/>
      <c r="CP2280" s="334"/>
      <c r="CQ2280" s="334"/>
      <c r="CR2280" s="334"/>
      <c r="CS2280" s="334"/>
      <c r="CT2280" s="334"/>
      <c r="CU2280" s="334"/>
    </row>
    <row r="2281" spans="1:99" x14ac:dyDescent="0.2">
      <c r="A2281" s="334"/>
      <c r="B2281" s="334"/>
      <c r="C2281" s="192"/>
      <c r="D2281" s="334"/>
      <c r="E2281" s="334"/>
      <c r="F2281" s="334"/>
      <c r="G2281" s="334"/>
      <c r="H2281" s="334"/>
      <c r="I2281" s="334"/>
      <c r="J2281" s="334"/>
      <c r="K2281" s="334"/>
      <c r="L2281" s="334"/>
      <c r="M2281" s="334"/>
      <c r="N2281" s="334"/>
      <c r="AM2281" s="334"/>
      <c r="AN2281" s="334"/>
      <c r="AO2281" s="334"/>
      <c r="AP2281" s="334"/>
      <c r="AQ2281" s="334"/>
      <c r="AR2281" s="334"/>
      <c r="BQ2281" s="334"/>
      <c r="BR2281" s="334"/>
      <c r="BS2281" s="334"/>
      <c r="BT2281" s="334"/>
      <c r="BU2281" s="334"/>
      <c r="BV2281" s="334"/>
      <c r="BW2281" s="334"/>
      <c r="BX2281" s="334"/>
      <c r="BY2281" s="334"/>
      <c r="BZ2281" s="334"/>
      <c r="CA2281" s="334"/>
      <c r="CB2281" s="334"/>
      <c r="CC2281" s="334"/>
      <c r="CD2281" s="334"/>
      <c r="CE2281" s="334"/>
      <c r="CF2281" s="334"/>
      <c r="CG2281" s="334"/>
      <c r="CH2281" s="334"/>
      <c r="CI2281" s="334"/>
      <c r="CJ2281" s="334"/>
      <c r="CK2281" s="334"/>
      <c r="CL2281" s="334"/>
      <c r="CM2281" s="334"/>
      <c r="CN2281" s="334"/>
      <c r="CO2281" s="334"/>
      <c r="CP2281" s="334"/>
      <c r="CQ2281" s="334"/>
      <c r="CR2281" s="334"/>
      <c r="CS2281" s="334"/>
      <c r="CT2281" s="334"/>
      <c r="CU2281" s="334"/>
    </row>
    <row r="2282" spans="1:99" x14ac:dyDescent="0.2">
      <c r="A2282" s="334"/>
      <c r="B2282" s="334"/>
      <c r="C2282" s="192"/>
      <c r="D2282" s="334"/>
      <c r="E2282" s="334"/>
      <c r="F2282" s="334"/>
      <c r="G2282" s="334"/>
      <c r="H2282" s="334"/>
      <c r="I2282" s="334"/>
      <c r="J2282" s="334"/>
      <c r="K2282" s="334"/>
      <c r="L2282" s="334"/>
      <c r="M2282" s="334"/>
      <c r="N2282" s="334"/>
      <c r="Y2282" s="334"/>
      <c r="Z2282" s="334"/>
      <c r="AK2282" s="334"/>
      <c r="AM2282" s="334"/>
      <c r="AN2282" s="334"/>
      <c r="AO2282" s="334"/>
      <c r="AP2282" s="334"/>
      <c r="AQ2282" s="334"/>
      <c r="AR2282" s="334"/>
      <c r="AU2282" s="334"/>
      <c r="AV2282" s="334"/>
      <c r="AW2282" s="334"/>
      <c r="AX2282" s="334"/>
      <c r="BG2282" s="334"/>
      <c r="BH2282" s="334"/>
      <c r="BI2282" s="334"/>
      <c r="BQ2282" s="334"/>
      <c r="BR2282" s="334"/>
      <c r="BS2282" s="334"/>
      <c r="BT2282" s="334"/>
      <c r="BU2282" s="334"/>
      <c r="BV2282" s="334"/>
      <c r="BW2282" s="334"/>
      <c r="BX2282" s="334"/>
      <c r="BY2282" s="334"/>
      <c r="BZ2282" s="334"/>
      <c r="CA2282" s="334"/>
      <c r="CB2282" s="334"/>
      <c r="CC2282" s="334"/>
      <c r="CD2282" s="334"/>
      <c r="CE2282" s="334"/>
      <c r="CF2282" s="334"/>
      <c r="CG2282" s="334"/>
      <c r="CH2282" s="334"/>
      <c r="CI2282" s="334"/>
      <c r="CJ2282" s="334"/>
      <c r="CK2282" s="334"/>
      <c r="CL2282" s="334"/>
      <c r="CM2282" s="334"/>
      <c r="CN2282" s="334"/>
      <c r="CO2282" s="334"/>
      <c r="CP2282" s="334"/>
      <c r="CQ2282" s="334"/>
      <c r="CR2282" s="334"/>
      <c r="CS2282" s="334"/>
      <c r="CT2282" s="334"/>
      <c r="CU2282" s="334"/>
    </row>
    <row r="2283" spans="1:99" x14ac:dyDescent="0.2">
      <c r="A2283" s="334"/>
      <c r="B2283" s="334"/>
      <c r="C2283" s="192"/>
      <c r="D2283" s="334"/>
      <c r="E2283" s="334"/>
      <c r="F2283" s="334"/>
      <c r="G2283" s="334"/>
      <c r="H2283" s="334"/>
      <c r="I2283" s="334"/>
      <c r="J2283" s="334"/>
      <c r="K2283" s="334"/>
      <c r="L2283" s="334"/>
      <c r="M2283" s="334"/>
      <c r="N2283" s="334"/>
      <c r="AM2283" s="334"/>
      <c r="AN2283" s="334"/>
      <c r="AO2283" s="334"/>
      <c r="AP2283" s="334"/>
      <c r="AQ2283" s="334"/>
      <c r="AR2283" s="334"/>
      <c r="BQ2283" s="334"/>
      <c r="BS2283" s="334"/>
      <c r="BT2283" s="334"/>
      <c r="BU2283" s="334"/>
      <c r="BV2283" s="334"/>
      <c r="BW2283" s="334"/>
      <c r="BX2283" s="334"/>
      <c r="BY2283" s="334"/>
      <c r="BZ2283" s="334"/>
      <c r="CA2283" s="334"/>
      <c r="CB2283" s="334"/>
      <c r="CC2283" s="334"/>
      <c r="CD2283" s="334"/>
      <c r="CE2283" s="334"/>
      <c r="CF2283" s="334"/>
      <c r="CG2283" s="334"/>
      <c r="CH2283" s="334"/>
      <c r="CI2283" s="334"/>
      <c r="CJ2283" s="334"/>
      <c r="CK2283" s="334"/>
      <c r="CL2283" s="334"/>
      <c r="CM2283" s="334"/>
      <c r="CN2283" s="334"/>
      <c r="CO2283" s="334"/>
      <c r="CP2283" s="334"/>
      <c r="CQ2283" s="334"/>
      <c r="CR2283" s="334"/>
      <c r="CS2283" s="334"/>
      <c r="CT2283" s="334"/>
      <c r="CU2283" s="334"/>
    </row>
    <row r="2284" spans="1:99" x14ac:dyDescent="0.2">
      <c r="A2284" s="334"/>
      <c r="B2284" s="334"/>
      <c r="C2284" s="192"/>
      <c r="D2284" s="334"/>
      <c r="E2284" s="334"/>
      <c r="F2284" s="334"/>
      <c r="G2284" s="334"/>
      <c r="H2284" s="334"/>
      <c r="I2284" s="334"/>
      <c r="J2284" s="334"/>
      <c r="K2284" s="334"/>
      <c r="L2284" s="334"/>
      <c r="M2284" s="334"/>
      <c r="N2284" s="334"/>
      <c r="O2284" s="334"/>
      <c r="P2284" s="334"/>
      <c r="Q2284" s="334"/>
      <c r="R2284" s="334"/>
      <c r="S2284" s="334"/>
      <c r="T2284" s="334"/>
      <c r="U2284" s="334"/>
      <c r="V2284" s="334"/>
      <c r="W2284" s="334"/>
      <c r="X2284" s="334"/>
      <c r="Y2284" s="334"/>
      <c r="Z2284" s="334"/>
      <c r="AA2284" s="334"/>
      <c r="AC2284" s="334"/>
      <c r="AD2284" s="334"/>
      <c r="AE2284" s="334"/>
      <c r="AF2284" s="334"/>
      <c r="AH2284" s="334"/>
      <c r="AI2284" s="334"/>
      <c r="AJ2284" s="334"/>
      <c r="AK2284" s="334"/>
      <c r="AL2284" s="334"/>
      <c r="AM2284" s="334"/>
      <c r="AN2284" s="334"/>
      <c r="AO2284" s="334"/>
      <c r="AP2284" s="334"/>
      <c r="AQ2284" s="334"/>
      <c r="AR2284" s="334"/>
      <c r="AU2284" s="334"/>
      <c r="AX2284" s="334"/>
      <c r="BG2284" s="334"/>
      <c r="BH2284" s="334"/>
      <c r="BI2284" s="334"/>
      <c r="BQ2284" s="334"/>
      <c r="BR2284" s="334"/>
      <c r="BS2284" s="334"/>
      <c r="BT2284" s="334"/>
      <c r="BU2284" s="334"/>
      <c r="BV2284" s="334"/>
      <c r="BW2284" s="334"/>
      <c r="BX2284" s="334"/>
      <c r="BY2284" s="334"/>
      <c r="BZ2284" s="334"/>
      <c r="CA2284" s="334"/>
      <c r="CB2284" s="334"/>
      <c r="CC2284" s="334"/>
      <c r="CD2284" s="334"/>
      <c r="CE2284" s="334"/>
      <c r="CF2284" s="334"/>
      <c r="CG2284" s="334"/>
      <c r="CH2284" s="334"/>
      <c r="CI2284" s="334"/>
      <c r="CJ2284" s="334"/>
      <c r="CK2284" s="334"/>
      <c r="CL2284" s="334"/>
      <c r="CM2284" s="334"/>
      <c r="CN2284" s="334"/>
      <c r="CO2284" s="334"/>
      <c r="CP2284" s="334"/>
      <c r="CQ2284" s="334"/>
      <c r="CR2284" s="334"/>
      <c r="CS2284" s="334"/>
      <c r="CT2284" s="334"/>
      <c r="CU2284" s="334"/>
    </row>
    <row r="2285" spans="1:99" x14ac:dyDescent="0.2">
      <c r="A2285" s="334"/>
      <c r="B2285" s="334"/>
      <c r="C2285" s="192"/>
      <c r="D2285" s="334"/>
      <c r="E2285" s="334"/>
      <c r="F2285" s="334"/>
      <c r="G2285" s="334"/>
      <c r="H2285" s="334"/>
      <c r="I2285" s="334"/>
      <c r="J2285" s="334"/>
      <c r="K2285" s="334"/>
      <c r="L2285" s="334"/>
      <c r="M2285" s="334"/>
      <c r="N2285" s="334"/>
      <c r="O2285" s="334"/>
      <c r="P2285" s="334"/>
      <c r="Q2285" s="334"/>
      <c r="T2285" s="334"/>
      <c r="U2285" s="334"/>
      <c r="V2285" s="334"/>
      <c r="Y2285" s="334"/>
      <c r="AC2285" s="334"/>
      <c r="AD2285" s="334"/>
      <c r="AE2285" s="334"/>
      <c r="AH2285" s="334"/>
      <c r="AI2285" s="334"/>
      <c r="AJ2285" s="334"/>
      <c r="AL2285" s="334"/>
      <c r="AM2285" s="334"/>
      <c r="AN2285" s="334"/>
      <c r="AO2285" s="334"/>
      <c r="AP2285" s="334"/>
      <c r="AQ2285" s="334"/>
      <c r="AR2285" s="334"/>
      <c r="AU2285" s="334"/>
      <c r="AV2285" s="334"/>
      <c r="AW2285" s="334"/>
      <c r="AX2285" s="334"/>
      <c r="BG2285" s="334"/>
      <c r="BH2285" s="334"/>
      <c r="BI2285" s="334"/>
      <c r="BQ2285" s="334"/>
      <c r="BR2285" s="334"/>
      <c r="BS2285" s="334"/>
      <c r="BT2285" s="334"/>
      <c r="BU2285" s="334"/>
      <c r="BV2285" s="334"/>
      <c r="BW2285" s="334"/>
      <c r="BX2285" s="334"/>
      <c r="BY2285" s="334"/>
      <c r="BZ2285" s="334"/>
      <c r="CA2285" s="334"/>
      <c r="CB2285" s="334"/>
      <c r="CC2285" s="334"/>
      <c r="CD2285" s="334"/>
      <c r="CE2285" s="334"/>
      <c r="CF2285" s="334"/>
      <c r="CG2285" s="334"/>
      <c r="CH2285" s="334"/>
      <c r="CI2285" s="334"/>
      <c r="CJ2285" s="334"/>
      <c r="CK2285" s="334"/>
      <c r="CL2285" s="334"/>
      <c r="CM2285" s="334"/>
      <c r="CN2285" s="334"/>
      <c r="CO2285" s="334"/>
      <c r="CP2285" s="334"/>
      <c r="CQ2285" s="334"/>
      <c r="CR2285" s="334"/>
      <c r="CS2285" s="334"/>
      <c r="CT2285" s="334"/>
      <c r="CU2285" s="334"/>
    </row>
    <row r="2286" spans="1:99" x14ac:dyDescent="0.2">
      <c r="A2286" s="334"/>
      <c r="B2286" s="334"/>
      <c r="C2286" s="192"/>
      <c r="D2286" s="334"/>
      <c r="E2286" s="334"/>
      <c r="F2286" s="334"/>
      <c r="G2286" s="334"/>
      <c r="H2286" s="334"/>
      <c r="I2286" s="334"/>
      <c r="J2286" s="334"/>
      <c r="K2286" s="334"/>
      <c r="L2286" s="334"/>
      <c r="M2286" s="334"/>
      <c r="N2286" s="334"/>
      <c r="AM2286" s="334"/>
      <c r="AN2286" s="334"/>
      <c r="AO2286" s="334"/>
      <c r="AP2286" s="334"/>
      <c r="AQ2286" s="334"/>
      <c r="AR2286" s="334"/>
      <c r="BQ2286" s="334"/>
      <c r="BR2286" s="334"/>
      <c r="BS2286" s="334"/>
      <c r="BT2286" s="334"/>
      <c r="BU2286" s="334"/>
      <c r="BV2286" s="334"/>
      <c r="BW2286" s="334"/>
      <c r="BX2286" s="334"/>
      <c r="BY2286" s="334"/>
      <c r="BZ2286" s="334"/>
      <c r="CA2286" s="334"/>
      <c r="CB2286" s="334"/>
      <c r="CC2286" s="334"/>
      <c r="CD2286" s="334"/>
      <c r="CE2286" s="334"/>
      <c r="CF2286" s="334"/>
      <c r="CG2286" s="334"/>
      <c r="CH2286" s="334"/>
      <c r="CI2286" s="334"/>
      <c r="CJ2286" s="334"/>
      <c r="CK2286" s="334"/>
      <c r="CL2286" s="334"/>
      <c r="CM2286" s="334"/>
      <c r="CN2286" s="334"/>
      <c r="CO2286" s="334"/>
      <c r="CP2286" s="334"/>
      <c r="CQ2286" s="334"/>
      <c r="CR2286" s="334"/>
      <c r="CS2286" s="334"/>
      <c r="CT2286" s="334"/>
      <c r="CU2286" s="334"/>
    </row>
    <row r="2287" spans="1:99" x14ac:dyDescent="0.2">
      <c r="A2287" s="334"/>
      <c r="B2287" s="334"/>
      <c r="C2287" s="192"/>
      <c r="D2287" s="334"/>
      <c r="E2287" s="334"/>
      <c r="F2287" s="334"/>
      <c r="G2287" s="334"/>
      <c r="H2287" s="334"/>
      <c r="I2287" s="334"/>
      <c r="J2287" s="334"/>
      <c r="K2287" s="334"/>
      <c r="L2287" s="334"/>
      <c r="M2287" s="334"/>
      <c r="N2287" s="334"/>
      <c r="AM2287" s="334"/>
      <c r="AN2287" s="334"/>
      <c r="AO2287" s="334"/>
      <c r="AP2287" s="334"/>
      <c r="AQ2287" s="334"/>
      <c r="AR2287" s="334"/>
      <c r="BQ2287" s="334"/>
      <c r="BR2287" s="334"/>
      <c r="BS2287" s="334"/>
      <c r="BT2287" s="334"/>
      <c r="BU2287" s="334"/>
      <c r="BV2287" s="334"/>
      <c r="BW2287" s="334"/>
      <c r="BX2287" s="334"/>
      <c r="BY2287" s="334"/>
      <c r="BZ2287" s="334"/>
      <c r="CA2287" s="334"/>
      <c r="CB2287" s="334"/>
      <c r="CC2287" s="334"/>
      <c r="CD2287" s="334"/>
      <c r="CE2287" s="334"/>
      <c r="CF2287" s="334"/>
      <c r="CG2287" s="334"/>
      <c r="CH2287" s="334"/>
      <c r="CI2287" s="334"/>
      <c r="CJ2287" s="334"/>
      <c r="CK2287" s="334"/>
      <c r="CL2287" s="334"/>
      <c r="CM2287" s="334"/>
      <c r="CN2287" s="334"/>
      <c r="CO2287" s="334"/>
      <c r="CP2287" s="334"/>
      <c r="CQ2287" s="334"/>
      <c r="CR2287" s="334"/>
      <c r="CS2287" s="334"/>
      <c r="CT2287" s="334"/>
      <c r="CU2287" s="334"/>
    </row>
    <row r="2288" spans="1:99" x14ac:dyDescent="0.2">
      <c r="A2288" s="334"/>
      <c r="B2288" s="334"/>
      <c r="C2288" s="192"/>
      <c r="D2288" s="334"/>
      <c r="E2288" s="334"/>
      <c r="F2288" s="334"/>
      <c r="G2288" s="334"/>
      <c r="H2288" s="334"/>
      <c r="I2288" s="334"/>
      <c r="J2288" s="334"/>
      <c r="K2288" s="334"/>
      <c r="L2288" s="334"/>
      <c r="M2288" s="334"/>
      <c r="N2288" s="334"/>
      <c r="P2288" s="334"/>
      <c r="Q2288" s="334"/>
      <c r="R2288" s="334"/>
      <c r="S2288" s="334"/>
      <c r="U2288" s="334"/>
      <c r="V2288" s="334"/>
      <c r="W2288" s="334"/>
      <c r="X2288" s="334"/>
      <c r="AC2288" s="334"/>
      <c r="AD2288" s="334"/>
      <c r="AE2288" s="334"/>
      <c r="AH2288" s="334"/>
      <c r="AI2288" s="334"/>
      <c r="AJ2288" s="334"/>
      <c r="AM2288" s="334"/>
      <c r="AN2288" s="334"/>
      <c r="AO2288" s="334"/>
      <c r="AP2288" s="334"/>
      <c r="AQ2288" s="334"/>
      <c r="AR2288" s="334"/>
      <c r="AU2288" s="334"/>
      <c r="AV2288" s="334"/>
      <c r="AW2288" s="334"/>
      <c r="AX2288" s="334"/>
      <c r="BG2288" s="334"/>
      <c r="BH2288" s="334"/>
      <c r="BI2288" s="334"/>
      <c r="BQ2288" s="334"/>
      <c r="BR2288" s="334"/>
      <c r="BS2288" s="334"/>
      <c r="BT2288" s="334"/>
      <c r="BU2288" s="334"/>
      <c r="BV2288" s="334"/>
      <c r="BW2288" s="334"/>
      <c r="BX2288" s="334"/>
      <c r="BY2288" s="334"/>
      <c r="BZ2288" s="334"/>
      <c r="CA2288" s="334"/>
      <c r="CB2288" s="334"/>
      <c r="CC2288" s="334"/>
      <c r="CD2288" s="334"/>
      <c r="CE2288" s="334"/>
      <c r="CF2288" s="334"/>
      <c r="CG2288" s="334"/>
      <c r="CH2288" s="334"/>
      <c r="CI2288" s="334"/>
      <c r="CJ2288" s="334"/>
      <c r="CK2288" s="334"/>
      <c r="CL2288" s="334"/>
      <c r="CM2288" s="334"/>
      <c r="CN2288" s="334"/>
      <c r="CO2288" s="334"/>
      <c r="CP2288" s="334"/>
      <c r="CQ2288" s="334"/>
      <c r="CR2288" s="334"/>
      <c r="CS2288" s="334"/>
      <c r="CT2288" s="334"/>
      <c r="CU2288" s="334"/>
    </row>
    <row r="2289" spans="1:99" x14ac:dyDescent="0.2">
      <c r="A2289" s="334"/>
      <c r="B2289" s="334"/>
      <c r="C2289" s="192"/>
      <c r="D2289" s="334"/>
      <c r="E2289" s="334"/>
      <c r="F2289" s="334"/>
      <c r="G2289" s="334"/>
      <c r="H2289" s="334"/>
      <c r="I2289" s="334"/>
      <c r="J2289" s="334"/>
      <c r="K2289" s="334"/>
      <c r="L2289" s="334"/>
      <c r="M2289" s="334"/>
      <c r="N2289" s="334"/>
      <c r="P2289" s="334"/>
      <c r="Q2289" s="334"/>
      <c r="R2289" s="334"/>
      <c r="S2289" s="334"/>
      <c r="U2289" s="334"/>
      <c r="V2289" s="334"/>
      <c r="W2289" s="334"/>
      <c r="X2289" s="334"/>
      <c r="Z2289" s="334"/>
      <c r="AC2289" s="334"/>
      <c r="AD2289" s="334"/>
      <c r="AE2289" s="334"/>
      <c r="AH2289" s="334"/>
      <c r="AI2289" s="334"/>
      <c r="AJ2289" s="334"/>
      <c r="AK2289" s="334"/>
      <c r="AL2289" s="334"/>
      <c r="AM2289" s="334"/>
      <c r="AN2289" s="334"/>
      <c r="AO2289" s="334"/>
      <c r="AP2289" s="334"/>
      <c r="AQ2289" s="334"/>
      <c r="AR2289" s="334"/>
      <c r="AU2289" s="334"/>
      <c r="AV2289" s="334"/>
      <c r="AW2289" s="334"/>
      <c r="AX2289" s="334"/>
      <c r="BG2289" s="334"/>
      <c r="BH2289" s="334"/>
      <c r="BI2289" s="334"/>
      <c r="BQ2289" s="334"/>
      <c r="BR2289" s="334"/>
      <c r="BS2289" s="334"/>
      <c r="BT2289" s="334"/>
      <c r="BU2289" s="334"/>
      <c r="BV2289" s="334"/>
      <c r="BW2289" s="334"/>
      <c r="BX2289" s="334"/>
      <c r="BY2289" s="334"/>
      <c r="BZ2289" s="334"/>
      <c r="CA2289" s="334"/>
      <c r="CB2289" s="334"/>
      <c r="CC2289" s="334"/>
      <c r="CD2289" s="334"/>
      <c r="CE2289" s="334"/>
      <c r="CF2289" s="334"/>
      <c r="CG2289" s="334"/>
      <c r="CH2289" s="334"/>
      <c r="CI2289" s="334"/>
      <c r="CJ2289" s="334"/>
      <c r="CK2289" s="334"/>
      <c r="CL2289" s="334"/>
      <c r="CM2289" s="334"/>
      <c r="CN2289" s="334"/>
      <c r="CO2289" s="334"/>
      <c r="CP2289" s="334"/>
      <c r="CQ2289" s="334"/>
      <c r="CR2289" s="334"/>
      <c r="CS2289" s="334"/>
      <c r="CT2289" s="334"/>
      <c r="CU2289" s="334"/>
    </row>
    <row r="2290" spans="1:99" x14ac:dyDescent="0.2">
      <c r="A2290" s="334"/>
      <c r="B2290" s="334"/>
      <c r="C2290" s="192"/>
      <c r="D2290" s="334"/>
      <c r="E2290" s="334"/>
      <c r="F2290" s="334"/>
      <c r="G2290" s="334"/>
      <c r="H2290" s="334"/>
      <c r="I2290" s="334"/>
      <c r="J2290" s="334"/>
      <c r="K2290" s="334"/>
      <c r="L2290" s="334"/>
      <c r="M2290" s="334"/>
      <c r="N2290" s="334"/>
      <c r="O2290" s="334"/>
      <c r="P2290" s="334"/>
      <c r="Q2290" s="334"/>
      <c r="T2290" s="334"/>
      <c r="U2290" s="334"/>
      <c r="V2290" s="334"/>
      <c r="AC2290" s="334"/>
      <c r="AE2290" s="334"/>
      <c r="AH2290" s="334"/>
      <c r="AJ2290" s="334"/>
      <c r="AM2290" s="334"/>
      <c r="AN2290" s="334"/>
      <c r="AO2290" s="334"/>
      <c r="AP2290" s="334"/>
      <c r="AQ2290" s="334"/>
      <c r="AR2290" s="334"/>
      <c r="AU2290" s="334"/>
      <c r="AV2290" s="334"/>
      <c r="AW2290" s="334"/>
      <c r="AX2290" s="334"/>
      <c r="BG2290" s="334"/>
      <c r="BH2290" s="334"/>
      <c r="BI2290" s="334"/>
      <c r="BQ2290" s="334"/>
      <c r="BR2290" s="334"/>
      <c r="BS2290" s="334"/>
      <c r="BT2290" s="334"/>
      <c r="BU2290" s="334"/>
      <c r="BV2290" s="334"/>
      <c r="BW2290" s="334"/>
      <c r="BX2290" s="334"/>
      <c r="BY2290" s="334"/>
      <c r="BZ2290" s="334"/>
      <c r="CA2290" s="334"/>
      <c r="CB2290" s="334"/>
      <c r="CC2290" s="334"/>
      <c r="CD2290" s="334"/>
      <c r="CE2290" s="334"/>
      <c r="CF2290" s="334"/>
      <c r="CG2290" s="334"/>
      <c r="CH2290" s="334"/>
      <c r="CI2290" s="334"/>
      <c r="CJ2290" s="334"/>
      <c r="CK2290" s="334"/>
      <c r="CL2290" s="334"/>
      <c r="CM2290" s="334"/>
      <c r="CN2290" s="334"/>
      <c r="CO2290" s="334"/>
      <c r="CP2290" s="334"/>
      <c r="CQ2290" s="334"/>
      <c r="CR2290" s="334"/>
      <c r="CS2290" s="334"/>
      <c r="CT2290" s="334"/>
      <c r="CU2290" s="334"/>
    </row>
    <row r="2291" spans="1:99" x14ac:dyDescent="0.2">
      <c r="A2291" s="334"/>
      <c r="B2291" s="334"/>
      <c r="C2291" s="192"/>
      <c r="D2291" s="334"/>
      <c r="E2291" s="334"/>
      <c r="F2291" s="334"/>
      <c r="G2291" s="334"/>
      <c r="H2291" s="334"/>
      <c r="I2291" s="334"/>
      <c r="J2291" s="334"/>
      <c r="K2291" s="334"/>
      <c r="L2291" s="334"/>
      <c r="M2291" s="334"/>
      <c r="N2291" s="334"/>
      <c r="O2291" s="334"/>
      <c r="P2291" s="334"/>
      <c r="Q2291" s="334"/>
      <c r="T2291" s="334"/>
      <c r="U2291" s="334"/>
      <c r="V2291" s="334"/>
      <c r="AC2291" s="334"/>
      <c r="AE2291" s="334"/>
      <c r="AH2291" s="334"/>
      <c r="AJ2291" s="334"/>
      <c r="AM2291" s="334"/>
      <c r="AN2291" s="334"/>
      <c r="AO2291" s="334"/>
      <c r="AP2291" s="334"/>
      <c r="AQ2291" s="334"/>
      <c r="AR2291" s="334"/>
      <c r="BQ2291" s="334"/>
      <c r="BR2291" s="334"/>
      <c r="BS2291" s="334"/>
      <c r="BT2291" s="334"/>
      <c r="BU2291" s="334"/>
      <c r="BV2291" s="334"/>
      <c r="BW2291" s="334"/>
      <c r="BX2291" s="334"/>
      <c r="BY2291" s="334"/>
      <c r="BZ2291" s="334"/>
      <c r="CA2291" s="334"/>
      <c r="CB2291" s="334"/>
      <c r="CC2291" s="334"/>
      <c r="CD2291" s="334"/>
      <c r="CE2291" s="334"/>
      <c r="CF2291" s="334"/>
      <c r="CG2291" s="334"/>
      <c r="CH2291" s="334"/>
      <c r="CI2291" s="334"/>
      <c r="CJ2291" s="334"/>
      <c r="CK2291" s="334"/>
      <c r="CL2291" s="334"/>
      <c r="CM2291" s="334"/>
      <c r="CN2291" s="334"/>
      <c r="CO2291" s="334"/>
      <c r="CP2291" s="334"/>
      <c r="CQ2291" s="334"/>
      <c r="CR2291" s="334"/>
      <c r="CS2291" s="334"/>
      <c r="CT2291" s="334"/>
      <c r="CU2291" s="334"/>
    </row>
    <row r="2292" spans="1:99" x14ac:dyDescent="0.2">
      <c r="A2292" s="334"/>
      <c r="B2292" s="334"/>
      <c r="C2292" s="192"/>
      <c r="D2292" s="334"/>
      <c r="E2292" s="334"/>
      <c r="F2292" s="334"/>
      <c r="G2292" s="334"/>
      <c r="H2292" s="334"/>
      <c r="I2292" s="334"/>
      <c r="J2292" s="334"/>
      <c r="K2292" s="334"/>
      <c r="L2292" s="334"/>
      <c r="M2292" s="334"/>
      <c r="N2292" s="334"/>
      <c r="O2292" s="334"/>
      <c r="P2292" s="334"/>
      <c r="Q2292" s="334"/>
      <c r="T2292" s="334"/>
      <c r="U2292" s="334"/>
      <c r="V2292" s="334"/>
      <c r="AC2292" s="334"/>
      <c r="AE2292" s="334"/>
      <c r="AH2292" s="334"/>
      <c r="AJ2292" s="334"/>
      <c r="AM2292" s="334"/>
      <c r="AN2292" s="334"/>
      <c r="AO2292" s="334"/>
      <c r="AP2292" s="334"/>
      <c r="AQ2292" s="334"/>
      <c r="AR2292" s="334"/>
      <c r="AU2292" s="334"/>
      <c r="AV2292" s="334"/>
      <c r="AW2292" s="334"/>
      <c r="AX2292" s="334"/>
      <c r="BG2292" s="334"/>
      <c r="BH2292" s="334"/>
      <c r="BI2292" s="334"/>
      <c r="BQ2292" s="334"/>
      <c r="BR2292" s="334"/>
      <c r="BS2292" s="334"/>
      <c r="BT2292" s="334"/>
      <c r="BU2292" s="334"/>
      <c r="BV2292" s="334"/>
      <c r="BW2292" s="334"/>
      <c r="BX2292" s="334"/>
      <c r="BY2292" s="334"/>
      <c r="BZ2292" s="334"/>
      <c r="CA2292" s="334"/>
      <c r="CB2292" s="334"/>
      <c r="CC2292" s="334"/>
      <c r="CD2292" s="334"/>
      <c r="CE2292" s="334"/>
      <c r="CF2292" s="334"/>
      <c r="CG2292" s="334"/>
      <c r="CH2292" s="334"/>
      <c r="CI2292" s="334"/>
      <c r="CJ2292" s="334"/>
      <c r="CK2292" s="334"/>
      <c r="CL2292" s="334"/>
      <c r="CM2292" s="334"/>
      <c r="CN2292" s="334"/>
      <c r="CO2292" s="334"/>
      <c r="CP2292" s="334"/>
      <c r="CQ2292" s="334"/>
      <c r="CR2292" s="334"/>
      <c r="CS2292" s="334"/>
      <c r="CT2292" s="334"/>
      <c r="CU2292" s="334"/>
    </row>
    <row r="2293" spans="1:99" x14ac:dyDescent="0.2">
      <c r="A2293" s="334"/>
      <c r="B2293" s="334"/>
      <c r="C2293" s="192"/>
      <c r="D2293" s="334"/>
      <c r="E2293" s="334"/>
      <c r="F2293" s="334"/>
      <c r="G2293" s="334"/>
      <c r="H2293" s="334"/>
      <c r="I2293" s="334"/>
      <c r="J2293" s="334"/>
      <c r="K2293" s="334"/>
      <c r="L2293" s="334"/>
      <c r="M2293" s="334"/>
      <c r="N2293" s="334"/>
      <c r="O2293" s="334"/>
      <c r="P2293" s="334"/>
      <c r="Q2293" s="334"/>
      <c r="T2293" s="334"/>
      <c r="U2293" s="334"/>
      <c r="V2293" s="334"/>
      <c r="Y2293" s="334"/>
      <c r="AC2293" s="334"/>
      <c r="AE2293" s="334"/>
      <c r="AH2293" s="334"/>
      <c r="AJ2293" s="334"/>
      <c r="AL2293" s="334"/>
      <c r="AM2293" s="334"/>
      <c r="AN2293" s="334"/>
      <c r="AO2293" s="334"/>
      <c r="AP2293" s="334"/>
      <c r="AQ2293" s="334"/>
      <c r="AR2293" s="334"/>
      <c r="BQ2293" s="334"/>
      <c r="BR2293" s="334"/>
      <c r="BS2293" s="334"/>
      <c r="BT2293" s="334"/>
      <c r="BU2293" s="334"/>
      <c r="BV2293" s="334"/>
      <c r="BW2293" s="334"/>
      <c r="BX2293" s="334"/>
      <c r="BY2293" s="334"/>
      <c r="BZ2293" s="334"/>
      <c r="CA2293" s="334"/>
      <c r="CB2293" s="334"/>
      <c r="CC2293" s="334"/>
      <c r="CD2293" s="334"/>
      <c r="CE2293" s="334"/>
      <c r="CF2293" s="334"/>
      <c r="CG2293" s="334"/>
      <c r="CH2293" s="334"/>
      <c r="CI2293" s="334"/>
      <c r="CJ2293" s="334"/>
      <c r="CK2293" s="334"/>
      <c r="CL2293" s="334"/>
      <c r="CM2293" s="334"/>
      <c r="CN2293" s="334"/>
      <c r="CO2293" s="334"/>
      <c r="CP2293" s="334"/>
      <c r="CQ2293" s="334"/>
      <c r="CR2293" s="334"/>
      <c r="CS2293" s="334"/>
      <c r="CT2293" s="334"/>
      <c r="CU2293" s="334"/>
    </row>
    <row r="2294" spans="1:99" x14ac:dyDescent="0.2">
      <c r="A2294" s="334"/>
      <c r="B2294" s="334"/>
      <c r="C2294" s="192"/>
      <c r="D2294" s="334"/>
      <c r="E2294" s="334"/>
      <c r="F2294" s="334"/>
      <c r="G2294" s="334"/>
      <c r="H2294" s="334"/>
      <c r="I2294" s="334"/>
      <c r="J2294" s="334"/>
      <c r="K2294" s="334"/>
      <c r="L2294" s="334"/>
      <c r="M2294" s="334"/>
      <c r="N2294" s="334"/>
      <c r="AM2294" s="334"/>
      <c r="AN2294" s="334"/>
      <c r="AO2294" s="334"/>
      <c r="AP2294" s="334"/>
      <c r="AQ2294" s="334"/>
      <c r="AR2294" s="334"/>
      <c r="AU2294" s="334"/>
      <c r="BQ2294" s="334"/>
      <c r="BR2294" s="334"/>
      <c r="BS2294" s="334"/>
      <c r="BT2294" s="334"/>
      <c r="BU2294" s="334"/>
      <c r="BV2294" s="334"/>
      <c r="BW2294" s="334"/>
      <c r="BX2294" s="334"/>
      <c r="BY2294" s="334"/>
      <c r="BZ2294" s="334"/>
      <c r="CA2294" s="334"/>
      <c r="CB2294" s="334"/>
      <c r="CC2294" s="334"/>
      <c r="CD2294" s="334"/>
      <c r="CE2294" s="334"/>
      <c r="CF2294" s="334"/>
      <c r="CG2294" s="334"/>
      <c r="CH2294" s="334"/>
      <c r="CI2294" s="334"/>
      <c r="CJ2294" s="334"/>
      <c r="CK2294" s="334"/>
      <c r="CL2294" s="334"/>
      <c r="CM2294" s="334"/>
      <c r="CN2294" s="334"/>
      <c r="CO2294" s="334"/>
      <c r="CP2294" s="334"/>
      <c r="CQ2294" s="334"/>
      <c r="CR2294" s="334"/>
      <c r="CS2294" s="334"/>
      <c r="CT2294" s="334"/>
      <c r="CU2294" s="334"/>
    </row>
    <row r="2295" spans="1:99" x14ac:dyDescent="0.2">
      <c r="A2295" s="334"/>
      <c r="B2295" s="334"/>
      <c r="C2295" s="192"/>
      <c r="D2295" s="334"/>
      <c r="E2295" s="334"/>
      <c r="F2295" s="334"/>
      <c r="G2295" s="334"/>
      <c r="H2295" s="334"/>
      <c r="I2295" s="334"/>
      <c r="J2295" s="334"/>
      <c r="K2295" s="334"/>
      <c r="L2295" s="334"/>
      <c r="M2295" s="334"/>
      <c r="N2295" s="334"/>
      <c r="AM2295" s="334"/>
      <c r="AN2295" s="334"/>
      <c r="AO2295" s="334"/>
      <c r="AP2295" s="334"/>
      <c r="AQ2295" s="334"/>
      <c r="AR2295" s="334"/>
      <c r="AU2295" s="334"/>
      <c r="BQ2295" s="334"/>
      <c r="BR2295" s="334"/>
      <c r="BS2295" s="334"/>
      <c r="BT2295" s="334"/>
      <c r="BU2295" s="334"/>
      <c r="BV2295" s="334"/>
      <c r="BW2295" s="334"/>
      <c r="BX2295" s="334"/>
      <c r="BY2295" s="334"/>
      <c r="BZ2295" s="334"/>
      <c r="CA2295" s="334"/>
      <c r="CB2295" s="334"/>
      <c r="CC2295" s="334"/>
      <c r="CD2295" s="334"/>
      <c r="CE2295" s="334"/>
      <c r="CF2295" s="334"/>
      <c r="CG2295" s="334"/>
      <c r="CH2295" s="334"/>
      <c r="CI2295" s="334"/>
      <c r="CJ2295" s="334"/>
      <c r="CK2295" s="334"/>
      <c r="CL2295" s="334"/>
      <c r="CM2295" s="334"/>
      <c r="CN2295" s="334"/>
      <c r="CO2295" s="334"/>
      <c r="CP2295" s="334"/>
      <c r="CQ2295" s="334"/>
      <c r="CR2295" s="334"/>
      <c r="CS2295" s="334"/>
      <c r="CT2295" s="334"/>
      <c r="CU2295" s="334"/>
    </row>
    <row r="2296" spans="1:99" x14ac:dyDescent="0.2">
      <c r="A2296" s="334"/>
      <c r="B2296" s="334"/>
      <c r="C2296" s="192"/>
      <c r="D2296" s="334"/>
      <c r="E2296" s="334"/>
      <c r="F2296" s="334"/>
      <c r="G2296" s="334"/>
      <c r="H2296" s="334"/>
      <c r="I2296" s="334"/>
      <c r="J2296" s="334"/>
      <c r="K2296" s="334"/>
      <c r="L2296" s="334"/>
      <c r="M2296" s="334"/>
      <c r="N2296" s="334"/>
      <c r="O2296" s="334"/>
      <c r="P2296" s="334"/>
      <c r="Q2296" s="334"/>
      <c r="T2296" s="334"/>
      <c r="U2296" s="334"/>
      <c r="V2296" s="334"/>
      <c r="Y2296" s="334"/>
      <c r="AC2296" s="334"/>
      <c r="AD2296" s="334"/>
      <c r="AE2296" s="334"/>
      <c r="AH2296" s="334"/>
      <c r="AI2296" s="334"/>
      <c r="AJ2296" s="334"/>
      <c r="AK2296" s="334"/>
      <c r="AL2296" s="334"/>
      <c r="AM2296" s="334"/>
      <c r="AN2296" s="334"/>
      <c r="AO2296" s="334"/>
      <c r="AP2296" s="334"/>
      <c r="AQ2296" s="334"/>
      <c r="AR2296" s="334"/>
      <c r="AX2296" s="334"/>
      <c r="BG2296" s="334"/>
      <c r="BI2296" s="334"/>
      <c r="BJ2296" s="334"/>
      <c r="BQ2296" s="334"/>
      <c r="BR2296" s="334"/>
      <c r="BS2296" s="334"/>
      <c r="BT2296" s="334"/>
      <c r="BU2296" s="334"/>
      <c r="BV2296" s="334"/>
      <c r="BW2296" s="334"/>
      <c r="BX2296" s="334"/>
      <c r="BY2296" s="334"/>
      <c r="BZ2296" s="334"/>
      <c r="CA2296" s="334"/>
      <c r="CB2296" s="334"/>
      <c r="CC2296" s="334"/>
      <c r="CD2296" s="334"/>
      <c r="CE2296" s="334"/>
      <c r="CF2296" s="334"/>
      <c r="CG2296" s="334"/>
      <c r="CH2296" s="334"/>
      <c r="CI2296" s="334"/>
      <c r="CJ2296" s="334"/>
      <c r="CK2296" s="334"/>
      <c r="CL2296" s="334"/>
      <c r="CM2296" s="334"/>
      <c r="CN2296" s="334"/>
      <c r="CO2296" s="334"/>
      <c r="CP2296" s="334"/>
      <c r="CQ2296" s="334"/>
      <c r="CR2296" s="334"/>
      <c r="CS2296" s="334"/>
      <c r="CT2296" s="334"/>
      <c r="CU2296" s="334"/>
    </row>
    <row r="2297" spans="1:99" x14ac:dyDescent="0.2">
      <c r="A2297" s="334"/>
      <c r="B2297" s="334"/>
      <c r="C2297" s="192"/>
      <c r="D2297" s="334"/>
      <c r="E2297" s="334"/>
      <c r="F2297" s="334"/>
      <c r="G2297" s="334"/>
      <c r="H2297" s="334"/>
      <c r="I2297" s="334"/>
      <c r="J2297" s="334"/>
      <c r="K2297" s="334"/>
      <c r="L2297" s="334"/>
      <c r="M2297" s="334"/>
      <c r="N2297" s="334"/>
      <c r="O2297" s="334"/>
      <c r="P2297" s="334"/>
      <c r="T2297" s="334"/>
      <c r="U2297" s="334"/>
      <c r="AC2297" s="334"/>
      <c r="AD2297" s="334"/>
      <c r="AE2297" s="334"/>
      <c r="AH2297" s="334"/>
      <c r="AI2297" s="334"/>
      <c r="AJ2297" s="334"/>
      <c r="AM2297" s="334"/>
      <c r="AN2297" s="334"/>
      <c r="AO2297" s="334"/>
      <c r="AP2297" s="334"/>
      <c r="AQ2297" s="334"/>
      <c r="AR2297" s="334"/>
      <c r="AU2297" s="334"/>
      <c r="AV2297" s="334"/>
      <c r="AW2297" s="334"/>
      <c r="AX2297" s="334"/>
      <c r="BQ2297" s="334"/>
      <c r="BR2297" s="334"/>
      <c r="BS2297" s="334"/>
      <c r="BT2297" s="334"/>
      <c r="BU2297" s="334"/>
      <c r="BV2297" s="334"/>
      <c r="BW2297" s="334"/>
      <c r="BX2297" s="334"/>
      <c r="BY2297" s="334"/>
      <c r="BZ2297" s="334"/>
      <c r="CA2297" s="334"/>
      <c r="CB2297" s="334"/>
      <c r="CC2297" s="334"/>
      <c r="CD2297" s="334"/>
      <c r="CE2297" s="334"/>
      <c r="CF2297" s="334"/>
      <c r="CG2297" s="334"/>
      <c r="CH2297" s="334"/>
      <c r="CI2297" s="334"/>
      <c r="CJ2297" s="334"/>
      <c r="CK2297" s="334"/>
      <c r="CL2297" s="334"/>
      <c r="CM2297" s="334"/>
      <c r="CN2297" s="334"/>
      <c r="CO2297" s="334"/>
      <c r="CP2297" s="334"/>
      <c r="CQ2297" s="334"/>
      <c r="CR2297" s="334"/>
      <c r="CS2297" s="334"/>
      <c r="CT2297" s="334"/>
      <c r="CU2297" s="334"/>
    </row>
    <row r="2298" spans="1:99" x14ac:dyDescent="0.2">
      <c r="A2298" s="334"/>
      <c r="B2298" s="334"/>
      <c r="C2298" s="192"/>
      <c r="D2298" s="334"/>
      <c r="E2298" s="334"/>
      <c r="F2298" s="334"/>
      <c r="G2298" s="334"/>
      <c r="H2298" s="334"/>
      <c r="I2298" s="334"/>
      <c r="J2298" s="334"/>
      <c r="K2298" s="334"/>
      <c r="L2298" s="334"/>
      <c r="M2298" s="334"/>
      <c r="N2298" s="334"/>
      <c r="AM2298" s="334"/>
      <c r="AN2298" s="334"/>
      <c r="AO2298" s="334"/>
      <c r="AP2298" s="334"/>
      <c r="AQ2298" s="334"/>
      <c r="AR2298" s="334"/>
      <c r="BG2298" s="334"/>
      <c r="BH2298" s="334"/>
      <c r="BI2298" s="334"/>
      <c r="BJ2298" s="334"/>
      <c r="BQ2298" s="334"/>
      <c r="BR2298" s="334"/>
      <c r="BS2298" s="334"/>
      <c r="BT2298" s="334"/>
      <c r="BU2298" s="334"/>
      <c r="BV2298" s="334"/>
      <c r="BW2298" s="334"/>
      <c r="BX2298" s="334"/>
      <c r="BY2298" s="334"/>
      <c r="BZ2298" s="334"/>
      <c r="CA2298" s="334"/>
      <c r="CB2298" s="334"/>
      <c r="CC2298" s="334"/>
      <c r="CD2298" s="334"/>
      <c r="CE2298" s="334"/>
      <c r="CF2298" s="334"/>
      <c r="CG2298" s="334"/>
      <c r="CH2298" s="334"/>
      <c r="CI2298" s="334"/>
      <c r="CJ2298" s="334"/>
      <c r="CK2298" s="334"/>
      <c r="CL2298" s="334"/>
      <c r="CM2298" s="334"/>
      <c r="CN2298" s="334"/>
      <c r="CO2298" s="334"/>
      <c r="CP2298" s="334"/>
      <c r="CQ2298" s="334"/>
      <c r="CR2298" s="334"/>
      <c r="CS2298" s="334"/>
      <c r="CT2298" s="334"/>
      <c r="CU2298" s="334"/>
    </row>
    <row r="2299" spans="1:99" x14ac:dyDescent="0.2">
      <c r="A2299" s="334"/>
      <c r="B2299" s="334"/>
      <c r="C2299" s="192"/>
      <c r="D2299" s="334"/>
      <c r="E2299" s="334"/>
      <c r="F2299" s="334"/>
      <c r="G2299" s="334"/>
      <c r="H2299" s="334"/>
      <c r="I2299" s="334"/>
      <c r="J2299" s="334"/>
      <c r="K2299" s="334"/>
      <c r="L2299" s="334"/>
      <c r="M2299" s="334"/>
      <c r="N2299" s="334"/>
      <c r="AM2299" s="334"/>
      <c r="AN2299" s="334"/>
      <c r="AO2299" s="334"/>
      <c r="AP2299" s="334"/>
      <c r="AQ2299" s="334"/>
      <c r="AR2299" s="334"/>
      <c r="BQ2299" s="334"/>
      <c r="BR2299" s="334"/>
      <c r="BS2299" s="334"/>
      <c r="BT2299" s="334"/>
      <c r="BU2299" s="334"/>
      <c r="BV2299" s="334"/>
      <c r="BW2299" s="334"/>
      <c r="BX2299" s="334"/>
      <c r="BY2299" s="334"/>
      <c r="BZ2299" s="334"/>
      <c r="CA2299" s="334"/>
      <c r="CB2299" s="334"/>
      <c r="CC2299" s="334"/>
      <c r="CD2299" s="334"/>
      <c r="CE2299" s="334"/>
      <c r="CF2299" s="334"/>
      <c r="CG2299" s="334"/>
      <c r="CH2299" s="334"/>
      <c r="CI2299" s="334"/>
      <c r="CJ2299" s="334"/>
      <c r="CK2299" s="334"/>
      <c r="CL2299" s="334"/>
      <c r="CM2299" s="334"/>
      <c r="CN2299" s="334"/>
      <c r="CO2299" s="334"/>
      <c r="CP2299" s="334"/>
      <c r="CQ2299" s="334"/>
      <c r="CR2299" s="334"/>
      <c r="CS2299" s="334"/>
      <c r="CT2299" s="334"/>
      <c r="CU2299" s="334"/>
    </row>
    <row r="2300" spans="1:99" x14ac:dyDescent="0.2">
      <c r="A2300" s="334"/>
      <c r="B2300" s="334"/>
      <c r="C2300" s="192"/>
      <c r="D2300" s="334"/>
      <c r="E2300" s="334"/>
      <c r="F2300" s="334"/>
      <c r="G2300" s="334"/>
      <c r="H2300" s="334"/>
      <c r="I2300" s="334"/>
      <c r="J2300" s="334"/>
      <c r="K2300" s="334"/>
      <c r="L2300" s="334"/>
      <c r="M2300" s="334"/>
      <c r="N2300" s="334"/>
      <c r="O2300" s="334"/>
      <c r="P2300" s="334"/>
      <c r="T2300" s="334"/>
      <c r="U2300" s="334"/>
      <c r="Y2300" s="334"/>
      <c r="AC2300" s="334"/>
      <c r="AD2300" s="334"/>
      <c r="AE2300" s="334"/>
      <c r="AH2300" s="334"/>
      <c r="AI2300" s="334"/>
      <c r="AJ2300" s="334"/>
      <c r="AK2300" s="334"/>
      <c r="AL2300" s="334"/>
      <c r="AM2300" s="334"/>
      <c r="AN2300" s="334"/>
      <c r="AO2300" s="334"/>
      <c r="AP2300" s="334"/>
      <c r="AQ2300" s="334"/>
      <c r="AR2300" s="334"/>
      <c r="AV2300" s="334"/>
      <c r="AW2300" s="334"/>
      <c r="AX2300" s="334"/>
      <c r="BG2300" s="334"/>
      <c r="BI2300" s="334"/>
      <c r="BQ2300" s="334"/>
      <c r="BR2300" s="334"/>
      <c r="BS2300" s="334"/>
      <c r="BT2300" s="334"/>
      <c r="BU2300" s="334"/>
      <c r="BV2300" s="334"/>
      <c r="BW2300" s="334"/>
      <c r="BX2300" s="334"/>
      <c r="BY2300" s="334"/>
      <c r="BZ2300" s="334"/>
      <c r="CA2300" s="334"/>
      <c r="CB2300" s="334"/>
      <c r="CC2300" s="334"/>
      <c r="CD2300" s="334"/>
      <c r="CE2300" s="334"/>
      <c r="CF2300" s="334"/>
      <c r="CG2300" s="334"/>
      <c r="CH2300" s="334"/>
      <c r="CI2300" s="334"/>
      <c r="CJ2300" s="334"/>
      <c r="CK2300" s="334"/>
      <c r="CL2300" s="334"/>
      <c r="CM2300" s="334"/>
      <c r="CN2300" s="334"/>
      <c r="CO2300" s="334"/>
      <c r="CP2300" s="334"/>
      <c r="CQ2300" s="334"/>
      <c r="CR2300" s="334"/>
      <c r="CS2300" s="334"/>
      <c r="CT2300" s="334"/>
      <c r="CU2300" s="334"/>
    </row>
    <row r="2301" spans="1:99" x14ac:dyDescent="0.2">
      <c r="A2301" s="334"/>
      <c r="B2301" s="334"/>
      <c r="C2301" s="192"/>
      <c r="D2301" s="334"/>
      <c r="E2301" s="334"/>
      <c r="F2301" s="334"/>
      <c r="G2301" s="334"/>
      <c r="H2301" s="334"/>
      <c r="I2301" s="334"/>
      <c r="J2301" s="334"/>
      <c r="K2301" s="334"/>
      <c r="L2301" s="334"/>
      <c r="M2301" s="334"/>
      <c r="N2301" s="334"/>
      <c r="AM2301" s="334"/>
      <c r="AN2301" s="334"/>
      <c r="AO2301" s="334"/>
      <c r="AP2301" s="334"/>
      <c r="AQ2301" s="334"/>
      <c r="AR2301" s="334"/>
      <c r="BQ2301" s="334"/>
      <c r="BS2301" s="334"/>
      <c r="BT2301" s="334"/>
      <c r="BU2301" s="334"/>
      <c r="BV2301" s="334"/>
      <c r="BW2301" s="334"/>
      <c r="BX2301" s="334"/>
      <c r="BY2301" s="334"/>
      <c r="BZ2301" s="334"/>
      <c r="CA2301" s="334"/>
      <c r="CB2301" s="334"/>
      <c r="CC2301" s="334"/>
      <c r="CD2301" s="334"/>
      <c r="CE2301" s="334"/>
      <c r="CF2301" s="334"/>
      <c r="CG2301" s="334"/>
      <c r="CH2301" s="334"/>
      <c r="CI2301" s="334"/>
      <c r="CJ2301" s="334"/>
      <c r="CK2301" s="334"/>
      <c r="CL2301" s="334"/>
      <c r="CM2301" s="334"/>
      <c r="CN2301" s="334"/>
      <c r="CO2301" s="334"/>
      <c r="CP2301" s="334"/>
      <c r="CQ2301" s="334"/>
      <c r="CR2301" s="334"/>
      <c r="CS2301" s="334"/>
      <c r="CT2301" s="334"/>
      <c r="CU2301" s="334"/>
    </row>
    <row r="2302" spans="1:99" x14ac:dyDescent="0.2">
      <c r="A2302" s="334"/>
      <c r="B2302" s="334"/>
      <c r="C2302" s="192"/>
      <c r="D2302" s="334"/>
      <c r="E2302" s="334"/>
      <c r="F2302" s="334"/>
      <c r="G2302" s="334"/>
      <c r="H2302" s="334"/>
      <c r="I2302" s="334"/>
      <c r="J2302" s="334"/>
      <c r="K2302" s="334"/>
      <c r="L2302" s="334"/>
      <c r="M2302" s="334"/>
      <c r="N2302" s="334"/>
      <c r="O2302" s="334"/>
      <c r="P2302" s="334"/>
      <c r="T2302" s="334"/>
      <c r="U2302" s="334"/>
      <c r="AM2302" s="334"/>
      <c r="AN2302" s="334"/>
      <c r="AO2302" s="334"/>
      <c r="AP2302" s="334"/>
      <c r="AQ2302" s="334"/>
      <c r="AR2302" s="334"/>
      <c r="AU2302" s="334"/>
      <c r="AV2302" s="334"/>
      <c r="AW2302" s="334"/>
      <c r="AX2302" s="334"/>
      <c r="BQ2302" s="334"/>
      <c r="BS2302" s="334"/>
      <c r="BT2302" s="334"/>
      <c r="BU2302" s="334"/>
      <c r="BV2302" s="334"/>
      <c r="BW2302" s="334"/>
      <c r="BX2302" s="334"/>
      <c r="BY2302" s="334"/>
      <c r="BZ2302" s="334"/>
      <c r="CA2302" s="334"/>
      <c r="CB2302" s="334"/>
      <c r="CC2302" s="334"/>
      <c r="CD2302" s="334"/>
      <c r="CE2302" s="334"/>
      <c r="CF2302" s="334"/>
      <c r="CG2302" s="334"/>
      <c r="CH2302" s="334"/>
      <c r="CI2302" s="334"/>
      <c r="CJ2302" s="334"/>
      <c r="CK2302" s="334"/>
      <c r="CL2302" s="334"/>
      <c r="CM2302" s="334"/>
      <c r="CN2302" s="334"/>
      <c r="CO2302" s="334"/>
      <c r="CP2302" s="334"/>
      <c r="CQ2302" s="334"/>
      <c r="CR2302" s="334"/>
      <c r="CS2302" s="334"/>
      <c r="CT2302" s="334"/>
      <c r="CU2302" s="334"/>
    </row>
    <row r="2303" spans="1:99" x14ac:dyDescent="0.2">
      <c r="A2303" s="334"/>
      <c r="B2303" s="334"/>
      <c r="C2303" s="192"/>
      <c r="D2303" s="334"/>
      <c r="E2303" s="334"/>
      <c r="F2303" s="334"/>
      <c r="G2303" s="334"/>
      <c r="H2303" s="334"/>
      <c r="I2303" s="334"/>
      <c r="J2303" s="334"/>
      <c r="K2303" s="334"/>
      <c r="L2303" s="334"/>
      <c r="M2303" s="334"/>
      <c r="N2303" s="334"/>
      <c r="Y2303" s="334"/>
      <c r="AK2303" s="334"/>
      <c r="AL2303" s="334"/>
      <c r="AM2303" s="334"/>
      <c r="AN2303" s="334"/>
      <c r="AO2303" s="334"/>
      <c r="AP2303" s="334"/>
      <c r="AQ2303" s="334"/>
      <c r="AR2303" s="334"/>
      <c r="AU2303" s="334"/>
      <c r="AV2303" s="334"/>
      <c r="AW2303" s="334"/>
      <c r="AX2303" s="334"/>
      <c r="BG2303" s="334"/>
      <c r="BH2303" s="334"/>
      <c r="BI2303" s="334"/>
      <c r="BJ2303" s="334"/>
      <c r="BQ2303" s="334"/>
      <c r="BR2303" s="334"/>
      <c r="BS2303" s="334"/>
      <c r="BT2303" s="334"/>
      <c r="BU2303" s="334"/>
      <c r="BV2303" s="334"/>
      <c r="BW2303" s="334"/>
      <c r="BX2303" s="334"/>
      <c r="BY2303" s="334"/>
      <c r="BZ2303" s="334"/>
      <c r="CA2303" s="334"/>
      <c r="CB2303" s="334"/>
      <c r="CC2303" s="334"/>
      <c r="CD2303" s="334"/>
      <c r="CE2303" s="334"/>
      <c r="CF2303" s="334"/>
      <c r="CG2303" s="334"/>
      <c r="CH2303" s="334"/>
      <c r="CI2303" s="334"/>
      <c r="CJ2303" s="334"/>
      <c r="CK2303" s="334"/>
      <c r="CL2303" s="334"/>
      <c r="CM2303" s="334"/>
      <c r="CN2303" s="334"/>
      <c r="CO2303" s="334"/>
      <c r="CP2303" s="334"/>
      <c r="CQ2303" s="334"/>
      <c r="CR2303" s="334"/>
      <c r="CS2303" s="334"/>
      <c r="CT2303" s="334"/>
      <c r="CU2303" s="334"/>
    </row>
    <row r="2304" spans="1:99" x14ac:dyDescent="0.2">
      <c r="A2304" s="334"/>
      <c r="B2304" s="334"/>
      <c r="C2304" s="192"/>
      <c r="D2304" s="334"/>
      <c r="E2304" s="334"/>
      <c r="F2304" s="334"/>
      <c r="G2304" s="334"/>
      <c r="H2304" s="334"/>
      <c r="I2304" s="334"/>
      <c r="J2304" s="334"/>
      <c r="K2304" s="334"/>
      <c r="L2304" s="334"/>
      <c r="M2304" s="334"/>
      <c r="N2304" s="334"/>
      <c r="O2304" s="334"/>
      <c r="P2304" s="334"/>
      <c r="Q2304" s="334"/>
      <c r="T2304" s="334"/>
      <c r="U2304" s="334"/>
      <c r="V2304" s="334"/>
      <c r="AC2304" s="334"/>
      <c r="AD2304" s="334"/>
      <c r="AE2304" s="334"/>
      <c r="AH2304" s="334"/>
      <c r="AI2304" s="334"/>
      <c r="AJ2304" s="334"/>
      <c r="AM2304" s="334"/>
      <c r="AN2304" s="334"/>
      <c r="AO2304" s="334"/>
      <c r="AP2304" s="334"/>
      <c r="AQ2304" s="334"/>
      <c r="AR2304" s="334"/>
      <c r="BQ2304" s="334"/>
      <c r="BR2304" s="334"/>
      <c r="BS2304" s="334"/>
      <c r="BT2304" s="334"/>
      <c r="BU2304" s="334"/>
      <c r="BV2304" s="334"/>
      <c r="BW2304" s="334"/>
      <c r="BX2304" s="334"/>
      <c r="BY2304" s="334"/>
      <c r="BZ2304" s="334"/>
      <c r="CA2304" s="334"/>
      <c r="CB2304" s="334"/>
      <c r="CC2304" s="334"/>
      <c r="CD2304" s="334"/>
      <c r="CE2304" s="334"/>
      <c r="CF2304" s="334"/>
      <c r="CG2304" s="334"/>
      <c r="CH2304" s="334"/>
      <c r="CI2304" s="334"/>
      <c r="CJ2304" s="334"/>
      <c r="CK2304" s="334"/>
      <c r="CL2304" s="334"/>
      <c r="CM2304" s="334"/>
      <c r="CN2304" s="334"/>
      <c r="CO2304" s="334"/>
      <c r="CP2304" s="334"/>
      <c r="CQ2304" s="334"/>
      <c r="CR2304" s="334"/>
      <c r="CS2304" s="334"/>
      <c r="CT2304" s="334"/>
      <c r="CU2304" s="334"/>
    </row>
    <row r="2305" spans="1:99" x14ac:dyDescent="0.2">
      <c r="A2305" s="334"/>
      <c r="B2305" s="334"/>
      <c r="C2305" s="192"/>
      <c r="D2305" s="334"/>
      <c r="E2305" s="334"/>
      <c r="F2305" s="334"/>
      <c r="G2305" s="334"/>
      <c r="H2305" s="334"/>
      <c r="I2305" s="334"/>
      <c r="J2305" s="334"/>
      <c r="K2305" s="334"/>
      <c r="L2305" s="334"/>
      <c r="M2305" s="334"/>
      <c r="N2305" s="334"/>
      <c r="AL2305" s="334"/>
      <c r="AM2305" s="334"/>
      <c r="AN2305" s="334"/>
      <c r="AO2305" s="334"/>
      <c r="AP2305" s="334"/>
      <c r="AQ2305" s="334"/>
      <c r="AR2305" s="334"/>
      <c r="BQ2305" s="334"/>
      <c r="BR2305" s="334"/>
      <c r="BS2305" s="334"/>
      <c r="BT2305" s="334"/>
      <c r="BU2305" s="334"/>
      <c r="BV2305" s="334"/>
      <c r="BW2305" s="334"/>
      <c r="BX2305" s="334"/>
      <c r="BY2305" s="334"/>
      <c r="BZ2305" s="334"/>
      <c r="CA2305" s="334"/>
      <c r="CB2305" s="334"/>
      <c r="CC2305" s="334"/>
      <c r="CD2305" s="334"/>
      <c r="CE2305" s="334"/>
      <c r="CF2305" s="334"/>
      <c r="CG2305" s="334"/>
      <c r="CH2305" s="334"/>
      <c r="CI2305" s="334"/>
      <c r="CJ2305" s="334"/>
      <c r="CK2305" s="334"/>
      <c r="CL2305" s="334"/>
      <c r="CM2305" s="334"/>
      <c r="CN2305" s="334"/>
      <c r="CO2305" s="334"/>
      <c r="CP2305" s="334"/>
      <c r="CQ2305" s="334"/>
      <c r="CR2305" s="334"/>
      <c r="CS2305" s="334"/>
      <c r="CT2305" s="334"/>
      <c r="CU2305" s="334"/>
    </row>
    <row r="2306" spans="1:99" x14ac:dyDescent="0.2">
      <c r="A2306" s="334"/>
      <c r="B2306" s="334"/>
      <c r="C2306" s="192"/>
      <c r="D2306" s="334"/>
      <c r="E2306" s="334"/>
      <c r="F2306" s="334"/>
      <c r="G2306" s="334"/>
      <c r="H2306" s="334"/>
      <c r="I2306" s="334"/>
      <c r="J2306" s="334"/>
      <c r="K2306" s="334"/>
      <c r="L2306" s="334"/>
      <c r="M2306" s="334"/>
      <c r="N2306" s="334"/>
      <c r="Y2306" s="334"/>
      <c r="AK2306" s="334"/>
      <c r="AL2306" s="334"/>
      <c r="AM2306" s="334"/>
      <c r="AN2306" s="334"/>
      <c r="AO2306" s="334"/>
      <c r="AP2306" s="334"/>
      <c r="AQ2306" s="334"/>
      <c r="AR2306" s="334"/>
      <c r="BQ2306" s="334"/>
      <c r="BR2306" s="334"/>
      <c r="BS2306" s="334"/>
      <c r="BT2306" s="334"/>
      <c r="BU2306" s="334"/>
      <c r="BV2306" s="334"/>
      <c r="BW2306" s="334"/>
      <c r="BX2306" s="334"/>
      <c r="BY2306" s="334"/>
      <c r="BZ2306" s="334"/>
      <c r="CA2306" s="334"/>
      <c r="CB2306" s="334"/>
      <c r="CC2306" s="334"/>
      <c r="CD2306" s="334"/>
      <c r="CE2306" s="334"/>
      <c r="CF2306" s="334"/>
      <c r="CG2306" s="334"/>
      <c r="CH2306" s="334"/>
      <c r="CI2306" s="334"/>
      <c r="CJ2306" s="334"/>
      <c r="CK2306" s="334"/>
      <c r="CL2306" s="334"/>
      <c r="CM2306" s="334"/>
      <c r="CN2306" s="334"/>
      <c r="CO2306" s="334"/>
      <c r="CP2306" s="334"/>
      <c r="CQ2306" s="334"/>
      <c r="CR2306" s="334"/>
      <c r="CS2306" s="334"/>
      <c r="CT2306" s="334"/>
      <c r="CU2306" s="334"/>
    </row>
    <row r="2307" spans="1:99" x14ac:dyDescent="0.2">
      <c r="A2307" s="334"/>
      <c r="B2307" s="334"/>
      <c r="C2307" s="192"/>
      <c r="D2307" s="334"/>
      <c r="E2307" s="334"/>
      <c r="F2307" s="334"/>
      <c r="G2307" s="334"/>
      <c r="H2307" s="334"/>
      <c r="I2307" s="334"/>
      <c r="J2307" s="334"/>
      <c r="K2307" s="334"/>
      <c r="L2307" s="334"/>
      <c r="M2307" s="334"/>
      <c r="N2307" s="334"/>
      <c r="Y2307" s="334"/>
      <c r="AM2307" s="334"/>
      <c r="AN2307" s="334"/>
      <c r="AO2307" s="334"/>
      <c r="AP2307" s="334"/>
      <c r="AQ2307" s="334"/>
      <c r="AR2307" s="334"/>
      <c r="BQ2307" s="334"/>
      <c r="BS2307" s="334"/>
      <c r="BT2307" s="334"/>
      <c r="BU2307" s="334"/>
      <c r="BV2307" s="334"/>
      <c r="BW2307" s="334"/>
      <c r="BX2307" s="334"/>
      <c r="BY2307" s="334"/>
      <c r="BZ2307" s="334"/>
      <c r="CA2307" s="334"/>
      <c r="CB2307" s="334"/>
      <c r="CC2307" s="334"/>
      <c r="CD2307" s="334"/>
      <c r="CE2307" s="334"/>
      <c r="CF2307" s="334"/>
      <c r="CG2307" s="334"/>
      <c r="CH2307" s="334"/>
      <c r="CI2307" s="334"/>
      <c r="CJ2307" s="334"/>
      <c r="CK2307" s="334"/>
      <c r="CL2307" s="334"/>
      <c r="CM2307" s="334"/>
      <c r="CN2307" s="334"/>
      <c r="CO2307" s="334"/>
      <c r="CP2307" s="334"/>
      <c r="CQ2307" s="334"/>
      <c r="CR2307" s="334"/>
      <c r="CS2307" s="334"/>
      <c r="CT2307" s="334"/>
      <c r="CU2307" s="334"/>
    </row>
    <row r="2308" spans="1:99" x14ac:dyDescent="0.2">
      <c r="A2308" s="334"/>
      <c r="B2308" s="334"/>
      <c r="C2308" s="192"/>
      <c r="D2308" s="334"/>
      <c r="E2308" s="334"/>
      <c r="F2308" s="334"/>
      <c r="G2308" s="334"/>
      <c r="H2308" s="334"/>
      <c r="I2308" s="334"/>
      <c r="J2308" s="334"/>
      <c r="K2308" s="334"/>
      <c r="L2308" s="334"/>
      <c r="M2308" s="334"/>
      <c r="N2308" s="334"/>
      <c r="AD2308" s="334"/>
      <c r="AE2308" s="334"/>
      <c r="AI2308" s="334"/>
      <c r="AJ2308" s="334"/>
      <c r="AM2308" s="334"/>
      <c r="AN2308" s="334"/>
      <c r="AO2308" s="334"/>
      <c r="AP2308" s="334"/>
      <c r="AQ2308" s="334"/>
      <c r="AR2308" s="334"/>
      <c r="BH2308" s="334"/>
      <c r="BI2308" s="334"/>
      <c r="BJ2308" s="334"/>
      <c r="BQ2308" s="334"/>
      <c r="BR2308" s="334"/>
      <c r="BS2308" s="334"/>
      <c r="BT2308" s="334"/>
      <c r="BU2308" s="334"/>
      <c r="BV2308" s="334"/>
      <c r="BW2308" s="334"/>
      <c r="BX2308" s="334"/>
      <c r="BY2308" s="334"/>
      <c r="BZ2308" s="334"/>
      <c r="CA2308" s="334"/>
      <c r="CB2308" s="334"/>
      <c r="CC2308" s="334"/>
      <c r="CD2308" s="334"/>
      <c r="CE2308" s="334"/>
      <c r="CF2308" s="334"/>
      <c r="CG2308" s="334"/>
      <c r="CH2308" s="334"/>
      <c r="CI2308" s="334"/>
      <c r="CJ2308" s="334"/>
      <c r="CK2308" s="334"/>
      <c r="CL2308" s="334"/>
      <c r="CM2308" s="334"/>
      <c r="CN2308" s="334"/>
      <c r="CO2308" s="334"/>
      <c r="CP2308" s="334"/>
      <c r="CQ2308" s="334"/>
      <c r="CR2308" s="334"/>
      <c r="CS2308" s="334"/>
      <c r="CT2308" s="334"/>
      <c r="CU2308" s="334"/>
    </row>
    <row r="2309" spans="1:99" x14ac:dyDescent="0.2">
      <c r="A2309" s="334"/>
      <c r="B2309" s="334"/>
      <c r="C2309" s="192"/>
      <c r="D2309" s="334"/>
      <c r="E2309" s="334"/>
      <c r="F2309" s="334"/>
      <c r="G2309" s="334"/>
      <c r="H2309" s="334"/>
      <c r="I2309" s="334"/>
      <c r="J2309" s="334"/>
      <c r="K2309" s="334"/>
      <c r="L2309" s="334"/>
      <c r="M2309" s="334"/>
      <c r="N2309" s="334"/>
      <c r="AD2309" s="334"/>
      <c r="AE2309" s="334"/>
      <c r="AI2309" s="334"/>
      <c r="AJ2309" s="334"/>
      <c r="AM2309" s="334"/>
      <c r="AN2309" s="334"/>
      <c r="AO2309" s="334"/>
      <c r="AP2309" s="334"/>
      <c r="AQ2309" s="334"/>
      <c r="AR2309" s="334"/>
      <c r="BQ2309" s="334"/>
      <c r="BR2309" s="334"/>
      <c r="BS2309" s="334"/>
      <c r="BT2309" s="334"/>
      <c r="BU2309" s="334"/>
      <c r="BV2309" s="334"/>
      <c r="BW2309" s="334"/>
      <c r="BX2309" s="334"/>
      <c r="BY2309" s="334"/>
      <c r="BZ2309" s="334"/>
      <c r="CA2309" s="334"/>
      <c r="CB2309" s="334"/>
      <c r="CC2309" s="334"/>
      <c r="CD2309" s="334"/>
      <c r="CE2309" s="334"/>
      <c r="CF2309" s="334"/>
      <c r="CG2309" s="334"/>
      <c r="CH2309" s="334"/>
      <c r="CI2309" s="334"/>
      <c r="CJ2309" s="334"/>
      <c r="CK2309" s="334"/>
      <c r="CL2309" s="334"/>
      <c r="CM2309" s="334"/>
      <c r="CN2309" s="334"/>
      <c r="CO2309" s="334"/>
      <c r="CP2309" s="334"/>
      <c r="CQ2309" s="334"/>
      <c r="CR2309" s="334"/>
      <c r="CS2309" s="334"/>
      <c r="CT2309" s="334"/>
      <c r="CU2309" s="334"/>
    </row>
    <row r="2310" spans="1:99" x14ac:dyDescent="0.2">
      <c r="A2310" s="334"/>
      <c r="B2310" s="334"/>
      <c r="C2310" s="192"/>
      <c r="D2310" s="334"/>
      <c r="E2310" s="334"/>
      <c r="F2310" s="334"/>
      <c r="G2310" s="334"/>
      <c r="H2310" s="334"/>
      <c r="I2310" s="334"/>
      <c r="J2310" s="334"/>
      <c r="K2310" s="334"/>
      <c r="L2310" s="334"/>
      <c r="M2310" s="334"/>
      <c r="N2310" s="334"/>
      <c r="O2310" s="334"/>
      <c r="P2310" s="334"/>
      <c r="Q2310" s="334"/>
      <c r="T2310" s="334"/>
      <c r="U2310" s="334"/>
      <c r="V2310" s="334"/>
      <c r="AC2310" s="334"/>
      <c r="AD2310" s="334"/>
      <c r="AE2310" s="334"/>
      <c r="AH2310" s="334"/>
      <c r="AI2310" s="334"/>
      <c r="AJ2310" s="334"/>
      <c r="AM2310" s="334"/>
      <c r="AN2310" s="334"/>
      <c r="AO2310" s="334"/>
      <c r="AP2310" s="334"/>
      <c r="AQ2310" s="334"/>
      <c r="AR2310" s="334"/>
      <c r="AV2310" s="334"/>
      <c r="AW2310" s="334"/>
      <c r="AX2310" s="334"/>
      <c r="BG2310" s="334"/>
      <c r="BH2310" s="334"/>
      <c r="BI2310" s="334"/>
      <c r="BJ2310" s="334"/>
      <c r="BQ2310" s="334"/>
      <c r="BR2310" s="334"/>
      <c r="BS2310" s="334"/>
      <c r="BT2310" s="334"/>
      <c r="BU2310" s="334"/>
      <c r="BV2310" s="334"/>
      <c r="BW2310" s="334"/>
      <c r="BX2310" s="334"/>
      <c r="BY2310" s="334"/>
      <c r="BZ2310" s="334"/>
      <c r="CA2310" s="334"/>
      <c r="CB2310" s="334"/>
      <c r="CC2310" s="334"/>
      <c r="CD2310" s="334"/>
      <c r="CE2310" s="334"/>
      <c r="CF2310" s="334"/>
      <c r="CG2310" s="334"/>
      <c r="CH2310" s="334"/>
      <c r="CI2310" s="334"/>
      <c r="CJ2310" s="334"/>
      <c r="CK2310" s="334"/>
      <c r="CL2310" s="334"/>
      <c r="CM2310" s="334"/>
      <c r="CN2310" s="334"/>
      <c r="CO2310" s="334"/>
      <c r="CP2310" s="334"/>
      <c r="CQ2310" s="334"/>
      <c r="CR2310" s="334"/>
      <c r="CS2310" s="334"/>
      <c r="CT2310" s="334"/>
      <c r="CU2310" s="334"/>
    </row>
    <row r="2311" spans="1:99" x14ac:dyDescent="0.2">
      <c r="A2311" s="334"/>
      <c r="B2311" s="334"/>
      <c r="C2311" s="192"/>
      <c r="D2311" s="334"/>
      <c r="E2311" s="334"/>
      <c r="F2311" s="334"/>
      <c r="G2311" s="334"/>
      <c r="H2311" s="334"/>
      <c r="I2311" s="334"/>
      <c r="J2311" s="334"/>
      <c r="K2311" s="334"/>
      <c r="L2311" s="334"/>
      <c r="M2311" s="334"/>
      <c r="N2311" s="334"/>
      <c r="O2311" s="334"/>
      <c r="P2311" s="334"/>
      <c r="Q2311" s="334"/>
      <c r="T2311" s="334"/>
      <c r="U2311" s="334"/>
      <c r="V2311" s="334"/>
      <c r="AC2311" s="334"/>
      <c r="AD2311" s="334"/>
      <c r="AE2311" s="334"/>
      <c r="AH2311" s="334"/>
      <c r="AI2311" s="334"/>
      <c r="AJ2311" s="334"/>
      <c r="AM2311" s="334"/>
      <c r="AN2311" s="334"/>
      <c r="AO2311" s="334"/>
      <c r="AP2311" s="334"/>
      <c r="AQ2311" s="334"/>
      <c r="AR2311" s="334"/>
      <c r="BQ2311" s="334"/>
      <c r="BR2311" s="334"/>
      <c r="BS2311" s="334"/>
      <c r="BT2311" s="334"/>
      <c r="BU2311" s="334"/>
      <c r="BV2311" s="334"/>
      <c r="BW2311" s="334"/>
      <c r="BX2311" s="334"/>
      <c r="BY2311" s="334"/>
      <c r="BZ2311" s="334"/>
      <c r="CA2311" s="334"/>
      <c r="CB2311" s="334"/>
      <c r="CC2311" s="334"/>
      <c r="CD2311" s="334"/>
      <c r="CE2311" s="334"/>
      <c r="CF2311" s="334"/>
      <c r="CG2311" s="334"/>
      <c r="CH2311" s="334"/>
      <c r="CI2311" s="334"/>
      <c r="CJ2311" s="334"/>
      <c r="CK2311" s="334"/>
      <c r="CL2311" s="334"/>
      <c r="CM2311" s="334"/>
      <c r="CN2311" s="334"/>
      <c r="CO2311" s="334"/>
      <c r="CP2311" s="334"/>
      <c r="CQ2311" s="334"/>
      <c r="CR2311" s="334"/>
      <c r="CS2311" s="334"/>
      <c r="CT2311" s="334"/>
      <c r="CU2311" s="334"/>
    </row>
    <row r="2312" spans="1:99" x14ac:dyDescent="0.2">
      <c r="A2312" s="334"/>
      <c r="B2312" s="334"/>
      <c r="C2312" s="192"/>
      <c r="D2312" s="334"/>
      <c r="E2312" s="334"/>
      <c r="F2312" s="334"/>
      <c r="G2312" s="334"/>
      <c r="H2312" s="334"/>
      <c r="I2312" s="334"/>
      <c r="J2312" s="334"/>
      <c r="K2312" s="334"/>
      <c r="L2312" s="334"/>
      <c r="M2312" s="334"/>
      <c r="N2312" s="334"/>
      <c r="O2312" s="334"/>
      <c r="P2312" s="334"/>
      <c r="Q2312" s="334"/>
      <c r="T2312" s="334"/>
      <c r="U2312" s="334"/>
      <c r="V2312" s="334"/>
      <c r="AC2312" s="334"/>
      <c r="AD2312" s="334"/>
      <c r="AE2312" s="334"/>
      <c r="AH2312" s="334"/>
      <c r="AI2312" s="334"/>
      <c r="AJ2312" s="334"/>
      <c r="AM2312" s="334"/>
      <c r="AN2312" s="334"/>
      <c r="AO2312" s="334"/>
      <c r="AP2312" s="334"/>
      <c r="AQ2312" s="334"/>
      <c r="AR2312" s="334"/>
      <c r="BQ2312" s="334"/>
      <c r="BR2312" s="334"/>
      <c r="BS2312" s="334"/>
      <c r="BT2312" s="334"/>
      <c r="BU2312" s="334"/>
      <c r="BV2312" s="334"/>
      <c r="BW2312" s="334"/>
      <c r="BX2312" s="334"/>
      <c r="BY2312" s="334"/>
      <c r="BZ2312" s="334"/>
      <c r="CA2312" s="334"/>
      <c r="CB2312" s="334"/>
      <c r="CC2312" s="334"/>
      <c r="CD2312" s="334"/>
      <c r="CE2312" s="334"/>
      <c r="CF2312" s="334"/>
      <c r="CG2312" s="334"/>
      <c r="CH2312" s="334"/>
      <c r="CI2312" s="334"/>
      <c r="CJ2312" s="334"/>
      <c r="CK2312" s="334"/>
      <c r="CL2312" s="334"/>
      <c r="CM2312" s="334"/>
      <c r="CN2312" s="334"/>
      <c r="CO2312" s="334"/>
      <c r="CP2312" s="334"/>
      <c r="CQ2312" s="334"/>
      <c r="CR2312" s="334"/>
      <c r="CS2312" s="334"/>
      <c r="CT2312" s="334"/>
      <c r="CU2312" s="334"/>
    </row>
    <row r="2313" spans="1:99" x14ac:dyDescent="0.2">
      <c r="A2313" s="334"/>
      <c r="B2313" s="334"/>
      <c r="C2313" s="192"/>
      <c r="D2313" s="334"/>
      <c r="E2313" s="334"/>
      <c r="F2313" s="334"/>
      <c r="G2313" s="334"/>
      <c r="H2313" s="334"/>
      <c r="I2313" s="334"/>
      <c r="J2313" s="334"/>
      <c r="K2313" s="334"/>
      <c r="L2313" s="334"/>
      <c r="M2313" s="334"/>
      <c r="N2313" s="334"/>
      <c r="Y2313" s="334"/>
      <c r="AK2313" s="334"/>
      <c r="AL2313" s="334"/>
      <c r="AM2313" s="334"/>
      <c r="AN2313" s="334"/>
      <c r="AO2313" s="334"/>
      <c r="AP2313" s="334"/>
      <c r="AQ2313" s="334"/>
      <c r="AR2313" s="334"/>
      <c r="BQ2313" s="334"/>
      <c r="BR2313" s="334"/>
      <c r="BS2313" s="334"/>
      <c r="BT2313" s="334"/>
      <c r="BU2313" s="334"/>
      <c r="BV2313" s="334"/>
      <c r="BW2313" s="334"/>
      <c r="BX2313" s="334"/>
      <c r="BY2313" s="334"/>
      <c r="BZ2313" s="334"/>
      <c r="CA2313" s="334"/>
      <c r="CB2313" s="334"/>
      <c r="CC2313" s="334"/>
      <c r="CD2313" s="334"/>
      <c r="CE2313" s="334"/>
      <c r="CF2313" s="334"/>
      <c r="CG2313" s="334"/>
      <c r="CH2313" s="334"/>
      <c r="CI2313" s="334"/>
      <c r="CJ2313" s="334"/>
      <c r="CK2313" s="334"/>
      <c r="CL2313" s="334"/>
      <c r="CM2313" s="334"/>
      <c r="CN2313" s="334"/>
      <c r="CO2313" s="334"/>
      <c r="CP2313" s="334"/>
      <c r="CQ2313" s="334"/>
      <c r="CR2313" s="334"/>
      <c r="CS2313" s="334"/>
      <c r="CT2313" s="334"/>
      <c r="CU2313" s="334"/>
    </row>
    <row r="2314" spans="1:99" x14ac:dyDescent="0.2">
      <c r="A2314" s="334"/>
      <c r="B2314" s="334"/>
      <c r="C2314" s="192"/>
      <c r="D2314" s="334"/>
      <c r="E2314" s="334"/>
      <c r="F2314" s="334"/>
      <c r="G2314" s="334"/>
      <c r="H2314" s="334"/>
      <c r="I2314" s="334"/>
      <c r="J2314" s="334"/>
      <c r="K2314" s="334"/>
      <c r="L2314" s="334"/>
      <c r="M2314" s="334"/>
      <c r="N2314" s="334"/>
      <c r="AM2314" s="334"/>
      <c r="AN2314" s="334"/>
      <c r="AO2314" s="334"/>
      <c r="AP2314" s="334"/>
      <c r="AQ2314" s="334"/>
      <c r="AR2314" s="334"/>
      <c r="BG2314" s="334"/>
      <c r="BQ2314" s="334"/>
      <c r="BR2314" s="334"/>
      <c r="BS2314" s="334"/>
      <c r="BT2314" s="334"/>
      <c r="BU2314" s="334"/>
      <c r="BV2314" s="334"/>
      <c r="BW2314" s="334"/>
      <c r="BX2314" s="334"/>
      <c r="BY2314" s="334"/>
      <c r="BZ2314" s="334"/>
      <c r="CA2314" s="334"/>
      <c r="CB2314" s="334"/>
      <c r="CC2314" s="334"/>
      <c r="CD2314" s="334"/>
      <c r="CE2314" s="334"/>
      <c r="CF2314" s="334"/>
      <c r="CG2314" s="334"/>
      <c r="CH2314" s="334"/>
      <c r="CI2314" s="334"/>
      <c r="CJ2314" s="334"/>
      <c r="CK2314" s="334"/>
      <c r="CL2314" s="334"/>
      <c r="CM2314" s="334"/>
      <c r="CN2314" s="334"/>
      <c r="CO2314" s="334"/>
      <c r="CP2314" s="334"/>
      <c r="CQ2314" s="334"/>
      <c r="CR2314" s="334"/>
      <c r="CS2314" s="334"/>
      <c r="CT2314" s="334"/>
      <c r="CU2314" s="334"/>
    </row>
    <row r="2315" spans="1:99" x14ac:dyDescent="0.2">
      <c r="A2315" s="334"/>
      <c r="B2315" s="334"/>
      <c r="C2315" s="192"/>
      <c r="D2315" s="334"/>
      <c r="E2315" s="334"/>
      <c r="F2315" s="334"/>
      <c r="G2315" s="334"/>
      <c r="H2315" s="334"/>
      <c r="I2315" s="334"/>
      <c r="J2315" s="334"/>
      <c r="K2315" s="334"/>
      <c r="L2315" s="334"/>
      <c r="M2315" s="334"/>
      <c r="N2315" s="334"/>
      <c r="O2315" s="334"/>
      <c r="P2315" s="334"/>
      <c r="Q2315" s="334"/>
      <c r="T2315" s="334"/>
      <c r="U2315" s="334"/>
      <c r="V2315" s="334"/>
      <c r="Y2315" s="334"/>
      <c r="AM2315" s="334"/>
      <c r="AN2315" s="334"/>
      <c r="AO2315" s="334"/>
      <c r="AP2315" s="334"/>
      <c r="AQ2315" s="334"/>
      <c r="AR2315" s="334"/>
      <c r="AW2315" s="334"/>
      <c r="AX2315" s="334"/>
      <c r="BQ2315" s="334"/>
      <c r="BR2315" s="334"/>
      <c r="BS2315" s="334"/>
      <c r="BT2315" s="334"/>
      <c r="BU2315" s="334"/>
      <c r="BV2315" s="334"/>
      <c r="BW2315" s="334"/>
      <c r="BX2315" s="334"/>
      <c r="BY2315" s="334"/>
      <c r="BZ2315" s="334"/>
      <c r="CA2315" s="334"/>
      <c r="CB2315" s="334"/>
      <c r="CC2315" s="334"/>
      <c r="CD2315" s="334"/>
      <c r="CE2315" s="334"/>
      <c r="CF2315" s="334"/>
      <c r="CG2315" s="334"/>
      <c r="CH2315" s="334"/>
      <c r="CI2315" s="334"/>
      <c r="CJ2315" s="334"/>
      <c r="CK2315" s="334"/>
      <c r="CL2315" s="334"/>
      <c r="CM2315" s="334"/>
      <c r="CN2315" s="334"/>
      <c r="CO2315" s="334"/>
      <c r="CP2315" s="334"/>
      <c r="CQ2315" s="334"/>
      <c r="CR2315" s="334"/>
      <c r="CS2315" s="334"/>
      <c r="CT2315" s="334"/>
      <c r="CU2315" s="334"/>
    </row>
    <row r="2316" spans="1:99" x14ac:dyDescent="0.2">
      <c r="A2316" s="334"/>
      <c r="B2316" s="334"/>
      <c r="C2316" s="192"/>
      <c r="D2316" s="334"/>
      <c r="E2316" s="334"/>
      <c r="F2316" s="334"/>
      <c r="G2316" s="334"/>
      <c r="H2316" s="334"/>
      <c r="I2316" s="334"/>
      <c r="J2316" s="334"/>
      <c r="K2316" s="334"/>
      <c r="L2316" s="334"/>
      <c r="M2316" s="334"/>
      <c r="N2316" s="334"/>
      <c r="O2316" s="334"/>
      <c r="T2316" s="334"/>
      <c r="Y2316" s="334"/>
      <c r="AC2316" s="334"/>
      <c r="AD2316" s="334"/>
      <c r="AE2316" s="334"/>
      <c r="AH2316" s="334"/>
      <c r="AI2316" s="334"/>
      <c r="AJ2316" s="334"/>
      <c r="AK2316" s="334"/>
      <c r="AL2316" s="334"/>
      <c r="AM2316" s="334"/>
      <c r="AN2316" s="334"/>
      <c r="AO2316" s="334"/>
      <c r="AP2316" s="334"/>
      <c r="AQ2316" s="334"/>
      <c r="AR2316" s="334"/>
      <c r="BH2316" s="334"/>
      <c r="BI2316" s="334"/>
      <c r="BQ2316" s="334"/>
      <c r="BR2316" s="334"/>
      <c r="BS2316" s="334"/>
      <c r="BT2316" s="334"/>
      <c r="BU2316" s="334"/>
      <c r="BV2316" s="334"/>
      <c r="BW2316" s="334"/>
      <c r="BX2316" s="334"/>
      <c r="BY2316" s="334"/>
      <c r="BZ2316" s="334"/>
      <c r="CA2316" s="334"/>
      <c r="CB2316" s="334"/>
      <c r="CC2316" s="334"/>
      <c r="CD2316" s="334"/>
      <c r="CE2316" s="334"/>
      <c r="CF2316" s="334"/>
      <c r="CG2316" s="334"/>
      <c r="CH2316" s="334"/>
      <c r="CI2316" s="334"/>
      <c r="CJ2316" s="334"/>
      <c r="CK2316" s="334"/>
      <c r="CL2316" s="334"/>
      <c r="CM2316" s="334"/>
      <c r="CN2316" s="334"/>
      <c r="CO2316" s="334"/>
      <c r="CP2316" s="334"/>
      <c r="CQ2316" s="334"/>
      <c r="CR2316" s="334"/>
      <c r="CS2316" s="334"/>
      <c r="CT2316" s="334"/>
      <c r="CU2316" s="334"/>
    </row>
    <row r="2317" spans="1:99" x14ac:dyDescent="0.2">
      <c r="A2317" s="334"/>
      <c r="B2317" s="334"/>
      <c r="C2317" s="192"/>
      <c r="D2317" s="334"/>
      <c r="E2317" s="334"/>
      <c r="F2317" s="334"/>
      <c r="G2317" s="334"/>
      <c r="H2317" s="334"/>
      <c r="I2317" s="334"/>
      <c r="J2317" s="334"/>
      <c r="K2317" s="334"/>
      <c r="L2317" s="334"/>
      <c r="M2317" s="334"/>
      <c r="N2317" s="334"/>
      <c r="O2317" s="334"/>
      <c r="T2317" s="334"/>
      <c r="Y2317" s="334"/>
      <c r="AM2317" s="334"/>
      <c r="AN2317" s="334"/>
      <c r="AO2317" s="334"/>
      <c r="AP2317" s="334"/>
      <c r="AQ2317" s="334"/>
      <c r="AR2317" s="334"/>
      <c r="AU2317" s="334"/>
      <c r="AV2317" s="334"/>
      <c r="AW2317" s="334"/>
      <c r="AX2317" s="334"/>
      <c r="BQ2317" s="334"/>
      <c r="BR2317" s="334"/>
      <c r="BS2317" s="334"/>
      <c r="BT2317" s="334"/>
      <c r="BU2317" s="334"/>
      <c r="BV2317" s="334"/>
      <c r="BW2317" s="334"/>
      <c r="BX2317" s="334"/>
      <c r="BY2317" s="334"/>
      <c r="BZ2317" s="334"/>
      <c r="CA2317" s="334"/>
      <c r="CB2317" s="334"/>
      <c r="CC2317" s="334"/>
      <c r="CD2317" s="334"/>
      <c r="CE2317" s="334"/>
      <c r="CF2317" s="334"/>
      <c r="CG2317" s="334"/>
      <c r="CH2317" s="334"/>
      <c r="CI2317" s="334"/>
      <c r="CJ2317" s="334"/>
      <c r="CK2317" s="334"/>
      <c r="CL2317" s="334"/>
      <c r="CM2317" s="334"/>
      <c r="CN2317" s="334"/>
      <c r="CO2317" s="334"/>
      <c r="CP2317" s="334"/>
      <c r="CQ2317" s="334"/>
      <c r="CR2317" s="334"/>
      <c r="CS2317" s="334"/>
      <c r="CT2317" s="334"/>
      <c r="CU2317" s="334"/>
    </row>
    <row r="2318" spans="1:99" x14ac:dyDescent="0.2">
      <c r="A2318" s="334"/>
      <c r="B2318" s="334"/>
      <c r="C2318" s="192"/>
      <c r="D2318" s="334"/>
      <c r="E2318" s="334"/>
      <c r="F2318" s="334"/>
      <c r="G2318" s="334"/>
      <c r="H2318" s="334"/>
      <c r="I2318" s="334"/>
      <c r="J2318" s="334"/>
      <c r="K2318" s="334"/>
      <c r="L2318" s="334"/>
      <c r="M2318" s="334"/>
      <c r="N2318" s="334"/>
      <c r="AC2318" s="334"/>
      <c r="AD2318" s="334"/>
      <c r="AE2318" s="334"/>
      <c r="AH2318" s="334"/>
      <c r="AI2318" s="334"/>
      <c r="AJ2318" s="334"/>
      <c r="AM2318" s="334"/>
      <c r="AN2318" s="334"/>
      <c r="AO2318" s="334"/>
      <c r="AP2318" s="334"/>
      <c r="AQ2318" s="334"/>
      <c r="AR2318" s="334"/>
      <c r="BJ2318" s="334"/>
      <c r="BQ2318" s="334"/>
      <c r="BR2318" s="334"/>
      <c r="BS2318" s="334"/>
      <c r="BT2318" s="334"/>
      <c r="BU2318" s="334"/>
      <c r="BV2318" s="334"/>
      <c r="BW2318" s="334"/>
      <c r="BX2318" s="334"/>
      <c r="BY2318" s="334"/>
      <c r="BZ2318" s="334"/>
      <c r="CA2318" s="334"/>
      <c r="CB2318" s="334"/>
      <c r="CC2318" s="334"/>
      <c r="CD2318" s="334"/>
      <c r="CE2318" s="334"/>
      <c r="CF2318" s="334"/>
      <c r="CG2318" s="334"/>
      <c r="CH2318" s="334"/>
      <c r="CI2318" s="334"/>
      <c r="CJ2318" s="334"/>
      <c r="CK2318" s="334"/>
      <c r="CL2318" s="334"/>
      <c r="CM2318" s="334"/>
      <c r="CN2318" s="334"/>
      <c r="CO2318" s="334"/>
      <c r="CP2318" s="334"/>
      <c r="CQ2318" s="334"/>
      <c r="CR2318" s="334"/>
      <c r="CS2318" s="334"/>
      <c r="CT2318" s="334"/>
      <c r="CU2318" s="334"/>
    </row>
    <row r="2319" spans="1:99" x14ac:dyDescent="0.2">
      <c r="A2319" s="334"/>
      <c r="B2319" s="334"/>
      <c r="C2319" s="192"/>
      <c r="D2319" s="334"/>
      <c r="E2319" s="334"/>
      <c r="F2319" s="334"/>
      <c r="G2319" s="334"/>
      <c r="H2319" s="334"/>
      <c r="I2319" s="334"/>
      <c r="J2319" s="334"/>
      <c r="K2319" s="334"/>
      <c r="L2319" s="334"/>
      <c r="M2319" s="334"/>
      <c r="N2319" s="334"/>
      <c r="AC2319" s="334"/>
      <c r="AD2319" s="334"/>
      <c r="AE2319" s="334"/>
      <c r="AH2319" s="334"/>
      <c r="AI2319" s="334"/>
      <c r="AJ2319" s="334"/>
      <c r="AK2319" s="334"/>
      <c r="AL2319" s="334"/>
      <c r="AM2319" s="334"/>
      <c r="AN2319" s="334"/>
      <c r="AO2319" s="334"/>
      <c r="AP2319" s="334"/>
      <c r="AQ2319" s="334"/>
      <c r="AR2319" s="334"/>
      <c r="BJ2319" s="334"/>
      <c r="BQ2319" s="334"/>
      <c r="BR2319" s="334"/>
      <c r="BS2319" s="334"/>
      <c r="BT2319" s="334"/>
      <c r="BU2319" s="334"/>
      <c r="BV2319" s="334"/>
      <c r="BW2319" s="334"/>
      <c r="BX2319" s="334"/>
      <c r="BY2319" s="334"/>
      <c r="BZ2319" s="334"/>
      <c r="CA2319" s="334"/>
      <c r="CB2319" s="334"/>
      <c r="CC2319" s="334"/>
      <c r="CD2319" s="334"/>
      <c r="CE2319" s="334"/>
      <c r="CF2319" s="334"/>
      <c r="CG2319" s="334"/>
      <c r="CH2319" s="334"/>
      <c r="CI2319" s="334"/>
      <c r="CJ2319" s="334"/>
      <c r="CK2319" s="334"/>
      <c r="CL2319" s="334"/>
      <c r="CM2319" s="334"/>
      <c r="CN2319" s="334"/>
      <c r="CO2319" s="334"/>
      <c r="CP2319" s="334"/>
      <c r="CQ2319" s="334"/>
      <c r="CR2319" s="334"/>
      <c r="CS2319" s="334"/>
      <c r="CT2319" s="334"/>
      <c r="CU2319" s="334"/>
    </row>
    <row r="2320" spans="1:99" x14ac:dyDescent="0.2">
      <c r="A2320" s="334"/>
      <c r="B2320" s="334"/>
      <c r="C2320" s="192"/>
      <c r="D2320" s="334"/>
      <c r="E2320" s="334"/>
      <c r="F2320" s="334"/>
      <c r="G2320" s="334"/>
      <c r="H2320" s="334"/>
      <c r="I2320" s="334"/>
      <c r="J2320" s="334"/>
      <c r="K2320" s="334"/>
      <c r="L2320" s="334"/>
      <c r="M2320" s="334"/>
      <c r="N2320" s="334"/>
      <c r="O2320" s="334"/>
      <c r="P2320" s="334"/>
      <c r="Q2320" s="334"/>
      <c r="T2320" s="334"/>
      <c r="U2320" s="334"/>
      <c r="V2320" s="334"/>
      <c r="AC2320" s="334"/>
      <c r="AD2320" s="334"/>
      <c r="AE2320" s="334"/>
      <c r="AH2320" s="334"/>
      <c r="AI2320" s="334"/>
      <c r="AJ2320" s="334"/>
      <c r="AM2320" s="334"/>
      <c r="AN2320" s="334"/>
      <c r="AO2320" s="334"/>
      <c r="AP2320" s="334"/>
      <c r="AQ2320" s="334"/>
      <c r="AR2320" s="334"/>
      <c r="AU2320" s="334"/>
      <c r="AV2320" s="334"/>
      <c r="AW2320" s="334"/>
      <c r="AX2320" s="334"/>
      <c r="BG2320" s="334"/>
      <c r="BH2320" s="334"/>
      <c r="BI2320" s="334"/>
      <c r="BQ2320" s="334"/>
      <c r="BR2320" s="334"/>
      <c r="BS2320" s="334"/>
      <c r="BT2320" s="334"/>
      <c r="BU2320" s="334"/>
      <c r="BV2320" s="334"/>
      <c r="BW2320" s="334"/>
      <c r="BX2320" s="334"/>
      <c r="BY2320" s="334"/>
      <c r="BZ2320" s="334"/>
      <c r="CA2320" s="334"/>
      <c r="CB2320" s="334"/>
      <c r="CC2320" s="334"/>
      <c r="CD2320" s="334"/>
      <c r="CE2320" s="334"/>
      <c r="CF2320" s="334"/>
      <c r="CG2320" s="334"/>
      <c r="CH2320" s="334"/>
      <c r="CI2320" s="334"/>
      <c r="CJ2320" s="334"/>
      <c r="CK2320" s="334"/>
      <c r="CL2320" s="334"/>
      <c r="CM2320" s="334"/>
      <c r="CN2320" s="334"/>
      <c r="CO2320" s="334"/>
      <c r="CP2320" s="334"/>
      <c r="CQ2320" s="334"/>
      <c r="CR2320" s="334"/>
      <c r="CS2320" s="334"/>
      <c r="CT2320" s="334"/>
      <c r="CU2320" s="334"/>
    </row>
    <row r="2321" spans="1:99" x14ac:dyDescent="0.2">
      <c r="A2321" s="334"/>
      <c r="B2321" s="334"/>
      <c r="C2321" s="192"/>
      <c r="D2321" s="334"/>
      <c r="E2321" s="334"/>
      <c r="F2321" s="334"/>
      <c r="G2321" s="334"/>
      <c r="H2321" s="334"/>
      <c r="I2321" s="334"/>
      <c r="J2321" s="334"/>
      <c r="K2321" s="334"/>
      <c r="L2321" s="334"/>
      <c r="M2321" s="334"/>
      <c r="N2321" s="334"/>
      <c r="O2321" s="334"/>
      <c r="P2321" s="334"/>
      <c r="Q2321" s="334"/>
      <c r="T2321" s="334"/>
      <c r="U2321" s="334"/>
      <c r="V2321" s="334"/>
      <c r="Y2321" s="334"/>
      <c r="AC2321" s="334"/>
      <c r="AD2321" s="334"/>
      <c r="AE2321" s="334"/>
      <c r="AH2321" s="334"/>
      <c r="AI2321" s="334"/>
      <c r="AJ2321" s="334"/>
      <c r="AK2321" s="334"/>
      <c r="AL2321" s="334"/>
      <c r="AM2321" s="334"/>
      <c r="AN2321" s="334"/>
      <c r="AO2321" s="334"/>
      <c r="AP2321" s="334"/>
      <c r="AQ2321" s="334"/>
      <c r="AR2321" s="334"/>
      <c r="AU2321" s="334"/>
      <c r="AV2321" s="334"/>
      <c r="AW2321" s="334"/>
      <c r="AX2321" s="334"/>
      <c r="BG2321" s="334"/>
      <c r="BH2321" s="334"/>
      <c r="BI2321" s="334"/>
      <c r="BQ2321" s="334"/>
      <c r="BR2321" s="334"/>
      <c r="BS2321" s="334"/>
      <c r="BT2321" s="334"/>
      <c r="BU2321" s="334"/>
      <c r="BV2321" s="334"/>
      <c r="BW2321" s="334"/>
      <c r="BX2321" s="334"/>
      <c r="BY2321" s="334"/>
      <c r="BZ2321" s="334"/>
      <c r="CA2321" s="334"/>
      <c r="CB2321" s="334"/>
      <c r="CC2321" s="334"/>
      <c r="CD2321" s="334"/>
      <c r="CE2321" s="334"/>
      <c r="CF2321" s="334"/>
      <c r="CG2321" s="334"/>
      <c r="CH2321" s="334"/>
      <c r="CI2321" s="334"/>
      <c r="CJ2321" s="334"/>
      <c r="CK2321" s="334"/>
      <c r="CL2321" s="334"/>
      <c r="CM2321" s="334"/>
      <c r="CN2321" s="334"/>
      <c r="CO2321" s="334"/>
      <c r="CP2321" s="334"/>
      <c r="CQ2321" s="334"/>
      <c r="CR2321" s="334"/>
      <c r="CS2321" s="334"/>
      <c r="CT2321" s="334"/>
      <c r="CU2321" s="334"/>
    </row>
    <row r="2322" spans="1:99" x14ac:dyDescent="0.2">
      <c r="A2322" s="334"/>
      <c r="B2322" s="334"/>
      <c r="C2322" s="192"/>
      <c r="D2322" s="334"/>
      <c r="E2322" s="334"/>
      <c r="F2322" s="334"/>
      <c r="G2322" s="334"/>
      <c r="H2322" s="334"/>
      <c r="I2322" s="334"/>
      <c r="J2322" s="334"/>
      <c r="K2322" s="334"/>
      <c r="L2322" s="334"/>
      <c r="M2322" s="334"/>
      <c r="N2322" s="334"/>
      <c r="AM2322" s="334"/>
      <c r="AN2322" s="334"/>
      <c r="AO2322" s="334"/>
      <c r="AP2322" s="334"/>
      <c r="AQ2322" s="334"/>
      <c r="AR2322" s="334"/>
      <c r="BQ2322" s="334"/>
      <c r="BR2322" s="334"/>
      <c r="BS2322" s="334"/>
      <c r="BT2322" s="334"/>
      <c r="BU2322" s="334"/>
      <c r="BV2322" s="334"/>
      <c r="BW2322" s="334"/>
      <c r="BX2322" s="334"/>
      <c r="BY2322" s="334"/>
      <c r="BZ2322" s="334"/>
      <c r="CA2322" s="334"/>
      <c r="CB2322" s="334"/>
      <c r="CC2322" s="334"/>
      <c r="CD2322" s="334"/>
      <c r="CE2322" s="334"/>
      <c r="CF2322" s="334"/>
      <c r="CG2322" s="334"/>
      <c r="CH2322" s="334"/>
      <c r="CI2322" s="334"/>
      <c r="CJ2322" s="334"/>
      <c r="CK2322" s="334"/>
      <c r="CL2322" s="334"/>
      <c r="CM2322" s="334"/>
      <c r="CN2322" s="334"/>
      <c r="CO2322" s="334"/>
      <c r="CP2322" s="334"/>
      <c r="CQ2322" s="334"/>
      <c r="CR2322" s="334"/>
      <c r="CS2322" s="334"/>
      <c r="CT2322" s="334"/>
      <c r="CU2322" s="334"/>
    </row>
    <row r="2323" spans="1:99" x14ac:dyDescent="0.2">
      <c r="A2323" s="334"/>
      <c r="B2323" s="334"/>
      <c r="C2323" s="192"/>
      <c r="D2323" s="334"/>
      <c r="E2323" s="334"/>
      <c r="F2323" s="334"/>
      <c r="G2323" s="334"/>
      <c r="H2323" s="334"/>
      <c r="I2323" s="334"/>
      <c r="J2323" s="334"/>
      <c r="K2323" s="334"/>
      <c r="L2323" s="334"/>
      <c r="M2323" s="334"/>
      <c r="N2323" s="334"/>
      <c r="AM2323" s="334"/>
      <c r="AN2323" s="334"/>
      <c r="AO2323" s="334"/>
      <c r="AP2323" s="334"/>
      <c r="AQ2323" s="334"/>
      <c r="AR2323" s="334"/>
      <c r="BG2323" s="334"/>
      <c r="BQ2323" s="334"/>
      <c r="BR2323" s="334"/>
      <c r="BS2323" s="334"/>
      <c r="BT2323" s="334"/>
      <c r="BU2323" s="334"/>
      <c r="BV2323" s="334"/>
      <c r="BW2323" s="334"/>
      <c r="BX2323" s="334"/>
      <c r="BY2323" s="334"/>
      <c r="BZ2323" s="334"/>
      <c r="CA2323" s="334"/>
      <c r="CB2323" s="334"/>
      <c r="CC2323" s="334"/>
      <c r="CD2323" s="334"/>
      <c r="CE2323" s="334"/>
      <c r="CF2323" s="334"/>
      <c r="CG2323" s="334"/>
      <c r="CH2323" s="334"/>
      <c r="CI2323" s="334"/>
      <c r="CJ2323" s="334"/>
      <c r="CK2323" s="334"/>
      <c r="CL2323" s="334"/>
      <c r="CM2323" s="334"/>
      <c r="CN2323" s="334"/>
      <c r="CO2323" s="334"/>
      <c r="CP2323" s="334"/>
      <c r="CQ2323" s="334"/>
      <c r="CR2323" s="334"/>
      <c r="CS2323" s="334"/>
      <c r="CT2323" s="334"/>
      <c r="CU2323" s="334"/>
    </row>
    <row r="2324" spans="1:99" x14ac:dyDescent="0.2">
      <c r="A2324" s="334"/>
      <c r="B2324" s="334"/>
      <c r="C2324" s="192"/>
      <c r="D2324" s="334"/>
      <c r="E2324" s="334"/>
      <c r="F2324" s="334"/>
      <c r="G2324" s="334"/>
      <c r="H2324" s="334"/>
      <c r="I2324" s="334"/>
      <c r="J2324" s="334"/>
      <c r="K2324" s="334"/>
      <c r="L2324" s="334"/>
      <c r="M2324" s="334"/>
      <c r="N2324" s="334"/>
      <c r="AM2324" s="334"/>
      <c r="AN2324" s="334"/>
      <c r="AO2324" s="334"/>
      <c r="AP2324" s="334"/>
      <c r="AQ2324" s="334"/>
      <c r="AR2324" s="334"/>
      <c r="BG2324" s="334"/>
      <c r="BQ2324" s="334"/>
      <c r="BR2324" s="334"/>
      <c r="BS2324" s="334"/>
      <c r="BT2324" s="334"/>
      <c r="BU2324" s="334"/>
      <c r="BV2324" s="334"/>
      <c r="BW2324" s="334"/>
      <c r="BX2324" s="334"/>
      <c r="BY2324" s="334"/>
      <c r="BZ2324" s="334"/>
      <c r="CA2324" s="334"/>
      <c r="CB2324" s="334"/>
      <c r="CC2324" s="334"/>
      <c r="CD2324" s="334"/>
      <c r="CE2324" s="334"/>
      <c r="CF2324" s="334"/>
      <c r="CG2324" s="334"/>
      <c r="CH2324" s="334"/>
      <c r="CI2324" s="334"/>
      <c r="CJ2324" s="334"/>
      <c r="CK2324" s="334"/>
      <c r="CL2324" s="334"/>
      <c r="CM2324" s="334"/>
      <c r="CN2324" s="334"/>
      <c r="CO2324" s="334"/>
      <c r="CP2324" s="334"/>
      <c r="CQ2324" s="334"/>
      <c r="CR2324" s="334"/>
      <c r="CS2324" s="334"/>
      <c r="CT2324" s="334"/>
      <c r="CU2324" s="334"/>
    </row>
    <row r="2325" spans="1:99" x14ac:dyDescent="0.2">
      <c r="A2325" s="334"/>
      <c r="B2325" s="334"/>
      <c r="C2325" s="192"/>
      <c r="D2325" s="334"/>
      <c r="E2325" s="334"/>
      <c r="F2325" s="334"/>
      <c r="G2325" s="334"/>
      <c r="H2325" s="334"/>
      <c r="I2325" s="334"/>
      <c r="J2325" s="334"/>
      <c r="K2325" s="334"/>
      <c r="L2325" s="334"/>
      <c r="M2325" s="334"/>
      <c r="N2325" s="334"/>
      <c r="AM2325" s="334"/>
      <c r="AN2325" s="334"/>
      <c r="AO2325" s="334"/>
      <c r="AP2325" s="334"/>
      <c r="AQ2325" s="334"/>
      <c r="AR2325" s="334"/>
      <c r="BQ2325" s="334"/>
      <c r="BR2325" s="334"/>
      <c r="BS2325" s="334"/>
      <c r="BT2325" s="334"/>
      <c r="BU2325" s="334"/>
      <c r="BV2325" s="334"/>
      <c r="BW2325" s="334"/>
      <c r="BX2325" s="334"/>
      <c r="BY2325" s="334"/>
      <c r="BZ2325" s="334"/>
      <c r="CA2325" s="334"/>
      <c r="CB2325" s="334"/>
      <c r="CC2325" s="334"/>
      <c r="CD2325" s="334"/>
      <c r="CE2325" s="334"/>
      <c r="CF2325" s="334"/>
      <c r="CG2325" s="334"/>
      <c r="CH2325" s="334"/>
      <c r="CI2325" s="334"/>
      <c r="CJ2325" s="334"/>
      <c r="CK2325" s="334"/>
      <c r="CL2325" s="334"/>
      <c r="CM2325" s="334"/>
      <c r="CN2325" s="334"/>
      <c r="CO2325" s="334"/>
      <c r="CP2325" s="334"/>
      <c r="CQ2325" s="334"/>
      <c r="CR2325" s="334"/>
      <c r="CS2325" s="334"/>
      <c r="CT2325" s="334"/>
      <c r="CU2325" s="334"/>
    </row>
    <row r="2326" spans="1:99" x14ac:dyDescent="0.2">
      <c r="A2326" s="334"/>
      <c r="B2326" s="334"/>
      <c r="C2326" s="192"/>
      <c r="D2326" s="334"/>
      <c r="E2326" s="334"/>
      <c r="F2326" s="334"/>
      <c r="G2326" s="334"/>
      <c r="H2326" s="334"/>
      <c r="I2326" s="334"/>
      <c r="J2326" s="334"/>
      <c r="K2326" s="334"/>
      <c r="L2326" s="334"/>
      <c r="M2326" s="334"/>
      <c r="N2326" s="334"/>
      <c r="P2326" s="334"/>
      <c r="U2326" s="334"/>
      <c r="Y2326" s="334"/>
      <c r="AM2326" s="334"/>
      <c r="AN2326" s="334"/>
      <c r="AO2326" s="334"/>
      <c r="AP2326" s="334"/>
      <c r="AQ2326" s="334"/>
      <c r="AR2326" s="334"/>
      <c r="AU2326" s="334"/>
      <c r="AV2326" s="334"/>
      <c r="AW2326" s="334"/>
      <c r="AX2326" s="334"/>
      <c r="BG2326" s="334"/>
      <c r="BQ2326" s="334"/>
      <c r="BR2326" s="334"/>
      <c r="BS2326" s="334"/>
      <c r="BT2326" s="334"/>
      <c r="BU2326" s="334"/>
      <c r="BV2326" s="334"/>
      <c r="BW2326" s="334"/>
      <c r="BX2326" s="334"/>
      <c r="BY2326" s="334"/>
      <c r="BZ2326" s="334"/>
      <c r="CA2326" s="334"/>
      <c r="CB2326" s="334"/>
      <c r="CC2326" s="334"/>
      <c r="CD2326" s="334"/>
      <c r="CE2326" s="334"/>
      <c r="CF2326" s="334"/>
      <c r="CG2326" s="334"/>
      <c r="CH2326" s="334"/>
      <c r="CI2326" s="334"/>
      <c r="CJ2326" s="334"/>
      <c r="CK2326" s="334"/>
      <c r="CL2326" s="334"/>
      <c r="CM2326" s="334"/>
      <c r="CN2326" s="334"/>
      <c r="CO2326" s="334"/>
      <c r="CP2326" s="334"/>
      <c r="CQ2326" s="334"/>
      <c r="CR2326" s="334"/>
      <c r="CS2326" s="334"/>
      <c r="CT2326" s="334"/>
      <c r="CU2326" s="334"/>
    </row>
    <row r="2327" spans="1:99" x14ac:dyDescent="0.2">
      <c r="A2327" s="334"/>
      <c r="B2327" s="334"/>
      <c r="C2327" s="192"/>
      <c r="D2327" s="334"/>
      <c r="E2327" s="334"/>
      <c r="F2327" s="334"/>
      <c r="G2327" s="334"/>
      <c r="H2327" s="334"/>
      <c r="I2327" s="334"/>
      <c r="J2327" s="334"/>
      <c r="K2327" s="334"/>
      <c r="L2327" s="334"/>
      <c r="M2327" s="334"/>
      <c r="N2327" s="334"/>
      <c r="P2327" s="334"/>
      <c r="Q2327" s="334"/>
      <c r="R2327" s="334"/>
      <c r="S2327" s="334"/>
      <c r="U2327" s="334"/>
      <c r="V2327" s="334"/>
      <c r="W2327" s="334"/>
      <c r="X2327" s="334"/>
      <c r="AA2327" s="334"/>
      <c r="AC2327" s="334"/>
      <c r="AD2327" s="334"/>
      <c r="AE2327" s="334"/>
      <c r="AF2327" s="334"/>
      <c r="AH2327" s="334"/>
      <c r="AI2327" s="334"/>
      <c r="AJ2327" s="334"/>
      <c r="AM2327" s="334"/>
      <c r="AN2327" s="334"/>
      <c r="AO2327" s="334"/>
      <c r="AP2327" s="334"/>
      <c r="AQ2327" s="334"/>
      <c r="AR2327" s="334"/>
      <c r="AU2327" s="334"/>
      <c r="AV2327" s="334"/>
      <c r="AW2327" s="334"/>
      <c r="AX2327" s="334"/>
      <c r="BQ2327" s="334"/>
      <c r="BR2327" s="334"/>
      <c r="BS2327" s="334"/>
      <c r="BT2327" s="334"/>
      <c r="BU2327" s="334"/>
      <c r="BV2327" s="334"/>
      <c r="BW2327" s="334"/>
      <c r="BX2327" s="334"/>
      <c r="BY2327" s="334"/>
      <c r="BZ2327" s="334"/>
      <c r="CA2327" s="334"/>
      <c r="CB2327" s="334"/>
      <c r="CC2327" s="334"/>
      <c r="CD2327" s="334"/>
      <c r="CE2327" s="334"/>
      <c r="CF2327" s="334"/>
      <c r="CG2327" s="334"/>
      <c r="CH2327" s="334"/>
      <c r="CI2327" s="334"/>
      <c r="CJ2327" s="334"/>
      <c r="CK2327" s="334"/>
      <c r="CL2327" s="334"/>
      <c r="CM2327" s="334"/>
      <c r="CN2327" s="334"/>
      <c r="CO2327" s="334"/>
      <c r="CP2327" s="334"/>
      <c r="CQ2327" s="334"/>
      <c r="CR2327" s="334"/>
      <c r="CS2327" s="334"/>
      <c r="CT2327" s="334"/>
      <c r="CU2327" s="334"/>
    </row>
    <row r="2328" spans="1:99" x14ac:dyDescent="0.2">
      <c r="A2328" s="334"/>
      <c r="B2328" s="334"/>
      <c r="C2328" s="192"/>
      <c r="D2328" s="334"/>
      <c r="E2328" s="334"/>
      <c r="F2328" s="334"/>
      <c r="G2328" s="334"/>
      <c r="H2328" s="334"/>
      <c r="I2328" s="334"/>
      <c r="J2328" s="334"/>
      <c r="K2328" s="334"/>
      <c r="L2328" s="334"/>
      <c r="M2328" s="334"/>
      <c r="N2328" s="334"/>
      <c r="AM2328" s="334"/>
      <c r="AN2328" s="334"/>
      <c r="AO2328" s="334"/>
      <c r="AP2328" s="334"/>
      <c r="AQ2328" s="334"/>
      <c r="AR2328" s="334"/>
      <c r="BG2328" s="334"/>
      <c r="BH2328" s="334"/>
      <c r="BI2328" s="334"/>
      <c r="BQ2328" s="334"/>
      <c r="BR2328" s="334"/>
      <c r="BS2328" s="334"/>
      <c r="BT2328" s="334"/>
      <c r="BU2328" s="334"/>
      <c r="BV2328" s="334"/>
      <c r="BW2328" s="334"/>
      <c r="BX2328" s="334"/>
      <c r="BY2328" s="334"/>
      <c r="BZ2328" s="334"/>
      <c r="CA2328" s="334"/>
      <c r="CB2328" s="334"/>
      <c r="CC2328" s="334"/>
      <c r="CD2328" s="334"/>
      <c r="CE2328" s="334"/>
      <c r="CF2328" s="334"/>
      <c r="CG2328" s="334"/>
      <c r="CH2328" s="334"/>
      <c r="CI2328" s="334"/>
      <c r="CJ2328" s="334"/>
      <c r="CK2328" s="334"/>
      <c r="CL2328" s="334"/>
      <c r="CM2328" s="334"/>
      <c r="CN2328" s="334"/>
      <c r="CO2328" s="334"/>
      <c r="CP2328" s="334"/>
      <c r="CQ2328" s="334"/>
      <c r="CR2328" s="334"/>
      <c r="CS2328" s="334"/>
      <c r="CT2328" s="334"/>
      <c r="CU2328" s="334"/>
    </row>
    <row r="2329" spans="1:99" x14ac:dyDescent="0.2">
      <c r="A2329" s="334"/>
      <c r="B2329" s="334"/>
      <c r="C2329" s="192"/>
      <c r="D2329" s="334"/>
      <c r="E2329" s="334"/>
      <c r="F2329" s="334"/>
      <c r="G2329" s="334"/>
      <c r="H2329" s="334"/>
      <c r="I2329" s="334"/>
      <c r="J2329" s="334"/>
      <c r="K2329" s="334"/>
      <c r="L2329" s="334"/>
      <c r="M2329" s="334"/>
      <c r="N2329" s="334"/>
      <c r="Z2329" s="334"/>
      <c r="AK2329" s="334"/>
      <c r="AL2329" s="334"/>
      <c r="AM2329" s="334"/>
      <c r="AN2329" s="334"/>
      <c r="AO2329" s="334"/>
      <c r="AP2329" s="334"/>
      <c r="AQ2329" s="334"/>
      <c r="AR2329" s="334"/>
      <c r="BQ2329" s="334"/>
      <c r="BR2329" s="334"/>
      <c r="BS2329" s="334"/>
      <c r="BT2329" s="334"/>
      <c r="BU2329" s="334"/>
      <c r="BV2329" s="334"/>
      <c r="BW2329" s="334"/>
      <c r="BX2329" s="334"/>
      <c r="BY2329" s="334"/>
      <c r="BZ2329" s="334"/>
      <c r="CA2329" s="334"/>
      <c r="CB2329" s="334"/>
      <c r="CC2329" s="334"/>
      <c r="CD2329" s="334"/>
      <c r="CE2329" s="334"/>
      <c r="CF2329" s="334"/>
      <c r="CG2329" s="334"/>
      <c r="CH2329" s="334"/>
      <c r="CI2329" s="334"/>
      <c r="CJ2329" s="334"/>
      <c r="CK2329" s="334"/>
      <c r="CL2329" s="334"/>
      <c r="CM2329" s="334"/>
      <c r="CN2329" s="334"/>
      <c r="CO2329" s="334"/>
      <c r="CP2329" s="334"/>
      <c r="CQ2329" s="334"/>
      <c r="CR2329" s="334"/>
      <c r="CS2329" s="334"/>
      <c r="CT2329" s="334"/>
      <c r="CU2329" s="334"/>
    </row>
    <row r="2330" spans="1:99" x14ac:dyDescent="0.2">
      <c r="A2330" s="334"/>
      <c r="B2330" s="334"/>
      <c r="C2330" s="192"/>
      <c r="D2330" s="334"/>
      <c r="E2330" s="334"/>
      <c r="F2330" s="334"/>
      <c r="G2330" s="334"/>
      <c r="H2330" s="334"/>
      <c r="I2330" s="334"/>
      <c r="J2330" s="334"/>
      <c r="K2330" s="334"/>
      <c r="L2330" s="334"/>
      <c r="M2330" s="334"/>
      <c r="N2330" s="334"/>
      <c r="P2330" s="334"/>
      <c r="Q2330" s="334"/>
      <c r="R2330" s="334"/>
      <c r="S2330" s="334"/>
      <c r="U2330" s="334"/>
      <c r="V2330" s="334"/>
      <c r="W2330" s="334"/>
      <c r="X2330" s="334"/>
      <c r="Y2330" s="334"/>
      <c r="Z2330" s="334"/>
      <c r="AA2330" s="334"/>
      <c r="AC2330" s="334"/>
      <c r="AD2330" s="334"/>
      <c r="AE2330" s="334"/>
      <c r="AF2330" s="334"/>
      <c r="AH2330" s="334"/>
      <c r="AI2330" s="334"/>
      <c r="AJ2330" s="334"/>
      <c r="AK2330" s="334"/>
      <c r="AL2330" s="334"/>
      <c r="AM2330" s="334"/>
      <c r="AN2330" s="334"/>
      <c r="AO2330" s="334"/>
      <c r="AP2330" s="334"/>
      <c r="AQ2330" s="334"/>
      <c r="AR2330" s="334"/>
      <c r="AU2330" s="334"/>
      <c r="AV2330" s="334"/>
      <c r="AW2330" s="334"/>
      <c r="AX2330" s="334"/>
      <c r="AY2330" s="334"/>
      <c r="BH2330" s="334"/>
      <c r="BI2330" s="334"/>
      <c r="BQ2330" s="334"/>
      <c r="BR2330" s="334"/>
      <c r="BS2330" s="334"/>
      <c r="BT2330" s="334"/>
      <c r="BU2330" s="334"/>
      <c r="BV2330" s="334"/>
      <c r="BW2330" s="334"/>
      <c r="BX2330" s="334"/>
      <c r="BY2330" s="334"/>
      <c r="BZ2330" s="334"/>
      <c r="CA2330" s="334"/>
      <c r="CB2330" s="334"/>
      <c r="CC2330" s="334"/>
      <c r="CD2330" s="334"/>
      <c r="CE2330" s="334"/>
      <c r="CF2330" s="334"/>
      <c r="CG2330" s="334"/>
      <c r="CH2330" s="334"/>
      <c r="CI2330" s="334"/>
      <c r="CJ2330" s="334"/>
      <c r="CK2330" s="334"/>
      <c r="CL2330" s="334"/>
      <c r="CM2330" s="334"/>
      <c r="CN2330" s="334"/>
      <c r="CO2330" s="334"/>
      <c r="CP2330" s="334"/>
      <c r="CQ2330" s="334"/>
      <c r="CR2330" s="334"/>
      <c r="CS2330" s="334"/>
      <c r="CT2330" s="334"/>
      <c r="CU2330" s="334"/>
    </row>
    <row r="2331" spans="1:99" x14ac:dyDescent="0.2">
      <c r="A2331" s="334"/>
      <c r="B2331" s="334"/>
      <c r="C2331" s="192"/>
      <c r="D2331" s="334"/>
      <c r="E2331" s="334"/>
      <c r="F2331" s="334"/>
      <c r="G2331" s="334"/>
      <c r="H2331" s="334"/>
      <c r="I2331" s="334"/>
      <c r="J2331" s="334"/>
      <c r="K2331" s="334"/>
      <c r="L2331" s="334"/>
      <c r="M2331" s="334"/>
      <c r="N2331" s="334"/>
      <c r="S2331" s="334"/>
      <c r="X2331" s="334"/>
      <c r="AA2331" s="334"/>
      <c r="AC2331" s="334"/>
      <c r="AD2331" s="334"/>
      <c r="AE2331" s="334"/>
      <c r="AF2331" s="334"/>
      <c r="AH2331" s="334"/>
      <c r="AI2331" s="334"/>
      <c r="AJ2331" s="334"/>
      <c r="AM2331" s="334"/>
      <c r="AN2331" s="334"/>
      <c r="AO2331" s="334"/>
      <c r="AP2331" s="334"/>
      <c r="AQ2331" s="334"/>
      <c r="AR2331" s="334"/>
      <c r="AV2331" s="334"/>
      <c r="AW2331" s="334"/>
      <c r="AX2331" s="334"/>
      <c r="BH2331" s="334"/>
      <c r="BI2331" s="334"/>
      <c r="BJ2331" s="334"/>
      <c r="BQ2331" s="334"/>
      <c r="BR2331" s="334"/>
      <c r="BS2331" s="334"/>
      <c r="BT2331" s="334"/>
      <c r="BU2331" s="334"/>
      <c r="BV2331" s="334"/>
      <c r="BW2331" s="334"/>
      <c r="BX2331" s="334"/>
      <c r="BY2331" s="334"/>
      <c r="BZ2331" s="334"/>
      <c r="CA2331" s="334"/>
      <c r="CB2331" s="334"/>
      <c r="CC2331" s="334"/>
      <c r="CD2331" s="334"/>
      <c r="CE2331" s="334"/>
      <c r="CF2331" s="334"/>
      <c r="CG2331" s="334"/>
      <c r="CH2331" s="334"/>
      <c r="CI2331" s="334"/>
      <c r="CJ2331" s="334"/>
      <c r="CK2331" s="334"/>
      <c r="CL2331" s="334"/>
      <c r="CM2331" s="334"/>
      <c r="CN2331" s="334"/>
      <c r="CO2331" s="334"/>
      <c r="CP2331" s="334"/>
      <c r="CQ2331" s="334"/>
      <c r="CR2331" s="334"/>
      <c r="CS2331" s="334"/>
      <c r="CT2331" s="334"/>
      <c r="CU2331" s="334"/>
    </row>
    <row r="2332" spans="1:99" x14ac:dyDescent="0.2">
      <c r="A2332" s="334"/>
      <c r="B2332" s="334"/>
      <c r="C2332" s="192"/>
      <c r="D2332" s="334"/>
      <c r="E2332" s="334"/>
      <c r="F2332" s="334"/>
      <c r="G2332" s="334"/>
      <c r="H2332" s="334"/>
      <c r="I2332" s="334"/>
      <c r="J2332" s="334"/>
      <c r="K2332" s="334"/>
      <c r="L2332" s="334"/>
      <c r="M2332" s="334"/>
      <c r="N2332" s="334"/>
      <c r="S2332" s="334"/>
      <c r="X2332" s="334"/>
      <c r="AA2332" s="334"/>
      <c r="AC2332" s="334"/>
      <c r="AD2332" s="334"/>
      <c r="AE2332" s="334"/>
      <c r="AF2332" s="334"/>
      <c r="AH2332" s="334"/>
      <c r="AI2332" s="334"/>
      <c r="AJ2332" s="334"/>
      <c r="AM2332" s="334"/>
      <c r="AN2332" s="334"/>
      <c r="AO2332" s="334"/>
      <c r="AP2332" s="334"/>
      <c r="AQ2332" s="334"/>
      <c r="AR2332" s="334"/>
      <c r="BQ2332" s="334"/>
      <c r="BR2332" s="334"/>
      <c r="BS2332" s="334"/>
      <c r="BT2332" s="334"/>
      <c r="BU2332" s="334"/>
      <c r="BV2332" s="334"/>
      <c r="BW2332" s="334"/>
      <c r="BX2332" s="334"/>
      <c r="BY2332" s="334"/>
      <c r="BZ2332" s="334"/>
      <c r="CA2332" s="334"/>
      <c r="CB2332" s="334"/>
      <c r="CC2332" s="334"/>
      <c r="CD2332" s="334"/>
      <c r="CE2332" s="334"/>
      <c r="CF2332" s="334"/>
      <c r="CG2332" s="334"/>
      <c r="CH2332" s="334"/>
      <c r="CI2332" s="334"/>
      <c r="CJ2332" s="334"/>
      <c r="CK2332" s="334"/>
      <c r="CL2332" s="334"/>
      <c r="CM2332" s="334"/>
      <c r="CN2332" s="334"/>
      <c r="CO2332" s="334"/>
      <c r="CP2332" s="334"/>
      <c r="CQ2332" s="334"/>
      <c r="CR2332" s="334"/>
      <c r="CS2332" s="334"/>
      <c r="CT2332" s="334"/>
      <c r="CU2332" s="334"/>
    </row>
    <row r="2333" spans="1:99" x14ac:dyDescent="0.2">
      <c r="A2333" s="334"/>
      <c r="B2333" s="334"/>
      <c r="C2333" s="192"/>
      <c r="D2333" s="334"/>
      <c r="E2333" s="334"/>
      <c r="F2333" s="334"/>
      <c r="G2333" s="334"/>
      <c r="H2333" s="334"/>
      <c r="I2333" s="334"/>
      <c r="J2333" s="334"/>
      <c r="K2333" s="334"/>
      <c r="L2333" s="334"/>
      <c r="M2333" s="334"/>
      <c r="N2333" s="334"/>
      <c r="AD2333" s="334"/>
      <c r="AE2333" s="334"/>
      <c r="AI2333" s="334"/>
      <c r="AJ2333" s="334"/>
      <c r="AM2333" s="334"/>
      <c r="AN2333" s="334"/>
      <c r="AO2333" s="334"/>
      <c r="AP2333" s="334"/>
      <c r="AQ2333" s="334"/>
      <c r="AR2333" s="334"/>
      <c r="BH2333" s="334"/>
      <c r="BI2333" s="334"/>
      <c r="BQ2333" s="334"/>
      <c r="BR2333" s="334"/>
      <c r="BS2333" s="334"/>
      <c r="BT2333" s="334"/>
      <c r="BU2333" s="334"/>
      <c r="BV2333" s="334"/>
      <c r="BW2333" s="334"/>
      <c r="BX2333" s="334"/>
      <c r="BY2333" s="334"/>
      <c r="BZ2333" s="334"/>
      <c r="CA2333" s="334"/>
      <c r="CB2333" s="334"/>
      <c r="CC2333" s="334"/>
      <c r="CD2333" s="334"/>
      <c r="CE2333" s="334"/>
      <c r="CF2333" s="334"/>
      <c r="CG2333" s="334"/>
      <c r="CH2333" s="334"/>
      <c r="CI2333" s="334"/>
      <c r="CJ2333" s="334"/>
      <c r="CK2333" s="334"/>
      <c r="CL2333" s="334"/>
      <c r="CM2333" s="334"/>
      <c r="CN2333" s="334"/>
      <c r="CO2333" s="334"/>
      <c r="CP2333" s="334"/>
      <c r="CQ2333" s="334"/>
      <c r="CR2333" s="334"/>
      <c r="CS2333" s="334"/>
      <c r="CT2333" s="334"/>
      <c r="CU2333" s="334"/>
    </row>
    <row r="2334" spans="1:99" x14ac:dyDescent="0.2">
      <c r="A2334" s="334"/>
      <c r="B2334" s="334"/>
      <c r="C2334" s="192"/>
      <c r="D2334" s="334"/>
      <c r="E2334" s="334"/>
      <c r="F2334" s="334"/>
      <c r="G2334" s="334"/>
      <c r="H2334" s="334"/>
      <c r="I2334" s="334"/>
      <c r="J2334" s="334"/>
      <c r="K2334" s="334"/>
      <c r="L2334" s="334"/>
      <c r="M2334" s="334"/>
      <c r="N2334" s="334"/>
      <c r="AD2334" s="334"/>
      <c r="AE2334" s="334"/>
      <c r="AI2334" s="334"/>
      <c r="AJ2334" s="334"/>
      <c r="AL2334" s="334"/>
      <c r="AM2334" s="334"/>
      <c r="AN2334" s="334"/>
      <c r="AO2334" s="334"/>
      <c r="AP2334" s="334"/>
      <c r="AQ2334" s="334"/>
      <c r="AR2334" s="334"/>
      <c r="BI2334" s="334"/>
      <c r="BJ2334" s="334"/>
      <c r="BQ2334" s="334"/>
      <c r="BR2334" s="334"/>
      <c r="BS2334" s="334"/>
      <c r="BT2334" s="334"/>
      <c r="BU2334" s="334"/>
      <c r="BV2334" s="334"/>
      <c r="BW2334" s="334"/>
      <c r="BX2334" s="334"/>
      <c r="BY2334" s="334"/>
      <c r="BZ2334" s="334"/>
      <c r="CA2334" s="334"/>
      <c r="CB2334" s="334"/>
      <c r="CC2334" s="334"/>
      <c r="CD2334" s="334"/>
      <c r="CE2334" s="334"/>
      <c r="CF2334" s="334"/>
      <c r="CG2334" s="334"/>
      <c r="CH2334" s="334"/>
      <c r="CI2334" s="334"/>
      <c r="CJ2334" s="334"/>
      <c r="CK2334" s="334"/>
      <c r="CL2334" s="334"/>
      <c r="CM2334" s="334"/>
      <c r="CN2334" s="334"/>
      <c r="CO2334" s="334"/>
      <c r="CP2334" s="334"/>
      <c r="CQ2334" s="334"/>
      <c r="CR2334" s="334"/>
      <c r="CS2334" s="334"/>
      <c r="CT2334" s="334"/>
      <c r="CU2334" s="334"/>
    </row>
    <row r="2335" spans="1:99" x14ac:dyDescent="0.2">
      <c r="A2335" s="334"/>
      <c r="B2335" s="334"/>
      <c r="C2335" s="192"/>
      <c r="D2335" s="334"/>
      <c r="E2335" s="334"/>
      <c r="F2335" s="334"/>
      <c r="G2335" s="334"/>
      <c r="H2335" s="334"/>
      <c r="I2335" s="334"/>
      <c r="J2335" s="334"/>
      <c r="K2335" s="334"/>
      <c r="L2335" s="334"/>
      <c r="M2335" s="334"/>
      <c r="N2335" s="334"/>
      <c r="Y2335" s="334"/>
      <c r="Z2335" s="334"/>
      <c r="AK2335" s="334"/>
      <c r="AL2335" s="334"/>
      <c r="AM2335" s="334"/>
      <c r="AN2335" s="334"/>
      <c r="AO2335" s="334"/>
      <c r="AP2335" s="334"/>
      <c r="AQ2335" s="334"/>
      <c r="AR2335" s="334"/>
      <c r="AU2335" s="334"/>
      <c r="AV2335" s="334"/>
      <c r="AW2335" s="334"/>
      <c r="AX2335" s="334"/>
      <c r="AY2335" s="334"/>
      <c r="AZ2335" s="334"/>
      <c r="BG2335" s="334"/>
      <c r="BH2335" s="334"/>
      <c r="BI2335" s="334"/>
      <c r="BJ2335" s="334"/>
      <c r="BQ2335" s="334"/>
      <c r="BR2335" s="334"/>
      <c r="BS2335" s="334"/>
      <c r="BT2335" s="334"/>
      <c r="BU2335" s="334"/>
      <c r="BV2335" s="334"/>
      <c r="BW2335" s="334"/>
      <c r="BX2335" s="334"/>
      <c r="BY2335" s="334"/>
      <c r="BZ2335" s="334"/>
      <c r="CA2335" s="334"/>
      <c r="CB2335" s="334"/>
      <c r="CC2335" s="334"/>
      <c r="CD2335" s="334"/>
      <c r="CE2335" s="334"/>
      <c r="CF2335" s="334"/>
      <c r="CG2335" s="334"/>
      <c r="CH2335" s="334"/>
      <c r="CI2335" s="334"/>
      <c r="CJ2335" s="334"/>
      <c r="CK2335" s="334"/>
      <c r="CL2335" s="334"/>
      <c r="CM2335" s="334"/>
      <c r="CN2335" s="334"/>
      <c r="CO2335" s="334"/>
      <c r="CP2335" s="334"/>
      <c r="CQ2335" s="334"/>
      <c r="CR2335" s="334"/>
      <c r="CS2335" s="334"/>
      <c r="CT2335" s="334"/>
      <c r="CU2335" s="334"/>
    </row>
    <row r="2336" spans="1:99" x14ac:dyDescent="0.2">
      <c r="A2336" s="334"/>
      <c r="B2336" s="334"/>
      <c r="C2336" s="192"/>
      <c r="D2336" s="334"/>
      <c r="E2336" s="334"/>
      <c r="F2336" s="334"/>
      <c r="G2336" s="334"/>
      <c r="H2336" s="334"/>
      <c r="I2336" s="334"/>
      <c r="J2336" s="334"/>
      <c r="K2336" s="334"/>
      <c r="L2336" s="334"/>
      <c r="M2336" s="334"/>
      <c r="N2336" s="334"/>
      <c r="P2336" s="334"/>
      <c r="Q2336" s="334"/>
      <c r="S2336" s="334"/>
      <c r="U2336" s="334"/>
      <c r="V2336" s="334"/>
      <c r="X2336" s="334"/>
      <c r="AA2336" s="334"/>
      <c r="AC2336" s="334"/>
      <c r="AD2336" s="334"/>
      <c r="AE2336" s="334"/>
      <c r="AF2336" s="334"/>
      <c r="AH2336" s="334"/>
      <c r="AI2336" s="334"/>
      <c r="AJ2336" s="334"/>
      <c r="AM2336" s="334"/>
      <c r="AN2336" s="334"/>
      <c r="AO2336" s="334"/>
      <c r="AP2336" s="334"/>
      <c r="AQ2336" s="334"/>
      <c r="AR2336" s="334"/>
      <c r="BQ2336" s="334"/>
      <c r="BR2336" s="334"/>
      <c r="BS2336" s="334"/>
      <c r="BT2336" s="334"/>
      <c r="BU2336" s="334"/>
      <c r="BV2336" s="334"/>
      <c r="BW2336" s="334"/>
      <c r="BX2336" s="334"/>
      <c r="BY2336" s="334"/>
      <c r="BZ2336" s="334"/>
      <c r="CA2336" s="334"/>
      <c r="CB2336" s="334"/>
      <c r="CC2336" s="334"/>
      <c r="CD2336" s="334"/>
      <c r="CE2336" s="334"/>
      <c r="CF2336" s="334"/>
      <c r="CG2336" s="334"/>
      <c r="CH2336" s="334"/>
      <c r="CI2336" s="334"/>
      <c r="CJ2336" s="334"/>
      <c r="CK2336" s="334"/>
      <c r="CL2336" s="334"/>
      <c r="CM2336" s="334"/>
      <c r="CN2336" s="334"/>
      <c r="CO2336" s="334"/>
      <c r="CP2336" s="334"/>
      <c r="CQ2336" s="334"/>
      <c r="CR2336" s="334"/>
      <c r="CS2336" s="334"/>
      <c r="CT2336" s="334"/>
      <c r="CU2336" s="334"/>
    </row>
    <row r="2337" spans="1:99" x14ac:dyDescent="0.2">
      <c r="A2337" s="334"/>
      <c r="B2337" s="334"/>
      <c r="C2337" s="192"/>
      <c r="D2337" s="334"/>
      <c r="E2337" s="334"/>
      <c r="F2337" s="334"/>
      <c r="G2337" s="334"/>
      <c r="H2337" s="334"/>
      <c r="I2337" s="334"/>
      <c r="J2337" s="334"/>
      <c r="K2337" s="334"/>
      <c r="L2337" s="334"/>
      <c r="M2337" s="334"/>
      <c r="N2337" s="334"/>
      <c r="AK2337" s="334"/>
      <c r="AL2337" s="334"/>
      <c r="AM2337" s="334"/>
      <c r="AN2337" s="334"/>
      <c r="AO2337" s="334"/>
      <c r="AP2337" s="334"/>
      <c r="AQ2337" s="334"/>
      <c r="AR2337" s="334"/>
      <c r="BQ2337" s="334"/>
      <c r="BR2337" s="334"/>
      <c r="BS2337" s="334"/>
      <c r="BT2337" s="334"/>
      <c r="BU2337" s="334"/>
      <c r="BV2337" s="334"/>
      <c r="BW2337" s="334"/>
      <c r="BX2337" s="334"/>
      <c r="BY2337" s="334"/>
      <c r="BZ2337" s="334"/>
      <c r="CA2337" s="334"/>
      <c r="CB2337" s="334"/>
      <c r="CC2337" s="334"/>
      <c r="CD2337" s="334"/>
      <c r="CE2337" s="334"/>
      <c r="CF2337" s="334"/>
      <c r="CG2337" s="334"/>
      <c r="CH2337" s="334"/>
      <c r="CI2337" s="334"/>
      <c r="CJ2337" s="334"/>
      <c r="CK2337" s="334"/>
      <c r="CL2337" s="334"/>
      <c r="CM2337" s="334"/>
      <c r="CN2337" s="334"/>
      <c r="CO2337" s="334"/>
      <c r="CP2337" s="334"/>
      <c r="CQ2337" s="334"/>
      <c r="CR2337" s="334"/>
      <c r="CS2337" s="334"/>
      <c r="CT2337" s="334"/>
      <c r="CU2337" s="334"/>
    </row>
    <row r="2338" spans="1:99" x14ac:dyDescent="0.2">
      <c r="A2338" s="334"/>
      <c r="B2338" s="334"/>
      <c r="C2338" s="192"/>
      <c r="D2338" s="334"/>
      <c r="E2338" s="334"/>
      <c r="F2338" s="334"/>
      <c r="G2338" s="334"/>
      <c r="H2338" s="334"/>
      <c r="I2338" s="334"/>
      <c r="J2338" s="334"/>
      <c r="K2338" s="334"/>
      <c r="L2338" s="334"/>
      <c r="M2338" s="334"/>
      <c r="N2338" s="334"/>
      <c r="Y2338" s="334"/>
      <c r="Z2338" s="334"/>
      <c r="AK2338" s="334"/>
      <c r="AL2338" s="334"/>
      <c r="AM2338" s="334"/>
      <c r="AN2338" s="334"/>
      <c r="AO2338" s="334"/>
      <c r="AP2338" s="334"/>
      <c r="AQ2338" s="334"/>
      <c r="AR2338" s="334"/>
      <c r="BQ2338" s="334"/>
      <c r="BR2338" s="334"/>
      <c r="BS2338" s="334"/>
      <c r="BT2338" s="334"/>
      <c r="BU2338" s="334"/>
      <c r="BV2338" s="334"/>
      <c r="BW2338" s="334"/>
      <c r="BX2338" s="334"/>
      <c r="BY2338" s="334"/>
      <c r="BZ2338" s="334"/>
      <c r="CA2338" s="334"/>
      <c r="CB2338" s="334"/>
      <c r="CC2338" s="334"/>
      <c r="CD2338" s="334"/>
      <c r="CE2338" s="334"/>
      <c r="CF2338" s="334"/>
      <c r="CG2338" s="334"/>
      <c r="CH2338" s="334"/>
      <c r="CI2338" s="334"/>
      <c r="CJ2338" s="334"/>
      <c r="CK2338" s="334"/>
      <c r="CL2338" s="334"/>
      <c r="CM2338" s="334"/>
      <c r="CN2338" s="334"/>
      <c r="CO2338" s="334"/>
      <c r="CP2338" s="334"/>
      <c r="CQ2338" s="334"/>
      <c r="CR2338" s="334"/>
      <c r="CS2338" s="334"/>
      <c r="CT2338" s="334"/>
      <c r="CU2338" s="334"/>
    </row>
    <row r="2339" spans="1:99" x14ac:dyDescent="0.2">
      <c r="A2339" s="334"/>
      <c r="B2339" s="334"/>
      <c r="C2339" s="192"/>
      <c r="D2339" s="334"/>
      <c r="E2339" s="334"/>
      <c r="F2339" s="334"/>
      <c r="G2339" s="334"/>
      <c r="H2339" s="334"/>
      <c r="I2339" s="334"/>
      <c r="J2339" s="334"/>
      <c r="K2339" s="334"/>
      <c r="L2339" s="334"/>
      <c r="M2339" s="334"/>
      <c r="N2339" s="334"/>
      <c r="AA2339" s="334"/>
      <c r="AC2339" s="334"/>
      <c r="AD2339" s="334"/>
      <c r="AE2339" s="334"/>
      <c r="AF2339" s="334"/>
      <c r="AH2339" s="334"/>
      <c r="AI2339" s="334"/>
      <c r="AJ2339" s="334"/>
      <c r="AM2339" s="334"/>
      <c r="AN2339" s="334"/>
      <c r="AO2339" s="334"/>
      <c r="AP2339" s="334"/>
      <c r="AQ2339" s="334"/>
      <c r="AR2339" s="334"/>
      <c r="AV2339" s="334"/>
      <c r="AW2339" s="334"/>
      <c r="BG2339" s="334"/>
      <c r="BH2339" s="334"/>
      <c r="BI2339" s="334"/>
      <c r="BQ2339" s="334"/>
      <c r="BR2339" s="334"/>
      <c r="BS2339" s="334"/>
      <c r="BT2339" s="334"/>
      <c r="BU2339" s="334"/>
      <c r="BV2339" s="334"/>
      <c r="BW2339" s="334"/>
      <c r="BX2339" s="334"/>
      <c r="BY2339" s="334"/>
      <c r="BZ2339" s="334"/>
      <c r="CA2339" s="334"/>
      <c r="CB2339" s="334"/>
      <c r="CC2339" s="334"/>
      <c r="CD2339" s="334"/>
      <c r="CE2339" s="334"/>
      <c r="CF2339" s="334"/>
      <c r="CG2339" s="334"/>
      <c r="CH2339" s="334"/>
      <c r="CI2339" s="334"/>
      <c r="CJ2339" s="334"/>
      <c r="CK2339" s="334"/>
      <c r="CL2339" s="334"/>
      <c r="CM2339" s="334"/>
      <c r="CN2339" s="334"/>
      <c r="CO2339" s="334"/>
      <c r="CP2339" s="334"/>
      <c r="CQ2339" s="334"/>
      <c r="CR2339" s="334"/>
      <c r="CS2339" s="334"/>
      <c r="CT2339" s="334"/>
      <c r="CU2339" s="334"/>
    </row>
    <row r="2340" spans="1:99" x14ac:dyDescent="0.2">
      <c r="A2340" s="334"/>
      <c r="B2340" s="334"/>
      <c r="C2340" s="192"/>
      <c r="D2340" s="334"/>
      <c r="E2340" s="334"/>
      <c r="F2340" s="334"/>
      <c r="G2340" s="334"/>
      <c r="H2340" s="334"/>
      <c r="I2340" s="334"/>
      <c r="J2340" s="334"/>
      <c r="K2340" s="334"/>
      <c r="L2340" s="334"/>
      <c r="M2340" s="334"/>
      <c r="N2340" s="334"/>
      <c r="AA2340" s="334"/>
      <c r="AC2340" s="334"/>
      <c r="AD2340" s="334"/>
      <c r="AE2340" s="334"/>
      <c r="AF2340" s="334"/>
      <c r="AH2340" s="334"/>
      <c r="AI2340" s="334"/>
      <c r="AJ2340" s="334"/>
      <c r="AM2340" s="334"/>
      <c r="AN2340" s="334"/>
      <c r="AO2340" s="334"/>
      <c r="AP2340" s="334"/>
      <c r="AQ2340" s="334"/>
      <c r="AR2340" s="334"/>
      <c r="BQ2340" s="334"/>
      <c r="BR2340" s="334"/>
      <c r="BS2340" s="334"/>
      <c r="BT2340" s="334"/>
      <c r="BU2340" s="334"/>
      <c r="BV2340" s="334"/>
      <c r="BW2340" s="334"/>
      <c r="BX2340" s="334"/>
      <c r="BY2340" s="334"/>
      <c r="BZ2340" s="334"/>
      <c r="CA2340" s="334"/>
      <c r="CB2340" s="334"/>
      <c r="CC2340" s="334"/>
      <c r="CD2340" s="334"/>
      <c r="CE2340" s="334"/>
      <c r="CF2340" s="334"/>
      <c r="CG2340" s="334"/>
      <c r="CH2340" s="334"/>
      <c r="CI2340" s="334"/>
      <c r="CJ2340" s="334"/>
      <c r="CK2340" s="334"/>
      <c r="CL2340" s="334"/>
      <c r="CM2340" s="334"/>
      <c r="CN2340" s="334"/>
      <c r="CO2340" s="334"/>
      <c r="CP2340" s="334"/>
      <c r="CQ2340" s="334"/>
      <c r="CR2340" s="334"/>
      <c r="CS2340" s="334"/>
      <c r="CT2340" s="334"/>
      <c r="CU2340" s="334"/>
    </row>
    <row r="2341" spans="1:99" x14ac:dyDescent="0.2">
      <c r="A2341" s="334"/>
      <c r="B2341" s="334"/>
      <c r="C2341" s="192"/>
      <c r="D2341" s="334"/>
      <c r="E2341" s="334"/>
      <c r="F2341" s="334"/>
      <c r="G2341" s="334"/>
      <c r="H2341" s="334"/>
      <c r="I2341" s="334"/>
      <c r="J2341" s="334"/>
      <c r="K2341" s="334"/>
      <c r="L2341" s="334"/>
      <c r="M2341" s="334"/>
      <c r="N2341" s="334"/>
      <c r="P2341" s="334"/>
      <c r="Q2341" s="334"/>
      <c r="R2341" s="334"/>
      <c r="S2341" s="334"/>
      <c r="U2341" s="334"/>
      <c r="V2341" s="334"/>
      <c r="W2341" s="334"/>
      <c r="X2341" s="334"/>
      <c r="AA2341" s="334"/>
      <c r="AC2341" s="334"/>
      <c r="AD2341" s="334"/>
      <c r="AE2341" s="334"/>
      <c r="AF2341" s="334"/>
      <c r="AH2341" s="334"/>
      <c r="AI2341" s="334"/>
      <c r="AJ2341" s="334"/>
      <c r="AM2341" s="334"/>
      <c r="AN2341" s="334"/>
      <c r="AO2341" s="334"/>
      <c r="AP2341" s="334"/>
      <c r="AQ2341" s="334"/>
      <c r="AR2341" s="334"/>
      <c r="AU2341" s="334"/>
      <c r="AV2341" s="334"/>
      <c r="AW2341" s="334"/>
      <c r="AX2341" s="334"/>
      <c r="BG2341" s="334"/>
      <c r="BH2341" s="334"/>
      <c r="BI2341" s="334"/>
      <c r="BQ2341" s="334"/>
      <c r="BR2341" s="334"/>
      <c r="BS2341" s="334"/>
      <c r="BT2341" s="334"/>
      <c r="BU2341" s="334"/>
      <c r="BV2341" s="334"/>
      <c r="BW2341" s="334"/>
      <c r="BX2341" s="334"/>
      <c r="BY2341" s="334"/>
      <c r="BZ2341" s="334"/>
      <c r="CA2341" s="334"/>
      <c r="CB2341" s="334"/>
      <c r="CC2341" s="334"/>
      <c r="CD2341" s="334"/>
      <c r="CE2341" s="334"/>
      <c r="CF2341" s="334"/>
      <c r="CG2341" s="334"/>
      <c r="CH2341" s="334"/>
      <c r="CI2341" s="334"/>
      <c r="CJ2341" s="334"/>
      <c r="CK2341" s="334"/>
      <c r="CL2341" s="334"/>
      <c r="CM2341" s="334"/>
      <c r="CN2341" s="334"/>
      <c r="CO2341" s="334"/>
      <c r="CP2341" s="334"/>
      <c r="CQ2341" s="334"/>
      <c r="CR2341" s="334"/>
      <c r="CS2341" s="334"/>
      <c r="CT2341" s="334"/>
      <c r="CU2341" s="334"/>
    </row>
    <row r="2342" spans="1:99" x14ac:dyDescent="0.2">
      <c r="A2342" s="334"/>
      <c r="B2342" s="334"/>
      <c r="C2342" s="192"/>
      <c r="D2342" s="334"/>
      <c r="E2342" s="334"/>
      <c r="F2342" s="334"/>
      <c r="G2342" s="334"/>
      <c r="H2342" s="334"/>
      <c r="I2342" s="334"/>
      <c r="J2342" s="334"/>
      <c r="K2342" s="334"/>
      <c r="L2342" s="334"/>
      <c r="M2342" s="334"/>
      <c r="N2342" s="334"/>
      <c r="P2342" s="334"/>
      <c r="Q2342" s="334"/>
      <c r="R2342" s="334"/>
      <c r="S2342" s="334"/>
      <c r="U2342" s="334"/>
      <c r="V2342" s="334"/>
      <c r="W2342" s="334"/>
      <c r="X2342" s="334"/>
      <c r="AA2342" s="334"/>
      <c r="AC2342" s="334"/>
      <c r="AD2342" s="334"/>
      <c r="AE2342" s="334"/>
      <c r="AF2342" s="334"/>
      <c r="AH2342" s="334"/>
      <c r="AI2342" s="334"/>
      <c r="AJ2342" s="334"/>
      <c r="AM2342" s="334"/>
      <c r="AN2342" s="334"/>
      <c r="AO2342" s="334"/>
      <c r="AP2342" s="334"/>
      <c r="AQ2342" s="334"/>
      <c r="AR2342" s="334"/>
      <c r="BQ2342" s="334"/>
      <c r="BR2342" s="334"/>
      <c r="BS2342" s="334"/>
      <c r="BT2342" s="334"/>
      <c r="BU2342" s="334"/>
      <c r="BV2342" s="334"/>
      <c r="BW2342" s="334"/>
      <c r="BX2342" s="334"/>
      <c r="BY2342" s="334"/>
      <c r="BZ2342" s="334"/>
      <c r="CA2342" s="334"/>
      <c r="CB2342" s="334"/>
      <c r="CC2342" s="334"/>
      <c r="CD2342" s="334"/>
      <c r="CE2342" s="334"/>
      <c r="CF2342" s="334"/>
      <c r="CG2342" s="334"/>
      <c r="CH2342" s="334"/>
      <c r="CI2342" s="334"/>
      <c r="CJ2342" s="334"/>
      <c r="CK2342" s="334"/>
      <c r="CL2342" s="334"/>
      <c r="CM2342" s="334"/>
      <c r="CN2342" s="334"/>
      <c r="CO2342" s="334"/>
      <c r="CP2342" s="334"/>
      <c r="CQ2342" s="334"/>
      <c r="CR2342" s="334"/>
      <c r="CS2342" s="334"/>
      <c r="CT2342" s="334"/>
      <c r="CU2342" s="334"/>
    </row>
    <row r="2343" spans="1:99" x14ac:dyDescent="0.2">
      <c r="A2343" s="334"/>
      <c r="B2343" s="334"/>
      <c r="C2343" s="192"/>
      <c r="D2343" s="334"/>
      <c r="E2343" s="334"/>
      <c r="F2343" s="334"/>
      <c r="G2343" s="334"/>
      <c r="H2343" s="334"/>
      <c r="I2343" s="334"/>
      <c r="J2343" s="334"/>
      <c r="K2343" s="334"/>
      <c r="L2343" s="334"/>
      <c r="M2343" s="334"/>
      <c r="N2343" s="334"/>
      <c r="P2343" s="334"/>
      <c r="Q2343" s="334"/>
      <c r="R2343" s="334"/>
      <c r="S2343" s="334"/>
      <c r="U2343" s="334"/>
      <c r="V2343" s="334"/>
      <c r="W2343" s="334"/>
      <c r="X2343" s="334"/>
      <c r="AA2343" s="334"/>
      <c r="AC2343" s="334"/>
      <c r="AD2343" s="334"/>
      <c r="AE2343" s="334"/>
      <c r="AF2343" s="334"/>
      <c r="AH2343" s="334"/>
      <c r="AI2343" s="334"/>
      <c r="AJ2343" s="334"/>
      <c r="AM2343" s="334"/>
      <c r="AN2343" s="334"/>
      <c r="AO2343" s="334"/>
      <c r="AP2343" s="334"/>
      <c r="AQ2343" s="334"/>
      <c r="AR2343" s="334"/>
      <c r="BQ2343" s="334"/>
      <c r="BR2343" s="334"/>
      <c r="BS2343" s="334"/>
      <c r="BT2343" s="334"/>
      <c r="BU2343" s="334"/>
      <c r="BV2343" s="334"/>
      <c r="BW2343" s="334"/>
      <c r="BX2343" s="334"/>
      <c r="BY2343" s="334"/>
      <c r="BZ2343" s="334"/>
      <c r="CA2343" s="334"/>
      <c r="CB2343" s="334"/>
      <c r="CC2343" s="334"/>
      <c r="CD2343" s="334"/>
      <c r="CE2343" s="334"/>
      <c r="CF2343" s="334"/>
      <c r="CG2343" s="334"/>
      <c r="CH2343" s="334"/>
      <c r="CI2343" s="334"/>
      <c r="CJ2343" s="334"/>
      <c r="CK2343" s="334"/>
      <c r="CL2343" s="334"/>
      <c r="CM2343" s="334"/>
      <c r="CN2343" s="334"/>
      <c r="CO2343" s="334"/>
      <c r="CP2343" s="334"/>
      <c r="CQ2343" s="334"/>
      <c r="CR2343" s="334"/>
      <c r="CS2343" s="334"/>
      <c r="CT2343" s="334"/>
      <c r="CU2343" s="334"/>
    </row>
    <row r="2344" spans="1:99" x14ac:dyDescent="0.2">
      <c r="A2344" s="334"/>
      <c r="B2344" s="334"/>
      <c r="C2344" s="192"/>
      <c r="D2344" s="334"/>
      <c r="E2344" s="334"/>
      <c r="F2344" s="334"/>
      <c r="G2344" s="334"/>
      <c r="H2344" s="334"/>
      <c r="I2344" s="334"/>
      <c r="J2344" s="334"/>
      <c r="K2344" s="334"/>
      <c r="L2344" s="334"/>
      <c r="M2344" s="334"/>
      <c r="N2344" s="334"/>
      <c r="Y2344" s="334"/>
      <c r="Z2344" s="334"/>
      <c r="AM2344" s="334"/>
      <c r="AN2344" s="334"/>
      <c r="AO2344" s="334"/>
      <c r="AP2344" s="334"/>
      <c r="AQ2344" s="334"/>
      <c r="AR2344" s="334"/>
      <c r="AV2344" s="334"/>
      <c r="AW2344" s="334"/>
      <c r="AX2344" s="334"/>
      <c r="AY2344" s="334"/>
      <c r="BG2344" s="334"/>
      <c r="BH2344" s="334"/>
      <c r="BI2344" s="334"/>
      <c r="BJ2344" s="334"/>
      <c r="BQ2344" s="334"/>
      <c r="BS2344" s="334"/>
      <c r="BT2344" s="334"/>
      <c r="BU2344" s="334"/>
      <c r="BV2344" s="334"/>
      <c r="BW2344" s="334"/>
      <c r="BX2344" s="334"/>
      <c r="BY2344" s="334"/>
      <c r="BZ2344" s="334"/>
      <c r="CA2344" s="334"/>
      <c r="CB2344" s="334"/>
      <c r="CC2344" s="334"/>
      <c r="CD2344" s="334"/>
      <c r="CE2344" s="334"/>
      <c r="CF2344" s="334"/>
      <c r="CG2344" s="334"/>
      <c r="CH2344" s="334"/>
      <c r="CI2344" s="334"/>
      <c r="CJ2344" s="334"/>
      <c r="CK2344" s="334"/>
      <c r="CL2344" s="334"/>
      <c r="CM2344" s="334"/>
      <c r="CN2344" s="334"/>
      <c r="CO2344" s="334"/>
      <c r="CP2344" s="334"/>
      <c r="CQ2344" s="334"/>
      <c r="CR2344" s="334"/>
      <c r="CS2344" s="334"/>
      <c r="CT2344" s="334"/>
      <c r="CU2344" s="334"/>
    </row>
    <row r="2345" spans="1:99" x14ac:dyDescent="0.2">
      <c r="A2345" s="334"/>
      <c r="B2345" s="334"/>
      <c r="C2345" s="192"/>
      <c r="D2345" s="334"/>
      <c r="E2345" s="334"/>
      <c r="F2345" s="334"/>
      <c r="G2345" s="334"/>
      <c r="H2345" s="334"/>
      <c r="I2345" s="334"/>
      <c r="J2345" s="334"/>
      <c r="K2345" s="334"/>
      <c r="L2345" s="334"/>
      <c r="M2345" s="334"/>
      <c r="N2345" s="334"/>
      <c r="Y2345" s="334"/>
      <c r="Z2345" s="334"/>
      <c r="AK2345" s="334"/>
      <c r="AL2345" s="334"/>
      <c r="AM2345" s="334"/>
      <c r="AN2345" s="334"/>
      <c r="AO2345" s="334"/>
      <c r="AP2345" s="334"/>
      <c r="AQ2345" s="334"/>
      <c r="AR2345" s="334"/>
      <c r="BQ2345" s="334"/>
      <c r="BR2345" s="334"/>
      <c r="BS2345" s="334"/>
      <c r="BT2345" s="334"/>
      <c r="BU2345" s="334"/>
      <c r="BV2345" s="334"/>
      <c r="BW2345" s="334"/>
      <c r="BX2345" s="334"/>
      <c r="BY2345" s="334"/>
      <c r="BZ2345" s="334"/>
      <c r="CA2345" s="334"/>
      <c r="CB2345" s="334"/>
      <c r="CC2345" s="334"/>
      <c r="CD2345" s="334"/>
      <c r="CE2345" s="334"/>
      <c r="CF2345" s="334"/>
      <c r="CG2345" s="334"/>
      <c r="CH2345" s="334"/>
      <c r="CI2345" s="334"/>
      <c r="CJ2345" s="334"/>
      <c r="CK2345" s="334"/>
      <c r="CL2345" s="334"/>
      <c r="CM2345" s="334"/>
      <c r="CN2345" s="334"/>
      <c r="CO2345" s="334"/>
      <c r="CP2345" s="334"/>
      <c r="CQ2345" s="334"/>
      <c r="CR2345" s="334"/>
      <c r="CS2345" s="334"/>
      <c r="CT2345" s="334"/>
      <c r="CU2345" s="334"/>
    </row>
    <row r="2346" spans="1:99" x14ac:dyDescent="0.2">
      <c r="A2346" s="334"/>
      <c r="B2346" s="334"/>
      <c r="C2346" s="192"/>
      <c r="D2346" s="334"/>
      <c r="E2346" s="334"/>
      <c r="F2346" s="334"/>
      <c r="G2346" s="334"/>
      <c r="H2346" s="334"/>
      <c r="I2346" s="334"/>
      <c r="J2346" s="334"/>
      <c r="K2346" s="334"/>
      <c r="L2346" s="334"/>
      <c r="M2346" s="334"/>
      <c r="N2346" s="334"/>
      <c r="P2346" s="334"/>
      <c r="Q2346" s="334"/>
      <c r="U2346" s="334"/>
      <c r="V2346" s="334"/>
      <c r="Y2346" s="334"/>
      <c r="AM2346" s="334"/>
      <c r="AN2346" s="334"/>
      <c r="AO2346" s="334"/>
      <c r="AP2346" s="334"/>
      <c r="AQ2346" s="334"/>
      <c r="AR2346" s="334"/>
      <c r="AU2346" s="334"/>
      <c r="AV2346" s="334"/>
      <c r="AW2346" s="334"/>
      <c r="AX2346" s="334"/>
      <c r="BQ2346" s="334"/>
      <c r="BR2346" s="334"/>
      <c r="BS2346" s="334"/>
      <c r="BT2346" s="334"/>
      <c r="BU2346" s="334"/>
      <c r="BV2346" s="334"/>
      <c r="BW2346" s="334"/>
      <c r="BX2346" s="334"/>
      <c r="BY2346" s="334"/>
      <c r="BZ2346" s="334"/>
      <c r="CA2346" s="334"/>
      <c r="CB2346" s="334"/>
      <c r="CC2346" s="334"/>
      <c r="CD2346" s="334"/>
      <c r="CE2346" s="334"/>
      <c r="CF2346" s="334"/>
      <c r="CG2346" s="334"/>
      <c r="CH2346" s="334"/>
      <c r="CI2346" s="334"/>
      <c r="CJ2346" s="334"/>
      <c r="CK2346" s="334"/>
      <c r="CL2346" s="334"/>
      <c r="CM2346" s="334"/>
      <c r="CN2346" s="334"/>
      <c r="CO2346" s="334"/>
      <c r="CP2346" s="334"/>
      <c r="CQ2346" s="334"/>
      <c r="CR2346" s="334"/>
      <c r="CS2346" s="334"/>
      <c r="CT2346" s="334"/>
      <c r="CU2346" s="334"/>
    </row>
    <row r="2347" spans="1:99" x14ac:dyDescent="0.2">
      <c r="A2347" s="334"/>
      <c r="B2347" s="334"/>
      <c r="C2347" s="192"/>
      <c r="D2347" s="334"/>
      <c r="E2347" s="334"/>
      <c r="F2347" s="334"/>
      <c r="G2347" s="334"/>
      <c r="H2347" s="334"/>
      <c r="I2347" s="334"/>
      <c r="J2347" s="334"/>
      <c r="K2347" s="334"/>
      <c r="L2347" s="334"/>
      <c r="M2347" s="334"/>
      <c r="N2347" s="334"/>
      <c r="AC2347" s="334"/>
      <c r="AD2347" s="334"/>
      <c r="AE2347" s="334"/>
      <c r="AH2347" s="334"/>
      <c r="AI2347" s="334"/>
      <c r="AJ2347" s="334"/>
      <c r="AM2347" s="334"/>
      <c r="AN2347" s="334"/>
      <c r="AO2347" s="334"/>
      <c r="AP2347" s="334"/>
      <c r="AQ2347" s="334"/>
      <c r="AR2347" s="334"/>
      <c r="AU2347" s="334"/>
      <c r="BJ2347" s="334"/>
      <c r="BQ2347" s="334"/>
      <c r="BR2347" s="334"/>
      <c r="BS2347" s="334"/>
      <c r="BT2347" s="334"/>
      <c r="BU2347" s="334"/>
      <c r="BV2347" s="334"/>
      <c r="BW2347" s="334"/>
      <c r="BX2347" s="334"/>
      <c r="BY2347" s="334"/>
      <c r="BZ2347" s="334"/>
      <c r="CA2347" s="334"/>
      <c r="CB2347" s="334"/>
      <c r="CC2347" s="334"/>
      <c r="CD2347" s="334"/>
      <c r="CE2347" s="334"/>
      <c r="CF2347" s="334"/>
      <c r="CG2347" s="334"/>
      <c r="CH2347" s="334"/>
      <c r="CI2347" s="334"/>
      <c r="CJ2347" s="334"/>
      <c r="CK2347" s="334"/>
      <c r="CL2347" s="334"/>
      <c r="CM2347" s="334"/>
      <c r="CN2347" s="334"/>
      <c r="CO2347" s="334"/>
      <c r="CP2347" s="334"/>
      <c r="CQ2347" s="334"/>
      <c r="CR2347" s="334"/>
      <c r="CS2347" s="334"/>
      <c r="CT2347" s="334"/>
      <c r="CU2347" s="334"/>
    </row>
    <row r="2348" spans="1:99" x14ac:dyDescent="0.2">
      <c r="A2348" s="334"/>
      <c r="B2348" s="334"/>
      <c r="C2348" s="192"/>
      <c r="D2348" s="334"/>
      <c r="E2348" s="334"/>
      <c r="F2348" s="334"/>
      <c r="G2348" s="334"/>
      <c r="H2348" s="334"/>
      <c r="I2348" s="334"/>
      <c r="J2348" s="334"/>
      <c r="K2348" s="334"/>
      <c r="L2348" s="334"/>
      <c r="M2348" s="334"/>
      <c r="N2348" s="334"/>
      <c r="AC2348" s="334"/>
      <c r="AD2348" s="334"/>
      <c r="AE2348" s="334"/>
      <c r="AH2348" s="334"/>
      <c r="AI2348" s="334"/>
      <c r="AJ2348" s="334"/>
      <c r="AK2348" s="334"/>
      <c r="AL2348" s="334"/>
      <c r="AM2348" s="334"/>
      <c r="AN2348" s="334"/>
      <c r="AO2348" s="334"/>
      <c r="AP2348" s="334"/>
      <c r="AQ2348" s="334"/>
      <c r="AR2348" s="334"/>
      <c r="AU2348" s="334"/>
      <c r="BJ2348" s="334"/>
      <c r="BQ2348" s="334"/>
      <c r="BR2348" s="334"/>
      <c r="BS2348" s="334"/>
      <c r="BT2348" s="334"/>
      <c r="BU2348" s="334"/>
      <c r="BV2348" s="334"/>
      <c r="BW2348" s="334"/>
      <c r="BX2348" s="334"/>
      <c r="BY2348" s="334"/>
      <c r="BZ2348" s="334"/>
      <c r="CA2348" s="334"/>
      <c r="CB2348" s="334"/>
      <c r="CC2348" s="334"/>
      <c r="CD2348" s="334"/>
      <c r="CE2348" s="334"/>
      <c r="CF2348" s="334"/>
      <c r="CG2348" s="334"/>
      <c r="CH2348" s="334"/>
      <c r="CI2348" s="334"/>
      <c r="CJ2348" s="334"/>
      <c r="CK2348" s="334"/>
      <c r="CL2348" s="334"/>
      <c r="CM2348" s="334"/>
      <c r="CN2348" s="334"/>
      <c r="CO2348" s="334"/>
      <c r="CP2348" s="334"/>
      <c r="CQ2348" s="334"/>
      <c r="CR2348" s="334"/>
      <c r="CS2348" s="334"/>
      <c r="CT2348" s="334"/>
      <c r="CU2348" s="334"/>
    </row>
    <row r="2349" spans="1:99" x14ac:dyDescent="0.2">
      <c r="A2349" s="334"/>
      <c r="B2349" s="334"/>
      <c r="C2349" s="192"/>
      <c r="D2349" s="334"/>
      <c r="E2349" s="334"/>
      <c r="F2349" s="334"/>
      <c r="G2349" s="334"/>
      <c r="H2349" s="334"/>
      <c r="I2349" s="334"/>
      <c r="J2349" s="334"/>
      <c r="K2349" s="334"/>
      <c r="L2349" s="334"/>
      <c r="M2349" s="334"/>
      <c r="N2349" s="334"/>
      <c r="P2349" s="334"/>
      <c r="U2349" s="334"/>
      <c r="AM2349" s="334"/>
      <c r="AN2349" s="334"/>
      <c r="AO2349" s="334"/>
      <c r="AP2349" s="334"/>
      <c r="AQ2349" s="334"/>
      <c r="AR2349" s="334"/>
      <c r="AU2349" s="334"/>
      <c r="AV2349" s="334"/>
      <c r="AW2349" s="334"/>
      <c r="BG2349" s="334"/>
      <c r="BQ2349" s="334"/>
      <c r="BR2349" s="334"/>
      <c r="BS2349" s="334"/>
      <c r="BT2349" s="334"/>
      <c r="BU2349" s="334"/>
      <c r="BV2349" s="334"/>
      <c r="BW2349" s="334"/>
      <c r="BX2349" s="334"/>
      <c r="BY2349" s="334"/>
      <c r="BZ2349" s="334"/>
      <c r="CA2349" s="334"/>
      <c r="CB2349" s="334"/>
      <c r="CC2349" s="334"/>
      <c r="CD2349" s="334"/>
      <c r="CE2349" s="334"/>
      <c r="CF2349" s="334"/>
      <c r="CG2349" s="334"/>
      <c r="CH2349" s="334"/>
      <c r="CI2349" s="334"/>
      <c r="CJ2349" s="334"/>
      <c r="CK2349" s="334"/>
      <c r="CL2349" s="334"/>
      <c r="CM2349" s="334"/>
      <c r="CN2349" s="334"/>
      <c r="CO2349" s="334"/>
      <c r="CP2349" s="334"/>
      <c r="CQ2349" s="334"/>
      <c r="CR2349" s="334"/>
      <c r="CS2349" s="334"/>
      <c r="CT2349" s="334"/>
      <c r="CU2349" s="334"/>
    </row>
    <row r="2350" spans="1:99" x14ac:dyDescent="0.2">
      <c r="A2350" s="334"/>
      <c r="B2350" s="334"/>
      <c r="C2350" s="192"/>
      <c r="D2350" s="334"/>
      <c r="E2350" s="334"/>
      <c r="F2350" s="334"/>
      <c r="G2350" s="334"/>
      <c r="H2350" s="334"/>
      <c r="I2350" s="334"/>
      <c r="J2350" s="334"/>
      <c r="K2350" s="334"/>
      <c r="L2350" s="334"/>
      <c r="M2350" s="334"/>
      <c r="N2350" s="334"/>
      <c r="P2350" s="334"/>
      <c r="U2350" s="334"/>
      <c r="AM2350" s="334"/>
      <c r="AN2350" s="334"/>
      <c r="AO2350" s="334"/>
      <c r="AP2350" s="334"/>
      <c r="AQ2350" s="334"/>
      <c r="AR2350" s="334"/>
      <c r="AU2350" s="334"/>
      <c r="AV2350" s="334"/>
      <c r="AW2350" s="334"/>
      <c r="AX2350" s="334"/>
      <c r="AY2350" s="334"/>
      <c r="BG2350" s="334"/>
      <c r="BQ2350" s="334"/>
      <c r="BR2350" s="334"/>
      <c r="BS2350" s="334"/>
      <c r="BT2350" s="334"/>
      <c r="BU2350" s="334"/>
      <c r="BV2350" s="334"/>
      <c r="BW2350" s="334"/>
      <c r="BX2350" s="334"/>
      <c r="BY2350" s="334"/>
      <c r="BZ2350" s="334"/>
      <c r="CA2350" s="334"/>
      <c r="CB2350" s="334"/>
      <c r="CC2350" s="334"/>
      <c r="CD2350" s="334"/>
      <c r="CE2350" s="334"/>
      <c r="CF2350" s="334"/>
      <c r="CG2350" s="334"/>
      <c r="CH2350" s="334"/>
      <c r="CI2350" s="334"/>
      <c r="CJ2350" s="334"/>
      <c r="CK2350" s="334"/>
      <c r="CL2350" s="334"/>
      <c r="CM2350" s="334"/>
      <c r="CN2350" s="334"/>
      <c r="CO2350" s="334"/>
      <c r="CP2350" s="334"/>
      <c r="CQ2350" s="334"/>
      <c r="CR2350" s="334"/>
      <c r="CS2350" s="334"/>
      <c r="CT2350" s="334"/>
      <c r="CU2350" s="334"/>
    </row>
    <row r="2351" spans="1:99" x14ac:dyDescent="0.2">
      <c r="A2351" s="334"/>
      <c r="B2351" s="334"/>
      <c r="C2351" s="192"/>
      <c r="D2351" s="334"/>
      <c r="E2351" s="334"/>
      <c r="F2351" s="334"/>
      <c r="G2351" s="334"/>
      <c r="H2351" s="334"/>
      <c r="I2351" s="334"/>
      <c r="J2351" s="334"/>
      <c r="K2351" s="334"/>
      <c r="L2351" s="334"/>
      <c r="M2351" s="334"/>
      <c r="N2351" s="334"/>
      <c r="Y2351" s="334"/>
      <c r="AM2351" s="334"/>
      <c r="AN2351" s="334"/>
      <c r="AO2351" s="334"/>
      <c r="AP2351" s="334"/>
      <c r="AQ2351" s="334"/>
      <c r="AR2351" s="334"/>
      <c r="BQ2351" s="334"/>
      <c r="BR2351" s="334"/>
      <c r="BS2351" s="334"/>
      <c r="BT2351" s="334"/>
      <c r="BU2351" s="334"/>
      <c r="BV2351" s="334"/>
      <c r="BW2351" s="334"/>
      <c r="BX2351" s="334"/>
      <c r="BY2351" s="334"/>
      <c r="BZ2351" s="334"/>
      <c r="CA2351" s="334"/>
      <c r="CB2351" s="334"/>
      <c r="CC2351" s="334"/>
      <c r="CD2351" s="334"/>
      <c r="CE2351" s="334"/>
      <c r="CF2351" s="334"/>
      <c r="CG2351" s="334"/>
      <c r="CH2351" s="334"/>
      <c r="CI2351" s="334"/>
      <c r="CJ2351" s="334"/>
      <c r="CK2351" s="334"/>
      <c r="CL2351" s="334"/>
      <c r="CM2351" s="334"/>
      <c r="CN2351" s="334"/>
      <c r="CO2351" s="334"/>
      <c r="CP2351" s="334"/>
      <c r="CQ2351" s="334"/>
      <c r="CR2351" s="334"/>
      <c r="CS2351" s="334"/>
      <c r="CT2351" s="334"/>
      <c r="CU2351" s="334"/>
    </row>
    <row r="2352" spans="1:99" x14ac:dyDescent="0.2">
      <c r="A2352" s="334"/>
      <c r="B2352" s="334"/>
      <c r="C2352" s="192"/>
      <c r="D2352" s="334"/>
      <c r="E2352" s="334"/>
      <c r="F2352" s="334"/>
      <c r="G2352" s="334"/>
      <c r="H2352" s="334"/>
      <c r="I2352" s="334"/>
      <c r="J2352" s="334"/>
      <c r="K2352" s="334"/>
      <c r="L2352" s="334"/>
      <c r="M2352" s="334"/>
      <c r="N2352" s="334"/>
      <c r="Q2352" s="334"/>
      <c r="R2352" s="334"/>
      <c r="S2352" s="334"/>
      <c r="V2352" s="334"/>
      <c r="W2352" s="334"/>
      <c r="X2352" s="334"/>
      <c r="AA2352" s="334"/>
      <c r="AC2352" s="334"/>
      <c r="AF2352" s="334"/>
      <c r="AH2352" s="334"/>
      <c r="AM2352" s="334"/>
      <c r="AN2352" s="334"/>
      <c r="AO2352" s="334"/>
      <c r="AP2352" s="334"/>
      <c r="AQ2352" s="334"/>
      <c r="AR2352" s="334"/>
      <c r="BQ2352" s="334"/>
      <c r="BS2352" s="334"/>
      <c r="BT2352" s="334"/>
      <c r="BU2352" s="334"/>
      <c r="BV2352" s="334"/>
      <c r="BX2352" s="334"/>
      <c r="BY2352" s="334"/>
      <c r="BZ2352" s="334"/>
      <c r="CA2352" s="334"/>
      <c r="CB2352" s="334"/>
      <c r="CC2352" s="334"/>
      <c r="CD2352" s="334"/>
      <c r="CE2352" s="334"/>
      <c r="CF2352" s="334"/>
      <c r="CG2352" s="334"/>
      <c r="CH2352" s="334"/>
      <c r="CI2352" s="334"/>
      <c r="CJ2352" s="334"/>
      <c r="CK2352" s="334"/>
      <c r="CL2352" s="334"/>
      <c r="CM2352" s="334"/>
      <c r="CN2352" s="334"/>
      <c r="CO2352" s="334"/>
      <c r="CP2352" s="334"/>
      <c r="CQ2352" s="334"/>
      <c r="CR2352" s="334"/>
      <c r="CS2352" s="334"/>
      <c r="CT2352" s="334"/>
      <c r="CU2352" s="334"/>
    </row>
    <row r="2353" spans="1:99" x14ac:dyDescent="0.2">
      <c r="A2353" s="334"/>
      <c r="B2353" s="334"/>
      <c r="C2353" s="192"/>
      <c r="D2353" s="334"/>
      <c r="E2353" s="334"/>
      <c r="F2353" s="334"/>
      <c r="G2353" s="334"/>
      <c r="H2353" s="334"/>
      <c r="I2353" s="334"/>
      <c r="J2353" s="334"/>
      <c r="K2353" s="334"/>
      <c r="L2353" s="334"/>
      <c r="M2353" s="334"/>
      <c r="N2353" s="334"/>
      <c r="Q2353" s="334"/>
      <c r="R2353" s="334"/>
      <c r="S2353" s="334"/>
      <c r="V2353" s="334"/>
      <c r="W2353" s="334"/>
      <c r="X2353" s="334"/>
      <c r="AA2353" s="334"/>
      <c r="AC2353" s="334"/>
      <c r="AF2353" s="334"/>
      <c r="AH2353" s="334"/>
      <c r="AM2353" s="334"/>
      <c r="AN2353" s="334"/>
      <c r="AO2353" s="334"/>
      <c r="AP2353" s="334"/>
      <c r="AQ2353" s="334"/>
      <c r="AR2353" s="334"/>
      <c r="BQ2353" s="334"/>
      <c r="BS2353" s="334"/>
      <c r="BT2353" s="334"/>
      <c r="BU2353" s="334"/>
      <c r="BV2353" s="334"/>
      <c r="BX2353" s="334"/>
      <c r="BY2353" s="334"/>
      <c r="BZ2353" s="334"/>
      <c r="CA2353" s="334"/>
      <c r="CB2353" s="334"/>
      <c r="CC2353" s="334"/>
      <c r="CD2353" s="334"/>
      <c r="CE2353" s="334"/>
      <c r="CF2353" s="334"/>
      <c r="CG2353" s="334"/>
      <c r="CH2353" s="334"/>
      <c r="CI2353" s="334"/>
      <c r="CJ2353" s="334"/>
      <c r="CK2353" s="334"/>
      <c r="CL2353" s="334"/>
      <c r="CM2353" s="334"/>
      <c r="CN2353" s="334"/>
      <c r="CO2353" s="334"/>
      <c r="CP2353" s="334"/>
      <c r="CQ2353" s="334"/>
      <c r="CR2353" s="334"/>
      <c r="CS2353" s="334"/>
      <c r="CT2353" s="334"/>
      <c r="CU2353" s="334"/>
    </row>
    <row r="2354" spans="1:99" x14ac:dyDescent="0.2">
      <c r="A2354" s="334"/>
      <c r="B2354" s="334"/>
      <c r="C2354" s="192"/>
      <c r="D2354" s="334"/>
      <c r="E2354" s="334"/>
      <c r="F2354" s="334"/>
      <c r="G2354" s="334"/>
      <c r="H2354" s="334"/>
      <c r="I2354" s="334"/>
      <c r="J2354" s="334"/>
      <c r="K2354" s="334"/>
      <c r="L2354" s="334"/>
      <c r="M2354" s="334"/>
      <c r="N2354" s="334"/>
      <c r="O2354" s="334"/>
      <c r="P2354" s="334"/>
      <c r="Q2354" s="334"/>
      <c r="R2354" s="334"/>
      <c r="T2354" s="334"/>
      <c r="U2354" s="334"/>
      <c r="V2354" s="334"/>
      <c r="W2354" s="334"/>
      <c r="AA2354" s="334"/>
      <c r="AC2354" s="334"/>
      <c r="AD2354" s="334"/>
      <c r="AE2354" s="334"/>
      <c r="AF2354" s="334"/>
      <c r="AH2354" s="334"/>
      <c r="AI2354" s="334"/>
      <c r="AJ2354" s="334"/>
      <c r="AM2354" s="334"/>
      <c r="AN2354" s="334"/>
      <c r="AO2354" s="334"/>
      <c r="AP2354" s="334"/>
      <c r="AQ2354" s="334"/>
      <c r="AR2354" s="334"/>
      <c r="AU2354" s="334"/>
      <c r="AV2354" s="334"/>
      <c r="AW2354" s="334"/>
      <c r="AX2354" s="334"/>
      <c r="BQ2354" s="334"/>
      <c r="BR2354" s="334"/>
      <c r="BS2354" s="334"/>
      <c r="BT2354" s="334"/>
      <c r="BU2354" s="334"/>
      <c r="BV2354" s="334"/>
      <c r="BW2354" s="334"/>
      <c r="BX2354" s="334"/>
      <c r="BY2354" s="334"/>
      <c r="BZ2354" s="334"/>
      <c r="CA2354" s="334"/>
      <c r="CB2354" s="334"/>
      <c r="CC2354" s="334"/>
      <c r="CD2354" s="334"/>
      <c r="CE2354" s="334"/>
      <c r="CF2354" s="334"/>
      <c r="CG2354" s="334"/>
      <c r="CH2354" s="334"/>
      <c r="CI2354" s="334"/>
      <c r="CJ2354" s="334"/>
      <c r="CK2354" s="334"/>
      <c r="CL2354" s="334"/>
      <c r="CM2354" s="334"/>
      <c r="CN2354" s="334"/>
      <c r="CO2354" s="334"/>
      <c r="CP2354" s="334"/>
      <c r="CQ2354" s="334"/>
      <c r="CR2354" s="334"/>
      <c r="CS2354" s="334"/>
      <c r="CT2354" s="334"/>
      <c r="CU2354" s="334"/>
    </row>
    <row r="2355" spans="1:99" x14ac:dyDescent="0.2">
      <c r="A2355" s="334"/>
      <c r="B2355" s="334"/>
      <c r="C2355" s="192"/>
      <c r="D2355" s="334"/>
      <c r="E2355" s="334"/>
      <c r="F2355" s="334"/>
      <c r="G2355" s="334"/>
      <c r="H2355" s="334"/>
      <c r="I2355" s="334"/>
      <c r="J2355" s="334"/>
      <c r="K2355" s="334"/>
      <c r="L2355" s="334"/>
      <c r="M2355" s="334"/>
      <c r="N2355" s="334"/>
      <c r="AM2355" s="334"/>
      <c r="AN2355" s="334"/>
      <c r="AO2355" s="334"/>
      <c r="AP2355" s="334"/>
      <c r="AQ2355" s="334"/>
      <c r="AR2355" s="334"/>
      <c r="BG2355" s="334"/>
      <c r="BH2355" s="334"/>
      <c r="BI2355" s="334"/>
      <c r="BJ2355" s="334"/>
      <c r="BQ2355" s="334"/>
      <c r="BR2355" s="334"/>
      <c r="BS2355" s="334"/>
      <c r="BT2355" s="334"/>
      <c r="BU2355" s="334"/>
      <c r="BV2355" s="334"/>
      <c r="BW2355" s="334"/>
      <c r="BX2355" s="334"/>
      <c r="BY2355" s="334"/>
      <c r="BZ2355" s="334"/>
      <c r="CA2355" s="334"/>
      <c r="CB2355" s="334"/>
      <c r="CC2355" s="334"/>
      <c r="CD2355" s="334"/>
      <c r="CE2355" s="334"/>
      <c r="CF2355" s="334"/>
      <c r="CG2355" s="334"/>
      <c r="CH2355" s="334"/>
      <c r="CI2355" s="334"/>
      <c r="CJ2355" s="334"/>
      <c r="CK2355" s="334"/>
      <c r="CL2355" s="334"/>
      <c r="CM2355" s="334"/>
      <c r="CN2355" s="334"/>
      <c r="CO2355" s="334"/>
      <c r="CP2355" s="334"/>
      <c r="CQ2355" s="334"/>
      <c r="CR2355" s="334"/>
      <c r="CS2355" s="334"/>
      <c r="CT2355" s="334"/>
      <c r="CU2355" s="334"/>
    </row>
    <row r="2356" spans="1:99" x14ac:dyDescent="0.2">
      <c r="A2356" s="334"/>
      <c r="B2356" s="334"/>
      <c r="C2356" s="192"/>
      <c r="D2356" s="334"/>
      <c r="E2356" s="334"/>
      <c r="F2356" s="334"/>
      <c r="G2356" s="334"/>
      <c r="H2356" s="334"/>
      <c r="I2356" s="334"/>
      <c r="J2356" s="334"/>
      <c r="K2356" s="334"/>
      <c r="L2356" s="334"/>
      <c r="M2356" s="334"/>
      <c r="N2356" s="334"/>
      <c r="AK2356" s="334"/>
      <c r="AL2356" s="334"/>
      <c r="AM2356" s="334"/>
      <c r="AN2356" s="334"/>
      <c r="AO2356" s="334"/>
      <c r="AP2356" s="334"/>
      <c r="AQ2356" s="334"/>
      <c r="AR2356" s="334"/>
      <c r="BQ2356" s="334"/>
      <c r="BR2356" s="334"/>
      <c r="BS2356" s="334"/>
      <c r="BT2356" s="334"/>
      <c r="BU2356" s="334"/>
      <c r="BV2356" s="334"/>
      <c r="BW2356" s="334"/>
      <c r="BX2356" s="334"/>
      <c r="BY2356" s="334"/>
      <c r="BZ2356" s="334"/>
      <c r="CA2356" s="334"/>
      <c r="CB2356" s="334"/>
      <c r="CC2356" s="334"/>
      <c r="CD2356" s="334"/>
      <c r="CE2356" s="334"/>
      <c r="CF2356" s="334"/>
      <c r="CG2356" s="334"/>
      <c r="CH2356" s="334"/>
      <c r="CI2356" s="334"/>
      <c r="CJ2356" s="334"/>
      <c r="CK2356" s="334"/>
      <c r="CL2356" s="334"/>
      <c r="CM2356" s="334"/>
      <c r="CN2356" s="334"/>
      <c r="CO2356" s="334"/>
      <c r="CP2356" s="334"/>
      <c r="CQ2356" s="334"/>
      <c r="CR2356" s="334"/>
      <c r="CS2356" s="334"/>
      <c r="CT2356" s="334"/>
      <c r="CU2356" s="334"/>
    </row>
    <row r="2357" spans="1:99" x14ac:dyDescent="0.2">
      <c r="A2357" s="334"/>
      <c r="B2357" s="334"/>
      <c r="C2357" s="192"/>
      <c r="D2357" s="334"/>
      <c r="E2357" s="334"/>
      <c r="F2357" s="334"/>
      <c r="G2357" s="334"/>
      <c r="H2357" s="334"/>
      <c r="I2357" s="334"/>
      <c r="J2357" s="334"/>
      <c r="K2357" s="334"/>
      <c r="L2357" s="334"/>
      <c r="M2357" s="334"/>
      <c r="N2357" s="334"/>
      <c r="O2357" s="334"/>
      <c r="P2357" s="334"/>
      <c r="Q2357" s="334"/>
      <c r="T2357" s="334"/>
      <c r="U2357" s="334"/>
      <c r="V2357" s="334"/>
      <c r="Y2357" s="334"/>
      <c r="AA2357" s="334"/>
      <c r="AC2357" s="334"/>
      <c r="AD2357" s="334"/>
      <c r="AE2357" s="334"/>
      <c r="AF2357" s="334"/>
      <c r="AH2357" s="334"/>
      <c r="AI2357" s="334"/>
      <c r="AJ2357" s="334"/>
      <c r="AK2357" s="334"/>
      <c r="AL2357" s="334"/>
      <c r="AM2357" s="334"/>
      <c r="AN2357" s="334"/>
      <c r="AO2357" s="334"/>
      <c r="AP2357" s="334"/>
      <c r="AQ2357" s="334"/>
      <c r="AR2357" s="334"/>
      <c r="AU2357" s="334"/>
      <c r="AV2357" s="334"/>
      <c r="AW2357" s="334"/>
      <c r="AX2357" s="334"/>
      <c r="BG2357" s="334"/>
      <c r="BH2357" s="334"/>
      <c r="BI2357" s="334"/>
      <c r="BJ2357" s="334"/>
      <c r="BQ2357" s="334"/>
      <c r="BR2357" s="334"/>
      <c r="BS2357" s="334"/>
      <c r="BT2357" s="334"/>
      <c r="BU2357" s="334"/>
      <c r="BV2357" s="334"/>
      <c r="BW2357" s="334"/>
      <c r="BX2357" s="334"/>
      <c r="BY2357" s="334"/>
      <c r="BZ2357" s="334"/>
      <c r="CA2357" s="334"/>
      <c r="CB2357" s="334"/>
      <c r="CC2357" s="334"/>
      <c r="CD2357" s="334"/>
      <c r="CE2357" s="334"/>
      <c r="CF2357" s="334"/>
      <c r="CG2357" s="334"/>
      <c r="CH2357" s="334"/>
      <c r="CI2357" s="334"/>
      <c r="CJ2357" s="334"/>
      <c r="CK2357" s="334"/>
      <c r="CL2357" s="334"/>
      <c r="CM2357" s="334"/>
      <c r="CN2357" s="334"/>
      <c r="CO2357" s="334"/>
      <c r="CP2357" s="334"/>
      <c r="CQ2357" s="334"/>
      <c r="CR2357" s="334"/>
      <c r="CS2357" s="334"/>
      <c r="CT2357" s="334"/>
      <c r="CU2357" s="334"/>
    </row>
    <row r="2358" spans="1:99" x14ac:dyDescent="0.2">
      <c r="A2358" s="334"/>
      <c r="B2358" s="334"/>
      <c r="C2358" s="192"/>
      <c r="D2358" s="334"/>
      <c r="E2358" s="334"/>
      <c r="F2358" s="334"/>
      <c r="G2358" s="334"/>
      <c r="H2358" s="334"/>
      <c r="I2358" s="334"/>
      <c r="J2358" s="334"/>
      <c r="K2358" s="334"/>
      <c r="L2358" s="334"/>
      <c r="M2358" s="334"/>
      <c r="N2358" s="334"/>
      <c r="Q2358" s="334"/>
      <c r="R2358" s="334"/>
      <c r="V2358" s="334"/>
      <c r="W2358" s="334"/>
      <c r="AC2358" s="334"/>
      <c r="AD2358" s="334"/>
      <c r="AE2358" s="334"/>
      <c r="AH2358" s="334"/>
      <c r="AI2358" s="334"/>
      <c r="AJ2358" s="334"/>
      <c r="AM2358" s="334"/>
      <c r="AN2358" s="334"/>
      <c r="AO2358" s="334"/>
      <c r="AP2358" s="334"/>
      <c r="AQ2358" s="334"/>
      <c r="AR2358" s="334"/>
      <c r="AV2358" s="334"/>
      <c r="AW2358" s="334"/>
      <c r="AX2358" s="334"/>
      <c r="BH2358" s="334"/>
      <c r="BI2358" s="334"/>
      <c r="BJ2358" s="334"/>
      <c r="BQ2358" s="334"/>
      <c r="BR2358" s="334"/>
      <c r="BS2358" s="334"/>
      <c r="BT2358" s="334"/>
      <c r="BU2358" s="334"/>
      <c r="BV2358" s="334"/>
      <c r="BW2358" s="334"/>
      <c r="BX2358" s="334"/>
      <c r="BY2358" s="334"/>
      <c r="BZ2358" s="334"/>
      <c r="CA2358" s="334"/>
      <c r="CB2358" s="334"/>
      <c r="CC2358" s="334"/>
      <c r="CD2358" s="334"/>
      <c r="CE2358" s="334"/>
      <c r="CF2358" s="334"/>
      <c r="CG2358" s="334"/>
      <c r="CH2358" s="334"/>
      <c r="CI2358" s="334"/>
      <c r="CJ2358" s="334"/>
      <c r="CK2358" s="334"/>
      <c r="CL2358" s="334"/>
      <c r="CM2358" s="334"/>
      <c r="CN2358" s="334"/>
      <c r="CO2358" s="334"/>
      <c r="CP2358" s="334"/>
      <c r="CQ2358" s="334"/>
      <c r="CR2358" s="334"/>
      <c r="CS2358" s="334"/>
      <c r="CT2358" s="334"/>
      <c r="CU2358" s="334"/>
    </row>
    <row r="2359" spans="1:99" x14ac:dyDescent="0.2">
      <c r="A2359" s="334"/>
      <c r="B2359" s="334"/>
      <c r="C2359" s="192"/>
      <c r="D2359" s="334"/>
      <c r="E2359" s="334"/>
      <c r="F2359" s="334"/>
      <c r="G2359" s="334"/>
      <c r="H2359" s="334"/>
      <c r="I2359" s="334"/>
      <c r="J2359" s="334"/>
      <c r="K2359" s="334"/>
      <c r="L2359" s="334"/>
      <c r="M2359" s="334"/>
      <c r="N2359" s="334"/>
      <c r="Q2359" s="334"/>
      <c r="R2359" s="334"/>
      <c r="V2359" s="334"/>
      <c r="W2359" s="334"/>
      <c r="AC2359" s="334"/>
      <c r="AD2359" s="334"/>
      <c r="AE2359" s="334"/>
      <c r="AH2359" s="334"/>
      <c r="AI2359" s="334"/>
      <c r="AJ2359" s="334"/>
      <c r="AM2359" s="334"/>
      <c r="AN2359" s="334"/>
      <c r="AO2359" s="334"/>
      <c r="AP2359" s="334"/>
      <c r="AQ2359" s="334"/>
      <c r="AR2359" s="334"/>
      <c r="BQ2359" s="334"/>
      <c r="BR2359" s="334"/>
      <c r="BS2359" s="334"/>
      <c r="BT2359" s="334"/>
      <c r="BU2359" s="334"/>
      <c r="BV2359" s="334"/>
      <c r="BW2359" s="334"/>
      <c r="BX2359" s="334"/>
      <c r="BY2359" s="334"/>
      <c r="BZ2359" s="334"/>
      <c r="CA2359" s="334"/>
      <c r="CB2359" s="334"/>
      <c r="CC2359" s="334"/>
      <c r="CD2359" s="334"/>
      <c r="CE2359" s="334"/>
      <c r="CF2359" s="334"/>
      <c r="CG2359" s="334"/>
      <c r="CH2359" s="334"/>
      <c r="CI2359" s="334"/>
      <c r="CJ2359" s="334"/>
      <c r="CK2359" s="334"/>
      <c r="CL2359" s="334"/>
      <c r="CM2359" s="334"/>
      <c r="CN2359" s="334"/>
      <c r="CO2359" s="334"/>
      <c r="CP2359" s="334"/>
      <c r="CQ2359" s="334"/>
      <c r="CR2359" s="334"/>
      <c r="CS2359" s="334"/>
      <c r="CT2359" s="334"/>
      <c r="CU2359" s="334"/>
    </row>
    <row r="2360" spans="1:99" x14ac:dyDescent="0.2">
      <c r="A2360" s="334"/>
      <c r="B2360" s="334"/>
      <c r="C2360" s="192"/>
      <c r="D2360" s="334"/>
      <c r="E2360" s="334"/>
      <c r="F2360" s="334"/>
      <c r="G2360" s="334"/>
      <c r="H2360" s="334"/>
      <c r="I2360" s="334"/>
      <c r="J2360" s="334"/>
      <c r="K2360" s="334"/>
      <c r="L2360" s="334"/>
      <c r="M2360" s="334"/>
      <c r="N2360" s="334"/>
      <c r="O2360" s="334"/>
      <c r="P2360" s="334"/>
      <c r="Q2360" s="334"/>
      <c r="R2360" s="334"/>
      <c r="T2360" s="334"/>
      <c r="U2360" s="334"/>
      <c r="V2360" s="334"/>
      <c r="W2360" s="334"/>
      <c r="AA2360" s="334"/>
      <c r="AC2360" s="334"/>
      <c r="AD2360" s="334"/>
      <c r="AE2360" s="334"/>
      <c r="AF2360" s="334"/>
      <c r="AH2360" s="334"/>
      <c r="AI2360" s="334"/>
      <c r="AJ2360" s="334"/>
      <c r="AM2360" s="334"/>
      <c r="AN2360" s="334"/>
      <c r="AO2360" s="334"/>
      <c r="AP2360" s="334"/>
      <c r="AQ2360" s="334"/>
      <c r="AR2360" s="334"/>
      <c r="AU2360" s="334"/>
      <c r="AV2360" s="334"/>
      <c r="AW2360" s="334"/>
      <c r="AX2360" s="334"/>
      <c r="BG2360" s="334"/>
      <c r="BH2360" s="334"/>
      <c r="BI2360" s="334"/>
      <c r="BQ2360" s="334"/>
      <c r="BR2360" s="334"/>
      <c r="BS2360" s="334"/>
      <c r="BT2360" s="334"/>
      <c r="BU2360" s="334"/>
      <c r="BV2360" s="334"/>
      <c r="BW2360" s="334"/>
      <c r="BX2360" s="334"/>
      <c r="BY2360" s="334"/>
      <c r="BZ2360" s="334"/>
      <c r="CA2360" s="334"/>
      <c r="CB2360" s="334"/>
      <c r="CC2360" s="334"/>
      <c r="CD2360" s="334"/>
      <c r="CE2360" s="334"/>
      <c r="CF2360" s="334"/>
      <c r="CG2360" s="334"/>
      <c r="CH2360" s="334"/>
      <c r="CI2360" s="334"/>
      <c r="CJ2360" s="334"/>
      <c r="CK2360" s="334"/>
      <c r="CL2360" s="334"/>
      <c r="CM2360" s="334"/>
      <c r="CN2360" s="334"/>
      <c r="CO2360" s="334"/>
      <c r="CP2360" s="334"/>
      <c r="CQ2360" s="334"/>
      <c r="CR2360" s="334"/>
      <c r="CS2360" s="334"/>
      <c r="CT2360" s="334"/>
      <c r="CU2360" s="334"/>
    </row>
    <row r="2361" spans="1:99" x14ac:dyDescent="0.2">
      <c r="A2361" s="334"/>
      <c r="B2361" s="334"/>
      <c r="C2361" s="192"/>
      <c r="D2361" s="334"/>
      <c r="E2361" s="334"/>
      <c r="F2361" s="334"/>
      <c r="G2361" s="334"/>
      <c r="H2361" s="334"/>
      <c r="I2361" s="334"/>
      <c r="J2361" s="334"/>
      <c r="K2361" s="334"/>
      <c r="L2361" s="334"/>
      <c r="M2361" s="334"/>
      <c r="N2361" s="334"/>
      <c r="O2361" s="334"/>
      <c r="P2361" s="334"/>
      <c r="Q2361" s="334"/>
      <c r="R2361" s="334"/>
      <c r="T2361" s="334"/>
      <c r="U2361" s="334"/>
      <c r="V2361" s="334"/>
      <c r="W2361" s="334"/>
      <c r="AA2361" s="334"/>
      <c r="AC2361" s="334"/>
      <c r="AD2361" s="334"/>
      <c r="AE2361" s="334"/>
      <c r="AF2361" s="334"/>
      <c r="AH2361" s="334"/>
      <c r="AI2361" s="334"/>
      <c r="AJ2361" s="334"/>
      <c r="AM2361" s="334"/>
      <c r="AN2361" s="334"/>
      <c r="AO2361" s="334"/>
      <c r="AP2361" s="334"/>
      <c r="AQ2361" s="334"/>
      <c r="AR2361" s="334"/>
      <c r="AU2361" s="334"/>
      <c r="AV2361" s="334"/>
      <c r="AW2361" s="334"/>
      <c r="AX2361" s="334"/>
      <c r="BG2361" s="334"/>
      <c r="BH2361" s="334"/>
      <c r="BI2361" s="334"/>
      <c r="BQ2361" s="334"/>
      <c r="BR2361" s="334"/>
      <c r="BS2361" s="334"/>
      <c r="BT2361" s="334"/>
      <c r="BU2361" s="334"/>
      <c r="BV2361" s="334"/>
      <c r="BW2361" s="334"/>
      <c r="BX2361" s="334"/>
      <c r="BY2361" s="334"/>
      <c r="BZ2361" s="334"/>
      <c r="CA2361" s="334"/>
      <c r="CB2361" s="334"/>
      <c r="CC2361" s="334"/>
      <c r="CD2361" s="334"/>
      <c r="CE2361" s="334"/>
      <c r="CF2361" s="334"/>
      <c r="CG2361" s="334"/>
      <c r="CH2361" s="334"/>
      <c r="CI2361" s="334"/>
      <c r="CJ2361" s="334"/>
      <c r="CK2361" s="334"/>
      <c r="CL2361" s="334"/>
      <c r="CM2361" s="334"/>
      <c r="CN2361" s="334"/>
      <c r="CO2361" s="334"/>
      <c r="CP2361" s="334"/>
      <c r="CQ2361" s="334"/>
      <c r="CR2361" s="334"/>
      <c r="CS2361" s="334"/>
      <c r="CT2361" s="334"/>
      <c r="CU2361" s="334"/>
    </row>
    <row r="2362" spans="1:99" x14ac:dyDescent="0.2">
      <c r="A2362" s="334"/>
      <c r="B2362" s="334"/>
      <c r="C2362" s="192"/>
      <c r="D2362" s="334"/>
      <c r="E2362" s="334"/>
      <c r="F2362" s="334"/>
      <c r="G2362" s="334"/>
      <c r="H2362" s="334"/>
      <c r="I2362" s="334"/>
      <c r="J2362" s="334"/>
      <c r="K2362" s="334"/>
      <c r="L2362" s="334"/>
      <c r="M2362" s="334"/>
      <c r="N2362" s="334"/>
      <c r="Y2362" s="334"/>
      <c r="AM2362" s="334"/>
      <c r="AN2362" s="334"/>
      <c r="AO2362" s="334"/>
      <c r="AP2362" s="334"/>
      <c r="AQ2362" s="334"/>
      <c r="AR2362" s="334"/>
      <c r="AU2362" s="334"/>
      <c r="AV2362" s="334"/>
      <c r="AW2362" s="334"/>
      <c r="AX2362" s="334"/>
      <c r="BC2362" s="334"/>
      <c r="BG2362" s="334"/>
      <c r="BH2362" s="334"/>
      <c r="BI2362" s="334"/>
      <c r="BJ2362" s="334"/>
      <c r="BQ2362" s="334"/>
      <c r="BR2362" s="334"/>
      <c r="BS2362" s="334"/>
      <c r="BT2362" s="334"/>
      <c r="BU2362" s="334"/>
      <c r="BV2362" s="334"/>
      <c r="BW2362" s="334"/>
      <c r="BX2362" s="334"/>
      <c r="BY2362" s="334"/>
      <c r="BZ2362" s="334"/>
      <c r="CA2362" s="334"/>
      <c r="CB2362" s="334"/>
      <c r="CC2362" s="334"/>
      <c r="CD2362" s="334"/>
      <c r="CE2362" s="334"/>
      <c r="CF2362" s="334"/>
      <c r="CG2362" s="334"/>
      <c r="CH2362" s="334"/>
      <c r="CI2362" s="334"/>
      <c r="CJ2362" s="334"/>
      <c r="CK2362" s="334"/>
      <c r="CL2362" s="334"/>
      <c r="CM2362" s="334"/>
      <c r="CN2362" s="334"/>
      <c r="CO2362" s="334"/>
      <c r="CP2362" s="334"/>
      <c r="CQ2362" s="334"/>
      <c r="CR2362" s="334"/>
      <c r="CS2362" s="334"/>
      <c r="CT2362" s="334"/>
      <c r="CU2362" s="334"/>
    </row>
    <row r="2363" spans="1:99" x14ac:dyDescent="0.2">
      <c r="A2363" s="334"/>
      <c r="B2363" s="334"/>
      <c r="C2363" s="192"/>
      <c r="D2363" s="334"/>
      <c r="E2363" s="334"/>
      <c r="F2363" s="334"/>
      <c r="G2363" s="334"/>
      <c r="H2363" s="334"/>
      <c r="I2363" s="334"/>
      <c r="J2363" s="334"/>
      <c r="K2363" s="334"/>
      <c r="L2363" s="334"/>
      <c r="M2363" s="334"/>
      <c r="N2363" s="334"/>
      <c r="O2363" s="334"/>
      <c r="P2363" s="334"/>
      <c r="Q2363" s="334"/>
      <c r="R2363" s="334"/>
      <c r="T2363" s="334"/>
      <c r="U2363" s="334"/>
      <c r="V2363" s="334"/>
      <c r="W2363" s="334"/>
      <c r="AA2363" s="334"/>
      <c r="AC2363" s="334"/>
      <c r="AD2363" s="334"/>
      <c r="AE2363" s="334"/>
      <c r="AF2363" s="334"/>
      <c r="AH2363" s="334"/>
      <c r="AI2363" s="334"/>
      <c r="AJ2363" s="334"/>
      <c r="AM2363" s="334"/>
      <c r="AN2363" s="334"/>
      <c r="AO2363" s="334"/>
      <c r="AP2363" s="334"/>
      <c r="AQ2363" s="334"/>
      <c r="AR2363" s="334"/>
      <c r="BQ2363" s="334"/>
      <c r="BR2363" s="334"/>
      <c r="BS2363" s="334"/>
      <c r="BT2363" s="334"/>
      <c r="BU2363" s="334"/>
      <c r="BV2363" s="334"/>
      <c r="BW2363" s="334"/>
      <c r="BX2363" s="334"/>
      <c r="BY2363" s="334"/>
      <c r="BZ2363" s="334"/>
      <c r="CA2363" s="334"/>
      <c r="CB2363" s="334"/>
      <c r="CC2363" s="334"/>
      <c r="CD2363" s="334"/>
      <c r="CE2363" s="334"/>
      <c r="CF2363" s="334"/>
      <c r="CG2363" s="334"/>
      <c r="CH2363" s="334"/>
      <c r="CI2363" s="334"/>
      <c r="CJ2363" s="334"/>
      <c r="CK2363" s="334"/>
      <c r="CL2363" s="334"/>
      <c r="CM2363" s="334"/>
      <c r="CN2363" s="334"/>
      <c r="CO2363" s="334"/>
      <c r="CP2363" s="334"/>
      <c r="CQ2363" s="334"/>
      <c r="CR2363" s="334"/>
      <c r="CS2363" s="334"/>
      <c r="CT2363" s="334"/>
      <c r="CU2363" s="334"/>
    </row>
    <row r="2364" spans="1:99" x14ac:dyDescent="0.2">
      <c r="A2364" s="334"/>
      <c r="B2364" s="334"/>
      <c r="C2364" s="192"/>
      <c r="D2364" s="334"/>
      <c r="E2364" s="334"/>
      <c r="F2364" s="334"/>
      <c r="G2364" s="334"/>
      <c r="H2364" s="334"/>
      <c r="I2364" s="334"/>
      <c r="J2364" s="334"/>
      <c r="K2364" s="334"/>
      <c r="L2364" s="334"/>
      <c r="M2364" s="334"/>
      <c r="N2364" s="334"/>
      <c r="Y2364" s="334"/>
      <c r="AK2364" s="334"/>
      <c r="AL2364" s="334"/>
      <c r="AM2364" s="334"/>
      <c r="AN2364" s="334"/>
      <c r="AO2364" s="334"/>
      <c r="AP2364" s="334"/>
      <c r="AQ2364" s="334"/>
      <c r="AR2364" s="334"/>
      <c r="BQ2364" s="334"/>
      <c r="BR2364" s="334"/>
      <c r="BS2364" s="334"/>
      <c r="BT2364" s="334"/>
      <c r="BU2364" s="334"/>
      <c r="BV2364" s="334"/>
      <c r="BW2364" s="334"/>
      <c r="BX2364" s="334"/>
      <c r="BY2364" s="334"/>
      <c r="BZ2364" s="334"/>
      <c r="CA2364" s="334"/>
      <c r="CB2364" s="334"/>
      <c r="CC2364" s="334"/>
      <c r="CD2364" s="334"/>
      <c r="CE2364" s="334"/>
      <c r="CF2364" s="334"/>
      <c r="CG2364" s="334"/>
      <c r="CH2364" s="334"/>
      <c r="CI2364" s="334"/>
      <c r="CJ2364" s="334"/>
      <c r="CK2364" s="334"/>
      <c r="CL2364" s="334"/>
      <c r="CM2364" s="334"/>
      <c r="CN2364" s="334"/>
      <c r="CO2364" s="334"/>
      <c r="CP2364" s="334"/>
      <c r="CQ2364" s="334"/>
      <c r="CR2364" s="334"/>
      <c r="CS2364" s="334"/>
      <c r="CT2364" s="334"/>
      <c r="CU2364" s="334"/>
    </row>
    <row r="2365" spans="1:99" x14ac:dyDescent="0.2">
      <c r="A2365" s="334"/>
      <c r="B2365" s="334"/>
      <c r="C2365" s="192"/>
      <c r="D2365" s="334"/>
      <c r="E2365" s="334"/>
      <c r="F2365" s="334"/>
      <c r="G2365" s="334"/>
      <c r="H2365" s="334"/>
      <c r="I2365" s="334"/>
      <c r="J2365" s="334"/>
      <c r="K2365" s="334"/>
      <c r="L2365" s="334"/>
      <c r="M2365" s="334"/>
      <c r="N2365" s="334"/>
      <c r="Y2365" s="334"/>
      <c r="AK2365" s="334"/>
      <c r="AL2365" s="334"/>
      <c r="AM2365" s="334"/>
      <c r="AN2365" s="334"/>
      <c r="AO2365" s="334"/>
      <c r="AP2365" s="334"/>
      <c r="AQ2365" s="334"/>
      <c r="AR2365" s="334"/>
      <c r="BQ2365" s="334"/>
      <c r="BR2365" s="334"/>
      <c r="BS2365" s="334"/>
      <c r="BT2365" s="334"/>
      <c r="BU2365" s="334"/>
      <c r="BV2365" s="334"/>
      <c r="BW2365" s="334"/>
      <c r="BX2365" s="334"/>
      <c r="BY2365" s="334"/>
      <c r="BZ2365" s="334"/>
      <c r="CA2365" s="334"/>
      <c r="CB2365" s="334"/>
      <c r="CC2365" s="334"/>
      <c r="CD2365" s="334"/>
      <c r="CE2365" s="334"/>
      <c r="CF2365" s="334"/>
      <c r="CG2365" s="334"/>
      <c r="CH2365" s="334"/>
      <c r="CI2365" s="334"/>
      <c r="CJ2365" s="334"/>
      <c r="CK2365" s="334"/>
      <c r="CL2365" s="334"/>
      <c r="CM2365" s="334"/>
      <c r="CN2365" s="334"/>
      <c r="CO2365" s="334"/>
      <c r="CP2365" s="334"/>
      <c r="CQ2365" s="334"/>
      <c r="CR2365" s="334"/>
      <c r="CS2365" s="334"/>
      <c r="CT2365" s="334"/>
      <c r="CU2365" s="334"/>
    </row>
    <row r="2366" spans="1:99" x14ac:dyDescent="0.2">
      <c r="A2366" s="334"/>
      <c r="B2366" s="334"/>
      <c r="C2366" s="192"/>
      <c r="D2366" s="334"/>
      <c r="E2366" s="334"/>
      <c r="F2366" s="334"/>
      <c r="G2366" s="334"/>
      <c r="H2366" s="334"/>
      <c r="I2366" s="334"/>
      <c r="J2366" s="334"/>
      <c r="K2366" s="334"/>
      <c r="L2366" s="334"/>
      <c r="M2366" s="334"/>
      <c r="N2366" s="334"/>
      <c r="O2366" s="334"/>
      <c r="P2366" s="334"/>
      <c r="Q2366" s="334"/>
      <c r="R2366" s="334"/>
      <c r="T2366" s="334"/>
      <c r="U2366" s="334"/>
      <c r="V2366" s="334"/>
      <c r="W2366" s="334"/>
      <c r="AA2366" s="334"/>
      <c r="AC2366" s="334"/>
      <c r="AD2366" s="334"/>
      <c r="AE2366" s="334"/>
      <c r="AF2366" s="334"/>
      <c r="AH2366" s="334"/>
      <c r="AI2366" s="334"/>
      <c r="AJ2366" s="334"/>
      <c r="AM2366" s="334"/>
      <c r="AN2366" s="334"/>
      <c r="AO2366" s="334"/>
      <c r="AP2366" s="334"/>
      <c r="AQ2366" s="334"/>
      <c r="AR2366" s="334"/>
      <c r="AU2366" s="334"/>
      <c r="AV2366" s="334"/>
      <c r="AW2366" s="334"/>
      <c r="AX2366" s="334"/>
      <c r="BQ2366" s="334"/>
      <c r="BR2366" s="334"/>
      <c r="BS2366" s="334"/>
      <c r="BT2366" s="334"/>
      <c r="BU2366" s="334"/>
      <c r="BV2366" s="334"/>
      <c r="BW2366" s="334"/>
      <c r="BX2366" s="334"/>
      <c r="BY2366" s="334"/>
      <c r="BZ2366" s="334"/>
      <c r="CA2366" s="334"/>
      <c r="CB2366" s="334"/>
      <c r="CC2366" s="334"/>
      <c r="CD2366" s="334"/>
      <c r="CE2366" s="334"/>
      <c r="CF2366" s="334"/>
      <c r="CG2366" s="334"/>
      <c r="CH2366" s="334"/>
      <c r="CI2366" s="334"/>
      <c r="CJ2366" s="334"/>
      <c r="CK2366" s="334"/>
      <c r="CL2366" s="334"/>
      <c r="CM2366" s="334"/>
      <c r="CN2366" s="334"/>
      <c r="CO2366" s="334"/>
      <c r="CP2366" s="334"/>
      <c r="CQ2366" s="334"/>
      <c r="CR2366" s="334"/>
      <c r="CS2366" s="334"/>
      <c r="CT2366" s="334"/>
      <c r="CU2366" s="334"/>
    </row>
    <row r="2367" spans="1:99" x14ac:dyDescent="0.2">
      <c r="A2367" s="334"/>
      <c r="B2367" s="334"/>
      <c r="C2367" s="192"/>
      <c r="D2367" s="334"/>
      <c r="E2367" s="334"/>
      <c r="F2367" s="334"/>
      <c r="G2367" s="334"/>
      <c r="H2367" s="334"/>
      <c r="I2367" s="334"/>
      <c r="J2367" s="334"/>
      <c r="K2367" s="334"/>
      <c r="L2367" s="334"/>
      <c r="M2367" s="334"/>
      <c r="N2367" s="334"/>
      <c r="O2367" s="334"/>
      <c r="P2367" s="334"/>
      <c r="Q2367" s="334"/>
      <c r="R2367" s="334"/>
      <c r="T2367" s="334"/>
      <c r="U2367" s="334"/>
      <c r="V2367" s="334"/>
      <c r="W2367" s="334"/>
      <c r="AA2367" s="334"/>
      <c r="AC2367" s="334"/>
      <c r="AD2367" s="334"/>
      <c r="AE2367" s="334"/>
      <c r="AF2367" s="334"/>
      <c r="AH2367" s="334"/>
      <c r="AI2367" s="334"/>
      <c r="AJ2367" s="334"/>
      <c r="AM2367" s="334"/>
      <c r="AN2367" s="334"/>
      <c r="AO2367" s="334"/>
      <c r="AP2367" s="334"/>
      <c r="AQ2367" s="334"/>
      <c r="AR2367" s="334"/>
      <c r="BG2367" s="334"/>
      <c r="BH2367" s="334"/>
      <c r="BI2367" s="334"/>
      <c r="BQ2367" s="334"/>
      <c r="BR2367" s="334"/>
      <c r="BS2367" s="334"/>
      <c r="BT2367" s="334"/>
      <c r="BU2367" s="334"/>
      <c r="BV2367" s="334"/>
      <c r="BW2367" s="334"/>
      <c r="BX2367" s="334"/>
      <c r="BY2367" s="334"/>
      <c r="BZ2367" s="334"/>
      <c r="CA2367" s="334"/>
      <c r="CB2367" s="334"/>
      <c r="CC2367" s="334"/>
      <c r="CD2367" s="334"/>
      <c r="CE2367" s="334"/>
      <c r="CF2367" s="334"/>
      <c r="CG2367" s="334"/>
      <c r="CH2367" s="334"/>
      <c r="CI2367" s="334"/>
      <c r="CJ2367" s="334"/>
      <c r="CK2367" s="334"/>
      <c r="CL2367" s="334"/>
      <c r="CM2367" s="334"/>
      <c r="CN2367" s="334"/>
      <c r="CO2367" s="334"/>
      <c r="CP2367" s="334"/>
      <c r="CQ2367" s="334"/>
      <c r="CR2367" s="334"/>
      <c r="CS2367" s="334"/>
      <c r="CT2367" s="334"/>
      <c r="CU2367" s="334"/>
    </row>
    <row r="2368" spans="1:99" x14ac:dyDescent="0.2">
      <c r="A2368" s="334"/>
      <c r="B2368" s="334"/>
      <c r="C2368" s="192"/>
      <c r="D2368" s="334"/>
      <c r="E2368" s="334"/>
      <c r="F2368" s="334"/>
      <c r="G2368" s="334"/>
      <c r="H2368" s="334"/>
      <c r="I2368" s="334"/>
      <c r="J2368" s="334"/>
      <c r="K2368" s="334"/>
      <c r="L2368" s="334"/>
      <c r="M2368" s="334"/>
      <c r="N2368" s="334"/>
      <c r="O2368" s="334"/>
      <c r="P2368" s="334"/>
      <c r="Q2368" s="334"/>
      <c r="R2368" s="334"/>
      <c r="T2368" s="334"/>
      <c r="U2368" s="334"/>
      <c r="V2368" s="334"/>
      <c r="W2368" s="334"/>
      <c r="AA2368" s="334"/>
      <c r="AC2368" s="334"/>
      <c r="AD2368" s="334"/>
      <c r="AE2368" s="334"/>
      <c r="AF2368" s="334"/>
      <c r="AH2368" s="334"/>
      <c r="AI2368" s="334"/>
      <c r="AJ2368" s="334"/>
      <c r="AM2368" s="334"/>
      <c r="AN2368" s="334"/>
      <c r="AO2368" s="334"/>
      <c r="AP2368" s="334"/>
      <c r="AQ2368" s="334"/>
      <c r="AR2368" s="334"/>
      <c r="AU2368" s="334"/>
      <c r="AV2368" s="334"/>
      <c r="AW2368" s="334"/>
      <c r="AX2368" s="334"/>
      <c r="BG2368" s="334"/>
      <c r="BH2368" s="334"/>
      <c r="BI2368" s="334"/>
      <c r="BQ2368" s="334"/>
      <c r="BR2368" s="334"/>
      <c r="BS2368" s="334"/>
      <c r="BT2368" s="334"/>
      <c r="BU2368" s="334"/>
      <c r="BV2368" s="334"/>
      <c r="BW2368" s="334"/>
      <c r="BX2368" s="334"/>
      <c r="BY2368" s="334"/>
      <c r="BZ2368" s="334"/>
      <c r="CA2368" s="334"/>
      <c r="CB2368" s="334"/>
      <c r="CC2368" s="334"/>
      <c r="CD2368" s="334"/>
      <c r="CE2368" s="334"/>
      <c r="CF2368" s="334"/>
      <c r="CG2368" s="334"/>
      <c r="CH2368" s="334"/>
      <c r="CI2368" s="334"/>
      <c r="CJ2368" s="334"/>
      <c r="CK2368" s="334"/>
      <c r="CL2368" s="334"/>
      <c r="CM2368" s="334"/>
      <c r="CN2368" s="334"/>
      <c r="CO2368" s="334"/>
      <c r="CP2368" s="334"/>
      <c r="CQ2368" s="334"/>
      <c r="CR2368" s="334"/>
      <c r="CS2368" s="334"/>
      <c r="CT2368" s="334"/>
      <c r="CU2368" s="334"/>
    </row>
    <row r="2369" spans="1:99" x14ac:dyDescent="0.2">
      <c r="A2369" s="334"/>
      <c r="B2369" s="334"/>
      <c r="C2369" s="192"/>
      <c r="D2369" s="334"/>
      <c r="E2369" s="334"/>
      <c r="F2369" s="334"/>
      <c r="G2369" s="334"/>
      <c r="H2369" s="334"/>
      <c r="I2369" s="334"/>
      <c r="J2369" s="334"/>
      <c r="K2369" s="334"/>
      <c r="L2369" s="334"/>
      <c r="M2369" s="334"/>
      <c r="N2369" s="334"/>
      <c r="O2369" s="334"/>
      <c r="P2369" s="334"/>
      <c r="Q2369" s="334"/>
      <c r="R2369" s="334"/>
      <c r="T2369" s="334"/>
      <c r="U2369" s="334"/>
      <c r="V2369" s="334"/>
      <c r="W2369" s="334"/>
      <c r="AA2369" s="334"/>
      <c r="AC2369" s="334"/>
      <c r="AD2369" s="334"/>
      <c r="AE2369" s="334"/>
      <c r="AF2369" s="334"/>
      <c r="AH2369" s="334"/>
      <c r="AI2369" s="334"/>
      <c r="AJ2369" s="334"/>
      <c r="AM2369" s="334"/>
      <c r="AN2369" s="334"/>
      <c r="AO2369" s="334"/>
      <c r="AP2369" s="334"/>
      <c r="AQ2369" s="334"/>
      <c r="AR2369" s="334"/>
      <c r="BQ2369" s="334"/>
      <c r="BR2369" s="334"/>
      <c r="BS2369" s="334"/>
      <c r="BT2369" s="334"/>
      <c r="BU2369" s="334"/>
      <c r="BV2369" s="334"/>
      <c r="BW2369" s="334"/>
      <c r="BX2369" s="334"/>
      <c r="BY2369" s="334"/>
      <c r="BZ2369" s="334"/>
      <c r="CA2369" s="334"/>
      <c r="CB2369" s="334"/>
      <c r="CC2369" s="334"/>
      <c r="CD2369" s="334"/>
      <c r="CE2369" s="334"/>
      <c r="CF2369" s="334"/>
      <c r="CG2369" s="334"/>
      <c r="CH2369" s="334"/>
      <c r="CI2369" s="334"/>
      <c r="CJ2369" s="334"/>
      <c r="CK2369" s="334"/>
      <c r="CL2369" s="334"/>
      <c r="CM2369" s="334"/>
      <c r="CN2369" s="334"/>
      <c r="CO2369" s="334"/>
      <c r="CP2369" s="334"/>
      <c r="CQ2369" s="334"/>
      <c r="CR2369" s="334"/>
      <c r="CS2369" s="334"/>
      <c r="CT2369" s="334"/>
      <c r="CU2369" s="334"/>
    </row>
    <row r="2370" spans="1:99" x14ac:dyDescent="0.2">
      <c r="A2370" s="334"/>
      <c r="B2370" s="334"/>
      <c r="C2370" s="192"/>
      <c r="D2370" s="334"/>
      <c r="E2370" s="334"/>
      <c r="F2370" s="334"/>
      <c r="G2370" s="334"/>
      <c r="H2370" s="334"/>
      <c r="I2370" s="334"/>
      <c r="J2370" s="334"/>
      <c r="K2370" s="334"/>
      <c r="L2370" s="334"/>
      <c r="M2370" s="334"/>
      <c r="N2370" s="334"/>
      <c r="O2370" s="334"/>
      <c r="P2370" s="334"/>
      <c r="Q2370" s="334"/>
      <c r="R2370" s="334"/>
      <c r="T2370" s="334"/>
      <c r="U2370" s="334"/>
      <c r="V2370" s="334"/>
      <c r="W2370" s="334"/>
      <c r="AA2370" s="334"/>
      <c r="AC2370" s="334"/>
      <c r="AD2370" s="334"/>
      <c r="AE2370" s="334"/>
      <c r="AF2370" s="334"/>
      <c r="AG2370" s="334"/>
      <c r="AH2370" s="334"/>
      <c r="AI2370" s="334"/>
      <c r="AM2370" s="334"/>
      <c r="AN2370" s="334"/>
      <c r="AO2370" s="334"/>
      <c r="AP2370" s="334"/>
      <c r="AQ2370" s="334"/>
      <c r="AR2370" s="334"/>
      <c r="BQ2370" s="334"/>
      <c r="BR2370" s="334"/>
      <c r="BS2370" s="334"/>
      <c r="BT2370" s="334"/>
      <c r="BU2370" s="334"/>
      <c r="BV2370" s="334"/>
      <c r="BW2370" s="334"/>
      <c r="BX2370" s="334"/>
      <c r="BY2370" s="334"/>
      <c r="BZ2370" s="334"/>
      <c r="CA2370" s="334"/>
      <c r="CB2370" s="334"/>
      <c r="CC2370" s="334"/>
      <c r="CD2370" s="334"/>
      <c r="CE2370" s="334"/>
      <c r="CF2370" s="334"/>
      <c r="CG2370" s="334"/>
      <c r="CH2370" s="334"/>
      <c r="CI2370" s="334"/>
      <c r="CJ2370" s="334"/>
      <c r="CK2370" s="334"/>
      <c r="CL2370" s="334"/>
      <c r="CM2370" s="334"/>
      <c r="CN2370" s="334"/>
      <c r="CO2370" s="334"/>
      <c r="CP2370" s="334"/>
      <c r="CQ2370" s="334"/>
      <c r="CR2370" s="334"/>
      <c r="CS2370" s="334"/>
      <c r="CT2370" s="334"/>
      <c r="CU2370" s="334"/>
    </row>
    <row r="2371" spans="1:99" x14ac:dyDescent="0.2">
      <c r="A2371" s="334"/>
      <c r="B2371" s="334"/>
      <c r="C2371" s="192"/>
      <c r="D2371" s="334"/>
      <c r="E2371" s="334"/>
      <c r="F2371" s="334"/>
      <c r="G2371" s="334"/>
      <c r="H2371" s="334"/>
      <c r="I2371" s="334"/>
      <c r="J2371" s="334"/>
      <c r="K2371" s="334"/>
      <c r="L2371" s="334"/>
      <c r="M2371" s="334"/>
      <c r="N2371" s="334"/>
      <c r="Y2371" s="334"/>
      <c r="AK2371" s="334"/>
      <c r="AL2371" s="334"/>
      <c r="AM2371" s="334"/>
      <c r="AN2371" s="334"/>
      <c r="AO2371" s="334"/>
      <c r="AP2371" s="334"/>
      <c r="AQ2371" s="334"/>
      <c r="AR2371" s="334"/>
      <c r="BQ2371" s="334"/>
      <c r="BR2371" s="334"/>
      <c r="BS2371" s="334"/>
      <c r="BT2371" s="334"/>
      <c r="BU2371" s="334"/>
      <c r="BV2371" s="334"/>
      <c r="BW2371" s="334"/>
      <c r="BX2371" s="334"/>
      <c r="BY2371" s="334"/>
      <c r="BZ2371" s="334"/>
      <c r="CA2371" s="334"/>
      <c r="CB2371" s="334"/>
      <c r="CC2371" s="334"/>
      <c r="CD2371" s="334"/>
      <c r="CE2371" s="334"/>
      <c r="CF2371" s="334"/>
      <c r="CG2371" s="334"/>
      <c r="CH2371" s="334"/>
      <c r="CI2371" s="334"/>
      <c r="CJ2371" s="334"/>
      <c r="CK2371" s="334"/>
      <c r="CL2371" s="334"/>
      <c r="CM2371" s="334"/>
      <c r="CN2371" s="334"/>
      <c r="CO2371" s="334"/>
      <c r="CP2371" s="334"/>
      <c r="CQ2371" s="334"/>
      <c r="CR2371" s="334"/>
      <c r="CS2371" s="334"/>
      <c r="CT2371" s="334"/>
      <c r="CU2371" s="334"/>
    </row>
    <row r="2372" spans="1:99" x14ac:dyDescent="0.2">
      <c r="A2372" s="334"/>
      <c r="B2372" s="334"/>
      <c r="C2372" s="192"/>
      <c r="D2372" s="334"/>
      <c r="E2372" s="334"/>
      <c r="F2372" s="334"/>
      <c r="G2372" s="334"/>
      <c r="H2372" s="334"/>
      <c r="I2372" s="334"/>
      <c r="J2372" s="334"/>
      <c r="K2372" s="334"/>
      <c r="L2372" s="334"/>
      <c r="M2372" s="334"/>
      <c r="N2372" s="334"/>
      <c r="Y2372" s="334"/>
      <c r="AK2372" s="334"/>
      <c r="AL2372" s="334"/>
      <c r="AM2372" s="334"/>
      <c r="AN2372" s="334"/>
      <c r="AO2372" s="334"/>
      <c r="AP2372" s="334"/>
      <c r="AQ2372" s="334"/>
      <c r="AR2372" s="334"/>
      <c r="BQ2372" s="334"/>
      <c r="BR2372" s="334"/>
      <c r="BS2372" s="334"/>
      <c r="BT2372" s="334"/>
      <c r="BU2372" s="334"/>
      <c r="BV2372" s="334"/>
      <c r="BW2372" s="334"/>
      <c r="BX2372" s="334"/>
      <c r="BY2372" s="334"/>
      <c r="BZ2372" s="334"/>
      <c r="CA2372" s="334"/>
      <c r="CB2372" s="334"/>
      <c r="CC2372" s="334"/>
      <c r="CD2372" s="334"/>
      <c r="CE2372" s="334"/>
      <c r="CF2372" s="334"/>
      <c r="CG2372" s="334"/>
      <c r="CH2372" s="334"/>
      <c r="CI2372" s="334"/>
      <c r="CJ2372" s="334"/>
      <c r="CK2372" s="334"/>
      <c r="CL2372" s="334"/>
      <c r="CM2372" s="334"/>
      <c r="CN2372" s="334"/>
      <c r="CO2372" s="334"/>
      <c r="CP2372" s="334"/>
      <c r="CQ2372" s="334"/>
      <c r="CR2372" s="334"/>
      <c r="CS2372" s="334"/>
      <c r="CT2372" s="334"/>
      <c r="CU2372" s="334"/>
    </row>
    <row r="2373" spans="1:99" x14ac:dyDescent="0.2">
      <c r="A2373" s="334"/>
      <c r="B2373" s="334"/>
      <c r="C2373" s="192"/>
      <c r="D2373" s="334"/>
      <c r="E2373" s="334"/>
      <c r="F2373" s="334"/>
      <c r="G2373" s="334"/>
      <c r="H2373" s="334"/>
      <c r="I2373" s="334"/>
      <c r="J2373" s="334"/>
      <c r="K2373" s="334"/>
      <c r="L2373" s="334"/>
      <c r="M2373" s="334"/>
      <c r="N2373" s="334"/>
      <c r="AM2373" s="334"/>
      <c r="AN2373" s="334"/>
      <c r="AO2373" s="334"/>
      <c r="AP2373" s="334"/>
      <c r="AQ2373" s="334"/>
      <c r="AR2373" s="334"/>
      <c r="AU2373" s="334"/>
      <c r="BQ2373" s="334"/>
      <c r="BR2373" s="334"/>
      <c r="BS2373" s="334"/>
      <c r="BT2373" s="334"/>
      <c r="BU2373" s="334"/>
      <c r="BV2373" s="334"/>
      <c r="BW2373" s="334"/>
      <c r="BX2373" s="334"/>
      <c r="BY2373" s="334"/>
      <c r="BZ2373" s="334"/>
      <c r="CA2373" s="334"/>
      <c r="CB2373" s="334"/>
      <c r="CC2373" s="334"/>
      <c r="CD2373" s="334"/>
      <c r="CE2373" s="334"/>
      <c r="CF2373" s="334"/>
      <c r="CG2373" s="334"/>
      <c r="CH2373" s="334"/>
      <c r="CI2373" s="334"/>
      <c r="CJ2373" s="334"/>
      <c r="CK2373" s="334"/>
      <c r="CL2373" s="334"/>
      <c r="CM2373" s="334"/>
      <c r="CN2373" s="334"/>
      <c r="CO2373" s="334"/>
      <c r="CP2373" s="334"/>
      <c r="CQ2373" s="334"/>
      <c r="CR2373" s="334"/>
      <c r="CS2373" s="334"/>
      <c r="CT2373" s="334"/>
      <c r="CU2373" s="334"/>
    </row>
    <row r="2374" spans="1:99" x14ac:dyDescent="0.2">
      <c r="A2374" s="334"/>
      <c r="B2374" s="334"/>
      <c r="C2374" s="192"/>
      <c r="D2374" s="334"/>
      <c r="E2374" s="334"/>
      <c r="F2374" s="334"/>
      <c r="G2374" s="334"/>
      <c r="H2374" s="334"/>
      <c r="I2374" s="334"/>
      <c r="J2374" s="334"/>
      <c r="K2374" s="334"/>
      <c r="L2374" s="334"/>
      <c r="M2374" s="334"/>
      <c r="N2374" s="334"/>
      <c r="O2374" s="334"/>
      <c r="T2374" s="334"/>
      <c r="AD2374" s="334"/>
      <c r="AE2374" s="334"/>
      <c r="AI2374" s="334"/>
      <c r="AJ2374" s="334"/>
      <c r="AM2374" s="334"/>
      <c r="AN2374" s="334"/>
      <c r="AO2374" s="334"/>
      <c r="AP2374" s="334"/>
      <c r="AQ2374" s="334"/>
      <c r="AR2374" s="334"/>
      <c r="AV2374" s="334"/>
      <c r="AW2374" s="334"/>
      <c r="AX2374" s="334"/>
      <c r="BG2374" s="334"/>
      <c r="BI2374" s="334"/>
      <c r="BQ2374" s="334"/>
      <c r="BR2374" s="334"/>
      <c r="BS2374" s="334"/>
      <c r="BT2374" s="334"/>
      <c r="BU2374" s="334"/>
      <c r="BV2374" s="334"/>
      <c r="BW2374" s="334"/>
      <c r="BX2374" s="334"/>
      <c r="BY2374" s="334"/>
      <c r="BZ2374" s="334"/>
      <c r="CA2374" s="334"/>
      <c r="CB2374" s="334"/>
      <c r="CC2374" s="334"/>
      <c r="CD2374" s="334"/>
      <c r="CE2374" s="334"/>
      <c r="CF2374" s="334"/>
      <c r="CG2374" s="334"/>
      <c r="CH2374" s="334"/>
      <c r="CI2374" s="334"/>
      <c r="CJ2374" s="334"/>
      <c r="CK2374" s="334"/>
      <c r="CL2374" s="334"/>
      <c r="CM2374" s="334"/>
      <c r="CN2374" s="334"/>
      <c r="CO2374" s="334"/>
      <c r="CP2374" s="334"/>
      <c r="CQ2374" s="334"/>
      <c r="CR2374" s="334"/>
      <c r="CS2374" s="334"/>
      <c r="CT2374" s="334"/>
      <c r="CU2374" s="334"/>
    </row>
    <row r="2375" spans="1:99" x14ac:dyDescent="0.2">
      <c r="A2375" s="334"/>
      <c r="B2375" s="334"/>
      <c r="C2375" s="192"/>
      <c r="D2375" s="334"/>
      <c r="E2375" s="334"/>
      <c r="F2375" s="334"/>
      <c r="G2375" s="334"/>
      <c r="H2375" s="334"/>
      <c r="I2375" s="334"/>
      <c r="J2375" s="334"/>
      <c r="K2375" s="334"/>
      <c r="L2375" s="334"/>
      <c r="M2375" s="334"/>
      <c r="N2375" s="334"/>
      <c r="O2375" s="334"/>
      <c r="T2375" s="334"/>
      <c r="AD2375" s="334"/>
      <c r="AE2375" s="334"/>
      <c r="AI2375" s="334"/>
      <c r="AJ2375" s="334"/>
      <c r="AM2375" s="334"/>
      <c r="AN2375" s="334"/>
      <c r="AO2375" s="334"/>
      <c r="AP2375" s="334"/>
      <c r="AQ2375" s="334"/>
      <c r="AR2375" s="334"/>
      <c r="AW2375" s="334"/>
      <c r="AX2375" s="334"/>
      <c r="BG2375" s="334"/>
      <c r="BI2375" s="334"/>
      <c r="BQ2375" s="334"/>
      <c r="BR2375" s="334"/>
      <c r="BS2375" s="334"/>
      <c r="BT2375" s="334"/>
      <c r="BU2375" s="334"/>
      <c r="BV2375" s="334"/>
      <c r="BW2375" s="334"/>
      <c r="BX2375" s="334"/>
      <c r="BY2375" s="334"/>
      <c r="BZ2375" s="334"/>
      <c r="CA2375" s="334"/>
      <c r="CB2375" s="334"/>
      <c r="CC2375" s="334"/>
      <c r="CD2375" s="334"/>
      <c r="CE2375" s="334"/>
      <c r="CF2375" s="334"/>
      <c r="CG2375" s="334"/>
      <c r="CH2375" s="334"/>
      <c r="CI2375" s="334"/>
      <c r="CJ2375" s="334"/>
      <c r="CK2375" s="334"/>
      <c r="CL2375" s="334"/>
      <c r="CM2375" s="334"/>
      <c r="CN2375" s="334"/>
      <c r="CO2375" s="334"/>
      <c r="CP2375" s="334"/>
      <c r="CQ2375" s="334"/>
      <c r="CR2375" s="334"/>
      <c r="CS2375" s="334"/>
      <c r="CT2375" s="334"/>
      <c r="CU2375" s="334"/>
    </row>
    <row r="2376" spans="1:99" x14ac:dyDescent="0.2">
      <c r="A2376" s="334"/>
      <c r="B2376" s="334"/>
      <c r="C2376" s="192"/>
      <c r="D2376" s="334"/>
      <c r="E2376" s="334"/>
      <c r="F2376" s="334"/>
      <c r="G2376" s="334"/>
      <c r="H2376" s="334"/>
      <c r="I2376" s="334"/>
      <c r="J2376" s="334"/>
      <c r="K2376" s="334"/>
      <c r="L2376" s="334"/>
      <c r="M2376" s="334"/>
      <c r="N2376" s="334"/>
      <c r="O2376" s="334"/>
      <c r="P2376" s="334"/>
      <c r="Q2376" s="334"/>
      <c r="T2376" s="334"/>
      <c r="U2376" s="334"/>
      <c r="V2376" s="334"/>
      <c r="AD2376" s="334"/>
      <c r="AE2376" s="334"/>
      <c r="AI2376" s="334"/>
      <c r="AJ2376" s="334"/>
      <c r="AM2376" s="334"/>
      <c r="AN2376" s="334"/>
      <c r="AO2376" s="334"/>
      <c r="AP2376" s="334"/>
      <c r="AQ2376" s="334"/>
      <c r="AR2376" s="334"/>
      <c r="AV2376" s="334"/>
      <c r="AW2376" s="334"/>
      <c r="AX2376" s="334"/>
      <c r="BG2376" s="334"/>
      <c r="BQ2376" s="334"/>
      <c r="BR2376" s="334"/>
      <c r="BS2376" s="334"/>
      <c r="BT2376" s="334"/>
      <c r="BU2376" s="334"/>
      <c r="BV2376" s="334"/>
      <c r="BW2376" s="334"/>
      <c r="BX2376" s="334"/>
      <c r="BY2376" s="334"/>
      <c r="BZ2376" s="334"/>
      <c r="CA2376" s="334"/>
      <c r="CB2376" s="334"/>
      <c r="CC2376" s="334"/>
      <c r="CD2376" s="334"/>
      <c r="CE2376" s="334"/>
      <c r="CF2376" s="334"/>
      <c r="CG2376" s="334"/>
      <c r="CH2376" s="334"/>
      <c r="CI2376" s="334"/>
      <c r="CJ2376" s="334"/>
      <c r="CK2376" s="334"/>
      <c r="CL2376" s="334"/>
      <c r="CM2376" s="334"/>
      <c r="CN2376" s="334"/>
      <c r="CO2376" s="334"/>
      <c r="CP2376" s="334"/>
      <c r="CQ2376" s="334"/>
      <c r="CR2376" s="334"/>
      <c r="CS2376" s="334"/>
      <c r="CT2376" s="334"/>
      <c r="CU2376" s="334"/>
    </row>
    <row r="2377" spans="1:99" x14ac:dyDescent="0.2">
      <c r="A2377" s="334"/>
      <c r="B2377" s="334"/>
      <c r="C2377" s="192"/>
      <c r="D2377" s="334"/>
      <c r="E2377" s="334"/>
      <c r="F2377" s="334"/>
      <c r="G2377" s="334"/>
      <c r="H2377" s="334"/>
      <c r="I2377" s="334"/>
      <c r="J2377" s="334"/>
      <c r="K2377" s="334"/>
      <c r="L2377" s="334"/>
      <c r="M2377" s="334"/>
      <c r="N2377" s="334"/>
      <c r="O2377" s="334"/>
      <c r="P2377" s="334"/>
      <c r="Q2377" s="334"/>
      <c r="T2377" s="334"/>
      <c r="U2377" s="334"/>
      <c r="V2377" s="334"/>
      <c r="AM2377" s="334"/>
      <c r="AN2377" s="334"/>
      <c r="AO2377" s="334"/>
      <c r="AP2377" s="334"/>
      <c r="AQ2377" s="334"/>
      <c r="AR2377" s="334"/>
      <c r="AV2377" s="334"/>
      <c r="AW2377" s="334"/>
      <c r="AX2377" s="334"/>
      <c r="BQ2377" s="334"/>
      <c r="BR2377" s="334"/>
      <c r="BS2377" s="334"/>
      <c r="BT2377" s="334"/>
      <c r="BU2377" s="334"/>
      <c r="BV2377" s="334"/>
      <c r="BW2377" s="334"/>
      <c r="BX2377" s="334"/>
      <c r="BY2377" s="334"/>
      <c r="BZ2377" s="334"/>
      <c r="CA2377" s="334"/>
      <c r="CB2377" s="334"/>
      <c r="CC2377" s="334"/>
      <c r="CD2377" s="334"/>
      <c r="CE2377" s="334"/>
      <c r="CF2377" s="334"/>
      <c r="CG2377" s="334"/>
      <c r="CH2377" s="334"/>
      <c r="CI2377" s="334"/>
      <c r="CJ2377" s="334"/>
      <c r="CK2377" s="334"/>
      <c r="CL2377" s="334"/>
      <c r="CM2377" s="334"/>
      <c r="CN2377" s="334"/>
      <c r="CO2377" s="334"/>
      <c r="CP2377" s="334"/>
      <c r="CQ2377" s="334"/>
      <c r="CR2377" s="334"/>
      <c r="CS2377" s="334"/>
      <c r="CT2377" s="334"/>
      <c r="CU2377" s="334"/>
    </row>
    <row r="2378" spans="1:99" x14ac:dyDescent="0.2">
      <c r="A2378" s="334"/>
      <c r="B2378" s="334"/>
      <c r="C2378" s="192"/>
      <c r="D2378" s="334"/>
      <c r="E2378" s="334"/>
      <c r="F2378" s="334"/>
      <c r="G2378" s="334"/>
      <c r="H2378" s="334"/>
      <c r="I2378" s="334"/>
      <c r="J2378" s="334"/>
      <c r="K2378" s="334"/>
      <c r="L2378" s="334"/>
      <c r="M2378" s="334"/>
      <c r="N2378" s="334"/>
      <c r="Y2378" s="334"/>
      <c r="AL2378" s="334"/>
      <c r="AM2378" s="334"/>
      <c r="AN2378" s="334"/>
      <c r="AO2378" s="334"/>
      <c r="AP2378" s="334"/>
      <c r="AQ2378" s="334"/>
      <c r="AR2378" s="334"/>
      <c r="BQ2378" s="334"/>
      <c r="BR2378" s="334"/>
      <c r="BS2378" s="334"/>
      <c r="BT2378" s="334"/>
      <c r="BU2378" s="334"/>
      <c r="BV2378" s="334"/>
      <c r="BW2378" s="334"/>
      <c r="BX2378" s="334"/>
      <c r="BY2378" s="334"/>
      <c r="BZ2378" s="334"/>
      <c r="CA2378" s="334"/>
      <c r="CB2378" s="334"/>
      <c r="CC2378" s="334"/>
      <c r="CD2378" s="334"/>
      <c r="CE2378" s="334"/>
      <c r="CF2378" s="334"/>
      <c r="CG2378" s="334"/>
      <c r="CH2378" s="334"/>
      <c r="CI2378" s="334"/>
      <c r="CJ2378" s="334"/>
      <c r="CK2378" s="334"/>
      <c r="CL2378" s="334"/>
      <c r="CM2378" s="334"/>
      <c r="CN2378" s="334"/>
      <c r="CO2378" s="334"/>
      <c r="CP2378" s="334"/>
      <c r="CQ2378" s="334"/>
      <c r="CR2378" s="334"/>
      <c r="CS2378" s="334"/>
      <c r="CT2378" s="334"/>
      <c r="CU2378" s="334"/>
    </row>
    <row r="2379" spans="1:99" x14ac:dyDescent="0.2">
      <c r="A2379" s="334"/>
      <c r="B2379" s="334"/>
      <c r="C2379" s="192"/>
      <c r="D2379" s="334"/>
      <c r="E2379" s="334"/>
      <c r="F2379" s="334"/>
      <c r="G2379" s="334"/>
      <c r="H2379" s="334"/>
      <c r="I2379" s="334"/>
      <c r="J2379" s="334"/>
      <c r="K2379" s="334"/>
      <c r="L2379" s="334"/>
      <c r="M2379" s="334"/>
      <c r="N2379" s="334"/>
      <c r="O2379" s="334"/>
      <c r="P2379" s="334"/>
      <c r="Q2379" s="334"/>
      <c r="T2379" s="334"/>
      <c r="U2379" s="334"/>
      <c r="V2379" s="334"/>
      <c r="Y2379" s="334"/>
      <c r="AC2379" s="334"/>
      <c r="AD2379" s="334"/>
      <c r="AE2379" s="334"/>
      <c r="AH2379" s="334"/>
      <c r="AI2379" s="334"/>
      <c r="AJ2379" s="334"/>
      <c r="AM2379" s="334"/>
      <c r="AN2379" s="334"/>
      <c r="AO2379" s="334"/>
      <c r="AP2379" s="334"/>
      <c r="AQ2379" s="334"/>
      <c r="AR2379" s="334"/>
      <c r="AV2379" s="334"/>
      <c r="AW2379" s="334"/>
      <c r="AX2379" s="334"/>
      <c r="BQ2379" s="334"/>
      <c r="BR2379" s="334"/>
      <c r="BS2379" s="334"/>
      <c r="BT2379" s="334"/>
      <c r="BU2379" s="334"/>
      <c r="BV2379" s="334"/>
      <c r="BW2379" s="334"/>
      <c r="BX2379" s="334"/>
      <c r="BY2379" s="334"/>
      <c r="BZ2379" s="334"/>
      <c r="CA2379" s="334"/>
      <c r="CB2379" s="334"/>
      <c r="CC2379" s="334"/>
      <c r="CD2379" s="334"/>
      <c r="CE2379" s="334"/>
      <c r="CF2379" s="334"/>
      <c r="CG2379" s="334"/>
      <c r="CH2379" s="334"/>
      <c r="CI2379" s="334"/>
      <c r="CJ2379" s="334"/>
      <c r="CK2379" s="334"/>
      <c r="CL2379" s="334"/>
      <c r="CM2379" s="334"/>
      <c r="CN2379" s="334"/>
      <c r="CO2379" s="334"/>
      <c r="CP2379" s="334"/>
      <c r="CQ2379" s="334"/>
      <c r="CR2379" s="334"/>
      <c r="CS2379" s="334"/>
      <c r="CT2379" s="334"/>
      <c r="CU2379" s="334"/>
    </row>
    <row r="2380" spans="1:99" x14ac:dyDescent="0.2">
      <c r="A2380" s="334"/>
      <c r="B2380" s="334"/>
      <c r="C2380" s="192"/>
      <c r="D2380" s="334"/>
      <c r="E2380" s="334"/>
      <c r="F2380" s="334"/>
      <c r="G2380" s="334"/>
      <c r="H2380" s="334"/>
      <c r="I2380" s="334"/>
      <c r="J2380" s="334"/>
      <c r="K2380" s="334"/>
      <c r="L2380" s="334"/>
      <c r="M2380" s="334"/>
      <c r="N2380" s="334"/>
      <c r="AM2380" s="334"/>
      <c r="AN2380" s="334"/>
      <c r="AO2380" s="334"/>
      <c r="AP2380" s="334"/>
      <c r="AQ2380" s="334"/>
      <c r="AR2380" s="334"/>
      <c r="AU2380" s="334"/>
      <c r="BQ2380" s="334"/>
      <c r="BS2380" s="334"/>
      <c r="BT2380" s="334"/>
      <c r="BU2380" s="334"/>
      <c r="BV2380" s="334"/>
      <c r="BX2380" s="334"/>
      <c r="BY2380" s="334"/>
      <c r="BZ2380" s="334"/>
      <c r="CA2380" s="334"/>
      <c r="CB2380" s="334"/>
      <c r="CC2380" s="334"/>
      <c r="CD2380" s="334"/>
      <c r="CE2380" s="334"/>
      <c r="CF2380" s="334"/>
      <c r="CG2380" s="334"/>
      <c r="CH2380" s="334"/>
      <c r="CI2380" s="334"/>
      <c r="CJ2380" s="334"/>
      <c r="CK2380" s="334"/>
      <c r="CL2380" s="334"/>
      <c r="CM2380" s="334"/>
      <c r="CN2380" s="334"/>
      <c r="CO2380" s="334"/>
      <c r="CP2380" s="334"/>
      <c r="CQ2380" s="334"/>
      <c r="CR2380" s="334"/>
      <c r="CS2380" s="334"/>
      <c r="CT2380" s="334"/>
      <c r="CU2380" s="334"/>
    </row>
    <row r="2381" spans="1:99" x14ac:dyDescent="0.2">
      <c r="A2381" s="334"/>
      <c r="B2381" s="334"/>
      <c r="C2381" s="192"/>
      <c r="D2381" s="334"/>
      <c r="E2381" s="334"/>
      <c r="F2381" s="334"/>
      <c r="G2381" s="334"/>
      <c r="H2381" s="334"/>
      <c r="I2381" s="334"/>
      <c r="J2381" s="334"/>
      <c r="K2381" s="334"/>
      <c r="L2381" s="334"/>
      <c r="M2381" s="334"/>
      <c r="N2381" s="334"/>
      <c r="AM2381" s="334"/>
      <c r="AN2381" s="334"/>
      <c r="AO2381" s="334"/>
      <c r="AP2381" s="334"/>
      <c r="AQ2381" s="334"/>
      <c r="AR2381" s="334"/>
      <c r="BQ2381" s="334"/>
      <c r="BS2381" s="334"/>
      <c r="BT2381" s="334"/>
      <c r="BU2381" s="334"/>
      <c r="BV2381" s="334"/>
      <c r="BX2381" s="334"/>
      <c r="BY2381" s="334"/>
      <c r="BZ2381" s="334"/>
      <c r="CA2381" s="334"/>
      <c r="CB2381" s="334"/>
      <c r="CC2381" s="334"/>
      <c r="CD2381" s="334"/>
      <c r="CE2381" s="334"/>
      <c r="CF2381" s="334"/>
      <c r="CG2381" s="334"/>
      <c r="CH2381" s="334"/>
      <c r="CI2381" s="334"/>
      <c r="CJ2381" s="334"/>
      <c r="CK2381" s="334"/>
      <c r="CL2381" s="334"/>
      <c r="CM2381" s="334"/>
      <c r="CN2381" s="334"/>
      <c r="CO2381" s="334"/>
      <c r="CP2381" s="334"/>
      <c r="CQ2381" s="334"/>
      <c r="CR2381" s="334"/>
      <c r="CS2381" s="334"/>
      <c r="CT2381" s="334"/>
      <c r="CU2381" s="334"/>
    </row>
    <row r="2382" spans="1:99" x14ac:dyDescent="0.2">
      <c r="A2382" s="334"/>
      <c r="B2382" s="334"/>
      <c r="C2382" s="192"/>
      <c r="D2382" s="334"/>
      <c r="E2382" s="334"/>
      <c r="F2382" s="334"/>
      <c r="G2382" s="334"/>
      <c r="H2382" s="334"/>
      <c r="I2382" s="334"/>
      <c r="J2382" s="334"/>
      <c r="K2382" s="334"/>
      <c r="L2382" s="334"/>
      <c r="M2382" s="334"/>
      <c r="N2382" s="334"/>
      <c r="AM2382" s="334"/>
      <c r="AN2382" s="334"/>
      <c r="AO2382" s="334"/>
      <c r="AP2382" s="334"/>
      <c r="AQ2382" s="334"/>
      <c r="AR2382" s="334"/>
      <c r="BQ2382" s="334"/>
      <c r="BR2382" s="334"/>
      <c r="BS2382" s="334"/>
      <c r="BT2382" s="334"/>
      <c r="BU2382" s="334"/>
      <c r="BV2382" s="334"/>
      <c r="BW2382" s="334"/>
      <c r="BX2382" s="334"/>
      <c r="BY2382" s="334"/>
      <c r="BZ2382" s="334"/>
      <c r="CA2382" s="334"/>
      <c r="CB2382" s="334"/>
      <c r="CC2382" s="334"/>
      <c r="CD2382" s="334"/>
      <c r="CE2382" s="334"/>
      <c r="CF2382" s="334"/>
      <c r="CG2382" s="334"/>
      <c r="CH2382" s="334"/>
      <c r="CI2382" s="334"/>
      <c r="CJ2382" s="334"/>
      <c r="CK2382" s="334"/>
      <c r="CL2382" s="334"/>
      <c r="CM2382" s="334"/>
      <c r="CN2382" s="334"/>
      <c r="CO2382" s="334"/>
      <c r="CP2382" s="334"/>
      <c r="CQ2382" s="334"/>
      <c r="CR2382" s="334"/>
      <c r="CS2382" s="334"/>
      <c r="CT2382" s="334"/>
      <c r="CU2382" s="334"/>
    </row>
    <row r="2383" spans="1:99" x14ac:dyDescent="0.2">
      <c r="A2383" s="334"/>
      <c r="B2383" s="334"/>
      <c r="C2383" s="192"/>
      <c r="D2383" s="334"/>
      <c r="E2383" s="334"/>
      <c r="F2383" s="334"/>
      <c r="G2383" s="334"/>
      <c r="H2383" s="334"/>
      <c r="I2383" s="334"/>
      <c r="J2383" s="334"/>
      <c r="K2383" s="334"/>
      <c r="L2383" s="334"/>
      <c r="M2383" s="334"/>
      <c r="N2383" s="334"/>
      <c r="P2383" s="334"/>
      <c r="Q2383" s="334"/>
      <c r="R2383" s="334"/>
      <c r="S2383" s="334"/>
      <c r="U2383" s="334"/>
      <c r="V2383" s="334"/>
      <c r="W2383" s="334"/>
      <c r="X2383" s="334"/>
      <c r="AB2383" s="334"/>
      <c r="AC2383" s="334"/>
      <c r="AD2383" s="334"/>
      <c r="AE2383" s="334"/>
      <c r="AG2383" s="334"/>
      <c r="AH2383" s="334"/>
      <c r="AI2383" s="334"/>
      <c r="AJ2383" s="334"/>
      <c r="AM2383" s="334"/>
      <c r="AN2383" s="334"/>
      <c r="AO2383" s="334"/>
      <c r="AP2383" s="334"/>
      <c r="AQ2383" s="334"/>
      <c r="AR2383" s="334"/>
      <c r="AU2383" s="334"/>
      <c r="AV2383" s="334"/>
      <c r="AX2383" s="334"/>
      <c r="AZ2383" s="334"/>
      <c r="BC2383" s="334"/>
      <c r="BG2383" s="334"/>
      <c r="BH2383" s="334"/>
      <c r="BI2383" s="334"/>
      <c r="BL2383" s="334"/>
      <c r="BQ2383" s="334"/>
      <c r="BR2383" s="334"/>
      <c r="BS2383" s="334"/>
      <c r="BT2383" s="334"/>
      <c r="BU2383" s="334"/>
      <c r="BV2383" s="334"/>
      <c r="BW2383" s="334"/>
      <c r="BX2383" s="334"/>
      <c r="BY2383" s="334"/>
      <c r="BZ2383" s="334"/>
      <c r="CA2383" s="334"/>
      <c r="CB2383" s="334"/>
      <c r="CC2383" s="334"/>
      <c r="CD2383" s="334"/>
      <c r="CE2383" s="334"/>
      <c r="CF2383" s="334"/>
      <c r="CG2383" s="334"/>
      <c r="CH2383" s="334"/>
      <c r="CI2383" s="334"/>
      <c r="CJ2383" s="334"/>
      <c r="CK2383" s="334"/>
      <c r="CL2383" s="334"/>
      <c r="CM2383" s="334"/>
      <c r="CN2383" s="334"/>
      <c r="CO2383" s="334"/>
      <c r="CP2383" s="334"/>
      <c r="CQ2383" s="334"/>
      <c r="CR2383" s="334"/>
      <c r="CS2383" s="334"/>
      <c r="CT2383" s="334"/>
      <c r="CU2383" s="334"/>
    </row>
    <row r="2384" spans="1:99" x14ac:dyDescent="0.2">
      <c r="A2384" s="334"/>
      <c r="B2384" s="334"/>
      <c r="C2384" s="192"/>
      <c r="D2384" s="334"/>
      <c r="E2384" s="334"/>
      <c r="F2384" s="334"/>
      <c r="G2384" s="334"/>
      <c r="H2384" s="334"/>
      <c r="I2384" s="334"/>
      <c r="J2384" s="334"/>
      <c r="K2384" s="334"/>
      <c r="L2384" s="334"/>
      <c r="M2384" s="334"/>
      <c r="N2384" s="334"/>
      <c r="AM2384" s="334"/>
      <c r="AN2384" s="334"/>
      <c r="AO2384" s="334"/>
      <c r="AP2384" s="334"/>
      <c r="AQ2384" s="334"/>
      <c r="AR2384" s="334"/>
      <c r="BQ2384" s="334"/>
      <c r="BR2384" s="334"/>
      <c r="BS2384" s="334"/>
      <c r="BT2384" s="334"/>
      <c r="BU2384" s="334"/>
      <c r="BV2384" s="334"/>
      <c r="BW2384" s="334"/>
      <c r="BX2384" s="334"/>
      <c r="BY2384" s="334"/>
      <c r="BZ2384" s="334"/>
      <c r="CA2384" s="334"/>
      <c r="CB2384" s="334"/>
      <c r="CC2384" s="334"/>
      <c r="CD2384" s="334"/>
      <c r="CE2384" s="334"/>
      <c r="CF2384" s="334"/>
      <c r="CG2384" s="334"/>
      <c r="CH2384" s="334"/>
      <c r="CI2384" s="334"/>
      <c r="CJ2384" s="334"/>
      <c r="CK2384" s="334"/>
      <c r="CL2384" s="334"/>
      <c r="CM2384" s="334"/>
      <c r="CN2384" s="334"/>
      <c r="CO2384" s="334"/>
      <c r="CP2384" s="334"/>
      <c r="CQ2384" s="334"/>
      <c r="CR2384" s="334"/>
      <c r="CS2384" s="334"/>
      <c r="CT2384" s="334"/>
      <c r="CU2384" s="334"/>
    </row>
    <row r="2385" spans="1:99" x14ac:dyDescent="0.2">
      <c r="A2385" s="334"/>
      <c r="B2385" s="334"/>
      <c r="C2385" s="192"/>
      <c r="D2385" s="334"/>
      <c r="E2385" s="334"/>
      <c r="F2385" s="334"/>
      <c r="G2385" s="334"/>
      <c r="H2385" s="334"/>
      <c r="I2385" s="334"/>
      <c r="J2385" s="334"/>
      <c r="K2385" s="334"/>
      <c r="L2385" s="334"/>
      <c r="M2385" s="334"/>
      <c r="N2385" s="334"/>
      <c r="Y2385" s="334"/>
      <c r="Z2385" s="334"/>
      <c r="AM2385" s="334"/>
      <c r="AN2385" s="334"/>
      <c r="AO2385" s="334"/>
      <c r="AP2385" s="334"/>
      <c r="AQ2385" s="334"/>
      <c r="AR2385" s="334"/>
      <c r="BQ2385" s="334"/>
      <c r="BR2385" s="334"/>
      <c r="BS2385" s="334"/>
      <c r="BT2385" s="334"/>
      <c r="BU2385" s="334"/>
      <c r="BV2385" s="334"/>
      <c r="BW2385" s="334"/>
      <c r="BX2385" s="334"/>
      <c r="BY2385" s="334"/>
      <c r="BZ2385" s="334"/>
      <c r="CA2385" s="334"/>
      <c r="CB2385" s="334"/>
      <c r="CC2385" s="334"/>
      <c r="CD2385" s="334"/>
      <c r="CE2385" s="334"/>
      <c r="CF2385" s="334"/>
      <c r="CG2385" s="334"/>
      <c r="CH2385" s="334"/>
      <c r="CI2385" s="334"/>
      <c r="CJ2385" s="334"/>
      <c r="CK2385" s="334"/>
      <c r="CL2385" s="334"/>
      <c r="CM2385" s="334"/>
      <c r="CN2385" s="334"/>
      <c r="CO2385" s="334"/>
      <c r="CP2385" s="334"/>
      <c r="CQ2385" s="334"/>
      <c r="CR2385" s="334"/>
      <c r="CS2385" s="334"/>
      <c r="CT2385" s="334"/>
      <c r="CU2385" s="334"/>
    </row>
    <row r="2386" spans="1:99" x14ac:dyDescent="0.2">
      <c r="A2386" s="334"/>
      <c r="B2386" s="334"/>
      <c r="C2386" s="192"/>
      <c r="D2386" s="334"/>
      <c r="E2386" s="334"/>
      <c r="F2386" s="334"/>
      <c r="G2386" s="334"/>
      <c r="H2386" s="334"/>
      <c r="I2386" s="334"/>
      <c r="J2386" s="334"/>
      <c r="K2386" s="334"/>
      <c r="L2386" s="334"/>
      <c r="M2386" s="334"/>
      <c r="N2386" s="334"/>
      <c r="R2386" s="334"/>
      <c r="S2386" s="334"/>
      <c r="W2386" s="334"/>
      <c r="X2386" s="334"/>
      <c r="Z2386" s="334"/>
      <c r="AB2386" s="334"/>
      <c r="AC2386" s="334"/>
      <c r="AD2386" s="334"/>
      <c r="AE2386" s="334"/>
      <c r="AG2386" s="334"/>
      <c r="AH2386" s="334"/>
      <c r="AI2386" s="334"/>
      <c r="AJ2386" s="334"/>
      <c r="AK2386" s="334"/>
      <c r="AL2386" s="334"/>
      <c r="AM2386" s="334"/>
      <c r="AN2386" s="334"/>
      <c r="AO2386" s="334"/>
      <c r="AP2386" s="334"/>
      <c r="AQ2386" s="334"/>
      <c r="AR2386" s="334"/>
      <c r="AU2386" s="334"/>
      <c r="AV2386" s="334"/>
      <c r="AW2386" s="334"/>
      <c r="AX2386" s="334"/>
      <c r="BC2386" s="334"/>
      <c r="BG2386" s="334"/>
      <c r="BH2386" s="334"/>
      <c r="BI2386" s="334"/>
      <c r="BQ2386" s="334"/>
      <c r="BS2386" s="334"/>
      <c r="BT2386" s="334"/>
      <c r="BU2386" s="334"/>
      <c r="BV2386" s="334"/>
      <c r="BW2386" s="334"/>
      <c r="BX2386" s="334"/>
      <c r="BY2386" s="334"/>
      <c r="BZ2386" s="334"/>
      <c r="CA2386" s="334"/>
      <c r="CB2386" s="334"/>
      <c r="CC2386" s="334"/>
      <c r="CD2386" s="334"/>
      <c r="CE2386" s="334"/>
      <c r="CF2386" s="334"/>
      <c r="CG2386" s="334"/>
      <c r="CH2386" s="334"/>
      <c r="CI2386" s="334"/>
      <c r="CJ2386" s="334"/>
      <c r="CK2386" s="334"/>
      <c r="CL2386" s="334"/>
      <c r="CM2386" s="334"/>
      <c r="CN2386" s="334"/>
      <c r="CO2386" s="334"/>
      <c r="CP2386" s="334"/>
      <c r="CQ2386" s="334"/>
      <c r="CR2386" s="334"/>
      <c r="CS2386" s="334"/>
      <c r="CT2386" s="334"/>
      <c r="CU2386" s="334"/>
    </row>
    <row r="2387" spans="1:99" x14ac:dyDescent="0.2">
      <c r="A2387" s="334"/>
      <c r="B2387" s="334"/>
      <c r="C2387" s="192"/>
      <c r="D2387" s="334"/>
      <c r="E2387" s="334"/>
      <c r="F2387" s="334"/>
      <c r="G2387" s="334"/>
      <c r="H2387" s="334"/>
      <c r="I2387" s="334"/>
      <c r="J2387" s="334"/>
      <c r="K2387" s="334"/>
      <c r="L2387" s="334"/>
      <c r="M2387" s="334"/>
      <c r="N2387" s="334"/>
      <c r="P2387" s="334"/>
      <c r="Q2387" s="334"/>
      <c r="R2387" s="334"/>
      <c r="S2387" s="334"/>
      <c r="U2387" s="334"/>
      <c r="V2387" s="334"/>
      <c r="W2387" s="334"/>
      <c r="X2387" s="334"/>
      <c r="AB2387" s="334"/>
      <c r="AG2387" s="334"/>
      <c r="AM2387" s="334"/>
      <c r="AN2387" s="334"/>
      <c r="AO2387" s="334"/>
      <c r="AP2387" s="334"/>
      <c r="AQ2387" s="334"/>
      <c r="AR2387" s="334"/>
      <c r="AV2387" s="334"/>
      <c r="AW2387" s="334"/>
      <c r="AX2387" s="334"/>
      <c r="BG2387" s="334"/>
      <c r="BH2387" s="334"/>
      <c r="BI2387" s="334"/>
      <c r="BJ2387" s="334"/>
      <c r="BQ2387" s="334"/>
      <c r="BR2387" s="334"/>
      <c r="BS2387" s="334"/>
      <c r="BT2387" s="334"/>
      <c r="BU2387" s="334"/>
      <c r="BV2387" s="334"/>
      <c r="BW2387" s="334"/>
      <c r="BX2387" s="334"/>
      <c r="BY2387" s="334"/>
      <c r="BZ2387" s="334"/>
      <c r="CA2387" s="334"/>
      <c r="CB2387" s="334"/>
      <c r="CC2387" s="334"/>
      <c r="CD2387" s="334"/>
      <c r="CE2387" s="334"/>
      <c r="CF2387" s="334"/>
      <c r="CG2387" s="334"/>
      <c r="CH2387" s="334"/>
      <c r="CI2387" s="334"/>
      <c r="CJ2387" s="334"/>
      <c r="CK2387" s="334"/>
      <c r="CL2387" s="334"/>
      <c r="CM2387" s="334"/>
      <c r="CN2387" s="334"/>
      <c r="CO2387" s="334"/>
      <c r="CP2387" s="334"/>
      <c r="CQ2387" s="334"/>
      <c r="CR2387" s="334"/>
      <c r="CS2387" s="334"/>
      <c r="CT2387" s="334"/>
      <c r="CU2387" s="334"/>
    </row>
    <row r="2388" spans="1:99" x14ac:dyDescent="0.2">
      <c r="A2388" s="334"/>
      <c r="B2388" s="334"/>
      <c r="C2388" s="192"/>
      <c r="D2388" s="334"/>
      <c r="E2388" s="334"/>
      <c r="F2388" s="334"/>
      <c r="G2388" s="334"/>
      <c r="H2388" s="334"/>
      <c r="I2388" s="334"/>
      <c r="J2388" s="334"/>
      <c r="K2388" s="334"/>
      <c r="L2388" s="334"/>
      <c r="M2388" s="334"/>
      <c r="N2388" s="334"/>
      <c r="P2388" s="334"/>
      <c r="Q2388" s="334"/>
      <c r="R2388" s="334"/>
      <c r="S2388" s="334"/>
      <c r="U2388" s="334"/>
      <c r="V2388" s="334"/>
      <c r="W2388" s="334"/>
      <c r="X2388" s="334"/>
      <c r="AB2388" s="334"/>
      <c r="AG2388" s="334"/>
      <c r="AM2388" s="334"/>
      <c r="AN2388" s="334"/>
      <c r="AO2388" s="334"/>
      <c r="AP2388" s="334"/>
      <c r="AQ2388" s="334"/>
      <c r="AR2388" s="334"/>
      <c r="BQ2388" s="334"/>
      <c r="BR2388" s="334"/>
      <c r="BS2388" s="334"/>
      <c r="BT2388" s="334"/>
      <c r="BU2388" s="334"/>
      <c r="BV2388" s="334"/>
      <c r="BW2388" s="334"/>
      <c r="BX2388" s="334"/>
      <c r="BY2388" s="334"/>
      <c r="BZ2388" s="334"/>
      <c r="CA2388" s="334"/>
      <c r="CB2388" s="334"/>
      <c r="CC2388" s="334"/>
      <c r="CD2388" s="334"/>
      <c r="CE2388" s="334"/>
      <c r="CF2388" s="334"/>
      <c r="CG2388" s="334"/>
      <c r="CH2388" s="334"/>
      <c r="CI2388" s="334"/>
      <c r="CJ2388" s="334"/>
      <c r="CK2388" s="334"/>
      <c r="CL2388" s="334"/>
      <c r="CM2388" s="334"/>
      <c r="CN2388" s="334"/>
      <c r="CO2388" s="334"/>
      <c r="CP2388" s="334"/>
      <c r="CQ2388" s="334"/>
      <c r="CR2388" s="334"/>
      <c r="CS2388" s="334"/>
      <c r="CT2388" s="334"/>
      <c r="CU2388" s="334"/>
    </row>
    <row r="2389" spans="1:99" x14ac:dyDescent="0.2">
      <c r="A2389" s="334"/>
      <c r="B2389" s="334"/>
      <c r="C2389" s="192"/>
      <c r="D2389" s="334"/>
      <c r="E2389" s="334"/>
      <c r="F2389" s="334"/>
      <c r="G2389" s="334"/>
      <c r="H2389" s="334"/>
      <c r="I2389" s="334"/>
      <c r="J2389" s="334"/>
      <c r="K2389" s="334"/>
      <c r="L2389" s="334"/>
      <c r="M2389" s="334"/>
      <c r="N2389" s="334"/>
      <c r="P2389" s="334"/>
      <c r="Q2389" s="334"/>
      <c r="R2389" s="334"/>
      <c r="S2389" s="334"/>
      <c r="U2389" s="334"/>
      <c r="V2389" s="334"/>
      <c r="W2389" s="334"/>
      <c r="X2389" s="334"/>
      <c r="AB2389" s="334"/>
      <c r="AC2389" s="334"/>
      <c r="AD2389" s="334"/>
      <c r="AE2389" s="334"/>
      <c r="AG2389" s="334"/>
      <c r="AH2389" s="334"/>
      <c r="AI2389" s="334"/>
      <c r="AJ2389" s="334"/>
      <c r="AM2389" s="334"/>
      <c r="AN2389" s="334"/>
      <c r="AO2389" s="334"/>
      <c r="AP2389" s="334"/>
      <c r="AQ2389" s="334"/>
      <c r="AR2389" s="334"/>
      <c r="AU2389" s="334"/>
      <c r="AW2389" s="334"/>
      <c r="AX2389" s="334"/>
      <c r="BG2389" s="334"/>
      <c r="BH2389" s="334"/>
      <c r="BI2389" s="334"/>
      <c r="BQ2389" s="334"/>
      <c r="BR2389" s="334"/>
      <c r="BS2389" s="334"/>
      <c r="BT2389" s="334"/>
      <c r="BU2389" s="334"/>
      <c r="BV2389" s="334"/>
      <c r="BW2389" s="334"/>
      <c r="BX2389" s="334"/>
      <c r="BY2389" s="334"/>
      <c r="BZ2389" s="334"/>
      <c r="CA2389" s="334"/>
      <c r="CB2389" s="334"/>
      <c r="CC2389" s="334"/>
      <c r="CD2389" s="334"/>
      <c r="CE2389" s="334"/>
      <c r="CF2389" s="334"/>
      <c r="CG2389" s="334"/>
      <c r="CH2389" s="334"/>
      <c r="CI2389" s="334"/>
      <c r="CJ2389" s="334"/>
      <c r="CK2389" s="334"/>
      <c r="CL2389" s="334"/>
      <c r="CM2389" s="334"/>
      <c r="CN2389" s="334"/>
      <c r="CO2389" s="334"/>
      <c r="CP2389" s="334"/>
      <c r="CQ2389" s="334"/>
      <c r="CR2389" s="334"/>
      <c r="CS2389" s="334"/>
      <c r="CT2389" s="334"/>
      <c r="CU2389" s="334"/>
    </row>
    <row r="2390" spans="1:99" x14ac:dyDescent="0.2">
      <c r="A2390" s="334"/>
      <c r="B2390" s="334"/>
      <c r="C2390" s="192"/>
      <c r="D2390" s="334"/>
      <c r="E2390" s="334"/>
      <c r="F2390" s="334"/>
      <c r="G2390" s="334"/>
      <c r="H2390" s="334"/>
      <c r="I2390" s="334"/>
      <c r="J2390" s="334"/>
      <c r="K2390" s="334"/>
      <c r="L2390" s="334"/>
      <c r="M2390" s="334"/>
      <c r="N2390" s="334"/>
      <c r="P2390" s="334"/>
      <c r="Q2390" s="334"/>
      <c r="R2390" s="334"/>
      <c r="S2390" s="334"/>
      <c r="U2390" s="334"/>
      <c r="V2390" s="334"/>
      <c r="W2390" s="334"/>
      <c r="X2390" s="334"/>
      <c r="AB2390" s="334"/>
      <c r="AC2390" s="334"/>
      <c r="AD2390" s="334"/>
      <c r="AE2390" s="334"/>
      <c r="AG2390" s="334"/>
      <c r="AH2390" s="334"/>
      <c r="AI2390" s="334"/>
      <c r="AJ2390" s="334"/>
      <c r="AM2390" s="334"/>
      <c r="AN2390" s="334"/>
      <c r="AO2390" s="334"/>
      <c r="AP2390" s="334"/>
      <c r="AQ2390" s="334"/>
      <c r="AR2390" s="334"/>
      <c r="AU2390" s="334"/>
      <c r="AV2390" s="334"/>
      <c r="AX2390" s="334"/>
      <c r="BG2390" s="334"/>
      <c r="BH2390" s="334"/>
      <c r="BI2390" s="334"/>
      <c r="BQ2390" s="334"/>
      <c r="BR2390" s="334"/>
      <c r="BS2390" s="334"/>
      <c r="BT2390" s="334"/>
      <c r="BU2390" s="334"/>
      <c r="BV2390" s="334"/>
      <c r="BW2390" s="334"/>
      <c r="BX2390" s="334"/>
      <c r="BY2390" s="334"/>
      <c r="BZ2390" s="334"/>
      <c r="CA2390" s="334"/>
      <c r="CB2390" s="334"/>
      <c r="CC2390" s="334"/>
      <c r="CD2390" s="334"/>
      <c r="CE2390" s="334"/>
      <c r="CF2390" s="334"/>
      <c r="CG2390" s="334"/>
      <c r="CH2390" s="334"/>
      <c r="CI2390" s="334"/>
      <c r="CJ2390" s="334"/>
      <c r="CK2390" s="334"/>
      <c r="CL2390" s="334"/>
      <c r="CM2390" s="334"/>
      <c r="CN2390" s="334"/>
      <c r="CO2390" s="334"/>
      <c r="CP2390" s="334"/>
      <c r="CQ2390" s="334"/>
      <c r="CR2390" s="334"/>
      <c r="CS2390" s="334"/>
      <c r="CT2390" s="334"/>
      <c r="CU2390" s="334"/>
    </row>
    <row r="2391" spans="1:99" x14ac:dyDescent="0.2">
      <c r="A2391" s="334"/>
      <c r="B2391" s="334"/>
      <c r="C2391" s="192"/>
      <c r="D2391" s="334"/>
      <c r="E2391" s="334"/>
      <c r="F2391" s="334"/>
      <c r="G2391" s="334"/>
      <c r="H2391" s="334"/>
      <c r="I2391" s="334"/>
      <c r="J2391" s="334"/>
      <c r="K2391" s="334"/>
      <c r="L2391" s="334"/>
      <c r="M2391" s="334"/>
      <c r="N2391" s="334"/>
      <c r="AM2391" s="334"/>
      <c r="AN2391" s="334"/>
      <c r="AO2391" s="334"/>
      <c r="AP2391" s="334"/>
      <c r="AQ2391" s="334"/>
      <c r="AR2391" s="334"/>
      <c r="BQ2391" s="334"/>
      <c r="BS2391" s="334"/>
      <c r="BT2391" s="334"/>
      <c r="BU2391" s="334"/>
      <c r="BV2391" s="334"/>
      <c r="BW2391" s="334"/>
      <c r="BX2391" s="334"/>
      <c r="BY2391" s="334"/>
      <c r="BZ2391" s="334"/>
      <c r="CA2391" s="334"/>
      <c r="CB2391" s="334"/>
      <c r="CC2391" s="334"/>
      <c r="CD2391" s="334"/>
      <c r="CE2391" s="334"/>
      <c r="CF2391" s="334"/>
      <c r="CG2391" s="334"/>
      <c r="CH2391" s="334"/>
      <c r="CI2391" s="334"/>
      <c r="CJ2391" s="334"/>
      <c r="CK2391" s="334"/>
      <c r="CL2391" s="334"/>
      <c r="CM2391" s="334"/>
      <c r="CN2391" s="334"/>
      <c r="CO2391" s="334"/>
      <c r="CP2391" s="334"/>
      <c r="CQ2391" s="334"/>
      <c r="CR2391" s="334"/>
      <c r="CS2391" s="334"/>
      <c r="CT2391" s="334"/>
      <c r="CU2391" s="334"/>
    </row>
    <row r="2392" spans="1:99" x14ac:dyDescent="0.2">
      <c r="A2392" s="334"/>
      <c r="B2392" s="334"/>
      <c r="C2392" s="192"/>
      <c r="D2392" s="334"/>
      <c r="E2392" s="334"/>
      <c r="F2392" s="334"/>
      <c r="G2392" s="334"/>
      <c r="H2392" s="334"/>
      <c r="I2392" s="334"/>
      <c r="J2392" s="334"/>
      <c r="K2392" s="334"/>
      <c r="L2392" s="334"/>
      <c r="M2392" s="334"/>
      <c r="N2392" s="334"/>
      <c r="Y2392" s="334"/>
      <c r="Z2392" s="334"/>
      <c r="AK2392" s="334"/>
      <c r="AL2392" s="334"/>
      <c r="AM2392" s="334"/>
      <c r="AN2392" s="334"/>
      <c r="AO2392" s="334"/>
      <c r="AP2392" s="334"/>
      <c r="AQ2392" s="334"/>
      <c r="AR2392" s="334"/>
      <c r="AU2392" s="334"/>
      <c r="AV2392" s="334"/>
      <c r="AW2392" s="334"/>
      <c r="AX2392" s="334"/>
      <c r="BC2392" s="334"/>
      <c r="BG2392" s="334"/>
      <c r="BH2392" s="334"/>
      <c r="BI2392" s="334"/>
      <c r="BJ2392" s="334"/>
      <c r="BQ2392" s="334"/>
      <c r="BR2392" s="334"/>
      <c r="BS2392" s="334"/>
      <c r="BT2392" s="334"/>
      <c r="BU2392" s="334"/>
      <c r="BV2392" s="334"/>
      <c r="BW2392" s="334"/>
      <c r="BX2392" s="334"/>
      <c r="BY2392" s="334"/>
      <c r="BZ2392" s="334"/>
      <c r="CA2392" s="334"/>
      <c r="CB2392" s="334"/>
      <c r="CC2392" s="334"/>
      <c r="CD2392" s="334"/>
      <c r="CE2392" s="334"/>
      <c r="CF2392" s="334"/>
      <c r="CG2392" s="334"/>
      <c r="CH2392" s="334"/>
      <c r="CI2392" s="334"/>
      <c r="CJ2392" s="334"/>
      <c r="CK2392" s="334"/>
      <c r="CL2392" s="334"/>
      <c r="CM2392" s="334"/>
      <c r="CN2392" s="334"/>
      <c r="CO2392" s="334"/>
      <c r="CP2392" s="334"/>
      <c r="CQ2392" s="334"/>
      <c r="CR2392" s="334"/>
      <c r="CS2392" s="334"/>
      <c r="CT2392" s="334"/>
      <c r="CU2392" s="334"/>
    </row>
    <row r="2393" spans="1:99" x14ac:dyDescent="0.2">
      <c r="A2393" s="334"/>
      <c r="B2393" s="334"/>
      <c r="C2393" s="192"/>
      <c r="D2393" s="334"/>
      <c r="E2393" s="334"/>
      <c r="F2393" s="334"/>
      <c r="G2393" s="334"/>
      <c r="H2393" s="334"/>
      <c r="I2393" s="334"/>
      <c r="J2393" s="334"/>
      <c r="K2393" s="334"/>
      <c r="L2393" s="334"/>
      <c r="M2393" s="334"/>
      <c r="N2393" s="334"/>
      <c r="P2393" s="334"/>
      <c r="Q2393" s="334"/>
      <c r="R2393" s="334"/>
      <c r="S2393" s="334"/>
      <c r="U2393" s="334"/>
      <c r="V2393" s="334"/>
      <c r="W2393" s="334"/>
      <c r="X2393" s="334"/>
      <c r="AB2393" s="334"/>
      <c r="AC2393" s="334"/>
      <c r="AD2393" s="334"/>
      <c r="AG2393" s="334"/>
      <c r="AH2393" s="334"/>
      <c r="AI2393" s="334"/>
      <c r="AM2393" s="334"/>
      <c r="AN2393" s="334"/>
      <c r="AO2393" s="334"/>
      <c r="AP2393" s="334"/>
      <c r="AQ2393" s="334"/>
      <c r="AR2393" s="334"/>
      <c r="BQ2393" s="334"/>
      <c r="BR2393" s="334"/>
      <c r="BS2393" s="334"/>
      <c r="BT2393" s="334"/>
      <c r="BU2393" s="334"/>
      <c r="BV2393" s="334"/>
      <c r="BW2393" s="334"/>
      <c r="BX2393" s="334"/>
      <c r="BY2393" s="334"/>
      <c r="BZ2393" s="334"/>
      <c r="CA2393" s="334"/>
      <c r="CB2393" s="334"/>
      <c r="CC2393" s="334"/>
      <c r="CD2393" s="334"/>
      <c r="CE2393" s="334"/>
      <c r="CF2393" s="334"/>
      <c r="CG2393" s="334"/>
      <c r="CH2393" s="334"/>
      <c r="CI2393" s="334"/>
      <c r="CJ2393" s="334"/>
      <c r="CK2393" s="334"/>
      <c r="CL2393" s="334"/>
      <c r="CM2393" s="334"/>
      <c r="CN2393" s="334"/>
      <c r="CO2393" s="334"/>
      <c r="CP2393" s="334"/>
      <c r="CQ2393" s="334"/>
      <c r="CR2393" s="334"/>
      <c r="CS2393" s="334"/>
      <c r="CT2393" s="334"/>
      <c r="CU2393" s="334"/>
    </row>
    <row r="2394" spans="1:99" x14ac:dyDescent="0.2">
      <c r="A2394" s="334"/>
      <c r="B2394" s="334"/>
      <c r="C2394" s="192"/>
      <c r="D2394" s="334"/>
      <c r="E2394" s="334"/>
      <c r="F2394" s="334"/>
      <c r="G2394" s="334"/>
      <c r="H2394" s="334"/>
      <c r="I2394" s="334"/>
      <c r="J2394" s="334"/>
      <c r="K2394" s="334"/>
      <c r="L2394" s="334"/>
      <c r="M2394" s="334"/>
      <c r="N2394" s="334"/>
      <c r="Y2394" s="334"/>
      <c r="Z2394" s="334"/>
      <c r="AK2394" s="334"/>
      <c r="AL2394" s="334"/>
      <c r="AM2394" s="334"/>
      <c r="AN2394" s="334"/>
      <c r="AO2394" s="334"/>
      <c r="AP2394" s="334"/>
      <c r="AQ2394" s="334"/>
      <c r="AR2394" s="334"/>
      <c r="BQ2394" s="334"/>
      <c r="BR2394" s="334"/>
      <c r="BS2394" s="334"/>
      <c r="BT2394" s="334"/>
      <c r="BU2394" s="334"/>
      <c r="BV2394" s="334"/>
      <c r="BW2394" s="334"/>
      <c r="BX2394" s="334"/>
      <c r="BY2394" s="334"/>
      <c r="BZ2394" s="334"/>
      <c r="CA2394" s="334"/>
      <c r="CB2394" s="334"/>
      <c r="CC2394" s="334"/>
      <c r="CD2394" s="334"/>
      <c r="CE2394" s="334"/>
      <c r="CF2394" s="334"/>
      <c r="CG2394" s="334"/>
      <c r="CH2394" s="334"/>
      <c r="CI2394" s="334"/>
      <c r="CJ2394" s="334"/>
      <c r="CK2394" s="334"/>
      <c r="CL2394" s="334"/>
      <c r="CM2394" s="334"/>
      <c r="CN2394" s="334"/>
      <c r="CO2394" s="334"/>
      <c r="CP2394" s="334"/>
      <c r="CQ2394" s="334"/>
      <c r="CR2394" s="334"/>
      <c r="CS2394" s="334"/>
      <c r="CT2394" s="334"/>
      <c r="CU2394" s="334"/>
    </row>
    <row r="2395" spans="1:99" x14ac:dyDescent="0.2">
      <c r="A2395" s="334"/>
      <c r="B2395" s="334"/>
      <c r="C2395" s="192"/>
      <c r="D2395" s="334"/>
      <c r="E2395" s="334"/>
      <c r="F2395" s="334"/>
      <c r="G2395" s="334"/>
      <c r="H2395" s="334"/>
      <c r="I2395" s="334"/>
      <c r="J2395" s="334"/>
      <c r="K2395" s="334"/>
      <c r="L2395" s="334"/>
      <c r="M2395" s="334"/>
      <c r="N2395" s="334"/>
      <c r="Y2395" s="334"/>
      <c r="Z2395" s="334"/>
      <c r="AK2395" s="334"/>
      <c r="AL2395" s="334"/>
      <c r="AM2395" s="334"/>
      <c r="AN2395" s="334"/>
      <c r="AO2395" s="334"/>
      <c r="AP2395" s="334"/>
      <c r="AQ2395" s="334"/>
      <c r="AR2395" s="334"/>
      <c r="BQ2395" s="334"/>
      <c r="BR2395" s="334"/>
      <c r="BS2395" s="334"/>
      <c r="BT2395" s="334"/>
      <c r="BU2395" s="334"/>
      <c r="BV2395" s="334"/>
      <c r="BW2395" s="334"/>
      <c r="BX2395" s="334"/>
      <c r="BY2395" s="334"/>
      <c r="BZ2395" s="334"/>
      <c r="CA2395" s="334"/>
      <c r="CB2395" s="334"/>
      <c r="CC2395" s="334"/>
      <c r="CD2395" s="334"/>
      <c r="CE2395" s="334"/>
      <c r="CF2395" s="334"/>
      <c r="CG2395" s="334"/>
      <c r="CH2395" s="334"/>
      <c r="CI2395" s="334"/>
      <c r="CJ2395" s="334"/>
      <c r="CK2395" s="334"/>
      <c r="CL2395" s="334"/>
      <c r="CM2395" s="334"/>
      <c r="CN2395" s="334"/>
      <c r="CO2395" s="334"/>
      <c r="CP2395" s="334"/>
      <c r="CQ2395" s="334"/>
      <c r="CR2395" s="334"/>
      <c r="CS2395" s="334"/>
      <c r="CT2395" s="334"/>
      <c r="CU2395" s="334"/>
    </row>
    <row r="2396" spans="1:99" x14ac:dyDescent="0.2">
      <c r="A2396" s="334"/>
      <c r="B2396" s="334"/>
      <c r="C2396" s="192"/>
      <c r="D2396" s="334"/>
      <c r="E2396" s="334"/>
      <c r="F2396" s="334"/>
      <c r="G2396" s="334"/>
      <c r="H2396" s="334"/>
      <c r="I2396" s="334"/>
      <c r="J2396" s="334"/>
      <c r="K2396" s="334"/>
      <c r="L2396" s="334"/>
      <c r="M2396" s="334"/>
      <c r="N2396" s="334"/>
      <c r="P2396" s="334"/>
      <c r="Q2396" s="334"/>
      <c r="R2396" s="334"/>
      <c r="S2396" s="334"/>
      <c r="U2396" s="334"/>
      <c r="V2396" s="334"/>
      <c r="W2396" s="334"/>
      <c r="X2396" s="334"/>
      <c r="AB2396" s="334"/>
      <c r="AC2396" s="334"/>
      <c r="AD2396" s="334"/>
      <c r="AE2396" s="334"/>
      <c r="AG2396" s="334"/>
      <c r="AH2396" s="334"/>
      <c r="AI2396" s="334"/>
      <c r="AJ2396" s="334"/>
      <c r="AM2396" s="334"/>
      <c r="AN2396" s="334"/>
      <c r="AO2396" s="334"/>
      <c r="AP2396" s="334"/>
      <c r="AQ2396" s="334"/>
      <c r="AR2396" s="334"/>
      <c r="AU2396" s="334"/>
      <c r="AV2396" s="334"/>
      <c r="AW2396" s="334"/>
      <c r="AX2396" s="334"/>
      <c r="BG2396" s="334"/>
      <c r="BH2396" s="334"/>
      <c r="BI2396" s="334"/>
      <c r="BQ2396" s="334"/>
      <c r="BR2396" s="334"/>
      <c r="BS2396" s="334"/>
      <c r="BT2396" s="334"/>
      <c r="BU2396" s="334"/>
      <c r="BV2396" s="334"/>
      <c r="BW2396" s="334"/>
      <c r="BX2396" s="334"/>
      <c r="BY2396" s="334"/>
      <c r="BZ2396" s="334"/>
      <c r="CA2396" s="334"/>
      <c r="CB2396" s="334"/>
      <c r="CC2396" s="334"/>
      <c r="CD2396" s="334"/>
      <c r="CE2396" s="334"/>
      <c r="CF2396" s="334"/>
      <c r="CG2396" s="334"/>
      <c r="CH2396" s="334"/>
      <c r="CI2396" s="334"/>
      <c r="CJ2396" s="334"/>
      <c r="CK2396" s="334"/>
      <c r="CL2396" s="334"/>
      <c r="CM2396" s="334"/>
      <c r="CN2396" s="334"/>
      <c r="CO2396" s="334"/>
      <c r="CP2396" s="334"/>
      <c r="CQ2396" s="334"/>
      <c r="CR2396" s="334"/>
      <c r="CS2396" s="334"/>
      <c r="CT2396" s="334"/>
      <c r="CU2396" s="334"/>
    </row>
    <row r="2397" spans="1:99" x14ac:dyDescent="0.2">
      <c r="A2397" s="334"/>
      <c r="B2397" s="334"/>
      <c r="C2397" s="192"/>
      <c r="D2397" s="334"/>
      <c r="E2397" s="334"/>
      <c r="F2397" s="334"/>
      <c r="G2397" s="334"/>
      <c r="H2397" s="334"/>
      <c r="I2397" s="334"/>
      <c r="J2397" s="334"/>
      <c r="K2397" s="334"/>
      <c r="L2397" s="334"/>
      <c r="M2397" s="334"/>
      <c r="N2397" s="334"/>
      <c r="P2397" s="334"/>
      <c r="Q2397" s="334"/>
      <c r="R2397" s="334"/>
      <c r="S2397" s="334"/>
      <c r="U2397" s="334"/>
      <c r="V2397" s="334"/>
      <c r="W2397" s="334"/>
      <c r="X2397" s="334"/>
      <c r="AB2397" s="334"/>
      <c r="AC2397" s="334"/>
      <c r="AD2397" s="334"/>
      <c r="AE2397" s="334"/>
      <c r="AG2397" s="334"/>
      <c r="AH2397" s="334"/>
      <c r="AI2397" s="334"/>
      <c r="AJ2397" s="334"/>
      <c r="AM2397" s="334"/>
      <c r="AN2397" s="334"/>
      <c r="AO2397" s="334"/>
      <c r="AP2397" s="334"/>
      <c r="AQ2397" s="334"/>
      <c r="AR2397" s="334"/>
      <c r="BQ2397" s="334"/>
      <c r="BR2397" s="334"/>
      <c r="BS2397" s="334"/>
      <c r="BT2397" s="334"/>
      <c r="BU2397" s="334"/>
      <c r="BV2397" s="334"/>
      <c r="BW2397" s="334"/>
      <c r="BX2397" s="334"/>
      <c r="BY2397" s="334"/>
      <c r="BZ2397" s="334"/>
      <c r="CA2397" s="334"/>
      <c r="CB2397" s="334"/>
      <c r="CC2397" s="334"/>
      <c r="CD2397" s="334"/>
      <c r="CE2397" s="334"/>
      <c r="CF2397" s="334"/>
      <c r="CG2397" s="334"/>
      <c r="CH2397" s="334"/>
      <c r="CI2397" s="334"/>
      <c r="CJ2397" s="334"/>
      <c r="CK2397" s="334"/>
      <c r="CL2397" s="334"/>
      <c r="CM2397" s="334"/>
      <c r="CN2397" s="334"/>
      <c r="CO2397" s="334"/>
      <c r="CP2397" s="334"/>
      <c r="CQ2397" s="334"/>
      <c r="CR2397" s="334"/>
      <c r="CS2397" s="334"/>
      <c r="CT2397" s="334"/>
      <c r="CU2397" s="334"/>
    </row>
    <row r="2398" spans="1:99" x14ac:dyDescent="0.2">
      <c r="A2398" s="334"/>
      <c r="B2398" s="334"/>
      <c r="C2398" s="192"/>
      <c r="D2398" s="334"/>
      <c r="E2398" s="334"/>
      <c r="F2398" s="334"/>
      <c r="G2398" s="334"/>
      <c r="H2398" s="334"/>
      <c r="I2398" s="334"/>
      <c r="J2398" s="334"/>
      <c r="K2398" s="334"/>
      <c r="L2398" s="334"/>
      <c r="M2398" s="334"/>
      <c r="N2398" s="334"/>
      <c r="P2398" s="334"/>
      <c r="Q2398" s="334"/>
      <c r="R2398" s="334"/>
      <c r="S2398" s="334"/>
      <c r="U2398" s="334"/>
      <c r="V2398" s="334"/>
      <c r="W2398" s="334"/>
      <c r="X2398" s="334"/>
      <c r="AB2398" s="334"/>
      <c r="AC2398" s="334"/>
      <c r="AD2398" s="334"/>
      <c r="AE2398" s="334"/>
      <c r="AG2398" s="334"/>
      <c r="AH2398" s="334"/>
      <c r="AI2398" s="334"/>
      <c r="AJ2398" s="334"/>
      <c r="AM2398" s="334"/>
      <c r="AN2398" s="334"/>
      <c r="AO2398" s="334"/>
      <c r="AP2398" s="334"/>
      <c r="AQ2398" s="334"/>
      <c r="AR2398" s="334"/>
      <c r="AU2398" s="334"/>
      <c r="AV2398" s="334"/>
      <c r="AW2398" s="334"/>
      <c r="AX2398" s="334"/>
      <c r="BG2398" s="334"/>
      <c r="BH2398" s="334"/>
      <c r="BI2398" s="334"/>
      <c r="BQ2398" s="334"/>
      <c r="BR2398" s="334"/>
      <c r="BS2398" s="334"/>
      <c r="BT2398" s="334"/>
      <c r="BU2398" s="334"/>
      <c r="BV2398" s="334"/>
      <c r="BW2398" s="334"/>
      <c r="BX2398" s="334"/>
      <c r="BY2398" s="334"/>
      <c r="BZ2398" s="334"/>
      <c r="CA2398" s="334"/>
      <c r="CB2398" s="334"/>
      <c r="CC2398" s="334"/>
      <c r="CD2398" s="334"/>
      <c r="CE2398" s="334"/>
      <c r="CF2398" s="334"/>
      <c r="CG2398" s="334"/>
      <c r="CH2398" s="334"/>
      <c r="CI2398" s="334"/>
      <c r="CJ2398" s="334"/>
      <c r="CK2398" s="334"/>
      <c r="CL2398" s="334"/>
      <c r="CM2398" s="334"/>
      <c r="CN2398" s="334"/>
      <c r="CO2398" s="334"/>
      <c r="CP2398" s="334"/>
      <c r="CQ2398" s="334"/>
      <c r="CR2398" s="334"/>
      <c r="CS2398" s="334"/>
      <c r="CT2398" s="334"/>
      <c r="CU2398" s="334"/>
    </row>
    <row r="2399" spans="1:99" x14ac:dyDescent="0.2">
      <c r="A2399" s="334"/>
      <c r="B2399" s="334"/>
      <c r="C2399" s="192"/>
      <c r="D2399" s="334"/>
      <c r="E2399" s="334"/>
      <c r="F2399" s="334"/>
      <c r="G2399" s="334"/>
      <c r="H2399" s="334"/>
      <c r="I2399" s="334"/>
      <c r="J2399" s="334"/>
      <c r="K2399" s="334"/>
      <c r="L2399" s="334"/>
      <c r="M2399" s="334"/>
      <c r="N2399" s="334"/>
      <c r="P2399" s="334"/>
      <c r="Q2399" s="334"/>
      <c r="R2399" s="334"/>
      <c r="S2399" s="334"/>
      <c r="U2399" s="334"/>
      <c r="V2399" s="334"/>
      <c r="W2399" s="334"/>
      <c r="X2399" s="334"/>
      <c r="AB2399" s="334"/>
      <c r="AC2399" s="334"/>
      <c r="AD2399" s="334"/>
      <c r="AE2399" s="334"/>
      <c r="AG2399" s="334"/>
      <c r="AH2399" s="334"/>
      <c r="AI2399" s="334"/>
      <c r="AJ2399" s="334"/>
      <c r="AM2399" s="334"/>
      <c r="AN2399" s="334"/>
      <c r="AO2399" s="334"/>
      <c r="AP2399" s="334"/>
      <c r="AQ2399" s="334"/>
      <c r="AR2399" s="334"/>
      <c r="BQ2399" s="334"/>
      <c r="BR2399" s="334"/>
      <c r="BS2399" s="334"/>
      <c r="BT2399" s="334"/>
      <c r="BU2399" s="334"/>
      <c r="BV2399" s="334"/>
      <c r="BW2399" s="334"/>
      <c r="BX2399" s="334"/>
      <c r="BY2399" s="334"/>
      <c r="BZ2399" s="334"/>
      <c r="CA2399" s="334"/>
      <c r="CB2399" s="334"/>
      <c r="CC2399" s="334"/>
      <c r="CD2399" s="334"/>
      <c r="CE2399" s="334"/>
      <c r="CF2399" s="334"/>
      <c r="CG2399" s="334"/>
      <c r="CH2399" s="334"/>
      <c r="CI2399" s="334"/>
      <c r="CJ2399" s="334"/>
      <c r="CK2399" s="334"/>
      <c r="CL2399" s="334"/>
      <c r="CM2399" s="334"/>
      <c r="CN2399" s="334"/>
      <c r="CO2399" s="334"/>
      <c r="CP2399" s="334"/>
      <c r="CQ2399" s="334"/>
      <c r="CR2399" s="334"/>
      <c r="CS2399" s="334"/>
      <c r="CT2399" s="334"/>
      <c r="CU2399" s="334"/>
    </row>
    <row r="2400" spans="1:99" x14ac:dyDescent="0.2">
      <c r="A2400" s="334"/>
      <c r="B2400" s="334"/>
      <c r="C2400" s="192"/>
      <c r="D2400" s="334"/>
      <c r="E2400" s="334"/>
      <c r="F2400" s="334"/>
      <c r="G2400" s="334"/>
      <c r="H2400" s="334"/>
      <c r="I2400" s="334"/>
      <c r="J2400" s="334"/>
      <c r="K2400" s="334"/>
      <c r="L2400" s="334"/>
      <c r="M2400" s="334"/>
      <c r="N2400" s="334"/>
      <c r="P2400" s="334"/>
      <c r="Q2400" s="334"/>
      <c r="R2400" s="334"/>
      <c r="S2400" s="334"/>
      <c r="U2400" s="334"/>
      <c r="V2400" s="334"/>
      <c r="W2400" s="334"/>
      <c r="X2400" s="334"/>
      <c r="AB2400" s="334"/>
      <c r="AC2400" s="334"/>
      <c r="AD2400" s="334"/>
      <c r="AE2400" s="334"/>
      <c r="AG2400" s="334"/>
      <c r="AH2400" s="334"/>
      <c r="AI2400" s="334"/>
      <c r="AJ2400" s="334"/>
      <c r="AM2400" s="334"/>
      <c r="AN2400" s="334"/>
      <c r="AO2400" s="334"/>
      <c r="AP2400" s="334"/>
      <c r="AQ2400" s="334"/>
      <c r="AR2400" s="334"/>
      <c r="BQ2400" s="334"/>
      <c r="BR2400" s="334"/>
      <c r="BS2400" s="334"/>
      <c r="BT2400" s="334"/>
      <c r="BU2400" s="334"/>
      <c r="BV2400" s="334"/>
      <c r="BW2400" s="334"/>
      <c r="BX2400" s="334"/>
      <c r="BY2400" s="334"/>
      <c r="BZ2400" s="334"/>
      <c r="CA2400" s="334"/>
      <c r="CB2400" s="334"/>
      <c r="CC2400" s="334"/>
      <c r="CD2400" s="334"/>
      <c r="CE2400" s="334"/>
      <c r="CF2400" s="334"/>
      <c r="CG2400" s="334"/>
      <c r="CH2400" s="334"/>
      <c r="CI2400" s="334"/>
      <c r="CJ2400" s="334"/>
      <c r="CK2400" s="334"/>
      <c r="CL2400" s="334"/>
      <c r="CM2400" s="334"/>
      <c r="CN2400" s="334"/>
      <c r="CO2400" s="334"/>
      <c r="CP2400" s="334"/>
      <c r="CQ2400" s="334"/>
      <c r="CR2400" s="334"/>
      <c r="CS2400" s="334"/>
      <c r="CT2400" s="334"/>
      <c r="CU2400" s="334"/>
    </row>
    <row r="2401" spans="1:99" x14ac:dyDescent="0.2">
      <c r="A2401" s="334"/>
      <c r="B2401" s="334"/>
      <c r="C2401" s="192"/>
      <c r="D2401" s="334"/>
      <c r="E2401" s="334"/>
      <c r="F2401" s="334"/>
      <c r="G2401" s="334"/>
      <c r="H2401" s="334"/>
      <c r="I2401" s="334"/>
      <c r="J2401" s="334"/>
      <c r="K2401" s="334"/>
      <c r="L2401" s="334"/>
      <c r="M2401" s="334"/>
      <c r="N2401" s="334"/>
      <c r="Y2401" s="334"/>
      <c r="Z2401" s="334"/>
      <c r="AK2401" s="334"/>
      <c r="AL2401" s="334"/>
      <c r="AM2401" s="334"/>
      <c r="AN2401" s="334"/>
      <c r="AO2401" s="334"/>
      <c r="AP2401" s="334"/>
      <c r="AQ2401" s="334"/>
      <c r="AR2401" s="334"/>
      <c r="BQ2401" s="334"/>
      <c r="BR2401" s="334"/>
      <c r="BS2401" s="334"/>
      <c r="BT2401" s="334"/>
      <c r="BU2401" s="334"/>
      <c r="BV2401" s="334"/>
      <c r="BW2401" s="334"/>
      <c r="BX2401" s="334"/>
      <c r="BY2401" s="334"/>
      <c r="BZ2401" s="334"/>
      <c r="CA2401" s="334"/>
      <c r="CB2401" s="334"/>
      <c r="CC2401" s="334"/>
      <c r="CD2401" s="334"/>
      <c r="CE2401" s="334"/>
      <c r="CF2401" s="334"/>
      <c r="CG2401" s="334"/>
      <c r="CH2401" s="334"/>
      <c r="CI2401" s="334"/>
      <c r="CJ2401" s="334"/>
      <c r="CK2401" s="334"/>
      <c r="CL2401" s="334"/>
      <c r="CM2401" s="334"/>
      <c r="CN2401" s="334"/>
      <c r="CO2401" s="334"/>
      <c r="CP2401" s="334"/>
      <c r="CQ2401" s="334"/>
      <c r="CR2401" s="334"/>
      <c r="CS2401" s="334"/>
      <c r="CT2401" s="334"/>
      <c r="CU2401" s="334"/>
    </row>
    <row r="2402" spans="1:99" x14ac:dyDescent="0.2">
      <c r="A2402" s="334"/>
      <c r="B2402" s="334"/>
      <c r="C2402" s="192"/>
      <c r="D2402" s="334"/>
      <c r="E2402" s="334"/>
      <c r="F2402" s="334"/>
      <c r="G2402" s="334"/>
      <c r="H2402" s="334"/>
      <c r="I2402" s="334"/>
      <c r="J2402" s="334"/>
      <c r="K2402" s="334"/>
      <c r="L2402" s="334"/>
      <c r="M2402" s="334"/>
      <c r="N2402" s="334"/>
      <c r="AC2402" s="334"/>
      <c r="AD2402" s="334"/>
      <c r="AE2402" s="334"/>
      <c r="AH2402" s="334"/>
      <c r="AI2402" s="334"/>
      <c r="AJ2402" s="334"/>
      <c r="AM2402" s="334"/>
      <c r="AN2402" s="334"/>
      <c r="AO2402" s="334"/>
      <c r="AP2402" s="334"/>
      <c r="AQ2402" s="334"/>
      <c r="AR2402" s="334"/>
      <c r="BH2402" s="334"/>
      <c r="BI2402" s="334"/>
      <c r="BQ2402" s="334"/>
      <c r="BR2402" s="334"/>
      <c r="BS2402" s="334"/>
      <c r="BT2402" s="334"/>
      <c r="BU2402" s="334"/>
      <c r="BV2402" s="334"/>
      <c r="BW2402" s="334"/>
      <c r="BX2402" s="334"/>
      <c r="BY2402" s="334"/>
      <c r="BZ2402" s="334"/>
      <c r="CA2402" s="334"/>
      <c r="CB2402" s="334"/>
      <c r="CC2402" s="334"/>
      <c r="CD2402" s="334"/>
      <c r="CE2402" s="334"/>
      <c r="CF2402" s="334"/>
      <c r="CG2402" s="334"/>
      <c r="CH2402" s="334"/>
      <c r="CI2402" s="334"/>
      <c r="CJ2402" s="334"/>
      <c r="CK2402" s="334"/>
      <c r="CL2402" s="334"/>
      <c r="CM2402" s="334"/>
      <c r="CN2402" s="334"/>
      <c r="CO2402" s="334"/>
      <c r="CP2402" s="334"/>
      <c r="CQ2402" s="334"/>
      <c r="CR2402" s="334"/>
      <c r="CS2402" s="334"/>
      <c r="CT2402" s="334"/>
      <c r="CU2402" s="334"/>
    </row>
    <row r="2403" spans="1:99" x14ac:dyDescent="0.2">
      <c r="A2403" s="334"/>
      <c r="B2403" s="334"/>
      <c r="C2403" s="192"/>
      <c r="D2403" s="334"/>
      <c r="E2403" s="334"/>
      <c r="F2403" s="334"/>
      <c r="G2403" s="334"/>
      <c r="H2403" s="334"/>
      <c r="I2403" s="334"/>
      <c r="J2403" s="334"/>
      <c r="K2403" s="334"/>
      <c r="L2403" s="334"/>
      <c r="M2403" s="334"/>
      <c r="N2403" s="334"/>
      <c r="AC2403" s="334"/>
      <c r="AD2403" s="334"/>
      <c r="AE2403" s="334"/>
      <c r="AH2403" s="334"/>
      <c r="AI2403" s="334"/>
      <c r="AJ2403" s="334"/>
      <c r="AM2403" s="334"/>
      <c r="AN2403" s="334"/>
      <c r="AO2403" s="334"/>
      <c r="AP2403" s="334"/>
      <c r="AQ2403" s="334"/>
      <c r="AR2403" s="334"/>
      <c r="BH2403" s="334"/>
      <c r="BI2403" s="334"/>
      <c r="BQ2403" s="334"/>
      <c r="BR2403" s="334"/>
      <c r="BS2403" s="334"/>
      <c r="BT2403" s="334"/>
      <c r="BU2403" s="334"/>
      <c r="BV2403" s="334"/>
      <c r="BW2403" s="334"/>
      <c r="BX2403" s="334"/>
      <c r="BY2403" s="334"/>
      <c r="BZ2403" s="334"/>
      <c r="CA2403" s="334"/>
      <c r="CB2403" s="334"/>
      <c r="CC2403" s="334"/>
      <c r="CD2403" s="334"/>
      <c r="CE2403" s="334"/>
      <c r="CF2403" s="334"/>
      <c r="CG2403" s="334"/>
      <c r="CH2403" s="334"/>
      <c r="CI2403" s="334"/>
      <c r="CJ2403" s="334"/>
      <c r="CK2403" s="334"/>
      <c r="CL2403" s="334"/>
      <c r="CM2403" s="334"/>
      <c r="CN2403" s="334"/>
      <c r="CO2403" s="334"/>
      <c r="CP2403" s="334"/>
      <c r="CQ2403" s="334"/>
      <c r="CR2403" s="334"/>
      <c r="CS2403" s="334"/>
      <c r="CT2403" s="334"/>
      <c r="CU2403" s="334"/>
    </row>
    <row r="2404" spans="1:99" x14ac:dyDescent="0.2">
      <c r="A2404" s="334"/>
      <c r="B2404" s="334"/>
      <c r="C2404" s="192"/>
      <c r="D2404" s="334"/>
      <c r="E2404" s="334"/>
      <c r="F2404" s="334"/>
      <c r="G2404" s="334"/>
      <c r="H2404" s="334"/>
      <c r="I2404" s="334"/>
      <c r="J2404" s="334"/>
      <c r="K2404" s="334"/>
      <c r="L2404" s="334"/>
      <c r="M2404" s="334"/>
      <c r="N2404" s="334"/>
      <c r="Y2404" s="334"/>
      <c r="Z2404" s="334"/>
      <c r="AK2404" s="334"/>
      <c r="AL2404" s="334"/>
      <c r="AM2404" s="334"/>
      <c r="AN2404" s="334"/>
      <c r="AO2404" s="334"/>
      <c r="AP2404" s="334"/>
      <c r="AQ2404" s="334"/>
      <c r="AR2404" s="334"/>
      <c r="BQ2404" s="334"/>
      <c r="BR2404" s="334"/>
      <c r="BS2404" s="334"/>
      <c r="BT2404" s="334"/>
      <c r="BU2404" s="334"/>
      <c r="BV2404" s="334"/>
      <c r="BW2404" s="334"/>
      <c r="BX2404" s="334"/>
      <c r="BY2404" s="334"/>
      <c r="BZ2404" s="334"/>
      <c r="CA2404" s="334"/>
      <c r="CB2404" s="334"/>
      <c r="CC2404" s="334"/>
      <c r="CD2404" s="334"/>
      <c r="CE2404" s="334"/>
      <c r="CF2404" s="334"/>
      <c r="CG2404" s="334"/>
      <c r="CH2404" s="334"/>
      <c r="CI2404" s="334"/>
      <c r="CJ2404" s="334"/>
      <c r="CK2404" s="334"/>
      <c r="CL2404" s="334"/>
      <c r="CM2404" s="334"/>
      <c r="CN2404" s="334"/>
      <c r="CO2404" s="334"/>
      <c r="CP2404" s="334"/>
      <c r="CQ2404" s="334"/>
      <c r="CR2404" s="334"/>
      <c r="CS2404" s="334"/>
      <c r="CT2404" s="334"/>
      <c r="CU2404" s="334"/>
    </row>
    <row r="2405" spans="1:99" x14ac:dyDescent="0.2">
      <c r="A2405" s="334"/>
      <c r="B2405" s="334"/>
      <c r="C2405" s="192"/>
      <c r="D2405" s="334"/>
      <c r="E2405" s="334"/>
      <c r="F2405" s="334"/>
      <c r="G2405" s="334"/>
      <c r="H2405" s="334"/>
      <c r="I2405" s="334"/>
      <c r="J2405" s="334"/>
      <c r="K2405" s="334"/>
      <c r="L2405" s="334"/>
      <c r="M2405" s="334"/>
      <c r="N2405" s="334"/>
      <c r="AM2405" s="334"/>
      <c r="AN2405" s="334"/>
      <c r="AO2405" s="334"/>
      <c r="AP2405" s="334"/>
      <c r="AQ2405" s="334"/>
      <c r="AR2405" s="334"/>
      <c r="AU2405" s="334"/>
      <c r="BQ2405" s="334"/>
      <c r="BR2405" s="334"/>
      <c r="BS2405" s="334"/>
      <c r="BT2405" s="334"/>
      <c r="BU2405" s="334"/>
      <c r="BV2405" s="334"/>
      <c r="BW2405" s="334"/>
      <c r="BX2405" s="334"/>
      <c r="BY2405" s="334"/>
      <c r="BZ2405" s="334"/>
      <c r="CA2405" s="334"/>
      <c r="CB2405" s="334"/>
      <c r="CC2405" s="334"/>
      <c r="CD2405" s="334"/>
      <c r="CE2405" s="334"/>
      <c r="CF2405" s="334"/>
      <c r="CG2405" s="334"/>
      <c r="CH2405" s="334"/>
      <c r="CI2405" s="334"/>
      <c r="CJ2405" s="334"/>
      <c r="CK2405" s="334"/>
      <c r="CL2405" s="334"/>
      <c r="CM2405" s="334"/>
      <c r="CN2405" s="334"/>
      <c r="CO2405" s="334"/>
      <c r="CP2405" s="334"/>
      <c r="CQ2405" s="334"/>
      <c r="CR2405" s="334"/>
      <c r="CS2405" s="334"/>
      <c r="CT2405" s="334"/>
      <c r="CU2405" s="334"/>
    </row>
    <row r="2406" spans="1:99" x14ac:dyDescent="0.2">
      <c r="A2406" s="334"/>
      <c r="B2406" s="334"/>
      <c r="C2406" s="192"/>
      <c r="D2406" s="334"/>
      <c r="E2406" s="334"/>
      <c r="F2406" s="334"/>
      <c r="G2406" s="334"/>
      <c r="H2406" s="334"/>
      <c r="I2406" s="334"/>
      <c r="J2406" s="334"/>
      <c r="K2406" s="334"/>
      <c r="L2406" s="334"/>
      <c r="M2406" s="334"/>
      <c r="N2406" s="334"/>
      <c r="P2406" s="334"/>
      <c r="Q2406" s="334"/>
      <c r="U2406" s="334"/>
      <c r="V2406" s="334"/>
      <c r="Y2406" s="334"/>
      <c r="AM2406" s="334"/>
      <c r="AN2406" s="334"/>
      <c r="AO2406" s="334"/>
      <c r="AP2406" s="334"/>
      <c r="AQ2406" s="334"/>
      <c r="AR2406" s="334"/>
      <c r="AU2406" s="334"/>
      <c r="AW2406" s="334"/>
      <c r="AX2406" s="334"/>
      <c r="BG2406" s="334"/>
      <c r="BQ2406" s="334"/>
      <c r="BR2406" s="334"/>
      <c r="BS2406" s="334"/>
      <c r="BT2406" s="334"/>
      <c r="BU2406" s="334"/>
      <c r="BV2406" s="334"/>
      <c r="BW2406" s="334"/>
      <c r="BX2406" s="334"/>
      <c r="BY2406" s="334"/>
      <c r="BZ2406" s="334"/>
      <c r="CA2406" s="334"/>
      <c r="CB2406" s="334"/>
      <c r="CC2406" s="334"/>
      <c r="CD2406" s="334"/>
      <c r="CE2406" s="334"/>
      <c r="CF2406" s="334"/>
      <c r="CG2406" s="334"/>
      <c r="CH2406" s="334"/>
      <c r="CI2406" s="334"/>
      <c r="CJ2406" s="334"/>
      <c r="CK2406" s="334"/>
      <c r="CL2406" s="334"/>
      <c r="CM2406" s="334"/>
      <c r="CN2406" s="334"/>
      <c r="CO2406" s="334"/>
      <c r="CP2406" s="334"/>
      <c r="CQ2406" s="334"/>
      <c r="CR2406" s="334"/>
      <c r="CS2406" s="334"/>
      <c r="CT2406" s="334"/>
      <c r="CU2406" s="334"/>
    </row>
    <row r="2407" spans="1:99" x14ac:dyDescent="0.2">
      <c r="A2407" s="334"/>
      <c r="B2407" s="334"/>
      <c r="C2407" s="192"/>
      <c r="D2407" s="334"/>
      <c r="E2407" s="334"/>
      <c r="F2407" s="334"/>
      <c r="G2407" s="334"/>
      <c r="H2407" s="334"/>
      <c r="I2407" s="334"/>
      <c r="J2407" s="334"/>
      <c r="K2407" s="334"/>
      <c r="L2407" s="334"/>
      <c r="M2407" s="334"/>
      <c r="N2407" s="334"/>
      <c r="AC2407" s="334"/>
      <c r="AD2407" s="334"/>
      <c r="AE2407" s="334"/>
      <c r="AH2407" s="334"/>
      <c r="AI2407" s="334"/>
      <c r="AJ2407" s="334"/>
      <c r="AM2407" s="334"/>
      <c r="AN2407" s="334"/>
      <c r="AO2407" s="334"/>
      <c r="AP2407" s="334"/>
      <c r="AQ2407" s="334"/>
      <c r="AR2407" s="334"/>
      <c r="AU2407" s="334"/>
      <c r="BH2407" s="334"/>
      <c r="BJ2407" s="334"/>
      <c r="BQ2407" s="334"/>
      <c r="BR2407" s="334"/>
      <c r="BS2407" s="334"/>
      <c r="BT2407" s="334"/>
      <c r="BU2407" s="334"/>
      <c r="BV2407" s="334"/>
      <c r="BW2407" s="334"/>
      <c r="BX2407" s="334"/>
      <c r="BY2407" s="334"/>
      <c r="BZ2407" s="334"/>
      <c r="CA2407" s="334"/>
      <c r="CB2407" s="334"/>
      <c r="CC2407" s="334"/>
      <c r="CD2407" s="334"/>
      <c r="CE2407" s="334"/>
      <c r="CF2407" s="334"/>
      <c r="CG2407" s="334"/>
      <c r="CH2407" s="334"/>
      <c r="CI2407" s="334"/>
      <c r="CJ2407" s="334"/>
      <c r="CK2407" s="334"/>
      <c r="CL2407" s="334"/>
      <c r="CM2407" s="334"/>
      <c r="CN2407" s="334"/>
      <c r="CO2407" s="334"/>
      <c r="CP2407" s="334"/>
      <c r="CQ2407" s="334"/>
      <c r="CR2407" s="334"/>
      <c r="CS2407" s="334"/>
      <c r="CT2407" s="334"/>
      <c r="CU2407" s="334"/>
    </row>
    <row r="2408" spans="1:99" x14ac:dyDescent="0.2">
      <c r="A2408" s="334"/>
      <c r="B2408" s="334"/>
      <c r="C2408" s="192"/>
      <c r="D2408" s="334"/>
      <c r="E2408" s="334"/>
      <c r="F2408" s="334"/>
      <c r="G2408" s="334"/>
      <c r="H2408" s="334"/>
      <c r="I2408" s="334"/>
      <c r="J2408" s="334"/>
      <c r="K2408" s="334"/>
      <c r="L2408" s="334"/>
      <c r="M2408" s="334"/>
      <c r="N2408" s="334"/>
      <c r="AC2408" s="334"/>
      <c r="AD2408" s="334"/>
      <c r="AE2408" s="334"/>
      <c r="AH2408" s="334"/>
      <c r="AI2408" s="334"/>
      <c r="AJ2408" s="334"/>
      <c r="AK2408" s="334"/>
      <c r="AL2408" s="334"/>
      <c r="AM2408" s="334"/>
      <c r="AN2408" s="334"/>
      <c r="AO2408" s="334"/>
      <c r="AP2408" s="334"/>
      <c r="AQ2408" s="334"/>
      <c r="AR2408" s="334"/>
      <c r="AU2408" s="334"/>
      <c r="BH2408" s="334"/>
      <c r="BJ2408" s="334"/>
      <c r="BQ2408" s="334"/>
      <c r="BR2408" s="334"/>
      <c r="BS2408" s="334"/>
      <c r="BT2408" s="334"/>
      <c r="BU2408" s="334"/>
      <c r="BV2408" s="334"/>
      <c r="BW2408" s="334"/>
      <c r="BX2408" s="334"/>
      <c r="BY2408" s="334"/>
      <c r="BZ2408" s="334"/>
      <c r="CA2408" s="334"/>
      <c r="CB2408" s="334"/>
      <c r="CC2408" s="334"/>
      <c r="CD2408" s="334"/>
      <c r="CE2408" s="334"/>
      <c r="CF2408" s="334"/>
      <c r="CG2408" s="334"/>
      <c r="CH2408" s="334"/>
      <c r="CI2408" s="334"/>
      <c r="CJ2408" s="334"/>
      <c r="CK2408" s="334"/>
      <c r="CL2408" s="334"/>
      <c r="CM2408" s="334"/>
      <c r="CN2408" s="334"/>
      <c r="CO2408" s="334"/>
      <c r="CP2408" s="334"/>
      <c r="CQ2408" s="334"/>
      <c r="CR2408" s="334"/>
      <c r="CS2408" s="334"/>
      <c r="CT2408" s="334"/>
      <c r="CU2408" s="334"/>
    </row>
    <row r="2409" spans="1:99" x14ac:dyDescent="0.2">
      <c r="A2409" s="334"/>
      <c r="B2409" s="334"/>
      <c r="C2409" s="192"/>
      <c r="D2409" s="334"/>
      <c r="E2409" s="334"/>
      <c r="F2409" s="334"/>
      <c r="G2409" s="334"/>
      <c r="H2409" s="334"/>
      <c r="I2409" s="334"/>
      <c r="J2409" s="334"/>
      <c r="K2409" s="334"/>
      <c r="L2409" s="334"/>
      <c r="M2409" s="334"/>
      <c r="N2409" s="334"/>
      <c r="AC2409" s="334"/>
      <c r="AD2409" s="334"/>
      <c r="AE2409" s="334"/>
      <c r="AH2409" s="334"/>
      <c r="AI2409" s="334"/>
      <c r="AJ2409" s="334"/>
      <c r="AM2409" s="334"/>
      <c r="AN2409" s="334"/>
      <c r="AO2409" s="334"/>
      <c r="AP2409" s="334"/>
      <c r="AQ2409" s="334"/>
      <c r="AR2409" s="334"/>
      <c r="BG2409" s="334"/>
      <c r="BH2409" s="334"/>
      <c r="BI2409" s="334"/>
      <c r="BQ2409" s="334"/>
      <c r="BR2409" s="334"/>
      <c r="BS2409" s="334"/>
      <c r="BT2409" s="334"/>
      <c r="BU2409" s="334"/>
      <c r="BV2409" s="334"/>
      <c r="BW2409" s="334"/>
      <c r="BX2409" s="334"/>
      <c r="BY2409" s="334"/>
      <c r="BZ2409" s="334"/>
      <c r="CA2409" s="334"/>
      <c r="CB2409" s="334"/>
      <c r="CC2409" s="334"/>
      <c r="CD2409" s="334"/>
      <c r="CE2409" s="334"/>
      <c r="CF2409" s="334"/>
      <c r="CG2409" s="334"/>
      <c r="CH2409" s="334"/>
      <c r="CI2409" s="334"/>
      <c r="CJ2409" s="334"/>
      <c r="CK2409" s="334"/>
      <c r="CL2409" s="334"/>
      <c r="CM2409" s="334"/>
      <c r="CN2409" s="334"/>
      <c r="CO2409" s="334"/>
      <c r="CP2409" s="334"/>
      <c r="CQ2409" s="334"/>
      <c r="CR2409" s="334"/>
      <c r="CS2409" s="334"/>
      <c r="CT2409" s="334"/>
      <c r="CU2409" s="334"/>
    </row>
    <row r="2410" spans="1:99" x14ac:dyDescent="0.2">
      <c r="A2410" s="334"/>
      <c r="B2410" s="334"/>
      <c r="C2410" s="192"/>
      <c r="D2410" s="334"/>
      <c r="E2410" s="334"/>
      <c r="F2410" s="334"/>
      <c r="G2410" s="334"/>
      <c r="H2410" s="334"/>
      <c r="I2410" s="334"/>
      <c r="J2410" s="334"/>
      <c r="K2410" s="334"/>
      <c r="L2410" s="334"/>
      <c r="M2410" s="334"/>
      <c r="N2410" s="334"/>
      <c r="AC2410" s="334"/>
      <c r="AD2410" s="334"/>
      <c r="AE2410" s="334"/>
      <c r="AH2410" s="334"/>
      <c r="AI2410" s="334"/>
      <c r="AJ2410" s="334"/>
      <c r="AK2410" s="334"/>
      <c r="AL2410" s="334"/>
      <c r="AM2410" s="334"/>
      <c r="AN2410" s="334"/>
      <c r="AO2410" s="334"/>
      <c r="AP2410" s="334"/>
      <c r="AQ2410" s="334"/>
      <c r="AR2410" s="334"/>
      <c r="BG2410" s="334"/>
      <c r="BH2410" s="334"/>
      <c r="BI2410" s="334"/>
      <c r="BQ2410" s="334"/>
      <c r="BR2410" s="334"/>
      <c r="BS2410" s="334"/>
      <c r="BT2410" s="334"/>
      <c r="BU2410" s="334"/>
      <c r="BV2410" s="334"/>
      <c r="BW2410" s="334"/>
      <c r="BX2410" s="334"/>
      <c r="BY2410" s="334"/>
      <c r="BZ2410" s="334"/>
      <c r="CA2410" s="334"/>
      <c r="CB2410" s="334"/>
      <c r="CC2410" s="334"/>
      <c r="CD2410" s="334"/>
      <c r="CE2410" s="334"/>
      <c r="CF2410" s="334"/>
      <c r="CG2410" s="334"/>
      <c r="CH2410" s="334"/>
      <c r="CI2410" s="334"/>
      <c r="CJ2410" s="334"/>
      <c r="CK2410" s="334"/>
      <c r="CL2410" s="334"/>
      <c r="CM2410" s="334"/>
      <c r="CN2410" s="334"/>
      <c r="CO2410" s="334"/>
      <c r="CP2410" s="334"/>
      <c r="CQ2410" s="334"/>
      <c r="CR2410" s="334"/>
      <c r="CS2410" s="334"/>
      <c r="CT2410" s="334"/>
      <c r="CU2410" s="334"/>
    </row>
    <row r="2411" spans="1:99" x14ac:dyDescent="0.2">
      <c r="A2411" s="334"/>
      <c r="B2411" s="334"/>
      <c r="C2411" s="192"/>
      <c r="D2411" s="334"/>
      <c r="E2411" s="334"/>
      <c r="F2411" s="334"/>
      <c r="G2411" s="334"/>
      <c r="H2411" s="334"/>
      <c r="I2411" s="334"/>
      <c r="J2411" s="334"/>
      <c r="K2411" s="334"/>
      <c r="L2411" s="334"/>
      <c r="M2411" s="334"/>
      <c r="N2411" s="334"/>
      <c r="P2411" s="334"/>
      <c r="Q2411" s="334"/>
      <c r="U2411" s="334"/>
      <c r="V2411" s="334"/>
      <c r="Y2411" s="334"/>
      <c r="AC2411" s="334"/>
      <c r="AD2411" s="334"/>
      <c r="AE2411" s="334"/>
      <c r="AH2411" s="334"/>
      <c r="AI2411" s="334"/>
      <c r="AJ2411" s="334"/>
      <c r="AL2411" s="334"/>
      <c r="AM2411" s="334"/>
      <c r="AN2411" s="334"/>
      <c r="AO2411" s="334"/>
      <c r="AP2411" s="334"/>
      <c r="AQ2411" s="334"/>
      <c r="AR2411" s="334"/>
      <c r="AU2411" s="334"/>
      <c r="AW2411" s="334"/>
      <c r="AX2411" s="334"/>
      <c r="BH2411" s="334"/>
      <c r="BI2411" s="334"/>
      <c r="BQ2411" s="334"/>
      <c r="BR2411" s="334"/>
      <c r="BS2411" s="334"/>
      <c r="BT2411" s="334"/>
      <c r="BU2411" s="334"/>
      <c r="BV2411" s="334"/>
      <c r="BW2411" s="334"/>
      <c r="BX2411" s="334"/>
      <c r="BY2411" s="334"/>
      <c r="BZ2411" s="334"/>
      <c r="CA2411" s="334"/>
      <c r="CB2411" s="334"/>
      <c r="CC2411" s="334"/>
      <c r="CD2411" s="334"/>
      <c r="CE2411" s="334"/>
      <c r="CF2411" s="334"/>
      <c r="CG2411" s="334"/>
      <c r="CH2411" s="334"/>
      <c r="CI2411" s="334"/>
      <c r="CJ2411" s="334"/>
      <c r="CK2411" s="334"/>
      <c r="CL2411" s="334"/>
      <c r="CM2411" s="334"/>
      <c r="CN2411" s="334"/>
      <c r="CO2411" s="334"/>
      <c r="CP2411" s="334"/>
      <c r="CQ2411" s="334"/>
      <c r="CR2411" s="334"/>
      <c r="CS2411" s="334"/>
      <c r="CT2411" s="334"/>
      <c r="CU2411" s="334"/>
    </row>
    <row r="2412" spans="1:99" x14ac:dyDescent="0.2">
      <c r="A2412" s="334"/>
      <c r="B2412" s="334"/>
      <c r="C2412" s="192"/>
      <c r="D2412" s="334"/>
      <c r="E2412" s="334"/>
      <c r="F2412" s="334"/>
      <c r="G2412" s="334"/>
      <c r="H2412" s="334"/>
      <c r="I2412" s="334"/>
      <c r="J2412" s="334"/>
      <c r="K2412" s="334"/>
      <c r="L2412" s="334"/>
      <c r="M2412" s="334"/>
      <c r="N2412" s="334"/>
      <c r="Y2412" s="334"/>
      <c r="Z2412" s="334"/>
      <c r="AL2412" s="334"/>
      <c r="AM2412" s="334"/>
      <c r="AN2412" s="334"/>
      <c r="AO2412" s="334"/>
      <c r="AP2412" s="334"/>
      <c r="AQ2412" s="334"/>
      <c r="AR2412" s="334"/>
      <c r="BQ2412" s="334"/>
      <c r="BR2412" s="334"/>
      <c r="BS2412" s="334"/>
      <c r="BT2412" s="334"/>
      <c r="BU2412" s="334"/>
      <c r="BV2412" s="334"/>
      <c r="BW2412" s="334"/>
      <c r="BX2412" s="334"/>
      <c r="BY2412" s="334"/>
      <c r="BZ2412" s="334"/>
      <c r="CA2412" s="334"/>
      <c r="CB2412" s="334"/>
      <c r="CC2412" s="334"/>
      <c r="CD2412" s="334"/>
      <c r="CE2412" s="334"/>
      <c r="CF2412" s="334"/>
      <c r="CG2412" s="334"/>
      <c r="CH2412" s="334"/>
      <c r="CI2412" s="334"/>
      <c r="CJ2412" s="334"/>
      <c r="CK2412" s="334"/>
      <c r="CL2412" s="334"/>
      <c r="CM2412" s="334"/>
      <c r="CN2412" s="334"/>
      <c r="CO2412" s="334"/>
      <c r="CP2412" s="334"/>
      <c r="CQ2412" s="334"/>
      <c r="CR2412" s="334"/>
      <c r="CS2412" s="334"/>
      <c r="CT2412" s="334"/>
      <c r="CU2412" s="334"/>
    </row>
    <row r="2413" spans="1:99" x14ac:dyDescent="0.2">
      <c r="A2413" s="334"/>
      <c r="B2413" s="334"/>
      <c r="C2413" s="192"/>
      <c r="D2413" s="334"/>
      <c r="E2413" s="334"/>
      <c r="F2413" s="334"/>
      <c r="G2413" s="334"/>
      <c r="H2413" s="334"/>
      <c r="I2413" s="334"/>
      <c r="J2413" s="334"/>
      <c r="K2413" s="334"/>
      <c r="L2413" s="334"/>
      <c r="M2413" s="334"/>
      <c r="N2413" s="334"/>
      <c r="O2413" s="334"/>
      <c r="P2413" s="334"/>
      <c r="Q2413" s="334"/>
      <c r="R2413" s="334"/>
      <c r="S2413" s="334"/>
      <c r="T2413" s="334"/>
      <c r="U2413" s="334"/>
      <c r="V2413" s="334"/>
      <c r="W2413" s="334"/>
      <c r="X2413" s="334"/>
      <c r="AA2413" s="334"/>
      <c r="AC2413" s="334"/>
      <c r="AD2413" s="334"/>
      <c r="AE2413" s="334"/>
      <c r="AF2413" s="334"/>
      <c r="AH2413" s="334"/>
      <c r="AI2413" s="334"/>
      <c r="AJ2413" s="334"/>
      <c r="AM2413" s="334"/>
      <c r="AN2413" s="334"/>
      <c r="AO2413" s="334"/>
      <c r="AP2413" s="334"/>
      <c r="AQ2413" s="334"/>
      <c r="AR2413" s="334"/>
      <c r="AU2413" s="334"/>
      <c r="AV2413" s="334"/>
      <c r="AW2413" s="334"/>
      <c r="AX2413" s="334"/>
      <c r="AY2413" s="334"/>
      <c r="BQ2413" s="334"/>
      <c r="BR2413" s="334"/>
      <c r="BS2413" s="334"/>
      <c r="BT2413" s="334"/>
      <c r="BU2413" s="334"/>
      <c r="BV2413" s="334"/>
      <c r="BW2413" s="334"/>
      <c r="BX2413" s="334"/>
      <c r="BY2413" s="334"/>
      <c r="BZ2413" s="334"/>
      <c r="CA2413" s="334"/>
      <c r="CB2413" s="334"/>
      <c r="CC2413" s="334"/>
      <c r="CD2413" s="334"/>
      <c r="CE2413" s="334"/>
      <c r="CF2413" s="334"/>
      <c r="CG2413" s="334"/>
      <c r="CH2413" s="334"/>
      <c r="CI2413" s="334"/>
      <c r="CJ2413" s="334"/>
      <c r="CK2413" s="334"/>
      <c r="CL2413" s="334"/>
      <c r="CM2413" s="334"/>
      <c r="CN2413" s="334"/>
      <c r="CO2413" s="334"/>
      <c r="CP2413" s="334"/>
      <c r="CQ2413" s="334"/>
      <c r="CR2413" s="334"/>
      <c r="CS2413" s="334"/>
      <c r="CT2413" s="334"/>
      <c r="CU2413" s="334"/>
    </row>
    <row r="2414" spans="1:99" x14ac:dyDescent="0.2">
      <c r="A2414" s="334"/>
      <c r="B2414" s="334"/>
      <c r="C2414" s="192"/>
      <c r="D2414" s="334"/>
      <c r="E2414" s="334"/>
      <c r="F2414" s="334"/>
      <c r="G2414" s="334"/>
      <c r="H2414" s="334"/>
      <c r="I2414" s="334"/>
      <c r="J2414" s="334"/>
      <c r="K2414" s="334"/>
      <c r="L2414" s="334"/>
      <c r="M2414" s="334"/>
      <c r="N2414" s="334"/>
      <c r="AM2414" s="334"/>
      <c r="AN2414" s="334"/>
      <c r="AO2414" s="334"/>
      <c r="AP2414" s="334"/>
      <c r="AQ2414" s="334"/>
      <c r="AR2414" s="334"/>
      <c r="BG2414" s="334"/>
      <c r="BH2414" s="334"/>
      <c r="BI2414" s="334"/>
      <c r="BJ2414" s="334"/>
      <c r="BQ2414" s="334"/>
      <c r="BR2414" s="334"/>
      <c r="BS2414" s="334"/>
      <c r="BT2414" s="334"/>
      <c r="BU2414" s="334"/>
      <c r="BV2414" s="334"/>
      <c r="BW2414" s="334"/>
      <c r="BX2414" s="334"/>
      <c r="BY2414" s="334"/>
      <c r="BZ2414" s="334"/>
      <c r="CA2414" s="334"/>
      <c r="CB2414" s="334"/>
      <c r="CC2414" s="334"/>
      <c r="CD2414" s="334"/>
      <c r="CE2414" s="334"/>
      <c r="CF2414" s="334"/>
      <c r="CG2414" s="334"/>
      <c r="CH2414" s="334"/>
      <c r="CI2414" s="334"/>
      <c r="CJ2414" s="334"/>
      <c r="CK2414" s="334"/>
      <c r="CL2414" s="334"/>
      <c r="CM2414" s="334"/>
      <c r="CN2414" s="334"/>
      <c r="CO2414" s="334"/>
      <c r="CP2414" s="334"/>
      <c r="CQ2414" s="334"/>
      <c r="CR2414" s="334"/>
      <c r="CS2414" s="334"/>
      <c r="CT2414" s="334"/>
      <c r="CU2414" s="334"/>
    </row>
    <row r="2415" spans="1:99" x14ac:dyDescent="0.2">
      <c r="A2415" s="334"/>
      <c r="B2415" s="334"/>
      <c r="C2415" s="192"/>
      <c r="D2415" s="334"/>
      <c r="E2415" s="334"/>
      <c r="F2415" s="334"/>
      <c r="G2415" s="334"/>
      <c r="H2415" s="334"/>
      <c r="I2415" s="334"/>
      <c r="J2415" s="334"/>
      <c r="K2415" s="334"/>
      <c r="L2415" s="334"/>
      <c r="M2415" s="334"/>
      <c r="N2415" s="334"/>
      <c r="O2415" s="334"/>
      <c r="P2415" s="334"/>
      <c r="Q2415" s="334"/>
      <c r="R2415" s="334"/>
      <c r="S2415" s="334"/>
      <c r="T2415" s="334"/>
      <c r="U2415" s="334"/>
      <c r="V2415" s="334"/>
      <c r="W2415" s="334"/>
      <c r="X2415" s="334"/>
      <c r="Y2415" s="334"/>
      <c r="Z2415" s="334"/>
      <c r="AA2415" s="334"/>
      <c r="AC2415" s="334"/>
      <c r="AE2415" s="334"/>
      <c r="AF2415" s="334"/>
      <c r="AH2415" s="334"/>
      <c r="AJ2415" s="334"/>
      <c r="AL2415" s="334"/>
      <c r="AM2415" s="334"/>
      <c r="AN2415" s="334"/>
      <c r="AO2415" s="334"/>
      <c r="AP2415" s="334"/>
      <c r="AQ2415" s="334"/>
      <c r="AR2415" s="334"/>
      <c r="AU2415" s="334"/>
      <c r="AV2415" s="334"/>
      <c r="AW2415" s="334"/>
      <c r="BG2415" s="334"/>
      <c r="BH2415" s="334"/>
      <c r="BI2415" s="334"/>
      <c r="BJ2415" s="334"/>
      <c r="BQ2415" s="334"/>
      <c r="BS2415" s="334"/>
      <c r="BT2415" s="334"/>
      <c r="BU2415" s="334"/>
      <c r="BV2415" s="334"/>
      <c r="BW2415" s="334"/>
      <c r="BX2415" s="334"/>
      <c r="BY2415" s="334"/>
      <c r="BZ2415" s="334"/>
      <c r="CA2415" s="334"/>
      <c r="CB2415" s="334"/>
      <c r="CC2415" s="334"/>
      <c r="CD2415" s="334"/>
      <c r="CE2415" s="334"/>
      <c r="CF2415" s="334"/>
      <c r="CG2415" s="334"/>
      <c r="CH2415" s="334"/>
      <c r="CI2415" s="334"/>
      <c r="CJ2415" s="334"/>
      <c r="CK2415" s="334"/>
      <c r="CL2415" s="334"/>
      <c r="CM2415" s="334"/>
      <c r="CN2415" s="334"/>
      <c r="CO2415" s="334"/>
      <c r="CP2415" s="334"/>
      <c r="CQ2415" s="334"/>
      <c r="CR2415" s="334"/>
      <c r="CS2415" s="334"/>
      <c r="CT2415" s="334"/>
      <c r="CU2415" s="334"/>
    </row>
    <row r="2416" spans="1:99" x14ac:dyDescent="0.2">
      <c r="A2416" s="334"/>
      <c r="B2416" s="334"/>
      <c r="C2416" s="192"/>
      <c r="D2416" s="334"/>
      <c r="E2416" s="334"/>
      <c r="F2416" s="334"/>
      <c r="G2416" s="334"/>
      <c r="H2416" s="334"/>
      <c r="I2416" s="334"/>
      <c r="J2416" s="334"/>
      <c r="K2416" s="334"/>
      <c r="L2416" s="334"/>
      <c r="M2416" s="334"/>
      <c r="N2416" s="334"/>
      <c r="AM2416" s="334"/>
      <c r="AN2416" s="334"/>
      <c r="AO2416" s="334"/>
      <c r="AP2416" s="334"/>
      <c r="AQ2416" s="334"/>
      <c r="AR2416" s="334"/>
      <c r="AU2416" s="334"/>
      <c r="BQ2416" s="334"/>
      <c r="BR2416" s="334"/>
      <c r="BS2416" s="334"/>
      <c r="BT2416" s="334"/>
      <c r="BU2416" s="334"/>
      <c r="BV2416" s="334"/>
      <c r="BW2416" s="334"/>
      <c r="BX2416" s="334"/>
      <c r="BY2416" s="334"/>
      <c r="BZ2416" s="334"/>
      <c r="CA2416" s="334"/>
      <c r="CB2416" s="334"/>
      <c r="CC2416" s="334"/>
      <c r="CD2416" s="334"/>
      <c r="CE2416" s="334"/>
      <c r="CF2416" s="334"/>
      <c r="CG2416" s="334"/>
      <c r="CH2416" s="334"/>
      <c r="CI2416" s="334"/>
      <c r="CJ2416" s="334"/>
      <c r="CK2416" s="334"/>
      <c r="CL2416" s="334"/>
      <c r="CM2416" s="334"/>
      <c r="CN2416" s="334"/>
      <c r="CO2416" s="334"/>
      <c r="CP2416" s="334"/>
      <c r="CQ2416" s="334"/>
      <c r="CR2416" s="334"/>
      <c r="CS2416" s="334"/>
      <c r="CT2416" s="334"/>
      <c r="CU2416" s="334"/>
    </row>
    <row r="2417" spans="1:99" x14ac:dyDescent="0.2">
      <c r="A2417" s="334"/>
      <c r="B2417" s="334"/>
      <c r="C2417" s="192"/>
      <c r="D2417" s="334"/>
      <c r="E2417" s="334"/>
      <c r="F2417" s="334"/>
      <c r="G2417" s="334"/>
      <c r="H2417" s="334"/>
      <c r="I2417" s="334"/>
      <c r="J2417" s="334"/>
      <c r="K2417" s="334"/>
      <c r="L2417" s="334"/>
      <c r="M2417" s="334"/>
      <c r="N2417" s="334"/>
      <c r="AM2417" s="334"/>
      <c r="AN2417" s="334"/>
      <c r="AO2417" s="334"/>
      <c r="AP2417" s="334"/>
      <c r="AQ2417" s="334"/>
      <c r="AR2417" s="334"/>
      <c r="BG2417" s="334"/>
      <c r="BQ2417" s="334"/>
      <c r="BR2417" s="334"/>
      <c r="BS2417" s="334"/>
      <c r="BT2417" s="334"/>
      <c r="BU2417" s="334"/>
      <c r="BV2417" s="334"/>
      <c r="BW2417" s="334"/>
      <c r="BX2417" s="334"/>
      <c r="BY2417" s="334"/>
      <c r="BZ2417" s="334"/>
      <c r="CA2417" s="334"/>
      <c r="CB2417" s="334"/>
      <c r="CC2417" s="334"/>
      <c r="CD2417" s="334"/>
      <c r="CE2417" s="334"/>
      <c r="CF2417" s="334"/>
      <c r="CG2417" s="334"/>
      <c r="CH2417" s="334"/>
      <c r="CI2417" s="334"/>
      <c r="CJ2417" s="334"/>
      <c r="CK2417" s="334"/>
      <c r="CL2417" s="334"/>
      <c r="CM2417" s="334"/>
      <c r="CN2417" s="334"/>
      <c r="CO2417" s="334"/>
      <c r="CP2417" s="334"/>
      <c r="CQ2417" s="334"/>
      <c r="CR2417" s="334"/>
      <c r="CS2417" s="334"/>
      <c r="CT2417" s="334"/>
      <c r="CU2417" s="334"/>
    </row>
    <row r="2418" spans="1:99" x14ac:dyDescent="0.2">
      <c r="A2418" s="334"/>
      <c r="B2418" s="334"/>
      <c r="C2418" s="192"/>
      <c r="D2418" s="334"/>
      <c r="E2418" s="334"/>
      <c r="F2418" s="334"/>
      <c r="G2418" s="334"/>
      <c r="H2418" s="334"/>
      <c r="I2418" s="334"/>
      <c r="J2418" s="334"/>
      <c r="K2418" s="334"/>
      <c r="L2418" s="334"/>
      <c r="M2418" s="334"/>
      <c r="N2418" s="334"/>
      <c r="O2418" s="334"/>
      <c r="P2418" s="334"/>
      <c r="Q2418" s="334"/>
      <c r="R2418" s="334"/>
      <c r="S2418" s="334"/>
      <c r="T2418" s="334"/>
      <c r="U2418" s="334"/>
      <c r="V2418" s="334"/>
      <c r="W2418" s="334"/>
      <c r="X2418" s="334"/>
      <c r="AA2418" s="334"/>
      <c r="AC2418" s="334"/>
      <c r="AD2418" s="334"/>
      <c r="AE2418" s="334"/>
      <c r="AF2418" s="334"/>
      <c r="AH2418" s="334"/>
      <c r="AI2418" s="334"/>
      <c r="AJ2418" s="334"/>
      <c r="AM2418" s="334"/>
      <c r="AN2418" s="334"/>
      <c r="AO2418" s="334"/>
      <c r="AP2418" s="334"/>
      <c r="AQ2418" s="334"/>
      <c r="AR2418" s="334"/>
      <c r="AU2418" s="334"/>
      <c r="AV2418" s="334"/>
      <c r="AW2418" s="334"/>
      <c r="AX2418" s="334"/>
      <c r="BG2418" s="334"/>
      <c r="BI2418" s="334"/>
      <c r="BQ2418" s="334"/>
      <c r="BR2418" s="334"/>
      <c r="BS2418" s="334"/>
      <c r="BT2418" s="334"/>
      <c r="BU2418" s="334"/>
      <c r="BV2418" s="334"/>
      <c r="BW2418" s="334"/>
      <c r="BX2418" s="334"/>
      <c r="BY2418" s="334"/>
      <c r="BZ2418" s="334"/>
      <c r="CA2418" s="334"/>
      <c r="CB2418" s="334"/>
      <c r="CC2418" s="334"/>
      <c r="CD2418" s="334"/>
      <c r="CE2418" s="334"/>
      <c r="CF2418" s="334"/>
      <c r="CG2418" s="334"/>
      <c r="CH2418" s="334"/>
      <c r="CI2418" s="334"/>
      <c r="CJ2418" s="334"/>
      <c r="CK2418" s="334"/>
      <c r="CL2418" s="334"/>
      <c r="CM2418" s="334"/>
      <c r="CN2418" s="334"/>
      <c r="CO2418" s="334"/>
      <c r="CP2418" s="334"/>
      <c r="CQ2418" s="334"/>
      <c r="CR2418" s="334"/>
      <c r="CS2418" s="334"/>
      <c r="CT2418" s="334"/>
      <c r="CU2418" s="334"/>
    </row>
    <row r="2419" spans="1:99" x14ac:dyDescent="0.2">
      <c r="A2419" s="334"/>
      <c r="B2419" s="334"/>
      <c r="C2419" s="192"/>
      <c r="D2419" s="334"/>
      <c r="E2419" s="334"/>
      <c r="F2419" s="334"/>
      <c r="G2419" s="334"/>
      <c r="H2419" s="334"/>
      <c r="I2419" s="334"/>
      <c r="J2419" s="334"/>
      <c r="K2419" s="334"/>
      <c r="L2419" s="334"/>
      <c r="M2419" s="334"/>
      <c r="N2419" s="334"/>
      <c r="O2419" s="334"/>
      <c r="P2419" s="334"/>
      <c r="Q2419" s="334"/>
      <c r="R2419" s="334"/>
      <c r="S2419" s="334"/>
      <c r="T2419" s="334"/>
      <c r="U2419" s="334"/>
      <c r="V2419" s="334"/>
      <c r="W2419" s="334"/>
      <c r="X2419" s="334"/>
      <c r="AA2419" s="334"/>
      <c r="AC2419" s="334"/>
      <c r="AD2419" s="334"/>
      <c r="AE2419" s="334"/>
      <c r="AF2419" s="334"/>
      <c r="AH2419" s="334"/>
      <c r="AI2419" s="334"/>
      <c r="AJ2419" s="334"/>
      <c r="AM2419" s="334"/>
      <c r="AN2419" s="334"/>
      <c r="AO2419" s="334"/>
      <c r="AP2419" s="334"/>
      <c r="AQ2419" s="334"/>
      <c r="AR2419" s="334"/>
      <c r="AU2419" s="334"/>
      <c r="AV2419" s="334"/>
      <c r="AW2419" s="334"/>
      <c r="AX2419" s="334"/>
      <c r="BG2419" s="334"/>
      <c r="BI2419" s="334"/>
      <c r="BQ2419" s="334"/>
      <c r="BR2419" s="334"/>
      <c r="BS2419" s="334"/>
      <c r="BT2419" s="334"/>
      <c r="BU2419" s="334"/>
      <c r="BV2419" s="334"/>
      <c r="BW2419" s="334"/>
      <c r="BX2419" s="334"/>
      <c r="BY2419" s="334"/>
      <c r="BZ2419" s="334"/>
      <c r="CA2419" s="334"/>
      <c r="CB2419" s="334"/>
      <c r="CC2419" s="334"/>
      <c r="CD2419" s="334"/>
      <c r="CE2419" s="334"/>
      <c r="CF2419" s="334"/>
      <c r="CG2419" s="334"/>
      <c r="CH2419" s="334"/>
      <c r="CI2419" s="334"/>
      <c r="CJ2419" s="334"/>
      <c r="CK2419" s="334"/>
      <c r="CL2419" s="334"/>
      <c r="CM2419" s="334"/>
      <c r="CN2419" s="334"/>
      <c r="CO2419" s="334"/>
      <c r="CP2419" s="334"/>
      <c r="CQ2419" s="334"/>
      <c r="CR2419" s="334"/>
      <c r="CS2419" s="334"/>
      <c r="CT2419" s="334"/>
      <c r="CU2419" s="334"/>
    </row>
    <row r="2420" spans="1:99" x14ac:dyDescent="0.2">
      <c r="A2420" s="334"/>
      <c r="B2420" s="334"/>
      <c r="C2420" s="192"/>
      <c r="D2420" s="334"/>
      <c r="E2420" s="334"/>
      <c r="F2420" s="334"/>
      <c r="G2420" s="334"/>
      <c r="H2420" s="334"/>
      <c r="I2420" s="334"/>
      <c r="J2420" s="334"/>
      <c r="K2420" s="334"/>
      <c r="L2420" s="334"/>
      <c r="M2420" s="334"/>
      <c r="N2420" s="334"/>
      <c r="AM2420" s="334"/>
      <c r="AN2420" s="334"/>
      <c r="AO2420" s="334"/>
      <c r="AP2420" s="334"/>
      <c r="AQ2420" s="334"/>
      <c r="AR2420" s="334"/>
      <c r="BQ2420" s="334"/>
      <c r="BS2420" s="334"/>
      <c r="BT2420" s="334"/>
      <c r="BU2420" s="334"/>
      <c r="BV2420" s="334"/>
      <c r="BW2420" s="334"/>
      <c r="BX2420" s="334"/>
      <c r="BY2420" s="334"/>
      <c r="BZ2420" s="334"/>
      <c r="CA2420" s="334"/>
      <c r="CB2420" s="334"/>
      <c r="CC2420" s="334"/>
      <c r="CD2420" s="334"/>
      <c r="CE2420" s="334"/>
      <c r="CF2420" s="334"/>
      <c r="CG2420" s="334"/>
      <c r="CH2420" s="334"/>
      <c r="CI2420" s="334"/>
      <c r="CJ2420" s="334"/>
      <c r="CK2420" s="334"/>
      <c r="CL2420" s="334"/>
      <c r="CM2420" s="334"/>
      <c r="CN2420" s="334"/>
      <c r="CO2420" s="334"/>
      <c r="CP2420" s="334"/>
      <c r="CQ2420" s="334"/>
      <c r="CR2420" s="334"/>
      <c r="CS2420" s="334"/>
      <c r="CT2420" s="334"/>
      <c r="CU2420" s="334"/>
    </row>
    <row r="2421" spans="1:99" x14ac:dyDescent="0.2">
      <c r="A2421" s="334"/>
      <c r="B2421" s="334"/>
      <c r="C2421" s="192"/>
      <c r="D2421" s="334"/>
      <c r="E2421" s="334"/>
      <c r="F2421" s="334"/>
      <c r="G2421" s="334"/>
      <c r="H2421" s="334"/>
      <c r="I2421" s="334"/>
      <c r="J2421" s="334"/>
      <c r="K2421" s="334"/>
      <c r="L2421" s="334"/>
      <c r="M2421" s="334"/>
      <c r="N2421" s="334"/>
      <c r="Y2421" s="334"/>
      <c r="Z2421" s="334"/>
      <c r="AL2421" s="334"/>
      <c r="AM2421" s="334"/>
      <c r="AN2421" s="334"/>
      <c r="AO2421" s="334"/>
      <c r="AP2421" s="334"/>
      <c r="AQ2421" s="334"/>
      <c r="AR2421" s="334"/>
      <c r="AU2421" s="334"/>
      <c r="AV2421" s="334"/>
      <c r="AW2421" s="334"/>
      <c r="AX2421" s="334"/>
      <c r="AY2421" s="334"/>
      <c r="BG2421" s="334"/>
      <c r="BH2421" s="334"/>
      <c r="BI2421" s="334"/>
      <c r="BQ2421" s="334"/>
      <c r="BR2421" s="334"/>
      <c r="BS2421" s="334"/>
      <c r="BT2421" s="334"/>
      <c r="BU2421" s="334"/>
      <c r="BV2421" s="334"/>
      <c r="BW2421" s="334"/>
      <c r="BX2421" s="334"/>
      <c r="BY2421" s="334"/>
      <c r="BZ2421" s="334"/>
      <c r="CA2421" s="334"/>
      <c r="CB2421" s="334"/>
      <c r="CC2421" s="334"/>
      <c r="CD2421" s="334"/>
      <c r="CE2421" s="334"/>
      <c r="CF2421" s="334"/>
      <c r="CG2421" s="334"/>
      <c r="CH2421" s="334"/>
      <c r="CI2421" s="334"/>
      <c r="CJ2421" s="334"/>
      <c r="CK2421" s="334"/>
      <c r="CL2421" s="334"/>
      <c r="CM2421" s="334"/>
      <c r="CN2421" s="334"/>
      <c r="CO2421" s="334"/>
      <c r="CP2421" s="334"/>
      <c r="CQ2421" s="334"/>
      <c r="CR2421" s="334"/>
      <c r="CS2421" s="334"/>
      <c r="CT2421" s="334"/>
      <c r="CU2421" s="334"/>
    </row>
    <row r="2422" spans="1:99" x14ac:dyDescent="0.2">
      <c r="A2422" s="334"/>
      <c r="B2422" s="334"/>
      <c r="C2422" s="192"/>
      <c r="D2422" s="334"/>
      <c r="E2422" s="334"/>
      <c r="F2422" s="334"/>
      <c r="G2422" s="334"/>
      <c r="H2422" s="334"/>
      <c r="I2422" s="334"/>
      <c r="J2422" s="334"/>
      <c r="K2422" s="334"/>
      <c r="L2422" s="334"/>
      <c r="M2422" s="334"/>
      <c r="N2422" s="334"/>
      <c r="O2422" s="334"/>
      <c r="P2422" s="334"/>
      <c r="Q2422" s="334"/>
      <c r="R2422" s="334"/>
      <c r="S2422" s="334"/>
      <c r="T2422" s="334"/>
      <c r="U2422" s="334"/>
      <c r="V2422" s="334"/>
      <c r="W2422" s="334"/>
      <c r="X2422" s="334"/>
      <c r="AA2422" s="334"/>
      <c r="AC2422" s="334"/>
      <c r="AD2422" s="334"/>
      <c r="AE2422" s="334"/>
      <c r="AF2422" s="334"/>
      <c r="AH2422" s="334"/>
      <c r="AI2422" s="334"/>
      <c r="AJ2422" s="334"/>
      <c r="AM2422" s="334"/>
      <c r="AN2422" s="334"/>
      <c r="AO2422" s="334"/>
      <c r="AP2422" s="334"/>
      <c r="AQ2422" s="334"/>
      <c r="AR2422" s="334"/>
      <c r="BQ2422" s="334"/>
      <c r="BR2422" s="334"/>
      <c r="BS2422" s="334"/>
      <c r="BT2422" s="334"/>
      <c r="BU2422" s="334"/>
      <c r="BV2422" s="334"/>
      <c r="BW2422" s="334"/>
      <c r="BX2422" s="334"/>
      <c r="BY2422" s="334"/>
      <c r="BZ2422" s="334"/>
      <c r="CA2422" s="334"/>
      <c r="CB2422" s="334"/>
      <c r="CC2422" s="334"/>
      <c r="CD2422" s="334"/>
      <c r="CE2422" s="334"/>
      <c r="CF2422" s="334"/>
      <c r="CG2422" s="334"/>
      <c r="CH2422" s="334"/>
      <c r="CI2422" s="334"/>
      <c r="CJ2422" s="334"/>
      <c r="CK2422" s="334"/>
      <c r="CL2422" s="334"/>
      <c r="CM2422" s="334"/>
      <c r="CN2422" s="334"/>
      <c r="CO2422" s="334"/>
      <c r="CP2422" s="334"/>
      <c r="CQ2422" s="334"/>
      <c r="CR2422" s="334"/>
      <c r="CS2422" s="334"/>
      <c r="CT2422" s="334"/>
      <c r="CU2422" s="334"/>
    </row>
    <row r="2423" spans="1:99" x14ac:dyDescent="0.2">
      <c r="A2423" s="334"/>
      <c r="B2423" s="334"/>
      <c r="C2423" s="192"/>
      <c r="D2423" s="334"/>
      <c r="E2423" s="334"/>
      <c r="F2423" s="334"/>
      <c r="G2423" s="334"/>
      <c r="H2423" s="334"/>
      <c r="I2423" s="334"/>
      <c r="J2423" s="334"/>
      <c r="K2423" s="334"/>
      <c r="L2423" s="334"/>
      <c r="M2423" s="334"/>
      <c r="N2423" s="334"/>
      <c r="Y2423" s="334"/>
      <c r="Z2423" s="334"/>
      <c r="AL2423" s="334"/>
      <c r="AM2423" s="334"/>
      <c r="AN2423" s="334"/>
      <c r="AO2423" s="334"/>
      <c r="AP2423" s="334"/>
      <c r="AQ2423" s="334"/>
      <c r="AR2423" s="334"/>
      <c r="BQ2423" s="334"/>
      <c r="BR2423" s="334"/>
      <c r="BS2423" s="334"/>
      <c r="BT2423" s="334"/>
      <c r="BU2423" s="334"/>
      <c r="BV2423" s="334"/>
      <c r="BW2423" s="334"/>
      <c r="BX2423" s="334"/>
      <c r="BY2423" s="334"/>
      <c r="BZ2423" s="334"/>
      <c r="CA2423" s="334"/>
      <c r="CB2423" s="334"/>
      <c r="CC2423" s="334"/>
      <c r="CD2423" s="334"/>
      <c r="CE2423" s="334"/>
      <c r="CF2423" s="334"/>
      <c r="CG2423" s="334"/>
      <c r="CH2423" s="334"/>
      <c r="CI2423" s="334"/>
      <c r="CJ2423" s="334"/>
      <c r="CK2423" s="334"/>
      <c r="CL2423" s="334"/>
      <c r="CM2423" s="334"/>
      <c r="CN2423" s="334"/>
      <c r="CO2423" s="334"/>
      <c r="CP2423" s="334"/>
      <c r="CQ2423" s="334"/>
      <c r="CR2423" s="334"/>
      <c r="CS2423" s="334"/>
      <c r="CT2423" s="334"/>
      <c r="CU2423" s="334"/>
    </row>
    <row r="2424" spans="1:99" x14ac:dyDescent="0.2">
      <c r="A2424" s="334"/>
      <c r="B2424" s="334"/>
      <c r="C2424" s="192"/>
      <c r="D2424" s="334"/>
      <c r="E2424" s="334"/>
      <c r="F2424" s="334"/>
      <c r="G2424" s="334"/>
      <c r="H2424" s="334"/>
      <c r="I2424" s="334"/>
      <c r="J2424" s="334"/>
      <c r="K2424" s="334"/>
      <c r="L2424" s="334"/>
      <c r="M2424" s="334"/>
      <c r="N2424" s="334"/>
      <c r="Y2424" s="334"/>
      <c r="Z2424" s="334"/>
      <c r="AL2424" s="334"/>
      <c r="AM2424" s="334"/>
      <c r="AN2424" s="334"/>
      <c r="AO2424" s="334"/>
      <c r="AP2424" s="334"/>
      <c r="AQ2424" s="334"/>
      <c r="AR2424" s="334"/>
      <c r="BQ2424" s="334"/>
      <c r="BR2424" s="334"/>
      <c r="BS2424" s="334"/>
      <c r="BT2424" s="334"/>
      <c r="BU2424" s="334"/>
      <c r="BV2424" s="334"/>
      <c r="BW2424" s="334"/>
      <c r="BX2424" s="334"/>
      <c r="BY2424" s="334"/>
      <c r="BZ2424" s="334"/>
      <c r="CA2424" s="334"/>
      <c r="CB2424" s="334"/>
      <c r="CC2424" s="334"/>
      <c r="CD2424" s="334"/>
      <c r="CE2424" s="334"/>
      <c r="CF2424" s="334"/>
      <c r="CG2424" s="334"/>
      <c r="CH2424" s="334"/>
      <c r="CI2424" s="334"/>
      <c r="CJ2424" s="334"/>
      <c r="CK2424" s="334"/>
      <c r="CL2424" s="334"/>
      <c r="CM2424" s="334"/>
      <c r="CN2424" s="334"/>
      <c r="CO2424" s="334"/>
      <c r="CP2424" s="334"/>
      <c r="CQ2424" s="334"/>
      <c r="CR2424" s="334"/>
      <c r="CS2424" s="334"/>
      <c r="CT2424" s="334"/>
      <c r="CU2424" s="334"/>
    </row>
    <row r="2425" spans="1:99" x14ac:dyDescent="0.2">
      <c r="A2425" s="334"/>
      <c r="B2425" s="334"/>
      <c r="C2425" s="192"/>
      <c r="D2425" s="334"/>
      <c r="E2425" s="334"/>
      <c r="F2425" s="334"/>
      <c r="G2425" s="334"/>
      <c r="H2425" s="334"/>
      <c r="I2425" s="334"/>
      <c r="J2425" s="334"/>
      <c r="K2425" s="334"/>
      <c r="L2425" s="334"/>
      <c r="M2425" s="334"/>
      <c r="N2425" s="334"/>
      <c r="O2425" s="334"/>
      <c r="P2425" s="334"/>
      <c r="Q2425" s="334"/>
      <c r="R2425" s="334"/>
      <c r="S2425" s="334"/>
      <c r="T2425" s="334"/>
      <c r="U2425" s="334"/>
      <c r="V2425" s="334"/>
      <c r="W2425" s="334"/>
      <c r="X2425" s="334"/>
      <c r="AA2425" s="334"/>
      <c r="AC2425" s="334"/>
      <c r="AD2425" s="334"/>
      <c r="AE2425" s="334"/>
      <c r="AF2425" s="334"/>
      <c r="AH2425" s="334"/>
      <c r="AI2425" s="334"/>
      <c r="AJ2425" s="334"/>
      <c r="AM2425" s="334"/>
      <c r="AN2425" s="334"/>
      <c r="AO2425" s="334"/>
      <c r="AP2425" s="334"/>
      <c r="AQ2425" s="334"/>
      <c r="AR2425" s="334"/>
      <c r="AU2425" s="334"/>
      <c r="AV2425" s="334"/>
      <c r="AW2425" s="334"/>
      <c r="AX2425" s="334"/>
      <c r="BG2425" s="334"/>
      <c r="BH2425" s="334"/>
      <c r="BI2425" s="334"/>
      <c r="BQ2425" s="334"/>
      <c r="BR2425" s="334"/>
      <c r="BS2425" s="334"/>
      <c r="BT2425" s="334"/>
      <c r="BU2425" s="334"/>
      <c r="BV2425" s="334"/>
      <c r="BW2425" s="334"/>
      <c r="BX2425" s="334"/>
      <c r="BY2425" s="334"/>
      <c r="BZ2425" s="334"/>
      <c r="CA2425" s="334"/>
      <c r="CB2425" s="334"/>
      <c r="CC2425" s="334"/>
      <c r="CD2425" s="334"/>
      <c r="CE2425" s="334"/>
      <c r="CF2425" s="334"/>
      <c r="CG2425" s="334"/>
      <c r="CH2425" s="334"/>
      <c r="CI2425" s="334"/>
      <c r="CJ2425" s="334"/>
      <c r="CK2425" s="334"/>
      <c r="CL2425" s="334"/>
      <c r="CM2425" s="334"/>
      <c r="CN2425" s="334"/>
      <c r="CO2425" s="334"/>
      <c r="CP2425" s="334"/>
      <c r="CQ2425" s="334"/>
      <c r="CR2425" s="334"/>
      <c r="CS2425" s="334"/>
      <c r="CT2425" s="334"/>
      <c r="CU2425" s="334"/>
    </row>
    <row r="2426" spans="1:99" x14ac:dyDescent="0.2">
      <c r="A2426" s="334"/>
      <c r="B2426" s="334"/>
      <c r="C2426" s="192"/>
      <c r="D2426" s="334"/>
      <c r="E2426" s="334"/>
      <c r="F2426" s="334"/>
      <c r="G2426" s="334"/>
      <c r="H2426" s="334"/>
      <c r="I2426" s="334"/>
      <c r="J2426" s="334"/>
      <c r="K2426" s="334"/>
      <c r="L2426" s="334"/>
      <c r="M2426" s="334"/>
      <c r="N2426" s="334"/>
      <c r="O2426" s="334"/>
      <c r="P2426" s="334"/>
      <c r="Q2426" s="334"/>
      <c r="R2426" s="334"/>
      <c r="S2426" s="334"/>
      <c r="T2426" s="334"/>
      <c r="U2426" s="334"/>
      <c r="V2426" s="334"/>
      <c r="W2426" s="334"/>
      <c r="X2426" s="334"/>
      <c r="AA2426" s="334"/>
      <c r="AC2426" s="334"/>
      <c r="AD2426" s="334"/>
      <c r="AE2426" s="334"/>
      <c r="AF2426" s="334"/>
      <c r="AH2426" s="334"/>
      <c r="AI2426" s="334"/>
      <c r="AJ2426" s="334"/>
      <c r="AM2426" s="334"/>
      <c r="AN2426" s="334"/>
      <c r="AO2426" s="334"/>
      <c r="AP2426" s="334"/>
      <c r="AQ2426" s="334"/>
      <c r="AR2426" s="334"/>
      <c r="BQ2426" s="334"/>
      <c r="BR2426" s="334"/>
      <c r="BS2426" s="334"/>
      <c r="BT2426" s="334"/>
      <c r="BU2426" s="334"/>
      <c r="BV2426" s="334"/>
      <c r="BW2426" s="334"/>
      <c r="BX2426" s="334"/>
      <c r="BY2426" s="334"/>
      <c r="BZ2426" s="334"/>
      <c r="CA2426" s="334"/>
      <c r="CB2426" s="334"/>
      <c r="CC2426" s="334"/>
      <c r="CD2426" s="334"/>
      <c r="CE2426" s="334"/>
      <c r="CF2426" s="334"/>
      <c r="CG2426" s="334"/>
      <c r="CH2426" s="334"/>
      <c r="CI2426" s="334"/>
      <c r="CJ2426" s="334"/>
      <c r="CK2426" s="334"/>
      <c r="CL2426" s="334"/>
      <c r="CM2426" s="334"/>
      <c r="CN2426" s="334"/>
      <c r="CO2426" s="334"/>
      <c r="CP2426" s="334"/>
      <c r="CQ2426" s="334"/>
      <c r="CR2426" s="334"/>
      <c r="CS2426" s="334"/>
      <c r="CT2426" s="334"/>
      <c r="CU2426" s="334"/>
    </row>
    <row r="2427" spans="1:99" x14ac:dyDescent="0.2">
      <c r="A2427" s="334"/>
      <c r="B2427" s="334"/>
      <c r="C2427" s="192"/>
      <c r="D2427" s="334"/>
      <c r="E2427" s="334"/>
      <c r="F2427" s="334"/>
      <c r="G2427" s="334"/>
      <c r="H2427" s="334"/>
      <c r="I2427" s="334"/>
      <c r="J2427" s="334"/>
      <c r="K2427" s="334"/>
      <c r="L2427" s="334"/>
      <c r="M2427" s="334"/>
      <c r="N2427" s="334"/>
      <c r="O2427" s="334"/>
      <c r="P2427" s="334"/>
      <c r="Q2427" s="334"/>
      <c r="R2427" s="334"/>
      <c r="S2427" s="334"/>
      <c r="T2427" s="334"/>
      <c r="U2427" s="334"/>
      <c r="V2427" s="334"/>
      <c r="W2427" s="334"/>
      <c r="X2427" s="334"/>
      <c r="AA2427" s="334"/>
      <c r="AC2427" s="334"/>
      <c r="AD2427" s="334"/>
      <c r="AE2427" s="334"/>
      <c r="AF2427" s="334"/>
      <c r="AH2427" s="334"/>
      <c r="AI2427" s="334"/>
      <c r="AJ2427" s="334"/>
      <c r="AM2427" s="334"/>
      <c r="AN2427" s="334"/>
      <c r="AO2427" s="334"/>
      <c r="AP2427" s="334"/>
      <c r="AQ2427" s="334"/>
      <c r="AR2427" s="334"/>
      <c r="AU2427" s="334"/>
      <c r="AV2427" s="334"/>
      <c r="AW2427" s="334"/>
      <c r="AX2427" s="334"/>
      <c r="BG2427" s="334"/>
      <c r="BH2427" s="334"/>
      <c r="BI2427" s="334"/>
      <c r="BQ2427" s="334"/>
      <c r="BR2427" s="334"/>
      <c r="BS2427" s="334"/>
      <c r="BT2427" s="334"/>
      <c r="BU2427" s="334"/>
      <c r="BV2427" s="334"/>
      <c r="BW2427" s="334"/>
      <c r="BX2427" s="334"/>
      <c r="BY2427" s="334"/>
      <c r="BZ2427" s="334"/>
      <c r="CA2427" s="334"/>
      <c r="CB2427" s="334"/>
      <c r="CC2427" s="334"/>
      <c r="CD2427" s="334"/>
      <c r="CE2427" s="334"/>
      <c r="CF2427" s="334"/>
      <c r="CG2427" s="334"/>
      <c r="CH2427" s="334"/>
      <c r="CI2427" s="334"/>
      <c r="CJ2427" s="334"/>
      <c r="CK2427" s="334"/>
      <c r="CL2427" s="334"/>
      <c r="CM2427" s="334"/>
      <c r="CN2427" s="334"/>
      <c r="CO2427" s="334"/>
      <c r="CP2427" s="334"/>
      <c r="CQ2427" s="334"/>
      <c r="CR2427" s="334"/>
      <c r="CS2427" s="334"/>
      <c r="CT2427" s="334"/>
      <c r="CU2427" s="334"/>
    </row>
    <row r="2428" spans="1:99" x14ac:dyDescent="0.2">
      <c r="A2428" s="334"/>
      <c r="B2428" s="334"/>
      <c r="C2428" s="192"/>
      <c r="D2428" s="334"/>
      <c r="E2428" s="334"/>
      <c r="F2428" s="334"/>
      <c r="G2428" s="334"/>
      <c r="H2428" s="334"/>
      <c r="I2428" s="334"/>
      <c r="J2428" s="334"/>
      <c r="K2428" s="334"/>
      <c r="L2428" s="334"/>
      <c r="M2428" s="334"/>
      <c r="N2428" s="334"/>
      <c r="O2428" s="334"/>
      <c r="P2428" s="334"/>
      <c r="Q2428" s="334"/>
      <c r="R2428" s="334"/>
      <c r="S2428" s="334"/>
      <c r="T2428" s="334"/>
      <c r="U2428" s="334"/>
      <c r="V2428" s="334"/>
      <c r="W2428" s="334"/>
      <c r="X2428" s="334"/>
      <c r="AA2428" s="334"/>
      <c r="AC2428" s="334"/>
      <c r="AD2428" s="334"/>
      <c r="AE2428" s="334"/>
      <c r="AF2428" s="334"/>
      <c r="AH2428" s="334"/>
      <c r="AI2428" s="334"/>
      <c r="AJ2428" s="334"/>
      <c r="AM2428" s="334"/>
      <c r="AN2428" s="334"/>
      <c r="AO2428" s="334"/>
      <c r="AP2428" s="334"/>
      <c r="AQ2428" s="334"/>
      <c r="AR2428" s="334"/>
      <c r="BQ2428" s="334"/>
      <c r="BR2428" s="334"/>
      <c r="BS2428" s="334"/>
      <c r="BT2428" s="334"/>
      <c r="BU2428" s="334"/>
      <c r="BV2428" s="334"/>
      <c r="BW2428" s="334"/>
      <c r="BX2428" s="334"/>
      <c r="BY2428" s="334"/>
      <c r="BZ2428" s="334"/>
      <c r="CA2428" s="334"/>
      <c r="CB2428" s="334"/>
      <c r="CC2428" s="334"/>
      <c r="CD2428" s="334"/>
      <c r="CE2428" s="334"/>
      <c r="CF2428" s="334"/>
      <c r="CG2428" s="334"/>
      <c r="CH2428" s="334"/>
      <c r="CI2428" s="334"/>
      <c r="CJ2428" s="334"/>
      <c r="CK2428" s="334"/>
      <c r="CL2428" s="334"/>
      <c r="CM2428" s="334"/>
      <c r="CN2428" s="334"/>
      <c r="CO2428" s="334"/>
      <c r="CP2428" s="334"/>
      <c r="CQ2428" s="334"/>
      <c r="CR2428" s="334"/>
      <c r="CS2428" s="334"/>
      <c r="CT2428" s="334"/>
      <c r="CU2428" s="334"/>
    </row>
    <row r="2429" spans="1:99" x14ac:dyDescent="0.2">
      <c r="A2429" s="334"/>
      <c r="B2429" s="334"/>
      <c r="C2429" s="192"/>
      <c r="D2429" s="334"/>
      <c r="E2429" s="334"/>
      <c r="F2429" s="334"/>
      <c r="G2429" s="334"/>
      <c r="H2429" s="334"/>
      <c r="I2429" s="334"/>
      <c r="J2429" s="334"/>
      <c r="K2429" s="334"/>
      <c r="L2429" s="334"/>
      <c r="M2429" s="334"/>
      <c r="N2429" s="334"/>
      <c r="O2429" s="334"/>
      <c r="P2429" s="334"/>
      <c r="Q2429" s="334"/>
      <c r="R2429" s="334"/>
      <c r="S2429" s="334"/>
      <c r="T2429" s="334"/>
      <c r="U2429" s="334"/>
      <c r="V2429" s="334"/>
      <c r="W2429" s="334"/>
      <c r="X2429" s="334"/>
      <c r="AA2429" s="334"/>
      <c r="AC2429" s="334"/>
      <c r="AD2429" s="334"/>
      <c r="AE2429" s="334"/>
      <c r="AF2429" s="334"/>
      <c r="AH2429" s="334"/>
      <c r="AI2429" s="334"/>
      <c r="AJ2429" s="334"/>
      <c r="AM2429" s="334"/>
      <c r="AN2429" s="334"/>
      <c r="AO2429" s="334"/>
      <c r="AP2429" s="334"/>
      <c r="AQ2429" s="334"/>
      <c r="AR2429" s="334"/>
      <c r="BQ2429" s="334"/>
      <c r="BR2429" s="334"/>
      <c r="BS2429" s="334"/>
      <c r="BT2429" s="334"/>
      <c r="BU2429" s="334"/>
      <c r="BV2429" s="334"/>
      <c r="BW2429" s="334"/>
      <c r="BX2429" s="334"/>
      <c r="BY2429" s="334"/>
      <c r="BZ2429" s="334"/>
      <c r="CA2429" s="334"/>
      <c r="CB2429" s="334"/>
      <c r="CC2429" s="334"/>
      <c r="CD2429" s="334"/>
      <c r="CE2429" s="334"/>
      <c r="CF2429" s="334"/>
      <c r="CG2429" s="334"/>
      <c r="CH2429" s="334"/>
      <c r="CI2429" s="334"/>
      <c r="CJ2429" s="334"/>
      <c r="CK2429" s="334"/>
      <c r="CL2429" s="334"/>
      <c r="CM2429" s="334"/>
      <c r="CN2429" s="334"/>
      <c r="CO2429" s="334"/>
      <c r="CP2429" s="334"/>
      <c r="CQ2429" s="334"/>
      <c r="CR2429" s="334"/>
      <c r="CS2429" s="334"/>
      <c r="CT2429" s="334"/>
      <c r="CU2429" s="334"/>
    </row>
    <row r="2430" spans="1:99" x14ac:dyDescent="0.2">
      <c r="A2430" s="334"/>
      <c r="B2430" s="334"/>
      <c r="C2430" s="192"/>
      <c r="D2430" s="334"/>
      <c r="E2430" s="334"/>
      <c r="F2430" s="334"/>
      <c r="G2430" s="334"/>
      <c r="H2430" s="334"/>
      <c r="I2430" s="334"/>
      <c r="J2430" s="334"/>
      <c r="K2430" s="334"/>
      <c r="L2430" s="334"/>
      <c r="M2430" s="334"/>
      <c r="N2430" s="334"/>
      <c r="Y2430" s="334"/>
      <c r="Z2430" s="334"/>
      <c r="AL2430" s="334"/>
      <c r="AM2430" s="334"/>
      <c r="AN2430" s="334"/>
      <c r="AO2430" s="334"/>
      <c r="AP2430" s="334"/>
      <c r="AQ2430" s="334"/>
      <c r="AR2430" s="334"/>
      <c r="BQ2430" s="334"/>
      <c r="BR2430" s="334"/>
      <c r="BS2430" s="334"/>
      <c r="BT2430" s="334"/>
      <c r="BU2430" s="334"/>
      <c r="BV2430" s="334"/>
      <c r="BW2430" s="334"/>
      <c r="BX2430" s="334"/>
      <c r="BY2430" s="334"/>
      <c r="BZ2430" s="334"/>
      <c r="CA2430" s="334"/>
      <c r="CB2430" s="334"/>
      <c r="CC2430" s="334"/>
      <c r="CD2430" s="334"/>
      <c r="CE2430" s="334"/>
      <c r="CF2430" s="334"/>
      <c r="CG2430" s="334"/>
      <c r="CH2430" s="334"/>
      <c r="CI2430" s="334"/>
      <c r="CJ2430" s="334"/>
      <c r="CK2430" s="334"/>
      <c r="CL2430" s="334"/>
      <c r="CM2430" s="334"/>
      <c r="CN2430" s="334"/>
      <c r="CO2430" s="334"/>
      <c r="CP2430" s="334"/>
      <c r="CQ2430" s="334"/>
      <c r="CR2430" s="334"/>
      <c r="CS2430" s="334"/>
      <c r="CT2430" s="334"/>
      <c r="CU2430" s="334"/>
    </row>
    <row r="2431" spans="1:99" x14ac:dyDescent="0.2">
      <c r="A2431" s="334"/>
      <c r="B2431" s="334"/>
      <c r="C2431" s="192"/>
      <c r="D2431" s="334"/>
      <c r="E2431" s="334"/>
      <c r="F2431" s="334"/>
      <c r="G2431" s="334"/>
      <c r="H2431" s="334"/>
      <c r="I2431" s="334"/>
      <c r="J2431" s="334"/>
      <c r="K2431" s="334"/>
      <c r="L2431" s="334"/>
      <c r="M2431" s="334"/>
      <c r="N2431" s="334"/>
      <c r="O2431" s="334"/>
      <c r="P2431" s="334"/>
      <c r="Q2431" s="334"/>
      <c r="R2431" s="334"/>
      <c r="S2431" s="334"/>
      <c r="T2431" s="334"/>
      <c r="U2431" s="334"/>
      <c r="V2431" s="334"/>
      <c r="W2431" s="334"/>
      <c r="X2431" s="334"/>
      <c r="AA2431" s="334"/>
      <c r="AC2431" s="334"/>
      <c r="AD2431" s="334"/>
      <c r="AE2431" s="334"/>
      <c r="AF2431" s="334"/>
      <c r="AH2431" s="334"/>
      <c r="AI2431" s="334"/>
      <c r="AJ2431" s="334"/>
      <c r="AM2431" s="334"/>
      <c r="AN2431" s="334"/>
      <c r="AO2431" s="334"/>
      <c r="AP2431" s="334"/>
      <c r="AQ2431" s="334"/>
      <c r="AR2431" s="334"/>
      <c r="AU2431" s="334"/>
      <c r="AV2431" s="334"/>
      <c r="AW2431" s="334"/>
      <c r="AX2431" s="334"/>
      <c r="BH2431" s="334"/>
      <c r="BI2431" s="334"/>
      <c r="BQ2431" s="334"/>
      <c r="BR2431" s="334"/>
      <c r="BS2431" s="334"/>
      <c r="BT2431" s="334"/>
      <c r="BU2431" s="334"/>
      <c r="BV2431" s="334"/>
      <c r="BW2431" s="334"/>
      <c r="BX2431" s="334"/>
      <c r="BY2431" s="334"/>
      <c r="BZ2431" s="334"/>
      <c r="CA2431" s="334"/>
      <c r="CB2431" s="334"/>
      <c r="CC2431" s="334"/>
      <c r="CD2431" s="334"/>
      <c r="CE2431" s="334"/>
      <c r="CF2431" s="334"/>
      <c r="CG2431" s="334"/>
      <c r="CH2431" s="334"/>
      <c r="CI2431" s="334"/>
      <c r="CJ2431" s="334"/>
      <c r="CK2431" s="334"/>
      <c r="CL2431" s="334"/>
      <c r="CM2431" s="334"/>
      <c r="CN2431" s="334"/>
      <c r="CO2431" s="334"/>
      <c r="CP2431" s="334"/>
      <c r="CQ2431" s="334"/>
      <c r="CR2431" s="334"/>
      <c r="CS2431" s="334"/>
      <c r="CT2431" s="334"/>
      <c r="CU2431" s="334"/>
    </row>
    <row r="2432" spans="1:99" x14ac:dyDescent="0.2">
      <c r="A2432" s="334"/>
      <c r="B2432" s="334"/>
      <c r="C2432" s="192"/>
      <c r="D2432" s="334"/>
      <c r="E2432" s="334"/>
      <c r="F2432" s="334"/>
      <c r="G2432" s="334"/>
      <c r="H2432" s="334"/>
      <c r="I2432" s="334"/>
      <c r="J2432" s="334"/>
      <c r="K2432" s="334"/>
      <c r="L2432" s="334"/>
      <c r="M2432" s="334"/>
      <c r="N2432" s="334"/>
      <c r="O2432" s="334"/>
      <c r="P2432" s="334"/>
      <c r="Q2432" s="334"/>
      <c r="R2432" s="334"/>
      <c r="S2432" s="334"/>
      <c r="T2432" s="334"/>
      <c r="U2432" s="334"/>
      <c r="V2432" s="334"/>
      <c r="W2432" s="334"/>
      <c r="X2432" s="334"/>
      <c r="AA2432" s="334"/>
      <c r="AC2432" s="334"/>
      <c r="AD2432" s="334"/>
      <c r="AE2432" s="334"/>
      <c r="AF2432" s="334"/>
      <c r="AH2432" s="334"/>
      <c r="AI2432" s="334"/>
      <c r="AJ2432" s="334"/>
      <c r="AM2432" s="334"/>
      <c r="AN2432" s="334"/>
      <c r="AO2432" s="334"/>
      <c r="AP2432" s="334"/>
      <c r="AQ2432" s="334"/>
      <c r="AR2432" s="334"/>
      <c r="AU2432" s="334"/>
      <c r="AV2432" s="334"/>
      <c r="AW2432" s="334"/>
      <c r="AX2432" s="334"/>
      <c r="BI2432" s="334"/>
      <c r="BQ2432" s="334"/>
      <c r="BR2432" s="334"/>
      <c r="BS2432" s="334"/>
      <c r="BT2432" s="334"/>
      <c r="BU2432" s="334"/>
      <c r="BV2432" s="334"/>
      <c r="BW2432" s="334"/>
      <c r="BX2432" s="334"/>
      <c r="BY2432" s="334"/>
      <c r="BZ2432" s="334"/>
      <c r="CA2432" s="334"/>
      <c r="CB2432" s="334"/>
      <c r="CC2432" s="334"/>
      <c r="CD2432" s="334"/>
      <c r="CE2432" s="334"/>
      <c r="CF2432" s="334"/>
      <c r="CG2432" s="334"/>
      <c r="CH2432" s="334"/>
      <c r="CI2432" s="334"/>
      <c r="CJ2432" s="334"/>
      <c r="CK2432" s="334"/>
      <c r="CL2432" s="334"/>
      <c r="CM2432" s="334"/>
      <c r="CN2432" s="334"/>
      <c r="CO2432" s="334"/>
      <c r="CP2432" s="334"/>
      <c r="CQ2432" s="334"/>
      <c r="CR2432" s="334"/>
      <c r="CS2432" s="334"/>
      <c r="CT2432" s="334"/>
      <c r="CU2432" s="334"/>
    </row>
    <row r="2433" spans="1:99" x14ac:dyDescent="0.2">
      <c r="A2433" s="334"/>
      <c r="B2433" s="334"/>
      <c r="C2433" s="192"/>
      <c r="D2433" s="334"/>
      <c r="E2433" s="334"/>
      <c r="F2433" s="334"/>
      <c r="G2433" s="334"/>
      <c r="H2433" s="334"/>
      <c r="I2433" s="334"/>
      <c r="J2433" s="334"/>
      <c r="K2433" s="334"/>
      <c r="L2433" s="334"/>
      <c r="M2433" s="334"/>
      <c r="N2433" s="334"/>
      <c r="Y2433" s="334"/>
      <c r="Z2433" s="334"/>
      <c r="AM2433" s="334"/>
      <c r="AN2433" s="334"/>
      <c r="AO2433" s="334"/>
      <c r="AP2433" s="334"/>
      <c r="AQ2433" s="334"/>
      <c r="AR2433" s="334"/>
      <c r="BQ2433" s="334"/>
      <c r="BR2433" s="334"/>
      <c r="BS2433" s="334"/>
      <c r="BT2433" s="334"/>
      <c r="BU2433" s="334"/>
      <c r="BV2433" s="334"/>
      <c r="BW2433" s="334"/>
      <c r="BX2433" s="334"/>
      <c r="BY2433" s="334"/>
      <c r="BZ2433" s="334"/>
      <c r="CA2433" s="334"/>
      <c r="CB2433" s="334"/>
      <c r="CC2433" s="334"/>
      <c r="CD2433" s="334"/>
      <c r="CE2433" s="334"/>
      <c r="CF2433" s="334"/>
      <c r="CG2433" s="334"/>
      <c r="CH2433" s="334"/>
      <c r="CI2433" s="334"/>
      <c r="CJ2433" s="334"/>
      <c r="CK2433" s="334"/>
      <c r="CL2433" s="334"/>
      <c r="CM2433" s="334"/>
      <c r="CN2433" s="334"/>
      <c r="CO2433" s="334"/>
      <c r="CP2433" s="334"/>
      <c r="CQ2433" s="334"/>
      <c r="CR2433" s="334"/>
      <c r="CS2433" s="334"/>
      <c r="CT2433" s="334"/>
      <c r="CU2433" s="334"/>
    </row>
    <row r="2434" spans="1:99" x14ac:dyDescent="0.2">
      <c r="A2434" s="334"/>
      <c r="B2434" s="334"/>
      <c r="C2434" s="192"/>
      <c r="D2434" s="334"/>
      <c r="E2434" s="334"/>
      <c r="F2434" s="334"/>
      <c r="G2434" s="334"/>
      <c r="H2434" s="334"/>
      <c r="I2434" s="334"/>
      <c r="J2434" s="334"/>
      <c r="K2434" s="334"/>
      <c r="L2434" s="334"/>
      <c r="M2434" s="334"/>
      <c r="N2434" s="334"/>
      <c r="O2434" s="334"/>
      <c r="P2434" s="334"/>
      <c r="Q2434" s="334"/>
      <c r="T2434" s="334"/>
      <c r="U2434" s="334"/>
      <c r="V2434" s="334"/>
      <c r="Y2434" s="334"/>
      <c r="AM2434" s="334"/>
      <c r="AN2434" s="334"/>
      <c r="AO2434" s="334"/>
      <c r="AP2434" s="334"/>
      <c r="AQ2434" s="334"/>
      <c r="AR2434" s="334"/>
      <c r="AU2434" s="334"/>
      <c r="AV2434" s="334"/>
      <c r="AW2434" s="334"/>
      <c r="AX2434" s="334"/>
      <c r="BG2434" s="334"/>
      <c r="BQ2434" s="334"/>
      <c r="BR2434" s="334"/>
      <c r="BS2434" s="334"/>
      <c r="BT2434" s="334"/>
      <c r="BU2434" s="334"/>
      <c r="BV2434" s="334"/>
      <c r="BW2434" s="334"/>
      <c r="BX2434" s="334"/>
      <c r="BY2434" s="334"/>
      <c r="BZ2434" s="334"/>
      <c r="CA2434" s="334"/>
      <c r="CB2434" s="334"/>
      <c r="CC2434" s="334"/>
      <c r="CD2434" s="334"/>
      <c r="CE2434" s="334"/>
      <c r="CF2434" s="334"/>
      <c r="CG2434" s="334"/>
      <c r="CH2434" s="334"/>
      <c r="CI2434" s="334"/>
      <c r="CJ2434" s="334"/>
      <c r="CK2434" s="334"/>
      <c r="CL2434" s="334"/>
      <c r="CM2434" s="334"/>
      <c r="CN2434" s="334"/>
      <c r="CO2434" s="334"/>
      <c r="CP2434" s="334"/>
      <c r="CQ2434" s="334"/>
      <c r="CR2434" s="334"/>
      <c r="CS2434" s="334"/>
      <c r="CT2434" s="334"/>
      <c r="CU2434" s="334"/>
    </row>
    <row r="2435" spans="1:99" x14ac:dyDescent="0.2">
      <c r="A2435" s="334"/>
      <c r="B2435" s="334"/>
      <c r="C2435" s="192"/>
      <c r="D2435" s="334"/>
      <c r="E2435" s="334"/>
      <c r="F2435" s="334"/>
      <c r="G2435" s="334"/>
      <c r="H2435" s="334"/>
      <c r="I2435" s="334"/>
      <c r="J2435" s="334"/>
      <c r="K2435" s="334"/>
      <c r="L2435" s="334"/>
      <c r="M2435" s="334"/>
      <c r="N2435" s="334"/>
      <c r="AC2435" s="334"/>
      <c r="AD2435" s="334"/>
      <c r="AE2435" s="334"/>
      <c r="AH2435" s="334"/>
      <c r="AI2435" s="334"/>
      <c r="AJ2435" s="334"/>
      <c r="AM2435" s="334"/>
      <c r="AN2435" s="334"/>
      <c r="AO2435" s="334"/>
      <c r="AP2435" s="334"/>
      <c r="AQ2435" s="334"/>
      <c r="AR2435" s="334"/>
      <c r="AU2435" s="334"/>
      <c r="BG2435" s="334"/>
      <c r="BH2435" s="334"/>
      <c r="BJ2435" s="334"/>
      <c r="BQ2435" s="334"/>
      <c r="BR2435" s="334"/>
      <c r="BS2435" s="334"/>
      <c r="BT2435" s="334"/>
      <c r="BU2435" s="334"/>
      <c r="BV2435" s="334"/>
      <c r="BW2435" s="334"/>
      <c r="BX2435" s="334"/>
      <c r="BY2435" s="334"/>
      <c r="BZ2435" s="334"/>
      <c r="CA2435" s="334"/>
      <c r="CB2435" s="334"/>
      <c r="CC2435" s="334"/>
      <c r="CD2435" s="334"/>
      <c r="CE2435" s="334"/>
      <c r="CF2435" s="334"/>
      <c r="CG2435" s="334"/>
      <c r="CH2435" s="334"/>
      <c r="CI2435" s="334"/>
      <c r="CJ2435" s="334"/>
      <c r="CK2435" s="334"/>
      <c r="CL2435" s="334"/>
      <c r="CM2435" s="334"/>
      <c r="CN2435" s="334"/>
      <c r="CO2435" s="334"/>
      <c r="CP2435" s="334"/>
      <c r="CQ2435" s="334"/>
      <c r="CR2435" s="334"/>
      <c r="CS2435" s="334"/>
      <c r="CT2435" s="334"/>
      <c r="CU2435" s="334"/>
    </row>
    <row r="2436" spans="1:99" x14ac:dyDescent="0.2">
      <c r="A2436" s="334"/>
      <c r="B2436" s="334"/>
      <c r="C2436" s="192"/>
      <c r="D2436" s="334"/>
      <c r="E2436" s="334"/>
      <c r="F2436" s="334"/>
      <c r="G2436" s="334"/>
      <c r="H2436" s="334"/>
      <c r="I2436" s="334"/>
      <c r="J2436" s="334"/>
      <c r="K2436" s="334"/>
      <c r="L2436" s="334"/>
      <c r="M2436" s="334"/>
      <c r="N2436" s="334"/>
      <c r="AC2436" s="334"/>
      <c r="AD2436" s="334"/>
      <c r="AE2436" s="334"/>
      <c r="AH2436" s="334"/>
      <c r="AI2436" s="334"/>
      <c r="AJ2436" s="334"/>
      <c r="AL2436" s="334"/>
      <c r="AM2436" s="334"/>
      <c r="AN2436" s="334"/>
      <c r="AO2436" s="334"/>
      <c r="AP2436" s="334"/>
      <c r="AQ2436" s="334"/>
      <c r="AR2436" s="334"/>
      <c r="AU2436" s="334"/>
      <c r="BG2436" s="334"/>
      <c r="BH2436" s="334"/>
      <c r="BJ2436" s="334"/>
      <c r="BQ2436" s="334"/>
      <c r="BR2436" s="334"/>
      <c r="BS2436" s="334"/>
      <c r="BT2436" s="334"/>
      <c r="BU2436" s="334"/>
      <c r="BV2436" s="334"/>
      <c r="BW2436" s="334"/>
      <c r="BX2436" s="334"/>
      <c r="BY2436" s="334"/>
      <c r="BZ2436" s="334"/>
      <c r="CA2436" s="334"/>
      <c r="CB2436" s="334"/>
      <c r="CC2436" s="334"/>
      <c r="CD2436" s="334"/>
      <c r="CE2436" s="334"/>
      <c r="CF2436" s="334"/>
      <c r="CG2436" s="334"/>
      <c r="CH2436" s="334"/>
      <c r="CI2436" s="334"/>
      <c r="CJ2436" s="334"/>
      <c r="CK2436" s="334"/>
      <c r="CL2436" s="334"/>
      <c r="CM2436" s="334"/>
      <c r="CN2436" s="334"/>
      <c r="CO2436" s="334"/>
      <c r="CP2436" s="334"/>
      <c r="CQ2436" s="334"/>
      <c r="CR2436" s="334"/>
      <c r="CS2436" s="334"/>
      <c r="CT2436" s="334"/>
      <c r="CU2436" s="334"/>
    </row>
    <row r="2437" spans="1:99" x14ac:dyDescent="0.2">
      <c r="A2437" s="334"/>
      <c r="B2437" s="334"/>
      <c r="C2437" s="192"/>
      <c r="D2437" s="334"/>
      <c r="E2437" s="334"/>
      <c r="F2437" s="334"/>
      <c r="G2437" s="334"/>
      <c r="H2437" s="334"/>
      <c r="I2437" s="334"/>
      <c r="J2437" s="334"/>
      <c r="K2437" s="334"/>
      <c r="L2437" s="334"/>
      <c r="M2437" s="334"/>
      <c r="N2437" s="334"/>
      <c r="O2437" s="334"/>
      <c r="P2437" s="334"/>
      <c r="Q2437" s="334"/>
      <c r="T2437" s="334"/>
      <c r="U2437" s="334"/>
      <c r="V2437" s="334"/>
      <c r="Y2437" s="334"/>
      <c r="AC2437" s="334"/>
      <c r="AD2437" s="334"/>
      <c r="AE2437" s="334"/>
      <c r="AH2437" s="334"/>
      <c r="AI2437" s="334"/>
      <c r="AJ2437" s="334"/>
      <c r="AL2437" s="334"/>
      <c r="AM2437" s="334"/>
      <c r="AN2437" s="334"/>
      <c r="AO2437" s="334"/>
      <c r="AP2437" s="334"/>
      <c r="AQ2437" s="334"/>
      <c r="AR2437" s="334"/>
      <c r="AV2437" s="334"/>
      <c r="AW2437" s="334"/>
      <c r="BG2437" s="334"/>
      <c r="BH2437" s="334"/>
      <c r="BI2437" s="334"/>
      <c r="BQ2437" s="334"/>
      <c r="BR2437" s="334"/>
      <c r="BS2437" s="334"/>
      <c r="BT2437" s="334"/>
      <c r="BU2437" s="334"/>
      <c r="BV2437" s="334"/>
      <c r="BW2437" s="334"/>
      <c r="BX2437" s="334"/>
      <c r="BY2437" s="334"/>
      <c r="BZ2437" s="334"/>
      <c r="CA2437" s="334"/>
      <c r="CB2437" s="334"/>
      <c r="CC2437" s="334"/>
      <c r="CD2437" s="334"/>
      <c r="CE2437" s="334"/>
      <c r="CF2437" s="334"/>
      <c r="CG2437" s="334"/>
      <c r="CH2437" s="334"/>
      <c r="CI2437" s="334"/>
      <c r="CJ2437" s="334"/>
      <c r="CK2437" s="334"/>
      <c r="CL2437" s="334"/>
      <c r="CM2437" s="334"/>
      <c r="CN2437" s="334"/>
      <c r="CO2437" s="334"/>
      <c r="CP2437" s="334"/>
      <c r="CQ2437" s="334"/>
      <c r="CR2437" s="334"/>
      <c r="CS2437" s="334"/>
      <c r="CT2437" s="334"/>
      <c r="CU2437" s="334"/>
    </row>
    <row r="2438" spans="1:99" x14ac:dyDescent="0.2">
      <c r="A2438" s="334"/>
      <c r="B2438" s="334"/>
      <c r="C2438" s="192"/>
      <c r="D2438" s="334"/>
      <c r="E2438" s="334"/>
      <c r="F2438" s="334"/>
      <c r="G2438" s="334"/>
      <c r="H2438" s="334"/>
      <c r="I2438" s="334"/>
      <c r="J2438" s="334"/>
      <c r="K2438" s="334"/>
      <c r="L2438" s="334"/>
      <c r="M2438" s="334"/>
      <c r="N2438" s="334"/>
      <c r="Y2438" s="334"/>
      <c r="Z2438" s="334"/>
      <c r="AM2438" s="334"/>
      <c r="AN2438" s="334"/>
      <c r="AO2438" s="334"/>
      <c r="AP2438" s="334"/>
      <c r="AQ2438" s="334"/>
      <c r="AR2438" s="334"/>
      <c r="BQ2438" s="334"/>
      <c r="BR2438" s="334"/>
      <c r="BS2438" s="334"/>
      <c r="BT2438" s="334"/>
      <c r="BU2438" s="334"/>
      <c r="BV2438" s="334"/>
      <c r="BW2438" s="334"/>
      <c r="BX2438" s="334"/>
      <c r="BY2438" s="334"/>
      <c r="BZ2438" s="334"/>
      <c r="CA2438" s="334"/>
      <c r="CB2438" s="334"/>
      <c r="CC2438" s="334"/>
      <c r="CD2438" s="334"/>
      <c r="CE2438" s="334"/>
      <c r="CF2438" s="334"/>
      <c r="CG2438" s="334"/>
      <c r="CH2438" s="334"/>
      <c r="CI2438" s="334"/>
      <c r="CJ2438" s="334"/>
      <c r="CK2438" s="334"/>
      <c r="CL2438" s="334"/>
      <c r="CM2438" s="334"/>
      <c r="CN2438" s="334"/>
      <c r="CO2438" s="334"/>
      <c r="CP2438" s="334"/>
      <c r="CQ2438" s="334"/>
      <c r="CR2438" s="334"/>
      <c r="CS2438" s="334"/>
      <c r="CT2438" s="334"/>
      <c r="CU2438" s="334"/>
    </row>
    <row r="2439" spans="1:99" x14ac:dyDescent="0.2">
      <c r="A2439" s="334"/>
      <c r="B2439" s="334"/>
      <c r="C2439" s="192"/>
      <c r="D2439" s="334"/>
      <c r="E2439" s="334"/>
      <c r="F2439" s="334"/>
      <c r="G2439" s="334"/>
      <c r="H2439" s="334"/>
      <c r="I2439" s="334"/>
      <c r="J2439" s="334"/>
      <c r="K2439" s="334"/>
      <c r="L2439" s="334"/>
      <c r="M2439" s="334"/>
      <c r="N2439" s="334"/>
      <c r="O2439" s="334"/>
      <c r="P2439" s="334"/>
      <c r="Q2439" s="334"/>
      <c r="R2439" s="334"/>
      <c r="S2439" s="334"/>
      <c r="T2439" s="334"/>
      <c r="U2439" s="334"/>
      <c r="V2439" s="334"/>
      <c r="W2439" s="334"/>
      <c r="X2439" s="334"/>
      <c r="AA2439" s="334"/>
      <c r="AF2439" s="334"/>
      <c r="AM2439" s="334"/>
      <c r="AN2439" s="334"/>
      <c r="AO2439" s="334"/>
      <c r="AP2439" s="334"/>
      <c r="AQ2439" s="334"/>
      <c r="AR2439" s="334"/>
      <c r="AU2439" s="334"/>
      <c r="AV2439" s="334"/>
      <c r="AW2439" s="334"/>
      <c r="AX2439" s="334"/>
      <c r="BC2439" s="334"/>
      <c r="BQ2439" s="334"/>
      <c r="BR2439" s="334"/>
      <c r="BS2439" s="334"/>
      <c r="BT2439" s="334"/>
      <c r="BU2439" s="334"/>
      <c r="BV2439" s="334"/>
      <c r="BW2439" s="334"/>
      <c r="BX2439" s="334"/>
      <c r="BY2439" s="334"/>
      <c r="BZ2439" s="334"/>
      <c r="CA2439" s="334"/>
      <c r="CB2439" s="334"/>
      <c r="CC2439" s="334"/>
      <c r="CD2439" s="334"/>
      <c r="CE2439" s="334"/>
      <c r="CF2439" s="334"/>
      <c r="CG2439" s="334"/>
      <c r="CH2439" s="334"/>
      <c r="CI2439" s="334"/>
      <c r="CJ2439" s="334"/>
      <c r="CK2439" s="334"/>
      <c r="CL2439" s="334"/>
      <c r="CM2439" s="334"/>
      <c r="CN2439" s="334"/>
      <c r="CO2439" s="334"/>
      <c r="CP2439" s="334"/>
      <c r="CQ2439" s="334"/>
      <c r="CR2439" s="334"/>
      <c r="CS2439" s="334"/>
      <c r="CT2439" s="334"/>
      <c r="CU2439" s="334"/>
    </row>
    <row r="2440" spans="1:99" x14ac:dyDescent="0.2">
      <c r="A2440" s="334"/>
      <c r="B2440" s="334"/>
      <c r="C2440" s="192"/>
      <c r="D2440" s="334"/>
      <c r="E2440" s="334"/>
      <c r="F2440" s="334"/>
      <c r="G2440" s="334"/>
      <c r="H2440" s="334"/>
      <c r="I2440" s="334"/>
      <c r="J2440" s="334"/>
      <c r="K2440" s="334"/>
      <c r="L2440" s="334"/>
      <c r="M2440" s="334"/>
      <c r="N2440" s="334"/>
      <c r="AM2440" s="334"/>
      <c r="AN2440" s="334"/>
      <c r="AO2440" s="334"/>
      <c r="AP2440" s="334"/>
      <c r="AQ2440" s="334"/>
      <c r="AR2440" s="334"/>
      <c r="BG2440" s="334"/>
      <c r="BH2440" s="334"/>
      <c r="BI2440" s="334"/>
      <c r="BQ2440" s="334"/>
      <c r="BR2440" s="334"/>
      <c r="BS2440" s="334"/>
      <c r="BT2440" s="334"/>
      <c r="BU2440" s="334"/>
      <c r="BV2440" s="334"/>
      <c r="BW2440" s="334"/>
      <c r="BX2440" s="334"/>
      <c r="BY2440" s="334"/>
      <c r="BZ2440" s="334"/>
      <c r="CA2440" s="334"/>
      <c r="CB2440" s="334"/>
      <c r="CC2440" s="334"/>
      <c r="CD2440" s="334"/>
      <c r="CE2440" s="334"/>
      <c r="CF2440" s="334"/>
      <c r="CG2440" s="334"/>
      <c r="CH2440" s="334"/>
      <c r="CI2440" s="334"/>
      <c r="CJ2440" s="334"/>
      <c r="CK2440" s="334"/>
      <c r="CL2440" s="334"/>
      <c r="CM2440" s="334"/>
      <c r="CN2440" s="334"/>
      <c r="CO2440" s="334"/>
      <c r="CP2440" s="334"/>
      <c r="CQ2440" s="334"/>
      <c r="CR2440" s="334"/>
      <c r="CS2440" s="334"/>
      <c r="CT2440" s="334"/>
      <c r="CU2440" s="334"/>
    </row>
    <row r="2441" spans="1:99" x14ac:dyDescent="0.2">
      <c r="A2441" s="334"/>
      <c r="B2441" s="334"/>
      <c r="C2441" s="192"/>
      <c r="D2441" s="334"/>
      <c r="E2441" s="334"/>
      <c r="F2441" s="334"/>
      <c r="G2441" s="334"/>
      <c r="H2441" s="334"/>
      <c r="I2441" s="334"/>
      <c r="J2441" s="334"/>
      <c r="K2441" s="334"/>
      <c r="L2441" s="334"/>
      <c r="M2441" s="334"/>
      <c r="N2441" s="334"/>
      <c r="AL2441" s="334"/>
      <c r="AM2441" s="334"/>
      <c r="AN2441" s="334"/>
      <c r="AO2441" s="334"/>
      <c r="AP2441" s="334"/>
      <c r="AQ2441" s="334"/>
      <c r="AR2441" s="334"/>
      <c r="BQ2441" s="334"/>
      <c r="BR2441" s="334"/>
      <c r="BS2441" s="334"/>
      <c r="BT2441" s="334"/>
      <c r="BU2441" s="334"/>
      <c r="BV2441" s="334"/>
      <c r="BW2441" s="334"/>
      <c r="BX2441" s="334"/>
      <c r="BY2441" s="334"/>
      <c r="BZ2441" s="334"/>
      <c r="CA2441" s="334"/>
      <c r="CB2441" s="334"/>
      <c r="CC2441" s="334"/>
      <c r="CD2441" s="334"/>
      <c r="CE2441" s="334"/>
      <c r="CF2441" s="334"/>
      <c r="CG2441" s="334"/>
      <c r="CH2441" s="334"/>
      <c r="CI2441" s="334"/>
      <c r="CJ2441" s="334"/>
      <c r="CK2441" s="334"/>
      <c r="CL2441" s="334"/>
      <c r="CM2441" s="334"/>
      <c r="CN2441" s="334"/>
      <c r="CO2441" s="334"/>
      <c r="CP2441" s="334"/>
      <c r="CQ2441" s="334"/>
      <c r="CR2441" s="334"/>
      <c r="CS2441" s="334"/>
      <c r="CT2441" s="334"/>
      <c r="CU2441" s="334"/>
    </row>
    <row r="2442" spans="1:99" x14ac:dyDescent="0.2">
      <c r="A2442" s="334"/>
      <c r="B2442" s="334"/>
      <c r="C2442" s="192"/>
      <c r="D2442" s="334"/>
      <c r="E2442" s="334"/>
      <c r="F2442" s="334"/>
      <c r="G2442" s="334"/>
      <c r="H2442" s="334"/>
      <c r="I2442" s="334"/>
      <c r="J2442" s="334"/>
      <c r="K2442" s="334"/>
      <c r="L2442" s="334"/>
      <c r="M2442" s="334"/>
      <c r="N2442" s="334"/>
      <c r="O2442" s="334"/>
      <c r="P2442" s="334"/>
      <c r="Q2442" s="334"/>
      <c r="R2442" s="334"/>
      <c r="S2442" s="334"/>
      <c r="T2442" s="334"/>
      <c r="U2442" s="334"/>
      <c r="V2442" s="334"/>
      <c r="W2442" s="334"/>
      <c r="X2442" s="334"/>
      <c r="Y2442" s="334"/>
      <c r="Z2442" s="334"/>
      <c r="AC2442" s="334"/>
      <c r="AD2442" s="334"/>
      <c r="AE2442" s="334"/>
      <c r="AH2442" s="334"/>
      <c r="AI2442" s="334"/>
      <c r="AJ2442" s="334"/>
      <c r="AM2442" s="334"/>
      <c r="AN2442" s="334"/>
      <c r="AO2442" s="334"/>
      <c r="AP2442" s="334"/>
      <c r="AQ2442" s="334"/>
      <c r="AR2442" s="334"/>
      <c r="AU2442" s="334"/>
      <c r="AV2442" s="334"/>
      <c r="AW2442" s="334"/>
      <c r="AX2442" s="334"/>
      <c r="BQ2442" s="334"/>
      <c r="BS2442" s="334"/>
      <c r="BT2442" s="334"/>
      <c r="BU2442" s="334"/>
      <c r="BV2442" s="334"/>
      <c r="BW2442" s="334"/>
      <c r="BX2442" s="334"/>
      <c r="BY2442" s="334"/>
      <c r="BZ2442" s="334"/>
      <c r="CA2442" s="334"/>
      <c r="CB2442" s="334"/>
      <c r="CC2442" s="334"/>
      <c r="CD2442" s="334"/>
      <c r="CE2442" s="334"/>
      <c r="CF2442" s="334"/>
      <c r="CG2442" s="334"/>
      <c r="CH2442" s="334"/>
      <c r="CI2442" s="334"/>
      <c r="CJ2442" s="334"/>
      <c r="CK2442" s="334"/>
      <c r="CL2442" s="334"/>
      <c r="CM2442" s="334"/>
      <c r="CN2442" s="334"/>
      <c r="CO2442" s="334"/>
      <c r="CP2442" s="334"/>
      <c r="CQ2442" s="334"/>
      <c r="CR2442" s="334"/>
      <c r="CS2442" s="334"/>
      <c r="CT2442" s="334"/>
      <c r="CU2442" s="334"/>
    </row>
    <row r="2443" spans="1:99" x14ac:dyDescent="0.2">
      <c r="A2443" s="334"/>
      <c r="B2443" s="334"/>
      <c r="C2443" s="192"/>
      <c r="D2443" s="334"/>
      <c r="E2443" s="334"/>
      <c r="F2443" s="334"/>
      <c r="G2443" s="334"/>
      <c r="H2443" s="334"/>
      <c r="I2443" s="334"/>
      <c r="J2443" s="334"/>
      <c r="K2443" s="334"/>
      <c r="L2443" s="334"/>
      <c r="M2443" s="334"/>
      <c r="N2443" s="334"/>
      <c r="AM2443" s="334"/>
      <c r="AN2443" s="334"/>
      <c r="AO2443" s="334"/>
      <c r="AP2443" s="334"/>
      <c r="AQ2443" s="334"/>
      <c r="AR2443" s="334"/>
      <c r="AU2443" s="334"/>
      <c r="AV2443" s="334"/>
      <c r="AW2443" s="334"/>
      <c r="AX2443" s="334"/>
      <c r="BC2443" s="334"/>
      <c r="BG2443" s="334"/>
      <c r="BQ2443" s="334"/>
      <c r="BR2443" s="334"/>
      <c r="BS2443" s="334"/>
      <c r="BT2443" s="334"/>
      <c r="BU2443" s="334"/>
      <c r="BV2443" s="334"/>
      <c r="BW2443" s="334"/>
      <c r="BX2443" s="334"/>
      <c r="BY2443" s="334"/>
      <c r="BZ2443" s="334"/>
      <c r="CA2443" s="334"/>
      <c r="CB2443" s="334"/>
      <c r="CC2443" s="334"/>
      <c r="CD2443" s="334"/>
      <c r="CE2443" s="334"/>
      <c r="CF2443" s="334"/>
      <c r="CG2443" s="334"/>
      <c r="CH2443" s="334"/>
      <c r="CI2443" s="334"/>
      <c r="CJ2443" s="334"/>
      <c r="CK2443" s="334"/>
      <c r="CL2443" s="334"/>
      <c r="CM2443" s="334"/>
      <c r="CN2443" s="334"/>
      <c r="CO2443" s="334"/>
      <c r="CP2443" s="334"/>
      <c r="CQ2443" s="334"/>
      <c r="CR2443" s="334"/>
      <c r="CS2443" s="334"/>
      <c r="CT2443" s="334"/>
      <c r="CU2443" s="334"/>
    </row>
    <row r="2444" spans="1:99" x14ac:dyDescent="0.2">
      <c r="A2444" s="334"/>
      <c r="B2444" s="334"/>
      <c r="C2444" s="192"/>
      <c r="D2444" s="334"/>
      <c r="E2444" s="334"/>
      <c r="F2444" s="334"/>
      <c r="G2444" s="334"/>
      <c r="H2444" s="334"/>
      <c r="I2444" s="334"/>
      <c r="J2444" s="334"/>
      <c r="K2444" s="334"/>
      <c r="L2444" s="334"/>
      <c r="M2444" s="334"/>
      <c r="N2444" s="334"/>
      <c r="AM2444" s="334"/>
      <c r="AN2444" s="334"/>
      <c r="AO2444" s="334"/>
      <c r="AP2444" s="334"/>
      <c r="AQ2444" s="334"/>
      <c r="AR2444" s="334"/>
      <c r="BQ2444" s="334"/>
      <c r="BR2444" s="334"/>
      <c r="BS2444" s="334"/>
      <c r="BT2444" s="334"/>
      <c r="BU2444" s="334"/>
      <c r="BV2444" s="334"/>
      <c r="BW2444" s="334"/>
      <c r="BX2444" s="334"/>
      <c r="BY2444" s="334"/>
      <c r="BZ2444" s="334"/>
      <c r="CA2444" s="334"/>
      <c r="CB2444" s="334"/>
      <c r="CC2444" s="334"/>
      <c r="CD2444" s="334"/>
      <c r="CE2444" s="334"/>
      <c r="CF2444" s="334"/>
      <c r="CG2444" s="334"/>
      <c r="CH2444" s="334"/>
      <c r="CI2444" s="334"/>
      <c r="CJ2444" s="334"/>
      <c r="CK2444" s="334"/>
      <c r="CL2444" s="334"/>
      <c r="CM2444" s="334"/>
      <c r="CN2444" s="334"/>
      <c r="CO2444" s="334"/>
      <c r="CP2444" s="334"/>
      <c r="CQ2444" s="334"/>
      <c r="CR2444" s="334"/>
      <c r="CS2444" s="334"/>
      <c r="CT2444" s="334"/>
      <c r="CU2444" s="334"/>
    </row>
    <row r="2445" spans="1:99" x14ac:dyDescent="0.2">
      <c r="A2445" s="334"/>
      <c r="B2445" s="334"/>
      <c r="C2445" s="192"/>
      <c r="D2445" s="334"/>
      <c r="E2445" s="334"/>
      <c r="F2445" s="334"/>
      <c r="G2445" s="334"/>
      <c r="H2445" s="334"/>
      <c r="I2445" s="334"/>
      <c r="J2445" s="334"/>
      <c r="K2445" s="334"/>
      <c r="L2445" s="334"/>
      <c r="M2445" s="334"/>
      <c r="N2445" s="334"/>
      <c r="O2445" s="334"/>
      <c r="P2445" s="334"/>
      <c r="T2445" s="334"/>
      <c r="U2445" s="334"/>
      <c r="AM2445" s="334"/>
      <c r="AN2445" s="334"/>
      <c r="AO2445" s="334"/>
      <c r="AP2445" s="334"/>
      <c r="AQ2445" s="334"/>
      <c r="AR2445" s="334"/>
      <c r="AU2445" s="334"/>
      <c r="AW2445" s="334"/>
      <c r="AX2445" s="334"/>
      <c r="BG2445" s="334"/>
      <c r="BQ2445" s="334"/>
      <c r="BR2445" s="334"/>
      <c r="BS2445" s="334"/>
      <c r="BT2445" s="334"/>
      <c r="BU2445" s="334"/>
      <c r="BV2445" s="334"/>
      <c r="BW2445" s="334"/>
      <c r="BX2445" s="334"/>
      <c r="BY2445" s="334"/>
      <c r="BZ2445" s="334"/>
      <c r="CA2445" s="334"/>
      <c r="CB2445" s="334"/>
      <c r="CC2445" s="334"/>
      <c r="CD2445" s="334"/>
      <c r="CE2445" s="334"/>
      <c r="CF2445" s="334"/>
      <c r="CG2445" s="334"/>
      <c r="CH2445" s="334"/>
      <c r="CI2445" s="334"/>
      <c r="CJ2445" s="334"/>
      <c r="CK2445" s="334"/>
      <c r="CL2445" s="334"/>
      <c r="CM2445" s="334"/>
      <c r="CN2445" s="334"/>
      <c r="CO2445" s="334"/>
      <c r="CP2445" s="334"/>
      <c r="CQ2445" s="334"/>
      <c r="CR2445" s="334"/>
      <c r="CS2445" s="334"/>
      <c r="CT2445" s="334"/>
      <c r="CU2445" s="334"/>
    </row>
    <row r="2446" spans="1:99" x14ac:dyDescent="0.2">
      <c r="A2446" s="334"/>
      <c r="B2446" s="334"/>
      <c r="C2446" s="192"/>
      <c r="D2446" s="334"/>
      <c r="E2446" s="334"/>
      <c r="F2446" s="334"/>
      <c r="G2446" s="334"/>
      <c r="H2446" s="334"/>
      <c r="I2446" s="334"/>
      <c r="J2446" s="334"/>
      <c r="K2446" s="334"/>
      <c r="L2446" s="334"/>
      <c r="M2446" s="334"/>
      <c r="N2446" s="334"/>
      <c r="O2446" s="334"/>
      <c r="P2446" s="334"/>
      <c r="T2446" s="334"/>
      <c r="U2446" s="334"/>
      <c r="AM2446" s="334"/>
      <c r="AN2446" s="334"/>
      <c r="AO2446" s="334"/>
      <c r="AP2446" s="334"/>
      <c r="AQ2446" s="334"/>
      <c r="AR2446" s="334"/>
      <c r="AU2446" s="334"/>
      <c r="AW2446" s="334"/>
      <c r="AX2446" s="334"/>
      <c r="BG2446" s="334"/>
      <c r="BQ2446" s="334"/>
      <c r="BR2446" s="334"/>
      <c r="BS2446" s="334"/>
      <c r="BT2446" s="334"/>
      <c r="BU2446" s="334"/>
      <c r="BV2446" s="334"/>
      <c r="BW2446" s="334"/>
      <c r="BX2446" s="334"/>
      <c r="BY2446" s="334"/>
      <c r="BZ2446" s="334"/>
      <c r="CA2446" s="334"/>
      <c r="CB2446" s="334"/>
      <c r="CC2446" s="334"/>
      <c r="CD2446" s="334"/>
      <c r="CE2446" s="334"/>
      <c r="CF2446" s="334"/>
      <c r="CG2446" s="334"/>
      <c r="CH2446" s="334"/>
      <c r="CI2446" s="334"/>
      <c r="CJ2446" s="334"/>
      <c r="CK2446" s="334"/>
      <c r="CL2446" s="334"/>
      <c r="CM2446" s="334"/>
      <c r="CN2446" s="334"/>
      <c r="CO2446" s="334"/>
      <c r="CP2446" s="334"/>
      <c r="CQ2446" s="334"/>
      <c r="CR2446" s="334"/>
      <c r="CS2446" s="334"/>
      <c r="CT2446" s="334"/>
      <c r="CU2446" s="334"/>
    </row>
    <row r="2447" spans="1:99" x14ac:dyDescent="0.2">
      <c r="A2447" s="334"/>
      <c r="B2447" s="334"/>
      <c r="C2447" s="192"/>
      <c r="D2447" s="334"/>
      <c r="E2447" s="334"/>
      <c r="F2447" s="334"/>
      <c r="G2447" s="334"/>
      <c r="H2447" s="334"/>
      <c r="I2447" s="334"/>
      <c r="J2447" s="334"/>
      <c r="K2447" s="334"/>
      <c r="L2447" s="334"/>
      <c r="M2447" s="334"/>
      <c r="N2447" s="334"/>
      <c r="AM2447" s="334"/>
      <c r="AN2447" s="334"/>
      <c r="AO2447" s="334"/>
      <c r="AP2447" s="334"/>
      <c r="AQ2447" s="334"/>
      <c r="AR2447" s="334"/>
      <c r="BG2447" s="334"/>
      <c r="BH2447" s="334"/>
      <c r="BI2447" s="334"/>
      <c r="BQ2447" s="334"/>
      <c r="BS2447" s="334"/>
      <c r="BT2447" s="334"/>
      <c r="BU2447" s="334"/>
      <c r="BV2447" s="334"/>
      <c r="BW2447" s="334"/>
      <c r="BX2447" s="334"/>
      <c r="BY2447" s="334"/>
      <c r="BZ2447" s="334"/>
      <c r="CA2447" s="334"/>
      <c r="CB2447" s="334"/>
      <c r="CC2447" s="334"/>
      <c r="CD2447" s="334"/>
      <c r="CE2447" s="334"/>
      <c r="CF2447" s="334"/>
      <c r="CG2447" s="334"/>
      <c r="CH2447" s="334"/>
      <c r="CI2447" s="334"/>
      <c r="CJ2447" s="334"/>
      <c r="CK2447" s="334"/>
      <c r="CL2447" s="334"/>
      <c r="CM2447" s="334"/>
      <c r="CN2447" s="334"/>
      <c r="CO2447" s="334"/>
      <c r="CP2447" s="334"/>
      <c r="CQ2447" s="334"/>
      <c r="CR2447" s="334"/>
      <c r="CS2447" s="334"/>
      <c r="CT2447" s="334"/>
      <c r="CU2447" s="334"/>
    </row>
    <row r="2448" spans="1:99" x14ac:dyDescent="0.2">
      <c r="A2448" s="334"/>
      <c r="B2448" s="334"/>
      <c r="C2448" s="192"/>
      <c r="D2448" s="334"/>
      <c r="E2448" s="334"/>
      <c r="F2448" s="334"/>
      <c r="G2448" s="334"/>
      <c r="H2448" s="334"/>
      <c r="I2448" s="334"/>
      <c r="J2448" s="334"/>
      <c r="K2448" s="334"/>
      <c r="L2448" s="334"/>
      <c r="M2448" s="334"/>
      <c r="N2448" s="334"/>
      <c r="Y2448" s="334"/>
      <c r="AL2448" s="334"/>
      <c r="AM2448" s="334"/>
      <c r="AN2448" s="334"/>
      <c r="AO2448" s="334"/>
      <c r="AP2448" s="334"/>
      <c r="AQ2448" s="334"/>
      <c r="AR2448" s="334"/>
      <c r="AU2448" s="334"/>
      <c r="AV2448" s="334"/>
      <c r="AW2448" s="334"/>
      <c r="AX2448" s="334"/>
      <c r="BG2448" s="334"/>
      <c r="BH2448" s="334"/>
      <c r="BI2448" s="334"/>
      <c r="BJ2448" s="334"/>
      <c r="BQ2448" s="334"/>
      <c r="BR2448" s="334"/>
      <c r="BS2448" s="334"/>
      <c r="BT2448" s="334"/>
      <c r="BU2448" s="334"/>
      <c r="BV2448" s="334"/>
      <c r="BW2448" s="334"/>
      <c r="BX2448" s="334"/>
      <c r="BY2448" s="334"/>
      <c r="BZ2448" s="334"/>
      <c r="CA2448" s="334"/>
      <c r="CB2448" s="334"/>
      <c r="CC2448" s="334"/>
      <c r="CD2448" s="334"/>
      <c r="CE2448" s="334"/>
      <c r="CF2448" s="334"/>
      <c r="CG2448" s="334"/>
      <c r="CH2448" s="334"/>
      <c r="CI2448" s="334"/>
      <c r="CJ2448" s="334"/>
      <c r="CK2448" s="334"/>
      <c r="CL2448" s="334"/>
      <c r="CM2448" s="334"/>
      <c r="CN2448" s="334"/>
      <c r="CO2448" s="334"/>
      <c r="CP2448" s="334"/>
      <c r="CQ2448" s="334"/>
      <c r="CR2448" s="334"/>
      <c r="CS2448" s="334"/>
      <c r="CT2448" s="334"/>
      <c r="CU2448" s="334"/>
    </row>
    <row r="2449" spans="1:99" x14ac:dyDescent="0.2">
      <c r="A2449" s="334"/>
      <c r="B2449" s="334"/>
      <c r="C2449" s="192"/>
      <c r="D2449" s="334"/>
      <c r="E2449" s="334"/>
      <c r="F2449" s="334"/>
      <c r="G2449" s="334"/>
      <c r="H2449" s="334"/>
      <c r="I2449" s="334"/>
      <c r="J2449" s="334"/>
      <c r="K2449" s="334"/>
      <c r="L2449" s="334"/>
      <c r="M2449" s="334"/>
      <c r="N2449" s="334"/>
      <c r="AD2449" s="334"/>
      <c r="AE2449" s="334"/>
      <c r="AI2449" s="334"/>
      <c r="AJ2449" s="334"/>
      <c r="AM2449" s="334"/>
      <c r="AN2449" s="334"/>
      <c r="AO2449" s="334"/>
      <c r="AP2449" s="334"/>
      <c r="AQ2449" s="334"/>
      <c r="AR2449" s="334"/>
      <c r="BI2449" s="334"/>
      <c r="BQ2449" s="334"/>
      <c r="BR2449" s="334"/>
      <c r="BS2449" s="334"/>
      <c r="BT2449" s="334"/>
      <c r="BU2449" s="334"/>
      <c r="BV2449" s="334"/>
      <c r="BW2449" s="334"/>
      <c r="BX2449" s="334"/>
      <c r="BY2449" s="334"/>
      <c r="BZ2449" s="334"/>
      <c r="CA2449" s="334"/>
      <c r="CB2449" s="334"/>
      <c r="CC2449" s="334"/>
      <c r="CD2449" s="334"/>
      <c r="CE2449" s="334"/>
      <c r="CF2449" s="334"/>
      <c r="CG2449" s="334"/>
      <c r="CH2449" s="334"/>
      <c r="CI2449" s="334"/>
      <c r="CJ2449" s="334"/>
      <c r="CK2449" s="334"/>
      <c r="CL2449" s="334"/>
      <c r="CM2449" s="334"/>
      <c r="CN2449" s="334"/>
      <c r="CO2449" s="334"/>
      <c r="CP2449" s="334"/>
      <c r="CQ2449" s="334"/>
      <c r="CR2449" s="334"/>
      <c r="CS2449" s="334"/>
      <c r="CT2449" s="334"/>
      <c r="CU2449" s="334"/>
    </row>
    <row r="2450" spans="1:99" x14ac:dyDescent="0.2">
      <c r="A2450" s="334"/>
      <c r="B2450" s="334"/>
      <c r="C2450" s="192"/>
      <c r="D2450" s="334"/>
      <c r="E2450" s="334"/>
      <c r="F2450" s="334"/>
      <c r="G2450" s="334"/>
      <c r="H2450" s="334"/>
      <c r="I2450" s="334"/>
      <c r="J2450" s="334"/>
      <c r="K2450" s="334"/>
      <c r="L2450" s="334"/>
      <c r="M2450" s="334"/>
      <c r="N2450" s="334"/>
      <c r="AD2450" s="334"/>
      <c r="AE2450" s="334"/>
      <c r="AI2450" s="334"/>
      <c r="AJ2450" s="334"/>
      <c r="AM2450" s="334"/>
      <c r="AN2450" s="334"/>
      <c r="AO2450" s="334"/>
      <c r="AP2450" s="334"/>
      <c r="AQ2450" s="334"/>
      <c r="AR2450" s="334"/>
      <c r="BI2450" s="334"/>
      <c r="BQ2450" s="334"/>
      <c r="BR2450" s="334"/>
      <c r="BS2450" s="334"/>
      <c r="BT2450" s="334"/>
      <c r="BU2450" s="334"/>
      <c r="BV2450" s="334"/>
      <c r="BW2450" s="334"/>
      <c r="BX2450" s="334"/>
      <c r="BY2450" s="334"/>
      <c r="BZ2450" s="334"/>
      <c r="CA2450" s="334"/>
      <c r="CB2450" s="334"/>
      <c r="CC2450" s="334"/>
      <c r="CD2450" s="334"/>
      <c r="CE2450" s="334"/>
      <c r="CF2450" s="334"/>
      <c r="CG2450" s="334"/>
      <c r="CH2450" s="334"/>
      <c r="CI2450" s="334"/>
      <c r="CJ2450" s="334"/>
      <c r="CK2450" s="334"/>
      <c r="CL2450" s="334"/>
      <c r="CM2450" s="334"/>
      <c r="CN2450" s="334"/>
      <c r="CO2450" s="334"/>
      <c r="CP2450" s="334"/>
      <c r="CQ2450" s="334"/>
      <c r="CR2450" s="334"/>
      <c r="CS2450" s="334"/>
      <c r="CT2450" s="334"/>
      <c r="CU2450" s="334"/>
    </row>
    <row r="2451" spans="1:99" x14ac:dyDescent="0.2">
      <c r="A2451" s="334"/>
      <c r="B2451" s="334"/>
      <c r="C2451" s="192"/>
      <c r="D2451" s="334"/>
      <c r="E2451" s="334"/>
      <c r="F2451" s="334"/>
      <c r="G2451" s="334"/>
      <c r="H2451" s="334"/>
      <c r="I2451" s="334"/>
      <c r="J2451" s="334"/>
      <c r="K2451" s="334"/>
      <c r="L2451" s="334"/>
      <c r="M2451" s="334"/>
      <c r="N2451" s="334"/>
      <c r="O2451" s="334"/>
      <c r="P2451" s="334"/>
      <c r="Q2451" s="334"/>
      <c r="R2451" s="334"/>
      <c r="T2451" s="334"/>
      <c r="U2451" s="334"/>
      <c r="V2451" s="334"/>
      <c r="W2451" s="334"/>
      <c r="AC2451" s="334"/>
      <c r="AD2451" s="334"/>
      <c r="AE2451" s="334"/>
      <c r="AH2451" s="334"/>
      <c r="AI2451" s="334"/>
      <c r="AJ2451" s="334"/>
      <c r="AM2451" s="334"/>
      <c r="AN2451" s="334"/>
      <c r="AO2451" s="334"/>
      <c r="AP2451" s="334"/>
      <c r="AQ2451" s="334"/>
      <c r="AR2451" s="334"/>
      <c r="BQ2451" s="334"/>
      <c r="BR2451" s="334"/>
      <c r="BS2451" s="334"/>
      <c r="BT2451" s="334"/>
      <c r="BU2451" s="334"/>
      <c r="BV2451" s="334"/>
      <c r="BW2451" s="334"/>
      <c r="BX2451" s="334"/>
      <c r="BY2451" s="334"/>
      <c r="BZ2451" s="334"/>
      <c r="CA2451" s="334"/>
      <c r="CB2451" s="334"/>
      <c r="CC2451" s="334"/>
      <c r="CD2451" s="334"/>
      <c r="CE2451" s="334"/>
      <c r="CF2451" s="334"/>
      <c r="CG2451" s="334"/>
      <c r="CH2451" s="334"/>
      <c r="CI2451" s="334"/>
      <c r="CJ2451" s="334"/>
      <c r="CK2451" s="334"/>
      <c r="CL2451" s="334"/>
      <c r="CM2451" s="334"/>
      <c r="CN2451" s="334"/>
      <c r="CO2451" s="334"/>
      <c r="CP2451" s="334"/>
      <c r="CQ2451" s="334"/>
      <c r="CR2451" s="334"/>
      <c r="CS2451" s="334"/>
      <c r="CT2451" s="334"/>
      <c r="CU2451" s="334"/>
    </row>
    <row r="2452" spans="1:99" x14ac:dyDescent="0.2">
      <c r="A2452" s="334"/>
      <c r="B2452" s="334"/>
      <c r="C2452" s="192"/>
      <c r="D2452" s="334"/>
      <c r="E2452" s="334"/>
      <c r="F2452" s="334"/>
      <c r="G2452" s="334"/>
      <c r="H2452" s="334"/>
      <c r="I2452" s="334"/>
      <c r="J2452" s="334"/>
      <c r="K2452" s="334"/>
      <c r="L2452" s="334"/>
      <c r="M2452" s="334"/>
      <c r="N2452" s="334"/>
      <c r="Y2452" s="334"/>
      <c r="Z2452" s="334"/>
      <c r="AM2452" s="334"/>
      <c r="AN2452" s="334"/>
      <c r="AO2452" s="334"/>
      <c r="AP2452" s="334"/>
      <c r="AQ2452" s="334"/>
      <c r="AR2452" s="334"/>
      <c r="BQ2452" s="334"/>
      <c r="BR2452" s="334"/>
      <c r="BS2452" s="334"/>
      <c r="BT2452" s="334"/>
      <c r="BU2452" s="334"/>
      <c r="BV2452" s="334"/>
      <c r="BW2452" s="334"/>
      <c r="BX2452" s="334"/>
      <c r="BY2452" s="334"/>
      <c r="BZ2452" s="334"/>
      <c r="CA2452" s="334"/>
      <c r="CB2452" s="334"/>
      <c r="CC2452" s="334"/>
      <c r="CD2452" s="334"/>
      <c r="CE2452" s="334"/>
      <c r="CF2452" s="334"/>
      <c r="CG2452" s="334"/>
      <c r="CH2452" s="334"/>
      <c r="CI2452" s="334"/>
      <c r="CJ2452" s="334"/>
      <c r="CK2452" s="334"/>
      <c r="CL2452" s="334"/>
      <c r="CM2452" s="334"/>
      <c r="CN2452" s="334"/>
      <c r="CO2452" s="334"/>
      <c r="CP2452" s="334"/>
      <c r="CQ2452" s="334"/>
      <c r="CR2452" s="334"/>
      <c r="CS2452" s="334"/>
      <c r="CT2452" s="334"/>
      <c r="CU2452" s="334"/>
    </row>
    <row r="2453" spans="1:99" x14ac:dyDescent="0.2">
      <c r="A2453" s="334"/>
      <c r="B2453" s="334"/>
      <c r="C2453" s="192"/>
      <c r="D2453" s="334"/>
      <c r="E2453" s="334"/>
      <c r="F2453" s="334"/>
      <c r="G2453" s="334"/>
      <c r="H2453" s="334"/>
      <c r="I2453" s="334"/>
      <c r="J2453" s="334"/>
      <c r="K2453" s="334"/>
      <c r="L2453" s="334"/>
      <c r="M2453" s="334"/>
      <c r="N2453" s="334"/>
      <c r="Y2453" s="334"/>
      <c r="AM2453" s="334"/>
      <c r="AN2453" s="334"/>
      <c r="AO2453" s="334"/>
      <c r="AP2453" s="334"/>
      <c r="AQ2453" s="334"/>
      <c r="AR2453" s="334"/>
      <c r="BQ2453" s="334"/>
      <c r="BR2453" s="334"/>
      <c r="BS2453" s="334"/>
      <c r="BT2453" s="334"/>
      <c r="BU2453" s="334"/>
      <c r="BV2453" s="334"/>
      <c r="BW2453" s="334"/>
      <c r="BX2453" s="334"/>
      <c r="BY2453" s="334"/>
      <c r="BZ2453" s="334"/>
      <c r="CA2453" s="334"/>
      <c r="CB2453" s="334"/>
      <c r="CC2453" s="334"/>
      <c r="CD2453" s="334"/>
      <c r="CE2453" s="334"/>
      <c r="CF2453" s="334"/>
      <c r="CG2453" s="334"/>
      <c r="CH2453" s="334"/>
      <c r="CI2453" s="334"/>
      <c r="CJ2453" s="334"/>
      <c r="CK2453" s="334"/>
      <c r="CL2453" s="334"/>
      <c r="CM2453" s="334"/>
      <c r="CN2453" s="334"/>
      <c r="CO2453" s="334"/>
      <c r="CP2453" s="334"/>
      <c r="CQ2453" s="334"/>
      <c r="CR2453" s="334"/>
      <c r="CS2453" s="334"/>
      <c r="CT2453" s="334"/>
      <c r="CU2453" s="334"/>
    </row>
    <row r="2454" spans="1:99" x14ac:dyDescent="0.2">
      <c r="A2454" s="334"/>
      <c r="B2454" s="334"/>
      <c r="C2454" s="192"/>
      <c r="D2454" s="334"/>
      <c r="E2454" s="334"/>
      <c r="F2454" s="334"/>
      <c r="G2454" s="334"/>
      <c r="H2454" s="334"/>
      <c r="I2454" s="334"/>
      <c r="J2454" s="334"/>
      <c r="K2454" s="334"/>
      <c r="L2454" s="334"/>
      <c r="M2454" s="334"/>
      <c r="N2454" s="334"/>
      <c r="S2454" s="334"/>
      <c r="X2454" s="334"/>
      <c r="AA2454" s="334"/>
      <c r="AC2454" s="334"/>
      <c r="AD2454" s="334"/>
      <c r="AE2454" s="334"/>
      <c r="AF2454" s="334"/>
      <c r="AH2454" s="334"/>
      <c r="AI2454" s="334"/>
      <c r="AJ2454" s="334"/>
      <c r="AM2454" s="334"/>
      <c r="AN2454" s="334"/>
      <c r="AO2454" s="334"/>
      <c r="AP2454" s="334"/>
      <c r="AQ2454" s="334"/>
      <c r="AR2454" s="334"/>
      <c r="AW2454" s="334"/>
      <c r="AX2454" s="334"/>
      <c r="BC2454" s="334"/>
      <c r="BG2454" s="334"/>
      <c r="BH2454" s="334"/>
      <c r="BI2454" s="334"/>
      <c r="BJ2454" s="334"/>
      <c r="BQ2454" s="334"/>
      <c r="BR2454" s="334"/>
      <c r="BS2454" s="334"/>
      <c r="BT2454" s="334"/>
      <c r="BU2454" s="334"/>
      <c r="BV2454" s="334"/>
      <c r="BW2454" s="334"/>
      <c r="BX2454" s="334"/>
      <c r="BY2454" s="334"/>
      <c r="BZ2454" s="334"/>
      <c r="CA2454" s="334"/>
      <c r="CB2454" s="334"/>
      <c r="CC2454" s="334"/>
      <c r="CD2454" s="334"/>
      <c r="CE2454" s="334"/>
      <c r="CF2454" s="334"/>
      <c r="CG2454" s="334"/>
      <c r="CH2454" s="334"/>
      <c r="CI2454" s="334"/>
      <c r="CJ2454" s="334"/>
      <c r="CK2454" s="334"/>
      <c r="CL2454" s="334"/>
      <c r="CM2454" s="334"/>
      <c r="CN2454" s="334"/>
      <c r="CO2454" s="334"/>
      <c r="CP2454" s="334"/>
      <c r="CQ2454" s="334"/>
      <c r="CR2454" s="334"/>
      <c r="CS2454" s="334"/>
      <c r="CT2454" s="334"/>
      <c r="CU2454" s="334"/>
    </row>
    <row r="2455" spans="1:99" x14ac:dyDescent="0.2">
      <c r="A2455" s="334"/>
      <c r="B2455" s="334"/>
      <c r="C2455" s="192"/>
      <c r="D2455" s="334"/>
      <c r="E2455" s="334"/>
      <c r="F2455" s="334"/>
      <c r="G2455" s="334"/>
      <c r="H2455" s="334"/>
      <c r="I2455" s="334"/>
      <c r="J2455" s="334"/>
      <c r="K2455" s="334"/>
      <c r="L2455" s="334"/>
      <c r="M2455" s="334"/>
      <c r="N2455" s="334"/>
      <c r="Z2455" s="334"/>
      <c r="AL2455" s="334"/>
      <c r="AM2455" s="334"/>
      <c r="AN2455" s="334"/>
      <c r="AO2455" s="334"/>
      <c r="AP2455" s="334"/>
      <c r="AQ2455" s="334"/>
      <c r="AR2455" s="334"/>
      <c r="BQ2455" s="334"/>
      <c r="BR2455" s="334"/>
      <c r="BS2455" s="334"/>
      <c r="BT2455" s="334"/>
      <c r="BU2455" s="334"/>
      <c r="BV2455" s="334"/>
      <c r="BW2455" s="334"/>
      <c r="BX2455" s="334"/>
      <c r="BY2455" s="334"/>
      <c r="BZ2455" s="334"/>
      <c r="CA2455" s="334"/>
      <c r="CB2455" s="334"/>
      <c r="CC2455" s="334"/>
      <c r="CD2455" s="334"/>
      <c r="CE2455" s="334"/>
      <c r="CF2455" s="334"/>
      <c r="CG2455" s="334"/>
      <c r="CH2455" s="334"/>
      <c r="CI2455" s="334"/>
      <c r="CJ2455" s="334"/>
      <c r="CK2455" s="334"/>
      <c r="CL2455" s="334"/>
      <c r="CM2455" s="334"/>
      <c r="CN2455" s="334"/>
      <c r="CO2455" s="334"/>
      <c r="CP2455" s="334"/>
      <c r="CQ2455" s="334"/>
      <c r="CR2455" s="334"/>
      <c r="CS2455" s="334"/>
      <c r="CT2455" s="334"/>
      <c r="CU2455" s="334"/>
    </row>
    <row r="2456" spans="1:99" x14ac:dyDescent="0.2">
      <c r="A2456" s="334"/>
      <c r="B2456" s="334"/>
      <c r="C2456" s="192"/>
      <c r="D2456" s="334"/>
      <c r="E2456" s="334"/>
      <c r="F2456" s="334"/>
      <c r="G2456" s="334"/>
      <c r="H2456" s="334"/>
      <c r="I2456" s="334"/>
      <c r="J2456" s="334"/>
      <c r="K2456" s="334"/>
      <c r="L2456" s="334"/>
      <c r="M2456" s="334"/>
      <c r="N2456" s="334"/>
      <c r="O2456" s="334"/>
      <c r="P2456" s="334"/>
      <c r="Q2456" s="334"/>
      <c r="R2456" s="334"/>
      <c r="S2456" s="334"/>
      <c r="T2456" s="334"/>
      <c r="U2456" s="334"/>
      <c r="V2456" s="334"/>
      <c r="W2456" s="334"/>
      <c r="X2456" s="334"/>
      <c r="AC2456" s="334"/>
      <c r="AD2456" s="334"/>
      <c r="AE2456" s="334"/>
      <c r="AH2456" s="334"/>
      <c r="AI2456" s="334"/>
      <c r="AJ2456" s="334"/>
      <c r="AM2456" s="334"/>
      <c r="AN2456" s="334"/>
      <c r="AO2456" s="334"/>
      <c r="AP2456" s="334"/>
      <c r="AQ2456" s="334"/>
      <c r="AR2456" s="334"/>
      <c r="AU2456" s="334"/>
      <c r="AV2456" s="334"/>
      <c r="AW2456" s="334"/>
      <c r="AX2456" s="334"/>
      <c r="BG2456" s="334"/>
      <c r="BH2456" s="334"/>
      <c r="BL2456" s="334"/>
      <c r="BQ2456" s="334"/>
      <c r="BR2456" s="334"/>
      <c r="BS2456" s="334"/>
      <c r="BT2456" s="334"/>
      <c r="BU2456" s="334"/>
      <c r="BV2456" s="334"/>
      <c r="BW2456" s="334"/>
      <c r="BX2456" s="334"/>
      <c r="BY2456" s="334"/>
      <c r="BZ2456" s="334"/>
      <c r="CA2456" s="334"/>
      <c r="CB2456" s="334"/>
      <c r="CC2456" s="334"/>
      <c r="CD2456" s="334"/>
      <c r="CE2456" s="334"/>
      <c r="CF2456" s="334"/>
      <c r="CG2456" s="334"/>
      <c r="CH2456" s="334"/>
      <c r="CI2456" s="334"/>
      <c r="CJ2456" s="334"/>
      <c r="CK2456" s="334"/>
      <c r="CL2456" s="334"/>
      <c r="CM2456" s="334"/>
      <c r="CN2456" s="334"/>
      <c r="CO2456" s="334"/>
      <c r="CP2456" s="334"/>
      <c r="CQ2456" s="334"/>
      <c r="CR2456" s="334"/>
      <c r="CS2456" s="334"/>
      <c r="CT2456" s="334"/>
      <c r="CU2456" s="334"/>
    </row>
    <row r="2457" spans="1:99" x14ac:dyDescent="0.2">
      <c r="A2457" s="334"/>
      <c r="B2457" s="334"/>
      <c r="C2457" s="192"/>
      <c r="D2457" s="334"/>
      <c r="E2457" s="334"/>
      <c r="F2457" s="334"/>
      <c r="G2457" s="334"/>
      <c r="H2457" s="334"/>
      <c r="I2457" s="334"/>
      <c r="J2457" s="334"/>
      <c r="K2457" s="334"/>
      <c r="L2457" s="334"/>
      <c r="M2457" s="334"/>
      <c r="N2457" s="334"/>
      <c r="O2457" s="334"/>
      <c r="P2457" s="334"/>
      <c r="Q2457" s="334"/>
      <c r="R2457" s="334"/>
      <c r="S2457" s="334"/>
      <c r="AC2457" s="334"/>
      <c r="AD2457" s="334"/>
      <c r="AE2457" s="334"/>
      <c r="AH2457" s="334"/>
      <c r="AI2457" s="334"/>
      <c r="AJ2457" s="334"/>
      <c r="AM2457" s="334"/>
      <c r="AN2457" s="334"/>
      <c r="AO2457" s="334"/>
      <c r="AP2457" s="334"/>
      <c r="AQ2457" s="334"/>
      <c r="AR2457" s="334"/>
      <c r="BQ2457" s="334"/>
      <c r="BR2457" s="334"/>
      <c r="BS2457" s="334"/>
      <c r="BT2457" s="334"/>
      <c r="BU2457" s="334"/>
      <c r="BV2457" s="334"/>
      <c r="BW2457" s="334"/>
      <c r="BX2457" s="334"/>
      <c r="BY2457" s="334"/>
      <c r="BZ2457" s="334"/>
      <c r="CA2457" s="334"/>
      <c r="CB2457" s="334"/>
      <c r="CC2457" s="334"/>
      <c r="CD2457" s="334"/>
      <c r="CE2457" s="334"/>
      <c r="CF2457" s="334"/>
      <c r="CG2457" s="334"/>
      <c r="CH2457" s="334"/>
      <c r="CI2457" s="334"/>
      <c r="CJ2457" s="334"/>
      <c r="CK2457" s="334"/>
      <c r="CL2457" s="334"/>
      <c r="CM2457" s="334"/>
      <c r="CN2457" s="334"/>
      <c r="CO2457" s="334"/>
      <c r="CP2457" s="334"/>
      <c r="CQ2457" s="334"/>
      <c r="CR2457" s="334"/>
      <c r="CS2457" s="334"/>
      <c r="CT2457" s="334"/>
      <c r="CU2457" s="334"/>
    </row>
    <row r="2458" spans="1:99" x14ac:dyDescent="0.2">
      <c r="A2458" s="334"/>
      <c r="B2458" s="334"/>
      <c r="C2458" s="192"/>
      <c r="D2458" s="334"/>
      <c r="E2458" s="334"/>
      <c r="F2458" s="334"/>
      <c r="G2458" s="334"/>
      <c r="H2458" s="334"/>
      <c r="I2458" s="334"/>
      <c r="J2458" s="334"/>
      <c r="K2458" s="334"/>
      <c r="L2458" s="334"/>
      <c r="M2458" s="334"/>
      <c r="N2458" s="334"/>
      <c r="O2458" s="334"/>
      <c r="P2458" s="334"/>
      <c r="Q2458" s="334"/>
      <c r="R2458" s="334"/>
      <c r="S2458" s="334"/>
      <c r="T2458" s="334"/>
      <c r="U2458" s="334"/>
      <c r="V2458" s="334"/>
      <c r="W2458" s="334"/>
      <c r="X2458" s="334"/>
      <c r="AA2458" s="334"/>
      <c r="AC2458" s="334"/>
      <c r="AD2458" s="334"/>
      <c r="AE2458" s="334"/>
      <c r="AF2458" s="334"/>
      <c r="AH2458" s="334"/>
      <c r="AI2458" s="334"/>
      <c r="AJ2458" s="334"/>
      <c r="AM2458" s="334"/>
      <c r="AN2458" s="334"/>
      <c r="AO2458" s="334"/>
      <c r="AP2458" s="334"/>
      <c r="AQ2458" s="334"/>
      <c r="AR2458" s="334"/>
      <c r="AU2458" s="334"/>
      <c r="AV2458" s="334"/>
      <c r="AW2458" s="334"/>
      <c r="AX2458" s="334"/>
      <c r="BC2458" s="334"/>
      <c r="BG2458" s="334"/>
      <c r="BH2458" s="334"/>
      <c r="BI2458" s="334"/>
      <c r="BL2458" s="334"/>
      <c r="BQ2458" s="334"/>
      <c r="BR2458" s="334"/>
      <c r="BS2458" s="334"/>
      <c r="BT2458" s="334"/>
      <c r="BU2458" s="334"/>
      <c r="BV2458" s="334"/>
      <c r="BW2458" s="334"/>
      <c r="BX2458" s="334"/>
      <c r="BY2458" s="334"/>
      <c r="BZ2458" s="334"/>
      <c r="CA2458" s="334"/>
      <c r="CB2458" s="334"/>
      <c r="CC2458" s="334"/>
      <c r="CD2458" s="334"/>
      <c r="CE2458" s="334"/>
      <c r="CF2458" s="334"/>
      <c r="CG2458" s="334"/>
      <c r="CH2458" s="334"/>
      <c r="CI2458" s="334"/>
      <c r="CJ2458" s="334"/>
      <c r="CK2458" s="334"/>
      <c r="CL2458" s="334"/>
      <c r="CM2458" s="334"/>
      <c r="CN2458" s="334"/>
      <c r="CO2458" s="334"/>
      <c r="CP2458" s="334"/>
      <c r="CQ2458" s="334"/>
      <c r="CR2458" s="334"/>
      <c r="CS2458" s="334"/>
      <c r="CT2458" s="334"/>
      <c r="CU2458" s="334"/>
    </row>
    <row r="2459" spans="1:99" x14ac:dyDescent="0.2">
      <c r="A2459" s="334"/>
      <c r="B2459" s="334"/>
      <c r="C2459" s="192"/>
      <c r="D2459" s="334"/>
      <c r="E2459" s="334"/>
      <c r="F2459" s="334"/>
      <c r="G2459" s="334"/>
      <c r="H2459" s="334"/>
      <c r="I2459" s="334"/>
      <c r="J2459" s="334"/>
      <c r="K2459" s="334"/>
      <c r="L2459" s="334"/>
      <c r="M2459" s="334"/>
      <c r="N2459" s="334"/>
      <c r="O2459" s="334"/>
      <c r="P2459" s="334"/>
      <c r="Q2459" s="334"/>
      <c r="R2459" s="334"/>
      <c r="S2459" s="334"/>
      <c r="T2459" s="334"/>
      <c r="U2459" s="334"/>
      <c r="V2459" s="334"/>
      <c r="W2459" s="334"/>
      <c r="X2459" s="334"/>
      <c r="AA2459" s="334"/>
      <c r="AC2459" s="334"/>
      <c r="AD2459" s="334"/>
      <c r="AE2459" s="334"/>
      <c r="AF2459" s="334"/>
      <c r="AH2459" s="334"/>
      <c r="AI2459" s="334"/>
      <c r="AJ2459" s="334"/>
      <c r="AM2459" s="334"/>
      <c r="AN2459" s="334"/>
      <c r="AO2459" s="334"/>
      <c r="AP2459" s="334"/>
      <c r="AQ2459" s="334"/>
      <c r="AR2459" s="334"/>
      <c r="BQ2459" s="334"/>
      <c r="BR2459" s="334"/>
      <c r="BS2459" s="334"/>
      <c r="BT2459" s="334"/>
      <c r="BU2459" s="334"/>
      <c r="BV2459" s="334"/>
      <c r="BW2459" s="334"/>
      <c r="BX2459" s="334"/>
      <c r="BY2459" s="334"/>
      <c r="BZ2459" s="334"/>
      <c r="CA2459" s="334"/>
      <c r="CB2459" s="334"/>
      <c r="CC2459" s="334"/>
      <c r="CD2459" s="334"/>
      <c r="CE2459" s="334"/>
      <c r="CF2459" s="334"/>
      <c r="CG2459" s="334"/>
      <c r="CH2459" s="334"/>
      <c r="CI2459" s="334"/>
      <c r="CJ2459" s="334"/>
      <c r="CK2459" s="334"/>
      <c r="CL2459" s="334"/>
      <c r="CM2459" s="334"/>
      <c r="CN2459" s="334"/>
      <c r="CO2459" s="334"/>
      <c r="CP2459" s="334"/>
      <c r="CQ2459" s="334"/>
      <c r="CR2459" s="334"/>
      <c r="CS2459" s="334"/>
      <c r="CT2459" s="334"/>
      <c r="CU2459" s="334"/>
    </row>
    <row r="2460" spans="1:99" x14ac:dyDescent="0.2">
      <c r="A2460" s="334"/>
      <c r="B2460" s="334"/>
      <c r="C2460" s="192"/>
      <c r="D2460" s="334"/>
      <c r="E2460" s="334"/>
      <c r="F2460" s="334"/>
      <c r="G2460" s="334"/>
      <c r="H2460" s="334"/>
      <c r="I2460" s="334"/>
      <c r="J2460" s="334"/>
      <c r="K2460" s="334"/>
      <c r="L2460" s="334"/>
      <c r="M2460" s="334"/>
      <c r="N2460" s="334"/>
      <c r="O2460" s="334"/>
      <c r="P2460" s="334"/>
      <c r="Q2460" s="334"/>
      <c r="R2460" s="334"/>
      <c r="S2460" s="334"/>
      <c r="T2460" s="334"/>
      <c r="U2460" s="334"/>
      <c r="V2460" s="334"/>
      <c r="W2460" s="334"/>
      <c r="X2460" s="334"/>
      <c r="AA2460" s="334"/>
      <c r="AC2460" s="334"/>
      <c r="AD2460" s="334"/>
      <c r="AE2460" s="334"/>
      <c r="AF2460" s="334"/>
      <c r="AH2460" s="334"/>
      <c r="AI2460" s="334"/>
      <c r="AJ2460" s="334"/>
      <c r="AM2460" s="334"/>
      <c r="AN2460" s="334"/>
      <c r="AO2460" s="334"/>
      <c r="AP2460" s="334"/>
      <c r="AQ2460" s="334"/>
      <c r="AR2460" s="334"/>
      <c r="BQ2460" s="334"/>
      <c r="BR2460" s="334"/>
      <c r="BS2460" s="334"/>
      <c r="BT2460" s="334"/>
      <c r="BU2460" s="334"/>
      <c r="BV2460" s="334"/>
      <c r="BW2460" s="334"/>
      <c r="BX2460" s="334"/>
      <c r="BY2460" s="334"/>
      <c r="BZ2460" s="334"/>
      <c r="CA2460" s="334"/>
      <c r="CB2460" s="334"/>
      <c r="CC2460" s="334"/>
      <c r="CD2460" s="334"/>
      <c r="CE2460" s="334"/>
      <c r="CF2460" s="334"/>
      <c r="CG2460" s="334"/>
      <c r="CH2460" s="334"/>
      <c r="CI2460" s="334"/>
      <c r="CJ2460" s="334"/>
      <c r="CK2460" s="334"/>
      <c r="CL2460" s="334"/>
      <c r="CM2460" s="334"/>
      <c r="CN2460" s="334"/>
      <c r="CO2460" s="334"/>
      <c r="CP2460" s="334"/>
      <c r="CQ2460" s="334"/>
      <c r="CR2460" s="334"/>
      <c r="CS2460" s="334"/>
      <c r="CT2460" s="334"/>
      <c r="CU2460" s="334"/>
    </row>
    <row r="2461" spans="1:99" x14ac:dyDescent="0.2">
      <c r="A2461" s="334"/>
      <c r="B2461" s="334"/>
      <c r="C2461" s="192"/>
      <c r="D2461" s="334"/>
      <c r="E2461" s="334"/>
      <c r="F2461" s="334"/>
      <c r="G2461" s="334"/>
      <c r="H2461" s="334"/>
      <c r="I2461" s="334"/>
      <c r="J2461" s="334"/>
      <c r="K2461" s="334"/>
      <c r="L2461" s="334"/>
      <c r="M2461" s="334"/>
      <c r="N2461" s="334"/>
      <c r="Y2461" s="334"/>
      <c r="Z2461" s="334"/>
      <c r="AL2461" s="334"/>
      <c r="AM2461" s="334"/>
      <c r="AN2461" s="334"/>
      <c r="AO2461" s="334"/>
      <c r="AP2461" s="334"/>
      <c r="AQ2461" s="334"/>
      <c r="AR2461" s="334"/>
      <c r="BQ2461" s="334"/>
      <c r="BR2461" s="334"/>
      <c r="BS2461" s="334"/>
      <c r="BT2461" s="334"/>
      <c r="BU2461" s="334"/>
      <c r="BV2461" s="334"/>
      <c r="BW2461" s="334"/>
      <c r="BX2461" s="334"/>
      <c r="BY2461" s="334"/>
      <c r="BZ2461" s="334"/>
      <c r="CA2461" s="334"/>
      <c r="CB2461" s="334"/>
      <c r="CC2461" s="334"/>
      <c r="CD2461" s="334"/>
      <c r="CE2461" s="334"/>
      <c r="CF2461" s="334"/>
      <c r="CG2461" s="334"/>
      <c r="CH2461" s="334"/>
      <c r="CI2461" s="334"/>
      <c r="CJ2461" s="334"/>
      <c r="CK2461" s="334"/>
      <c r="CL2461" s="334"/>
      <c r="CM2461" s="334"/>
      <c r="CN2461" s="334"/>
      <c r="CO2461" s="334"/>
      <c r="CP2461" s="334"/>
      <c r="CQ2461" s="334"/>
      <c r="CR2461" s="334"/>
      <c r="CS2461" s="334"/>
      <c r="CT2461" s="334"/>
      <c r="CU2461" s="334"/>
    </row>
    <row r="2462" spans="1:99" x14ac:dyDescent="0.2">
      <c r="A2462" s="334"/>
      <c r="B2462" s="334"/>
      <c r="C2462" s="192"/>
      <c r="D2462" s="334"/>
      <c r="E2462" s="334"/>
      <c r="F2462" s="334"/>
      <c r="G2462" s="334"/>
      <c r="H2462" s="334"/>
      <c r="I2462" s="334"/>
      <c r="J2462" s="334"/>
      <c r="K2462" s="334"/>
      <c r="L2462" s="334"/>
      <c r="M2462" s="334"/>
      <c r="N2462" s="334"/>
      <c r="AM2462" s="334"/>
      <c r="AN2462" s="334"/>
      <c r="AO2462" s="334"/>
      <c r="AP2462" s="334"/>
      <c r="AQ2462" s="334"/>
      <c r="AR2462" s="334"/>
      <c r="BQ2462" s="334"/>
      <c r="BR2462" s="334"/>
      <c r="BS2462" s="334"/>
      <c r="BT2462" s="334"/>
      <c r="BU2462" s="334"/>
      <c r="BV2462" s="334"/>
      <c r="BW2462" s="334"/>
      <c r="BX2462" s="334"/>
      <c r="BY2462" s="334"/>
      <c r="BZ2462" s="334"/>
      <c r="CA2462" s="334"/>
      <c r="CB2462" s="334"/>
      <c r="CC2462" s="334"/>
      <c r="CD2462" s="334"/>
      <c r="CE2462" s="334"/>
      <c r="CF2462" s="334"/>
      <c r="CG2462" s="334"/>
      <c r="CH2462" s="334"/>
      <c r="CI2462" s="334"/>
      <c r="CJ2462" s="334"/>
      <c r="CK2462" s="334"/>
      <c r="CL2462" s="334"/>
      <c r="CM2462" s="334"/>
      <c r="CN2462" s="334"/>
      <c r="CO2462" s="334"/>
      <c r="CP2462" s="334"/>
      <c r="CQ2462" s="334"/>
      <c r="CR2462" s="334"/>
      <c r="CS2462" s="334"/>
      <c r="CT2462" s="334"/>
      <c r="CU2462" s="334"/>
    </row>
    <row r="2463" spans="1:99" x14ac:dyDescent="0.2">
      <c r="A2463" s="334"/>
      <c r="B2463" s="334"/>
      <c r="C2463" s="192"/>
      <c r="D2463" s="334"/>
      <c r="E2463" s="334"/>
      <c r="F2463" s="334"/>
      <c r="G2463" s="334"/>
      <c r="H2463" s="334"/>
      <c r="I2463" s="334"/>
      <c r="J2463" s="334"/>
      <c r="K2463" s="334"/>
      <c r="L2463" s="334"/>
      <c r="M2463" s="334"/>
      <c r="N2463" s="334"/>
      <c r="O2463" s="334"/>
      <c r="P2463" s="334"/>
      <c r="Q2463" s="334"/>
      <c r="R2463" s="334"/>
      <c r="S2463" s="334"/>
      <c r="T2463" s="334"/>
      <c r="U2463" s="334"/>
      <c r="V2463" s="334"/>
      <c r="W2463" s="334"/>
      <c r="X2463" s="334"/>
      <c r="AA2463" s="334"/>
      <c r="AC2463" s="334"/>
      <c r="AD2463" s="334"/>
      <c r="AE2463" s="334"/>
      <c r="AF2463" s="334"/>
      <c r="AH2463" s="334"/>
      <c r="AI2463" s="334"/>
      <c r="AJ2463" s="334"/>
      <c r="AM2463" s="334"/>
      <c r="AN2463" s="334"/>
      <c r="AO2463" s="334"/>
      <c r="AP2463" s="334"/>
      <c r="AQ2463" s="334"/>
      <c r="AR2463" s="334"/>
      <c r="AU2463" s="334"/>
      <c r="AV2463" s="334"/>
      <c r="AX2463" s="334"/>
      <c r="BG2463" s="334"/>
      <c r="BH2463" s="334"/>
      <c r="BI2463" s="334"/>
      <c r="BQ2463" s="334"/>
      <c r="BR2463" s="334"/>
      <c r="BS2463" s="334"/>
      <c r="BT2463" s="334"/>
      <c r="BU2463" s="334"/>
      <c r="BV2463" s="334"/>
      <c r="BW2463" s="334"/>
      <c r="BX2463" s="334"/>
      <c r="BY2463" s="334"/>
      <c r="BZ2463" s="334"/>
      <c r="CA2463" s="334"/>
      <c r="CB2463" s="334"/>
      <c r="CC2463" s="334"/>
      <c r="CD2463" s="334"/>
      <c r="CE2463" s="334"/>
      <c r="CF2463" s="334"/>
      <c r="CG2463" s="334"/>
      <c r="CH2463" s="334"/>
      <c r="CI2463" s="334"/>
      <c r="CJ2463" s="334"/>
      <c r="CK2463" s="334"/>
      <c r="CL2463" s="334"/>
      <c r="CM2463" s="334"/>
      <c r="CN2463" s="334"/>
      <c r="CO2463" s="334"/>
      <c r="CP2463" s="334"/>
      <c r="CQ2463" s="334"/>
      <c r="CR2463" s="334"/>
      <c r="CS2463" s="334"/>
      <c r="CT2463" s="334"/>
      <c r="CU2463" s="334"/>
    </row>
    <row r="2464" spans="1:99" x14ac:dyDescent="0.2">
      <c r="A2464" s="334"/>
      <c r="B2464" s="334"/>
      <c r="C2464" s="192"/>
      <c r="D2464" s="334"/>
      <c r="E2464" s="334"/>
      <c r="F2464" s="334"/>
      <c r="G2464" s="334"/>
      <c r="H2464" s="334"/>
      <c r="I2464" s="334"/>
      <c r="J2464" s="334"/>
      <c r="K2464" s="334"/>
      <c r="L2464" s="334"/>
      <c r="M2464" s="334"/>
      <c r="N2464" s="334"/>
      <c r="O2464" s="334"/>
      <c r="P2464" s="334"/>
      <c r="Q2464" s="334"/>
      <c r="R2464" s="334"/>
      <c r="S2464" s="334"/>
      <c r="T2464" s="334"/>
      <c r="U2464" s="334"/>
      <c r="V2464" s="334"/>
      <c r="W2464" s="334"/>
      <c r="X2464" s="334"/>
      <c r="AA2464" s="334"/>
      <c r="AC2464" s="334"/>
      <c r="AD2464" s="334"/>
      <c r="AE2464" s="334"/>
      <c r="AF2464" s="334"/>
      <c r="AH2464" s="334"/>
      <c r="AI2464" s="334"/>
      <c r="AJ2464" s="334"/>
      <c r="AM2464" s="334"/>
      <c r="AN2464" s="334"/>
      <c r="AO2464" s="334"/>
      <c r="AP2464" s="334"/>
      <c r="AQ2464" s="334"/>
      <c r="AR2464" s="334"/>
      <c r="AU2464" s="334"/>
      <c r="AV2464" s="334"/>
      <c r="AW2464" s="334"/>
      <c r="AX2464" s="334"/>
      <c r="BG2464" s="334"/>
      <c r="BH2464" s="334"/>
      <c r="BI2464" s="334"/>
      <c r="BJ2464" s="334"/>
      <c r="BQ2464" s="334"/>
      <c r="BR2464" s="334"/>
      <c r="BS2464" s="334"/>
      <c r="BT2464" s="334"/>
      <c r="BU2464" s="334"/>
      <c r="BV2464" s="334"/>
      <c r="BW2464" s="334"/>
      <c r="BX2464" s="334"/>
      <c r="BY2464" s="334"/>
      <c r="BZ2464" s="334"/>
      <c r="CA2464" s="334"/>
      <c r="CB2464" s="334"/>
      <c r="CC2464" s="334"/>
      <c r="CD2464" s="334"/>
      <c r="CE2464" s="334"/>
      <c r="CF2464" s="334"/>
      <c r="CG2464" s="334"/>
      <c r="CH2464" s="334"/>
      <c r="CI2464" s="334"/>
      <c r="CJ2464" s="334"/>
      <c r="CK2464" s="334"/>
      <c r="CL2464" s="334"/>
      <c r="CM2464" s="334"/>
      <c r="CN2464" s="334"/>
      <c r="CO2464" s="334"/>
      <c r="CP2464" s="334"/>
      <c r="CQ2464" s="334"/>
      <c r="CR2464" s="334"/>
      <c r="CS2464" s="334"/>
      <c r="CT2464" s="334"/>
      <c r="CU2464" s="334"/>
    </row>
    <row r="2465" spans="1:99" x14ac:dyDescent="0.2">
      <c r="A2465" s="334"/>
      <c r="B2465" s="334"/>
      <c r="C2465" s="192"/>
      <c r="D2465" s="334"/>
      <c r="E2465" s="334"/>
      <c r="F2465" s="334"/>
      <c r="G2465" s="334"/>
      <c r="H2465" s="334"/>
      <c r="I2465" s="334"/>
      <c r="J2465" s="334"/>
      <c r="K2465" s="334"/>
      <c r="L2465" s="334"/>
      <c r="M2465" s="334"/>
      <c r="N2465" s="334"/>
      <c r="Y2465" s="334"/>
      <c r="Z2465" s="334"/>
      <c r="AL2465" s="334"/>
      <c r="AM2465" s="334"/>
      <c r="AN2465" s="334"/>
      <c r="AO2465" s="334"/>
      <c r="AP2465" s="334"/>
      <c r="AQ2465" s="334"/>
      <c r="AR2465" s="334"/>
      <c r="BQ2465" s="334"/>
      <c r="BR2465" s="334"/>
      <c r="BS2465" s="334"/>
      <c r="BT2465" s="334"/>
      <c r="BU2465" s="334"/>
      <c r="BV2465" s="334"/>
      <c r="BW2465" s="334"/>
      <c r="BX2465" s="334"/>
      <c r="BY2465" s="334"/>
      <c r="BZ2465" s="334"/>
      <c r="CA2465" s="334"/>
      <c r="CB2465" s="334"/>
      <c r="CC2465" s="334"/>
      <c r="CD2465" s="334"/>
      <c r="CE2465" s="334"/>
      <c r="CF2465" s="334"/>
      <c r="CG2465" s="334"/>
      <c r="CH2465" s="334"/>
      <c r="CI2465" s="334"/>
      <c r="CJ2465" s="334"/>
      <c r="CK2465" s="334"/>
      <c r="CL2465" s="334"/>
      <c r="CM2465" s="334"/>
      <c r="CN2465" s="334"/>
      <c r="CO2465" s="334"/>
      <c r="CP2465" s="334"/>
      <c r="CQ2465" s="334"/>
      <c r="CR2465" s="334"/>
      <c r="CS2465" s="334"/>
      <c r="CT2465" s="334"/>
      <c r="CU2465" s="334"/>
    </row>
    <row r="2466" spans="1:99" x14ac:dyDescent="0.2">
      <c r="A2466" s="334"/>
      <c r="B2466" s="334"/>
      <c r="C2466" s="192"/>
      <c r="D2466" s="334"/>
      <c r="E2466" s="334"/>
      <c r="F2466" s="334"/>
      <c r="G2466" s="334"/>
      <c r="H2466" s="334"/>
      <c r="I2466" s="334"/>
      <c r="J2466" s="334"/>
      <c r="K2466" s="334"/>
      <c r="L2466" s="334"/>
      <c r="M2466" s="334"/>
      <c r="N2466" s="334"/>
      <c r="S2466" s="334"/>
      <c r="X2466" s="334"/>
      <c r="Z2466" s="334"/>
      <c r="AA2466" s="334"/>
      <c r="AC2466" s="334"/>
      <c r="AD2466" s="334"/>
      <c r="AE2466" s="334"/>
      <c r="AF2466" s="334"/>
      <c r="AH2466" s="334"/>
      <c r="AI2466" s="334"/>
      <c r="AJ2466" s="334"/>
      <c r="AL2466" s="334"/>
      <c r="AM2466" s="334"/>
      <c r="AN2466" s="334"/>
      <c r="AO2466" s="334"/>
      <c r="AP2466" s="334"/>
      <c r="AQ2466" s="334"/>
      <c r="AR2466" s="334"/>
      <c r="AV2466" s="334"/>
      <c r="AW2466" s="334"/>
      <c r="BG2466" s="334"/>
      <c r="BH2466" s="334"/>
      <c r="BI2466" s="334"/>
      <c r="BQ2466" s="334"/>
      <c r="BR2466" s="334"/>
      <c r="BS2466" s="334"/>
      <c r="BT2466" s="334"/>
      <c r="BU2466" s="334"/>
      <c r="BV2466" s="334"/>
      <c r="BW2466" s="334"/>
      <c r="BX2466" s="334"/>
      <c r="BY2466" s="334"/>
      <c r="BZ2466" s="334"/>
      <c r="CA2466" s="334"/>
      <c r="CB2466" s="334"/>
      <c r="CC2466" s="334"/>
      <c r="CD2466" s="334"/>
      <c r="CE2466" s="334"/>
      <c r="CF2466" s="334"/>
      <c r="CG2466" s="334"/>
      <c r="CH2466" s="334"/>
      <c r="CI2466" s="334"/>
      <c r="CJ2466" s="334"/>
      <c r="CK2466" s="334"/>
      <c r="CL2466" s="334"/>
      <c r="CM2466" s="334"/>
      <c r="CN2466" s="334"/>
      <c r="CO2466" s="334"/>
      <c r="CP2466" s="334"/>
      <c r="CQ2466" s="334"/>
      <c r="CR2466" s="334"/>
      <c r="CS2466" s="334"/>
      <c r="CT2466" s="334"/>
      <c r="CU2466" s="334"/>
    </row>
    <row r="2467" spans="1:99" x14ac:dyDescent="0.2">
      <c r="A2467" s="334"/>
      <c r="B2467" s="334"/>
      <c r="C2467" s="192"/>
      <c r="D2467" s="334"/>
      <c r="E2467" s="334"/>
      <c r="F2467" s="334"/>
      <c r="G2467" s="334"/>
      <c r="H2467" s="334"/>
      <c r="I2467" s="334"/>
      <c r="J2467" s="334"/>
      <c r="K2467" s="334"/>
      <c r="L2467" s="334"/>
      <c r="M2467" s="334"/>
      <c r="N2467" s="334"/>
      <c r="P2467" s="334"/>
      <c r="Q2467" s="334"/>
      <c r="U2467" s="334"/>
      <c r="V2467" s="334"/>
      <c r="AC2467" s="334"/>
      <c r="AD2467" s="334"/>
      <c r="AE2467" s="334"/>
      <c r="AH2467" s="334"/>
      <c r="AI2467" s="334"/>
      <c r="AJ2467" s="334"/>
      <c r="AM2467" s="334"/>
      <c r="AN2467" s="334"/>
      <c r="AO2467" s="334"/>
      <c r="AP2467" s="334"/>
      <c r="AQ2467" s="334"/>
      <c r="AR2467" s="334"/>
      <c r="AU2467" s="334"/>
      <c r="AV2467" s="334"/>
      <c r="AW2467" s="334"/>
      <c r="BG2467" s="334"/>
      <c r="BI2467" s="334"/>
      <c r="BJ2467" s="334"/>
      <c r="BQ2467" s="334"/>
      <c r="BR2467" s="334"/>
      <c r="BS2467" s="334"/>
      <c r="BT2467" s="334"/>
      <c r="BU2467" s="334"/>
      <c r="BV2467" s="334"/>
      <c r="BW2467" s="334"/>
      <c r="BX2467" s="334"/>
      <c r="BY2467" s="334"/>
      <c r="BZ2467" s="334"/>
      <c r="CA2467" s="334"/>
      <c r="CB2467" s="334"/>
      <c r="CC2467" s="334"/>
      <c r="CD2467" s="334"/>
      <c r="CE2467" s="334"/>
      <c r="CF2467" s="334"/>
      <c r="CG2467" s="334"/>
      <c r="CH2467" s="334"/>
      <c r="CI2467" s="334"/>
      <c r="CJ2467" s="334"/>
      <c r="CK2467" s="334"/>
      <c r="CL2467" s="334"/>
      <c r="CM2467" s="334"/>
      <c r="CN2467" s="334"/>
      <c r="CO2467" s="334"/>
      <c r="CP2467" s="334"/>
      <c r="CQ2467" s="334"/>
      <c r="CR2467" s="334"/>
      <c r="CS2467" s="334"/>
      <c r="CT2467" s="334"/>
      <c r="CU2467" s="334"/>
    </row>
    <row r="2468" spans="1:99" x14ac:dyDescent="0.2">
      <c r="A2468" s="334"/>
      <c r="B2468" s="334"/>
      <c r="C2468" s="192"/>
      <c r="D2468" s="334"/>
      <c r="E2468" s="334"/>
      <c r="F2468" s="334"/>
      <c r="G2468" s="334"/>
      <c r="H2468" s="334"/>
      <c r="I2468" s="334"/>
      <c r="J2468" s="334"/>
      <c r="K2468" s="334"/>
      <c r="L2468" s="334"/>
      <c r="M2468" s="334"/>
      <c r="N2468" s="334"/>
      <c r="P2468" s="334"/>
      <c r="Q2468" s="334"/>
      <c r="U2468" s="334"/>
      <c r="V2468" s="334"/>
      <c r="Y2468" s="334"/>
      <c r="AC2468" s="334"/>
      <c r="AD2468" s="334"/>
      <c r="AE2468" s="334"/>
      <c r="AH2468" s="334"/>
      <c r="AI2468" s="334"/>
      <c r="AJ2468" s="334"/>
      <c r="AL2468" s="334"/>
      <c r="AM2468" s="334"/>
      <c r="AN2468" s="334"/>
      <c r="AO2468" s="334"/>
      <c r="AP2468" s="334"/>
      <c r="AQ2468" s="334"/>
      <c r="AR2468" s="334"/>
      <c r="AU2468" s="334"/>
      <c r="AV2468" s="334"/>
      <c r="AW2468" s="334"/>
      <c r="BG2468" s="334"/>
      <c r="BI2468" s="334"/>
      <c r="BJ2468" s="334"/>
      <c r="BQ2468" s="334"/>
      <c r="BR2468" s="334"/>
      <c r="BS2468" s="334"/>
      <c r="BT2468" s="334"/>
      <c r="BU2468" s="334"/>
      <c r="BV2468" s="334"/>
      <c r="BW2468" s="334"/>
      <c r="BX2468" s="334"/>
      <c r="BY2468" s="334"/>
      <c r="BZ2468" s="334"/>
      <c r="CA2468" s="334"/>
      <c r="CB2468" s="334"/>
      <c r="CC2468" s="334"/>
      <c r="CD2468" s="334"/>
      <c r="CE2468" s="334"/>
      <c r="CF2468" s="334"/>
      <c r="CG2468" s="334"/>
      <c r="CH2468" s="334"/>
      <c r="CI2468" s="334"/>
      <c r="CJ2468" s="334"/>
      <c r="CK2468" s="334"/>
      <c r="CL2468" s="334"/>
      <c r="CM2468" s="334"/>
      <c r="CN2468" s="334"/>
      <c r="CO2468" s="334"/>
      <c r="CP2468" s="334"/>
      <c r="CQ2468" s="334"/>
      <c r="CR2468" s="334"/>
      <c r="CS2468" s="334"/>
      <c r="CT2468" s="334"/>
      <c r="CU2468" s="334"/>
    </row>
    <row r="2469" spans="1:99" x14ac:dyDescent="0.2">
      <c r="A2469" s="334"/>
      <c r="B2469" s="334"/>
      <c r="C2469" s="192"/>
      <c r="D2469" s="334"/>
      <c r="E2469" s="334"/>
      <c r="F2469" s="334"/>
      <c r="G2469" s="334"/>
      <c r="H2469" s="334"/>
      <c r="I2469" s="334"/>
      <c r="J2469" s="334"/>
      <c r="K2469" s="334"/>
      <c r="L2469" s="334"/>
      <c r="M2469" s="334"/>
      <c r="N2469" s="334"/>
      <c r="O2469" s="334"/>
      <c r="P2469" s="334"/>
      <c r="Q2469" s="334"/>
      <c r="S2469" s="334"/>
      <c r="T2469" s="334"/>
      <c r="U2469" s="334"/>
      <c r="V2469" s="334"/>
      <c r="X2469" s="334"/>
      <c r="Y2469" s="334"/>
      <c r="Z2469" s="334"/>
      <c r="AA2469" s="334"/>
      <c r="AC2469" s="334"/>
      <c r="AD2469" s="334"/>
      <c r="AE2469" s="334"/>
      <c r="AF2469" s="334"/>
      <c r="AH2469" s="334"/>
      <c r="AI2469" s="334"/>
      <c r="AJ2469" s="334"/>
      <c r="AM2469" s="334"/>
      <c r="AN2469" s="334"/>
      <c r="AO2469" s="334"/>
      <c r="AP2469" s="334"/>
      <c r="AQ2469" s="334"/>
      <c r="AR2469" s="334"/>
      <c r="AU2469" s="334"/>
      <c r="AV2469" s="334"/>
      <c r="AW2469" s="334"/>
      <c r="AX2469" s="334"/>
      <c r="BG2469" s="334"/>
      <c r="BH2469" s="334"/>
      <c r="BI2469" s="334"/>
      <c r="BJ2469" s="334"/>
      <c r="BQ2469" s="334"/>
      <c r="BR2469" s="334"/>
      <c r="BS2469" s="334"/>
      <c r="BT2469" s="334"/>
      <c r="BU2469" s="334"/>
      <c r="BV2469" s="334"/>
      <c r="BW2469" s="334"/>
      <c r="BX2469" s="334"/>
      <c r="BY2469" s="334"/>
      <c r="BZ2469" s="334"/>
      <c r="CA2469" s="334"/>
      <c r="CB2469" s="334"/>
      <c r="CC2469" s="334"/>
      <c r="CD2469" s="334"/>
      <c r="CE2469" s="334"/>
      <c r="CF2469" s="334"/>
      <c r="CG2469" s="334"/>
      <c r="CH2469" s="334"/>
      <c r="CI2469" s="334"/>
      <c r="CJ2469" s="334"/>
      <c r="CK2469" s="334"/>
      <c r="CL2469" s="334"/>
      <c r="CM2469" s="334"/>
      <c r="CN2469" s="334"/>
      <c r="CO2469" s="334"/>
      <c r="CP2469" s="334"/>
      <c r="CQ2469" s="334"/>
      <c r="CR2469" s="334"/>
      <c r="CS2469" s="334"/>
      <c r="CT2469" s="334"/>
      <c r="CU2469" s="334"/>
    </row>
    <row r="2470" spans="1:99" x14ac:dyDescent="0.2">
      <c r="A2470" s="334"/>
      <c r="B2470" s="334"/>
      <c r="C2470" s="192"/>
      <c r="D2470" s="334"/>
      <c r="E2470" s="334"/>
      <c r="F2470" s="334"/>
      <c r="G2470" s="334"/>
      <c r="H2470" s="334"/>
      <c r="K2470" s="334"/>
      <c r="L2470" s="334"/>
      <c r="M2470" s="334"/>
      <c r="N2470" s="334"/>
      <c r="AM2470" s="334"/>
      <c r="AN2470" s="334"/>
      <c r="AO2470" s="334"/>
      <c r="AP2470" s="334"/>
      <c r="AQ2470" s="334"/>
      <c r="AR2470" s="334"/>
      <c r="BQ2470" s="334"/>
      <c r="BS2470" s="334"/>
      <c r="BT2470" s="334"/>
      <c r="BU2470" s="334"/>
      <c r="BV2470" s="334"/>
      <c r="BX2470" s="334"/>
      <c r="BY2470" s="334"/>
      <c r="BZ2470" s="334"/>
      <c r="CA2470" s="334"/>
      <c r="CB2470" s="334"/>
      <c r="CC2470" s="334"/>
      <c r="CD2470" s="334"/>
      <c r="CE2470" s="334"/>
      <c r="CF2470" s="334"/>
      <c r="CG2470" s="334"/>
      <c r="CH2470" s="334"/>
      <c r="CI2470" s="334"/>
      <c r="CJ2470" s="334"/>
      <c r="CK2470" s="334"/>
      <c r="CL2470" s="334"/>
      <c r="CM2470" s="334"/>
      <c r="CN2470" s="334"/>
      <c r="CO2470" s="334"/>
      <c r="CP2470" s="334"/>
      <c r="CQ2470" s="334"/>
      <c r="CR2470" s="334"/>
      <c r="CS2470" s="334"/>
      <c r="CT2470" s="334"/>
      <c r="CU2470" s="334"/>
    </row>
    <row r="2471" spans="1:99" x14ac:dyDescent="0.2">
      <c r="A2471" s="334"/>
      <c r="B2471" s="334"/>
      <c r="C2471" s="192"/>
      <c r="D2471" s="334"/>
      <c r="E2471" s="334"/>
      <c r="F2471" s="334"/>
      <c r="G2471" s="334"/>
      <c r="H2471" s="334"/>
      <c r="K2471" s="334"/>
      <c r="L2471" s="334"/>
      <c r="M2471" s="334"/>
      <c r="N2471" s="334"/>
      <c r="O2471" s="334"/>
      <c r="P2471" s="334"/>
      <c r="Q2471" s="334"/>
      <c r="R2471" s="334"/>
      <c r="S2471" s="334"/>
      <c r="T2471" s="334"/>
      <c r="U2471" s="334"/>
      <c r="V2471" s="334"/>
      <c r="W2471" s="334"/>
      <c r="X2471" s="334"/>
      <c r="AM2471" s="334"/>
      <c r="AN2471" s="334"/>
      <c r="AO2471" s="334"/>
      <c r="AP2471" s="334"/>
      <c r="AQ2471" s="334"/>
      <c r="AR2471" s="334"/>
      <c r="BQ2471" s="334"/>
      <c r="BS2471" s="334"/>
      <c r="BT2471" s="334"/>
      <c r="BU2471" s="334"/>
      <c r="BV2471" s="334"/>
      <c r="BX2471" s="334"/>
      <c r="BY2471" s="334"/>
      <c r="BZ2471" s="334"/>
      <c r="CA2471" s="334"/>
      <c r="CB2471" s="334"/>
      <c r="CC2471" s="334"/>
      <c r="CD2471" s="334"/>
      <c r="CE2471" s="334"/>
      <c r="CF2471" s="334"/>
      <c r="CG2471" s="334"/>
      <c r="CH2471" s="334"/>
      <c r="CI2471" s="334"/>
      <c r="CJ2471" s="334"/>
      <c r="CK2471" s="334"/>
      <c r="CL2471" s="334"/>
      <c r="CM2471" s="334"/>
      <c r="CN2471" s="334"/>
      <c r="CO2471" s="334"/>
      <c r="CP2471" s="334"/>
      <c r="CQ2471" s="334"/>
      <c r="CR2471" s="334"/>
      <c r="CS2471" s="334"/>
      <c r="CT2471" s="334"/>
      <c r="CU2471" s="334"/>
    </row>
    <row r="2472" spans="1:99" x14ac:dyDescent="0.2">
      <c r="A2472" s="334"/>
      <c r="B2472" s="334"/>
      <c r="C2472" s="192"/>
      <c r="D2472" s="334"/>
      <c r="E2472" s="334"/>
      <c r="F2472" s="334"/>
      <c r="G2472" s="334"/>
      <c r="H2472" s="334"/>
      <c r="K2472" s="334"/>
      <c r="L2472" s="334"/>
      <c r="M2472" s="334"/>
      <c r="N2472" s="334"/>
      <c r="AM2472" s="334"/>
      <c r="AN2472" s="334"/>
      <c r="AO2472" s="334"/>
      <c r="AP2472" s="334"/>
      <c r="AQ2472" s="334"/>
      <c r="AR2472" s="334"/>
      <c r="BQ2472" s="334"/>
      <c r="BS2472" s="334"/>
      <c r="BT2472" s="334"/>
      <c r="BU2472" s="334"/>
      <c r="BV2472" s="334"/>
      <c r="BX2472" s="334"/>
      <c r="BY2472" s="334"/>
      <c r="BZ2472" s="334"/>
      <c r="CA2472" s="334"/>
      <c r="CB2472" s="334"/>
      <c r="CC2472" s="334"/>
      <c r="CD2472" s="334"/>
      <c r="CE2472" s="334"/>
      <c r="CF2472" s="334"/>
      <c r="CG2472" s="334"/>
      <c r="CH2472" s="334"/>
      <c r="CI2472" s="334"/>
      <c r="CJ2472" s="334"/>
      <c r="CK2472" s="334"/>
      <c r="CL2472" s="334"/>
      <c r="CM2472" s="334"/>
      <c r="CN2472" s="334"/>
      <c r="CO2472" s="334"/>
      <c r="CP2472" s="334"/>
      <c r="CQ2472" s="334"/>
      <c r="CR2472" s="334"/>
      <c r="CS2472" s="334"/>
      <c r="CT2472" s="334"/>
      <c r="CU2472" s="334"/>
    </row>
    <row r="2473" spans="1:99" x14ac:dyDescent="0.2">
      <c r="A2473" s="334"/>
      <c r="B2473" s="334"/>
      <c r="C2473" s="192"/>
      <c r="D2473" s="334"/>
      <c r="E2473" s="334"/>
      <c r="F2473" s="334"/>
      <c r="G2473" s="334"/>
      <c r="H2473" s="334"/>
      <c r="K2473" s="334"/>
      <c r="L2473" s="334"/>
      <c r="M2473" s="334"/>
      <c r="N2473" s="334"/>
      <c r="AM2473" s="334"/>
      <c r="AN2473" s="334"/>
      <c r="AO2473" s="334"/>
      <c r="AP2473" s="334"/>
      <c r="AQ2473" s="334"/>
      <c r="AR2473" s="334"/>
      <c r="BQ2473" s="334"/>
      <c r="BS2473" s="334"/>
      <c r="BT2473" s="334"/>
      <c r="BU2473" s="334"/>
      <c r="BV2473" s="334"/>
      <c r="BX2473" s="334"/>
      <c r="BY2473" s="334"/>
      <c r="BZ2473" s="334"/>
      <c r="CA2473" s="334"/>
      <c r="CB2473" s="334"/>
      <c r="CC2473" s="334"/>
      <c r="CD2473" s="334"/>
      <c r="CE2473" s="334"/>
      <c r="CF2473" s="334"/>
      <c r="CG2473" s="334"/>
      <c r="CH2473" s="334"/>
      <c r="CI2473" s="334"/>
      <c r="CJ2473" s="334"/>
      <c r="CK2473" s="334"/>
      <c r="CL2473" s="334"/>
      <c r="CM2473" s="334"/>
      <c r="CN2473" s="334"/>
      <c r="CO2473" s="334"/>
      <c r="CP2473" s="334"/>
      <c r="CQ2473" s="334"/>
      <c r="CR2473" s="334"/>
      <c r="CS2473" s="334"/>
      <c r="CT2473" s="334"/>
      <c r="CU2473" s="334"/>
    </row>
    <row r="2474" spans="1:99" x14ac:dyDescent="0.2">
      <c r="A2474" s="334"/>
      <c r="B2474" s="334"/>
      <c r="C2474" s="192"/>
      <c r="D2474" s="334"/>
      <c r="E2474" s="334"/>
      <c r="F2474" s="334"/>
      <c r="G2474" s="334"/>
      <c r="H2474" s="334"/>
      <c r="K2474" s="334"/>
      <c r="L2474" s="334"/>
      <c r="M2474" s="334"/>
      <c r="N2474" s="334"/>
      <c r="AM2474" s="334"/>
      <c r="AN2474" s="334"/>
      <c r="AO2474" s="334"/>
      <c r="AP2474" s="334"/>
      <c r="AQ2474" s="334"/>
      <c r="AR2474" s="334"/>
      <c r="BQ2474" s="334"/>
      <c r="BU2474" s="334"/>
      <c r="BV2474" s="334"/>
      <c r="BX2474" s="334"/>
      <c r="BY2474" s="334"/>
      <c r="BZ2474" s="334"/>
      <c r="CA2474" s="334"/>
      <c r="CB2474" s="334"/>
      <c r="CC2474" s="334"/>
      <c r="CD2474" s="334"/>
      <c r="CE2474" s="334"/>
      <c r="CF2474" s="334"/>
      <c r="CG2474" s="334"/>
      <c r="CH2474" s="334"/>
      <c r="CI2474" s="334"/>
      <c r="CJ2474" s="334"/>
      <c r="CK2474" s="334"/>
      <c r="CL2474" s="334"/>
      <c r="CM2474" s="334"/>
      <c r="CN2474" s="334"/>
      <c r="CO2474" s="334"/>
      <c r="CP2474" s="334"/>
      <c r="CQ2474" s="334"/>
      <c r="CR2474" s="334"/>
      <c r="CS2474" s="334"/>
      <c r="CT2474" s="334"/>
      <c r="CU2474" s="334"/>
    </row>
    <row r="2475" spans="1:99" x14ac:dyDescent="0.2">
      <c r="A2475" s="334"/>
      <c r="B2475" s="334"/>
      <c r="C2475" s="192"/>
      <c r="D2475" s="334"/>
      <c r="E2475" s="334"/>
      <c r="F2475" s="334"/>
      <c r="G2475" s="334"/>
      <c r="H2475" s="334"/>
      <c r="K2475" s="334"/>
      <c r="L2475" s="334"/>
      <c r="M2475" s="334"/>
      <c r="N2475" s="334"/>
      <c r="AM2475" s="334"/>
      <c r="AN2475" s="334"/>
      <c r="AO2475" s="334"/>
      <c r="AP2475" s="334"/>
      <c r="AQ2475" s="334"/>
      <c r="AR2475" s="334"/>
      <c r="BQ2475" s="334"/>
      <c r="BU2475" s="334"/>
      <c r="BV2475" s="334"/>
      <c r="BX2475" s="334"/>
      <c r="BY2475" s="334"/>
      <c r="BZ2475" s="334"/>
      <c r="CA2475" s="334"/>
      <c r="CB2475" s="334"/>
      <c r="CC2475" s="334"/>
      <c r="CD2475" s="334"/>
      <c r="CE2475" s="334"/>
      <c r="CF2475" s="334"/>
      <c r="CG2475" s="334"/>
      <c r="CH2475" s="334"/>
      <c r="CI2475" s="334"/>
      <c r="CJ2475" s="334"/>
      <c r="CK2475" s="334"/>
      <c r="CL2475" s="334"/>
      <c r="CM2475" s="334"/>
      <c r="CN2475" s="334"/>
      <c r="CO2475" s="334"/>
      <c r="CP2475" s="334"/>
      <c r="CQ2475" s="334"/>
      <c r="CR2475" s="334"/>
      <c r="CS2475" s="334"/>
      <c r="CT2475" s="334"/>
      <c r="CU2475" s="334"/>
    </row>
    <row r="2476" spans="1:99" x14ac:dyDescent="0.2">
      <c r="A2476" s="334"/>
      <c r="B2476" s="334"/>
      <c r="C2476" s="192"/>
      <c r="D2476" s="334"/>
      <c r="E2476" s="334"/>
      <c r="F2476" s="334"/>
      <c r="G2476" s="334"/>
      <c r="H2476" s="334"/>
      <c r="K2476" s="334"/>
      <c r="L2476" s="334"/>
      <c r="M2476" s="334"/>
      <c r="N2476" s="334"/>
      <c r="AM2476" s="334"/>
      <c r="AN2476" s="334"/>
      <c r="AO2476" s="334"/>
      <c r="AP2476" s="334"/>
      <c r="AQ2476" s="334"/>
      <c r="AR2476" s="334"/>
      <c r="BQ2476" s="334"/>
      <c r="BU2476" s="334"/>
      <c r="BV2476" s="334"/>
      <c r="BX2476" s="334"/>
      <c r="BY2476" s="334"/>
      <c r="BZ2476" s="334"/>
      <c r="CA2476" s="334"/>
      <c r="CB2476" s="334"/>
      <c r="CC2476" s="334"/>
      <c r="CD2476" s="334"/>
      <c r="CE2476" s="334"/>
      <c r="CF2476" s="334"/>
      <c r="CG2476" s="334"/>
      <c r="CH2476" s="334"/>
      <c r="CI2476" s="334"/>
      <c r="CJ2476" s="334"/>
      <c r="CK2476" s="334"/>
      <c r="CL2476" s="334"/>
      <c r="CM2476" s="334"/>
      <c r="CN2476" s="334"/>
      <c r="CO2476" s="334"/>
      <c r="CP2476" s="334"/>
      <c r="CQ2476" s="334"/>
      <c r="CR2476" s="334"/>
      <c r="CS2476" s="334"/>
      <c r="CT2476" s="334"/>
      <c r="CU2476" s="334"/>
    </row>
    <row r="2477" spans="1:99" x14ac:dyDescent="0.2">
      <c r="A2477" s="334"/>
      <c r="B2477" s="334"/>
      <c r="C2477" s="192"/>
      <c r="D2477" s="334"/>
      <c r="E2477" s="334"/>
      <c r="F2477" s="334"/>
      <c r="G2477" s="334"/>
      <c r="H2477" s="334"/>
      <c r="I2477" s="334"/>
      <c r="J2477" s="334"/>
      <c r="K2477" s="334"/>
      <c r="L2477" s="334"/>
      <c r="M2477" s="334"/>
      <c r="N2477" s="334"/>
      <c r="Y2477" s="334"/>
      <c r="AM2477" s="334"/>
      <c r="AN2477" s="334"/>
      <c r="AO2477" s="334"/>
      <c r="AP2477" s="334"/>
      <c r="AQ2477" s="334"/>
      <c r="AR2477" s="334"/>
      <c r="BQ2477" s="334"/>
      <c r="BR2477" s="334"/>
      <c r="BS2477" s="334"/>
      <c r="BT2477" s="334"/>
      <c r="BU2477" s="334"/>
      <c r="BV2477" s="334"/>
      <c r="BW2477" s="334"/>
      <c r="BX2477" s="334"/>
      <c r="BY2477" s="334"/>
      <c r="BZ2477" s="334"/>
      <c r="CA2477" s="334"/>
      <c r="CB2477" s="334"/>
      <c r="CC2477" s="334"/>
      <c r="CD2477" s="334"/>
      <c r="CE2477" s="334"/>
      <c r="CF2477" s="334"/>
      <c r="CG2477" s="334"/>
      <c r="CH2477" s="334"/>
      <c r="CI2477" s="334"/>
      <c r="CJ2477" s="334"/>
      <c r="CK2477" s="334"/>
      <c r="CL2477" s="334"/>
      <c r="CM2477" s="334"/>
      <c r="CN2477" s="334"/>
      <c r="CO2477" s="334"/>
      <c r="CP2477" s="334"/>
      <c r="CQ2477" s="334"/>
      <c r="CR2477" s="334"/>
      <c r="CS2477" s="334"/>
      <c r="CT2477" s="334"/>
      <c r="CU2477" s="334"/>
    </row>
    <row r="2478" spans="1:99" x14ac:dyDescent="0.2">
      <c r="A2478" s="334"/>
      <c r="B2478" s="334"/>
      <c r="C2478" s="192"/>
      <c r="D2478" s="334"/>
      <c r="E2478" s="334"/>
      <c r="F2478" s="334"/>
      <c r="G2478" s="334"/>
      <c r="H2478" s="334"/>
      <c r="I2478" s="334"/>
      <c r="J2478" s="334"/>
      <c r="K2478" s="334"/>
      <c r="L2478" s="334"/>
      <c r="M2478" s="334"/>
      <c r="N2478" s="334"/>
      <c r="Y2478" s="334"/>
      <c r="AM2478" s="334"/>
      <c r="AN2478" s="334"/>
      <c r="AO2478" s="334"/>
      <c r="AP2478" s="334"/>
      <c r="AQ2478" s="334"/>
      <c r="AR2478" s="334"/>
      <c r="BQ2478" s="334"/>
      <c r="BS2478" s="334"/>
      <c r="BT2478" s="334"/>
      <c r="BU2478" s="334"/>
      <c r="BV2478" s="334"/>
      <c r="BW2478" s="334"/>
      <c r="BX2478" s="334"/>
      <c r="BY2478" s="334"/>
      <c r="BZ2478" s="334"/>
      <c r="CA2478" s="334"/>
      <c r="CB2478" s="334"/>
      <c r="CC2478" s="334"/>
      <c r="CD2478" s="334"/>
      <c r="CE2478" s="334"/>
      <c r="CF2478" s="334"/>
      <c r="CG2478" s="334"/>
      <c r="CH2478" s="334"/>
      <c r="CI2478" s="334"/>
      <c r="CJ2478" s="334"/>
      <c r="CK2478" s="334"/>
      <c r="CL2478" s="334"/>
      <c r="CM2478" s="334"/>
      <c r="CN2478" s="334"/>
      <c r="CO2478" s="334"/>
      <c r="CP2478" s="334"/>
      <c r="CQ2478" s="334"/>
      <c r="CR2478" s="334"/>
      <c r="CS2478" s="334"/>
      <c r="CT2478" s="334"/>
      <c r="CU2478" s="334"/>
    </row>
    <row r="2479" spans="1:99" x14ac:dyDescent="0.2">
      <c r="A2479" s="334"/>
      <c r="B2479" s="334"/>
      <c r="C2479" s="192"/>
      <c r="D2479" s="334"/>
      <c r="E2479" s="334"/>
      <c r="F2479" s="334"/>
      <c r="G2479" s="334"/>
      <c r="H2479" s="334"/>
      <c r="I2479" s="334"/>
      <c r="J2479" s="334"/>
      <c r="K2479" s="334"/>
      <c r="L2479" s="334"/>
      <c r="M2479" s="334"/>
      <c r="N2479" s="334"/>
      <c r="Y2479" s="334"/>
      <c r="AL2479" s="334"/>
      <c r="AM2479" s="334"/>
      <c r="AN2479" s="334"/>
      <c r="AO2479" s="334"/>
      <c r="AP2479" s="334"/>
      <c r="AQ2479" s="334"/>
      <c r="AR2479" s="334"/>
      <c r="AV2479" s="334"/>
      <c r="AW2479" s="334"/>
      <c r="AX2479" s="334"/>
      <c r="BG2479" s="334"/>
      <c r="BH2479" s="334"/>
      <c r="BI2479" s="334"/>
      <c r="BQ2479" s="334"/>
      <c r="BR2479" s="334"/>
      <c r="BS2479" s="334"/>
      <c r="BT2479" s="334"/>
      <c r="BU2479" s="334"/>
      <c r="BV2479" s="334"/>
      <c r="BW2479" s="334"/>
      <c r="BX2479" s="334"/>
      <c r="BY2479" s="334"/>
      <c r="BZ2479" s="334"/>
      <c r="CA2479" s="334"/>
      <c r="CB2479" s="334"/>
      <c r="CC2479" s="334"/>
      <c r="CD2479" s="334"/>
      <c r="CE2479" s="334"/>
      <c r="CF2479" s="334"/>
      <c r="CG2479" s="334"/>
      <c r="CH2479" s="334"/>
      <c r="CI2479" s="334"/>
      <c r="CJ2479" s="334"/>
      <c r="CK2479" s="334"/>
      <c r="CL2479" s="334"/>
      <c r="CM2479" s="334"/>
      <c r="CN2479" s="334"/>
      <c r="CO2479" s="334"/>
      <c r="CP2479" s="334"/>
      <c r="CQ2479" s="334"/>
      <c r="CR2479" s="334"/>
      <c r="CS2479" s="334"/>
      <c r="CT2479" s="334"/>
      <c r="CU2479" s="334"/>
    </row>
    <row r="2480" spans="1:99" x14ac:dyDescent="0.2">
      <c r="A2480" s="334"/>
      <c r="B2480" s="334"/>
      <c r="C2480" s="192"/>
      <c r="D2480" s="334"/>
      <c r="E2480" s="334"/>
      <c r="F2480" s="334"/>
      <c r="G2480" s="334"/>
      <c r="H2480" s="334"/>
      <c r="I2480" s="334"/>
      <c r="J2480" s="334"/>
      <c r="K2480" s="334"/>
      <c r="L2480" s="334"/>
      <c r="M2480" s="334"/>
      <c r="N2480" s="334"/>
      <c r="Q2480" s="334"/>
      <c r="V2480" s="334"/>
      <c r="AC2480" s="334"/>
      <c r="AD2480" s="334"/>
      <c r="AE2480" s="334"/>
      <c r="AH2480" s="334"/>
      <c r="AI2480" s="334"/>
      <c r="AJ2480" s="334"/>
      <c r="AM2480" s="334"/>
      <c r="AN2480" s="334"/>
      <c r="AO2480" s="334"/>
      <c r="AP2480" s="334"/>
      <c r="AQ2480" s="334"/>
      <c r="AR2480" s="334"/>
      <c r="BQ2480" s="334"/>
      <c r="BR2480" s="334"/>
      <c r="BS2480" s="334"/>
      <c r="BT2480" s="334"/>
      <c r="BU2480" s="334"/>
      <c r="BV2480" s="334"/>
      <c r="BW2480" s="334"/>
      <c r="BX2480" s="334"/>
      <c r="BY2480" s="334"/>
      <c r="BZ2480" s="334"/>
      <c r="CA2480" s="334"/>
      <c r="CB2480" s="334"/>
      <c r="CC2480" s="334"/>
      <c r="CD2480" s="334"/>
      <c r="CE2480" s="334"/>
      <c r="CF2480" s="334"/>
      <c r="CG2480" s="334"/>
      <c r="CH2480" s="334"/>
      <c r="CI2480" s="334"/>
      <c r="CJ2480" s="334"/>
      <c r="CK2480" s="334"/>
      <c r="CL2480" s="334"/>
      <c r="CM2480" s="334"/>
      <c r="CN2480" s="334"/>
      <c r="CO2480" s="334"/>
      <c r="CP2480" s="334"/>
      <c r="CQ2480" s="334"/>
      <c r="CR2480" s="334"/>
      <c r="CS2480" s="334"/>
      <c r="CT2480" s="334"/>
      <c r="CU2480" s="334"/>
    </row>
    <row r="2481" spans="1:99" x14ac:dyDescent="0.2">
      <c r="A2481" s="334"/>
      <c r="B2481" s="334"/>
      <c r="C2481" s="192"/>
      <c r="D2481" s="334"/>
      <c r="E2481" s="334"/>
      <c r="F2481" s="334"/>
      <c r="G2481" s="334"/>
      <c r="H2481" s="334"/>
      <c r="I2481" s="334"/>
      <c r="J2481" s="334"/>
      <c r="K2481" s="334"/>
      <c r="L2481" s="334"/>
      <c r="M2481" s="334"/>
      <c r="N2481" s="334"/>
      <c r="O2481" s="334"/>
      <c r="P2481" s="334"/>
      <c r="Q2481" s="334"/>
      <c r="T2481" s="334"/>
      <c r="U2481" s="334"/>
      <c r="V2481" s="334"/>
      <c r="AC2481" s="334"/>
      <c r="AD2481" s="334"/>
      <c r="AE2481" s="334"/>
      <c r="AH2481" s="334"/>
      <c r="AI2481" s="334"/>
      <c r="AJ2481" s="334"/>
      <c r="AM2481" s="334"/>
      <c r="AN2481" s="334"/>
      <c r="AO2481" s="334"/>
      <c r="AP2481" s="334"/>
      <c r="AQ2481" s="334"/>
      <c r="AR2481" s="334"/>
      <c r="AU2481" s="334"/>
      <c r="AV2481" s="334"/>
      <c r="AW2481" s="334"/>
      <c r="AX2481" s="334"/>
      <c r="BG2481" s="334"/>
      <c r="BH2481" s="334"/>
      <c r="BI2481" s="334"/>
      <c r="BQ2481" s="334"/>
      <c r="BR2481" s="334"/>
      <c r="BS2481" s="334"/>
      <c r="BT2481" s="334"/>
      <c r="BU2481" s="334"/>
      <c r="BV2481" s="334"/>
      <c r="BW2481" s="334"/>
      <c r="BX2481" s="334"/>
      <c r="BY2481" s="334"/>
      <c r="BZ2481" s="334"/>
      <c r="CA2481" s="334"/>
      <c r="CB2481" s="334"/>
      <c r="CC2481" s="334"/>
      <c r="CD2481" s="334"/>
      <c r="CE2481" s="334"/>
      <c r="CF2481" s="334"/>
      <c r="CG2481" s="334"/>
      <c r="CH2481" s="334"/>
      <c r="CI2481" s="334"/>
      <c r="CJ2481" s="334"/>
      <c r="CK2481" s="334"/>
      <c r="CL2481" s="334"/>
      <c r="CM2481" s="334"/>
      <c r="CN2481" s="334"/>
      <c r="CO2481" s="334"/>
      <c r="CP2481" s="334"/>
      <c r="CQ2481" s="334"/>
      <c r="CR2481" s="334"/>
      <c r="CS2481" s="334"/>
      <c r="CT2481" s="334"/>
      <c r="CU2481" s="334"/>
    </row>
    <row r="2482" spans="1:99" x14ac:dyDescent="0.2">
      <c r="A2482" s="334"/>
      <c r="B2482" s="334"/>
      <c r="C2482" s="192"/>
      <c r="D2482" s="334"/>
      <c r="E2482" s="334"/>
      <c r="F2482" s="334"/>
      <c r="G2482" s="334"/>
      <c r="H2482" s="334"/>
      <c r="I2482" s="334"/>
      <c r="J2482" s="334"/>
      <c r="K2482" s="334"/>
      <c r="L2482" s="334"/>
      <c r="M2482" s="334"/>
      <c r="N2482" s="334"/>
      <c r="O2482" s="334"/>
      <c r="P2482" s="334"/>
      <c r="Q2482" s="334"/>
      <c r="T2482" s="334"/>
      <c r="U2482" s="334"/>
      <c r="V2482" s="334"/>
      <c r="Y2482" s="334"/>
      <c r="AC2482" s="334"/>
      <c r="AD2482" s="334"/>
      <c r="AE2482" s="334"/>
      <c r="AH2482" s="334"/>
      <c r="AI2482" s="334"/>
      <c r="AJ2482" s="334"/>
      <c r="AM2482" s="334"/>
      <c r="AN2482" s="334"/>
      <c r="AO2482" s="334"/>
      <c r="AP2482" s="334"/>
      <c r="AQ2482" s="334"/>
      <c r="AR2482" s="334"/>
      <c r="AV2482" s="334"/>
      <c r="AW2482" s="334"/>
      <c r="AX2482" s="334"/>
      <c r="BG2482" s="334"/>
      <c r="BH2482" s="334"/>
      <c r="BI2482" s="334"/>
      <c r="BQ2482" s="334"/>
      <c r="BR2482" s="334"/>
      <c r="BS2482" s="334"/>
      <c r="BT2482" s="334"/>
      <c r="BU2482" s="334"/>
      <c r="BV2482" s="334"/>
      <c r="BW2482" s="334"/>
      <c r="BX2482" s="334"/>
      <c r="BY2482" s="334"/>
      <c r="BZ2482" s="334"/>
      <c r="CA2482" s="334"/>
      <c r="CB2482" s="334"/>
      <c r="CC2482" s="334"/>
      <c r="CD2482" s="334"/>
      <c r="CE2482" s="334"/>
      <c r="CF2482" s="334"/>
      <c r="CG2482" s="334"/>
      <c r="CH2482" s="334"/>
      <c r="CI2482" s="334"/>
      <c r="CJ2482" s="334"/>
      <c r="CK2482" s="334"/>
      <c r="CL2482" s="334"/>
      <c r="CM2482" s="334"/>
      <c r="CN2482" s="334"/>
      <c r="CO2482" s="334"/>
      <c r="CP2482" s="334"/>
      <c r="CQ2482" s="334"/>
      <c r="CR2482" s="334"/>
      <c r="CS2482" s="334"/>
      <c r="CT2482" s="334"/>
      <c r="CU2482" s="334"/>
    </row>
    <row r="2483" spans="1:99" x14ac:dyDescent="0.2">
      <c r="A2483" s="334"/>
      <c r="B2483" s="334"/>
      <c r="C2483" s="192"/>
      <c r="D2483" s="334"/>
      <c r="E2483" s="334"/>
      <c r="F2483" s="334"/>
      <c r="G2483" s="334"/>
      <c r="H2483" s="334"/>
      <c r="I2483" s="334"/>
      <c r="J2483" s="334"/>
      <c r="K2483" s="334"/>
      <c r="L2483" s="334"/>
      <c r="M2483" s="334"/>
      <c r="N2483" s="334"/>
      <c r="O2483" s="334"/>
      <c r="P2483" s="334"/>
      <c r="Q2483" s="334"/>
      <c r="T2483" s="334"/>
      <c r="U2483" s="334"/>
      <c r="V2483" s="334"/>
      <c r="AC2483" s="334"/>
      <c r="AD2483" s="334"/>
      <c r="AE2483" s="334"/>
      <c r="AH2483" s="334"/>
      <c r="AI2483" s="334"/>
      <c r="AJ2483" s="334"/>
      <c r="AM2483" s="334"/>
      <c r="AN2483" s="334"/>
      <c r="AO2483" s="334"/>
      <c r="AP2483" s="334"/>
      <c r="AQ2483" s="334"/>
      <c r="AR2483" s="334"/>
      <c r="BQ2483" s="334"/>
      <c r="BR2483" s="334"/>
      <c r="BS2483" s="334"/>
      <c r="BT2483" s="334"/>
      <c r="BU2483" s="334"/>
      <c r="BV2483" s="334"/>
      <c r="BW2483" s="334"/>
      <c r="BX2483" s="334"/>
      <c r="BY2483" s="334"/>
      <c r="BZ2483" s="334"/>
      <c r="CA2483" s="334"/>
      <c r="CB2483" s="334"/>
      <c r="CC2483" s="334"/>
      <c r="CD2483" s="334"/>
      <c r="CE2483" s="334"/>
      <c r="CF2483" s="334"/>
      <c r="CG2483" s="334"/>
      <c r="CH2483" s="334"/>
      <c r="CI2483" s="334"/>
      <c r="CJ2483" s="334"/>
      <c r="CK2483" s="334"/>
      <c r="CL2483" s="334"/>
      <c r="CM2483" s="334"/>
      <c r="CN2483" s="334"/>
      <c r="CO2483" s="334"/>
      <c r="CP2483" s="334"/>
      <c r="CQ2483" s="334"/>
      <c r="CR2483" s="334"/>
      <c r="CS2483" s="334"/>
      <c r="CT2483" s="334"/>
      <c r="CU2483" s="334"/>
    </row>
    <row r="2484" spans="1:99" x14ac:dyDescent="0.2">
      <c r="A2484" s="334"/>
      <c r="B2484" s="334"/>
      <c r="C2484" s="192"/>
      <c r="D2484" s="334"/>
      <c r="E2484" s="334"/>
      <c r="F2484" s="334"/>
      <c r="G2484" s="334"/>
      <c r="H2484" s="334"/>
      <c r="I2484" s="334"/>
      <c r="J2484" s="334"/>
      <c r="K2484" s="334"/>
      <c r="L2484" s="334"/>
      <c r="M2484" s="334"/>
      <c r="N2484" s="334"/>
      <c r="O2484" s="334"/>
      <c r="P2484" s="334"/>
      <c r="Q2484" s="334"/>
      <c r="T2484" s="334"/>
      <c r="U2484" s="334"/>
      <c r="V2484" s="334"/>
      <c r="AC2484" s="334"/>
      <c r="AD2484" s="334"/>
      <c r="AE2484" s="334"/>
      <c r="AH2484" s="334"/>
      <c r="AI2484" s="334"/>
      <c r="AJ2484" s="334"/>
      <c r="AM2484" s="334"/>
      <c r="AN2484" s="334"/>
      <c r="AO2484" s="334"/>
      <c r="AP2484" s="334"/>
      <c r="AQ2484" s="334"/>
      <c r="AR2484" s="334"/>
      <c r="AU2484" s="334"/>
      <c r="AV2484" s="334"/>
      <c r="AW2484" s="334"/>
      <c r="AX2484" s="334"/>
      <c r="BG2484" s="334"/>
      <c r="BH2484" s="334"/>
      <c r="BI2484" s="334"/>
      <c r="BJ2484" s="334"/>
      <c r="BQ2484" s="334"/>
      <c r="BR2484" s="334"/>
      <c r="BS2484" s="334"/>
      <c r="BT2484" s="334"/>
      <c r="BU2484" s="334"/>
      <c r="BV2484" s="334"/>
      <c r="BW2484" s="334"/>
      <c r="BX2484" s="334"/>
      <c r="BY2484" s="334"/>
      <c r="BZ2484" s="334"/>
      <c r="CA2484" s="334"/>
      <c r="CB2484" s="334"/>
      <c r="CC2484" s="334"/>
      <c r="CD2484" s="334"/>
      <c r="CE2484" s="334"/>
      <c r="CF2484" s="334"/>
      <c r="CG2484" s="334"/>
      <c r="CH2484" s="334"/>
      <c r="CI2484" s="334"/>
      <c r="CJ2484" s="334"/>
      <c r="CK2484" s="334"/>
      <c r="CL2484" s="334"/>
      <c r="CM2484" s="334"/>
      <c r="CN2484" s="334"/>
      <c r="CO2484" s="334"/>
      <c r="CP2484" s="334"/>
      <c r="CQ2484" s="334"/>
      <c r="CR2484" s="334"/>
      <c r="CS2484" s="334"/>
      <c r="CT2484" s="334"/>
      <c r="CU2484" s="334"/>
    </row>
    <row r="2485" spans="1:99" x14ac:dyDescent="0.2">
      <c r="A2485" s="334"/>
      <c r="B2485" s="334"/>
      <c r="C2485" s="192"/>
      <c r="D2485" s="334"/>
      <c r="E2485" s="334"/>
      <c r="F2485" s="334"/>
      <c r="G2485" s="334"/>
      <c r="H2485" s="334"/>
      <c r="I2485" s="334"/>
      <c r="J2485" s="334"/>
      <c r="K2485" s="334"/>
      <c r="L2485" s="334"/>
      <c r="M2485" s="334"/>
      <c r="N2485" s="334"/>
      <c r="Y2485" s="334"/>
      <c r="AL2485" s="334"/>
      <c r="AM2485" s="334"/>
      <c r="AN2485" s="334"/>
      <c r="AO2485" s="334"/>
      <c r="AP2485" s="334"/>
      <c r="AQ2485" s="334"/>
      <c r="AR2485" s="334"/>
      <c r="BQ2485" s="334"/>
      <c r="BR2485" s="334"/>
      <c r="BS2485" s="334"/>
      <c r="BT2485" s="334"/>
      <c r="BU2485" s="334"/>
      <c r="BV2485" s="334"/>
      <c r="BW2485" s="334"/>
      <c r="BX2485" s="334"/>
      <c r="BY2485" s="334"/>
      <c r="BZ2485" s="334"/>
      <c r="CA2485" s="334"/>
      <c r="CB2485" s="334"/>
      <c r="CC2485" s="334"/>
      <c r="CD2485" s="334"/>
      <c r="CE2485" s="334"/>
      <c r="CF2485" s="334"/>
      <c r="CG2485" s="334"/>
      <c r="CH2485" s="334"/>
      <c r="CI2485" s="334"/>
      <c r="CJ2485" s="334"/>
      <c r="CK2485" s="334"/>
      <c r="CL2485" s="334"/>
      <c r="CM2485" s="334"/>
      <c r="CN2485" s="334"/>
      <c r="CO2485" s="334"/>
      <c r="CP2485" s="334"/>
      <c r="CQ2485" s="334"/>
      <c r="CR2485" s="334"/>
      <c r="CS2485" s="334"/>
      <c r="CT2485" s="334"/>
      <c r="CU2485" s="334"/>
    </row>
    <row r="2486" spans="1:99" x14ac:dyDescent="0.2">
      <c r="A2486" s="334"/>
      <c r="B2486" s="334"/>
      <c r="C2486" s="192"/>
      <c r="D2486" s="334"/>
      <c r="E2486" s="334"/>
      <c r="F2486" s="334"/>
      <c r="G2486" s="334"/>
      <c r="H2486" s="334"/>
      <c r="I2486" s="334"/>
      <c r="J2486" s="334"/>
      <c r="K2486" s="334"/>
      <c r="L2486" s="334"/>
      <c r="M2486" s="334"/>
      <c r="N2486" s="334"/>
      <c r="O2486" s="334"/>
      <c r="P2486" s="334"/>
      <c r="Q2486" s="334"/>
      <c r="T2486" s="334"/>
      <c r="U2486" s="334"/>
      <c r="V2486" s="334"/>
      <c r="AC2486" s="334"/>
      <c r="AD2486" s="334"/>
      <c r="AE2486" s="334"/>
      <c r="AH2486" s="334"/>
      <c r="AI2486" s="334"/>
      <c r="AJ2486" s="334"/>
      <c r="AM2486" s="334"/>
      <c r="AN2486" s="334"/>
      <c r="AO2486" s="334"/>
      <c r="AP2486" s="334"/>
      <c r="AQ2486" s="334"/>
      <c r="AR2486" s="334"/>
      <c r="AV2486" s="334"/>
      <c r="AW2486" s="334"/>
      <c r="AX2486" s="334"/>
      <c r="BG2486" s="334"/>
      <c r="BH2486" s="334"/>
      <c r="BI2486" s="334"/>
      <c r="BQ2486" s="334"/>
      <c r="BR2486" s="334"/>
      <c r="BS2486" s="334"/>
      <c r="BT2486" s="334"/>
      <c r="BU2486" s="334"/>
      <c r="BV2486" s="334"/>
      <c r="BW2486" s="334"/>
      <c r="BX2486" s="334"/>
      <c r="BY2486" s="334"/>
      <c r="BZ2486" s="334"/>
      <c r="CA2486" s="334"/>
      <c r="CB2486" s="334"/>
      <c r="CC2486" s="334"/>
      <c r="CD2486" s="334"/>
      <c r="CE2486" s="334"/>
      <c r="CF2486" s="334"/>
      <c r="CG2486" s="334"/>
      <c r="CH2486" s="334"/>
      <c r="CI2486" s="334"/>
      <c r="CJ2486" s="334"/>
      <c r="CK2486" s="334"/>
      <c r="CL2486" s="334"/>
      <c r="CM2486" s="334"/>
      <c r="CN2486" s="334"/>
      <c r="CO2486" s="334"/>
      <c r="CP2486" s="334"/>
      <c r="CQ2486" s="334"/>
      <c r="CR2486" s="334"/>
      <c r="CS2486" s="334"/>
      <c r="CT2486" s="334"/>
      <c r="CU2486" s="334"/>
    </row>
    <row r="2487" spans="1:99" x14ac:dyDescent="0.2">
      <c r="A2487" s="334"/>
      <c r="B2487" s="334"/>
      <c r="C2487" s="192"/>
      <c r="D2487" s="334"/>
      <c r="E2487" s="334"/>
      <c r="F2487" s="334"/>
      <c r="G2487" s="334"/>
      <c r="H2487" s="334"/>
      <c r="I2487" s="334"/>
      <c r="J2487" s="334"/>
      <c r="K2487" s="334"/>
      <c r="L2487" s="334"/>
      <c r="M2487" s="334"/>
      <c r="N2487" s="334"/>
      <c r="O2487" s="334"/>
      <c r="P2487" s="334"/>
      <c r="Q2487" s="334"/>
      <c r="T2487" s="334"/>
      <c r="U2487" s="334"/>
      <c r="V2487" s="334"/>
      <c r="AC2487" s="334"/>
      <c r="AD2487" s="334"/>
      <c r="AE2487" s="334"/>
      <c r="AH2487" s="334"/>
      <c r="AI2487" s="334"/>
      <c r="AJ2487" s="334"/>
      <c r="AM2487" s="334"/>
      <c r="AN2487" s="334"/>
      <c r="AO2487" s="334"/>
      <c r="AP2487" s="334"/>
      <c r="AQ2487" s="334"/>
      <c r="AR2487" s="334"/>
      <c r="BQ2487" s="334"/>
      <c r="BR2487" s="334"/>
      <c r="BS2487" s="334"/>
      <c r="BT2487" s="334"/>
      <c r="BU2487" s="334"/>
      <c r="BV2487" s="334"/>
      <c r="BW2487" s="334"/>
      <c r="BX2487" s="334"/>
      <c r="BY2487" s="334"/>
      <c r="BZ2487" s="334"/>
      <c r="CA2487" s="334"/>
      <c r="CB2487" s="334"/>
      <c r="CC2487" s="334"/>
      <c r="CD2487" s="334"/>
      <c r="CE2487" s="334"/>
      <c r="CF2487" s="334"/>
      <c r="CG2487" s="334"/>
      <c r="CH2487" s="334"/>
      <c r="CI2487" s="334"/>
      <c r="CJ2487" s="334"/>
      <c r="CK2487" s="334"/>
      <c r="CL2487" s="334"/>
      <c r="CM2487" s="334"/>
      <c r="CN2487" s="334"/>
      <c r="CO2487" s="334"/>
      <c r="CP2487" s="334"/>
      <c r="CQ2487" s="334"/>
      <c r="CR2487" s="334"/>
      <c r="CS2487" s="334"/>
      <c r="CT2487" s="334"/>
      <c r="CU2487" s="334"/>
    </row>
    <row r="2488" spans="1:99" x14ac:dyDescent="0.2">
      <c r="A2488" s="334"/>
      <c r="B2488" s="334"/>
      <c r="C2488" s="192"/>
      <c r="D2488" s="334"/>
      <c r="E2488" s="334"/>
      <c r="F2488" s="334"/>
      <c r="G2488" s="334"/>
      <c r="H2488" s="334"/>
      <c r="I2488" s="334"/>
      <c r="J2488" s="334"/>
      <c r="K2488" s="334"/>
      <c r="L2488" s="334"/>
      <c r="M2488" s="334"/>
      <c r="N2488" s="334"/>
      <c r="O2488" s="334"/>
      <c r="P2488" s="334"/>
      <c r="Q2488" s="334"/>
      <c r="T2488" s="334"/>
      <c r="U2488" s="334"/>
      <c r="V2488" s="334"/>
      <c r="AC2488" s="334"/>
      <c r="AD2488" s="334"/>
      <c r="AE2488" s="334"/>
      <c r="AH2488" s="334"/>
      <c r="AI2488" s="334"/>
      <c r="AJ2488" s="334"/>
      <c r="AM2488" s="334"/>
      <c r="AN2488" s="334"/>
      <c r="AO2488" s="334"/>
      <c r="AP2488" s="334"/>
      <c r="AQ2488" s="334"/>
      <c r="AR2488" s="334"/>
      <c r="AU2488" s="334"/>
      <c r="AV2488" s="334"/>
      <c r="AW2488" s="334"/>
      <c r="AX2488" s="334"/>
      <c r="BG2488" s="334"/>
      <c r="BH2488" s="334"/>
      <c r="BI2488" s="334"/>
      <c r="BJ2488" s="334"/>
      <c r="BQ2488" s="334"/>
      <c r="BR2488" s="334"/>
      <c r="BS2488" s="334"/>
      <c r="BT2488" s="334"/>
      <c r="BU2488" s="334"/>
      <c r="BV2488" s="334"/>
      <c r="BW2488" s="334"/>
      <c r="BX2488" s="334"/>
      <c r="BY2488" s="334"/>
      <c r="BZ2488" s="334"/>
      <c r="CA2488" s="334"/>
      <c r="CB2488" s="334"/>
      <c r="CC2488" s="334"/>
      <c r="CD2488" s="334"/>
      <c r="CE2488" s="334"/>
      <c r="CF2488" s="334"/>
      <c r="CG2488" s="334"/>
      <c r="CH2488" s="334"/>
      <c r="CI2488" s="334"/>
      <c r="CJ2488" s="334"/>
      <c r="CK2488" s="334"/>
      <c r="CL2488" s="334"/>
      <c r="CM2488" s="334"/>
      <c r="CN2488" s="334"/>
      <c r="CO2488" s="334"/>
      <c r="CP2488" s="334"/>
      <c r="CQ2488" s="334"/>
      <c r="CR2488" s="334"/>
      <c r="CS2488" s="334"/>
      <c r="CT2488" s="334"/>
      <c r="CU2488" s="334"/>
    </row>
    <row r="2489" spans="1:99" x14ac:dyDescent="0.2">
      <c r="A2489" s="334"/>
      <c r="B2489" s="334"/>
      <c r="C2489" s="192"/>
      <c r="D2489" s="334"/>
      <c r="E2489" s="334"/>
      <c r="F2489" s="334"/>
      <c r="G2489" s="334"/>
      <c r="H2489" s="334"/>
      <c r="I2489" s="334"/>
      <c r="J2489" s="334"/>
      <c r="K2489" s="334"/>
      <c r="L2489" s="334"/>
      <c r="M2489" s="334"/>
      <c r="N2489" s="334"/>
      <c r="O2489" s="334"/>
      <c r="P2489" s="334"/>
      <c r="Q2489" s="334"/>
      <c r="T2489" s="334"/>
      <c r="U2489" s="334"/>
      <c r="V2489" s="334"/>
      <c r="AC2489" s="334"/>
      <c r="AD2489" s="334"/>
      <c r="AE2489" s="334"/>
      <c r="AH2489" s="334"/>
      <c r="AI2489" s="334"/>
      <c r="AJ2489" s="334"/>
      <c r="AM2489" s="334"/>
      <c r="AN2489" s="334"/>
      <c r="AO2489" s="334"/>
      <c r="AP2489" s="334"/>
      <c r="AQ2489" s="334"/>
      <c r="AR2489" s="334"/>
      <c r="BQ2489" s="334"/>
      <c r="BR2489" s="334"/>
      <c r="BS2489" s="334"/>
      <c r="BT2489" s="334"/>
      <c r="BU2489" s="334"/>
      <c r="BV2489" s="334"/>
      <c r="BW2489" s="334"/>
      <c r="BX2489" s="334"/>
      <c r="BY2489" s="334"/>
      <c r="BZ2489" s="334"/>
      <c r="CA2489" s="334"/>
      <c r="CB2489" s="334"/>
      <c r="CC2489" s="334"/>
      <c r="CD2489" s="334"/>
      <c r="CE2489" s="334"/>
      <c r="CF2489" s="334"/>
      <c r="CG2489" s="334"/>
      <c r="CH2489" s="334"/>
      <c r="CI2489" s="334"/>
      <c r="CJ2489" s="334"/>
      <c r="CK2489" s="334"/>
      <c r="CL2489" s="334"/>
      <c r="CM2489" s="334"/>
      <c r="CN2489" s="334"/>
      <c r="CO2489" s="334"/>
      <c r="CP2489" s="334"/>
      <c r="CQ2489" s="334"/>
      <c r="CR2489" s="334"/>
      <c r="CS2489" s="334"/>
      <c r="CT2489" s="334"/>
      <c r="CU2489" s="334"/>
    </row>
    <row r="2490" spans="1:99" x14ac:dyDescent="0.2">
      <c r="A2490" s="334"/>
      <c r="B2490" s="334"/>
      <c r="C2490" s="192"/>
      <c r="D2490" s="334"/>
      <c r="E2490" s="334"/>
      <c r="F2490" s="334"/>
      <c r="G2490" s="334"/>
      <c r="H2490" s="334"/>
      <c r="I2490" s="334"/>
      <c r="J2490" s="334"/>
      <c r="K2490" s="334"/>
      <c r="L2490" s="334"/>
      <c r="M2490" s="334"/>
      <c r="N2490" s="334"/>
      <c r="O2490" s="334"/>
      <c r="P2490" s="334"/>
      <c r="Q2490" s="334"/>
      <c r="T2490" s="334"/>
      <c r="U2490" s="334"/>
      <c r="V2490" s="334"/>
      <c r="AC2490" s="334"/>
      <c r="AD2490" s="334"/>
      <c r="AE2490" s="334"/>
      <c r="AH2490" s="334"/>
      <c r="AI2490" s="334"/>
      <c r="AJ2490" s="334"/>
      <c r="AM2490" s="334"/>
      <c r="AN2490" s="334"/>
      <c r="AO2490" s="334"/>
      <c r="AP2490" s="334"/>
      <c r="AQ2490" s="334"/>
      <c r="AR2490" s="334"/>
      <c r="BQ2490" s="334"/>
      <c r="BR2490" s="334"/>
      <c r="BS2490" s="334"/>
      <c r="BT2490" s="334"/>
      <c r="BU2490" s="334"/>
      <c r="BV2490" s="334"/>
      <c r="BW2490" s="334"/>
      <c r="BX2490" s="334"/>
      <c r="BY2490" s="334"/>
      <c r="BZ2490" s="334"/>
      <c r="CA2490" s="334"/>
      <c r="CB2490" s="334"/>
      <c r="CC2490" s="334"/>
      <c r="CD2490" s="334"/>
      <c r="CE2490" s="334"/>
      <c r="CF2490" s="334"/>
      <c r="CG2490" s="334"/>
      <c r="CH2490" s="334"/>
      <c r="CI2490" s="334"/>
      <c r="CJ2490" s="334"/>
      <c r="CK2490" s="334"/>
      <c r="CL2490" s="334"/>
      <c r="CM2490" s="334"/>
      <c r="CN2490" s="334"/>
      <c r="CO2490" s="334"/>
      <c r="CP2490" s="334"/>
      <c r="CQ2490" s="334"/>
      <c r="CR2490" s="334"/>
      <c r="CS2490" s="334"/>
      <c r="CT2490" s="334"/>
      <c r="CU2490" s="334"/>
    </row>
    <row r="2491" spans="1:99" x14ac:dyDescent="0.2">
      <c r="A2491" s="334"/>
      <c r="B2491" s="334"/>
      <c r="C2491" s="192"/>
      <c r="D2491" s="334"/>
      <c r="E2491" s="334"/>
      <c r="F2491" s="334"/>
      <c r="G2491" s="334"/>
      <c r="H2491" s="334"/>
      <c r="I2491" s="334"/>
      <c r="J2491" s="334"/>
      <c r="K2491" s="334"/>
      <c r="L2491" s="334"/>
      <c r="M2491" s="334"/>
      <c r="N2491" s="334"/>
      <c r="Y2491" s="334"/>
      <c r="AL2491" s="334"/>
      <c r="AM2491" s="334"/>
      <c r="AN2491" s="334"/>
      <c r="AO2491" s="334"/>
      <c r="AP2491" s="334"/>
      <c r="AQ2491" s="334"/>
      <c r="AR2491" s="334"/>
      <c r="BQ2491" s="334"/>
      <c r="BR2491" s="334"/>
      <c r="BS2491" s="334"/>
      <c r="BT2491" s="334"/>
      <c r="BU2491" s="334"/>
      <c r="BV2491" s="334"/>
      <c r="BW2491" s="334"/>
      <c r="BX2491" s="334"/>
      <c r="BY2491" s="334"/>
      <c r="BZ2491" s="334"/>
      <c r="CA2491" s="334"/>
      <c r="CB2491" s="334"/>
      <c r="CC2491" s="334"/>
      <c r="CD2491" s="334"/>
      <c r="CE2491" s="334"/>
      <c r="CF2491" s="334"/>
      <c r="CG2491" s="334"/>
      <c r="CH2491" s="334"/>
      <c r="CI2491" s="334"/>
      <c r="CJ2491" s="334"/>
      <c r="CK2491" s="334"/>
      <c r="CL2491" s="334"/>
      <c r="CM2491" s="334"/>
      <c r="CN2491" s="334"/>
      <c r="CO2491" s="334"/>
      <c r="CP2491" s="334"/>
      <c r="CQ2491" s="334"/>
      <c r="CR2491" s="334"/>
      <c r="CS2491" s="334"/>
      <c r="CT2491" s="334"/>
      <c r="CU2491" s="334"/>
    </row>
    <row r="2492" spans="1:99" x14ac:dyDescent="0.2">
      <c r="A2492" s="334"/>
      <c r="B2492" s="334"/>
      <c r="C2492" s="192"/>
      <c r="D2492" s="334"/>
      <c r="E2492" s="334"/>
      <c r="F2492" s="334"/>
      <c r="G2492" s="334"/>
      <c r="H2492" s="334"/>
      <c r="I2492" s="334"/>
      <c r="J2492" s="334"/>
      <c r="K2492" s="334"/>
      <c r="L2492" s="334"/>
      <c r="M2492" s="334"/>
      <c r="N2492" s="334"/>
      <c r="O2492" s="334"/>
      <c r="T2492" s="334"/>
      <c r="AM2492" s="334"/>
      <c r="AN2492" s="334"/>
      <c r="AO2492" s="334"/>
      <c r="AP2492" s="334"/>
      <c r="AQ2492" s="334"/>
      <c r="AR2492" s="334"/>
      <c r="AU2492" s="334"/>
      <c r="AV2492" s="334"/>
      <c r="AW2492" s="334"/>
      <c r="AX2492" s="334"/>
      <c r="BG2492" s="334"/>
      <c r="BQ2492" s="334"/>
      <c r="BR2492" s="334"/>
      <c r="BS2492" s="334"/>
      <c r="BT2492" s="334"/>
      <c r="BU2492" s="334"/>
      <c r="BV2492" s="334"/>
      <c r="BW2492" s="334"/>
      <c r="BX2492" s="334"/>
      <c r="BY2492" s="334"/>
      <c r="BZ2492" s="334"/>
      <c r="CA2492" s="334"/>
      <c r="CB2492" s="334"/>
      <c r="CC2492" s="334"/>
      <c r="CD2492" s="334"/>
      <c r="CE2492" s="334"/>
      <c r="CF2492" s="334"/>
      <c r="CG2492" s="334"/>
      <c r="CH2492" s="334"/>
      <c r="CI2492" s="334"/>
      <c r="CJ2492" s="334"/>
      <c r="CK2492" s="334"/>
      <c r="CL2492" s="334"/>
      <c r="CM2492" s="334"/>
      <c r="CN2492" s="334"/>
      <c r="CO2492" s="334"/>
      <c r="CP2492" s="334"/>
      <c r="CQ2492" s="334"/>
      <c r="CR2492" s="334"/>
      <c r="CS2492" s="334"/>
      <c r="CT2492" s="334"/>
      <c r="CU2492" s="334"/>
    </row>
    <row r="2493" spans="1:99" x14ac:dyDescent="0.2">
      <c r="A2493" s="334"/>
      <c r="B2493" s="334"/>
      <c r="C2493" s="192"/>
      <c r="D2493" s="334"/>
      <c r="E2493" s="334"/>
      <c r="F2493" s="334"/>
      <c r="G2493" s="334"/>
      <c r="H2493" s="334"/>
      <c r="I2493" s="334"/>
      <c r="J2493" s="334"/>
      <c r="K2493" s="334"/>
      <c r="L2493" s="334"/>
      <c r="M2493" s="334"/>
      <c r="N2493" s="334"/>
      <c r="O2493" s="334"/>
      <c r="T2493" s="334"/>
      <c r="AM2493" s="334"/>
      <c r="AN2493" s="334"/>
      <c r="AO2493" s="334"/>
      <c r="AP2493" s="334"/>
      <c r="AQ2493" s="334"/>
      <c r="AR2493" s="334"/>
      <c r="AU2493" s="334"/>
      <c r="AV2493" s="334"/>
      <c r="AW2493" s="334"/>
      <c r="AX2493" s="334"/>
      <c r="BG2493" s="334"/>
      <c r="BQ2493" s="334"/>
      <c r="BR2493" s="334"/>
      <c r="BS2493" s="334"/>
      <c r="BT2493" s="334"/>
      <c r="BU2493" s="334"/>
      <c r="BV2493" s="334"/>
      <c r="BW2493" s="334"/>
      <c r="BX2493" s="334"/>
      <c r="BY2493" s="334"/>
      <c r="BZ2493" s="334"/>
      <c r="CA2493" s="334"/>
      <c r="CB2493" s="334"/>
      <c r="CC2493" s="334"/>
      <c r="CD2493" s="334"/>
      <c r="CE2493" s="334"/>
      <c r="CF2493" s="334"/>
      <c r="CG2493" s="334"/>
      <c r="CH2493" s="334"/>
      <c r="CI2493" s="334"/>
      <c r="CJ2493" s="334"/>
      <c r="CK2493" s="334"/>
      <c r="CL2493" s="334"/>
      <c r="CM2493" s="334"/>
      <c r="CN2493" s="334"/>
      <c r="CO2493" s="334"/>
      <c r="CP2493" s="334"/>
      <c r="CQ2493" s="334"/>
      <c r="CR2493" s="334"/>
      <c r="CS2493" s="334"/>
      <c r="CT2493" s="334"/>
      <c r="CU2493" s="334"/>
    </row>
    <row r="2494" spans="1:99" x14ac:dyDescent="0.2">
      <c r="A2494" s="334"/>
      <c r="B2494" s="334"/>
      <c r="C2494" s="192"/>
      <c r="D2494" s="334"/>
      <c r="E2494" s="334"/>
      <c r="F2494" s="334"/>
      <c r="G2494" s="334"/>
      <c r="H2494" s="334"/>
      <c r="I2494" s="334"/>
      <c r="J2494" s="334"/>
      <c r="K2494" s="334"/>
      <c r="L2494" s="334"/>
      <c r="M2494" s="334"/>
      <c r="N2494" s="334"/>
      <c r="Y2494" s="334"/>
      <c r="AL2494" s="334"/>
      <c r="AM2494" s="334"/>
      <c r="AN2494" s="334"/>
      <c r="AO2494" s="334"/>
      <c r="AP2494" s="334"/>
      <c r="AQ2494" s="334"/>
      <c r="AR2494" s="334"/>
      <c r="BQ2494" s="334"/>
      <c r="BR2494" s="334"/>
      <c r="BS2494" s="334"/>
      <c r="BT2494" s="334"/>
      <c r="BU2494" s="334"/>
      <c r="BV2494" s="334"/>
      <c r="BW2494" s="334"/>
      <c r="BX2494" s="334"/>
      <c r="BY2494" s="334"/>
      <c r="BZ2494" s="334"/>
      <c r="CA2494" s="334"/>
      <c r="CB2494" s="334"/>
      <c r="CC2494" s="334"/>
      <c r="CD2494" s="334"/>
      <c r="CE2494" s="334"/>
      <c r="CF2494" s="334"/>
      <c r="CG2494" s="334"/>
      <c r="CH2494" s="334"/>
      <c r="CI2494" s="334"/>
      <c r="CJ2494" s="334"/>
      <c r="CK2494" s="334"/>
      <c r="CL2494" s="334"/>
      <c r="CM2494" s="334"/>
      <c r="CN2494" s="334"/>
      <c r="CO2494" s="334"/>
      <c r="CP2494" s="334"/>
      <c r="CQ2494" s="334"/>
      <c r="CR2494" s="334"/>
      <c r="CS2494" s="334"/>
      <c r="CT2494" s="334"/>
      <c r="CU2494" s="334"/>
    </row>
    <row r="2495" spans="1:99" x14ac:dyDescent="0.2">
      <c r="A2495" s="334"/>
      <c r="B2495" s="334"/>
      <c r="C2495" s="192"/>
      <c r="D2495" s="334"/>
      <c r="E2495" s="334"/>
      <c r="F2495" s="334"/>
      <c r="G2495" s="334"/>
      <c r="H2495" s="334"/>
      <c r="I2495" s="334"/>
      <c r="J2495" s="334"/>
      <c r="K2495" s="334"/>
      <c r="L2495" s="334"/>
      <c r="M2495" s="334"/>
      <c r="N2495" s="334"/>
      <c r="O2495" s="334"/>
      <c r="P2495" s="334"/>
      <c r="Q2495" s="334"/>
      <c r="T2495" s="334"/>
      <c r="U2495" s="334"/>
      <c r="V2495" s="334"/>
      <c r="Y2495" s="334"/>
      <c r="AM2495" s="334"/>
      <c r="AN2495" s="334"/>
      <c r="AO2495" s="334"/>
      <c r="AP2495" s="334"/>
      <c r="AQ2495" s="334"/>
      <c r="AR2495" s="334"/>
      <c r="AU2495" s="334"/>
      <c r="AV2495" s="334"/>
      <c r="AW2495" s="334"/>
      <c r="AX2495" s="334"/>
      <c r="BG2495" s="334"/>
      <c r="BQ2495" s="334"/>
      <c r="BR2495" s="334"/>
      <c r="BS2495" s="334"/>
      <c r="BT2495" s="334"/>
      <c r="BU2495" s="334"/>
      <c r="BV2495" s="334"/>
      <c r="BW2495" s="334"/>
      <c r="BX2495" s="334"/>
      <c r="BY2495" s="334"/>
      <c r="BZ2495" s="334"/>
      <c r="CA2495" s="334"/>
      <c r="CB2495" s="334"/>
      <c r="CC2495" s="334"/>
      <c r="CD2495" s="334"/>
      <c r="CE2495" s="334"/>
      <c r="CF2495" s="334"/>
      <c r="CG2495" s="334"/>
      <c r="CH2495" s="334"/>
      <c r="CI2495" s="334"/>
      <c r="CJ2495" s="334"/>
      <c r="CK2495" s="334"/>
      <c r="CL2495" s="334"/>
      <c r="CM2495" s="334"/>
      <c r="CN2495" s="334"/>
      <c r="CO2495" s="334"/>
      <c r="CP2495" s="334"/>
      <c r="CQ2495" s="334"/>
      <c r="CR2495" s="334"/>
      <c r="CS2495" s="334"/>
      <c r="CT2495" s="334"/>
      <c r="CU2495" s="334"/>
    </row>
    <row r="2496" spans="1:99" x14ac:dyDescent="0.2">
      <c r="A2496" s="334"/>
      <c r="B2496" s="334"/>
      <c r="C2496" s="192"/>
      <c r="D2496" s="334"/>
      <c r="E2496" s="334"/>
      <c r="F2496" s="334"/>
      <c r="G2496" s="334"/>
      <c r="H2496" s="334"/>
      <c r="I2496" s="334"/>
      <c r="J2496" s="334"/>
      <c r="K2496" s="334"/>
      <c r="L2496" s="334"/>
      <c r="M2496" s="334"/>
      <c r="N2496" s="334"/>
      <c r="P2496" s="334"/>
      <c r="Q2496" s="334"/>
      <c r="U2496" s="334"/>
      <c r="V2496" s="334"/>
      <c r="AC2496" s="334"/>
      <c r="AH2496" s="334"/>
      <c r="AM2496" s="334"/>
      <c r="AN2496" s="334"/>
      <c r="AO2496" s="334"/>
      <c r="AP2496" s="334"/>
      <c r="AQ2496" s="334"/>
      <c r="AR2496" s="334"/>
      <c r="AU2496" s="334"/>
      <c r="AV2496" s="334"/>
      <c r="AW2496" s="334"/>
      <c r="AX2496" s="334"/>
      <c r="BQ2496" s="334"/>
      <c r="BR2496" s="334"/>
      <c r="BS2496" s="334"/>
      <c r="BT2496" s="334"/>
      <c r="BU2496" s="334"/>
      <c r="BV2496" s="334"/>
      <c r="BW2496" s="334"/>
      <c r="BX2496" s="334"/>
      <c r="BY2496" s="334"/>
      <c r="BZ2496" s="334"/>
      <c r="CA2496" s="334"/>
      <c r="CB2496" s="334"/>
      <c r="CC2496" s="334"/>
      <c r="CD2496" s="334"/>
      <c r="CE2496" s="334"/>
      <c r="CF2496" s="334"/>
      <c r="CG2496" s="334"/>
      <c r="CH2496" s="334"/>
      <c r="CI2496" s="334"/>
      <c r="CJ2496" s="334"/>
      <c r="CK2496" s="334"/>
      <c r="CL2496" s="334"/>
      <c r="CM2496" s="334"/>
      <c r="CN2496" s="334"/>
      <c r="CO2496" s="334"/>
      <c r="CP2496" s="334"/>
      <c r="CQ2496" s="334"/>
      <c r="CR2496" s="334"/>
      <c r="CS2496" s="334"/>
      <c r="CT2496" s="334"/>
      <c r="CU2496" s="334"/>
    </row>
    <row r="2497" spans="1:99" x14ac:dyDescent="0.2">
      <c r="A2497" s="334"/>
      <c r="B2497" s="334"/>
      <c r="C2497" s="192"/>
      <c r="D2497" s="334"/>
      <c r="E2497" s="334"/>
      <c r="F2497" s="334"/>
      <c r="G2497" s="334"/>
      <c r="H2497" s="334"/>
      <c r="I2497" s="334"/>
      <c r="J2497" s="334"/>
      <c r="K2497" s="334"/>
      <c r="L2497" s="334"/>
      <c r="M2497" s="334"/>
      <c r="N2497" s="334"/>
      <c r="P2497" s="334"/>
      <c r="Q2497" s="334"/>
      <c r="U2497" s="334"/>
      <c r="V2497" s="334"/>
      <c r="AC2497" s="334"/>
      <c r="AH2497" s="334"/>
      <c r="AM2497" s="334"/>
      <c r="AN2497" s="334"/>
      <c r="AO2497" s="334"/>
      <c r="AP2497" s="334"/>
      <c r="AQ2497" s="334"/>
      <c r="AR2497" s="334"/>
      <c r="AU2497" s="334"/>
      <c r="AV2497" s="334"/>
      <c r="AW2497" s="334"/>
      <c r="AX2497" s="334"/>
      <c r="BQ2497" s="334"/>
      <c r="BR2497" s="334"/>
      <c r="BS2497" s="334"/>
      <c r="BT2497" s="334"/>
      <c r="BU2497" s="334"/>
      <c r="BV2497" s="334"/>
      <c r="BW2497" s="334"/>
      <c r="BX2497" s="334"/>
      <c r="BY2497" s="334"/>
      <c r="BZ2497" s="334"/>
      <c r="CA2497" s="334"/>
      <c r="CB2497" s="334"/>
      <c r="CC2497" s="334"/>
      <c r="CD2497" s="334"/>
      <c r="CE2497" s="334"/>
      <c r="CF2497" s="334"/>
      <c r="CG2497" s="334"/>
      <c r="CH2497" s="334"/>
      <c r="CI2497" s="334"/>
      <c r="CJ2497" s="334"/>
      <c r="CK2497" s="334"/>
      <c r="CL2497" s="334"/>
      <c r="CM2497" s="334"/>
      <c r="CN2497" s="334"/>
      <c r="CO2497" s="334"/>
      <c r="CP2497" s="334"/>
      <c r="CQ2497" s="334"/>
      <c r="CR2497" s="334"/>
      <c r="CS2497" s="334"/>
      <c r="CT2497" s="334"/>
      <c r="CU2497" s="334"/>
    </row>
    <row r="2498" spans="1:99" x14ac:dyDescent="0.2">
      <c r="A2498" s="334"/>
      <c r="B2498" s="334"/>
      <c r="C2498" s="192"/>
      <c r="D2498" s="334"/>
      <c r="E2498" s="334"/>
      <c r="F2498" s="334"/>
      <c r="G2498" s="334"/>
      <c r="H2498" s="334"/>
      <c r="I2498" s="334"/>
      <c r="J2498" s="334"/>
      <c r="K2498" s="334"/>
      <c r="L2498" s="334"/>
      <c r="M2498" s="334"/>
      <c r="N2498" s="334"/>
      <c r="AC2498" s="334"/>
      <c r="AD2498" s="334"/>
      <c r="AE2498" s="334"/>
      <c r="AH2498" s="334"/>
      <c r="AI2498" s="334"/>
      <c r="AJ2498" s="334"/>
      <c r="AM2498" s="334"/>
      <c r="AN2498" s="334"/>
      <c r="AO2498" s="334"/>
      <c r="AP2498" s="334"/>
      <c r="AQ2498" s="334"/>
      <c r="AR2498" s="334"/>
      <c r="BQ2498" s="334"/>
      <c r="BR2498" s="334"/>
      <c r="BS2498" s="334"/>
      <c r="BT2498" s="334"/>
      <c r="BU2498" s="334"/>
      <c r="BV2498" s="334"/>
      <c r="BW2498" s="334"/>
      <c r="BX2498" s="334"/>
      <c r="BY2498" s="334"/>
      <c r="BZ2498" s="334"/>
      <c r="CA2498" s="334"/>
      <c r="CB2498" s="334"/>
      <c r="CC2498" s="334"/>
      <c r="CD2498" s="334"/>
      <c r="CE2498" s="334"/>
      <c r="CF2498" s="334"/>
      <c r="CG2498" s="334"/>
      <c r="CH2498" s="334"/>
      <c r="CI2498" s="334"/>
      <c r="CJ2498" s="334"/>
      <c r="CK2498" s="334"/>
      <c r="CL2498" s="334"/>
      <c r="CM2498" s="334"/>
      <c r="CN2498" s="334"/>
      <c r="CO2498" s="334"/>
      <c r="CP2498" s="334"/>
      <c r="CQ2498" s="334"/>
      <c r="CR2498" s="334"/>
      <c r="CS2498" s="334"/>
      <c r="CT2498" s="334"/>
      <c r="CU2498" s="334"/>
    </row>
    <row r="2499" spans="1:99" x14ac:dyDescent="0.2">
      <c r="A2499" s="334"/>
      <c r="B2499" s="334"/>
      <c r="C2499" s="192"/>
      <c r="D2499" s="334"/>
      <c r="E2499" s="334"/>
      <c r="F2499" s="334"/>
      <c r="G2499" s="334"/>
      <c r="H2499" s="334"/>
      <c r="I2499" s="334"/>
      <c r="J2499" s="334"/>
      <c r="K2499" s="334"/>
      <c r="L2499" s="334"/>
      <c r="M2499" s="334"/>
      <c r="N2499" s="334"/>
      <c r="AC2499" s="334"/>
      <c r="AD2499" s="334"/>
      <c r="AE2499" s="334"/>
      <c r="AH2499" s="334"/>
      <c r="AI2499" s="334"/>
      <c r="AJ2499" s="334"/>
      <c r="AL2499" s="334"/>
      <c r="AM2499" s="334"/>
      <c r="AN2499" s="334"/>
      <c r="AO2499" s="334"/>
      <c r="AP2499" s="334"/>
      <c r="AQ2499" s="334"/>
      <c r="AR2499" s="334"/>
      <c r="BQ2499" s="334"/>
      <c r="BR2499" s="334"/>
      <c r="BS2499" s="334"/>
      <c r="BT2499" s="334"/>
      <c r="BU2499" s="334"/>
      <c r="BV2499" s="334"/>
      <c r="BW2499" s="334"/>
      <c r="BX2499" s="334"/>
      <c r="BY2499" s="334"/>
      <c r="BZ2499" s="334"/>
      <c r="CA2499" s="334"/>
      <c r="CB2499" s="334"/>
      <c r="CC2499" s="334"/>
      <c r="CD2499" s="334"/>
      <c r="CE2499" s="334"/>
      <c r="CF2499" s="334"/>
      <c r="CG2499" s="334"/>
      <c r="CH2499" s="334"/>
      <c r="CI2499" s="334"/>
      <c r="CJ2499" s="334"/>
      <c r="CK2499" s="334"/>
      <c r="CL2499" s="334"/>
      <c r="CM2499" s="334"/>
      <c r="CN2499" s="334"/>
      <c r="CO2499" s="334"/>
      <c r="CP2499" s="334"/>
      <c r="CQ2499" s="334"/>
      <c r="CR2499" s="334"/>
      <c r="CS2499" s="334"/>
      <c r="CT2499" s="334"/>
      <c r="CU2499" s="334"/>
    </row>
    <row r="2500" spans="1:99" x14ac:dyDescent="0.2">
      <c r="A2500" s="334"/>
      <c r="B2500" s="334"/>
      <c r="C2500" s="192"/>
      <c r="D2500" s="334"/>
      <c r="E2500" s="334"/>
      <c r="F2500" s="334"/>
      <c r="G2500" s="334"/>
      <c r="H2500" s="334"/>
      <c r="I2500" s="334"/>
      <c r="J2500" s="334"/>
      <c r="K2500" s="334"/>
      <c r="L2500" s="334"/>
      <c r="M2500" s="334"/>
      <c r="N2500" s="334"/>
      <c r="O2500" s="334"/>
      <c r="P2500" s="334"/>
      <c r="Q2500" s="334"/>
      <c r="T2500" s="334"/>
      <c r="U2500" s="334"/>
      <c r="V2500" s="334"/>
      <c r="Y2500" s="334"/>
      <c r="AC2500" s="334"/>
      <c r="AE2500" s="334"/>
      <c r="AH2500" s="334"/>
      <c r="AJ2500" s="334"/>
      <c r="AL2500" s="334"/>
      <c r="AM2500" s="334"/>
      <c r="AN2500" s="334"/>
      <c r="AO2500" s="334"/>
      <c r="AP2500" s="334"/>
      <c r="AQ2500" s="334"/>
      <c r="AR2500" s="334"/>
      <c r="AU2500" s="334"/>
      <c r="AV2500" s="334"/>
      <c r="AW2500" s="334"/>
      <c r="AX2500" s="334"/>
      <c r="BQ2500" s="334"/>
      <c r="BR2500" s="334"/>
      <c r="BS2500" s="334"/>
      <c r="BT2500" s="334"/>
      <c r="BU2500" s="334"/>
      <c r="BV2500" s="334"/>
      <c r="BW2500" s="334"/>
      <c r="BX2500" s="334"/>
      <c r="BY2500" s="334"/>
      <c r="BZ2500" s="334"/>
      <c r="CA2500" s="334"/>
      <c r="CB2500" s="334"/>
      <c r="CC2500" s="334"/>
      <c r="CD2500" s="334"/>
      <c r="CE2500" s="334"/>
      <c r="CF2500" s="334"/>
      <c r="CG2500" s="334"/>
      <c r="CH2500" s="334"/>
      <c r="CI2500" s="334"/>
      <c r="CJ2500" s="334"/>
      <c r="CK2500" s="334"/>
      <c r="CL2500" s="334"/>
      <c r="CM2500" s="334"/>
      <c r="CN2500" s="334"/>
      <c r="CO2500" s="334"/>
      <c r="CP2500" s="334"/>
      <c r="CQ2500" s="334"/>
      <c r="CR2500" s="334"/>
      <c r="CS2500" s="334"/>
      <c r="CT2500" s="334"/>
      <c r="CU2500" s="334"/>
    </row>
    <row r="2501" spans="1:99" x14ac:dyDescent="0.2">
      <c r="A2501" s="334"/>
      <c r="B2501" s="334"/>
      <c r="C2501" s="192"/>
      <c r="D2501" s="334"/>
      <c r="E2501" s="334"/>
      <c r="F2501" s="334"/>
      <c r="G2501" s="334"/>
      <c r="H2501" s="334"/>
      <c r="K2501" s="334"/>
      <c r="L2501" s="334"/>
      <c r="M2501" s="334"/>
      <c r="N2501" s="334"/>
      <c r="AM2501" s="334"/>
      <c r="AN2501" s="334"/>
      <c r="AO2501" s="334"/>
      <c r="AP2501" s="334"/>
      <c r="AQ2501" s="334"/>
      <c r="AR2501" s="334"/>
      <c r="BQ2501" s="334"/>
      <c r="BS2501" s="334"/>
      <c r="BT2501" s="334"/>
      <c r="BU2501" s="334"/>
      <c r="BV2501" s="334"/>
      <c r="BX2501" s="334"/>
      <c r="BY2501" s="334"/>
      <c r="BZ2501" s="334"/>
      <c r="CA2501" s="334"/>
      <c r="CB2501" s="334"/>
      <c r="CC2501" s="334"/>
      <c r="CD2501" s="334"/>
      <c r="CE2501" s="334"/>
      <c r="CF2501" s="334"/>
      <c r="CG2501" s="334"/>
      <c r="CH2501" s="334"/>
      <c r="CI2501" s="334"/>
      <c r="CJ2501" s="334"/>
      <c r="CK2501" s="334"/>
      <c r="CL2501" s="334"/>
      <c r="CM2501" s="334"/>
      <c r="CN2501" s="334"/>
      <c r="CO2501" s="334"/>
      <c r="CP2501" s="334"/>
      <c r="CQ2501" s="334"/>
      <c r="CR2501" s="334"/>
      <c r="CS2501" s="334"/>
      <c r="CT2501" s="334"/>
      <c r="CU2501" s="334"/>
    </row>
    <row r="2502" spans="1:99" x14ac:dyDescent="0.2">
      <c r="A2502" s="334"/>
      <c r="B2502" s="334"/>
      <c r="C2502" s="192"/>
      <c r="D2502" s="334"/>
      <c r="E2502" s="334"/>
      <c r="F2502" s="334"/>
      <c r="G2502" s="334"/>
      <c r="H2502" s="334"/>
      <c r="K2502" s="334"/>
      <c r="L2502" s="334"/>
      <c r="M2502" s="334"/>
      <c r="N2502" s="334"/>
      <c r="O2502" s="334"/>
      <c r="P2502" s="334"/>
      <c r="Q2502" s="334"/>
      <c r="R2502" s="334"/>
      <c r="S2502" s="334"/>
      <c r="T2502" s="334"/>
      <c r="U2502" s="334"/>
      <c r="V2502" s="334"/>
      <c r="W2502" s="334"/>
      <c r="X2502" s="334"/>
      <c r="AM2502" s="334"/>
      <c r="AN2502" s="334"/>
      <c r="AO2502" s="334"/>
      <c r="AP2502" s="334"/>
      <c r="AQ2502" s="334"/>
      <c r="AR2502" s="334"/>
      <c r="BQ2502" s="334"/>
      <c r="BS2502" s="334"/>
      <c r="BT2502" s="334"/>
      <c r="BU2502" s="334"/>
      <c r="BV2502" s="334"/>
      <c r="BX2502" s="334"/>
      <c r="BY2502" s="334"/>
      <c r="BZ2502" s="334"/>
      <c r="CA2502" s="334"/>
      <c r="CB2502" s="334"/>
      <c r="CC2502" s="334"/>
      <c r="CD2502" s="334"/>
      <c r="CE2502" s="334"/>
      <c r="CF2502" s="334"/>
      <c r="CG2502" s="334"/>
      <c r="CH2502" s="334"/>
      <c r="CI2502" s="334"/>
      <c r="CJ2502" s="334"/>
      <c r="CK2502" s="334"/>
      <c r="CL2502" s="334"/>
      <c r="CM2502" s="334"/>
      <c r="CN2502" s="334"/>
      <c r="CO2502" s="334"/>
      <c r="CP2502" s="334"/>
      <c r="CQ2502" s="334"/>
      <c r="CR2502" s="334"/>
      <c r="CS2502" s="334"/>
      <c r="CT2502" s="334"/>
      <c r="CU2502" s="334"/>
    </row>
    <row r="2503" spans="1:99" x14ac:dyDescent="0.2">
      <c r="A2503" s="334"/>
      <c r="B2503" s="334"/>
      <c r="C2503" s="192"/>
      <c r="D2503" s="334"/>
      <c r="E2503" s="334"/>
      <c r="F2503" s="334"/>
      <c r="G2503" s="334"/>
      <c r="H2503" s="334"/>
      <c r="K2503" s="334"/>
      <c r="L2503" s="334"/>
      <c r="M2503" s="334"/>
      <c r="N2503" s="334"/>
      <c r="AM2503" s="334"/>
      <c r="AN2503" s="334"/>
      <c r="AO2503" s="334"/>
      <c r="AP2503" s="334"/>
      <c r="AQ2503" s="334"/>
      <c r="AR2503" s="334"/>
      <c r="BQ2503" s="334"/>
      <c r="BS2503" s="334"/>
      <c r="BT2503" s="334"/>
      <c r="BU2503" s="334"/>
      <c r="BV2503" s="334"/>
      <c r="BX2503" s="334"/>
      <c r="BY2503" s="334"/>
      <c r="BZ2503" s="334"/>
      <c r="CA2503" s="334"/>
      <c r="CB2503" s="334"/>
      <c r="CC2503" s="334"/>
      <c r="CD2503" s="334"/>
      <c r="CE2503" s="334"/>
      <c r="CF2503" s="334"/>
      <c r="CG2503" s="334"/>
      <c r="CH2503" s="334"/>
      <c r="CI2503" s="334"/>
      <c r="CJ2503" s="334"/>
      <c r="CK2503" s="334"/>
      <c r="CL2503" s="334"/>
      <c r="CM2503" s="334"/>
      <c r="CN2503" s="334"/>
      <c r="CO2503" s="334"/>
      <c r="CP2503" s="334"/>
      <c r="CQ2503" s="334"/>
      <c r="CR2503" s="334"/>
      <c r="CS2503" s="334"/>
      <c r="CT2503" s="334"/>
      <c r="CU2503" s="334"/>
    </row>
    <row r="2504" spans="1:99" x14ac:dyDescent="0.2">
      <c r="A2504" s="334"/>
      <c r="B2504" s="334"/>
      <c r="C2504" s="192"/>
      <c r="D2504" s="334"/>
      <c r="E2504" s="334"/>
      <c r="F2504" s="334"/>
      <c r="G2504" s="334"/>
      <c r="H2504" s="334"/>
      <c r="K2504" s="334"/>
      <c r="L2504" s="334"/>
      <c r="M2504" s="334"/>
      <c r="N2504" s="334"/>
      <c r="AM2504" s="334"/>
      <c r="AN2504" s="334"/>
      <c r="AO2504" s="334"/>
      <c r="AP2504" s="334"/>
      <c r="AQ2504" s="334"/>
      <c r="AR2504" s="334"/>
      <c r="BQ2504" s="334"/>
      <c r="BS2504" s="334"/>
      <c r="BT2504" s="334"/>
      <c r="BU2504" s="334"/>
      <c r="BV2504" s="334"/>
      <c r="BX2504" s="334"/>
      <c r="BY2504" s="334"/>
      <c r="BZ2504" s="334"/>
      <c r="CA2504" s="334"/>
      <c r="CB2504" s="334"/>
      <c r="CC2504" s="334"/>
      <c r="CD2504" s="334"/>
      <c r="CE2504" s="334"/>
      <c r="CF2504" s="334"/>
      <c r="CG2504" s="334"/>
      <c r="CH2504" s="334"/>
      <c r="CI2504" s="334"/>
      <c r="CJ2504" s="334"/>
      <c r="CK2504" s="334"/>
      <c r="CL2504" s="334"/>
      <c r="CM2504" s="334"/>
      <c r="CN2504" s="334"/>
      <c r="CO2504" s="334"/>
      <c r="CP2504" s="334"/>
      <c r="CQ2504" s="334"/>
      <c r="CR2504" s="334"/>
      <c r="CS2504" s="334"/>
      <c r="CT2504" s="334"/>
      <c r="CU2504" s="334"/>
    </row>
    <row r="2505" spans="1:99" x14ac:dyDescent="0.2">
      <c r="A2505" s="334"/>
      <c r="B2505" s="334"/>
      <c r="C2505" s="192"/>
      <c r="D2505" s="334"/>
      <c r="E2505" s="334"/>
      <c r="F2505" s="334"/>
      <c r="G2505" s="334"/>
      <c r="H2505" s="334"/>
      <c r="K2505" s="334"/>
      <c r="L2505" s="334"/>
      <c r="M2505" s="334"/>
      <c r="N2505" s="334"/>
      <c r="AM2505" s="334"/>
      <c r="AN2505" s="334"/>
      <c r="AO2505" s="334"/>
      <c r="AP2505" s="334"/>
      <c r="AQ2505" s="334"/>
      <c r="AR2505" s="334"/>
      <c r="BQ2505" s="334"/>
      <c r="BU2505" s="334"/>
      <c r="BV2505" s="334"/>
      <c r="BX2505" s="334"/>
      <c r="BY2505" s="334"/>
      <c r="BZ2505" s="334"/>
      <c r="CA2505" s="334"/>
      <c r="CB2505" s="334"/>
      <c r="CC2505" s="334"/>
      <c r="CD2505" s="334"/>
      <c r="CE2505" s="334"/>
      <c r="CF2505" s="334"/>
      <c r="CG2505" s="334"/>
      <c r="CH2505" s="334"/>
      <c r="CI2505" s="334"/>
      <c r="CJ2505" s="334"/>
      <c r="CK2505" s="334"/>
      <c r="CL2505" s="334"/>
      <c r="CM2505" s="334"/>
      <c r="CN2505" s="334"/>
      <c r="CO2505" s="334"/>
      <c r="CP2505" s="334"/>
      <c r="CQ2505" s="334"/>
      <c r="CR2505" s="334"/>
      <c r="CS2505" s="334"/>
      <c r="CT2505" s="334"/>
      <c r="CU2505" s="334"/>
    </row>
    <row r="2506" spans="1:99" x14ac:dyDescent="0.2">
      <c r="A2506" s="334"/>
      <c r="B2506" s="334"/>
      <c r="C2506" s="192"/>
      <c r="D2506" s="334"/>
      <c r="E2506" s="334"/>
      <c r="F2506" s="334"/>
      <c r="G2506" s="334"/>
      <c r="H2506" s="334"/>
      <c r="K2506" s="334"/>
      <c r="L2506" s="334"/>
      <c r="M2506" s="334"/>
      <c r="N2506" s="334"/>
      <c r="AM2506" s="334"/>
      <c r="AN2506" s="334"/>
      <c r="AO2506" s="334"/>
      <c r="AP2506" s="334"/>
      <c r="AQ2506" s="334"/>
      <c r="AR2506" s="334"/>
      <c r="BQ2506" s="334"/>
      <c r="BU2506" s="334"/>
      <c r="BV2506" s="334"/>
      <c r="BX2506" s="334"/>
      <c r="BY2506" s="334"/>
      <c r="BZ2506" s="334"/>
      <c r="CA2506" s="334"/>
      <c r="CB2506" s="334"/>
      <c r="CC2506" s="334"/>
      <c r="CD2506" s="334"/>
      <c r="CE2506" s="334"/>
      <c r="CF2506" s="334"/>
      <c r="CG2506" s="334"/>
      <c r="CH2506" s="334"/>
      <c r="CI2506" s="334"/>
      <c r="CJ2506" s="334"/>
      <c r="CK2506" s="334"/>
      <c r="CL2506" s="334"/>
      <c r="CM2506" s="334"/>
      <c r="CN2506" s="334"/>
      <c r="CO2506" s="334"/>
      <c r="CP2506" s="334"/>
      <c r="CQ2506" s="334"/>
      <c r="CR2506" s="334"/>
      <c r="CS2506" s="334"/>
      <c r="CT2506" s="334"/>
      <c r="CU2506" s="334"/>
    </row>
    <row r="2507" spans="1:99" x14ac:dyDescent="0.2">
      <c r="A2507" s="334"/>
      <c r="B2507" s="334"/>
      <c r="C2507" s="192"/>
      <c r="D2507" s="334"/>
      <c r="E2507" s="334"/>
      <c r="F2507" s="334"/>
      <c r="G2507" s="334"/>
      <c r="H2507" s="334"/>
      <c r="K2507" s="334"/>
      <c r="L2507" s="334"/>
      <c r="M2507" s="334"/>
      <c r="N2507" s="334"/>
      <c r="AM2507" s="334"/>
      <c r="AN2507" s="334"/>
      <c r="AO2507" s="334"/>
      <c r="AP2507" s="334"/>
      <c r="AQ2507" s="334"/>
      <c r="AR2507" s="334"/>
      <c r="BQ2507" s="334"/>
      <c r="BU2507" s="334"/>
      <c r="BV2507" s="334"/>
      <c r="BX2507" s="334"/>
      <c r="BY2507" s="334"/>
      <c r="BZ2507" s="334"/>
      <c r="CA2507" s="334"/>
      <c r="CB2507" s="334"/>
      <c r="CC2507" s="334"/>
      <c r="CD2507" s="334"/>
      <c r="CE2507" s="334"/>
      <c r="CF2507" s="334"/>
      <c r="CG2507" s="334"/>
      <c r="CH2507" s="334"/>
      <c r="CI2507" s="334"/>
      <c r="CJ2507" s="334"/>
      <c r="CK2507" s="334"/>
      <c r="CL2507" s="334"/>
      <c r="CM2507" s="334"/>
      <c r="CN2507" s="334"/>
      <c r="CO2507" s="334"/>
      <c r="CP2507" s="334"/>
      <c r="CQ2507" s="334"/>
      <c r="CR2507" s="334"/>
      <c r="CS2507" s="334"/>
      <c r="CT2507" s="334"/>
      <c r="CU2507" s="334"/>
    </row>
    <row r="2508" spans="1:99" x14ac:dyDescent="0.2">
      <c r="A2508" s="334"/>
      <c r="B2508" s="334"/>
      <c r="C2508" s="192"/>
      <c r="D2508" s="334"/>
      <c r="E2508" s="334"/>
      <c r="F2508" s="334"/>
      <c r="G2508" s="334"/>
      <c r="H2508" s="334"/>
      <c r="I2508" s="334"/>
      <c r="J2508" s="334"/>
      <c r="K2508" s="334"/>
      <c r="L2508" s="334"/>
      <c r="M2508" s="334"/>
      <c r="N2508" s="334"/>
      <c r="AM2508" s="334"/>
      <c r="AN2508" s="334"/>
      <c r="AO2508" s="334"/>
      <c r="AP2508" s="334"/>
      <c r="AQ2508" s="334"/>
      <c r="AR2508" s="334"/>
      <c r="AU2508" s="334"/>
      <c r="BQ2508" s="334"/>
      <c r="BS2508" s="334"/>
      <c r="BT2508" s="334"/>
      <c r="BU2508" s="334"/>
      <c r="BV2508" s="334"/>
      <c r="BW2508" s="334"/>
      <c r="BX2508" s="334"/>
      <c r="BY2508" s="334"/>
      <c r="BZ2508" s="334"/>
      <c r="CA2508" s="334"/>
      <c r="CB2508" s="334"/>
      <c r="CC2508" s="334"/>
      <c r="CD2508" s="334"/>
      <c r="CE2508" s="334"/>
      <c r="CF2508" s="334"/>
      <c r="CG2508" s="334"/>
      <c r="CH2508" s="334"/>
      <c r="CI2508" s="334"/>
      <c r="CJ2508" s="334"/>
      <c r="CK2508" s="334"/>
      <c r="CL2508" s="334"/>
      <c r="CM2508" s="334"/>
      <c r="CN2508" s="334"/>
      <c r="CO2508" s="334"/>
      <c r="CP2508" s="334"/>
      <c r="CQ2508" s="334"/>
      <c r="CR2508" s="334"/>
      <c r="CS2508" s="334"/>
      <c r="CT2508" s="334"/>
      <c r="CU2508" s="334"/>
    </row>
    <row r="2509" spans="1:99" x14ac:dyDescent="0.2">
      <c r="A2509" s="334"/>
      <c r="B2509" s="334"/>
      <c r="C2509" s="192"/>
      <c r="D2509" s="334"/>
      <c r="E2509" s="334"/>
      <c r="F2509" s="334"/>
      <c r="G2509" s="334"/>
      <c r="H2509" s="334"/>
      <c r="I2509" s="334"/>
      <c r="J2509" s="334"/>
      <c r="K2509" s="334"/>
      <c r="L2509" s="334"/>
      <c r="M2509" s="334"/>
      <c r="N2509" s="334"/>
      <c r="AM2509" s="334"/>
      <c r="AN2509" s="334"/>
      <c r="AO2509" s="334"/>
      <c r="AP2509" s="334"/>
      <c r="AQ2509" s="334"/>
      <c r="AR2509" s="334"/>
      <c r="BQ2509" s="334"/>
      <c r="BR2509" s="334"/>
      <c r="BS2509" s="334"/>
      <c r="BT2509" s="334"/>
      <c r="BU2509" s="334"/>
      <c r="BV2509" s="334"/>
      <c r="BW2509" s="334"/>
      <c r="BX2509" s="334"/>
      <c r="BY2509" s="334"/>
      <c r="BZ2509" s="334"/>
      <c r="CA2509" s="334"/>
      <c r="CB2509" s="334"/>
      <c r="CC2509" s="334"/>
      <c r="CD2509" s="334"/>
      <c r="CE2509" s="334"/>
      <c r="CF2509" s="334"/>
      <c r="CG2509" s="334"/>
      <c r="CH2509" s="334"/>
      <c r="CI2509" s="334"/>
      <c r="CJ2509" s="334"/>
      <c r="CK2509" s="334"/>
      <c r="CL2509" s="334"/>
      <c r="CM2509" s="334"/>
      <c r="CN2509" s="334"/>
      <c r="CO2509" s="334"/>
      <c r="CP2509" s="334"/>
      <c r="CQ2509" s="334"/>
      <c r="CR2509" s="334"/>
      <c r="CS2509" s="334"/>
      <c r="CT2509" s="334"/>
      <c r="CU2509" s="334"/>
    </row>
    <row r="2510" spans="1:99" x14ac:dyDescent="0.2">
      <c r="A2510" s="334"/>
      <c r="B2510" s="334"/>
      <c r="C2510" s="192"/>
      <c r="D2510" s="334"/>
      <c r="E2510" s="334"/>
      <c r="F2510" s="334"/>
      <c r="G2510" s="334"/>
      <c r="H2510" s="334"/>
      <c r="I2510" s="334"/>
      <c r="J2510" s="334"/>
      <c r="K2510" s="334"/>
      <c r="L2510" s="334"/>
      <c r="M2510" s="334"/>
      <c r="N2510" s="334"/>
      <c r="AM2510" s="334"/>
      <c r="AN2510" s="334"/>
      <c r="AO2510" s="334"/>
      <c r="AP2510" s="334"/>
      <c r="AQ2510" s="334"/>
      <c r="AR2510" s="334"/>
      <c r="BQ2510" s="334"/>
      <c r="BR2510" s="334"/>
      <c r="BS2510" s="334"/>
      <c r="BT2510" s="334"/>
      <c r="BU2510" s="334"/>
      <c r="BV2510" s="334"/>
      <c r="BW2510" s="334"/>
      <c r="BX2510" s="334"/>
      <c r="BY2510" s="334"/>
      <c r="BZ2510" s="334"/>
      <c r="CA2510" s="334"/>
      <c r="CB2510" s="334"/>
      <c r="CC2510" s="334"/>
      <c r="CD2510" s="334"/>
      <c r="CE2510" s="334"/>
      <c r="CF2510" s="334"/>
      <c r="CG2510" s="334"/>
      <c r="CH2510" s="334"/>
      <c r="CI2510" s="334"/>
      <c r="CJ2510" s="334"/>
      <c r="CK2510" s="334"/>
      <c r="CL2510" s="334"/>
      <c r="CM2510" s="334"/>
      <c r="CN2510" s="334"/>
      <c r="CO2510" s="334"/>
      <c r="CP2510" s="334"/>
      <c r="CQ2510" s="334"/>
      <c r="CR2510" s="334"/>
      <c r="CS2510" s="334"/>
      <c r="CT2510" s="334"/>
      <c r="CU2510" s="334"/>
    </row>
    <row r="2511" spans="1:99" x14ac:dyDescent="0.2">
      <c r="A2511" s="334"/>
      <c r="B2511" s="334"/>
      <c r="C2511" s="192"/>
      <c r="D2511" s="334"/>
      <c r="E2511" s="334"/>
      <c r="F2511" s="334"/>
      <c r="G2511" s="334"/>
      <c r="H2511" s="334"/>
      <c r="I2511" s="334"/>
      <c r="J2511" s="334"/>
      <c r="K2511" s="334"/>
      <c r="L2511" s="334"/>
      <c r="M2511" s="334"/>
      <c r="N2511" s="334"/>
      <c r="P2511" s="334"/>
      <c r="Q2511" s="334"/>
      <c r="R2511" s="334"/>
      <c r="S2511" s="334"/>
      <c r="U2511" s="334"/>
      <c r="V2511" s="334"/>
      <c r="W2511" s="334"/>
      <c r="X2511" s="334"/>
      <c r="AA2511" s="334"/>
      <c r="AB2511" s="334"/>
      <c r="AF2511" s="334"/>
      <c r="AG2511" s="334"/>
      <c r="AM2511" s="334"/>
      <c r="AN2511" s="334"/>
      <c r="AO2511" s="334"/>
      <c r="AP2511" s="334"/>
      <c r="AQ2511" s="334"/>
      <c r="AR2511" s="334"/>
      <c r="BQ2511" s="334"/>
      <c r="BR2511" s="334"/>
      <c r="BS2511" s="334"/>
      <c r="BT2511" s="334"/>
      <c r="BU2511" s="334"/>
      <c r="BV2511" s="334"/>
      <c r="BW2511" s="334"/>
      <c r="BX2511" s="334"/>
      <c r="BY2511" s="334"/>
      <c r="BZ2511" s="334"/>
      <c r="CA2511" s="334"/>
      <c r="CB2511" s="334"/>
      <c r="CC2511" s="334"/>
      <c r="CD2511" s="334"/>
      <c r="CE2511" s="334"/>
      <c r="CF2511" s="334"/>
      <c r="CG2511" s="334"/>
      <c r="CH2511" s="334"/>
      <c r="CI2511" s="334"/>
      <c r="CJ2511" s="334"/>
      <c r="CK2511" s="334"/>
      <c r="CL2511" s="334"/>
      <c r="CM2511" s="334"/>
      <c r="CN2511" s="334"/>
      <c r="CO2511" s="334"/>
      <c r="CP2511" s="334"/>
      <c r="CQ2511" s="334"/>
      <c r="CR2511" s="334"/>
      <c r="CS2511" s="334"/>
      <c r="CT2511" s="334"/>
      <c r="CU2511" s="334"/>
    </row>
    <row r="2512" spans="1:99" x14ac:dyDescent="0.2">
      <c r="A2512" s="334"/>
      <c r="B2512" s="334"/>
      <c r="C2512" s="192"/>
      <c r="D2512" s="334"/>
      <c r="E2512" s="334"/>
      <c r="F2512" s="334"/>
      <c r="G2512" s="334"/>
      <c r="H2512" s="334"/>
      <c r="I2512" s="334"/>
      <c r="J2512" s="334"/>
      <c r="K2512" s="334"/>
      <c r="L2512" s="334"/>
      <c r="M2512" s="334"/>
      <c r="N2512" s="334"/>
      <c r="AM2512" s="334"/>
      <c r="AN2512" s="334"/>
      <c r="AO2512" s="334"/>
      <c r="AP2512" s="334"/>
      <c r="AQ2512" s="334"/>
      <c r="AR2512" s="334"/>
      <c r="BQ2512" s="334"/>
      <c r="BR2512" s="334"/>
      <c r="BS2512" s="334"/>
      <c r="BT2512" s="334"/>
      <c r="BU2512" s="334"/>
      <c r="BV2512" s="334"/>
      <c r="BW2512" s="334"/>
      <c r="BX2512" s="334"/>
      <c r="BY2512" s="334"/>
      <c r="BZ2512" s="334"/>
      <c r="CA2512" s="334"/>
      <c r="CB2512" s="334"/>
      <c r="CC2512" s="334"/>
      <c r="CD2512" s="334"/>
      <c r="CE2512" s="334"/>
      <c r="CF2512" s="334"/>
      <c r="CG2512" s="334"/>
      <c r="CH2512" s="334"/>
      <c r="CI2512" s="334"/>
      <c r="CJ2512" s="334"/>
      <c r="CK2512" s="334"/>
      <c r="CL2512" s="334"/>
      <c r="CM2512" s="334"/>
      <c r="CN2512" s="334"/>
      <c r="CO2512" s="334"/>
      <c r="CP2512" s="334"/>
      <c r="CQ2512" s="334"/>
      <c r="CR2512" s="334"/>
      <c r="CS2512" s="334"/>
      <c r="CT2512" s="334"/>
      <c r="CU2512" s="334"/>
    </row>
    <row r="2513" spans="1:99" x14ac:dyDescent="0.2">
      <c r="A2513" s="334"/>
      <c r="B2513" s="334"/>
      <c r="C2513" s="192"/>
      <c r="D2513" s="334"/>
      <c r="E2513" s="334"/>
      <c r="F2513" s="334"/>
      <c r="G2513" s="334"/>
      <c r="H2513" s="334"/>
      <c r="I2513" s="334"/>
      <c r="J2513" s="334"/>
      <c r="K2513" s="334"/>
      <c r="L2513" s="334"/>
      <c r="M2513" s="334"/>
      <c r="N2513" s="334"/>
      <c r="O2513" s="334"/>
      <c r="P2513" s="334"/>
      <c r="Q2513" s="334"/>
      <c r="R2513" s="334"/>
      <c r="S2513" s="334"/>
      <c r="T2513" s="334"/>
      <c r="U2513" s="334"/>
      <c r="V2513" s="334"/>
      <c r="W2513" s="334"/>
      <c r="X2513" s="334"/>
      <c r="Y2513" s="334"/>
      <c r="Z2513" s="334"/>
      <c r="AA2513" s="334"/>
      <c r="AB2513" s="334"/>
      <c r="AF2513" s="334"/>
      <c r="AG2513" s="334"/>
      <c r="AM2513" s="334"/>
      <c r="AN2513" s="334"/>
      <c r="AO2513" s="334"/>
      <c r="AP2513" s="334"/>
      <c r="AQ2513" s="334"/>
      <c r="AR2513" s="334"/>
      <c r="BQ2513" s="334"/>
      <c r="BR2513" s="334"/>
      <c r="BS2513" s="334"/>
      <c r="BT2513" s="334"/>
      <c r="BU2513" s="334"/>
      <c r="BV2513" s="334"/>
      <c r="BW2513" s="334"/>
      <c r="BX2513" s="334"/>
      <c r="BY2513" s="334"/>
      <c r="BZ2513" s="334"/>
      <c r="CA2513" s="334"/>
      <c r="CB2513" s="334"/>
      <c r="CC2513" s="334"/>
      <c r="CD2513" s="334"/>
      <c r="CE2513" s="334"/>
      <c r="CF2513" s="334"/>
      <c r="CG2513" s="334"/>
      <c r="CH2513" s="334"/>
      <c r="CI2513" s="334"/>
      <c r="CJ2513" s="334"/>
      <c r="CK2513" s="334"/>
      <c r="CL2513" s="334"/>
      <c r="CM2513" s="334"/>
      <c r="CN2513" s="334"/>
      <c r="CO2513" s="334"/>
      <c r="CP2513" s="334"/>
      <c r="CQ2513" s="334"/>
      <c r="CR2513" s="334"/>
      <c r="CS2513" s="334"/>
      <c r="CT2513" s="334"/>
      <c r="CU2513" s="334"/>
    </row>
    <row r="2514" spans="1:99" x14ac:dyDescent="0.2">
      <c r="A2514" s="334"/>
      <c r="B2514" s="334"/>
      <c r="C2514" s="192"/>
      <c r="D2514" s="334"/>
      <c r="E2514" s="334"/>
      <c r="F2514" s="334"/>
      <c r="G2514" s="334"/>
      <c r="H2514" s="334"/>
      <c r="I2514" s="334"/>
      <c r="J2514" s="334"/>
      <c r="K2514" s="334"/>
      <c r="L2514" s="334"/>
      <c r="M2514" s="334"/>
      <c r="N2514" s="334"/>
      <c r="Y2514" s="334"/>
      <c r="Z2514" s="334"/>
      <c r="AM2514" s="334"/>
      <c r="AN2514" s="334"/>
      <c r="AO2514" s="334"/>
      <c r="AP2514" s="334"/>
      <c r="AQ2514" s="334"/>
      <c r="AR2514" s="334"/>
      <c r="AU2514" s="334"/>
      <c r="AV2514" s="334"/>
      <c r="AW2514" s="334"/>
      <c r="AX2514" s="334"/>
      <c r="BQ2514" s="334"/>
      <c r="BR2514" s="334"/>
      <c r="BS2514" s="334"/>
      <c r="BT2514" s="334"/>
      <c r="BU2514" s="334"/>
      <c r="BV2514" s="334"/>
      <c r="BW2514" s="334"/>
      <c r="BX2514" s="334"/>
      <c r="BY2514" s="334"/>
      <c r="BZ2514" s="334"/>
      <c r="CA2514" s="334"/>
      <c r="CB2514" s="334"/>
      <c r="CC2514" s="334"/>
      <c r="CD2514" s="334"/>
      <c r="CE2514" s="334"/>
      <c r="CF2514" s="334"/>
      <c r="CG2514" s="334"/>
      <c r="CH2514" s="334"/>
      <c r="CI2514" s="334"/>
      <c r="CJ2514" s="334"/>
      <c r="CK2514" s="334"/>
      <c r="CL2514" s="334"/>
      <c r="CM2514" s="334"/>
      <c r="CN2514" s="334"/>
      <c r="CO2514" s="334"/>
      <c r="CP2514" s="334"/>
      <c r="CQ2514" s="334"/>
      <c r="CR2514" s="334"/>
      <c r="CS2514" s="334"/>
      <c r="CT2514" s="334"/>
      <c r="CU2514" s="334"/>
    </row>
    <row r="2515" spans="1:99" x14ac:dyDescent="0.2">
      <c r="A2515" s="334"/>
      <c r="B2515" s="334"/>
      <c r="C2515" s="192"/>
      <c r="D2515" s="334"/>
      <c r="E2515" s="334"/>
      <c r="F2515" s="334"/>
      <c r="G2515" s="334"/>
      <c r="H2515" s="334"/>
      <c r="I2515" s="334"/>
      <c r="J2515" s="334"/>
      <c r="K2515" s="334"/>
      <c r="L2515" s="334"/>
      <c r="M2515" s="334"/>
      <c r="N2515" s="334"/>
      <c r="AM2515" s="334"/>
      <c r="AN2515" s="334"/>
      <c r="AO2515" s="334"/>
      <c r="AP2515" s="334"/>
      <c r="AQ2515" s="334"/>
      <c r="AR2515" s="334"/>
      <c r="BQ2515" s="334"/>
      <c r="BR2515" s="334"/>
      <c r="BS2515" s="334"/>
      <c r="BT2515" s="334"/>
      <c r="BU2515" s="334"/>
      <c r="BV2515" s="334"/>
      <c r="BW2515" s="334"/>
      <c r="BX2515" s="334"/>
      <c r="BY2515" s="334"/>
      <c r="BZ2515" s="334"/>
      <c r="CA2515" s="334"/>
      <c r="CB2515" s="334"/>
      <c r="CC2515" s="334"/>
      <c r="CD2515" s="334"/>
      <c r="CE2515" s="334"/>
      <c r="CF2515" s="334"/>
      <c r="CG2515" s="334"/>
      <c r="CH2515" s="334"/>
      <c r="CI2515" s="334"/>
      <c r="CJ2515" s="334"/>
      <c r="CK2515" s="334"/>
      <c r="CL2515" s="334"/>
      <c r="CM2515" s="334"/>
      <c r="CN2515" s="334"/>
      <c r="CO2515" s="334"/>
      <c r="CP2515" s="334"/>
      <c r="CQ2515" s="334"/>
      <c r="CR2515" s="334"/>
      <c r="CS2515" s="334"/>
      <c r="CT2515" s="334"/>
      <c r="CU2515" s="334"/>
    </row>
    <row r="2516" spans="1:99" x14ac:dyDescent="0.2">
      <c r="A2516" s="334"/>
      <c r="B2516" s="334"/>
      <c r="C2516" s="192"/>
      <c r="D2516" s="334"/>
      <c r="E2516" s="334"/>
      <c r="F2516" s="334"/>
      <c r="G2516" s="334"/>
      <c r="H2516" s="334"/>
      <c r="I2516" s="334"/>
      <c r="J2516" s="334"/>
      <c r="K2516" s="334"/>
      <c r="L2516" s="334"/>
      <c r="M2516" s="334"/>
      <c r="N2516" s="334"/>
      <c r="O2516" s="334"/>
      <c r="P2516" s="334"/>
      <c r="Q2516" s="334"/>
      <c r="R2516" s="334"/>
      <c r="T2516" s="334"/>
      <c r="U2516" s="334"/>
      <c r="V2516" s="334"/>
      <c r="W2516" s="334"/>
      <c r="AM2516" s="334"/>
      <c r="AN2516" s="334"/>
      <c r="AO2516" s="334"/>
      <c r="AP2516" s="334"/>
      <c r="AQ2516" s="334"/>
      <c r="AR2516" s="334"/>
      <c r="AU2516" s="334"/>
      <c r="AV2516" s="334"/>
      <c r="AW2516" s="334"/>
      <c r="BQ2516" s="334"/>
      <c r="BR2516" s="334"/>
      <c r="BS2516" s="334"/>
      <c r="BT2516" s="334"/>
      <c r="BU2516" s="334"/>
      <c r="BV2516" s="334"/>
      <c r="BW2516" s="334"/>
      <c r="BX2516" s="334"/>
      <c r="BY2516" s="334"/>
      <c r="BZ2516" s="334"/>
      <c r="CA2516" s="334"/>
      <c r="CB2516" s="334"/>
      <c r="CC2516" s="334"/>
      <c r="CD2516" s="334"/>
      <c r="CE2516" s="334"/>
      <c r="CF2516" s="334"/>
      <c r="CG2516" s="334"/>
      <c r="CH2516" s="334"/>
      <c r="CI2516" s="334"/>
      <c r="CJ2516" s="334"/>
      <c r="CK2516" s="334"/>
      <c r="CL2516" s="334"/>
      <c r="CM2516" s="334"/>
      <c r="CN2516" s="334"/>
      <c r="CO2516" s="334"/>
      <c r="CP2516" s="334"/>
      <c r="CQ2516" s="334"/>
      <c r="CR2516" s="334"/>
      <c r="CS2516" s="334"/>
      <c r="CT2516" s="334"/>
      <c r="CU2516" s="334"/>
    </row>
    <row r="2517" spans="1:99" x14ac:dyDescent="0.2">
      <c r="A2517" s="334"/>
      <c r="B2517" s="334"/>
      <c r="C2517" s="192"/>
      <c r="D2517" s="334"/>
      <c r="E2517" s="334"/>
      <c r="F2517" s="334"/>
      <c r="G2517" s="334"/>
      <c r="H2517" s="334"/>
      <c r="I2517" s="334"/>
      <c r="J2517" s="334"/>
      <c r="K2517" s="334"/>
      <c r="L2517" s="334"/>
      <c r="M2517" s="334"/>
      <c r="N2517" s="334"/>
      <c r="O2517" s="334"/>
      <c r="P2517" s="334"/>
      <c r="Q2517" s="334"/>
      <c r="R2517" s="334"/>
      <c r="T2517" s="334"/>
      <c r="U2517" s="334"/>
      <c r="V2517" s="334"/>
      <c r="W2517" s="334"/>
      <c r="AM2517" s="334"/>
      <c r="AN2517" s="334"/>
      <c r="AO2517" s="334"/>
      <c r="AP2517" s="334"/>
      <c r="AQ2517" s="334"/>
      <c r="AR2517" s="334"/>
      <c r="BQ2517" s="334"/>
      <c r="BR2517" s="334"/>
      <c r="BS2517" s="334"/>
      <c r="BT2517" s="334"/>
      <c r="BU2517" s="334"/>
      <c r="BV2517" s="334"/>
      <c r="BW2517" s="334"/>
      <c r="BX2517" s="334"/>
      <c r="BY2517" s="334"/>
      <c r="BZ2517" s="334"/>
      <c r="CA2517" s="334"/>
      <c r="CB2517" s="334"/>
      <c r="CC2517" s="334"/>
      <c r="CD2517" s="334"/>
      <c r="CE2517" s="334"/>
      <c r="CF2517" s="334"/>
      <c r="CG2517" s="334"/>
      <c r="CH2517" s="334"/>
      <c r="CI2517" s="334"/>
      <c r="CJ2517" s="334"/>
      <c r="CK2517" s="334"/>
      <c r="CL2517" s="334"/>
      <c r="CM2517" s="334"/>
      <c r="CN2517" s="334"/>
      <c r="CO2517" s="334"/>
      <c r="CP2517" s="334"/>
      <c r="CQ2517" s="334"/>
      <c r="CR2517" s="334"/>
      <c r="CS2517" s="334"/>
      <c r="CT2517" s="334"/>
      <c r="CU2517" s="334"/>
    </row>
    <row r="2518" spans="1:99" x14ac:dyDescent="0.2">
      <c r="A2518" s="334"/>
      <c r="B2518" s="334"/>
      <c r="C2518" s="192"/>
      <c r="D2518" s="334"/>
      <c r="E2518" s="334"/>
      <c r="F2518" s="334"/>
      <c r="G2518" s="334"/>
      <c r="H2518" s="334"/>
      <c r="I2518" s="334"/>
      <c r="J2518" s="334"/>
      <c r="K2518" s="334"/>
      <c r="L2518" s="334"/>
      <c r="M2518" s="334"/>
      <c r="N2518" s="334"/>
      <c r="O2518" s="334"/>
      <c r="P2518" s="334"/>
      <c r="Q2518" s="334"/>
      <c r="R2518" s="334"/>
      <c r="T2518" s="334"/>
      <c r="U2518" s="334"/>
      <c r="V2518" s="334"/>
      <c r="W2518" s="334"/>
      <c r="AM2518" s="334"/>
      <c r="AN2518" s="334"/>
      <c r="AO2518" s="334"/>
      <c r="AP2518" s="334"/>
      <c r="AQ2518" s="334"/>
      <c r="AR2518" s="334"/>
      <c r="BQ2518" s="334"/>
      <c r="BR2518" s="334"/>
      <c r="BS2518" s="334"/>
      <c r="BT2518" s="334"/>
      <c r="BU2518" s="334"/>
      <c r="BV2518" s="334"/>
      <c r="BW2518" s="334"/>
      <c r="BX2518" s="334"/>
      <c r="BY2518" s="334"/>
      <c r="BZ2518" s="334"/>
      <c r="CA2518" s="334"/>
      <c r="CB2518" s="334"/>
      <c r="CC2518" s="334"/>
      <c r="CD2518" s="334"/>
      <c r="CE2518" s="334"/>
      <c r="CF2518" s="334"/>
      <c r="CG2518" s="334"/>
      <c r="CH2518" s="334"/>
      <c r="CI2518" s="334"/>
      <c r="CJ2518" s="334"/>
      <c r="CK2518" s="334"/>
      <c r="CL2518" s="334"/>
      <c r="CM2518" s="334"/>
      <c r="CN2518" s="334"/>
      <c r="CO2518" s="334"/>
      <c r="CP2518" s="334"/>
      <c r="CQ2518" s="334"/>
      <c r="CR2518" s="334"/>
      <c r="CS2518" s="334"/>
      <c r="CT2518" s="334"/>
      <c r="CU2518" s="334"/>
    </row>
    <row r="2519" spans="1:99" x14ac:dyDescent="0.2">
      <c r="A2519" s="334"/>
      <c r="B2519" s="334"/>
      <c r="C2519" s="192"/>
      <c r="D2519" s="334"/>
      <c r="E2519" s="334"/>
      <c r="F2519" s="334"/>
      <c r="G2519" s="334"/>
      <c r="H2519" s="334"/>
      <c r="I2519" s="334"/>
      <c r="J2519" s="334"/>
      <c r="K2519" s="334"/>
      <c r="L2519" s="334"/>
      <c r="M2519" s="334"/>
      <c r="N2519" s="334"/>
      <c r="AM2519" s="334"/>
      <c r="AN2519" s="334"/>
      <c r="AO2519" s="334"/>
      <c r="AP2519" s="334"/>
      <c r="AQ2519" s="334"/>
      <c r="AR2519" s="334"/>
      <c r="BQ2519" s="334"/>
      <c r="BR2519" s="334"/>
      <c r="BS2519" s="334"/>
      <c r="BT2519" s="334"/>
      <c r="BU2519" s="334"/>
      <c r="BV2519" s="334"/>
      <c r="BW2519" s="334"/>
      <c r="BX2519" s="334"/>
      <c r="BY2519" s="334"/>
      <c r="BZ2519" s="334"/>
      <c r="CA2519" s="334"/>
      <c r="CB2519" s="334"/>
      <c r="CC2519" s="334"/>
      <c r="CD2519" s="334"/>
      <c r="CE2519" s="334"/>
      <c r="CF2519" s="334"/>
      <c r="CG2519" s="334"/>
      <c r="CH2519" s="334"/>
      <c r="CI2519" s="334"/>
      <c r="CJ2519" s="334"/>
      <c r="CK2519" s="334"/>
      <c r="CL2519" s="334"/>
      <c r="CM2519" s="334"/>
      <c r="CN2519" s="334"/>
      <c r="CO2519" s="334"/>
      <c r="CP2519" s="334"/>
      <c r="CQ2519" s="334"/>
      <c r="CR2519" s="334"/>
      <c r="CS2519" s="334"/>
      <c r="CT2519" s="334"/>
      <c r="CU2519" s="334"/>
    </row>
    <row r="2520" spans="1:99" x14ac:dyDescent="0.2">
      <c r="A2520" s="334"/>
      <c r="B2520" s="334"/>
      <c r="C2520" s="192"/>
      <c r="D2520" s="334"/>
      <c r="E2520" s="334"/>
      <c r="F2520" s="334"/>
      <c r="G2520" s="334"/>
      <c r="H2520" s="334"/>
      <c r="I2520" s="334"/>
      <c r="J2520" s="334"/>
      <c r="K2520" s="334"/>
      <c r="L2520" s="334"/>
      <c r="M2520" s="334"/>
      <c r="N2520" s="334"/>
      <c r="R2520" s="334"/>
      <c r="S2520" s="334"/>
      <c r="W2520" s="334"/>
      <c r="X2520" s="334"/>
      <c r="AA2520" s="334"/>
      <c r="AB2520" s="334"/>
      <c r="AF2520" s="334"/>
      <c r="AG2520" s="334"/>
      <c r="AM2520" s="334"/>
      <c r="AN2520" s="334"/>
      <c r="AO2520" s="334"/>
      <c r="AP2520" s="334"/>
      <c r="AQ2520" s="334"/>
      <c r="AR2520" s="334"/>
      <c r="AU2520" s="334"/>
      <c r="AV2520" s="334"/>
      <c r="AW2520" s="334"/>
      <c r="AX2520" s="334"/>
      <c r="BQ2520" s="334"/>
      <c r="BR2520" s="334"/>
      <c r="BS2520" s="334"/>
      <c r="BT2520" s="334"/>
      <c r="BU2520" s="334"/>
      <c r="BV2520" s="334"/>
      <c r="BW2520" s="334"/>
      <c r="BX2520" s="334"/>
      <c r="BY2520" s="334"/>
      <c r="BZ2520" s="334"/>
      <c r="CA2520" s="334"/>
      <c r="CB2520" s="334"/>
      <c r="CC2520" s="334"/>
      <c r="CD2520" s="334"/>
      <c r="CE2520" s="334"/>
      <c r="CF2520" s="334"/>
      <c r="CG2520" s="334"/>
      <c r="CH2520" s="334"/>
      <c r="CI2520" s="334"/>
      <c r="CJ2520" s="334"/>
      <c r="CK2520" s="334"/>
      <c r="CL2520" s="334"/>
      <c r="CM2520" s="334"/>
      <c r="CN2520" s="334"/>
      <c r="CO2520" s="334"/>
      <c r="CP2520" s="334"/>
      <c r="CQ2520" s="334"/>
      <c r="CR2520" s="334"/>
      <c r="CS2520" s="334"/>
      <c r="CT2520" s="334"/>
      <c r="CU2520" s="334"/>
    </row>
    <row r="2521" spans="1:99" x14ac:dyDescent="0.2">
      <c r="A2521" s="334"/>
      <c r="B2521" s="334"/>
      <c r="C2521" s="192"/>
      <c r="D2521" s="334"/>
      <c r="E2521" s="334"/>
      <c r="F2521" s="334"/>
      <c r="G2521" s="334"/>
      <c r="H2521" s="334"/>
      <c r="I2521" s="334"/>
      <c r="J2521" s="334"/>
      <c r="K2521" s="334"/>
      <c r="L2521" s="334"/>
      <c r="M2521" s="334"/>
      <c r="N2521" s="334"/>
      <c r="Z2521" s="334"/>
      <c r="AM2521" s="334"/>
      <c r="AN2521" s="334"/>
      <c r="AO2521" s="334"/>
      <c r="AP2521" s="334"/>
      <c r="AQ2521" s="334"/>
      <c r="AR2521" s="334"/>
      <c r="BQ2521" s="334"/>
      <c r="BR2521" s="334"/>
      <c r="BS2521" s="334"/>
      <c r="BT2521" s="334"/>
      <c r="BU2521" s="334"/>
      <c r="BV2521" s="334"/>
      <c r="BW2521" s="334"/>
      <c r="BX2521" s="334"/>
      <c r="BY2521" s="334"/>
      <c r="BZ2521" s="334"/>
      <c r="CA2521" s="334"/>
      <c r="CB2521" s="334"/>
      <c r="CC2521" s="334"/>
      <c r="CD2521" s="334"/>
      <c r="CE2521" s="334"/>
      <c r="CF2521" s="334"/>
      <c r="CG2521" s="334"/>
      <c r="CH2521" s="334"/>
      <c r="CI2521" s="334"/>
      <c r="CJ2521" s="334"/>
      <c r="CK2521" s="334"/>
      <c r="CL2521" s="334"/>
      <c r="CM2521" s="334"/>
      <c r="CN2521" s="334"/>
      <c r="CO2521" s="334"/>
      <c r="CP2521" s="334"/>
      <c r="CQ2521" s="334"/>
      <c r="CR2521" s="334"/>
      <c r="CS2521" s="334"/>
      <c r="CT2521" s="334"/>
      <c r="CU2521" s="334"/>
    </row>
    <row r="2522" spans="1:99" x14ac:dyDescent="0.2">
      <c r="A2522" s="334"/>
      <c r="B2522" s="334"/>
      <c r="C2522" s="192"/>
      <c r="D2522" s="334"/>
      <c r="E2522" s="334"/>
      <c r="F2522" s="334"/>
      <c r="G2522" s="334"/>
      <c r="H2522" s="334"/>
      <c r="I2522" s="334"/>
      <c r="J2522" s="334"/>
      <c r="K2522" s="334"/>
      <c r="L2522" s="334"/>
      <c r="M2522" s="334"/>
      <c r="N2522" s="334"/>
      <c r="Y2522" s="334"/>
      <c r="AM2522" s="334"/>
      <c r="AN2522" s="334"/>
      <c r="AO2522" s="334"/>
      <c r="AP2522" s="334"/>
      <c r="AQ2522" s="334"/>
      <c r="AR2522" s="334"/>
      <c r="AU2522" s="334"/>
      <c r="AV2522" s="334"/>
      <c r="AW2522" s="334"/>
      <c r="AX2522" s="334"/>
      <c r="BQ2522" s="334"/>
      <c r="BR2522" s="334"/>
      <c r="BS2522" s="334"/>
      <c r="BT2522" s="334"/>
      <c r="BU2522" s="334"/>
      <c r="BV2522" s="334"/>
      <c r="BW2522" s="334"/>
      <c r="BX2522" s="334"/>
      <c r="BY2522" s="334"/>
      <c r="BZ2522" s="334"/>
      <c r="CA2522" s="334"/>
      <c r="CB2522" s="334"/>
      <c r="CC2522" s="334"/>
      <c r="CD2522" s="334"/>
      <c r="CE2522" s="334"/>
      <c r="CF2522" s="334"/>
      <c r="CG2522" s="334"/>
      <c r="CH2522" s="334"/>
      <c r="CI2522" s="334"/>
      <c r="CJ2522" s="334"/>
      <c r="CK2522" s="334"/>
      <c r="CL2522" s="334"/>
      <c r="CM2522" s="334"/>
      <c r="CN2522" s="334"/>
      <c r="CO2522" s="334"/>
      <c r="CP2522" s="334"/>
      <c r="CQ2522" s="334"/>
      <c r="CR2522" s="334"/>
      <c r="CS2522" s="334"/>
      <c r="CT2522" s="334"/>
      <c r="CU2522" s="334"/>
    </row>
    <row r="2523" spans="1:99" x14ac:dyDescent="0.2">
      <c r="A2523" s="334"/>
      <c r="B2523" s="334"/>
      <c r="C2523" s="192"/>
      <c r="D2523" s="334"/>
      <c r="E2523" s="334"/>
      <c r="F2523" s="334"/>
      <c r="G2523" s="334"/>
      <c r="H2523" s="334"/>
      <c r="I2523" s="334"/>
      <c r="J2523" s="334"/>
      <c r="K2523" s="334"/>
      <c r="L2523" s="334"/>
      <c r="M2523" s="334"/>
      <c r="N2523" s="334"/>
      <c r="AM2523" s="334"/>
      <c r="AN2523" s="334"/>
      <c r="AO2523" s="334"/>
      <c r="AP2523" s="334"/>
      <c r="AQ2523" s="334"/>
      <c r="AR2523" s="334"/>
      <c r="AU2523" s="334"/>
      <c r="AW2523" s="334"/>
      <c r="BQ2523" s="334"/>
      <c r="BR2523" s="334"/>
      <c r="BS2523" s="334"/>
      <c r="BT2523" s="334"/>
      <c r="BU2523" s="334"/>
      <c r="BV2523" s="334"/>
      <c r="BW2523" s="334"/>
      <c r="BX2523" s="334"/>
      <c r="BY2523" s="334"/>
      <c r="BZ2523" s="334"/>
      <c r="CA2523" s="334"/>
      <c r="CB2523" s="334"/>
      <c r="CC2523" s="334"/>
      <c r="CD2523" s="334"/>
      <c r="CE2523" s="334"/>
      <c r="CF2523" s="334"/>
      <c r="CG2523" s="334"/>
      <c r="CH2523" s="334"/>
      <c r="CI2523" s="334"/>
      <c r="CJ2523" s="334"/>
      <c r="CK2523" s="334"/>
      <c r="CL2523" s="334"/>
      <c r="CM2523" s="334"/>
      <c r="CN2523" s="334"/>
      <c r="CO2523" s="334"/>
      <c r="CP2523" s="334"/>
      <c r="CQ2523" s="334"/>
      <c r="CR2523" s="334"/>
      <c r="CS2523" s="334"/>
      <c r="CT2523" s="334"/>
      <c r="CU2523" s="334"/>
    </row>
    <row r="2524" spans="1:99" x14ac:dyDescent="0.2">
      <c r="A2524" s="334"/>
      <c r="B2524" s="334"/>
      <c r="C2524" s="192"/>
      <c r="D2524" s="334"/>
      <c r="E2524" s="334"/>
      <c r="F2524" s="334"/>
      <c r="G2524" s="334"/>
      <c r="H2524" s="334"/>
      <c r="I2524" s="334"/>
      <c r="J2524" s="334"/>
      <c r="K2524" s="334"/>
      <c r="L2524" s="334"/>
      <c r="M2524" s="334"/>
      <c r="N2524" s="334"/>
      <c r="AM2524" s="334"/>
      <c r="AN2524" s="334"/>
      <c r="AO2524" s="334"/>
      <c r="AP2524" s="334"/>
      <c r="AQ2524" s="334"/>
      <c r="AR2524" s="334"/>
      <c r="BQ2524" s="334"/>
      <c r="BR2524" s="334"/>
      <c r="BS2524" s="334"/>
      <c r="BT2524" s="334"/>
      <c r="BU2524" s="334"/>
      <c r="BV2524" s="334"/>
      <c r="BW2524" s="334"/>
      <c r="BX2524" s="334"/>
      <c r="BY2524" s="334"/>
      <c r="BZ2524" s="334"/>
      <c r="CA2524" s="334"/>
      <c r="CB2524" s="334"/>
      <c r="CC2524" s="334"/>
      <c r="CD2524" s="334"/>
      <c r="CE2524" s="334"/>
      <c r="CF2524" s="334"/>
      <c r="CG2524" s="334"/>
      <c r="CH2524" s="334"/>
      <c r="CI2524" s="334"/>
      <c r="CJ2524" s="334"/>
      <c r="CK2524" s="334"/>
      <c r="CL2524" s="334"/>
      <c r="CM2524" s="334"/>
      <c r="CN2524" s="334"/>
      <c r="CO2524" s="334"/>
      <c r="CP2524" s="334"/>
      <c r="CQ2524" s="334"/>
      <c r="CR2524" s="334"/>
      <c r="CS2524" s="334"/>
      <c r="CT2524" s="334"/>
      <c r="CU2524" s="334"/>
    </row>
    <row r="2525" spans="1:99" x14ac:dyDescent="0.2">
      <c r="A2525" s="334"/>
      <c r="B2525" s="334"/>
      <c r="C2525" s="192"/>
      <c r="D2525" s="334"/>
      <c r="E2525" s="334"/>
      <c r="F2525" s="334"/>
      <c r="G2525" s="334"/>
      <c r="H2525" s="334"/>
      <c r="I2525" s="334"/>
      <c r="J2525" s="334"/>
      <c r="K2525" s="334"/>
      <c r="L2525" s="334"/>
      <c r="M2525" s="334"/>
      <c r="N2525" s="334"/>
      <c r="AM2525" s="334"/>
      <c r="AN2525" s="334"/>
      <c r="AO2525" s="334"/>
      <c r="AP2525" s="334"/>
      <c r="AQ2525" s="334"/>
      <c r="AR2525" s="334"/>
      <c r="BQ2525" s="334"/>
      <c r="BR2525" s="334"/>
      <c r="BS2525" s="334"/>
      <c r="BT2525" s="334"/>
      <c r="BU2525" s="334"/>
      <c r="BV2525" s="334"/>
      <c r="BW2525" s="334"/>
      <c r="BX2525" s="334"/>
      <c r="BY2525" s="334"/>
      <c r="BZ2525" s="334"/>
      <c r="CA2525" s="334"/>
      <c r="CB2525" s="334"/>
      <c r="CC2525" s="334"/>
      <c r="CD2525" s="334"/>
      <c r="CE2525" s="334"/>
      <c r="CF2525" s="334"/>
      <c r="CG2525" s="334"/>
      <c r="CH2525" s="334"/>
      <c r="CI2525" s="334"/>
      <c r="CJ2525" s="334"/>
      <c r="CK2525" s="334"/>
      <c r="CL2525" s="334"/>
      <c r="CM2525" s="334"/>
      <c r="CN2525" s="334"/>
      <c r="CO2525" s="334"/>
      <c r="CP2525" s="334"/>
      <c r="CQ2525" s="334"/>
      <c r="CR2525" s="334"/>
      <c r="CS2525" s="334"/>
      <c r="CT2525" s="334"/>
      <c r="CU2525" s="334"/>
    </row>
    <row r="2526" spans="1:99" x14ac:dyDescent="0.2">
      <c r="A2526" s="334"/>
      <c r="B2526" s="334"/>
      <c r="C2526" s="192"/>
      <c r="D2526" s="334"/>
      <c r="E2526" s="334"/>
      <c r="F2526" s="334"/>
      <c r="G2526" s="334"/>
      <c r="H2526" s="334"/>
      <c r="I2526" s="334"/>
      <c r="J2526" s="334"/>
      <c r="K2526" s="334"/>
      <c r="L2526" s="334"/>
      <c r="M2526" s="334"/>
      <c r="N2526" s="334"/>
      <c r="AM2526" s="334"/>
      <c r="AN2526" s="334"/>
      <c r="AO2526" s="334"/>
      <c r="AP2526" s="334"/>
      <c r="AQ2526" s="334"/>
      <c r="AR2526" s="334"/>
      <c r="AU2526" s="334"/>
      <c r="AV2526" s="334"/>
      <c r="AW2526" s="334"/>
      <c r="AX2526" s="334"/>
      <c r="BQ2526" s="334"/>
      <c r="BR2526" s="334"/>
      <c r="BS2526" s="334"/>
      <c r="BT2526" s="334"/>
      <c r="BU2526" s="334"/>
      <c r="BV2526" s="334"/>
      <c r="BW2526" s="334"/>
      <c r="BX2526" s="334"/>
      <c r="BY2526" s="334"/>
      <c r="BZ2526" s="334"/>
      <c r="CA2526" s="334"/>
      <c r="CB2526" s="334"/>
      <c r="CC2526" s="334"/>
      <c r="CD2526" s="334"/>
      <c r="CE2526" s="334"/>
      <c r="CF2526" s="334"/>
      <c r="CG2526" s="334"/>
      <c r="CH2526" s="334"/>
      <c r="CI2526" s="334"/>
      <c r="CJ2526" s="334"/>
      <c r="CK2526" s="334"/>
      <c r="CL2526" s="334"/>
      <c r="CM2526" s="334"/>
      <c r="CN2526" s="334"/>
      <c r="CO2526" s="334"/>
      <c r="CP2526" s="334"/>
      <c r="CQ2526" s="334"/>
      <c r="CR2526" s="334"/>
      <c r="CS2526" s="334"/>
      <c r="CT2526" s="334"/>
      <c r="CU2526" s="334"/>
    </row>
    <row r="2527" spans="1:99" x14ac:dyDescent="0.2">
      <c r="A2527" s="334"/>
      <c r="B2527" s="334"/>
      <c r="C2527" s="192"/>
      <c r="D2527" s="334"/>
      <c r="E2527" s="334"/>
      <c r="F2527" s="334"/>
      <c r="G2527" s="334"/>
      <c r="H2527" s="334"/>
      <c r="I2527" s="334"/>
      <c r="J2527" s="334"/>
      <c r="K2527" s="334"/>
      <c r="L2527" s="334"/>
      <c r="M2527" s="334"/>
      <c r="N2527" s="334"/>
      <c r="AM2527" s="334"/>
      <c r="AN2527" s="334"/>
      <c r="AO2527" s="334"/>
      <c r="AP2527" s="334"/>
      <c r="AQ2527" s="334"/>
      <c r="AR2527" s="334"/>
      <c r="BQ2527" s="334"/>
      <c r="BR2527" s="334"/>
      <c r="BS2527" s="334"/>
      <c r="BT2527" s="334"/>
      <c r="BU2527" s="334"/>
      <c r="BV2527" s="334"/>
      <c r="BW2527" s="334"/>
      <c r="BX2527" s="334"/>
      <c r="BY2527" s="334"/>
      <c r="BZ2527" s="334"/>
      <c r="CA2527" s="334"/>
      <c r="CB2527" s="334"/>
      <c r="CC2527" s="334"/>
      <c r="CD2527" s="334"/>
      <c r="CE2527" s="334"/>
      <c r="CF2527" s="334"/>
      <c r="CG2527" s="334"/>
      <c r="CH2527" s="334"/>
      <c r="CI2527" s="334"/>
      <c r="CJ2527" s="334"/>
      <c r="CK2527" s="334"/>
      <c r="CL2527" s="334"/>
      <c r="CM2527" s="334"/>
      <c r="CN2527" s="334"/>
      <c r="CO2527" s="334"/>
      <c r="CP2527" s="334"/>
      <c r="CQ2527" s="334"/>
      <c r="CR2527" s="334"/>
      <c r="CS2527" s="334"/>
      <c r="CT2527" s="334"/>
      <c r="CU2527" s="334"/>
    </row>
    <row r="2528" spans="1:99" x14ac:dyDescent="0.2">
      <c r="A2528" s="334"/>
      <c r="B2528" s="334"/>
      <c r="C2528" s="192"/>
      <c r="D2528" s="334"/>
      <c r="E2528" s="334"/>
      <c r="F2528" s="334"/>
      <c r="G2528" s="334"/>
      <c r="H2528" s="334"/>
      <c r="I2528" s="334"/>
      <c r="J2528" s="334"/>
      <c r="K2528" s="334"/>
      <c r="L2528" s="334"/>
      <c r="M2528" s="334"/>
      <c r="N2528" s="334"/>
      <c r="AM2528" s="334"/>
      <c r="AN2528" s="334"/>
      <c r="AO2528" s="334"/>
      <c r="AP2528" s="334"/>
      <c r="AQ2528" s="334"/>
      <c r="AR2528" s="334"/>
      <c r="BQ2528" s="334"/>
      <c r="BR2528" s="334"/>
      <c r="BS2528" s="334"/>
      <c r="BT2528" s="334"/>
      <c r="BU2528" s="334"/>
      <c r="BV2528" s="334"/>
      <c r="BW2528" s="334"/>
      <c r="BX2528" s="334"/>
      <c r="BY2528" s="334"/>
      <c r="BZ2528" s="334"/>
      <c r="CA2528" s="334"/>
      <c r="CB2528" s="334"/>
      <c r="CC2528" s="334"/>
      <c r="CD2528" s="334"/>
      <c r="CE2528" s="334"/>
      <c r="CF2528" s="334"/>
      <c r="CG2528" s="334"/>
      <c r="CH2528" s="334"/>
      <c r="CI2528" s="334"/>
      <c r="CJ2528" s="334"/>
      <c r="CK2528" s="334"/>
      <c r="CL2528" s="334"/>
      <c r="CM2528" s="334"/>
      <c r="CN2528" s="334"/>
      <c r="CO2528" s="334"/>
      <c r="CP2528" s="334"/>
      <c r="CQ2528" s="334"/>
      <c r="CR2528" s="334"/>
      <c r="CS2528" s="334"/>
      <c r="CT2528" s="334"/>
      <c r="CU2528" s="334"/>
    </row>
    <row r="2529" spans="1:99" x14ac:dyDescent="0.2">
      <c r="A2529" s="334"/>
      <c r="B2529" s="334"/>
      <c r="C2529" s="192"/>
      <c r="D2529" s="334"/>
      <c r="E2529" s="334"/>
      <c r="F2529" s="334"/>
      <c r="G2529" s="334"/>
      <c r="H2529" s="334"/>
      <c r="I2529" s="334"/>
      <c r="J2529" s="334"/>
      <c r="K2529" s="334"/>
      <c r="L2529" s="334"/>
      <c r="M2529" s="334"/>
      <c r="N2529" s="334"/>
      <c r="AM2529" s="334"/>
      <c r="AN2529" s="334"/>
      <c r="AO2529" s="334"/>
      <c r="AP2529" s="334"/>
      <c r="AQ2529" s="334"/>
      <c r="AR2529" s="334"/>
      <c r="BQ2529" s="334"/>
      <c r="BR2529" s="334"/>
      <c r="BS2529" s="334"/>
      <c r="BT2529" s="334"/>
      <c r="BU2529" s="334"/>
      <c r="BV2529" s="334"/>
      <c r="BW2529" s="334"/>
      <c r="BX2529" s="334"/>
      <c r="BY2529" s="334"/>
      <c r="BZ2529" s="334"/>
      <c r="CA2529" s="334"/>
      <c r="CB2529" s="334"/>
      <c r="CC2529" s="334"/>
      <c r="CD2529" s="334"/>
      <c r="CE2529" s="334"/>
      <c r="CF2529" s="334"/>
      <c r="CG2529" s="334"/>
      <c r="CH2529" s="334"/>
      <c r="CI2529" s="334"/>
      <c r="CJ2529" s="334"/>
      <c r="CK2529" s="334"/>
      <c r="CL2529" s="334"/>
      <c r="CM2529" s="334"/>
      <c r="CN2529" s="334"/>
      <c r="CO2529" s="334"/>
      <c r="CP2529" s="334"/>
      <c r="CQ2529" s="334"/>
      <c r="CR2529" s="334"/>
      <c r="CS2529" s="334"/>
      <c r="CT2529" s="334"/>
      <c r="CU2529" s="334"/>
    </row>
    <row r="2530" spans="1:99" x14ac:dyDescent="0.2">
      <c r="A2530" s="334"/>
      <c r="B2530" s="334"/>
      <c r="C2530" s="192"/>
      <c r="D2530" s="334"/>
      <c r="E2530" s="334"/>
      <c r="F2530" s="334"/>
      <c r="G2530" s="334"/>
      <c r="H2530" s="334"/>
      <c r="I2530" s="334"/>
      <c r="J2530" s="334"/>
      <c r="K2530" s="334"/>
      <c r="L2530" s="334"/>
      <c r="M2530" s="334"/>
      <c r="N2530" s="334"/>
      <c r="AM2530" s="334"/>
      <c r="AN2530" s="334"/>
      <c r="AO2530" s="334"/>
      <c r="AP2530" s="334"/>
      <c r="AQ2530" s="334"/>
      <c r="AR2530" s="334"/>
      <c r="BQ2530" s="334"/>
      <c r="BR2530" s="334"/>
      <c r="BS2530" s="334"/>
      <c r="BT2530" s="334"/>
      <c r="BU2530" s="334"/>
      <c r="BV2530" s="334"/>
      <c r="BW2530" s="334"/>
      <c r="BX2530" s="334"/>
      <c r="BY2530" s="334"/>
      <c r="BZ2530" s="334"/>
      <c r="CA2530" s="334"/>
      <c r="CB2530" s="334"/>
      <c r="CC2530" s="334"/>
      <c r="CD2530" s="334"/>
      <c r="CE2530" s="334"/>
      <c r="CF2530" s="334"/>
      <c r="CG2530" s="334"/>
      <c r="CH2530" s="334"/>
      <c r="CI2530" s="334"/>
      <c r="CJ2530" s="334"/>
      <c r="CK2530" s="334"/>
      <c r="CL2530" s="334"/>
      <c r="CM2530" s="334"/>
      <c r="CN2530" s="334"/>
      <c r="CO2530" s="334"/>
      <c r="CP2530" s="334"/>
      <c r="CQ2530" s="334"/>
      <c r="CR2530" s="334"/>
      <c r="CS2530" s="334"/>
      <c r="CT2530" s="334"/>
      <c r="CU2530" s="334"/>
    </row>
    <row r="2531" spans="1:99" x14ac:dyDescent="0.2">
      <c r="A2531" s="334"/>
      <c r="B2531" s="334"/>
      <c r="C2531" s="192"/>
      <c r="D2531" s="334"/>
      <c r="E2531" s="334"/>
      <c r="F2531" s="334"/>
      <c r="G2531" s="334"/>
      <c r="H2531" s="334"/>
      <c r="I2531" s="334"/>
      <c r="J2531" s="334"/>
      <c r="K2531" s="334"/>
      <c r="L2531" s="334"/>
      <c r="M2531" s="334"/>
      <c r="N2531" s="334"/>
      <c r="AM2531" s="334"/>
      <c r="AN2531" s="334"/>
      <c r="AO2531" s="334"/>
      <c r="AP2531" s="334"/>
      <c r="AQ2531" s="334"/>
      <c r="AR2531" s="334"/>
      <c r="BQ2531" s="334"/>
      <c r="BR2531" s="334"/>
      <c r="BS2531" s="334"/>
      <c r="BT2531" s="334"/>
      <c r="BU2531" s="334"/>
      <c r="BV2531" s="334"/>
      <c r="BW2531" s="334"/>
      <c r="BX2531" s="334"/>
      <c r="BY2531" s="334"/>
      <c r="BZ2531" s="334"/>
      <c r="CA2531" s="334"/>
      <c r="CB2531" s="334"/>
      <c r="CC2531" s="334"/>
      <c r="CD2531" s="334"/>
      <c r="CE2531" s="334"/>
      <c r="CF2531" s="334"/>
      <c r="CG2531" s="334"/>
      <c r="CH2531" s="334"/>
      <c r="CI2531" s="334"/>
      <c r="CJ2531" s="334"/>
      <c r="CK2531" s="334"/>
      <c r="CL2531" s="334"/>
      <c r="CM2531" s="334"/>
      <c r="CN2531" s="334"/>
      <c r="CO2531" s="334"/>
      <c r="CP2531" s="334"/>
      <c r="CQ2531" s="334"/>
      <c r="CR2531" s="334"/>
      <c r="CS2531" s="334"/>
      <c r="CT2531" s="334"/>
      <c r="CU2531" s="334"/>
    </row>
    <row r="2532" spans="1:99" x14ac:dyDescent="0.2">
      <c r="A2532" s="334"/>
      <c r="B2532" s="334"/>
      <c r="C2532" s="192"/>
      <c r="D2532" s="334"/>
      <c r="E2532" s="334"/>
      <c r="F2532" s="334"/>
      <c r="G2532" s="334"/>
      <c r="H2532" s="334"/>
      <c r="I2532" s="334"/>
      <c r="J2532" s="334"/>
      <c r="K2532" s="334"/>
      <c r="L2532" s="334"/>
      <c r="M2532" s="334"/>
      <c r="N2532" s="334"/>
      <c r="AM2532" s="334"/>
      <c r="AN2532" s="334"/>
      <c r="AO2532" s="334"/>
      <c r="AP2532" s="334"/>
      <c r="AQ2532" s="334"/>
      <c r="AR2532" s="334"/>
      <c r="BQ2532" s="334"/>
      <c r="BR2532" s="334"/>
      <c r="BS2532" s="334"/>
      <c r="BT2532" s="334"/>
      <c r="BU2532" s="334"/>
      <c r="BV2532" s="334"/>
      <c r="BW2532" s="334"/>
      <c r="BX2532" s="334"/>
      <c r="BY2532" s="334"/>
      <c r="BZ2532" s="334"/>
      <c r="CA2532" s="334"/>
      <c r="CB2532" s="334"/>
      <c r="CC2532" s="334"/>
      <c r="CD2532" s="334"/>
      <c r="CE2532" s="334"/>
      <c r="CF2532" s="334"/>
      <c r="CG2532" s="334"/>
      <c r="CH2532" s="334"/>
      <c r="CI2532" s="334"/>
      <c r="CJ2532" s="334"/>
      <c r="CK2532" s="334"/>
      <c r="CL2532" s="334"/>
      <c r="CM2532" s="334"/>
      <c r="CN2532" s="334"/>
      <c r="CO2532" s="334"/>
      <c r="CP2532" s="334"/>
      <c r="CQ2532" s="334"/>
      <c r="CR2532" s="334"/>
      <c r="CS2532" s="334"/>
      <c r="CT2532" s="334"/>
      <c r="CU2532" s="334"/>
    </row>
    <row r="2533" spans="1:99" x14ac:dyDescent="0.2">
      <c r="A2533" s="334"/>
      <c r="B2533" s="334"/>
      <c r="C2533" s="192"/>
      <c r="D2533" s="334"/>
      <c r="E2533" s="334"/>
      <c r="F2533" s="334"/>
      <c r="G2533" s="334"/>
      <c r="H2533" s="334"/>
      <c r="I2533" s="334"/>
      <c r="J2533" s="334"/>
      <c r="K2533" s="334"/>
      <c r="L2533" s="334"/>
      <c r="M2533" s="334"/>
      <c r="N2533" s="334"/>
      <c r="AM2533" s="334"/>
      <c r="AN2533" s="334"/>
      <c r="AO2533" s="334"/>
      <c r="AP2533" s="334"/>
      <c r="AQ2533" s="334"/>
      <c r="AR2533" s="334"/>
      <c r="BQ2533" s="334"/>
      <c r="BR2533" s="334"/>
      <c r="BS2533" s="334"/>
      <c r="BT2533" s="334"/>
      <c r="BU2533" s="334"/>
      <c r="BV2533" s="334"/>
      <c r="BW2533" s="334"/>
      <c r="BX2533" s="334"/>
      <c r="BY2533" s="334"/>
      <c r="BZ2533" s="334"/>
      <c r="CA2533" s="334"/>
      <c r="CB2533" s="334"/>
      <c r="CC2533" s="334"/>
      <c r="CD2533" s="334"/>
      <c r="CE2533" s="334"/>
      <c r="CF2533" s="334"/>
      <c r="CG2533" s="334"/>
      <c r="CH2533" s="334"/>
      <c r="CI2533" s="334"/>
      <c r="CJ2533" s="334"/>
      <c r="CK2533" s="334"/>
      <c r="CL2533" s="334"/>
      <c r="CM2533" s="334"/>
      <c r="CN2533" s="334"/>
      <c r="CO2533" s="334"/>
      <c r="CP2533" s="334"/>
      <c r="CQ2533" s="334"/>
      <c r="CR2533" s="334"/>
      <c r="CS2533" s="334"/>
      <c r="CT2533" s="334"/>
      <c r="CU2533" s="334"/>
    </row>
    <row r="2534" spans="1:99" x14ac:dyDescent="0.2">
      <c r="A2534" s="334"/>
      <c r="B2534" s="334"/>
      <c r="C2534" s="192"/>
      <c r="D2534" s="334"/>
      <c r="E2534" s="334"/>
      <c r="F2534" s="334"/>
      <c r="G2534" s="334"/>
      <c r="H2534" s="334"/>
      <c r="I2534" s="334"/>
      <c r="J2534" s="334"/>
      <c r="K2534" s="334"/>
      <c r="L2534" s="334"/>
      <c r="M2534" s="334"/>
      <c r="N2534" s="334"/>
      <c r="AM2534" s="334"/>
      <c r="AN2534" s="334"/>
      <c r="AO2534" s="334"/>
      <c r="AP2534" s="334"/>
      <c r="AQ2534" s="334"/>
      <c r="AR2534" s="334"/>
      <c r="BQ2534" s="334"/>
      <c r="BR2534" s="334"/>
      <c r="BS2534" s="334"/>
      <c r="BT2534" s="334"/>
      <c r="BU2534" s="334"/>
      <c r="BV2534" s="334"/>
      <c r="BW2534" s="334"/>
      <c r="BX2534" s="334"/>
      <c r="BY2534" s="334"/>
      <c r="BZ2534" s="334"/>
      <c r="CA2534" s="334"/>
      <c r="CB2534" s="334"/>
      <c r="CC2534" s="334"/>
      <c r="CD2534" s="334"/>
      <c r="CE2534" s="334"/>
      <c r="CF2534" s="334"/>
      <c r="CG2534" s="334"/>
      <c r="CH2534" s="334"/>
      <c r="CI2534" s="334"/>
      <c r="CJ2534" s="334"/>
      <c r="CK2534" s="334"/>
      <c r="CL2534" s="334"/>
      <c r="CM2534" s="334"/>
      <c r="CN2534" s="334"/>
      <c r="CO2534" s="334"/>
      <c r="CP2534" s="334"/>
      <c r="CQ2534" s="334"/>
      <c r="CR2534" s="334"/>
      <c r="CS2534" s="334"/>
      <c r="CT2534" s="334"/>
      <c r="CU2534" s="334"/>
    </row>
    <row r="2535" spans="1:99" x14ac:dyDescent="0.2">
      <c r="A2535" s="334"/>
      <c r="B2535" s="334"/>
      <c r="C2535" s="192"/>
      <c r="D2535" s="334"/>
      <c r="E2535" s="334"/>
      <c r="F2535" s="334"/>
      <c r="G2535" s="334"/>
      <c r="H2535" s="334"/>
      <c r="I2535" s="334"/>
      <c r="J2535" s="334"/>
      <c r="K2535" s="334"/>
      <c r="L2535" s="334"/>
      <c r="M2535" s="334"/>
      <c r="N2535" s="334"/>
      <c r="AM2535" s="334"/>
      <c r="AN2535" s="334"/>
      <c r="AO2535" s="334"/>
      <c r="AP2535" s="334"/>
      <c r="AQ2535" s="334"/>
      <c r="AR2535" s="334"/>
      <c r="BQ2535" s="334"/>
      <c r="BR2535" s="334"/>
      <c r="BS2535" s="334"/>
      <c r="BT2535" s="334"/>
      <c r="BU2535" s="334"/>
      <c r="BV2535" s="334"/>
      <c r="BW2535" s="334"/>
      <c r="BX2535" s="334"/>
      <c r="BY2535" s="334"/>
      <c r="BZ2535" s="334"/>
      <c r="CA2535" s="334"/>
      <c r="CB2535" s="334"/>
      <c r="CC2535" s="334"/>
      <c r="CD2535" s="334"/>
      <c r="CE2535" s="334"/>
      <c r="CF2535" s="334"/>
      <c r="CG2535" s="334"/>
      <c r="CH2535" s="334"/>
      <c r="CI2535" s="334"/>
      <c r="CJ2535" s="334"/>
      <c r="CK2535" s="334"/>
      <c r="CL2535" s="334"/>
      <c r="CM2535" s="334"/>
      <c r="CN2535" s="334"/>
      <c r="CO2535" s="334"/>
      <c r="CP2535" s="334"/>
      <c r="CQ2535" s="334"/>
      <c r="CR2535" s="334"/>
      <c r="CS2535" s="334"/>
      <c r="CT2535" s="334"/>
      <c r="CU2535" s="334"/>
    </row>
    <row r="2536" spans="1:99" x14ac:dyDescent="0.2">
      <c r="A2536" s="334"/>
      <c r="B2536" s="334"/>
      <c r="C2536" s="192"/>
      <c r="D2536" s="334"/>
      <c r="E2536" s="334"/>
      <c r="F2536" s="334"/>
      <c r="G2536" s="334"/>
      <c r="H2536" s="334"/>
      <c r="I2536" s="334"/>
      <c r="J2536" s="334"/>
      <c r="K2536" s="334"/>
      <c r="L2536" s="334"/>
      <c r="M2536" s="334"/>
      <c r="N2536" s="334"/>
      <c r="AM2536" s="334"/>
      <c r="AN2536" s="334"/>
      <c r="AO2536" s="334"/>
      <c r="AP2536" s="334"/>
      <c r="AQ2536" s="334"/>
      <c r="AR2536" s="334"/>
      <c r="AU2536" s="334"/>
      <c r="BQ2536" s="334"/>
      <c r="BR2536" s="334"/>
      <c r="BS2536" s="334"/>
      <c r="BT2536" s="334"/>
      <c r="BU2536" s="334"/>
      <c r="BV2536" s="334"/>
      <c r="BW2536" s="334"/>
      <c r="BX2536" s="334"/>
      <c r="BY2536" s="334"/>
      <c r="BZ2536" s="334"/>
      <c r="CA2536" s="334"/>
      <c r="CB2536" s="334"/>
      <c r="CC2536" s="334"/>
      <c r="CD2536" s="334"/>
      <c r="CE2536" s="334"/>
      <c r="CF2536" s="334"/>
      <c r="CG2536" s="334"/>
      <c r="CH2536" s="334"/>
      <c r="CI2536" s="334"/>
      <c r="CJ2536" s="334"/>
      <c r="CK2536" s="334"/>
      <c r="CL2536" s="334"/>
      <c r="CM2536" s="334"/>
      <c r="CN2536" s="334"/>
      <c r="CO2536" s="334"/>
      <c r="CP2536" s="334"/>
      <c r="CQ2536" s="334"/>
      <c r="CR2536" s="334"/>
      <c r="CS2536" s="334"/>
      <c r="CT2536" s="334"/>
      <c r="CU2536" s="334"/>
    </row>
    <row r="2537" spans="1:99" x14ac:dyDescent="0.2">
      <c r="A2537" s="334"/>
      <c r="B2537" s="334"/>
      <c r="C2537" s="192"/>
      <c r="D2537" s="334"/>
      <c r="E2537" s="334"/>
      <c r="F2537" s="334"/>
      <c r="G2537" s="334"/>
      <c r="H2537" s="334"/>
      <c r="I2537" s="334"/>
      <c r="J2537" s="334"/>
      <c r="K2537" s="334"/>
      <c r="L2537" s="334"/>
      <c r="M2537" s="334"/>
      <c r="N2537" s="334"/>
      <c r="AM2537" s="334"/>
      <c r="AN2537" s="334"/>
      <c r="AO2537" s="334"/>
      <c r="AP2537" s="334"/>
      <c r="AQ2537" s="334"/>
      <c r="AR2537" s="334"/>
      <c r="AU2537" s="334"/>
      <c r="BQ2537" s="334"/>
      <c r="BR2537" s="334"/>
      <c r="BS2537" s="334"/>
      <c r="BT2537" s="334"/>
      <c r="BU2537" s="334"/>
      <c r="BV2537" s="334"/>
      <c r="BW2537" s="334"/>
      <c r="BX2537" s="334"/>
      <c r="BY2537" s="334"/>
      <c r="BZ2537" s="334"/>
      <c r="CA2537" s="334"/>
      <c r="CB2537" s="334"/>
      <c r="CC2537" s="334"/>
      <c r="CD2537" s="334"/>
      <c r="CE2537" s="334"/>
      <c r="CF2537" s="334"/>
      <c r="CG2537" s="334"/>
      <c r="CH2537" s="334"/>
      <c r="CI2537" s="334"/>
      <c r="CJ2537" s="334"/>
      <c r="CK2537" s="334"/>
      <c r="CL2537" s="334"/>
      <c r="CM2537" s="334"/>
      <c r="CN2537" s="334"/>
      <c r="CO2537" s="334"/>
      <c r="CP2537" s="334"/>
      <c r="CQ2537" s="334"/>
      <c r="CR2537" s="334"/>
      <c r="CS2537" s="334"/>
      <c r="CT2537" s="334"/>
      <c r="CU2537" s="334"/>
    </row>
    <row r="2538" spans="1:99" x14ac:dyDescent="0.2">
      <c r="A2538" s="334"/>
      <c r="B2538" s="334"/>
      <c r="C2538" s="192"/>
      <c r="D2538" s="334"/>
      <c r="E2538" s="334"/>
      <c r="F2538" s="334"/>
      <c r="G2538" s="334"/>
      <c r="H2538" s="334"/>
      <c r="I2538" s="334"/>
      <c r="J2538" s="334"/>
      <c r="K2538" s="334"/>
      <c r="L2538" s="334"/>
      <c r="M2538" s="334"/>
      <c r="N2538" s="334"/>
      <c r="AM2538" s="334"/>
      <c r="AN2538" s="334"/>
      <c r="AO2538" s="334"/>
      <c r="AP2538" s="334"/>
      <c r="AQ2538" s="334"/>
      <c r="AR2538" s="334"/>
      <c r="BQ2538" s="334"/>
      <c r="BR2538" s="334"/>
      <c r="BS2538" s="334"/>
      <c r="BT2538" s="334"/>
      <c r="BU2538" s="334"/>
      <c r="BV2538" s="334"/>
      <c r="BW2538" s="334"/>
      <c r="BX2538" s="334"/>
      <c r="BY2538" s="334"/>
      <c r="BZ2538" s="334"/>
      <c r="CA2538" s="334"/>
      <c r="CB2538" s="334"/>
      <c r="CC2538" s="334"/>
      <c r="CD2538" s="334"/>
      <c r="CE2538" s="334"/>
      <c r="CF2538" s="334"/>
      <c r="CG2538" s="334"/>
      <c r="CH2538" s="334"/>
      <c r="CI2538" s="334"/>
      <c r="CJ2538" s="334"/>
      <c r="CK2538" s="334"/>
      <c r="CL2538" s="334"/>
      <c r="CM2538" s="334"/>
      <c r="CN2538" s="334"/>
      <c r="CO2538" s="334"/>
      <c r="CP2538" s="334"/>
      <c r="CQ2538" s="334"/>
      <c r="CR2538" s="334"/>
      <c r="CS2538" s="334"/>
      <c r="CT2538" s="334"/>
      <c r="CU2538" s="334"/>
    </row>
    <row r="2539" spans="1:99" x14ac:dyDescent="0.2">
      <c r="A2539" s="334"/>
      <c r="B2539" s="334"/>
      <c r="C2539" s="192"/>
      <c r="D2539" s="334"/>
      <c r="E2539" s="334"/>
      <c r="F2539" s="334"/>
      <c r="G2539" s="334"/>
      <c r="H2539" s="334"/>
      <c r="I2539" s="334"/>
      <c r="J2539" s="334"/>
      <c r="K2539" s="334"/>
      <c r="L2539" s="334"/>
      <c r="M2539" s="334"/>
      <c r="N2539" s="334"/>
      <c r="S2539" s="334"/>
      <c r="X2539" s="334"/>
      <c r="AA2539" s="334"/>
      <c r="AB2539" s="334"/>
      <c r="AC2539" s="334"/>
      <c r="AD2539" s="334"/>
      <c r="AF2539" s="334"/>
      <c r="AG2539" s="334"/>
      <c r="AH2539" s="334"/>
      <c r="AI2539" s="334"/>
      <c r="AM2539" s="334"/>
      <c r="AN2539" s="334"/>
      <c r="AO2539" s="334"/>
      <c r="AP2539" s="334"/>
      <c r="AQ2539" s="334"/>
      <c r="AR2539" s="334"/>
      <c r="AV2539" s="334"/>
      <c r="AW2539" s="334"/>
      <c r="AX2539" s="334"/>
      <c r="AY2539" s="334"/>
      <c r="BG2539" s="334"/>
      <c r="BH2539" s="334"/>
      <c r="BI2539" s="334"/>
      <c r="BJ2539" s="334"/>
      <c r="BQ2539" s="334"/>
      <c r="BR2539" s="334"/>
      <c r="BS2539" s="334"/>
      <c r="BT2539" s="334"/>
      <c r="BU2539" s="334"/>
      <c r="BV2539" s="334"/>
      <c r="BW2539" s="334"/>
      <c r="BX2539" s="334"/>
      <c r="BY2539" s="334"/>
      <c r="BZ2539" s="334"/>
      <c r="CA2539" s="334"/>
      <c r="CB2539" s="334"/>
      <c r="CC2539" s="334"/>
      <c r="CD2539" s="334"/>
      <c r="CE2539" s="334"/>
      <c r="CF2539" s="334"/>
      <c r="CG2539" s="334"/>
      <c r="CH2539" s="334"/>
      <c r="CI2539" s="334"/>
      <c r="CJ2539" s="334"/>
      <c r="CK2539" s="334"/>
      <c r="CL2539" s="334"/>
      <c r="CM2539" s="334"/>
      <c r="CN2539" s="334"/>
      <c r="CO2539" s="334"/>
      <c r="CP2539" s="334"/>
      <c r="CQ2539" s="334"/>
      <c r="CR2539" s="334"/>
      <c r="CS2539" s="334"/>
      <c r="CT2539" s="334"/>
      <c r="CU2539" s="334"/>
    </row>
    <row r="2540" spans="1:99" x14ac:dyDescent="0.2">
      <c r="A2540" s="334"/>
      <c r="B2540" s="334"/>
      <c r="C2540" s="192"/>
      <c r="D2540" s="334"/>
      <c r="E2540" s="334"/>
      <c r="F2540" s="334"/>
      <c r="G2540" s="334"/>
      <c r="H2540" s="334"/>
      <c r="I2540" s="334"/>
      <c r="J2540" s="334"/>
      <c r="K2540" s="334"/>
      <c r="L2540" s="334"/>
      <c r="M2540" s="334"/>
      <c r="N2540" s="334"/>
      <c r="S2540" s="334"/>
      <c r="X2540" s="334"/>
      <c r="AA2540" s="334"/>
      <c r="AB2540" s="334"/>
      <c r="AC2540" s="334"/>
      <c r="AD2540" s="334"/>
      <c r="AF2540" s="334"/>
      <c r="AG2540" s="334"/>
      <c r="AH2540" s="334"/>
      <c r="AI2540" s="334"/>
      <c r="AM2540" s="334"/>
      <c r="AN2540" s="334"/>
      <c r="AO2540" s="334"/>
      <c r="AP2540" s="334"/>
      <c r="AQ2540" s="334"/>
      <c r="AR2540" s="334"/>
      <c r="AV2540" s="334"/>
      <c r="AW2540" s="334"/>
      <c r="AX2540" s="334"/>
      <c r="BG2540" s="334"/>
      <c r="BH2540" s="334"/>
      <c r="BI2540" s="334"/>
      <c r="BJ2540" s="334"/>
      <c r="BQ2540" s="334"/>
      <c r="BR2540" s="334"/>
      <c r="BS2540" s="334"/>
      <c r="BT2540" s="334"/>
      <c r="BU2540" s="334"/>
      <c r="BV2540" s="334"/>
      <c r="BW2540" s="334"/>
      <c r="BX2540" s="334"/>
      <c r="BY2540" s="334"/>
      <c r="BZ2540" s="334"/>
      <c r="CA2540" s="334"/>
      <c r="CB2540" s="334"/>
      <c r="CC2540" s="334"/>
      <c r="CD2540" s="334"/>
      <c r="CE2540" s="334"/>
      <c r="CF2540" s="334"/>
      <c r="CG2540" s="334"/>
      <c r="CH2540" s="334"/>
      <c r="CI2540" s="334"/>
      <c r="CJ2540" s="334"/>
      <c r="CK2540" s="334"/>
      <c r="CL2540" s="334"/>
      <c r="CM2540" s="334"/>
      <c r="CN2540" s="334"/>
      <c r="CO2540" s="334"/>
      <c r="CP2540" s="334"/>
      <c r="CQ2540" s="334"/>
      <c r="CR2540" s="334"/>
      <c r="CS2540" s="334"/>
      <c r="CT2540" s="334"/>
      <c r="CU2540" s="334"/>
    </row>
    <row r="2541" spans="1:99" x14ac:dyDescent="0.2">
      <c r="A2541" s="334"/>
      <c r="B2541" s="334"/>
      <c r="C2541" s="192"/>
      <c r="D2541" s="334"/>
      <c r="E2541" s="334"/>
      <c r="F2541" s="334"/>
      <c r="G2541" s="334"/>
      <c r="H2541" s="334"/>
      <c r="I2541" s="334"/>
      <c r="J2541" s="334"/>
      <c r="K2541" s="334"/>
      <c r="L2541" s="334"/>
      <c r="M2541" s="334"/>
      <c r="N2541" s="334"/>
      <c r="S2541" s="334"/>
      <c r="X2541" s="334"/>
      <c r="AA2541" s="334"/>
      <c r="AB2541" s="334"/>
      <c r="AC2541" s="334"/>
      <c r="AD2541" s="334"/>
      <c r="AF2541" s="334"/>
      <c r="AG2541" s="334"/>
      <c r="AH2541" s="334"/>
      <c r="AI2541" s="334"/>
      <c r="AM2541" s="334"/>
      <c r="AN2541" s="334"/>
      <c r="AO2541" s="334"/>
      <c r="AP2541" s="334"/>
      <c r="AQ2541" s="334"/>
      <c r="AR2541" s="334"/>
      <c r="AV2541" s="334"/>
      <c r="AW2541" s="334"/>
      <c r="AX2541" s="334"/>
      <c r="BG2541" s="334"/>
      <c r="BH2541" s="334"/>
      <c r="BI2541" s="334"/>
      <c r="BJ2541" s="334"/>
      <c r="BQ2541" s="334"/>
      <c r="BR2541" s="334"/>
      <c r="BS2541" s="334"/>
      <c r="BT2541" s="334"/>
      <c r="BU2541" s="334"/>
      <c r="BV2541" s="334"/>
      <c r="BW2541" s="334"/>
      <c r="BX2541" s="334"/>
      <c r="BY2541" s="334"/>
      <c r="BZ2541" s="334"/>
      <c r="CA2541" s="334"/>
      <c r="CB2541" s="334"/>
      <c r="CC2541" s="334"/>
      <c r="CD2541" s="334"/>
      <c r="CE2541" s="334"/>
      <c r="CF2541" s="334"/>
      <c r="CG2541" s="334"/>
      <c r="CH2541" s="334"/>
      <c r="CI2541" s="334"/>
      <c r="CJ2541" s="334"/>
      <c r="CK2541" s="334"/>
      <c r="CL2541" s="334"/>
      <c r="CM2541" s="334"/>
      <c r="CN2541" s="334"/>
      <c r="CO2541" s="334"/>
      <c r="CP2541" s="334"/>
      <c r="CQ2541" s="334"/>
      <c r="CR2541" s="334"/>
      <c r="CS2541" s="334"/>
      <c r="CT2541" s="334"/>
      <c r="CU2541" s="334"/>
    </row>
    <row r="2542" spans="1:99" x14ac:dyDescent="0.2">
      <c r="A2542" s="334"/>
      <c r="B2542" s="334"/>
      <c r="C2542" s="192"/>
      <c r="D2542" s="334"/>
      <c r="E2542" s="334"/>
      <c r="F2542" s="334"/>
      <c r="G2542" s="334"/>
      <c r="H2542" s="334"/>
      <c r="I2542" s="334"/>
      <c r="J2542" s="334"/>
      <c r="K2542" s="334"/>
      <c r="L2542" s="334"/>
      <c r="M2542" s="334"/>
      <c r="N2542" s="334"/>
      <c r="P2542" s="334"/>
      <c r="Q2542" s="334"/>
      <c r="R2542" s="334"/>
      <c r="S2542" s="334"/>
      <c r="U2542" s="334"/>
      <c r="V2542" s="334"/>
      <c r="W2542" s="334"/>
      <c r="X2542" s="334"/>
      <c r="Y2542" s="334"/>
      <c r="Z2542" s="334"/>
      <c r="AA2542" s="334"/>
      <c r="AB2542" s="334"/>
      <c r="AC2542" s="334"/>
      <c r="AD2542" s="334"/>
      <c r="AF2542" s="334"/>
      <c r="AG2542" s="334"/>
      <c r="AH2542" s="334"/>
      <c r="AI2542" s="334"/>
      <c r="AK2542" s="334"/>
      <c r="AL2542" s="334"/>
      <c r="AM2542" s="334"/>
      <c r="AN2542" s="334"/>
      <c r="AO2542" s="334"/>
      <c r="AP2542" s="334"/>
      <c r="AQ2542" s="334"/>
      <c r="AR2542" s="334"/>
      <c r="AU2542" s="334"/>
      <c r="AV2542" s="334"/>
      <c r="AW2542" s="334"/>
      <c r="AX2542" s="334"/>
      <c r="BH2542" s="334"/>
      <c r="BI2542" s="334"/>
      <c r="BJ2542" s="334"/>
      <c r="BQ2542" s="334"/>
      <c r="BR2542" s="334"/>
      <c r="BS2542" s="334"/>
      <c r="BT2542" s="334"/>
      <c r="BU2542" s="334"/>
      <c r="BV2542" s="334"/>
      <c r="BW2542" s="334"/>
      <c r="BX2542" s="334"/>
      <c r="BY2542" s="334"/>
      <c r="BZ2542" s="334"/>
      <c r="CA2542" s="334"/>
      <c r="CB2542" s="334"/>
      <c r="CC2542" s="334"/>
      <c r="CD2542" s="334"/>
      <c r="CE2542" s="334"/>
      <c r="CF2542" s="334"/>
      <c r="CG2542" s="334"/>
      <c r="CH2542" s="334"/>
      <c r="CI2542" s="334"/>
      <c r="CJ2542" s="334"/>
      <c r="CK2542" s="334"/>
      <c r="CL2542" s="334"/>
      <c r="CM2542" s="334"/>
      <c r="CN2542" s="334"/>
      <c r="CO2542" s="334"/>
      <c r="CP2542" s="334"/>
      <c r="CQ2542" s="334"/>
      <c r="CR2542" s="334"/>
      <c r="CS2542" s="334"/>
      <c r="CT2542" s="334"/>
      <c r="CU2542" s="334"/>
    </row>
    <row r="2543" spans="1:99" x14ac:dyDescent="0.2">
      <c r="A2543" s="334"/>
      <c r="B2543" s="334"/>
      <c r="C2543" s="192"/>
      <c r="D2543" s="334"/>
      <c r="E2543" s="334"/>
      <c r="F2543" s="334"/>
      <c r="G2543" s="334"/>
      <c r="H2543" s="334"/>
      <c r="I2543" s="334"/>
      <c r="J2543" s="334"/>
      <c r="K2543" s="334"/>
      <c r="L2543" s="334"/>
      <c r="M2543" s="334"/>
      <c r="N2543" s="334"/>
      <c r="O2543" s="334"/>
      <c r="P2543" s="334"/>
      <c r="Q2543" s="334"/>
      <c r="R2543" s="334"/>
      <c r="S2543" s="334"/>
      <c r="T2543" s="334"/>
      <c r="U2543" s="334"/>
      <c r="V2543" s="334"/>
      <c r="W2543" s="334"/>
      <c r="X2543" s="334"/>
      <c r="Y2543" s="334"/>
      <c r="Z2543" s="334"/>
      <c r="AA2543" s="334"/>
      <c r="AB2543" s="334"/>
      <c r="AC2543" s="334"/>
      <c r="AD2543" s="334"/>
      <c r="AF2543" s="334"/>
      <c r="AG2543" s="334"/>
      <c r="AH2543" s="334"/>
      <c r="AI2543" s="334"/>
      <c r="AK2543" s="334"/>
      <c r="AL2543" s="334"/>
      <c r="AM2543" s="334"/>
      <c r="AN2543" s="334"/>
      <c r="AO2543" s="334"/>
      <c r="AP2543" s="334"/>
      <c r="AQ2543" s="334"/>
      <c r="AR2543" s="334"/>
      <c r="AU2543" s="334"/>
      <c r="AV2543" s="334"/>
      <c r="AW2543" s="334"/>
      <c r="AX2543" s="334"/>
      <c r="AY2543" s="334"/>
      <c r="BG2543" s="334"/>
      <c r="BH2543" s="334"/>
      <c r="BI2543" s="334"/>
      <c r="BJ2543" s="334"/>
      <c r="BQ2543" s="334"/>
      <c r="BR2543" s="334"/>
      <c r="BS2543" s="334"/>
      <c r="BT2543" s="334"/>
      <c r="BU2543" s="334"/>
      <c r="BV2543" s="334"/>
      <c r="BW2543" s="334"/>
      <c r="BX2543" s="334"/>
      <c r="BY2543" s="334"/>
      <c r="BZ2543" s="334"/>
      <c r="CA2543" s="334"/>
      <c r="CB2543" s="334"/>
      <c r="CC2543" s="334"/>
      <c r="CD2543" s="334"/>
      <c r="CE2543" s="334"/>
      <c r="CF2543" s="334"/>
      <c r="CG2543" s="334"/>
      <c r="CH2543" s="334"/>
      <c r="CI2543" s="334"/>
      <c r="CJ2543" s="334"/>
      <c r="CK2543" s="334"/>
      <c r="CL2543" s="334"/>
      <c r="CM2543" s="334"/>
      <c r="CN2543" s="334"/>
      <c r="CO2543" s="334"/>
      <c r="CP2543" s="334"/>
      <c r="CQ2543" s="334"/>
      <c r="CR2543" s="334"/>
      <c r="CS2543" s="334"/>
      <c r="CT2543" s="334"/>
      <c r="CU2543" s="334"/>
    </row>
    <row r="2544" spans="1:99" x14ac:dyDescent="0.2">
      <c r="A2544" s="334"/>
      <c r="B2544" s="334"/>
      <c r="C2544" s="192"/>
      <c r="D2544" s="334"/>
      <c r="E2544" s="334"/>
      <c r="F2544" s="334"/>
      <c r="G2544" s="334"/>
      <c r="H2544" s="334"/>
      <c r="I2544" s="334"/>
      <c r="J2544" s="334"/>
      <c r="K2544" s="334"/>
      <c r="L2544" s="334"/>
      <c r="M2544" s="334"/>
      <c r="N2544" s="334"/>
      <c r="Y2544" s="334"/>
      <c r="Z2544" s="334"/>
      <c r="AK2544" s="334"/>
      <c r="AL2544" s="334"/>
      <c r="AM2544" s="334"/>
      <c r="AN2544" s="334"/>
      <c r="AO2544" s="334"/>
      <c r="AP2544" s="334"/>
      <c r="AQ2544" s="334"/>
      <c r="AR2544" s="334"/>
      <c r="AU2544" s="334"/>
      <c r="AV2544" s="334"/>
      <c r="AW2544" s="334"/>
      <c r="AX2544" s="334"/>
      <c r="AY2544" s="334"/>
      <c r="BG2544" s="334"/>
      <c r="BH2544" s="334"/>
      <c r="BI2544" s="334"/>
      <c r="BJ2544" s="334"/>
      <c r="BQ2544" s="334"/>
      <c r="BR2544" s="334"/>
      <c r="BS2544" s="334"/>
      <c r="BT2544" s="334"/>
      <c r="BU2544" s="334"/>
      <c r="BV2544" s="334"/>
      <c r="BW2544" s="334"/>
      <c r="BX2544" s="334"/>
      <c r="BY2544" s="334"/>
      <c r="BZ2544" s="334"/>
      <c r="CA2544" s="334"/>
      <c r="CB2544" s="334"/>
      <c r="CC2544" s="334"/>
      <c r="CD2544" s="334"/>
      <c r="CE2544" s="334"/>
      <c r="CF2544" s="334"/>
      <c r="CG2544" s="334"/>
      <c r="CH2544" s="334"/>
      <c r="CI2544" s="334"/>
      <c r="CJ2544" s="334"/>
      <c r="CK2544" s="334"/>
      <c r="CL2544" s="334"/>
      <c r="CM2544" s="334"/>
      <c r="CN2544" s="334"/>
      <c r="CO2544" s="334"/>
      <c r="CP2544" s="334"/>
      <c r="CQ2544" s="334"/>
      <c r="CR2544" s="334"/>
      <c r="CS2544" s="334"/>
      <c r="CT2544" s="334"/>
      <c r="CU2544" s="334"/>
    </row>
    <row r="2545" spans="1:99" x14ac:dyDescent="0.2">
      <c r="A2545" s="334"/>
      <c r="B2545" s="334"/>
      <c r="C2545" s="192"/>
      <c r="D2545" s="334"/>
      <c r="E2545" s="334"/>
      <c r="F2545" s="334"/>
      <c r="G2545" s="334"/>
      <c r="H2545" s="334"/>
      <c r="I2545" s="334"/>
      <c r="J2545" s="334"/>
      <c r="K2545" s="334"/>
      <c r="L2545" s="334"/>
      <c r="M2545" s="334"/>
      <c r="N2545" s="334"/>
      <c r="AM2545" s="334"/>
      <c r="AN2545" s="334"/>
      <c r="AO2545" s="334"/>
      <c r="AP2545" s="334"/>
      <c r="AQ2545" s="334"/>
      <c r="AR2545" s="334"/>
      <c r="AU2545" s="334"/>
      <c r="BQ2545" s="334"/>
      <c r="BR2545" s="334"/>
      <c r="BS2545" s="334"/>
      <c r="BT2545" s="334"/>
      <c r="BU2545" s="334"/>
      <c r="BV2545" s="334"/>
      <c r="BW2545" s="334"/>
      <c r="BX2545" s="334"/>
      <c r="BY2545" s="334"/>
      <c r="BZ2545" s="334"/>
      <c r="CA2545" s="334"/>
      <c r="CB2545" s="334"/>
      <c r="CC2545" s="334"/>
      <c r="CD2545" s="334"/>
      <c r="CE2545" s="334"/>
      <c r="CF2545" s="334"/>
      <c r="CG2545" s="334"/>
      <c r="CH2545" s="334"/>
      <c r="CI2545" s="334"/>
      <c r="CJ2545" s="334"/>
      <c r="CK2545" s="334"/>
      <c r="CL2545" s="334"/>
      <c r="CM2545" s="334"/>
      <c r="CN2545" s="334"/>
      <c r="CO2545" s="334"/>
      <c r="CP2545" s="334"/>
      <c r="CQ2545" s="334"/>
      <c r="CR2545" s="334"/>
      <c r="CS2545" s="334"/>
      <c r="CT2545" s="334"/>
      <c r="CU2545" s="334"/>
    </row>
    <row r="2546" spans="1:99" x14ac:dyDescent="0.2">
      <c r="A2546" s="334"/>
      <c r="B2546" s="334"/>
      <c r="C2546" s="192"/>
      <c r="D2546" s="334"/>
      <c r="E2546" s="334"/>
      <c r="F2546" s="334"/>
      <c r="G2546" s="334"/>
      <c r="H2546" s="334"/>
      <c r="I2546" s="334"/>
      <c r="J2546" s="334"/>
      <c r="K2546" s="334"/>
      <c r="L2546" s="334"/>
      <c r="M2546" s="334"/>
      <c r="N2546" s="334"/>
      <c r="O2546" s="334"/>
      <c r="P2546" s="334"/>
      <c r="Q2546" s="334"/>
      <c r="R2546" s="334"/>
      <c r="S2546" s="334"/>
      <c r="T2546" s="334"/>
      <c r="U2546" s="334"/>
      <c r="V2546" s="334"/>
      <c r="W2546" s="334"/>
      <c r="X2546" s="334"/>
      <c r="AA2546" s="334"/>
      <c r="AB2546" s="334"/>
      <c r="AC2546" s="334"/>
      <c r="AD2546" s="334"/>
      <c r="AF2546" s="334"/>
      <c r="AG2546" s="334"/>
      <c r="AH2546" s="334"/>
      <c r="AI2546" s="334"/>
      <c r="AM2546" s="334"/>
      <c r="AN2546" s="334"/>
      <c r="AO2546" s="334"/>
      <c r="AP2546" s="334"/>
      <c r="AQ2546" s="334"/>
      <c r="AR2546" s="334"/>
      <c r="AU2546" s="334"/>
      <c r="AV2546" s="334"/>
      <c r="AW2546" s="334"/>
      <c r="BH2546" s="334"/>
      <c r="BI2546" s="334"/>
      <c r="BJ2546" s="334"/>
      <c r="BQ2546" s="334"/>
      <c r="BR2546" s="334"/>
      <c r="BS2546" s="334"/>
      <c r="BT2546" s="334"/>
      <c r="BU2546" s="334"/>
      <c r="BV2546" s="334"/>
      <c r="BW2546" s="334"/>
      <c r="BX2546" s="334"/>
      <c r="BY2546" s="334"/>
      <c r="BZ2546" s="334"/>
      <c r="CA2546" s="334"/>
      <c r="CB2546" s="334"/>
      <c r="CC2546" s="334"/>
      <c r="CD2546" s="334"/>
      <c r="CE2546" s="334"/>
      <c r="CF2546" s="334"/>
      <c r="CG2546" s="334"/>
      <c r="CH2546" s="334"/>
      <c r="CI2546" s="334"/>
      <c r="CJ2546" s="334"/>
      <c r="CK2546" s="334"/>
      <c r="CL2546" s="334"/>
      <c r="CM2546" s="334"/>
      <c r="CN2546" s="334"/>
      <c r="CO2546" s="334"/>
      <c r="CP2546" s="334"/>
      <c r="CQ2546" s="334"/>
      <c r="CR2546" s="334"/>
      <c r="CS2546" s="334"/>
      <c r="CT2546" s="334"/>
      <c r="CU2546" s="334"/>
    </row>
    <row r="2547" spans="1:99" x14ac:dyDescent="0.2">
      <c r="A2547" s="334"/>
      <c r="B2547" s="334"/>
      <c r="C2547" s="192"/>
      <c r="D2547" s="334"/>
      <c r="E2547" s="334"/>
      <c r="F2547" s="334"/>
      <c r="G2547" s="334"/>
      <c r="H2547" s="334"/>
      <c r="I2547" s="334"/>
      <c r="J2547" s="334"/>
      <c r="K2547" s="334"/>
      <c r="L2547" s="334"/>
      <c r="M2547" s="334"/>
      <c r="N2547" s="334"/>
      <c r="O2547" s="334"/>
      <c r="P2547" s="334"/>
      <c r="Q2547" s="334"/>
      <c r="R2547" s="334"/>
      <c r="S2547" s="334"/>
      <c r="T2547" s="334"/>
      <c r="U2547" s="334"/>
      <c r="V2547" s="334"/>
      <c r="W2547" s="334"/>
      <c r="X2547" s="334"/>
      <c r="Y2547" s="334"/>
      <c r="Z2547" s="334"/>
      <c r="AA2547" s="334"/>
      <c r="AB2547" s="334"/>
      <c r="AC2547" s="334"/>
      <c r="AD2547" s="334"/>
      <c r="AF2547" s="334"/>
      <c r="AG2547" s="334"/>
      <c r="AH2547" s="334"/>
      <c r="AI2547" s="334"/>
      <c r="AK2547" s="334"/>
      <c r="AL2547" s="334"/>
      <c r="AM2547" s="334"/>
      <c r="AN2547" s="334"/>
      <c r="AO2547" s="334"/>
      <c r="AP2547" s="334"/>
      <c r="AQ2547" s="334"/>
      <c r="AR2547" s="334"/>
      <c r="AU2547" s="334"/>
      <c r="AV2547" s="334"/>
      <c r="AW2547" s="334"/>
      <c r="BH2547" s="334"/>
      <c r="BI2547" s="334"/>
      <c r="BJ2547" s="334"/>
      <c r="BQ2547" s="334"/>
      <c r="BR2547" s="334"/>
      <c r="BS2547" s="334"/>
      <c r="BT2547" s="334"/>
      <c r="BU2547" s="334"/>
      <c r="BV2547" s="334"/>
      <c r="BW2547" s="334"/>
      <c r="BX2547" s="334"/>
      <c r="BY2547" s="334"/>
      <c r="BZ2547" s="334"/>
      <c r="CA2547" s="334"/>
      <c r="CB2547" s="334"/>
      <c r="CC2547" s="334"/>
      <c r="CD2547" s="334"/>
      <c r="CE2547" s="334"/>
      <c r="CF2547" s="334"/>
      <c r="CG2547" s="334"/>
      <c r="CH2547" s="334"/>
      <c r="CI2547" s="334"/>
      <c r="CJ2547" s="334"/>
      <c r="CK2547" s="334"/>
      <c r="CL2547" s="334"/>
      <c r="CM2547" s="334"/>
      <c r="CN2547" s="334"/>
      <c r="CO2547" s="334"/>
      <c r="CP2547" s="334"/>
      <c r="CQ2547" s="334"/>
      <c r="CR2547" s="334"/>
      <c r="CS2547" s="334"/>
      <c r="CT2547" s="334"/>
      <c r="CU2547" s="334"/>
    </row>
    <row r="2548" spans="1:99" x14ac:dyDescent="0.2">
      <c r="A2548" s="334"/>
      <c r="B2548" s="334"/>
      <c r="C2548" s="192"/>
      <c r="D2548" s="334"/>
      <c r="E2548" s="334"/>
      <c r="F2548" s="334"/>
      <c r="G2548" s="334"/>
      <c r="H2548" s="334"/>
      <c r="I2548" s="334"/>
      <c r="J2548" s="334"/>
      <c r="K2548" s="334"/>
      <c r="L2548" s="334"/>
      <c r="M2548" s="334"/>
      <c r="N2548" s="334"/>
      <c r="O2548" s="334"/>
      <c r="P2548" s="334"/>
      <c r="Q2548" s="334"/>
      <c r="R2548" s="334"/>
      <c r="S2548" s="334"/>
      <c r="T2548" s="334"/>
      <c r="U2548" s="334"/>
      <c r="V2548" s="334"/>
      <c r="W2548" s="334"/>
      <c r="X2548" s="334"/>
      <c r="AA2548" s="334"/>
      <c r="AB2548" s="334"/>
      <c r="AC2548" s="334"/>
      <c r="AD2548" s="334"/>
      <c r="AF2548" s="334"/>
      <c r="AG2548" s="334"/>
      <c r="AH2548" s="334"/>
      <c r="AI2548" s="334"/>
      <c r="AM2548" s="334"/>
      <c r="AN2548" s="334"/>
      <c r="AO2548" s="334"/>
      <c r="AP2548" s="334"/>
      <c r="AQ2548" s="334"/>
      <c r="AR2548" s="334"/>
      <c r="BQ2548" s="334"/>
      <c r="BR2548" s="334"/>
      <c r="BS2548" s="334"/>
      <c r="BT2548" s="334"/>
      <c r="BU2548" s="334"/>
      <c r="BV2548" s="334"/>
      <c r="BW2548" s="334"/>
      <c r="BX2548" s="334"/>
      <c r="BY2548" s="334"/>
      <c r="BZ2548" s="334"/>
      <c r="CA2548" s="334"/>
      <c r="CB2548" s="334"/>
      <c r="CC2548" s="334"/>
      <c r="CD2548" s="334"/>
      <c r="CE2548" s="334"/>
      <c r="CF2548" s="334"/>
      <c r="CG2548" s="334"/>
      <c r="CH2548" s="334"/>
      <c r="CI2548" s="334"/>
      <c r="CJ2548" s="334"/>
      <c r="CK2548" s="334"/>
      <c r="CL2548" s="334"/>
      <c r="CM2548" s="334"/>
      <c r="CN2548" s="334"/>
      <c r="CO2548" s="334"/>
      <c r="CP2548" s="334"/>
      <c r="CQ2548" s="334"/>
      <c r="CR2548" s="334"/>
      <c r="CS2548" s="334"/>
      <c r="CT2548" s="334"/>
      <c r="CU2548" s="334"/>
    </row>
    <row r="2549" spans="1:99" x14ac:dyDescent="0.2">
      <c r="A2549" s="334"/>
      <c r="B2549" s="334"/>
      <c r="C2549" s="192"/>
      <c r="D2549" s="334"/>
      <c r="E2549" s="334"/>
      <c r="F2549" s="334"/>
      <c r="G2549" s="334"/>
      <c r="H2549" s="334"/>
      <c r="I2549" s="334"/>
      <c r="J2549" s="334"/>
      <c r="K2549" s="334"/>
      <c r="L2549" s="334"/>
      <c r="M2549" s="334"/>
      <c r="N2549" s="334"/>
      <c r="O2549" s="334"/>
      <c r="T2549" s="334"/>
      <c r="AM2549" s="334"/>
      <c r="AN2549" s="334"/>
      <c r="AO2549" s="334"/>
      <c r="AP2549" s="334"/>
      <c r="AQ2549" s="334"/>
      <c r="AR2549" s="334"/>
      <c r="AU2549" s="334"/>
      <c r="AV2549" s="334"/>
      <c r="AW2549" s="334"/>
      <c r="AX2549" s="334"/>
      <c r="BQ2549" s="334"/>
      <c r="BR2549" s="334"/>
      <c r="BS2549" s="334"/>
      <c r="BT2549" s="334"/>
      <c r="BU2549" s="334"/>
      <c r="BV2549" s="334"/>
      <c r="BW2549" s="334"/>
      <c r="BX2549" s="334"/>
      <c r="BY2549" s="334"/>
      <c r="BZ2549" s="334"/>
      <c r="CA2549" s="334"/>
      <c r="CB2549" s="334"/>
      <c r="CC2549" s="334"/>
      <c r="CD2549" s="334"/>
      <c r="CE2549" s="334"/>
      <c r="CF2549" s="334"/>
      <c r="CG2549" s="334"/>
      <c r="CH2549" s="334"/>
      <c r="CI2549" s="334"/>
      <c r="CJ2549" s="334"/>
      <c r="CK2549" s="334"/>
      <c r="CL2549" s="334"/>
      <c r="CM2549" s="334"/>
      <c r="CN2549" s="334"/>
      <c r="CO2549" s="334"/>
      <c r="CP2549" s="334"/>
      <c r="CQ2549" s="334"/>
      <c r="CR2549" s="334"/>
      <c r="CS2549" s="334"/>
      <c r="CT2549" s="334"/>
      <c r="CU2549" s="334"/>
    </row>
    <row r="2550" spans="1:99" x14ac:dyDescent="0.2">
      <c r="A2550" s="334"/>
      <c r="B2550" s="334"/>
      <c r="C2550" s="192"/>
      <c r="D2550" s="334"/>
      <c r="E2550" s="334"/>
      <c r="F2550" s="334"/>
      <c r="G2550" s="334"/>
      <c r="H2550" s="334"/>
      <c r="I2550" s="334"/>
      <c r="J2550" s="334"/>
      <c r="K2550" s="334"/>
      <c r="L2550" s="334"/>
      <c r="M2550" s="334"/>
      <c r="N2550" s="334"/>
      <c r="AM2550" s="334"/>
      <c r="AN2550" s="334"/>
      <c r="AO2550" s="334"/>
      <c r="AP2550" s="334"/>
      <c r="AQ2550" s="334"/>
      <c r="AR2550" s="334"/>
      <c r="BQ2550" s="334"/>
      <c r="BR2550" s="334"/>
      <c r="BS2550" s="334"/>
      <c r="BT2550" s="334"/>
      <c r="BU2550" s="334"/>
      <c r="BV2550" s="334"/>
      <c r="BW2550" s="334"/>
      <c r="BX2550" s="334"/>
      <c r="BY2550" s="334"/>
      <c r="BZ2550" s="334"/>
      <c r="CA2550" s="334"/>
      <c r="CB2550" s="334"/>
      <c r="CC2550" s="334"/>
      <c r="CD2550" s="334"/>
      <c r="CE2550" s="334"/>
      <c r="CF2550" s="334"/>
      <c r="CG2550" s="334"/>
      <c r="CH2550" s="334"/>
      <c r="CI2550" s="334"/>
      <c r="CJ2550" s="334"/>
      <c r="CK2550" s="334"/>
      <c r="CL2550" s="334"/>
      <c r="CM2550" s="334"/>
      <c r="CN2550" s="334"/>
      <c r="CO2550" s="334"/>
      <c r="CP2550" s="334"/>
      <c r="CQ2550" s="334"/>
      <c r="CR2550" s="334"/>
      <c r="CS2550" s="334"/>
      <c r="CT2550" s="334"/>
      <c r="CU2550" s="334"/>
    </row>
    <row r="2551" spans="1:99" x14ac:dyDescent="0.2">
      <c r="A2551" s="334"/>
      <c r="B2551" s="334"/>
      <c r="C2551" s="192"/>
      <c r="D2551" s="334"/>
      <c r="E2551" s="334"/>
      <c r="F2551" s="334"/>
      <c r="G2551" s="334"/>
      <c r="H2551" s="334"/>
      <c r="I2551" s="334"/>
      <c r="J2551" s="334"/>
      <c r="K2551" s="334"/>
      <c r="L2551" s="334"/>
      <c r="M2551" s="334"/>
      <c r="N2551" s="334"/>
      <c r="O2551" s="334"/>
      <c r="P2551" s="334"/>
      <c r="Q2551" s="334"/>
      <c r="R2551" s="334"/>
      <c r="S2551" s="334"/>
      <c r="T2551" s="334"/>
      <c r="U2551" s="334"/>
      <c r="V2551" s="334"/>
      <c r="W2551" s="334"/>
      <c r="X2551" s="334"/>
      <c r="AA2551" s="334"/>
      <c r="AB2551" s="334"/>
      <c r="AC2551" s="334"/>
      <c r="AD2551" s="334"/>
      <c r="AF2551" s="334"/>
      <c r="AG2551" s="334"/>
      <c r="AH2551" s="334"/>
      <c r="AI2551" s="334"/>
      <c r="AM2551" s="334"/>
      <c r="AN2551" s="334"/>
      <c r="AO2551" s="334"/>
      <c r="AP2551" s="334"/>
      <c r="AQ2551" s="334"/>
      <c r="AR2551" s="334"/>
      <c r="AU2551" s="334"/>
      <c r="AV2551" s="334"/>
      <c r="AW2551" s="334"/>
      <c r="AX2551" s="334"/>
      <c r="BG2551" s="334"/>
      <c r="BH2551" s="334"/>
      <c r="BI2551" s="334"/>
      <c r="BJ2551" s="334"/>
      <c r="BK2551" s="334"/>
      <c r="BQ2551" s="334"/>
      <c r="BR2551" s="334"/>
      <c r="BS2551" s="334"/>
      <c r="BT2551" s="334"/>
      <c r="BU2551" s="334"/>
      <c r="BV2551" s="334"/>
      <c r="BW2551" s="334"/>
      <c r="BX2551" s="334"/>
      <c r="BY2551" s="334"/>
      <c r="BZ2551" s="334"/>
      <c r="CA2551" s="334"/>
      <c r="CB2551" s="334"/>
      <c r="CC2551" s="334"/>
      <c r="CD2551" s="334"/>
      <c r="CE2551" s="334"/>
      <c r="CF2551" s="334"/>
      <c r="CG2551" s="334"/>
      <c r="CH2551" s="334"/>
      <c r="CI2551" s="334"/>
      <c r="CJ2551" s="334"/>
      <c r="CK2551" s="334"/>
      <c r="CL2551" s="334"/>
      <c r="CM2551" s="334"/>
      <c r="CN2551" s="334"/>
      <c r="CO2551" s="334"/>
      <c r="CP2551" s="334"/>
      <c r="CQ2551" s="334"/>
      <c r="CR2551" s="334"/>
      <c r="CS2551" s="334"/>
      <c r="CT2551" s="334"/>
      <c r="CU2551" s="334"/>
    </row>
    <row r="2552" spans="1:99" x14ac:dyDescent="0.2">
      <c r="A2552" s="334"/>
      <c r="B2552" s="334"/>
      <c r="C2552" s="192"/>
      <c r="D2552" s="334"/>
      <c r="E2552" s="334"/>
      <c r="F2552" s="334"/>
      <c r="G2552" s="334"/>
      <c r="H2552" s="334"/>
      <c r="I2552" s="334"/>
      <c r="J2552" s="334"/>
      <c r="K2552" s="334"/>
      <c r="L2552" s="334"/>
      <c r="M2552" s="334"/>
      <c r="N2552" s="334"/>
      <c r="O2552" s="334"/>
      <c r="P2552" s="334"/>
      <c r="Q2552" s="334"/>
      <c r="R2552" s="334"/>
      <c r="S2552" s="334"/>
      <c r="T2552" s="334"/>
      <c r="U2552" s="334"/>
      <c r="V2552" s="334"/>
      <c r="W2552" s="334"/>
      <c r="X2552" s="334"/>
      <c r="AA2552" s="334"/>
      <c r="AB2552" s="334"/>
      <c r="AC2552" s="334"/>
      <c r="AD2552" s="334"/>
      <c r="AM2552" s="334"/>
      <c r="AN2552" s="334"/>
      <c r="AO2552" s="334"/>
      <c r="AP2552" s="334"/>
      <c r="AQ2552" s="334"/>
      <c r="AR2552" s="334"/>
      <c r="BQ2552" s="334"/>
      <c r="BR2552" s="334"/>
      <c r="BS2552" s="334"/>
      <c r="BT2552" s="334"/>
      <c r="BU2552" s="334"/>
      <c r="BV2552" s="334"/>
      <c r="BW2552" s="334"/>
      <c r="BX2552" s="334"/>
      <c r="BY2552" s="334"/>
      <c r="BZ2552" s="334"/>
      <c r="CA2552" s="334"/>
      <c r="CB2552" s="334"/>
      <c r="CC2552" s="334"/>
      <c r="CD2552" s="334"/>
      <c r="CE2552" s="334"/>
      <c r="CF2552" s="334"/>
      <c r="CG2552" s="334"/>
      <c r="CH2552" s="334"/>
      <c r="CI2552" s="334"/>
      <c r="CJ2552" s="334"/>
      <c r="CK2552" s="334"/>
      <c r="CL2552" s="334"/>
      <c r="CM2552" s="334"/>
      <c r="CN2552" s="334"/>
      <c r="CO2552" s="334"/>
      <c r="CP2552" s="334"/>
      <c r="CQ2552" s="334"/>
      <c r="CR2552" s="334"/>
      <c r="CS2552" s="334"/>
      <c r="CT2552" s="334"/>
      <c r="CU2552" s="334"/>
    </row>
    <row r="2553" spans="1:99" x14ac:dyDescent="0.2">
      <c r="A2553" s="334"/>
      <c r="B2553" s="334"/>
      <c r="C2553" s="192"/>
      <c r="D2553" s="334"/>
      <c r="E2553" s="334"/>
      <c r="F2553" s="334"/>
      <c r="G2553" s="334"/>
      <c r="H2553" s="334"/>
      <c r="I2553" s="334"/>
      <c r="J2553" s="334"/>
      <c r="K2553" s="334"/>
      <c r="L2553" s="334"/>
      <c r="M2553" s="334"/>
      <c r="N2553" s="334"/>
      <c r="S2553" s="334"/>
      <c r="X2553" s="334"/>
      <c r="AA2553" s="334"/>
      <c r="AB2553" s="334"/>
      <c r="AC2553" s="334"/>
      <c r="AD2553" s="334"/>
      <c r="AF2553" s="334"/>
      <c r="AG2553" s="334"/>
      <c r="AH2553" s="334"/>
      <c r="AI2553" s="334"/>
      <c r="AM2553" s="334"/>
      <c r="AN2553" s="334"/>
      <c r="AO2553" s="334"/>
      <c r="AP2553" s="334"/>
      <c r="AQ2553" s="334"/>
      <c r="AR2553" s="334"/>
      <c r="BG2553" s="334"/>
      <c r="BH2553" s="334"/>
      <c r="BI2553" s="334"/>
      <c r="BJ2553" s="334"/>
      <c r="BQ2553" s="334"/>
      <c r="BR2553" s="334"/>
      <c r="BS2553" s="334"/>
      <c r="BT2553" s="334"/>
      <c r="BU2553" s="334"/>
      <c r="BV2553" s="334"/>
      <c r="BW2553" s="334"/>
      <c r="BX2553" s="334"/>
      <c r="BY2553" s="334"/>
      <c r="BZ2553" s="334"/>
      <c r="CA2553" s="334"/>
      <c r="CB2553" s="334"/>
      <c r="CC2553" s="334"/>
      <c r="CD2553" s="334"/>
      <c r="CE2553" s="334"/>
      <c r="CF2553" s="334"/>
      <c r="CG2553" s="334"/>
      <c r="CH2553" s="334"/>
      <c r="CI2553" s="334"/>
      <c r="CJ2553" s="334"/>
      <c r="CK2553" s="334"/>
      <c r="CL2553" s="334"/>
      <c r="CM2553" s="334"/>
      <c r="CN2553" s="334"/>
      <c r="CO2553" s="334"/>
      <c r="CP2553" s="334"/>
      <c r="CQ2553" s="334"/>
      <c r="CR2553" s="334"/>
      <c r="CS2553" s="334"/>
      <c r="CT2553" s="334"/>
      <c r="CU2553" s="334"/>
    </row>
    <row r="2554" spans="1:99" x14ac:dyDescent="0.2">
      <c r="A2554" s="334"/>
      <c r="B2554" s="334"/>
      <c r="C2554" s="192"/>
      <c r="D2554" s="334"/>
      <c r="E2554" s="334"/>
      <c r="F2554" s="334"/>
      <c r="G2554" s="334"/>
      <c r="H2554" s="334"/>
      <c r="I2554" s="334"/>
      <c r="J2554" s="334"/>
      <c r="K2554" s="334"/>
      <c r="L2554" s="334"/>
      <c r="M2554" s="334"/>
      <c r="N2554" s="334"/>
      <c r="Z2554" s="334"/>
      <c r="AK2554" s="334"/>
      <c r="AL2554" s="334"/>
      <c r="AM2554" s="334"/>
      <c r="AN2554" s="334"/>
      <c r="AO2554" s="334"/>
      <c r="AP2554" s="334"/>
      <c r="AQ2554" s="334"/>
      <c r="AR2554" s="334"/>
      <c r="BQ2554" s="334"/>
      <c r="BR2554" s="334"/>
      <c r="BS2554" s="334"/>
      <c r="BT2554" s="334"/>
      <c r="BU2554" s="334"/>
      <c r="BV2554" s="334"/>
      <c r="BW2554" s="334"/>
      <c r="BX2554" s="334"/>
      <c r="BY2554" s="334"/>
      <c r="BZ2554" s="334"/>
      <c r="CA2554" s="334"/>
      <c r="CB2554" s="334"/>
      <c r="CC2554" s="334"/>
      <c r="CD2554" s="334"/>
      <c r="CE2554" s="334"/>
      <c r="CF2554" s="334"/>
      <c r="CG2554" s="334"/>
      <c r="CH2554" s="334"/>
      <c r="CI2554" s="334"/>
      <c r="CJ2554" s="334"/>
      <c r="CK2554" s="334"/>
      <c r="CL2554" s="334"/>
      <c r="CM2554" s="334"/>
      <c r="CN2554" s="334"/>
      <c r="CO2554" s="334"/>
      <c r="CP2554" s="334"/>
      <c r="CQ2554" s="334"/>
      <c r="CR2554" s="334"/>
      <c r="CS2554" s="334"/>
      <c r="CT2554" s="334"/>
      <c r="CU2554" s="334"/>
    </row>
    <row r="2555" spans="1:99" x14ac:dyDescent="0.2">
      <c r="A2555" s="334"/>
      <c r="B2555" s="334"/>
      <c r="C2555" s="192"/>
      <c r="D2555" s="334"/>
      <c r="E2555" s="334"/>
      <c r="F2555" s="334"/>
      <c r="G2555" s="334"/>
      <c r="H2555" s="334"/>
      <c r="I2555" s="334"/>
      <c r="J2555" s="334"/>
      <c r="K2555" s="334"/>
      <c r="L2555" s="334"/>
      <c r="M2555" s="334"/>
      <c r="N2555" s="334"/>
      <c r="O2555" s="334"/>
      <c r="P2555" s="334"/>
      <c r="Q2555" s="334"/>
      <c r="R2555" s="334"/>
      <c r="S2555" s="334"/>
      <c r="T2555" s="334"/>
      <c r="U2555" s="334"/>
      <c r="V2555" s="334"/>
      <c r="W2555" s="334"/>
      <c r="X2555" s="334"/>
      <c r="AA2555" s="334"/>
      <c r="AB2555" s="334"/>
      <c r="AC2555" s="334"/>
      <c r="AD2555" s="334"/>
      <c r="AF2555" s="334"/>
      <c r="AG2555" s="334"/>
      <c r="AH2555" s="334"/>
      <c r="AI2555" s="334"/>
      <c r="AM2555" s="334"/>
      <c r="AN2555" s="334"/>
      <c r="AO2555" s="334"/>
      <c r="AP2555" s="334"/>
      <c r="AQ2555" s="334"/>
      <c r="AR2555" s="334"/>
      <c r="AU2555" s="334"/>
      <c r="AV2555" s="334"/>
      <c r="AW2555" s="334"/>
      <c r="AX2555" s="334"/>
      <c r="BG2555" s="334"/>
      <c r="BH2555" s="334"/>
      <c r="BI2555" s="334"/>
      <c r="BJ2555" s="334"/>
      <c r="BQ2555" s="334"/>
      <c r="BR2555" s="334"/>
      <c r="BS2555" s="334"/>
      <c r="BT2555" s="334"/>
      <c r="BU2555" s="334"/>
      <c r="BV2555" s="334"/>
      <c r="BW2555" s="334"/>
      <c r="BX2555" s="334"/>
      <c r="BY2555" s="334"/>
      <c r="BZ2555" s="334"/>
      <c r="CA2555" s="334"/>
      <c r="CB2555" s="334"/>
      <c r="CC2555" s="334"/>
      <c r="CD2555" s="334"/>
      <c r="CE2555" s="334"/>
      <c r="CF2555" s="334"/>
      <c r="CG2555" s="334"/>
      <c r="CH2555" s="334"/>
      <c r="CI2555" s="334"/>
      <c r="CJ2555" s="334"/>
      <c r="CK2555" s="334"/>
      <c r="CL2555" s="334"/>
      <c r="CM2555" s="334"/>
      <c r="CN2555" s="334"/>
      <c r="CO2555" s="334"/>
      <c r="CP2555" s="334"/>
      <c r="CQ2555" s="334"/>
      <c r="CR2555" s="334"/>
      <c r="CS2555" s="334"/>
      <c r="CT2555" s="334"/>
      <c r="CU2555" s="334"/>
    </row>
    <row r="2556" spans="1:99" x14ac:dyDescent="0.2">
      <c r="A2556" s="334"/>
      <c r="B2556" s="334"/>
      <c r="C2556" s="192"/>
      <c r="D2556" s="334"/>
      <c r="E2556" s="334"/>
      <c r="F2556" s="334"/>
      <c r="G2556" s="334"/>
      <c r="H2556" s="334"/>
      <c r="I2556" s="334"/>
      <c r="J2556" s="334"/>
      <c r="K2556" s="334"/>
      <c r="L2556" s="334"/>
      <c r="M2556" s="334"/>
      <c r="N2556" s="334"/>
      <c r="O2556" s="334"/>
      <c r="P2556" s="334"/>
      <c r="Q2556" s="334"/>
      <c r="R2556" s="334"/>
      <c r="S2556" s="334"/>
      <c r="T2556" s="334"/>
      <c r="U2556" s="334"/>
      <c r="V2556" s="334"/>
      <c r="W2556" s="334"/>
      <c r="X2556" s="334"/>
      <c r="AA2556" s="334"/>
      <c r="AB2556" s="334"/>
      <c r="AC2556" s="334"/>
      <c r="AD2556" s="334"/>
      <c r="AF2556" s="334"/>
      <c r="AG2556" s="334"/>
      <c r="AH2556" s="334"/>
      <c r="AI2556" s="334"/>
      <c r="AM2556" s="334"/>
      <c r="AN2556" s="334"/>
      <c r="AO2556" s="334"/>
      <c r="AP2556" s="334"/>
      <c r="AQ2556" s="334"/>
      <c r="AR2556" s="334"/>
      <c r="BQ2556" s="334"/>
      <c r="BR2556" s="334"/>
      <c r="BS2556" s="334"/>
      <c r="BT2556" s="334"/>
      <c r="BU2556" s="334"/>
      <c r="BV2556" s="334"/>
      <c r="BW2556" s="334"/>
      <c r="BX2556" s="334"/>
      <c r="BY2556" s="334"/>
      <c r="BZ2556" s="334"/>
      <c r="CA2556" s="334"/>
      <c r="CB2556" s="334"/>
      <c r="CC2556" s="334"/>
      <c r="CD2556" s="334"/>
      <c r="CE2556" s="334"/>
      <c r="CF2556" s="334"/>
      <c r="CG2556" s="334"/>
      <c r="CH2556" s="334"/>
      <c r="CI2556" s="334"/>
      <c r="CJ2556" s="334"/>
      <c r="CK2556" s="334"/>
      <c r="CL2556" s="334"/>
      <c r="CM2556" s="334"/>
      <c r="CN2556" s="334"/>
      <c r="CO2556" s="334"/>
      <c r="CP2556" s="334"/>
      <c r="CQ2556" s="334"/>
      <c r="CR2556" s="334"/>
      <c r="CS2556" s="334"/>
      <c r="CT2556" s="334"/>
      <c r="CU2556" s="334"/>
    </row>
    <row r="2557" spans="1:99" x14ac:dyDescent="0.2">
      <c r="A2557" s="334"/>
      <c r="B2557" s="334"/>
      <c r="C2557" s="192"/>
      <c r="D2557" s="334"/>
      <c r="E2557" s="334"/>
      <c r="F2557" s="334"/>
      <c r="G2557" s="334"/>
      <c r="H2557" s="334"/>
      <c r="I2557" s="334"/>
      <c r="J2557" s="334"/>
      <c r="K2557" s="334"/>
      <c r="L2557" s="334"/>
      <c r="M2557" s="334"/>
      <c r="N2557" s="334"/>
      <c r="O2557" s="334"/>
      <c r="P2557" s="334"/>
      <c r="Q2557" s="334"/>
      <c r="R2557" s="334"/>
      <c r="S2557" s="334"/>
      <c r="T2557" s="334"/>
      <c r="U2557" s="334"/>
      <c r="V2557" s="334"/>
      <c r="W2557" s="334"/>
      <c r="X2557" s="334"/>
      <c r="AA2557" s="334"/>
      <c r="AB2557" s="334"/>
      <c r="AC2557" s="334"/>
      <c r="AD2557" s="334"/>
      <c r="AF2557" s="334"/>
      <c r="AG2557" s="334"/>
      <c r="AH2557" s="334"/>
      <c r="AI2557" s="334"/>
      <c r="AM2557" s="334"/>
      <c r="AN2557" s="334"/>
      <c r="AO2557" s="334"/>
      <c r="AP2557" s="334"/>
      <c r="AQ2557" s="334"/>
      <c r="AR2557" s="334"/>
      <c r="BQ2557" s="334"/>
      <c r="BR2557" s="334"/>
      <c r="BS2557" s="334"/>
      <c r="BT2557" s="334"/>
      <c r="BU2557" s="334"/>
      <c r="BV2557" s="334"/>
      <c r="BW2557" s="334"/>
      <c r="BX2557" s="334"/>
      <c r="BY2557" s="334"/>
      <c r="BZ2557" s="334"/>
      <c r="CA2557" s="334"/>
      <c r="CB2557" s="334"/>
      <c r="CC2557" s="334"/>
      <c r="CD2557" s="334"/>
      <c r="CE2557" s="334"/>
      <c r="CF2557" s="334"/>
      <c r="CG2557" s="334"/>
      <c r="CH2557" s="334"/>
      <c r="CI2557" s="334"/>
      <c r="CJ2557" s="334"/>
      <c r="CK2557" s="334"/>
      <c r="CL2557" s="334"/>
      <c r="CM2557" s="334"/>
      <c r="CN2557" s="334"/>
      <c r="CO2557" s="334"/>
      <c r="CP2557" s="334"/>
      <c r="CQ2557" s="334"/>
      <c r="CR2557" s="334"/>
      <c r="CS2557" s="334"/>
      <c r="CT2557" s="334"/>
      <c r="CU2557" s="334"/>
    </row>
    <row r="2558" spans="1:99" x14ac:dyDescent="0.2">
      <c r="A2558" s="334"/>
      <c r="B2558" s="334"/>
      <c r="C2558" s="192"/>
      <c r="D2558" s="334"/>
      <c r="E2558" s="334"/>
      <c r="F2558" s="334"/>
      <c r="G2558" s="334"/>
      <c r="H2558" s="334"/>
      <c r="I2558" s="334"/>
      <c r="J2558" s="334"/>
      <c r="K2558" s="334"/>
      <c r="L2558" s="334"/>
      <c r="M2558" s="334"/>
      <c r="N2558" s="334"/>
      <c r="Y2558" s="334"/>
      <c r="Z2558" s="334"/>
      <c r="AK2558" s="334"/>
      <c r="AL2558" s="334"/>
      <c r="AM2558" s="334"/>
      <c r="AN2558" s="334"/>
      <c r="AO2558" s="334"/>
      <c r="AP2558" s="334"/>
      <c r="AQ2558" s="334"/>
      <c r="AR2558" s="334"/>
      <c r="BQ2558" s="334"/>
      <c r="BR2558" s="334"/>
      <c r="BS2558" s="334"/>
      <c r="BT2558" s="334"/>
      <c r="BU2558" s="334"/>
      <c r="BV2558" s="334"/>
      <c r="BW2558" s="334"/>
      <c r="BX2558" s="334"/>
      <c r="BY2558" s="334"/>
      <c r="BZ2558" s="334"/>
      <c r="CA2558" s="334"/>
      <c r="CB2558" s="334"/>
      <c r="CC2558" s="334"/>
      <c r="CD2558" s="334"/>
      <c r="CE2558" s="334"/>
      <c r="CF2558" s="334"/>
      <c r="CG2558" s="334"/>
      <c r="CH2558" s="334"/>
      <c r="CI2558" s="334"/>
      <c r="CJ2558" s="334"/>
      <c r="CK2558" s="334"/>
      <c r="CL2558" s="334"/>
      <c r="CM2558" s="334"/>
      <c r="CN2558" s="334"/>
      <c r="CO2558" s="334"/>
      <c r="CP2558" s="334"/>
      <c r="CQ2558" s="334"/>
      <c r="CR2558" s="334"/>
      <c r="CS2558" s="334"/>
      <c r="CT2558" s="334"/>
      <c r="CU2558" s="334"/>
    </row>
    <row r="2559" spans="1:99" x14ac:dyDescent="0.2">
      <c r="A2559" s="334"/>
      <c r="B2559" s="334"/>
      <c r="C2559" s="192"/>
      <c r="D2559" s="334"/>
      <c r="E2559" s="334"/>
      <c r="F2559" s="334"/>
      <c r="G2559" s="334"/>
      <c r="H2559" s="334"/>
      <c r="I2559" s="334"/>
      <c r="J2559" s="334"/>
      <c r="K2559" s="334"/>
      <c r="L2559" s="334"/>
      <c r="M2559" s="334"/>
      <c r="N2559" s="334"/>
      <c r="AM2559" s="334"/>
      <c r="AN2559" s="334"/>
      <c r="AO2559" s="334"/>
      <c r="AP2559" s="334"/>
      <c r="AQ2559" s="334"/>
      <c r="AR2559" s="334"/>
      <c r="BQ2559" s="334"/>
      <c r="BR2559" s="334"/>
      <c r="BS2559" s="334"/>
      <c r="BT2559" s="334"/>
      <c r="BU2559" s="334"/>
      <c r="BV2559" s="334"/>
      <c r="BW2559" s="334"/>
      <c r="BX2559" s="334"/>
      <c r="BY2559" s="334"/>
      <c r="BZ2559" s="334"/>
      <c r="CA2559" s="334"/>
      <c r="CB2559" s="334"/>
      <c r="CC2559" s="334"/>
      <c r="CD2559" s="334"/>
      <c r="CE2559" s="334"/>
      <c r="CF2559" s="334"/>
      <c r="CG2559" s="334"/>
      <c r="CH2559" s="334"/>
      <c r="CI2559" s="334"/>
      <c r="CJ2559" s="334"/>
      <c r="CK2559" s="334"/>
      <c r="CL2559" s="334"/>
      <c r="CM2559" s="334"/>
      <c r="CN2559" s="334"/>
      <c r="CO2559" s="334"/>
      <c r="CP2559" s="334"/>
      <c r="CQ2559" s="334"/>
      <c r="CR2559" s="334"/>
      <c r="CS2559" s="334"/>
      <c r="CT2559" s="334"/>
      <c r="CU2559" s="334"/>
    </row>
    <row r="2560" spans="1:99" x14ac:dyDescent="0.2">
      <c r="A2560" s="334"/>
      <c r="B2560" s="334"/>
      <c r="C2560" s="192"/>
      <c r="D2560" s="334"/>
      <c r="E2560" s="334"/>
      <c r="F2560" s="334"/>
      <c r="G2560" s="334"/>
      <c r="H2560" s="334"/>
      <c r="I2560" s="334"/>
      <c r="J2560" s="334"/>
      <c r="K2560" s="334"/>
      <c r="L2560" s="334"/>
      <c r="M2560" s="334"/>
      <c r="N2560" s="334"/>
      <c r="AM2560" s="334"/>
      <c r="AN2560" s="334"/>
      <c r="AO2560" s="334"/>
      <c r="AP2560" s="334"/>
      <c r="AQ2560" s="334"/>
      <c r="AR2560" s="334"/>
      <c r="AU2560" s="334"/>
      <c r="BG2560" s="334"/>
      <c r="BQ2560" s="334"/>
      <c r="BR2560" s="334"/>
      <c r="BS2560" s="334"/>
      <c r="BT2560" s="334"/>
      <c r="BU2560" s="334"/>
      <c r="BV2560" s="334"/>
      <c r="BW2560" s="334"/>
      <c r="BX2560" s="334"/>
      <c r="BY2560" s="334"/>
      <c r="BZ2560" s="334"/>
      <c r="CA2560" s="334"/>
      <c r="CB2560" s="334"/>
      <c r="CC2560" s="334"/>
      <c r="CD2560" s="334"/>
      <c r="CE2560" s="334"/>
      <c r="CF2560" s="334"/>
      <c r="CG2560" s="334"/>
      <c r="CH2560" s="334"/>
      <c r="CI2560" s="334"/>
      <c r="CJ2560" s="334"/>
      <c r="CK2560" s="334"/>
      <c r="CL2560" s="334"/>
      <c r="CM2560" s="334"/>
      <c r="CN2560" s="334"/>
      <c r="CO2560" s="334"/>
      <c r="CP2560" s="334"/>
      <c r="CQ2560" s="334"/>
      <c r="CR2560" s="334"/>
      <c r="CS2560" s="334"/>
      <c r="CT2560" s="334"/>
      <c r="CU2560" s="334"/>
    </row>
    <row r="2561" spans="1:99" x14ac:dyDescent="0.2">
      <c r="A2561" s="334"/>
      <c r="B2561" s="334"/>
      <c r="C2561" s="192"/>
      <c r="D2561" s="334"/>
      <c r="E2561" s="334"/>
      <c r="F2561" s="334"/>
      <c r="G2561" s="334"/>
      <c r="H2561" s="334"/>
      <c r="I2561" s="334"/>
      <c r="J2561" s="334"/>
      <c r="K2561" s="334"/>
      <c r="L2561" s="334"/>
      <c r="M2561" s="334"/>
      <c r="N2561" s="334"/>
      <c r="Y2561" s="334"/>
      <c r="Z2561" s="334"/>
      <c r="AK2561" s="334"/>
      <c r="AL2561" s="334"/>
      <c r="AM2561" s="334"/>
      <c r="AN2561" s="334"/>
      <c r="AO2561" s="334"/>
      <c r="AP2561" s="334"/>
      <c r="AQ2561" s="334"/>
      <c r="AR2561" s="334"/>
      <c r="BQ2561" s="334"/>
      <c r="BR2561" s="334"/>
      <c r="BS2561" s="334"/>
      <c r="BT2561" s="334"/>
      <c r="BU2561" s="334"/>
      <c r="BV2561" s="334"/>
      <c r="BW2561" s="334"/>
      <c r="BX2561" s="334"/>
      <c r="BY2561" s="334"/>
      <c r="BZ2561" s="334"/>
      <c r="CA2561" s="334"/>
      <c r="CB2561" s="334"/>
      <c r="CC2561" s="334"/>
      <c r="CD2561" s="334"/>
      <c r="CE2561" s="334"/>
      <c r="CF2561" s="334"/>
      <c r="CG2561" s="334"/>
      <c r="CH2561" s="334"/>
      <c r="CI2561" s="334"/>
      <c r="CJ2561" s="334"/>
      <c r="CK2561" s="334"/>
      <c r="CL2561" s="334"/>
      <c r="CM2561" s="334"/>
      <c r="CN2561" s="334"/>
      <c r="CO2561" s="334"/>
      <c r="CP2561" s="334"/>
      <c r="CQ2561" s="334"/>
      <c r="CR2561" s="334"/>
      <c r="CS2561" s="334"/>
      <c r="CT2561" s="334"/>
      <c r="CU2561" s="334"/>
    </row>
    <row r="2562" spans="1:99" x14ac:dyDescent="0.2">
      <c r="A2562" s="334"/>
      <c r="B2562" s="334"/>
      <c r="C2562" s="192"/>
      <c r="D2562" s="334"/>
      <c r="E2562" s="334"/>
      <c r="F2562" s="334"/>
      <c r="G2562" s="334"/>
      <c r="H2562" s="334"/>
      <c r="I2562" s="334"/>
      <c r="J2562" s="334"/>
      <c r="K2562" s="334"/>
      <c r="L2562" s="334"/>
      <c r="M2562" s="334"/>
      <c r="N2562" s="334"/>
      <c r="AM2562" s="334"/>
      <c r="AN2562" s="334"/>
      <c r="AO2562" s="334"/>
      <c r="AP2562" s="334"/>
      <c r="AQ2562" s="334"/>
      <c r="AR2562" s="334"/>
      <c r="AU2562" s="334"/>
      <c r="BQ2562" s="334"/>
      <c r="BR2562" s="334"/>
      <c r="BS2562" s="334"/>
      <c r="BT2562" s="334"/>
      <c r="BU2562" s="334"/>
      <c r="BV2562" s="334"/>
      <c r="BW2562" s="334"/>
      <c r="BX2562" s="334"/>
      <c r="BY2562" s="334"/>
      <c r="BZ2562" s="334"/>
      <c r="CA2562" s="334"/>
      <c r="CB2562" s="334"/>
      <c r="CC2562" s="334"/>
      <c r="CD2562" s="334"/>
      <c r="CE2562" s="334"/>
      <c r="CF2562" s="334"/>
      <c r="CG2562" s="334"/>
      <c r="CH2562" s="334"/>
      <c r="CI2562" s="334"/>
      <c r="CJ2562" s="334"/>
      <c r="CK2562" s="334"/>
      <c r="CL2562" s="334"/>
      <c r="CM2562" s="334"/>
      <c r="CN2562" s="334"/>
      <c r="CO2562" s="334"/>
      <c r="CP2562" s="334"/>
      <c r="CQ2562" s="334"/>
      <c r="CR2562" s="334"/>
      <c r="CS2562" s="334"/>
      <c r="CT2562" s="334"/>
      <c r="CU2562" s="334"/>
    </row>
    <row r="2563" spans="1:99" x14ac:dyDescent="0.2">
      <c r="A2563" s="334"/>
      <c r="B2563" s="334"/>
      <c r="C2563" s="192"/>
      <c r="D2563" s="334"/>
      <c r="E2563" s="334"/>
      <c r="F2563" s="334"/>
      <c r="G2563" s="334"/>
      <c r="H2563" s="334"/>
      <c r="I2563" s="334"/>
      <c r="J2563" s="334"/>
      <c r="K2563" s="334"/>
      <c r="L2563" s="334"/>
      <c r="M2563" s="334"/>
      <c r="N2563" s="334"/>
      <c r="AM2563" s="334"/>
      <c r="AN2563" s="334"/>
      <c r="AO2563" s="334"/>
      <c r="AP2563" s="334"/>
      <c r="AQ2563" s="334"/>
      <c r="AR2563" s="334"/>
      <c r="AU2563" s="334"/>
      <c r="BQ2563" s="334"/>
      <c r="BR2563" s="334"/>
      <c r="BS2563" s="334"/>
      <c r="BT2563" s="334"/>
      <c r="BU2563" s="334"/>
      <c r="BV2563" s="334"/>
      <c r="BW2563" s="334"/>
      <c r="BX2563" s="334"/>
      <c r="BY2563" s="334"/>
      <c r="BZ2563" s="334"/>
      <c r="CA2563" s="334"/>
      <c r="CB2563" s="334"/>
      <c r="CC2563" s="334"/>
      <c r="CD2563" s="334"/>
      <c r="CE2563" s="334"/>
      <c r="CF2563" s="334"/>
      <c r="CG2563" s="334"/>
      <c r="CH2563" s="334"/>
      <c r="CI2563" s="334"/>
      <c r="CJ2563" s="334"/>
      <c r="CK2563" s="334"/>
      <c r="CL2563" s="334"/>
      <c r="CM2563" s="334"/>
      <c r="CN2563" s="334"/>
      <c r="CO2563" s="334"/>
      <c r="CP2563" s="334"/>
      <c r="CQ2563" s="334"/>
      <c r="CR2563" s="334"/>
      <c r="CS2563" s="334"/>
      <c r="CT2563" s="334"/>
      <c r="CU2563" s="334"/>
    </row>
    <row r="2564" spans="1:99" x14ac:dyDescent="0.2">
      <c r="A2564" s="334"/>
      <c r="B2564" s="334"/>
      <c r="C2564" s="192"/>
      <c r="D2564" s="334"/>
      <c r="E2564" s="334"/>
      <c r="F2564" s="334"/>
      <c r="G2564" s="334"/>
      <c r="H2564" s="334"/>
      <c r="I2564" s="334"/>
      <c r="J2564" s="334"/>
      <c r="K2564" s="334"/>
      <c r="L2564" s="334"/>
      <c r="M2564" s="334"/>
      <c r="N2564" s="334"/>
      <c r="O2564" s="334"/>
      <c r="Q2564" s="334"/>
      <c r="S2564" s="334"/>
      <c r="T2564" s="334"/>
      <c r="V2564" s="334"/>
      <c r="X2564" s="334"/>
      <c r="Y2564" s="334"/>
      <c r="Z2564" s="334"/>
      <c r="AA2564" s="334"/>
      <c r="AB2564" s="334"/>
      <c r="AC2564" s="334"/>
      <c r="AD2564" s="334"/>
      <c r="AF2564" s="334"/>
      <c r="AG2564" s="334"/>
      <c r="AH2564" s="334"/>
      <c r="AI2564" s="334"/>
      <c r="AK2564" s="334"/>
      <c r="AL2564" s="334"/>
      <c r="AM2564" s="334"/>
      <c r="AN2564" s="334"/>
      <c r="AO2564" s="334"/>
      <c r="AP2564" s="334"/>
      <c r="AQ2564" s="334"/>
      <c r="AR2564" s="334"/>
      <c r="AV2564" s="334"/>
      <c r="AW2564" s="334"/>
      <c r="AX2564" s="334"/>
      <c r="BG2564" s="334"/>
      <c r="BH2564" s="334"/>
      <c r="BI2564" s="334"/>
      <c r="BJ2564" s="334"/>
      <c r="BQ2564" s="334"/>
      <c r="BR2564" s="334"/>
      <c r="BS2564" s="334"/>
      <c r="BT2564" s="334"/>
      <c r="BU2564" s="334"/>
      <c r="BV2564" s="334"/>
      <c r="BW2564" s="334"/>
      <c r="BX2564" s="334"/>
      <c r="BY2564" s="334"/>
      <c r="BZ2564" s="334"/>
      <c r="CA2564" s="334"/>
      <c r="CB2564" s="334"/>
      <c r="CC2564" s="334"/>
      <c r="CD2564" s="334"/>
      <c r="CE2564" s="334"/>
      <c r="CF2564" s="334"/>
      <c r="CG2564" s="334"/>
      <c r="CH2564" s="334"/>
      <c r="CI2564" s="334"/>
      <c r="CJ2564" s="334"/>
      <c r="CK2564" s="334"/>
      <c r="CL2564" s="334"/>
      <c r="CM2564" s="334"/>
      <c r="CN2564" s="334"/>
      <c r="CO2564" s="334"/>
      <c r="CP2564" s="334"/>
      <c r="CQ2564" s="334"/>
      <c r="CR2564" s="334"/>
      <c r="CS2564" s="334"/>
      <c r="CT2564" s="334"/>
      <c r="CU2564" s="334"/>
    </row>
    <row r="2565" spans="1:99" x14ac:dyDescent="0.2">
      <c r="A2565" s="334"/>
      <c r="B2565" s="334"/>
      <c r="C2565" s="192"/>
      <c r="D2565" s="334"/>
      <c r="E2565" s="334"/>
      <c r="F2565" s="334"/>
      <c r="G2565" s="334"/>
      <c r="H2565" s="334"/>
      <c r="K2565" s="334"/>
      <c r="L2565" s="334"/>
      <c r="M2565" s="334"/>
      <c r="N2565" s="334"/>
      <c r="AM2565" s="334"/>
      <c r="AN2565" s="334"/>
      <c r="AO2565" s="334"/>
      <c r="AP2565" s="334"/>
      <c r="AQ2565" s="334"/>
      <c r="AR2565" s="334"/>
      <c r="BQ2565" s="334"/>
      <c r="BS2565" s="334"/>
      <c r="BT2565" s="334"/>
      <c r="BU2565" s="334"/>
      <c r="BV2565" s="334"/>
      <c r="BX2565" s="334"/>
      <c r="BY2565" s="334"/>
      <c r="BZ2565" s="334"/>
      <c r="CA2565" s="334"/>
      <c r="CB2565" s="334"/>
      <c r="CC2565" s="334"/>
      <c r="CD2565" s="334"/>
      <c r="CE2565" s="334"/>
      <c r="CF2565" s="334"/>
      <c r="CG2565" s="334"/>
      <c r="CH2565" s="334"/>
      <c r="CI2565" s="334"/>
      <c r="CJ2565" s="334"/>
      <c r="CK2565" s="334"/>
      <c r="CL2565" s="334"/>
      <c r="CM2565" s="334"/>
      <c r="CN2565" s="334"/>
      <c r="CO2565" s="334"/>
      <c r="CP2565" s="334"/>
      <c r="CQ2565" s="334"/>
      <c r="CR2565" s="334"/>
      <c r="CS2565" s="334"/>
      <c r="CT2565" s="334"/>
      <c r="CU2565" s="334"/>
    </row>
    <row r="2566" spans="1:99" x14ac:dyDescent="0.2">
      <c r="A2566" s="334"/>
      <c r="B2566" s="334"/>
      <c r="C2566" s="192"/>
      <c r="D2566" s="334"/>
      <c r="E2566" s="334"/>
      <c r="F2566" s="334"/>
      <c r="G2566" s="334"/>
      <c r="H2566" s="334"/>
      <c r="K2566" s="334"/>
      <c r="L2566" s="334"/>
      <c r="M2566" s="334"/>
      <c r="N2566" s="334"/>
      <c r="O2566" s="334"/>
      <c r="P2566" s="334"/>
      <c r="Q2566" s="334"/>
      <c r="R2566" s="334"/>
      <c r="S2566" s="334"/>
      <c r="T2566" s="334"/>
      <c r="U2566" s="334"/>
      <c r="V2566" s="334"/>
      <c r="W2566" s="334"/>
      <c r="X2566" s="334"/>
      <c r="AM2566" s="334"/>
      <c r="AN2566" s="334"/>
      <c r="AO2566" s="334"/>
      <c r="AP2566" s="334"/>
      <c r="AQ2566" s="334"/>
      <c r="AR2566" s="334"/>
      <c r="BQ2566" s="334"/>
      <c r="BS2566" s="334"/>
      <c r="BT2566" s="334"/>
      <c r="BU2566" s="334"/>
      <c r="BV2566" s="334"/>
      <c r="BX2566" s="334"/>
      <c r="BY2566" s="334"/>
      <c r="BZ2566" s="334"/>
      <c r="CA2566" s="334"/>
      <c r="CB2566" s="334"/>
      <c r="CC2566" s="334"/>
      <c r="CD2566" s="334"/>
      <c r="CE2566" s="334"/>
      <c r="CF2566" s="334"/>
      <c r="CG2566" s="334"/>
      <c r="CH2566" s="334"/>
      <c r="CI2566" s="334"/>
      <c r="CJ2566" s="334"/>
      <c r="CK2566" s="334"/>
      <c r="CL2566" s="334"/>
      <c r="CM2566" s="334"/>
      <c r="CN2566" s="334"/>
      <c r="CO2566" s="334"/>
      <c r="CP2566" s="334"/>
      <c r="CQ2566" s="334"/>
      <c r="CR2566" s="334"/>
      <c r="CS2566" s="334"/>
      <c r="CT2566" s="334"/>
      <c r="CU2566" s="334"/>
    </row>
    <row r="2567" spans="1:99" x14ac:dyDescent="0.2">
      <c r="A2567" s="334"/>
      <c r="B2567" s="334"/>
      <c r="C2567" s="192"/>
      <c r="D2567" s="334"/>
      <c r="E2567" s="334"/>
      <c r="F2567" s="334"/>
      <c r="G2567" s="334"/>
      <c r="H2567" s="334"/>
      <c r="K2567" s="334"/>
      <c r="L2567" s="334"/>
      <c r="M2567" s="334"/>
      <c r="N2567" s="334"/>
      <c r="AM2567" s="334"/>
      <c r="AN2567" s="334"/>
      <c r="AO2567" s="334"/>
      <c r="AP2567" s="334"/>
      <c r="AQ2567" s="334"/>
      <c r="AR2567" s="334"/>
      <c r="BQ2567" s="334"/>
      <c r="BS2567" s="334"/>
      <c r="BT2567" s="334"/>
      <c r="BU2567" s="334"/>
      <c r="BV2567" s="334"/>
      <c r="BX2567" s="334"/>
      <c r="BY2567" s="334"/>
      <c r="BZ2567" s="334"/>
      <c r="CA2567" s="334"/>
      <c r="CB2567" s="334"/>
      <c r="CC2567" s="334"/>
      <c r="CD2567" s="334"/>
      <c r="CE2567" s="334"/>
      <c r="CF2567" s="334"/>
      <c r="CG2567" s="334"/>
      <c r="CH2567" s="334"/>
      <c r="CI2567" s="334"/>
      <c r="CJ2567" s="334"/>
      <c r="CK2567" s="334"/>
      <c r="CL2567" s="334"/>
      <c r="CM2567" s="334"/>
      <c r="CN2567" s="334"/>
      <c r="CO2567" s="334"/>
      <c r="CP2567" s="334"/>
      <c r="CQ2567" s="334"/>
      <c r="CR2567" s="334"/>
      <c r="CS2567" s="334"/>
      <c r="CT2567" s="334"/>
      <c r="CU2567" s="334"/>
    </row>
    <row r="2568" spans="1:99" x14ac:dyDescent="0.2">
      <c r="A2568" s="334"/>
      <c r="B2568" s="334"/>
      <c r="C2568" s="192"/>
      <c r="D2568" s="334"/>
      <c r="E2568" s="334"/>
      <c r="F2568" s="334"/>
      <c r="G2568" s="334"/>
      <c r="H2568" s="334"/>
      <c r="K2568" s="334"/>
      <c r="L2568" s="334"/>
      <c r="M2568" s="334"/>
      <c r="N2568" s="334"/>
      <c r="AM2568" s="334"/>
      <c r="AN2568" s="334"/>
      <c r="AO2568" s="334"/>
      <c r="AP2568" s="334"/>
      <c r="AQ2568" s="334"/>
      <c r="AR2568" s="334"/>
      <c r="BQ2568" s="334"/>
      <c r="BS2568" s="334"/>
      <c r="BT2568" s="334"/>
      <c r="BU2568" s="334"/>
      <c r="BV2568" s="334"/>
      <c r="BX2568" s="334"/>
      <c r="BY2568" s="334"/>
      <c r="BZ2568" s="334"/>
      <c r="CA2568" s="334"/>
      <c r="CB2568" s="334"/>
      <c r="CC2568" s="334"/>
      <c r="CD2568" s="334"/>
      <c r="CE2568" s="334"/>
      <c r="CF2568" s="334"/>
      <c r="CG2568" s="334"/>
      <c r="CH2568" s="334"/>
      <c r="CI2568" s="334"/>
      <c r="CJ2568" s="334"/>
      <c r="CK2568" s="334"/>
      <c r="CL2568" s="334"/>
      <c r="CM2568" s="334"/>
      <c r="CN2568" s="334"/>
      <c r="CO2568" s="334"/>
      <c r="CP2568" s="334"/>
      <c r="CQ2568" s="334"/>
      <c r="CR2568" s="334"/>
      <c r="CS2568" s="334"/>
      <c r="CT2568" s="334"/>
      <c r="CU2568" s="334"/>
    </row>
    <row r="2569" spans="1:99" x14ac:dyDescent="0.2">
      <c r="A2569" s="334"/>
      <c r="B2569" s="334"/>
      <c r="C2569" s="192"/>
      <c r="D2569" s="334"/>
      <c r="E2569" s="334"/>
      <c r="F2569" s="334"/>
      <c r="G2569" s="334"/>
      <c r="H2569" s="334"/>
      <c r="K2569" s="334"/>
      <c r="L2569" s="334"/>
      <c r="M2569" s="334"/>
      <c r="N2569" s="334"/>
      <c r="AM2569" s="334"/>
      <c r="AN2569" s="334"/>
      <c r="AO2569" s="334"/>
      <c r="AP2569" s="334"/>
      <c r="AQ2569" s="334"/>
      <c r="AR2569" s="334"/>
      <c r="BQ2569" s="334"/>
      <c r="BU2569" s="334"/>
      <c r="BV2569" s="334"/>
      <c r="BX2569" s="334"/>
      <c r="BY2569" s="334"/>
      <c r="BZ2569" s="334"/>
      <c r="CA2569" s="334"/>
      <c r="CB2569" s="334"/>
      <c r="CC2569" s="334"/>
      <c r="CD2569" s="334"/>
      <c r="CE2569" s="334"/>
      <c r="CF2569" s="334"/>
      <c r="CG2569" s="334"/>
      <c r="CH2569" s="334"/>
      <c r="CI2569" s="334"/>
      <c r="CJ2569" s="334"/>
      <c r="CK2569" s="334"/>
      <c r="CL2569" s="334"/>
      <c r="CM2569" s="334"/>
      <c r="CN2569" s="334"/>
      <c r="CO2569" s="334"/>
      <c r="CP2569" s="334"/>
      <c r="CQ2569" s="334"/>
      <c r="CR2569" s="334"/>
      <c r="CS2569" s="334"/>
      <c r="CT2569" s="334"/>
      <c r="CU2569" s="334"/>
    </row>
    <row r="2570" spans="1:99" x14ac:dyDescent="0.2">
      <c r="A2570" s="334"/>
      <c r="B2570" s="334"/>
      <c r="C2570" s="192"/>
      <c r="D2570" s="334"/>
      <c r="E2570" s="334"/>
      <c r="F2570" s="334"/>
      <c r="G2570" s="334"/>
      <c r="H2570" s="334"/>
      <c r="K2570" s="334"/>
      <c r="L2570" s="334"/>
      <c r="M2570" s="334"/>
      <c r="N2570" s="334"/>
      <c r="AM2570" s="334"/>
      <c r="AN2570" s="334"/>
      <c r="AO2570" s="334"/>
      <c r="AP2570" s="334"/>
      <c r="AQ2570" s="334"/>
      <c r="AR2570" s="334"/>
      <c r="BQ2570" s="334"/>
      <c r="BU2570" s="334"/>
      <c r="BV2570" s="334"/>
      <c r="BX2570" s="334"/>
      <c r="BY2570" s="334"/>
      <c r="BZ2570" s="334"/>
      <c r="CA2570" s="334"/>
      <c r="CB2570" s="334"/>
      <c r="CC2570" s="334"/>
      <c r="CD2570" s="334"/>
      <c r="CE2570" s="334"/>
      <c r="CF2570" s="334"/>
      <c r="CG2570" s="334"/>
      <c r="CH2570" s="334"/>
      <c r="CI2570" s="334"/>
      <c r="CJ2570" s="334"/>
      <c r="CK2570" s="334"/>
      <c r="CL2570" s="334"/>
      <c r="CM2570" s="334"/>
      <c r="CN2570" s="334"/>
      <c r="CO2570" s="334"/>
      <c r="CP2570" s="334"/>
      <c r="CQ2570" s="334"/>
      <c r="CR2570" s="334"/>
      <c r="CS2570" s="334"/>
      <c r="CT2570" s="334"/>
      <c r="CU2570" s="334"/>
    </row>
    <row r="2571" spans="1:99" x14ac:dyDescent="0.2">
      <c r="A2571" s="334"/>
      <c r="B2571" s="334"/>
      <c r="C2571" s="192"/>
      <c r="D2571" s="334"/>
      <c r="E2571" s="334"/>
      <c r="F2571" s="334"/>
      <c r="G2571" s="334"/>
      <c r="H2571" s="334"/>
      <c r="K2571" s="334"/>
      <c r="L2571" s="334"/>
      <c r="M2571" s="334"/>
      <c r="N2571" s="334"/>
      <c r="AM2571" s="334"/>
      <c r="AN2571" s="334"/>
      <c r="AO2571" s="334"/>
      <c r="AP2571" s="334"/>
      <c r="AQ2571" s="334"/>
      <c r="AR2571" s="334"/>
      <c r="BQ2571" s="334"/>
      <c r="BU2571" s="334"/>
      <c r="BV2571" s="334"/>
      <c r="BX2571" s="334"/>
      <c r="BY2571" s="334"/>
      <c r="BZ2571" s="334"/>
      <c r="CA2571" s="334"/>
      <c r="CB2571" s="334"/>
      <c r="CC2571" s="334"/>
      <c r="CD2571" s="334"/>
      <c r="CE2571" s="334"/>
      <c r="CF2571" s="334"/>
      <c r="CG2571" s="334"/>
      <c r="CH2571" s="334"/>
      <c r="CI2571" s="334"/>
      <c r="CJ2571" s="334"/>
      <c r="CK2571" s="334"/>
      <c r="CL2571" s="334"/>
      <c r="CM2571" s="334"/>
      <c r="CN2571" s="334"/>
      <c r="CO2571" s="334"/>
      <c r="CP2571" s="334"/>
      <c r="CQ2571" s="334"/>
      <c r="CR2571" s="334"/>
      <c r="CS2571" s="334"/>
      <c r="CT2571" s="334"/>
      <c r="CU2571" s="334"/>
    </row>
    <row r="2572" spans="1:99" x14ac:dyDescent="0.2">
      <c r="A2572" s="334"/>
      <c r="B2572" s="334"/>
      <c r="C2572" s="192"/>
      <c r="D2572" s="334"/>
      <c r="E2572" s="334"/>
      <c r="F2572" s="334"/>
      <c r="G2572" s="334"/>
      <c r="H2572" s="334"/>
      <c r="I2572" s="334"/>
      <c r="J2572" s="334"/>
      <c r="K2572" s="334"/>
      <c r="L2572" s="334"/>
      <c r="M2572" s="334"/>
      <c r="N2572" s="334"/>
      <c r="O2572" s="334"/>
      <c r="P2572" s="334"/>
      <c r="Q2572" s="334"/>
      <c r="R2572" s="334"/>
      <c r="S2572" s="334"/>
      <c r="T2572" s="334"/>
      <c r="U2572" s="334"/>
      <c r="V2572" s="334"/>
      <c r="W2572" s="334"/>
      <c r="X2572" s="334"/>
      <c r="AA2572" s="334"/>
      <c r="AB2572" s="334"/>
      <c r="AC2572" s="334"/>
      <c r="AD2572" s="334"/>
      <c r="AF2572" s="334"/>
      <c r="AG2572" s="334"/>
      <c r="AH2572" s="334"/>
      <c r="AI2572" s="334"/>
      <c r="AM2572" s="334"/>
      <c r="AN2572" s="334"/>
      <c r="AO2572" s="334"/>
      <c r="AP2572" s="334"/>
      <c r="AQ2572" s="334"/>
      <c r="AR2572" s="334"/>
      <c r="AU2572" s="334"/>
      <c r="AV2572" s="334"/>
      <c r="AW2572" s="334"/>
      <c r="AX2572" s="334"/>
      <c r="BG2572" s="334"/>
      <c r="BH2572" s="334"/>
      <c r="BQ2572" s="334"/>
      <c r="BR2572" s="334"/>
      <c r="BS2572" s="334"/>
      <c r="BT2572" s="334"/>
      <c r="BU2572" s="334"/>
      <c r="BV2572" s="334"/>
      <c r="BW2572" s="334"/>
      <c r="BX2572" s="334"/>
      <c r="BY2572" s="334"/>
      <c r="BZ2572" s="334"/>
      <c r="CA2572" s="334"/>
      <c r="CB2572" s="334"/>
      <c r="CC2572" s="334"/>
      <c r="CD2572" s="334"/>
      <c r="CE2572" s="334"/>
      <c r="CF2572" s="334"/>
      <c r="CG2572" s="334"/>
      <c r="CH2572" s="334"/>
      <c r="CI2572" s="334"/>
      <c r="CJ2572" s="334"/>
      <c r="CK2572" s="334"/>
      <c r="CL2572" s="334"/>
      <c r="CM2572" s="334"/>
      <c r="CN2572" s="334"/>
      <c r="CO2572" s="334"/>
      <c r="CP2572" s="334"/>
      <c r="CQ2572" s="334"/>
      <c r="CR2572" s="334"/>
      <c r="CS2572" s="334"/>
      <c r="CT2572" s="334"/>
      <c r="CU2572" s="334"/>
    </row>
    <row r="2573" spans="1:99" x14ac:dyDescent="0.2">
      <c r="A2573" s="334"/>
      <c r="B2573" s="334"/>
      <c r="C2573" s="192"/>
      <c r="D2573" s="334"/>
      <c r="E2573" s="334"/>
      <c r="F2573" s="334"/>
      <c r="G2573" s="334"/>
      <c r="H2573" s="334"/>
      <c r="I2573" s="334"/>
      <c r="J2573" s="334"/>
      <c r="K2573" s="334"/>
      <c r="L2573" s="334"/>
      <c r="M2573" s="334"/>
      <c r="N2573" s="334"/>
      <c r="O2573" s="334"/>
      <c r="P2573" s="334"/>
      <c r="Q2573" s="334"/>
      <c r="R2573" s="334"/>
      <c r="S2573" s="334"/>
      <c r="T2573" s="334"/>
      <c r="U2573" s="334"/>
      <c r="V2573" s="334"/>
      <c r="W2573" s="334"/>
      <c r="X2573" s="334"/>
      <c r="AA2573" s="334"/>
      <c r="AB2573" s="334"/>
      <c r="AC2573" s="334"/>
      <c r="AD2573" s="334"/>
      <c r="AF2573" s="334"/>
      <c r="AG2573" s="334"/>
      <c r="AH2573" s="334"/>
      <c r="AI2573" s="334"/>
      <c r="AM2573" s="334"/>
      <c r="AN2573" s="334"/>
      <c r="AO2573" s="334"/>
      <c r="AP2573" s="334"/>
      <c r="AQ2573" s="334"/>
      <c r="AR2573" s="334"/>
      <c r="AU2573" s="334"/>
      <c r="AV2573" s="334"/>
      <c r="AW2573" s="334"/>
      <c r="AX2573" s="334"/>
      <c r="BG2573" s="334"/>
      <c r="BI2573" s="334"/>
      <c r="BQ2573" s="334"/>
      <c r="BR2573" s="334"/>
      <c r="BS2573" s="334"/>
      <c r="BT2573" s="334"/>
      <c r="BU2573" s="334"/>
      <c r="BV2573" s="334"/>
      <c r="BW2573" s="334"/>
      <c r="BX2573" s="334"/>
      <c r="BY2573" s="334"/>
      <c r="BZ2573" s="334"/>
      <c r="CA2573" s="334"/>
      <c r="CB2573" s="334"/>
      <c r="CC2573" s="334"/>
      <c r="CD2573" s="334"/>
      <c r="CE2573" s="334"/>
      <c r="CF2573" s="334"/>
      <c r="CG2573" s="334"/>
      <c r="CH2573" s="334"/>
      <c r="CI2573" s="334"/>
      <c r="CJ2573" s="334"/>
      <c r="CK2573" s="334"/>
      <c r="CL2573" s="334"/>
      <c r="CM2573" s="334"/>
      <c r="CN2573" s="334"/>
      <c r="CO2573" s="334"/>
      <c r="CP2573" s="334"/>
      <c r="CQ2573" s="334"/>
      <c r="CR2573" s="334"/>
      <c r="CS2573" s="334"/>
      <c r="CT2573" s="334"/>
      <c r="CU2573" s="334"/>
    </row>
    <row r="2574" spans="1:99" x14ac:dyDescent="0.2">
      <c r="A2574" s="334"/>
      <c r="B2574" s="334"/>
      <c r="C2574" s="192"/>
      <c r="D2574" s="334"/>
      <c r="E2574" s="334"/>
      <c r="F2574" s="334"/>
      <c r="G2574" s="334"/>
      <c r="H2574" s="334"/>
      <c r="I2574" s="334"/>
      <c r="J2574" s="334"/>
      <c r="K2574" s="334"/>
      <c r="L2574" s="334"/>
      <c r="M2574" s="334"/>
      <c r="N2574" s="334"/>
      <c r="O2574" s="334"/>
      <c r="P2574" s="334"/>
      <c r="Q2574" s="334"/>
      <c r="R2574" s="334"/>
      <c r="S2574" s="334"/>
      <c r="T2574" s="334"/>
      <c r="U2574" s="334"/>
      <c r="V2574" s="334"/>
      <c r="W2574" s="334"/>
      <c r="X2574" s="334"/>
      <c r="AA2574" s="334"/>
      <c r="AB2574" s="334"/>
      <c r="AC2574" s="334"/>
      <c r="AD2574" s="334"/>
      <c r="AF2574" s="334"/>
      <c r="AG2574" s="334"/>
      <c r="AH2574" s="334"/>
      <c r="AI2574" s="334"/>
      <c r="AM2574" s="334"/>
      <c r="AN2574" s="334"/>
      <c r="AO2574" s="334"/>
      <c r="AP2574" s="334"/>
      <c r="AQ2574" s="334"/>
      <c r="AR2574" s="334"/>
      <c r="AU2574" s="334"/>
      <c r="AV2574" s="334"/>
      <c r="AW2574" s="334"/>
      <c r="AX2574" s="334"/>
      <c r="BQ2574" s="334"/>
      <c r="BR2574" s="334"/>
      <c r="BS2574" s="334"/>
      <c r="BT2574" s="334"/>
      <c r="BU2574" s="334"/>
      <c r="BV2574" s="334"/>
      <c r="BW2574" s="334"/>
      <c r="BX2574" s="334"/>
      <c r="BY2574" s="334"/>
      <c r="BZ2574" s="334"/>
      <c r="CA2574" s="334"/>
      <c r="CB2574" s="334"/>
      <c r="CC2574" s="334"/>
      <c r="CD2574" s="334"/>
      <c r="CE2574" s="334"/>
      <c r="CF2574" s="334"/>
      <c r="CG2574" s="334"/>
      <c r="CH2574" s="334"/>
      <c r="CI2574" s="334"/>
      <c r="CJ2574" s="334"/>
      <c r="CK2574" s="334"/>
      <c r="CL2574" s="334"/>
      <c r="CM2574" s="334"/>
      <c r="CN2574" s="334"/>
      <c r="CO2574" s="334"/>
      <c r="CP2574" s="334"/>
      <c r="CQ2574" s="334"/>
      <c r="CR2574" s="334"/>
      <c r="CS2574" s="334"/>
      <c r="CT2574" s="334"/>
      <c r="CU2574" s="334"/>
    </row>
    <row r="2575" spans="1:99" x14ac:dyDescent="0.2">
      <c r="A2575" s="334"/>
      <c r="B2575" s="334"/>
      <c r="C2575" s="192"/>
      <c r="D2575" s="334"/>
      <c r="E2575" s="334"/>
      <c r="F2575" s="334"/>
      <c r="G2575" s="334"/>
      <c r="H2575" s="334"/>
      <c r="I2575" s="334"/>
      <c r="J2575" s="334"/>
      <c r="K2575" s="334"/>
      <c r="L2575" s="334"/>
      <c r="M2575" s="334"/>
      <c r="N2575" s="334"/>
      <c r="O2575" s="334"/>
      <c r="P2575" s="334"/>
      <c r="Q2575" s="334"/>
      <c r="R2575" s="334"/>
      <c r="S2575" s="334"/>
      <c r="T2575" s="334"/>
      <c r="U2575" s="334"/>
      <c r="V2575" s="334"/>
      <c r="W2575" s="334"/>
      <c r="X2575" s="334"/>
      <c r="Y2575" s="334"/>
      <c r="Z2575" s="334"/>
      <c r="AA2575" s="334"/>
      <c r="AB2575" s="334"/>
      <c r="AC2575" s="334"/>
      <c r="AD2575" s="334"/>
      <c r="AF2575" s="334"/>
      <c r="AG2575" s="334"/>
      <c r="AH2575" s="334"/>
      <c r="AI2575" s="334"/>
      <c r="AK2575" s="334"/>
      <c r="AL2575" s="334"/>
      <c r="AM2575" s="334"/>
      <c r="AN2575" s="334"/>
      <c r="AO2575" s="334"/>
      <c r="AP2575" s="334"/>
      <c r="AQ2575" s="334"/>
      <c r="AR2575" s="334"/>
      <c r="AU2575" s="334"/>
      <c r="AV2575" s="334"/>
      <c r="AW2575" s="334"/>
      <c r="AX2575" s="334"/>
      <c r="AY2575" s="334"/>
      <c r="BG2575" s="334"/>
      <c r="BH2575" s="334"/>
      <c r="BI2575" s="334"/>
      <c r="BJ2575" s="334"/>
      <c r="BQ2575" s="334"/>
      <c r="BR2575" s="334"/>
      <c r="BS2575" s="334"/>
      <c r="BT2575" s="334"/>
      <c r="BU2575" s="334"/>
      <c r="BV2575" s="334"/>
      <c r="BW2575" s="334"/>
      <c r="BX2575" s="334"/>
      <c r="BY2575" s="334"/>
      <c r="BZ2575" s="334"/>
      <c r="CA2575" s="334"/>
      <c r="CB2575" s="334"/>
      <c r="CC2575" s="334"/>
      <c r="CD2575" s="334"/>
      <c r="CE2575" s="334"/>
      <c r="CF2575" s="334"/>
      <c r="CG2575" s="334"/>
      <c r="CH2575" s="334"/>
      <c r="CI2575" s="334"/>
      <c r="CJ2575" s="334"/>
      <c r="CK2575" s="334"/>
      <c r="CL2575" s="334"/>
      <c r="CM2575" s="334"/>
      <c r="CN2575" s="334"/>
      <c r="CO2575" s="334"/>
      <c r="CP2575" s="334"/>
      <c r="CQ2575" s="334"/>
      <c r="CR2575" s="334"/>
      <c r="CS2575" s="334"/>
      <c r="CT2575" s="334"/>
      <c r="CU2575" s="334"/>
    </row>
    <row r="2576" spans="1:99" x14ac:dyDescent="0.2">
      <c r="A2576" s="334"/>
      <c r="B2576" s="334"/>
      <c r="C2576" s="192"/>
      <c r="D2576" s="334"/>
      <c r="E2576" s="334"/>
      <c r="F2576" s="334"/>
      <c r="G2576" s="334"/>
      <c r="H2576" s="334"/>
      <c r="I2576" s="334"/>
      <c r="J2576" s="334"/>
      <c r="K2576" s="334"/>
      <c r="L2576" s="334"/>
      <c r="M2576" s="334"/>
      <c r="N2576" s="334"/>
      <c r="O2576" s="334"/>
      <c r="P2576" s="334"/>
      <c r="Q2576" s="334"/>
      <c r="R2576" s="334"/>
      <c r="S2576" s="334"/>
      <c r="T2576" s="334"/>
      <c r="U2576" s="334"/>
      <c r="V2576" s="334"/>
      <c r="W2576" s="334"/>
      <c r="X2576" s="334"/>
      <c r="Y2576" s="334"/>
      <c r="Z2576" s="334"/>
      <c r="AA2576" s="334"/>
      <c r="AB2576" s="334"/>
      <c r="AC2576" s="334"/>
      <c r="AD2576" s="334"/>
      <c r="AF2576" s="334"/>
      <c r="AG2576" s="334"/>
      <c r="AH2576" s="334"/>
      <c r="AI2576" s="334"/>
      <c r="AK2576" s="334"/>
      <c r="AL2576" s="334"/>
      <c r="AM2576" s="334"/>
      <c r="AN2576" s="334"/>
      <c r="AO2576" s="334"/>
      <c r="AP2576" s="334"/>
      <c r="AQ2576" s="334"/>
      <c r="AR2576" s="334"/>
      <c r="AU2576" s="334"/>
      <c r="AV2576" s="334"/>
      <c r="AW2576" s="334"/>
      <c r="AX2576" s="334"/>
      <c r="AY2576" s="334"/>
      <c r="BG2576" s="334"/>
      <c r="BH2576" s="334"/>
      <c r="BI2576" s="334"/>
      <c r="BJ2576" s="334"/>
      <c r="BQ2576" s="334"/>
      <c r="BR2576" s="334"/>
      <c r="BS2576" s="334"/>
      <c r="BT2576" s="334"/>
      <c r="BU2576" s="334"/>
      <c r="BV2576" s="334"/>
      <c r="BW2576" s="334"/>
      <c r="BX2576" s="334"/>
      <c r="BY2576" s="334"/>
      <c r="BZ2576" s="334"/>
      <c r="CA2576" s="334"/>
      <c r="CB2576" s="334"/>
      <c r="CC2576" s="334"/>
      <c r="CD2576" s="334"/>
      <c r="CE2576" s="334"/>
      <c r="CF2576" s="334"/>
      <c r="CG2576" s="334"/>
      <c r="CH2576" s="334"/>
      <c r="CI2576" s="334"/>
      <c r="CJ2576" s="334"/>
      <c r="CK2576" s="334"/>
      <c r="CL2576" s="334"/>
      <c r="CM2576" s="334"/>
      <c r="CN2576" s="334"/>
      <c r="CO2576" s="334"/>
      <c r="CP2576" s="334"/>
      <c r="CQ2576" s="334"/>
      <c r="CR2576" s="334"/>
      <c r="CS2576" s="334"/>
      <c r="CT2576" s="334"/>
      <c r="CU2576" s="334"/>
    </row>
    <row r="2577" spans="1:99" x14ac:dyDescent="0.2">
      <c r="A2577" s="334"/>
      <c r="B2577" s="334"/>
      <c r="C2577" s="192"/>
      <c r="D2577" s="334"/>
      <c r="E2577" s="334"/>
      <c r="F2577" s="334"/>
      <c r="G2577" s="334"/>
      <c r="H2577" s="334"/>
      <c r="I2577" s="334"/>
      <c r="J2577" s="334"/>
      <c r="K2577" s="334"/>
      <c r="L2577" s="334"/>
      <c r="M2577" s="334"/>
      <c r="N2577" s="334"/>
      <c r="Y2577" s="334"/>
      <c r="Z2577" s="334"/>
      <c r="AK2577" s="334"/>
      <c r="AL2577" s="334"/>
      <c r="AM2577" s="334"/>
      <c r="AN2577" s="334"/>
      <c r="AO2577" s="334"/>
      <c r="AP2577" s="334"/>
      <c r="AQ2577" s="334"/>
      <c r="AR2577" s="334"/>
      <c r="AU2577" s="334"/>
      <c r="AV2577" s="334"/>
      <c r="AW2577" s="334"/>
      <c r="AX2577" s="334"/>
      <c r="AY2577" s="334"/>
      <c r="BG2577" s="334"/>
      <c r="BH2577" s="334"/>
      <c r="BI2577" s="334"/>
      <c r="BJ2577" s="334"/>
      <c r="BQ2577" s="334"/>
      <c r="BR2577" s="334"/>
      <c r="BS2577" s="334"/>
      <c r="BT2577" s="334"/>
      <c r="BU2577" s="334"/>
      <c r="BV2577" s="334"/>
      <c r="BW2577" s="334"/>
      <c r="BX2577" s="334"/>
      <c r="BY2577" s="334"/>
      <c r="BZ2577" s="334"/>
      <c r="CA2577" s="334"/>
      <c r="CB2577" s="334"/>
      <c r="CC2577" s="334"/>
      <c r="CD2577" s="334"/>
      <c r="CE2577" s="334"/>
      <c r="CF2577" s="334"/>
      <c r="CG2577" s="334"/>
      <c r="CH2577" s="334"/>
      <c r="CI2577" s="334"/>
      <c r="CJ2577" s="334"/>
      <c r="CK2577" s="334"/>
      <c r="CL2577" s="334"/>
      <c r="CM2577" s="334"/>
      <c r="CN2577" s="334"/>
      <c r="CO2577" s="334"/>
      <c r="CP2577" s="334"/>
      <c r="CQ2577" s="334"/>
      <c r="CR2577" s="334"/>
      <c r="CS2577" s="334"/>
      <c r="CT2577" s="334"/>
      <c r="CU2577" s="334"/>
    </row>
    <row r="2578" spans="1:99" x14ac:dyDescent="0.2">
      <c r="A2578" s="334"/>
      <c r="B2578" s="334"/>
      <c r="C2578" s="192"/>
      <c r="D2578" s="334"/>
      <c r="E2578" s="334"/>
      <c r="F2578" s="334"/>
      <c r="G2578" s="334"/>
      <c r="H2578" s="334"/>
      <c r="I2578" s="334"/>
      <c r="J2578" s="334"/>
      <c r="K2578" s="334"/>
      <c r="L2578" s="334"/>
      <c r="M2578" s="334"/>
      <c r="N2578" s="334"/>
      <c r="AM2578" s="334"/>
      <c r="AN2578" s="334"/>
      <c r="AO2578" s="334"/>
      <c r="AP2578" s="334"/>
      <c r="AQ2578" s="334"/>
      <c r="AR2578" s="334"/>
      <c r="AU2578" s="334"/>
      <c r="BQ2578" s="334"/>
      <c r="BR2578" s="334"/>
      <c r="BS2578" s="334"/>
      <c r="BT2578" s="334"/>
      <c r="BU2578" s="334"/>
      <c r="BV2578" s="334"/>
      <c r="BW2578" s="334"/>
      <c r="BX2578" s="334"/>
      <c r="BY2578" s="334"/>
      <c r="BZ2578" s="334"/>
      <c r="CA2578" s="334"/>
      <c r="CB2578" s="334"/>
      <c r="CC2578" s="334"/>
      <c r="CD2578" s="334"/>
      <c r="CE2578" s="334"/>
      <c r="CF2578" s="334"/>
      <c r="CG2578" s="334"/>
      <c r="CH2578" s="334"/>
      <c r="CI2578" s="334"/>
      <c r="CJ2578" s="334"/>
      <c r="CK2578" s="334"/>
      <c r="CL2578" s="334"/>
      <c r="CM2578" s="334"/>
      <c r="CN2578" s="334"/>
      <c r="CO2578" s="334"/>
      <c r="CP2578" s="334"/>
      <c r="CQ2578" s="334"/>
      <c r="CR2578" s="334"/>
      <c r="CS2578" s="334"/>
      <c r="CT2578" s="334"/>
      <c r="CU2578" s="334"/>
    </row>
    <row r="2579" spans="1:99" x14ac:dyDescent="0.2">
      <c r="A2579" s="334"/>
      <c r="B2579" s="334"/>
      <c r="C2579" s="192"/>
      <c r="D2579" s="334"/>
      <c r="E2579" s="334"/>
      <c r="F2579" s="334"/>
      <c r="G2579" s="334"/>
      <c r="H2579" s="334"/>
      <c r="I2579" s="334"/>
      <c r="J2579" s="334"/>
      <c r="K2579" s="334"/>
      <c r="L2579" s="334"/>
      <c r="M2579" s="334"/>
      <c r="N2579" s="334"/>
      <c r="O2579" s="334"/>
      <c r="P2579" s="334"/>
      <c r="Q2579" s="334"/>
      <c r="R2579" s="334"/>
      <c r="S2579" s="334"/>
      <c r="T2579" s="334"/>
      <c r="U2579" s="334"/>
      <c r="V2579" s="334"/>
      <c r="W2579" s="334"/>
      <c r="X2579" s="334"/>
      <c r="AA2579" s="334"/>
      <c r="AB2579" s="334"/>
      <c r="AC2579" s="334"/>
      <c r="AD2579" s="334"/>
      <c r="AF2579" s="334"/>
      <c r="AG2579" s="334"/>
      <c r="AH2579" s="334"/>
      <c r="AI2579" s="334"/>
      <c r="AM2579" s="334"/>
      <c r="AN2579" s="334"/>
      <c r="AO2579" s="334"/>
      <c r="AP2579" s="334"/>
      <c r="AQ2579" s="334"/>
      <c r="AR2579" s="334"/>
      <c r="AU2579" s="334"/>
      <c r="AV2579" s="334"/>
      <c r="AW2579" s="334"/>
      <c r="AX2579" s="334"/>
      <c r="BG2579" s="334"/>
      <c r="BH2579" s="334"/>
      <c r="BI2579" s="334"/>
      <c r="BJ2579" s="334"/>
      <c r="BQ2579" s="334"/>
      <c r="BR2579" s="334"/>
      <c r="BS2579" s="334"/>
      <c r="BT2579" s="334"/>
      <c r="BU2579" s="334"/>
      <c r="BV2579" s="334"/>
      <c r="BW2579" s="334"/>
      <c r="BX2579" s="334"/>
      <c r="BY2579" s="334"/>
      <c r="BZ2579" s="334"/>
      <c r="CA2579" s="334"/>
      <c r="CB2579" s="334"/>
      <c r="CC2579" s="334"/>
      <c r="CD2579" s="334"/>
      <c r="CE2579" s="334"/>
      <c r="CF2579" s="334"/>
      <c r="CG2579" s="334"/>
      <c r="CH2579" s="334"/>
      <c r="CI2579" s="334"/>
      <c r="CJ2579" s="334"/>
      <c r="CK2579" s="334"/>
      <c r="CL2579" s="334"/>
      <c r="CM2579" s="334"/>
      <c r="CN2579" s="334"/>
      <c r="CO2579" s="334"/>
      <c r="CP2579" s="334"/>
      <c r="CQ2579" s="334"/>
      <c r="CR2579" s="334"/>
      <c r="CS2579" s="334"/>
      <c r="CT2579" s="334"/>
      <c r="CU2579" s="334"/>
    </row>
    <row r="2580" spans="1:99" x14ac:dyDescent="0.2">
      <c r="A2580" s="334"/>
      <c r="B2580" s="334"/>
      <c r="C2580" s="192"/>
      <c r="D2580" s="334"/>
      <c r="E2580" s="334"/>
      <c r="F2580" s="334"/>
      <c r="G2580" s="334"/>
      <c r="H2580" s="334"/>
      <c r="I2580" s="334"/>
      <c r="J2580" s="334"/>
      <c r="K2580" s="334"/>
      <c r="L2580" s="334"/>
      <c r="M2580" s="334"/>
      <c r="N2580" s="334"/>
      <c r="O2580" s="334"/>
      <c r="P2580" s="334"/>
      <c r="Q2580" s="334"/>
      <c r="R2580" s="334"/>
      <c r="S2580" s="334"/>
      <c r="T2580" s="334"/>
      <c r="U2580" s="334"/>
      <c r="V2580" s="334"/>
      <c r="W2580" s="334"/>
      <c r="X2580" s="334"/>
      <c r="Y2580" s="334"/>
      <c r="Z2580" s="334"/>
      <c r="AA2580" s="334"/>
      <c r="AB2580" s="334"/>
      <c r="AC2580" s="334"/>
      <c r="AD2580" s="334"/>
      <c r="AF2580" s="334"/>
      <c r="AG2580" s="334"/>
      <c r="AH2580" s="334"/>
      <c r="AI2580" s="334"/>
      <c r="AK2580" s="334"/>
      <c r="AL2580" s="334"/>
      <c r="AM2580" s="334"/>
      <c r="AN2580" s="334"/>
      <c r="AO2580" s="334"/>
      <c r="AP2580" s="334"/>
      <c r="AQ2580" s="334"/>
      <c r="AR2580" s="334"/>
      <c r="AU2580" s="334"/>
      <c r="AV2580" s="334"/>
      <c r="AW2580" s="334"/>
      <c r="AX2580" s="334"/>
      <c r="BG2580" s="334"/>
      <c r="BH2580" s="334"/>
      <c r="BI2580" s="334"/>
      <c r="BQ2580" s="334"/>
      <c r="BR2580" s="334"/>
      <c r="BS2580" s="334"/>
      <c r="BT2580" s="334"/>
      <c r="BU2580" s="334"/>
      <c r="BV2580" s="334"/>
      <c r="BW2580" s="334"/>
      <c r="BX2580" s="334"/>
      <c r="BY2580" s="334"/>
      <c r="BZ2580" s="334"/>
      <c r="CA2580" s="334"/>
      <c r="CB2580" s="334"/>
      <c r="CC2580" s="334"/>
      <c r="CD2580" s="334"/>
      <c r="CE2580" s="334"/>
      <c r="CF2580" s="334"/>
      <c r="CG2580" s="334"/>
      <c r="CH2580" s="334"/>
      <c r="CI2580" s="334"/>
      <c r="CJ2580" s="334"/>
      <c r="CK2580" s="334"/>
      <c r="CL2580" s="334"/>
      <c r="CM2580" s="334"/>
      <c r="CN2580" s="334"/>
      <c r="CO2580" s="334"/>
      <c r="CP2580" s="334"/>
      <c r="CQ2580" s="334"/>
      <c r="CR2580" s="334"/>
      <c r="CS2580" s="334"/>
      <c r="CT2580" s="334"/>
      <c r="CU2580" s="334"/>
    </row>
    <row r="2581" spans="1:99" x14ac:dyDescent="0.2">
      <c r="A2581" s="334"/>
      <c r="B2581" s="334"/>
      <c r="C2581" s="192"/>
      <c r="D2581" s="334"/>
      <c r="E2581" s="334"/>
      <c r="F2581" s="334"/>
      <c r="G2581" s="334"/>
      <c r="H2581" s="334"/>
      <c r="I2581" s="334"/>
      <c r="J2581" s="334"/>
      <c r="K2581" s="334"/>
      <c r="L2581" s="334"/>
      <c r="M2581" s="334"/>
      <c r="N2581" s="334"/>
      <c r="O2581" s="334"/>
      <c r="P2581" s="334"/>
      <c r="Q2581" s="334"/>
      <c r="R2581" s="334"/>
      <c r="S2581" s="334"/>
      <c r="T2581" s="334"/>
      <c r="U2581" s="334"/>
      <c r="V2581" s="334"/>
      <c r="W2581" s="334"/>
      <c r="X2581" s="334"/>
      <c r="AA2581" s="334"/>
      <c r="AB2581" s="334"/>
      <c r="AC2581" s="334"/>
      <c r="AD2581" s="334"/>
      <c r="AF2581" s="334"/>
      <c r="AG2581" s="334"/>
      <c r="AH2581" s="334"/>
      <c r="AI2581" s="334"/>
      <c r="AM2581" s="334"/>
      <c r="AN2581" s="334"/>
      <c r="AO2581" s="334"/>
      <c r="AP2581" s="334"/>
      <c r="AQ2581" s="334"/>
      <c r="AR2581" s="334"/>
      <c r="BQ2581" s="334"/>
      <c r="BR2581" s="334"/>
      <c r="BS2581" s="334"/>
      <c r="BT2581" s="334"/>
      <c r="BU2581" s="334"/>
      <c r="BV2581" s="334"/>
      <c r="BW2581" s="334"/>
      <c r="BX2581" s="334"/>
      <c r="BY2581" s="334"/>
      <c r="BZ2581" s="334"/>
      <c r="CA2581" s="334"/>
      <c r="CB2581" s="334"/>
      <c r="CC2581" s="334"/>
      <c r="CD2581" s="334"/>
      <c r="CE2581" s="334"/>
      <c r="CF2581" s="334"/>
      <c r="CG2581" s="334"/>
      <c r="CH2581" s="334"/>
      <c r="CI2581" s="334"/>
      <c r="CJ2581" s="334"/>
      <c r="CK2581" s="334"/>
      <c r="CL2581" s="334"/>
      <c r="CM2581" s="334"/>
      <c r="CN2581" s="334"/>
      <c r="CO2581" s="334"/>
      <c r="CP2581" s="334"/>
      <c r="CQ2581" s="334"/>
      <c r="CR2581" s="334"/>
      <c r="CS2581" s="334"/>
      <c r="CT2581" s="334"/>
      <c r="CU2581" s="334"/>
    </row>
    <row r="2582" spans="1:99" x14ac:dyDescent="0.2">
      <c r="A2582" s="334"/>
      <c r="B2582" s="334"/>
      <c r="C2582" s="192"/>
      <c r="D2582" s="334"/>
      <c r="E2582" s="334"/>
      <c r="F2582" s="334"/>
      <c r="G2582" s="334"/>
      <c r="H2582" s="334"/>
      <c r="I2582" s="334"/>
      <c r="J2582" s="334"/>
      <c r="K2582" s="334"/>
      <c r="L2582" s="334"/>
      <c r="M2582" s="334"/>
      <c r="N2582" s="334"/>
      <c r="P2582" s="334"/>
      <c r="Q2582" s="334"/>
      <c r="R2582" s="334"/>
      <c r="S2582" s="334"/>
      <c r="U2582" s="334"/>
      <c r="V2582" s="334"/>
      <c r="W2582" s="334"/>
      <c r="X2582" s="334"/>
      <c r="AA2582" s="334"/>
      <c r="AF2582" s="334"/>
      <c r="AM2582" s="334"/>
      <c r="AN2582" s="334"/>
      <c r="AO2582" s="334"/>
      <c r="AP2582" s="334"/>
      <c r="AQ2582" s="334"/>
      <c r="AR2582" s="334"/>
      <c r="AU2582" s="334"/>
      <c r="AV2582" s="334"/>
      <c r="AW2582" s="334"/>
      <c r="AX2582" s="334"/>
      <c r="AY2582" s="334"/>
      <c r="BG2582" s="334"/>
      <c r="BQ2582" s="334"/>
      <c r="BR2582" s="334"/>
      <c r="BS2582" s="334"/>
      <c r="BT2582" s="334"/>
      <c r="BU2582" s="334"/>
      <c r="BV2582" s="334"/>
      <c r="BW2582" s="334"/>
      <c r="BX2582" s="334"/>
      <c r="BY2582" s="334"/>
      <c r="BZ2582" s="334"/>
      <c r="CA2582" s="334"/>
      <c r="CB2582" s="334"/>
      <c r="CC2582" s="334"/>
      <c r="CD2582" s="334"/>
      <c r="CE2582" s="334"/>
      <c r="CF2582" s="334"/>
      <c r="CG2582" s="334"/>
      <c r="CH2582" s="334"/>
      <c r="CI2582" s="334"/>
      <c r="CJ2582" s="334"/>
      <c r="CK2582" s="334"/>
      <c r="CL2582" s="334"/>
      <c r="CM2582" s="334"/>
      <c r="CN2582" s="334"/>
      <c r="CO2582" s="334"/>
      <c r="CP2582" s="334"/>
      <c r="CQ2582" s="334"/>
      <c r="CR2582" s="334"/>
      <c r="CS2582" s="334"/>
      <c r="CT2582" s="334"/>
      <c r="CU2582" s="334"/>
    </row>
    <row r="2583" spans="1:99" x14ac:dyDescent="0.2">
      <c r="A2583" s="334"/>
      <c r="B2583" s="334"/>
      <c r="C2583" s="192"/>
      <c r="D2583" s="334"/>
      <c r="E2583" s="334"/>
      <c r="F2583" s="334"/>
      <c r="G2583" s="334"/>
      <c r="H2583" s="334"/>
      <c r="I2583" s="334"/>
      <c r="J2583" s="334"/>
      <c r="K2583" s="334"/>
      <c r="L2583" s="334"/>
      <c r="M2583" s="334"/>
      <c r="N2583" s="334"/>
      <c r="P2583" s="334"/>
      <c r="Q2583" s="334"/>
      <c r="R2583" s="334"/>
      <c r="S2583" s="334"/>
      <c r="U2583" s="334"/>
      <c r="V2583" s="334"/>
      <c r="W2583" s="334"/>
      <c r="X2583" s="334"/>
      <c r="AA2583" s="334"/>
      <c r="AF2583" s="334"/>
      <c r="AM2583" s="334"/>
      <c r="AN2583" s="334"/>
      <c r="AO2583" s="334"/>
      <c r="AP2583" s="334"/>
      <c r="AQ2583" s="334"/>
      <c r="AR2583" s="334"/>
      <c r="BQ2583" s="334"/>
      <c r="BR2583" s="334"/>
      <c r="BS2583" s="334"/>
      <c r="BT2583" s="334"/>
      <c r="BU2583" s="334"/>
      <c r="BV2583" s="334"/>
      <c r="BW2583" s="334"/>
      <c r="BX2583" s="334"/>
      <c r="BY2583" s="334"/>
      <c r="BZ2583" s="334"/>
      <c r="CA2583" s="334"/>
      <c r="CB2583" s="334"/>
      <c r="CC2583" s="334"/>
      <c r="CD2583" s="334"/>
      <c r="CE2583" s="334"/>
      <c r="CF2583" s="334"/>
      <c r="CG2583" s="334"/>
      <c r="CH2583" s="334"/>
      <c r="CI2583" s="334"/>
      <c r="CJ2583" s="334"/>
      <c r="CK2583" s="334"/>
      <c r="CL2583" s="334"/>
      <c r="CM2583" s="334"/>
      <c r="CN2583" s="334"/>
      <c r="CO2583" s="334"/>
      <c r="CP2583" s="334"/>
      <c r="CQ2583" s="334"/>
      <c r="CR2583" s="334"/>
      <c r="CS2583" s="334"/>
      <c r="CT2583" s="334"/>
      <c r="CU2583" s="334"/>
    </row>
    <row r="2584" spans="1:99" x14ac:dyDescent="0.2">
      <c r="A2584" s="334"/>
      <c r="B2584" s="334"/>
      <c r="C2584" s="192"/>
      <c r="D2584" s="334"/>
      <c r="E2584" s="334"/>
      <c r="F2584" s="334"/>
      <c r="G2584" s="334"/>
      <c r="H2584" s="334"/>
      <c r="I2584" s="334"/>
      <c r="J2584" s="334"/>
      <c r="K2584" s="334"/>
      <c r="L2584" s="334"/>
      <c r="M2584" s="334"/>
      <c r="N2584" s="334"/>
      <c r="O2584" s="334"/>
      <c r="P2584" s="334"/>
      <c r="Q2584" s="334"/>
      <c r="R2584" s="334"/>
      <c r="S2584" s="334"/>
      <c r="T2584" s="334"/>
      <c r="U2584" s="334"/>
      <c r="V2584" s="334"/>
      <c r="W2584" s="334"/>
      <c r="X2584" s="334"/>
      <c r="AA2584" s="334"/>
      <c r="AB2584" s="334"/>
      <c r="AC2584" s="334"/>
      <c r="AD2584" s="334"/>
      <c r="AF2584" s="334"/>
      <c r="AG2584" s="334"/>
      <c r="AH2584" s="334"/>
      <c r="AI2584" s="334"/>
      <c r="AM2584" s="334"/>
      <c r="AN2584" s="334"/>
      <c r="AO2584" s="334"/>
      <c r="AP2584" s="334"/>
      <c r="AQ2584" s="334"/>
      <c r="AR2584" s="334"/>
      <c r="AU2584" s="334"/>
      <c r="AV2584" s="334"/>
      <c r="AW2584" s="334"/>
      <c r="AX2584" s="334"/>
      <c r="BG2584" s="334"/>
      <c r="BH2584" s="334"/>
      <c r="BI2584" s="334"/>
      <c r="BQ2584" s="334"/>
      <c r="BR2584" s="334"/>
      <c r="BS2584" s="334"/>
      <c r="BT2584" s="334"/>
      <c r="BU2584" s="334"/>
      <c r="BV2584" s="334"/>
      <c r="BW2584" s="334"/>
      <c r="BX2584" s="334"/>
      <c r="BY2584" s="334"/>
      <c r="BZ2584" s="334"/>
      <c r="CA2584" s="334"/>
      <c r="CB2584" s="334"/>
      <c r="CC2584" s="334"/>
      <c r="CD2584" s="334"/>
      <c r="CE2584" s="334"/>
      <c r="CF2584" s="334"/>
      <c r="CG2584" s="334"/>
      <c r="CH2584" s="334"/>
      <c r="CI2584" s="334"/>
      <c r="CJ2584" s="334"/>
      <c r="CK2584" s="334"/>
      <c r="CL2584" s="334"/>
      <c r="CM2584" s="334"/>
      <c r="CN2584" s="334"/>
      <c r="CO2584" s="334"/>
      <c r="CP2584" s="334"/>
      <c r="CQ2584" s="334"/>
      <c r="CR2584" s="334"/>
      <c r="CS2584" s="334"/>
      <c r="CT2584" s="334"/>
      <c r="CU2584" s="334"/>
    </row>
    <row r="2585" spans="1:99" x14ac:dyDescent="0.2">
      <c r="A2585" s="334"/>
      <c r="B2585" s="334"/>
      <c r="C2585" s="192"/>
      <c r="D2585" s="334"/>
      <c r="E2585" s="334"/>
      <c r="F2585" s="334"/>
      <c r="G2585" s="334"/>
      <c r="H2585" s="334"/>
      <c r="I2585" s="334"/>
      <c r="J2585" s="334"/>
      <c r="K2585" s="334"/>
      <c r="L2585" s="334"/>
      <c r="M2585" s="334"/>
      <c r="N2585" s="334"/>
      <c r="Y2585" s="334"/>
      <c r="Z2585" s="334"/>
      <c r="AK2585" s="334"/>
      <c r="AL2585" s="334"/>
      <c r="AM2585" s="334"/>
      <c r="AN2585" s="334"/>
      <c r="AO2585" s="334"/>
      <c r="AP2585" s="334"/>
      <c r="AQ2585" s="334"/>
      <c r="AR2585" s="334"/>
      <c r="BQ2585" s="334"/>
      <c r="BR2585" s="334"/>
      <c r="BS2585" s="334"/>
      <c r="BT2585" s="334"/>
      <c r="BU2585" s="334"/>
      <c r="BV2585" s="334"/>
      <c r="BW2585" s="334"/>
      <c r="BX2585" s="334"/>
      <c r="BY2585" s="334"/>
      <c r="BZ2585" s="334"/>
      <c r="CA2585" s="334"/>
      <c r="CB2585" s="334"/>
      <c r="CC2585" s="334"/>
      <c r="CD2585" s="334"/>
      <c r="CE2585" s="334"/>
      <c r="CF2585" s="334"/>
      <c r="CG2585" s="334"/>
      <c r="CH2585" s="334"/>
      <c r="CI2585" s="334"/>
      <c r="CJ2585" s="334"/>
      <c r="CK2585" s="334"/>
      <c r="CL2585" s="334"/>
      <c r="CM2585" s="334"/>
      <c r="CN2585" s="334"/>
      <c r="CO2585" s="334"/>
      <c r="CP2585" s="334"/>
      <c r="CQ2585" s="334"/>
      <c r="CR2585" s="334"/>
      <c r="CS2585" s="334"/>
      <c r="CT2585" s="334"/>
      <c r="CU2585" s="334"/>
    </row>
    <row r="2586" spans="1:99" x14ac:dyDescent="0.2">
      <c r="A2586" s="334"/>
      <c r="B2586" s="334"/>
      <c r="C2586" s="192"/>
      <c r="D2586" s="334"/>
      <c r="E2586" s="334"/>
      <c r="F2586" s="334"/>
      <c r="G2586" s="334"/>
      <c r="H2586" s="334"/>
      <c r="I2586" s="334"/>
      <c r="J2586" s="334"/>
      <c r="K2586" s="334"/>
      <c r="L2586" s="334"/>
      <c r="M2586" s="334"/>
      <c r="N2586" s="334"/>
      <c r="O2586" s="334"/>
      <c r="T2586" s="334"/>
      <c r="AM2586" s="334"/>
      <c r="AN2586" s="334"/>
      <c r="AO2586" s="334"/>
      <c r="AP2586" s="334"/>
      <c r="AQ2586" s="334"/>
      <c r="AR2586" s="334"/>
      <c r="AU2586" s="334"/>
      <c r="AV2586" s="334"/>
      <c r="AW2586" s="334"/>
      <c r="AX2586" s="334"/>
      <c r="AY2586" s="334"/>
      <c r="BG2586" s="334"/>
      <c r="BQ2586" s="334"/>
      <c r="BR2586" s="334"/>
      <c r="BS2586" s="334"/>
      <c r="BT2586" s="334"/>
      <c r="BU2586" s="334"/>
      <c r="BV2586" s="334"/>
      <c r="BW2586" s="334"/>
      <c r="BX2586" s="334"/>
      <c r="BY2586" s="334"/>
      <c r="BZ2586" s="334"/>
      <c r="CA2586" s="334"/>
      <c r="CB2586" s="334"/>
      <c r="CC2586" s="334"/>
      <c r="CD2586" s="334"/>
      <c r="CE2586" s="334"/>
      <c r="CF2586" s="334"/>
      <c r="CG2586" s="334"/>
      <c r="CH2586" s="334"/>
      <c r="CI2586" s="334"/>
      <c r="CJ2586" s="334"/>
      <c r="CK2586" s="334"/>
      <c r="CL2586" s="334"/>
      <c r="CM2586" s="334"/>
      <c r="CN2586" s="334"/>
      <c r="CO2586" s="334"/>
      <c r="CP2586" s="334"/>
      <c r="CQ2586" s="334"/>
      <c r="CR2586" s="334"/>
      <c r="CS2586" s="334"/>
      <c r="CT2586" s="334"/>
      <c r="CU2586" s="334"/>
    </row>
    <row r="2587" spans="1:99" x14ac:dyDescent="0.2">
      <c r="A2587" s="334"/>
      <c r="B2587" s="334"/>
      <c r="C2587" s="192"/>
      <c r="D2587" s="334"/>
      <c r="E2587" s="334"/>
      <c r="F2587" s="334"/>
      <c r="G2587" s="334"/>
      <c r="H2587" s="334"/>
      <c r="I2587" s="334"/>
      <c r="J2587" s="334"/>
      <c r="K2587" s="334"/>
      <c r="L2587" s="334"/>
      <c r="M2587" s="334"/>
      <c r="N2587" s="334"/>
      <c r="O2587" s="334"/>
      <c r="T2587" s="334"/>
      <c r="AM2587" s="334"/>
      <c r="AN2587" s="334"/>
      <c r="AO2587" s="334"/>
      <c r="AP2587" s="334"/>
      <c r="AQ2587" s="334"/>
      <c r="AR2587" s="334"/>
      <c r="BQ2587" s="334"/>
      <c r="BR2587" s="334"/>
      <c r="BS2587" s="334"/>
      <c r="BT2587" s="334"/>
      <c r="BU2587" s="334"/>
      <c r="BV2587" s="334"/>
      <c r="BW2587" s="334"/>
      <c r="BX2587" s="334"/>
      <c r="BY2587" s="334"/>
      <c r="BZ2587" s="334"/>
      <c r="CA2587" s="334"/>
      <c r="CB2587" s="334"/>
      <c r="CC2587" s="334"/>
      <c r="CD2587" s="334"/>
      <c r="CE2587" s="334"/>
      <c r="CF2587" s="334"/>
      <c r="CG2587" s="334"/>
      <c r="CH2587" s="334"/>
      <c r="CI2587" s="334"/>
      <c r="CJ2587" s="334"/>
      <c r="CK2587" s="334"/>
      <c r="CL2587" s="334"/>
      <c r="CM2587" s="334"/>
      <c r="CN2587" s="334"/>
      <c r="CO2587" s="334"/>
      <c r="CP2587" s="334"/>
      <c r="CQ2587" s="334"/>
      <c r="CR2587" s="334"/>
      <c r="CS2587" s="334"/>
      <c r="CT2587" s="334"/>
      <c r="CU2587" s="334"/>
    </row>
    <row r="2588" spans="1:99" x14ac:dyDescent="0.2">
      <c r="A2588" s="334"/>
      <c r="B2588" s="334"/>
      <c r="C2588" s="192"/>
      <c r="D2588" s="334"/>
      <c r="E2588" s="334"/>
      <c r="F2588" s="334"/>
      <c r="G2588" s="334"/>
      <c r="H2588" s="334"/>
      <c r="I2588" s="334"/>
      <c r="J2588" s="334"/>
      <c r="K2588" s="334"/>
      <c r="L2588" s="334"/>
      <c r="M2588" s="334"/>
      <c r="N2588" s="334"/>
      <c r="O2588" s="334"/>
      <c r="T2588" s="334"/>
      <c r="AM2588" s="334"/>
      <c r="AN2588" s="334"/>
      <c r="AO2588" s="334"/>
      <c r="AP2588" s="334"/>
      <c r="AQ2588" s="334"/>
      <c r="AR2588" s="334"/>
      <c r="BQ2588" s="334"/>
      <c r="BR2588" s="334"/>
      <c r="BS2588" s="334"/>
      <c r="BT2588" s="334"/>
      <c r="BU2588" s="334"/>
      <c r="BV2588" s="334"/>
      <c r="BW2588" s="334"/>
      <c r="BX2588" s="334"/>
      <c r="BY2588" s="334"/>
      <c r="BZ2588" s="334"/>
      <c r="CA2588" s="334"/>
      <c r="CB2588" s="334"/>
      <c r="CC2588" s="334"/>
      <c r="CD2588" s="334"/>
      <c r="CE2588" s="334"/>
      <c r="CF2588" s="334"/>
      <c r="CG2588" s="334"/>
      <c r="CH2588" s="334"/>
      <c r="CI2588" s="334"/>
      <c r="CJ2588" s="334"/>
      <c r="CK2588" s="334"/>
      <c r="CL2588" s="334"/>
      <c r="CM2588" s="334"/>
      <c r="CN2588" s="334"/>
      <c r="CO2588" s="334"/>
      <c r="CP2588" s="334"/>
      <c r="CQ2588" s="334"/>
      <c r="CR2588" s="334"/>
      <c r="CS2588" s="334"/>
      <c r="CT2588" s="334"/>
      <c r="CU2588" s="334"/>
    </row>
    <row r="2589" spans="1:99" x14ac:dyDescent="0.2">
      <c r="A2589" s="334"/>
      <c r="B2589" s="334"/>
      <c r="C2589" s="192"/>
      <c r="D2589" s="334"/>
      <c r="E2589" s="334"/>
      <c r="F2589" s="334"/>
      <c r="G2589" s="334"/>
      <c r="H2589" s="334"/>
      <c r="I2589" s="334"/>
      <c r="J2589" s="334"/>
      <c r="K2589" s="334"/>
      <c r="L2589" s="334"/>
      <c r="M2589" s="334"/>
      <c r="N2589" s="334"/>
      <c r="AD2589" s="334"/>
      <c r="AI2589" s="334"/>
      <c r="AL2589" s="334"/>
      <c r="AM2589" s="334"/>
      <c r="AN2589" s="334"/>
      <c r="AO2589" s="334"/>
      <c r="AP2589" s="334"/>
      <c r="AQ2589" s="334"/>
      <c r="AR2589" s="334"/>
      <c r="BG2589" s="334"/>
      <c r="BH2589" s="334"/>
      <c r="BI2589" s="334"/>
      <c r="BJ2589" s="334"/>
      <c r="BQ2589" s="334"/>
      <c r="BR2589" s="334"/>
      <c r="BS2589" s="334"/>
      <c r="BT2589" s="334"/>
      <c r="BU2589" s="334"/>
      <c r="BV2589" s="334"/>
      <c r="BW2589" s="334"/>
      <c r="BX2589" s="334"/>
      <c r="BY2589" s="334"/>
      <c r="BZ2589" s="334"/>
      <c r="CA2589" s="334"/>
      <c r="CB2589" s="334"/>
      <c r="CC2589" s="334"/>
      <c r="CD2589" s="334"/>
      <c r="CE2589" s="334"/>
      <c r="CF2589" s="334"/>
      <c r="CG2589" s="334"/>
      <c r="CH2589" s="334"/>
      <c r="CI2589" s="334"/>
      <c r="CJ2589" s="334"/>
      <c r="CK2589" s="334"/>
      <c r="CL2589" s="334"/>
      <c r="CM2589" s="334"/>
      <c r="CN2589" s="334"/>
      <c r="CO2589" s="334"/>
      <c r="CP2589" s="334"/>
      <c r="CQ2589" s="334"/>
      <c r="CR2589" s="334"/>
      <c r="CS2589" s="334"/>
      <c r="CT2589" s="334"/>
      <c r="CU2589" s="334"/>
    </row>
    <row r="2590" spans="1:99" x14ac:dyDescent="0.2">
      <c r="A2590" s="334"/>
      <c r="B2590" s="334"/>
      <c r="C2590" s="192"/>
      <c r="D2590" s="334"/>
      <c r="E2590" s="334"/>
      <c r="F2590" s="334"/>
      <c r="G2590" s="334"/>
      <c r="H2590" s="334"/>
      <c r="I2590" s="334"/>
      <c r="J2590" s="334"/>
      <c r="K2590" s="334"/>
      <c r="L2590" s="334"/>
      <c r="M2590" s="334"/>
      <c r="N2590" s="334"/>
      <c r="AM2590" s="334"/>
      <c r="AN2590" s="334"/>
      <c r="AO2590" s="334"/>
      <c r="AP2590" s="334"/>
      <c r="AQ2590" s="334"/>
      <c r="AR2590" s="334"/>
      <c r="BQ2590" s="334"/>
      <c r="BR2590" s="334"/>
      <c r="BS2590" s="334"/>
      <c r="BT2590" s="334"/>
      <c r="BU2590" s="334"/>
      <c r="BV2590" s="334"/>
      <c r="BW2590" s="334"/>
      <c r="BX2590" s="334"/>
      <c r="BY2590" s="334"/>
      <c r="BZ2590" s="334"/>
      <c r="CA2590" s="334"/>
      <c r="CB2590" s="334"/>
      <c r="CC2590" s="334"/>
      <c r="CD2590" s="334"/>
      <c r="CE2590" s="334"/>
      <c r="CF2590" s="334"/>
      <c r="CG2590" s="334"/>
      <c r="CH2590" s="334"/>
      <c r="CI2590" s="334"/>
      <c r="CJ2590" s="334"/>
      <c r="CK2590" s="334"/>
      <c r="CL2590" s="334"/>
      <c r="CM2590" s="334"/>
      <c r="CN2590" s="334"/>
      <c r="CO2590" s="334"/>
      <c r="CP2590" s="334"/>
      <c r="CQ2590" s="334"/>
      <c r="CR2590" s="334"/>
      <c r="CS2590" s="334"/>
      <c r="CT2590" s="334"/>
      <c r="CU2590" s="334"/>
    </row>
    <row r="2591" spans="1:99" x14ac:dyDescent="0.2">
      <c r="A2591" s="334"/>
      <c r="B2591" s="334"/>
      <c r="C2591" s="192"/>
      <c r="D2591" s="334"/>
      <c r="E2591" s="334"/>
      <c r="F2591" s="334"/>
      <c r="G2591" s="334"/>
      <c r="H2591" s="334"/>
      <c r="I2591" s="334"/>
      <c r="J2591" s="334"/>
      <c r="K2591" s="334"/>
      <c r="L2591" s="334"/>
      <c r="M2591" s="334"/>
      <c r="N2591" s="334"/>
      <c r="Q2591" s="334"/>
      <c r="R2591" s="334"/>
      <c r="S2591" s="334"/>
      <c r="V2591" s="334"/>
      <c r="W2591" s="334"/>
      <c r="X2591" s="334"/>
      <c r="Z2591" s="334"/>
      <c r="AA2591" s="334"/>
      <c r="AB2591" s="334"/>
      <c r="AC2591" s="334"/>
      <c r="AD2591" s="334"/>
      <c r="AF2591" s="334"/>
      <c r="AG2591" s="334"/>
      <c r="AH2591" s="334"/>
      <c r="AI2591" s="334"/>
      <c r="AK2591" s="334"/>
      <c r="AL2591" s="334"/>
      <c r="AM2591" s="334"/>
      <c r="AN2591" s="334"/>
      <c r="AO2591" s="334"/>
      <c r="AP2591" s="334"/>
      <c r="AQ2591" s="334"/>
      <c r="AR2591" s="334"/>
      <c r="AV2591" s="334"/>
      <c r="AW2591" s="334"/>
      <c r="AX2591" s="334"/>
      <c r="BG2591" s="334"/>
      <c r="BH2591" s="334"/>
      <c r="BI2591" s="334"/>
      <c r="BJ2591" s="334"/>
      <c r="BQ2591" s="334"/>
      <c r="BR2591" s="334"/>
      <c r="BS2591" s="334"/>
      <c r="BT2591" s="334"/>
      <c r="BU2591" s="334"/>
      <c r="BV2591" s="334"/>
      <c r="BW2591" s="334"/>
      <c r="BX2591" s="334"/>
      <c r="BY2591" s="334"/>
      <c r="BZ2591" s="334"/>
      <c r="CA2591" s="334"/>
      <c r="CB2591" s="334"/>
      <c r="CC2591" s="334"/>
      <c r="CD2591" s="334"/>
      <c r="CE2591" s="334"/>
      <c r="CF2591" s="334"/>
      <c r="CG2591" s="334"/>
      <c r="CH2591" s="334"/>
      <c r="CI2591" s="334"/>
      <c r="CJ2591" s="334"/>
      <c r="CK2591" s="334"/>
      <c r="CL2591" s="334"/>
      <c r="CM2591" s="334"/>
      <c r="CN2591" s="334"/>
      <c r="CO2591" s="334"/>
      <c r="CP2591" s="334"/>
      <c r="CQ2591" s="334"/>
      <c r="CR2591" s="334"/>
      <c r="CS2591" s="334"/>
      <c r="CT2591" s="334"/>
      <c r="CU2591" s="334"/>
    </row>
    <row r="2592" spans="1:99" x14ac:dyDescent="0.2">
      <c r="A2592" s="334"/>
      <c r="B2592" s="334"/>
      <c r="C2592" s="192"/>
      <c r="D2592" s="334"/>
      <c r="E2592" s="334"/>
      <c r="F2592" s="334"/>
      <c r="G2592" s="334"/>
      <c r="H2592" s="334"/>
      <c r="I2592" s="334"/>
      <c r="J2592" s="334"/>
      <c r="K2592" s="334"/>
      <c r="L2592" s="334"/>
      <c r="M2592" s="334"/>
      <c r="N2592" s="334"/>
      <c r="Y2592" s="334"/>
      <c r="Z2592" s="334"/>
      <c r="AM2592" s="334"/>
      <c r="AN2592" s="334"/>
      <c r="AO2592" s="334"/>
      <c r="AP2592" s="334"/>
      <c r="AQ2592" s="334"/>
      <c r="AR2592" s="334"/>
      <c r="BQ2592" s="334"/>
      <c r="BR2592" s="334"/>
      <c r="BS2592" s="334"/>
      <c r="BT2592" s="334"/>
      <c r="BU2592" s="334"/>
      <c r="BV2592" s="334"/>
      <c r="BW2592" s="334"/>
      <c r="BX2592" s="334"/>
      <c r="BY2592" s="334"/>
      <c r="BZ2592" s="334"/>
      <c r="CA2592" s="334"/>
      <c r="CB2592" s="334"/>
      <c r="CC2592" s="334"/>
      <c r="CD2592" s="334"/>
      <c r="CE2592" s="334"/>
      <c r="CF2592" s="334"/>
      <c r="CG2592" s="334"/>
      <c r="CH2592" s="334"/>
      <c r="CI2592" s="334"/>
      <c r="CJ2592" s="334"/>
      <c r="CK2592" s="334"/>
      <c r="CL2592" s="334"/>
      <c r="CM2592" s="334"/>
      <c r="CN2592" s="334"/>
      <c r="CO2592" s="334"/>
      <c r="CP2592" s="334"/>
      <c r="CQ2592" s="334"/>
      <c r="CR2592" s="334"/>
      <c r="CS2592" s="334"/>
      <c r="CT2592" s="334"/>
      <c r="CU2592" s="334"/>
    </row>
    <row r="2593" spans="1:99" x14ac:dyDescent="0.2">
      <c r="A2593" s="334"/>
      <c r="B2593" s="334"/>
      <c r="C2593" s="192"/>
      <c r="D2593" s="334"/>
      <c r="E2593" s="334"/>
      <c r="F2593" s="334"/>
      <c r="G2593" s="334"/>
      <c r="H2593" s="334"/>
      <c r="I2593" s="334"/>
      <c r="J2593" s="334"/>
      <c r="K2593" s="334"/>
      <c r="L2593" s="334"/>
      <c r="M2593" s="334"/>
      <c r="N2593" s="334"/>
      <c r="Q2593" s="334"/>
      <c r="R2593" s="334"/>
      <c r="S2593" s="334"/>
      <c r="V2593" s="334"/>
      <c r="W2593" s="334"/>
      <c r="X2593" s="334"/>
      <c r="Z2593" s="334"/>
      <c r="AA2593" s="334"/>
      <c r="AB2593" s="334"/>
      <c r="AC2593" s="334"/>
      <c r="AD2593" s="334"/>
      <c r="AF2593" s="334"/>
      <c r="AG2593" s="334"/>
      <c r="AH2593" s="334"/>
      <c r="AI2593" s="334"/>
      <c r="AK2593" s="334"/>
      <c r="AL2593" s="334"/>
      <c r="AM2593" s="334"/>
      <c r="AN2593" s="334"/>
      <c r="AO2593" s="334"/>
      <c r="AP2593" s="334"/>
      <c r="AQ2593" s="334"/>
      <c r="AR2593" s="334"/>
      <c r="AU2593" s="334"/>
      <c r="AV2593" s="334"/>
      <c r="AW2593" s="334"/>
      <c r="AX2593" s="334"/>
      <c r="BG2593" s="334"/>
      <c r="BH2593" s="334"/>
      <c r="BI2593" s="334"/>
      <c r="BJ2593" s="334"/>
      <c r="BQ2593" s="334"/>
      <c r="BR2593" s="334"/>
      <c r="BS2593" s="334"/>
      <c r="BT2593" s="334"/>
      <c r="BU2593" s="334"/>
      <c r="BV2593" s="334"/>
      <c r="BW2593" s="334"/>
      <c r="BX2593" s="334"/>
      <c r="BY2593" s="334"/>
      <c r="BZ2593" s="334"/>
      <c r="CA2593" s="334"/>
      <c r="CB2593" s="334"/>
      <c r="CC2593" s="334"/>
      <c r="CD2593" s="334"/>
      <c r="CE2593" s="334"/>
      <c r="CF2593" s="334"/>
      <c r="CG2593" s="334"/>
      <c r="CH2593" s="334"/>
      <c r="CI2593" s="334"/>
      <c r="CJ2593" s="334"/>
      <c r="CK2593" s="334"/>
      <c r="CL2593" s="334"/>
      <c r="CM2593" s="334"/>
      <c r="CN2593" s="334"/>
      <c r="CO2593" s="334"/>
      <c r="CP2593" s="334"/>
      <c r="CQ2593" s="334"/>
      <c r="CR2593" s="334"/>
      <c r="CS2593" s="334"/>
      <c r="CT2593" s="334"/>
      <c r="CU2593" s="334"/>
    </row>
    <row r="2594" spans="1:99" x14ac:dyDescent="0.2">
      <c r="A2594" s="334"/>
      <c r="B2594" s="334"/>
      <c r="C2594" s="192"/>
      <c r="D2594" s="334"/>
      <c r="E2594" s="334"/>
      <c r="F2594" s="334"/>
      <c r="G2594" s="334"/>
      <c r="H2594" s="334"/>
      <c r="I2594" s="334"/>
      <c r="J2594" s="334"/>
      <c r="K2594" s="334"/>
      <c r="L2594" s="334"/>
      <c r="M2594" s="334"/>
      <c r="N2594" s="334"/>
      <c r="Z2594" s="334"/>
      <c r="AK2594" s="334"/>
      <c r="AL2594" s="334"/>
      <c r="AM2594" s="334"/>
      <c r="AN2594" s="334"/>
      <c r="AO2594" s="334"/>
      <c r="AP2594" s="334"/>
      <c r="AQ2594" s="334"/>
      <c r="AR2594" s="334"/>
      <c r="BQ2594" s="334"/>
      <c r="BR2594" s="334"/>
      <c r="BS2594" s="334"/>
      <c r="BT2594" s="334"/>
      <c r="BU2594" s="334"/>
      <c r="BV2594" s="334"/>
      <c r="BW2594" s="334"/>
      <c r="BX2594" s="334"/>
      <c r="BY2594" s="334"/>
      <c r="BZ2594" s="334"/>
      <c r="CA2594" s="334"/>
      <c r="CB2594" s="334"/>
      <c r="CC2594" s="334"/>
      <c r="CD2594" s="334"/>
      <c r="CE2594" s="334"/>
      <c r="CF2594" s="334"/>
      <c r="CG2594" s="334"/>
      <c r="CH2594" s="334"/>
      <c r="CI2594" s="334"/>
      <c r="CJ2594" s="334"/>
      <c r="CK2594" s="334"/>
      <c r="CL2594" s="334"/>
      <c r="CM2594" s="334"/>
      <c r="CN2594" s="334"/>
      <c r="CO2594" s="334"/>
      <c r="CP2594" s="334"/>
      <c r="CQ2594" s="334"/>
      <c r="CR2594" s="334"/>
      <c r="CS2594" s="334"/>
      <c r="CT2594" s="334"/>
      <c r="CU2594" s="334"/>
    </row>
    <row r="2595" spans="1:99" x14ac:dyDescent="0.2">
      <c r="A2595" s="334"/>
      <c r="B2595" s="334"/>
      <c r="C2595" s="192"/>
      <c r="D2595" s="334"/>
      <c r="E2595" s="334"/>
      <c r="F2595" s="334"/>
      <c r="G2595" s="334"/>
      <c r="H2595" s="334"/>
      <c r="I2595" s="334"/>
      <c r="J2595" s="334"/>
      <c r="K2595" s="334"/>
      <c r="L2595" s="334"/>
      <c r="M2595" s="334"/>
      <c r="N2595" s="334"/>
      <c r="Q2595" s="334"/>
      <c r="R2595" s="334"/>
      <c r="S2595" s="334"/>
      <c r="V2595" s="334"/>
      <c r="W2595" s="334"/>
      <c r="X2595" s="334"/>
      <c r="AA2595" s="334"/>
      <c r="AB2595" s="334"/>
      <c r="AC2595" s="334"/>
      <c r="AD2595" s="334"/>
      <c r="AF2595" s="334"/>
      <c r="AG2595" s="334"/>
      <c r="AH2595" s="334"/>
      <c r="AI2595" s="334"/>
      <c r="AM2595" s="334"/>
      <c r="AN2595" s="334"/>
      <c r="AO2595" s="334"/>
      <c r="AP2595" s="334"/>
      <c r="AQ2595" s="334"/>
      <c r="AR2595" s="334"/>
      <c r="AV2595" s="334"/>
      <c r="AW2595" s="334"/>
      <c r="AX2595" s="334"/>
      <c r="AY2595" s="334"/>
      <c r="BH2595" s="334"/>
      <c r="BI2595" s="334"/>
      <c r="BJ2595" s="334"/>
      <c r="BQ2595" s="334"/>
      <c r="BR2595" s="334"/>
      <c r="BS2595" s="334"/>
      <c r="BT2595" s="334"/>
      <c r="BU2595" s="334"/>
      <c r="BV2595" s="334"/>
      <c r="BW2595" s="334"/>
      <c r="BX2595" s="334"/>
      <c r="BY2595" s="334"/>
      <c r="BZ2595" s="334"/>
      <c r="CA2595" s="334"/>
      <c r="CB2595" s="334"/>
      <c r="CC2595" s="334"/>
      <c r="CD2595" s="334"/>
      <c r="CE2595" s="334"/>
      <c r="CF2595" s="334"/>
      <c r="CG2595" s="334"/>
      <c r="CH2595" s="334"/>
      <c r="CI2595" s="334"/>
      <c r="CJ2595" s="334"/>
      <c r="CK2595" s="334"/>
      <c r="CL2595" s="334"/>
      <c r="CM2595" s="334"/>
      <c r="CN2595" s="334"/>
      <c r="CO2595" s="334"/>
      <c r="CP2595" s="334"/>
      <c r="CQ2595" s="334"/>
      <c r="CR2595" s="334"/>
      <c r="CS2595" s="334"/>
      <c r="CT2595" s="334"/>
      <c r="CU2595" s="334"/>
    </row>
    <row r="2596" spans="1:99" x14ac:dyDescent="0.2">
      <c r="A2596" s="334"/>
      <c r="B2596" s="334"/>
      <c r="C2596" s="192"/>
      <c r="D2596" s="334"/>
      <c r="E2596" s="334"/>
      <c r="F2596" s="334"/>
      <c r="G2596" s="334"/>
      <c r="H2596" s="334"/>
      <c r="I2596" s="334"/>
      <c r="J2596" s="334"/>
      <c r="K2596" s="334"/>
      <c r="L2596" s="334"/>
      <c r="M2596" s="334"/>
      <c r="N2596" s="334"/>
      <c r="Q2596" s="334"/>
      <c r="R2596" s="334"/>
      <c r="S2596" s="334"/>
      <c r="V2596" s="334"/>
      <c r="W2596" s="334"/>
      <c r="X2596" s="334"/>
      <c r="AA2596" s="334"/>
      <c r="AB2596" s="334"/>
      <c r="AC2596" s="334"/>
      <c r="AD2596" s="334"/>
      <c r="AF2596" s="334"/>
      <c r="AG2596" s="334"/>
      <c r="AH2596" s="334"/>
      <c r="AI2596" s="334"/>
      <c r="AM2596" s="334"/>
      <c r="AN2596" s="334"/>
      <c r="AO2596" s="334"/>
      <c r="AP2596" s="334"/>
      <c r="AQ2596" s="334"/>
      <c r="AR2596" s="334"/>
      <c r="AV2596" s="334"/>
      <c r="AW2596" s="334"/>
      <c r="AX2596" s="334"/>
      <c r="AY2596" s="334"/>
      <c r="BH2596" s="334"/>
      <c r="BI2596" s="334"/>
      <c r="BJ2596" s="334"/>
      <c r="BQ2596" s="334"/>
      <c r="BR2596" s="334"/>
      <c r="BS2596" s="334"/>
      <c r="BT2596" s="334"/>
      <c r="BU2596" s="334"/>
      <c r="BV2596" s="334"/>
      <c r="BW2596" s="334"/>
      <c r="BX2596" s="334"/>
      <c r="BY2596" s="334"/>
      <c r="BZ2596" s="334"/>
      <c r="CA2596" s="334"/>
      <c r="CB2596" s="334"/>
      <c r="CC2596" s="334"/>
      <c r="CD2596" s="334"/>
      <c r="CE2596" s="334"/>
      <c r="CF2596" s="334"/>
      <c r="CG2596" s="334"/>
      <c r="CH2596" s="334"/>
      <c r="CI2596" s="334"/>
      <c r="CJ2596" s="334"/>
      <c r="CK2596" s="334"/>
      <c r="CL2596" s="334"/>
      <c r="CM2596" s="334"/>
      <c r="CN2596" s="334"/>
      <c r="CO2596" s="334"/>
      <c r="CP2596" s="334"/>
      <c r="CQ2596" s="334"/>
      <c r="CR2596" s="334"/>
      <c r="CS2596" s="334"/>
      <c r="CT2596" s="334"/>
      <c r="CU2596" s="334"/>
    </row>
    <row r="2597" spans="1:99" x14ac:dyDescent="0.2">
      <c r="A2597" s="334"/>
      <c r="B2597" s="334"/>
      <c r="C2597" s="192"/>
      <c r="D2597" s="334"/>
      <c r="E2597" s="334"/>
      <c r="F2597" s="334"/>
      <c r="G2597" s="334"/>
      <c r="H2597" s="334"/>
      <c r="I2597" s="334"/>
      <c r="J2597" s="334"/>
      <c r="K2597" s="334"/>
      <c r="L2597" s="334"/>
      <c r="M2597" s="334"/>
      <c r="N2597" s="334"/>
      <c r="O2597" s="334"/>
      <c r="P2597" s="334"/>
      <c r="Q2597" s="334"/>
      <c r="R2597" s="334"/>
      <c r="S2597" s="334"/>
      <c r="T2597" s="334"/>
      <c r="U2597" s="334"/>
      <c r="V2597" s="334"/>
      <c r="W2597" s="334"/>
      <c r="X2597" s="334"/>
      <c r="Y2597" s="334"/>
      <c r="Z2597" s="334"/>
      <c r="AM2597" s="334"/>
      <c r="AN2597" s="334"/>
      <c r="AO2597" s="334"/>
      <c r="AP2597" s="334"/>
      <c r="AQ2597" s="334"/>
      <c r="AR2597" s="334"/>
      <c r="AU2597" s="334"/>
      <c r="AV2597" s="334"/>
      <c r="AW2597" s="334"/>
      <c r="AX2597" s="334"/>
      <c r="AY2597" s="334"/>
      <c r="BG2597" s="334"/>
      <c r="BH2597" s="334"/>
      <c r="BI2597" s="334"/>
      <c r="BJ2597" s="334"/>
      <c r="BK2597" s="334"/>
      <c r="BQ2597" s="334"/>
      <c r="BR2597" s="334"/>
      <c r="BS2597" s="334"/>
      <c r="BT2597" s="334"/>
      <c r="BU2597" s="334"/>
      <c r="BV2597" s="334"/>
      <c r="BW2597" s="334"/>
      <c r="BX2597" s="334"/>
      <c r="BY2597" s="334"/>
      <c r="BZ2597" s="334"/>
      <c r="CA2597" s="334"/>
      <c r="CB2597" s="334"/>
      <c r="CC2597" s="334"/>
      <c r="CD2597" s="334"/>
      <c r="CE2597" s="334"/>
      <c r="CF2597" s="334"/>
      <c r="CG2597" s="334"/>
      <c r="CH2597" s="334"/>
      <c r="CI2597" s="334"/>
      <c r="CJ2597" s="334"/>
      <c r="CK2597" s="334"/>
      <c r="CL2597" s="334"/>
      <c r="CM2597" s="334"/>
      <c r="CN2597" s="334"/>
      <c r="CO2597" s="334"/>
      <c r="CP2597" s="334"/>
      <c r="CQ2597" s="334"/>
      <c r="CR2597" s="334"/>
      <c r="CS2597" s="334"/>
      <c r="CT2597" s="334"/>
      <c r="CU2597" s="334"/>
    </row>
    <row r="2598" spans="1:99" x14ac:dyDescent="0.2">
      <c r="A2598" s="334"/>
      <c r="B2598" s="334"/>
      <c r="C2598" s="192"/>
      <c r="D2598" s="334"/>
      <c r="E2598" s="334"/>
      <c r="F2598" s="334"/>
      <c r="G2598" s="334"/>
      <c r="H2598" s="334"/>
      <c r="K2598" s="334"/>
      <c r="L2598" s="334"/>
      <c r="M2598" s="334"/>
      <c r="N2598" s="334"/>
      <c r="AM2598" s="334"/>
      <c r="AN2598" s="334"/>
      <c r="AO2598" s="334"/>
      <c r="AP2598" s="334"/>
      <c r="AQ2598" s="334"/>
      <c r="AR2598" s="334"/>
      <c r="BQ2598" s="334"/>
      <c r="BS2598" s="334"/>
      <c r="BT2598" s="334"/>
      <c r="BU2598" s="334"/>
      <c r="BV2598" s="334"/>
      <c r="BX2598" s="334"/>
      <c r="BY2598" s="334"/>
      <c r="BZ2598" s="334"/>
      <c r="CA2598" s="334"/>
      <c r="CB2598" s="334"/>
      <c r="CC2598" s="334"/>
      <c r="CD2598" s="334"/>
      <c r="CE2598" s="334"/>
      <c r="CF2598" s="334"/>
      <c r="CG2598" s="334"/>
      <c r="CH2598" s="334"/>
      <c r="CI2598" s="334"/>
      <c r="CJ2598" s="334"/>
      <c r="CK2598" s="334"/>
      <c r="CL2598" s="334"/>
      <c r="CM2598" s="334"/>
      <c r="CN2598" s="334"/>
      <c r="CO2598" s="334"/>
      <c r="CP2598" s="334"/>
      <c r="CQ2598" s="334"/>
      <c r="CR2598" s="334"/>
      <c r="CS2598" s="334"/>
      <c r="CT2598" s="334"/>
      <c r="CU2598" s="334"/>
    </row>
    <row r="2599" spans="1:99" x14ac:dyDescent="0.2">
      <c r="A2599" s="334"/>
      <c r="B2599" s="334"/>
      <c r="C2599" s="192"/>
      <c r="D2599" s="334"/>
      <c r="E2599" s="334"/>
      <c r="F2599" s="334"/>
      <c r="G2599" s="334"/>
      <c r="H2599" s="334"/>
      <c r="K2599" s="334"/>
      <c r="L2599" s="334"/>
      <c r="M2599" s="334"/>
      <c r="N2599" s="334"/>
      <c r="O2599" s="334"/>
      <c r="P2599" s="334"/>
      <c r="Q2599" s="334"/>
      <c r="R2599" s="334"/>
      <c r="S2599" s="334"/>
      <c r="T2599" s="334"/>
      <c r="U2599" s="334"/>
      <c r="V2599" s="334"/>
      <c r="W2599" s="334"/>
      <c r="X2599" s="334"/>
      <c r="AM2599" s="334"/>
      <c r="AN2599" s="334"/>
      <c r="AO2599" s="334"/>
      <c r="AP2599" s="334"/>
      <c r="AQ2599" s="334"/>
      <c r="AR2599" s="334"/>
      <c r="BQ2599" s="334"/>
      <c r="BS2599" s="334"/>
      <c r="BT2599" s="334"/>
      <c r="BU2599" s="334"/>
      <c r="BV2599" s="334"/>
      <c r="BX2599" s="334"/>
      <c r="BY2599" s="334"/>
      <c r="BZ2599" s="334"/>
      <c r="CA2599" s="334"/>
      <c r="CB2599" s="334"/>
      <c r="CC2599" s="334"/>
      <c r="CD2599" s="334"/>
      <c r="CE2599" s="334"/>
      <c r="CF2599" s="334"/>
      <c r="CG2599" s="334"/>
      <c r="CH2599" s="334"/>
      <c r="CI2599" s="334"/>
      <c r="CJ2599" s="334"/>
      <c r="CK2599" s="334"/>
      <c r="CL2599" s="334"/>
      <c r="CM2599" s="334"/>
      <c r="CN2599" s="334"/>
      <c r="CO2599" s="334"/>
      <c r="CP2599" s="334"/>
      <c r="CQ2599" s="334"/>
      <c r="CR2599" s="334"/>
      <c r="CS2599" s="334"/>
      <c r="CT2599" s="334"/>
      <c r="CU2599" s="334"/>
    </row>
    <row r="2600" spans="1:99" x14ac:dyDescent="0.2">
      <c r="A2600" s="334"/>
      <c r="B2600" s="334"/>
      <c r="C2600" s="192"/>
      <c r="D2600" s="334"/>
      <c r="E2600" s="334"/>
      <c r="F2600" s="334"/>
      <c r="G2600" s="334"/>
      <c r="H2600" s="334"/>
      <c r="K2600" s="334"/>
      <c r="L2600" s="334"/>
      <c r="M2600" s="334"/>
      <c r="N2600" s="334"/>
      <c r="AM2600" s="334"/>
      <c r="AN2600" s="334"/>
      <c r="AO2600" s="334"/>
      <c r="AP2600" s="334"/>
      <c r="AQ2600" s="334"/>
      <c r="AR2600" s="334"/>
      <c r="BQ2600" s="334"/>
      <c r="BS2600" s="334"/>
      <c r="BT2600" s="334"/>
      <c r="BU2600" s="334"/>
      <c r="BV2600" s="334"/>
      <c r="BX2600" s="334"/>
      <c r="BY2600" s="334"/>
      <c r="BZ2600" s="334"/>
      <c r="CA2600" s="334"/>
      <c r="CB2600" s="334"/>
      <c r="CC2600" s="334"/>
      <c r="CD2600" s="334"/>
      <c r="CE2600" s="334"/>
      <c r="CF2600" s="334"/>
      <c r="CG2600" s="334"/>
      <c r="CH2600" s="334"/>
      <c r="CI2600" s="334"/>
      <c r="CJ2600" s="334"/>
      <c r="CK2600" s="334"/>
      <c r="CL2600" s="334"/>
      <c r="CM2600" s="334"/>
      <c r="CN2600" s="334"/>
      <c r="CO2600" s="334"/>
      <c r="CP2600" s="334"/>
      <c r="CQ2600" s="334"/>
      <c r="CR2600" s="334"/>
      <c r="CS2600" s="334"/>
      <c r="CT2600" s="334"/>
      <c r="CU2600" s="334"/>
    </row>
    <row r="2601" spans="1:99" x14ac:dyDescent="0.2">
      <c r="A2601" s="334"/>
      <c r="B2601" s="334"/>
      <c r="C2601" s="192"/>
      <c r="D2601" s="334"/>
      <c r="E2601" s="334"/>
      <c r="F2601" s="334"/>
      <c r="G2601" s="334"/>
      <c r="H2601" s="334"/>
      <c r="K2601" s="334"/>
      <c r="L2601" s="334"/>
      <c r="M2601" s="334"/>
      <c r="N2601" s="334"/>
      <c r="AM2601" s="334"/>
      <c r="AN2601" s="334"/>
      <c r="AO2601" s="334"/>
      <c r="AP2601" s="334"/>
      <c r="AQ2601" s="334"/>
      <c r="AR2601" s="334"/>
      <c r="BQ2601" s="334"/>
      <c r="BS2601" s="334"/>
      <c r="BT2601" s="334"/>
      <c r="BU2601" s="334"/>
      <c r="BV2601" s="334"/>
      <c r="BX2601" s="334"/>
      <c r="BY2601" s="334"/>
      <c r="BZ2601" s="334"/>
      <c r="CA2601" s="334"/>
      <c r="CB2601" s="334"/>
      <c r="CC2601" s="334"/>
      <c r="CD2601" s="334"/>
      <c r="CE2601" s="334"/>
      <c r="CF2601" s="334"/>
      <c r="CG2601" s="334"/>
      <c r="CH2601" s="334"/>
      <c r="CI2601" s="334"/>
      <c r="CJ2601" s="334"/>
      <c r="CK2601" s="334"/>
      <c r="CL2601" s="334"/>
      <c r="CM2601" s="334"/>
      <c r="CN2601" s="334"/>
      <c r="CO2601" s="334"/>
      <c r="CP2601" s="334"/>
      <c r="CQ2601" s="334"/>
      <c r="CR2601" s="334"/>
      <c r="CS2601" s="334"/>
      <c r="CT2601" s="334"/>
      <c r="CU2601" s="334"/>
    </row>
    <row r="2602" spans="1:99" x14ac:dyDescent="0.2">
      <c r="A2602" s="334"/>
      <c r="B2602" s="334"/>
      <c r="C2602" s="192"/>
      <c r="D2602" s="334"/>
      <c r="E2602" s="334"/>
      <c r="F2602" s="334"/>
      <c r="G2602" s="334"/>
      <c r="H2602" s="334"/>
      <c r="K2602" s="334"/>
      <c r="L2602" s="334"/>
      <c r="M2602" s="334"/>
      <c r="N2602" s="334"/>
      <c r="AM2602" s="334"/>
      <c r="AN2602" s="334"/>
      <c r="AO2602" s="334"/>
      <c r="AP2602" s="334"/>
      <c r="AQ2602" s="334"/>
      <c r="AR2602" s="334"/>
      <c r="BQ2602" s="334"/>
      <c r="BU2602" s="334"/>
      <c r="BV2602" s="334"/>
      <c r="BX2602" s="334"/>
      <c r="BY2602" s="334"/>
      <c r="BZ2602" s="334"/>
      <c r="CA2602" s="334"/>
      <c r="CB2602" s="334"/>
      <c r="CC2602" s="334"/>
      <c r="CD2602" s="334"/>
      <c r="CE2602" s="334"/>
      <c r="CF2602" s="334"/>
      <c r="CG2602" s="334"/>
      <c r="CH2602" s="334"/>
      <c r="CI2602" s="334"/>
      <c r="CJ2602" s="334"/>
      <c r="CK2602" s="334"/>
      <c r="CL2602" s="334"/>
      <c r="CM2602" s="334"/>
      <c r="CN2602" s="334"/>
      <c r="CO2602" s="334"/>
      <c r="CP2602" s="334"/>
      <c r="CQ2602" s="334"/>
      <c r="CR2602" s="334"/>
      <c r="CS2602" s="334"/>
      <c r="CT2602" s="334"/>
      <c r="CU2602" s="334"/>
    </row>
    <row r="2603" spans="1:99" x14ac:dyDescent="0.2">
      <c r="A2603" s="334"/>
      <c r="B2603" s="334"/>
      <c r="C2603" s="192"/>
      <c r="D2603" s="334"/>
      <c r="E2603" s="334"/>
      <c r="F2603" s="334"/>
      <c r="G2603" s="334"/>
      <c r="H2603" s="334"/>
      <c r="K2603" s="334"/>
      <c r="L2603" s="334"/>
      <c r="M2603" s="334"/>
      <c r="N2603" s="334"/>
      <c r="AM2603" s="334"/>
      <c r="AN2603" s="334"/>
      <c r="AO2603" s="334"/>
      <c r="AP2603" s="334"/>
      <c r="AQ2603" s="334"/>
      <c r="AR2603" s="334"/>
      <c r="BQ2603" s="334"/>
      <c r="BU2603" s="334"/>
      <c r="BV2603" s="334"/>
      <c r="BX2603" s="334"/>
      <c r="BY2603" s="334"/>
      <c r="BZ2603" s="334"/>
      <c r="CA2603" s="334"/>
      <c r="CB2603" s="334"/>
      <c r="CC2603" s="334"/>
      <c r="CD2603" s="334"/>
      <c r="CE2603" s="334"/>
      <c r="CF2603" s="334"/>
      <c r="CG2603" s="334"/>
      <c r="CH2603" s="334"/>
      <c r="CI2603" s="334"/>
      <c r="CJ2603" s="334"/>
      <c r="CK2603" s="334"/>
      <c r="CL2603" s="334"/>
      <c r="CM2603" s="334"/>
      <c r="CN2603" s="334"/>
      <c r="CO2603" s="334"/>
      <c r="CP2603" s="334"/>
      <c r="CQ2603" s="334"/>
      <c r="CR2603" s="334"/>
      <c r="CS2603" s="334"/>
      <c r="CT2603" s="334"/>
      <c r="CU2603" s="334"/>
    </row>
    <row r="2604" spans="1:99" x14ac:dyDescent="0.2">
      <c r="A2604" s="334"/>
      <c r="B2604" s="334"/>
      <c r="C2604" s="192"/>
      <c r="D2604" s="334"/>
      <c r="E2604" s="334"/>
      <c r="F2604" s="334"/>
      <c r="G2604" s="334"/>
      <c r="H2604" s="334"/>
      <c r="K2604" s="334"/>
      <c r="L2604" s="334"/>
      <c r="M2604" s="334"/>
      <c r="N2604" s="334"/>
      <c r="AM2604" s="334"/>
      <c r="AN2604" s="334"/>
      <c r="AO2604" s="334"/>
      <c r="AP2604" s="334"/>
      <c r="AQ2604" s="334"/>
      <c r="AR2604" s="334"/>
      <c r="BQ2604" s="334"/>
      <c r="BU2604" s="334"/>
      <c r="BV2604" s="334"/>
      <c r="BX2604" s="334"/>
      <c r="BY2604" s="334"/>
      <c r="BZ2604" s="334"/>
      <c r="CA2604" s="334"/>
      <c r="CB2604" s="334"/>
      <c r="CC2604" s="334"/>
      <c r="CD2604" s="334"/>
      <c r="CE2604" s="334"/>
      <c r="CF2604" s="334"/>
      <c r="CG2604" s="334"/>
      <c r="CH2604" s="334"/>
      <c r="CI2604" s="334"/>
      <c r="CJ2604" s="334"/>
      <c r="CK2604" s="334"/>
      <c r="CL2604" s="334"/>
      <c r="CM2604" s="334"/>
      <c r="CN2604" s="334"/>
      <c r="CO2604" s="334"/>
      <c r="CP2604" s="334"/>
      <c r="CQ2604" s="334"/>
      <c r="CR2604" s="334"/>
      <c r="CS2604" s="334"/>
      <c r="CT2604" s="334"/>
      <c r="CU2604" s="334"/>
    </row>
    <row r="2605" spans="1:99" x14ac:dyDescent="0.2">
      <c r="A2605" s="334"/>
      <c r="B2605" s="334"/>
      <c r="C2605" s="192"/>
      <c r="D2605" s="334"/>
      <c r="E2605" s="334"/>
      <c r="F2605" s="334"/>
      <c r="G2605" s="334"/>
      <c r="H2605" s="334"/>
      <c r="I2605" s="334"/>
      <c r="J2605" s="334"/>
      <c r="K2605" s="334"/>
      <c r="L2605" s="334"/>
      <c r="M2605" s="334"/>
      <c r="N2605" s="334"/>
      <c r="O2605" s="334"/>
      <c r="T2605" s="334"/>
      <c r="AM2605" s="334"/>
      <c r="AN2605" s="334"/>
      <c r="AO2605" s="334"/>
      <c r="AP2605" s="334"/>
      <c r="AQ2605" s="334"/>
      <c r="AR2605" s="334"/>
      <c r="AU2605" s="334"/>
      <c r="BQ2605" s="334"/>
      <c r="BR2605" s="334"/>
      <c r="BS2605" s="334"/>
      <c r="BT2605" s="334"/>
      <c r="BU2605" s="334"/>
      <c r="BV2605" s="334"/>
      <c r="BW2605" s="334"/>
      <c r="BX2605" s="334"/>
      <c r="BY2605" s="334"/>
      <c r="BZ2605" s="334"/>
      <c r="CA2605" s="334"/>
      <c r="CB2605" s="334"/>
      <c r="CC2605" s="334"/>
      <c r="CD2605" s="334"/>
      <c r="CE2605" s="334"/>
      <c r="CF2605" s="334"/>
      <c r="CG2605" s="334"/>
      <c r="CH2605" s="334"/>
      <c r="CI2605" s="334"/>
      <c r="CJ2605" s="334"/>
      <c r="CK2605" s="334"/>
      <c r="CL2605" s="334"/>
      <c r="CM2605" s="334"/>
      <c r="CN2605" s="334"/>
      <c r="CO2605" s="334"/>
      <c r="CP2605" s="334"/>
      <c r="CQ2605" s="334"/>
      <c r="CR2605" s="334"/>
      <c r="CS2605" s="334"/>
      <c r="CT2605" s="334"/>
      <c r="CU2605" s="334"/>
    </row>
    <row r="2606" spans="1:99" x14ac:dyDescent="0.2">
      <c r="A2606" s="334"/>
      <c r="B2606" s="334"/>
      <c r="C2606" s="192"/>
      <c r="D2606" s="334"/>
      <c r="E2606" s="334"/>
      <c r="F2606" s="334"/>
      <c r="G2606" s="334"/>
      <c r="H2606" s="334"/>
      <c r="I2606" s="334"/>
      <c r="J2606" s="334"/>
      <c r="K2606" s="334"/>
      <c r="L2606" s="334"/>
      <c r="M2606" s="334"/>
      <c r="N2606" s="334"/>
      <c r="O2606" s="334"/>
      <c r="T2606" s="334"/>
      <c r="AM2606" s="334"/>
      <c r="AN2606" s="334"/>
      <c r="AO2606" s="334"/>
      <c r="AP2606" s="334"/>
      <c r="AQ2606" s="334"/>
      <c r="AR2606" s="334"/>
      <c r="AU2606" s="334"/>
      <c r="BQ2606" s="334"/>
      <c r="BR2606" s="334"/>
      <c r="BS2606" s="334"/>
      <c r="BT2606" s="334"/>
      <c r="BU2606" s="334"/>
      <c r="BV2606" s="334"/>
      <c r="BW2606" s="334"/>
      <c r="BX2606" s="334"/>
      <c r="BY2606" s="334"/>
      <c r="BZ2606" s="334"/>
      <c r="CA2606" s="334"/>
      <c r="CB2606" s="334"/>
      <c r="CC2606" s="334"/>
      <c r="CD2606" s="334"/>
      <c r="CE2606" s="334"/>
      <c r="CF2606" s="334"/>
      <c r="CG2606" s="334"/>
      <c r="CH2606" s="334"/>
      <c r="CI2606" s="334"/>
      <c r="CJ2606" s="334"/>
      <c r="CK2606" s="334"/>
      <c r="CL2606" s="334"/>
      <c r="CM2606" s="334"/>
      <c r="CN2606" s="334"/>
      <c r="CO2606" s="334"/>
      <c r="CP2606" s="334"/>
      <c r="CQ2606" s="334"/>
      <c r="CR2606" s="334"/>
      <c r="CS2606" s="334"/>
      <c r="CT2606" s="334"/>
      <c r="CU2606" s="334"/>
    </row>
    <row r="2607" spans="1:99" x14ac:dyDescent="0.2">
      <c r="A2607" s="334"/>
      <c r="B2607" s="334"/>
      <c r="C2607" s="192"/>
      <c r="D2607" s="334"/>
      <c r="E2607" s="334"/>
      <c r="F2607" s="334"/>
      <c r="G2607" s="334"/>
      <c r="H2607" s="334"/>
      <c r="I2607" s="334"/>
      <c r="J2607" s="334"/>
      <c r="K2607" s="334"/>
      <c r="L2607" s="334"/>
      <c r="M2607" s="334"/>
      <c r="N2607" s="334"/>
      <c r="O2607" s="334"/>
      <c r="T2607" s="334"/>
      <c r="AM2607" s="334"/>
      <c r="AN2607" s="334"/>
      <c r="AO2607" s="334"/>
      <c r="AP2607" s="334"/>
      <c r="AQ2607" s="334"/>
      <c r="AR2607" s="334"/>
      <c r="AU2607" s="334"/>
      <c r="BQ2607" s="334"/>
      <c r="BR2607" s="334"/>
      <c r="BS2607" s="334"/>
      <c r="BT2607" s="334"/>
      <c r="BU2607" s="334"/>
      <c r="BV2607" s="334"/>
      <c r="BW2607" s="334"/>
      <c r="BX2607" s="334"/>
      <c r="BY2607" s="334"/>
      <c r="BZ2607" s="334"/>
      <c r="CA2607" s="334"/>
      <c r="CB2607" s="334"/>
      <c r="CC2607" s="334"/>
      <c r="CD2607" s="334"/>
      <c r="CE2607" s="334"/>
      <c r="CF2607" s="334"/>
      <c r="CG2607" s="334"/>
      <c r="CH2607" s="334"/>
      <c r="CI2607" s="334"/>
      <c r="CJ2607" s="334"/>
      <c r="CK2607" s="334"/>
      <c r="CL2607" s="334"/>
      <c r="CM2607" s="334"/>
      <c r="CN2607" s="334"/>
      <c r="CO2607" s="334"/>
      <c r="CP2607" s="334"/>
      <c r="CQ2607" s="334"/>
      <c r="CR2607" s="334"/>
      <c r="CS2607" s="334"/>
      <c r="CT2607" s="334"/>
      <c r="CU2607" s="334"/>
    </row>
    <row r="2608" spans="1:99" x14ac:dyDescent="0.2">
      <c r="A2608" s="334"/>
      <c r="B2608" s="334"/>
      <c r="C2608" s="192"/>
      <c r="D2608" s="334"/>
      <c r="E2608" s="334"/>
      <c r="F2608" s="334"/>
      <c r="G2608" s="334"/>
      <c r="H2608" s="334"/>
      <c r="I2608" s="334"/>
      <c r="J2608" s="334"/>
      <c r="K2608" s="334"/>
      <c r="L2608" s="334"/>
      <c r="M2608" s="334"/>
      <c r="N2608" s="334"/>
      <c r="O2608" s="334"/>
      <c r="P2608" s="334"/>
      <c r="Q2608" s="334"/>
      <c r="R2608" s="334"/>
      <c r="S2608" s="334"/>
      <c r="T2608" s="334"/>
      <c r="U2608" s="334"/>
      <c r="V2608" s="334"/>
      <c r="W2608" s="334"/>
      <c r="X2608" s="334"/>
      <c r="Y2608" s="334"/>
      <c r="Z2608" s="334"/>
      <c r="AA2608" s="334"/>
      <c r="AB2608" s="334"/>
      <c r="AC2608" s="334"/>
      <c r="AD2608" s="334"/>
      <c r="AF2608" s="334"/>
      <c r="AG2608" s="334"/>
      <c r="AH2608" s="334"/>
      <c r="AI2608" s="334"/>
      <c r="AM2608" s="334"/>
      <c r="AN2608" s="334"/>
      <c r="AO2608" s="334"/>
      <c r="AP2608" s="334"/>
      <c r="AQ2608" s="334"/>
      <c r="AR2608" s="334"/>
      <c r="AU2608" s="334"/>
      <c r="AV2608" s="334"/>
      <c r="AW2608" s="334"/>
      <c r="AX2608" s="334"/>
      <c r="BC2608" s="334"/>
      <c r="BG2608" s="334"/>
      <c r="BH2608" s="334"/>
      <c r="BI2608" s="334"/>
      <c r="BJ2608" s="334"/>
      <c r="BQ2608" s="334"/>
      <c r="BR2608" s="334"/>
      <c r="BS2608" s="334"/>
      <c r="BT2608" s="334"/>
      <c r="BU2608" s="334"/>
      <c r="BV2608" s="334"/>
      <c r="BW2608" s="334"/>
      <c r="BX2608" s="334"/>
      <c r="BY2608" s="334"/>
      <c r="BZ2608" s="334"/>
      <c r="CA2608" s="334"/>
      <c r="CB2608" s="334"/>
      <c r="CC2608" s="334"/>
      <c r="CD2608" s="334"/>
      <c r="CE2608" s="334"/>
      <c r="CF2608" s="334"/>
      <c r="CG2608" s="334"/>
      <c r="CH2608" s="334"/>
      <c r="CI2608" s="334"/>
      <c r="CJ2608" s="334"/>
      <c r="CK2608" s="334"/>
      <c r="CL2608" s="334"/>
      <c r="CM2608" s="334"/>
      <c r="CN2608" s="334"/>
      <c r="CO2608" s="334"/>
      <c r="CP2608" s="334"/>
      <c r="CQ2608" s="334"/>
      <c r="CR2608" s="334"/>
      <c r="CS2608" s="334"/>
      <c r="CT2608" s="334"/>
      <c r="CU2608" s="334"/>
    </row>
    <row r="2609" spans="1:99" x14ac:dyDescent="0.2">
      <c r="A2609" s="334"/>
      <c r="B2609" s="334"/>
      <c r="C2609" s="192"/>
      <c r="D2609" s="334"/>
      <c r="E2609" s="334"/>
      <c r="F2609" s="334"/>
      <c r="G2609" s="334"/>
      <c r="H2609" s="334"/>
      <c r="I2609" s="334"/>
      <c r="J2609" s="334"/>
      <c r="K2609" s="334"/>
      <c r="L2609" s="334"/>
      <c r="M2609" s="334"/>
      <c r="N2609" s="334"/>
      <c r="AL2609" s="334"/>
      <c r="AM2609" s="334"/>
      <c r="AN2609" s="334"/>
      <c r="AO2609" s="334"/>
      <c r="AP2609" s="334"/>
      <c r="AQ2609" s="334"/>
      <c r="AR2609" s="334"/>
      <c r="BQ2609" s="334"/>
      <c r="BR2609" s="334"/>
      <c r="BS2609" s="334"/>
      <c r="BT2609" s="334"/>
      <c r="BU2609" s="334"/>
      <c r="BV2609" s="334"/>
      <c r="BW2609" s="334"/>
      <c r="BX2609" s="334"/>
      <c r="BY2609" s="334"/>
      <c r="BZ2609" s="334"/>
      <c r="CA2609" s="334"/>
      <c r="CB2609" s="334"/>
      <c r="CC2609" s="334"/>
      <c r="CD2609" s="334"/>
      <c r="CE2609" s="334"/>
      <c r="CF2609" s="334"/>
      <c r="CG2609" s="334"/>
      <c r="CH2609" s="334"/>
      <c r="CI2609" s="334"/>
      <c r="CJ2609" s="334"/>
      <c r="CK2609" s="334"/>
      <c r="CL2609" s="334"/>
      <c r="CM2609" s="334"/>
      <c r="CN2609" s="334"/>
      <c r="CO2609" s="334"/>
      <c r="CP2609" s="334"/>
      <c r="CQ2609" s="334"/>
      <c r="CR2609" s="334"/>
      <c r="CS2609" s="334"/>
      <c r="CT2609" s="334"/>
      <c r="CU2609" s="334"/>
    </row>
    <row r="2610" spans="1:99" x14ac:dyDescent="0.2">
      <c r="A2610" s="334"/>
      <c r="B2610" s="334"/>
      <c r="C2610" s="192"/>
      <c r="D2610" s="334"/>
      <c r="E2610" s="334"/>
      <c r="F2610" s="334"/>
      <c r="G2610" s="334"/>
      <c r="H2610" s="334"/>
      <c r="I2610" s="334"/>
      <c r="J2610" s="334"/>
      <c r="K2610" s="334"/>
      <c r="L2610" s="334"/>
      <c r="M2610" s="334"/>
      <c r="N2610" s="334"/>
      <c r="O2610" s="334"/>
      <c r="P2610" s="334"/>
      <c r="Q2610" s="334"/>
      <c r="R2610" s="334"/>
      <c r="S2610" s="334"/>
      <c r="T2610" s="334"/>
      <c r="U2610" s="334"/>
      <c r="V2610" s="334"/>
      <c r="W2610" s="334"/>
      <c r="X2610" s="334"/>
      <c r="Y2610" s="334"/>
      <c r="Z2610" s="334"/>
      <c r="AA2610" s="334"/>
      <c r="AB2610" s="334"/>
      <c r="AC2610" s="334"/>
      <c r="AD2610" s="334"/>
      <c r="AF2610" s="334"/>
      <c r="AG2610" s="334"/>
      <c r="AH2610" s="334"/>
      <c r="AI2610" s="334"/>
      <c r="AK2610" s="334"/>
      <c r="AM2610" s="334"/>
      <c r="AN2610" s="334"/>
      <c r="AO2610" s="334"/>
      <c r="AP2610" s="334"/>
      <c r="AQ2610" s="334"/>
      <c r="AR2610" s="334"/>
      <c r="AU2610" s="334"/>
      <c r="AV2610" s="334"/>
      <c r="AX2610" s="334"/>
      <c r="AZ2610" s="334"/>
      <c r="BC2610" s="334"/>
      <c r="BG2610" s="334"/>
      <c r="BH2610" s="334"/>
      <c r="BI2610" s="334"/>
      <c r="BJ2610" s="334"/>
      <c r="BK2610" s="334"/>
      <c r="BQ2610" s="334"/>
      <c r="BR2610" s="334"/>
      <c r="BS2610" s="334"/>
      <c r="BT2610" s="334"/>
      <c r="BU2610" s="334"/>
      <c r="BV2610" s="334"/>
      <c r="BW2610" s="334"/>
      <c r="BX2610" s="334"/>
      <c r="BY2610" s="334"/>
      <c r="BZ2610" s="334"/>
      <c r="CA2610" s="334"/>
      <c r="CB2610" s="334"/>
      <c r="CC2610" s="334"/>
      <c r="CD2610" s="334"/>
      <c r="CE2610" s="334"/>
      <c r="CF2610" s="334"/>
      <c r="CG2610" s="334"/>
      <c r="CH2610" s="334"/>
      <c r="CI2610" s="334"/>
      <c r="CJ2610" s="334"/>
      <c r="CK2610" s="334"/>
      <c r="CL2610" s="334"/>
      <c r="CM2610" s="334"/>
      <c r="CN2610" s="334"/>
      <c r="CO2610" s="334"/>
      <c r="CP2610" s="334"/>
      <c r="CQ2610" s="334"/>
      <c r="CR2610" s="334"/>
      <c r="CS2610" s="334"/>
      <c r="CT2610" s="334"/>
      <c r="CU2610" s="334"/>
    </row>
    <row r="2611" spans="1:99" x14ac:dyDescent="0.2">
      <c r="A2611" s="334"/>
      <c r="B2611" s="334"/>
      <c r="C2611" s="192"/>
      <c r="D2611" s="334"/>
      <c r="E2611" s="334"/>
      <c r="F2611" s="334"/>
      <c r="G2611" s="334"/>
      <c r="H2611" s="334"/>
      <c r="I2611" s="334"/>
      <c r="J2611" s="334"/>
      <c r="K2611" s="334"/>
      <c r="L2611" s="334"/>
      <c r="M2611" s="334"/>
      <c r="N2611" s="334"/>
      <c r="Y2611" s="334"/>
      <c r="Z2611" s="334"/>
      <c r="AK2611" s="334"/>
      <c r="AL2611" s="334"/>
      <c r="AM2611" s="334"/>
      <c r="AN2611" s="334"/>
      <c r="AO2611" s="334"/>
      <c r="AP2611" s="334"/>
      <c r="AQ2611" s="334"/>
      <c r="AR2611" s="334"/>
      <c r="AU2611" s="334"/>
      <c r="AW2611" s="334"/>
      <c r="AX2611" s="334"/>
      <c r="BG2611" s="334"/>
      <c r="BH2611" s="334"/>
      <c r="BI2611" s="334"/>
      <c r="BL2611" s="334"/>
      <c r="BQ2611" s="334"/>
      <c r="BR2611" s="334"/>
      <c r="BS2611" s="334"/>
      <c r="BT2611" s="334"/>
      <c r="BU2611" s="334"/>
      <c r="BV2611" s="334"/>
      <c r="BW2611" s="334"/>
      <c r="BX2611" s="334"/>
      <c r="BY2611" s="334"/>
      <c r="BZ2611" s="334"/>
      <c r="CA2611" s="334"/>
      <c r="CB2611" s="334"/>
      <c r="CC2611" s="334"/>
      <c r="CD2611" s="334"/>
      <c r="CE2611" s="334"/>
      <c r="CF2611" s="334"/>
      <c r="CG2611" s="334"/>
      <c r="CH2611" s="334"/>
      <c r="CI2611" s="334"/>
      <c r="CJ2611" s="334"/>
      <c r="CK2611" s="334"/>
      <c r="CL2611" s="334"/>
      <c r="CM2611" s="334"/>
      <c r="CN2611" s="334"/>
      <c r="CO2611" s="334"/>
      <c r="CP2611" s="334"/>
      <c r="CQ2611" s="334"/>
      <c r="CR2611" s="334"/>
      <c r="CS2611" s="334"/>
      <c r="CT2611" s="334"/>
      <c r="CU2611" s="334"/>
    </row>
    <row r="2612" spans="1:99" x14ac:dyDescent="0.2">
      <c r="A2612" s="334"/>
      <c r="B2612" s="334"/>
      <c r="C2612" s="192"/>
      <c r="D2612" s="334"/>
      <c r="E2612" s="334"/>
      <c r="F2612" s="334"/>
      <c r="G2612" s="334"/>
      <c r="H2612" s="334"/>
      <c r="I2612" s="334"/>
      <c r="J2612" s="334"/>
      <c r="K2612" s="334"/>
      <c r="L2612" s="334"/>
      <c r="M2612" s="334"/>
      <c r="N2612" s="334"/>
      <c r="AM2612" s="334"/>
      <c r="AN2612" s="334"/>
      <c r="AO2612" s="334"/>
      <c r="AP2612" s="334"/>
      <c r="AQ2612" s="334"/>
      <c r="AR2612" s="334"/>
      <c r="BG2612" s="334"/>
      <c r="BQ2612" s="334"/>
      <c r="BR2612" s="334"/>
      <c r="BS2612" s="334"/>
      <c r="BT2612" s="334"/>
      <c r="BU2612" s="334"/>
      <c r="BV2612" s="334"/>
      <c r="BW2612" s="334"/>
      <c r="BX2612" s="334"/>
      <c r="BY2612" s="334"/>
      <c r="BZ2612" s="334"/>
      <c r="CA2612" s="334"/>
      <c r="CB2612" s="334"/>
      <c r="CC2612" s="334"/>
      <c r="CD2612" s="334"/>
      <c r="CE2612" s="334"/>
      <c r="CF2612" s="334"/>
      <c r="CG2612" s="334"/>
      <c r="CH2612" s="334"/>
      <c r="CI2612" s="334"/>
      <c r="CJ2612" s="334"/>
      <c r="CK2612" s="334"/>
      <c r="CL2612" s="334"/>
      <c r="CM2612" s="334"/>
      <c r="CN2612" s="334"/>
      <c r="CO2612" s="334"/>
      <c r="CP2612" s="334"/>
      <c r="CQ2612" s="334"/>
      <c r="CR2612" s="334"/>
      <c r="CS2612" s="334"/>
      <c r="CT2612" s="334"/>
      <c r="CU2612" s="334"/>
    </row>
    <row r="2613" spans="1:99" x14ac:dyDescent="0.2">
      <c r="A2613" s="334"/>
      <c r="B2613" s="334"/>
      <c r="C2613" s="192"/>
      <c r="D2613" s="334"/>
      <c r="E2613" s="334"/>
      <c r="F2613" s="334"/>
      <c r="G2613" s="334"/>
      <c r="H2613" s="334"/>
      <c r="I2613" s="334"/>
      <c r="J2613" s="334"/>
      <c r="K2613" s="334"/>
      <c r="L2613" s="334"/>
      <c r="M2613" s="334"/>
      <c r="N2613" s="334"/>
      <c r="O2613" s="334"/>
      <c r="P2613" s="334"/>
      <c r="Q2613" s="334"/>
      <c r="R2613" s="334"/>
      <c r="S2613" s="334"/>
      <c r="T2613" s="334"/>
      <c r="U2613" s="334"/>
      <c r="V2613" s="334"/>
      <c r="W2613" s="334"/>
      <c r="X2613" s="334"/>
      <c r="AA2613" s="334"/>
      <c r="AB2613" s="334"/>
      <c r="AC2613" s="334"/>
      <c r="AD2613" s="334"/>
      <c r="AF2613" s="334"/>
      <c r="AG2613" s="334"/>
      <c r="AH2613" s="334"/>
      <c r="AI2613" s="334"/>
      <c r="AM2613" s="334"/>
      <c r="AN2613" s="334"/>
      <c r="AO2613" s="334"/>
      <c r="AP2613" s="334"/>
      <c r="AQ2613" s="334"/>
      <c r="AR2613" s="334"/>
      <c r="AU2613" s="334"/>
      <c r="AV2613" s="334"/>
      <c r="AW2613" s="334"/>
      <c r="AX2613" s="334"/>
      <c r="BG2613" s="334"/>
      <c r="BH2613" s="334"/>
      <c r="BI2613" s="334"/>
      <c r="BJ2613" s="334"/>
      <c r="BQ2613" s="334"/>
      <c r="BR2613" s="334"/>
      <c r="BS2613" s="334"/>
      <c r="BT2613" s="334"/>
      <c r="BU2613" s="334"/>
      <c r="BV2613" s="334"/>
      <c r="BW2613" s="334"/>
      <c r="BX2613" s="334"/>
      <c r="BY2613" s="334"/>
      <c r="BZ2613" s="334"/>
      <c r="CA2613" s="334"/>
      <c r="CB2613" s="334"/>
      <c r="CC2613" s="334"/>
      <c r="CD2613" s="334"/>
      <c r="CE2613" s="334"/>
      <c r="CF2613" s="334"/>
      <c r="CG2613" s="334"/>
      <c r="CH2613" s="334"/>
      <c r="CI2613" s="334"/>
      <c r="CJ2613" s="334"/>
      <c r="CK2613" s="334"/>
      <c r="CL2613" s="334"/>
      <c r="CM2613" s="334"/>
      <c r="CN2613" s="334"/>
      <c r="CO2613" s="334"/>
      <c r="CP2613" s="334"/>
      <c r="CQ2613" s="334"/>
      <c r="CR2613" s="334"/>
      <c r="CS2613" s="334"/>
      <c r="CT2613" s="334"/>
      <c r="CU2613" s="334"/>
    </row>
    <row r="2614" spans="1:99" x14ac:dyDescent="0.2">
      <c r="A2614" s="334"/>
      <c r="B2614" s="334"/>
      <c r="C2614" s="192"/>
      <c r="D2614" s="334"/>
      <c r="E2614" s="334"/>
      <c r="F2614" s="334"/>
      <c r="G2614" s="334"/>
      <c r="H2614" s="334"/>
      <c r="I2614" s="334"/>
      <c r="J2614" s="334"/>
      <c r="K2614" s="334"/>
      <c r="L2614" s="334"/>
      <c r="M2614" s="334"/>
      <c r="N2614" s="334"/>
      <c r="O2614" s="334"/>
      <c r="P2614" s="334"/>
      <c r="Q2614" s="334"/>
      <c r="R2614" s="334"/>
      <c r="S2614" s="334"/>
      <c r="T2614" s="334"/>
      <c r="U2614" s="334"/>
      <c r="V2614" s="334"/>
      <c r="W2614" s="334"/>
      <c r="X2614" s="334"/>
      <c r="Y2614" s="334"/>
      <c r="Z2614" s="334"/>
      <c r="AA2614" s="334"/>
      <c r="AB2614" s="334"/>
      <c r="AC2614" s="334"/>
      <c r="AD2614" s="334"/>
      <c r="AF2614" s="334"/>
      <c r="AG2614" s="334"/>
      <c r="AH2614" s="334"/>
      <c r="AI2614" s="334"/>
      <c r="AK2614" s="334"/>
      <c r="AL2614" s="334"/>
      <c r="AM2614" s="334"/>
      <c r="AN2614" s="334"/>
      <c r="AO2614" s="334"/>
      <c r="AP2614" s="334"/>
      <c r="AQ2614" s="334"/>
      <c r="AR2614" s="334"/>
      <c r="AU2614" s="334"/>
      <c r="AV2614" s="334"/>
      <c r="AX2614" s="334"/>
      <c r="BG2614" s="334"/>
      <c r="BH2614" s="334"/>
      <c r="BI2614" s="334"/>
      <c r="BJ2614" s="334"/>
      <c r="BK2614" s="334"/>
      <c r="BQ2614" s="334"/>
      <c r="BR2614" s="334"/>
      <c r="BS2614" s="334"/>
      <c r="BT2614" s="334"/>
      <c r="BU2614" s="334"/>
      <c r="BV2614" s="334"/>
      <c r="BW2614" s="334"/>
      <c r="BX2614" s="334"/>
      <c r="BY2614" s="334"/>
      <c r="BZ2614" s="334"/>
      <c r="CA2614" s="334"/>
      <c r="CB2614" s="334"/>
      <c r="CC2614" s="334"/>
      <c r="CD2614" s="334"/>
      <c r="CE2614" s="334"/>
      <c r="CF2614" s="334"/>
      <c r="CG2614" s="334"/>
      <c r="CH2614" s="334"/>
      <c r="CI2614" s="334"/>
      <c r="CJ2614" s="334"/>
      <c r="CK2614" s="334"/>
      <c r="CL2614" s="334"/>
      <c r="CM2614" s="334"/>
      <c r="CN2614" s="334"/>
      <c r="CO2614" s="334"/>
      <c r="CP2614" s="334"/>
      <c r="CQ2614" s="334"/>
      <c r="CR2614" s="334"/>
      <c r="CS2614" s="334"/>
      <c r="CT2614" s="334"/>
      <c r="CU2614" s="334"/>
    </row>
    <row r="2615" spans="1:99" x14ac:dyDescent="0.2">
      <c r="A2615" s="334"/>
      <c r="B2615" s="334"/>
      <c r="C2615" s="192"/>
      <c r="D2615" s="334"/>
      <c r="E2615" s="334"/>
      <c r="F2615" s="334"/>
      <c r="G2615" s="334"/>
      <c r="H2615" s="334"/>
      <c r="I2615" s="334"/>
      <c r="J2615" s="334"/>
      <c r="K2615" s="334"/>
      <c r="L2615" s="334"/>
      <c r="M2615" s="334"/>
      <c r="N2615" s="334"/>
      <c r="O2615" s="334"/>
      <c r="P2615" s="334"/>
      <c r="Q2615" s="334"/>
      <c r="R2615" s="334"/>
      <c r="S2615" s="334"/>
      <c r="T2615" s="334"/>
      <c r="U2615" s="334"/>
      <c r="V2615" s="334"/>
      <c r="W2615" s="334"/>
      <c r="X2615" s="334"/>
      <c r="AA2615" s="334"/>
      <c r="AB2615" s="334"/>
      <c r="AC2615" s="334"/>
      <c r="AD2615" s="334"/>
      <c r="AF2615" s="334"/>
      <c r="AG2615" s="334"/>
      <c r="AH2615" s="334"/>
      <c r="AI2615" s="334"/>
      <c r="AM2615" s="334"/>
      <c r="AN2615" s="334"/>
      <c r="AO2615" s="334"/>
      <c r="AP2615" s="334"/>
      <c r="AQ2615" s="334"/>
      <c r="AR2615" s="334"/>
      <c r="BQ2615" s="334"/>
      <c r="BR2615" s="334"/>
      <c r="BS2615" s="334"/>
      <c r="BT2615" s="334"/>
      <c r="BU2615" s="334"/>
      <c r="BV2615" s="334"/>
      <c r="BW2615" s="334"/>
      <c r="BX2615" s="334"/>
      <c r="BY2615" s="334"/>
      <c r="BZ2615" s="334"/>
      <c r="CA2615" s="334"/>
      <c r="CB2615" s="334"/>
      <c r="CC2615" s="334"/>
      <c r="CD2615" s="334"/>
      <c r="CE2615" s="334"/>
      <c r="CF2615" s="334"/>
      <c r="CG2615" s="334"/>
      <c r="CH2615" s="334"/>
      <c r="CI2615" s="334"/>
      <c r="CJ2615" s="334"/>
      <c r="CK2615" s="334"/>
      <c r="CL2615" s="334"/>
      <c r="CM2615" s="334"/>
      <c r="CN2615" s="334"/>
      <c r="CO2615" s="334"/>
      <c r="CP2615" s="334"/>
      <c r="CQ2615" s="334"/>
      <c r="CR2615" s="334"/>
      <c r="CS2615" s="334"/>
      <c r="CT2615" s="334"/>
      <c r="CU2615" s="334"/>
    </row>
    <row r="2616" spans="1:99" x14ac:dyDescent="0.2">
      <c r="A2616" s="334"/>
      <c r="B2616" s="334"/>
      <c r="C2616" s="192"/>
      <c r="D2616" s="334"/>
      <c r="E2616" s="334"/>
      <c r="F2616" s="334"/>
      <c r="G2616" s="334"/>
      <c r="H2616" s="334"/>
      <c r="I2616" s="334"/>
      <c r="J2616" s="334"/>
      <c r="K2616" s="334"/>
      <c r="L2616" s="334"/>
      <c r="M2616" s="334"/>
      <c r="N2616" s="334"/>
      <c r="AM2616" s="334"/>
      <c r="AN2616" s="334"/>
      <c r="AO2616" s="334"/>
      <c r="AP2616" s="334"/>
      <c r="AQ2616" s="334"/>
      <c r="AR2616" s="334"/>
      <c r="BQ2616" s="334"/>
      <c r="BR2616" s="334"/>
      <c r="BS2616" s="334"/>
      <c r="BT2616" s="334"/>
      <c r="BU2616" s="334"/>
      <c r="BV2616" s="334"/>
      <c r="BW2616" s="334"/>
      <c r="BX2616" s="334"/>
      <c r="BY2616" s="334"/>
      <c r="BZ2616" s="334"/>
      <c r="CA2616" s="334"/>
      <c r="CB2616" s="334"/>
      <c r="CC2616" s="334"/>
      <c r="CD2616" s="334"/>
      <c r="CE2616" s="334"/>
      <c r="CF2616" s="334"/>
      <c r="CG2616" s="334"/>
      <c r="CH2616" s="334"/>
      <c r="CI2616" s="334"/>
      <c r="CJ2616" s="334"/>
      <c r="CK2616" s="334"/>
      <c r="CL2616" s="334"/>
      <c r="CM2616" s="334"/>
      <c r="CN2616" s="334"/>
      <c r="CO2616" s="334"/>
      <c r="CP2616" s="334"/>
      <c r="CQ2616" s="334"/>
      <c r="CR2616" s="334"/>
      <c r="CS2616" s="334"/>
      <c r="CT2616" s="334"/>
      <c r="CU2616" s="334"/>
    </row>
    <row r="2617" spans="1:99" x14ac:dyDescent="0.2">
      <c r="A2617" s="334"/>
      <c r="B2617" s="334"/>
      <c r="C2617" s="192"/>
      <c r="D2617" s="334"/>
      <c r="E2617" s="334"/>
      <c r="F2617" s="334"/>
      <c r="G2617" s="334"/>
      <c r="H2617" s="334"/>
      <c r="I2617" s="334"/>
      <c r="J2617" s="334"/>
      <c r="K2617" s="334"/>
      <c r="L2617" s="334"/>
      <c r="M2617" s="334"/>
      <c r="N2617" s="334"/>
      <c r="P2617" s="334"/>
      <c r="Q2617" s="334"/>
      <c r="R2617" s="334"/>
      <c r="S2617" s="334"/>
      <c r="U2617" s="334"/>
      <c r="V2617" s="334"/>
      <c r="W2617" s="334"/>
      <c r="X2617" s="334"/>
      <c r="AA2617" s="334"/>
      <c r="AB2617" s="334"/>
      <c r="AC2617" s="334"/>
      <c r="AD2617" s="334"/>
      <c r="AF2617" s="334"/>
      <c r="AG2617" s="334"/>
      <c r="AH2617" s="334"/>
      <c r="AI2617" s="334"/>
      <c r="AM2617" s="334"/>
      <c r="AN2617" s="334"/>
      <c r="AO2617" s="334"/>
      <c r="AP2617" s="334"/>
      <c r="AQ2617" s="334"/>
      <c r="AR2617" s="334"/>
      <c r="AX2617" s="334"/>
      <c r="BG2617" s="334"/>
      <c r="BH2617" s="334"/>
      <c r="BI2617" s="334"/>
      <c r="BQ2617" s="334"/>
      <c r="BR2617" s="334"/>
      <c r="BS2617" s="334"/>
      <c r="BT2617" s="334"/>
      <c r="BU2617" s="334"/>
      <c r="BV2617" s="334"/>
      <c r="BW2617" s="334"/>
      <c r="BX2617" s="334"/>
      <c r="BY2617" s="334"/>
      <c r="BZ2617" s="334"/>
      <c r="CA2617" s="334"/>
      <c r="CB2617" s="334"/>
      <c r="CC2617" s="334"/>
      <c r="CD2617" s="334"/>
      <c r="CE2617" s="334"/>
      <c r="CF2617" s="334"/>
      <c r="CG2617" s="334"/>
      <c r="CH2617" s="334"/>
      <c r="CI2617" s="334"/>
      <c r="CJ2617" s="334"/>
      <c r="CK2617" s="334"/>
      <c r="CL2617" s="334"/>
      <c r="CM2617" s="334"/>
      <c r="CN2617" s="334"/>
      <c r="CO2617" s="334"/>
      <c r="CP2617" s="334"/>
      <c r="CQ2617" s="334"/>
      <c r="CR2617" s="334"/>
      <c r="CS2617" s="334"/>
      <c r="CT2617" s="334"/>
      <c r="CU2617" s="334"/>
    </row>
    <row r="2618" spans="1:99" x14ac:dyDescent="0.2">
      <c r="A2618" s="334"/>
      <c r="B2618" s="334"/>
      <c r="C2618" s="192"/>
      <c r="D2618" s="334"/>
      <c r="E2618" s="334"/>
      <c r="F2618" s="334"/>
      <c r="G2618" s="334"/>
      <c r="H2618" s="334"/>
      <c r="I2618" s="334"/>
      <c r="J2618" s="334"/>
      <c r="K2618" s="334"/>
      <c r="L2618" s="334"/>
      <c r="M2618" s="334"/>
      <c r="N2618" s="334"/>
      <c r="P2618" s="334"/>
      <c r="Q2618" s="334"/>
      <c r="R2618" s="334"/>
      <c r="S2618" s="334"/>
      <c r="U2618" s="334"/>
      <c r="V2618" s="334"/>
      <c r="W2618" s="334"/>
      <c r="X2618" s="334"/>
      <c r="Y2618" s="334"/>
      <c r="Z2618" s="334"/>
      <c r="AA2618" s="334"/>
      <c r="AB2618" s="334"/>
      <c r="AC2618" s="334"/>
      <c r="AD2618" s="334"/>
      <c r="AF2618" s="334"/>
      <c r="AG2618" s="334"/>
      <c r="AH2618" s="334"/>
      <c r="AI2618" s="334"/>
      <c r="AK2618" s="334"/>
      <c r="AL2618" s="334"/>
      <c r="AM2618" s="334"/>
      <c r="AN2618" s="334"/>
      <c r="AO2618" s="334"/>
      <c r="AP2618" s="334"/>
      <c r="AQ2618" s="334"/>
      <c r="AR2618" s="334"/>
      <c r="AV2618" s="334"/>
      <c r="AW2618" s="334"/>
      <c r="AX2618" s="334"/>
      <c r="BG2618" s="334"/>
      <c r="BH2618" s="334"/>
      <c r="BJ2618" s="334"/>
      <c r="BQ2618" s="334"/>
      <c r="BR2618" s="334"/>
      <c r="BS2618" s="334"/>
      <c r="BT2618" s="334"/>
      <c r="BU2618" s="334"/>
      <c r="BV2618" s="334"/>
      <c r="BW2618" s="334"/>
      <c r="BX2618" s="334"/>
      <c r="BY2618" s="334"/>
      <c r="BZ2618" s="334"/>
      <c r="CA2618" s="334"/>
      <c r="CB2618" s="334"/>
      <c r="CC2618" s="334"/>
      <c r="CD2618" s="334"/>
      <c r="CE2618" s="334"/>
      <c r="CF2618" s="334"/>
      <c r="CG2618" s="334"/>
      <c r="CH2618" s="334"/>
      <c r="CI2618" s="334"/>
      <c r="CJ2618" s="334"/>
      <c r="CK2618" s="334"/>
      <c r="CL2618" s="334"/>
      <c r="CM2618" s="334"/>
      <c r="CN2618" s="334"/>
      <c r="CO2618" s="334"/>
      <c r="CP2618" s="334"/>
      <c r="CQ2618" s="334"/>
      <c r="CR2618" s="334"/>
      <c r="CS2618" s="334"/>
      <c r="CT2618" s="334"/>
      <c r="CU2618" s="334"/>
    </row>
    <row r="2619" spans="1:99" x14ac:dyDescent="0.2">
      <c r="A2619" s="334"/>
      <c r="B2619" s="334"/>
      <c r="C2619" s="192"/>
      <c r="D2619" s="334"/>
      <c r="E2619" s="334"/>
      <c r="F2619" s="334"/>
      <c r="G2619" s="334"/>
      <c r="H2619" s="334"/>
      <c r="I2619" s="334"/>
      <c r="J2619" s="334"/>
      <c r="K2619" s="334"/>
      <c r="L2619" s="334"/>
      <c r="M2619" s="334"/>
      <c r="N2619" s="334"/>
      <c r="AM2619" s="334"/>
      <c r="AN2619" s="334"/>
      <c r="AO2619" s="334"/>
      <c r="AP2619" s="334"/>
      <c r="AQ2619" s="334"/>
      <c r="AR2619" s="334"/>
      <c r="AU2619" s="334"/>
      <c r="BQ2619" s="334"/>
      <c r="BR2619" s="334"/>
      <c r="BS2619" s="334"/>
      <c r="BT2619" s="334"/>
      <c r="BU2619" s="334"/>
      <c r="BV2619" s="334"/>
      <c r="BW2619" s="334"/>
      <c r="BX2619" s="334"/>
      <c r="BY2619" s="334"/>
      <c r="BZ2619" s="334"/>
      <c r="CA2619" s="334"/>
      <c r="CB2619" s="334"/>
      <c r="CC2619" s="334"/>
      <c r="CD2619" s="334"/>
      <c r="CE2619" s="334"/>
      <c r="CF2619" s="334"/>
      <c r="CG2619" s="334"/>
      <c r="CH2619" s="334"/>
      <c r="CI2619" s="334"/>
      <c r="CJ2619" s="334"/>
      <c r="CK2619" s="334"/>
      <c r="CL2619" s="334"/>
      <c r="CM2619" s="334"/>
      <c r="CN2619" s="334"/>
      <c r="CO2619" s="334"/>
      <c r="CP2619" s="334"/>
      <c r="CQ2619" s="334"/>
      <c r="CR2619" s="334"/>
      <c r="CS2619" s="334"/>
      <c r="CT2619" s="334"/>
      <c r="CU2619" s="334"/>
    </row>
    <row r="2620" spans="1:99" x14ac:dyDescent="0.2">
      <c r="A2620" s="334"/>
      <c r="B2620" s="334"/>
      <c r="C2620" s="192"/>
      <c r="D2620" s="334"/>
      <c r="E2620" s="334"/>
      <c r="F2620" s="334"/>
      <c r="G2620" s="334"/>
      <c r="H2620" s="334"/>
      <c r="I2620" s="334"/>
      <c r="J2620" s="334"/>
      <c r="K2620" s="334"/>
      <c r="L2620" s="334"/>
      <c r="M2620" s="334"/>
      <c r="N2620" s="334"/>
      <c r="AM2620" s="334"/>
      <c r="AN2620" s="334"/>
      <c r="AO2620" s="334"/>
      <c r="AP2620" s="334"/>
      <c r="AQ2620" s="334"/>
      <c r="AR2620" s="334"/>
      <c r="BQ2620" s="334"/>
      <c r="BR2620" s="334"/>
      <c r="BS2620" s="334"/>
      <c r="BT2620" s="334"/>
      <c r="BU2620" s="334"/>
      <c r="BV2620" s="334"/>
      <c r="BW2620" s="334"/>
      <c r="BX2620" s="334"/>
      <c r="BY2620" s="334"/>
      <c r="BZ2620" s="334"/>
      <c r="CA2620" s="334"/>
      <c r="CB2620" s="334"/>
      <c r="CC2620" s="334"/>
      <c r="CD2620" s="334"/>
      <c r="CE2620" s="334"/>
      <c r="CF2620" s="334"/>
      <c r="CG2620" s="334"/>
      <c r="CH2620" s="334"/>
      <c r="CI2620" s="334"/>
      <c r="CJ2620" s="334"/>
      <c r="CK2620" s="334"/>
      <c r="CL2620" s="334"/>
      <c r="CM2620" s="334"/>
      <c r="CN2620" s="334"/>
      <c r="CO2620" s="334"/>
      <c r="CP2620" s="334"/>
      <c r="CQ2620" s="334"/>
      <c r="CR2620" s="334"/>
      <c r="CS2620" s="334"/>
      <c r="CT2620" s="334"/>
      <c r="CU2620" s="334"/>
    </row>
    <row r="2621" spans="1:99" x14ac:dyDescent="0.2">
      <c r="A2621" s="334"/>
      <c r="B2621" s="334"/>
      <c r="C2621" s="192"/>
      <c r="D2621" s="334"/>
      <c r="E2621" s="334"/>
      <c r="F2621" s="334"/>
      <c r="G2621" s="334"/>
      <c r="H2621" s="334"/>
      <c r="I2621" s="334"/>
      <c r="J2621" s="334"/>
      <c r="K2621" s="334"/>
      <c r="L2621" s="334"/>
      <c r="M2621" s="334"/>
      <c r="N2621" s="334"/>
      <c r="O2621" s="334"/>
      <c r="T2621" s="334"/>
      <c r="AM2621" s="334"/>
      <c r="AN2621" s="334"/>
      <c r="AO2621" s="334"/>
      <c r="AP2621" s="334"/>
      <c r="AQ2621" s="334"/>
      <c r="AR2621" s="334"/>
      <c r="AU2621" s="334"/>
      <c r="BQ2621" s="334"/>
      <c r="BR2621" s="334"/>
      <c r="BS2621" s="334"/>
      <c r="BT2621" s="334"/>
      <c r="BU2621" s="334"/>
      <c r="BV2621" s="334"/>
      <c r="BW2621" s="334"/>
      <c r="BX2621" s="334"/>
      <c r="BY2621" s="334"/>
      <c r="BZ2621" s="334"/>
      <c r="CA2621" s="334"/>
      <c r="CB2621" s="334"/>
      <c r="CC2621" s="334"/>
      <c r="CD2621" s="334"/>
      <c r="CE2621" s="334"/>
      <c r="CF2621" s="334"/>
      <c r="CG2621" s="334"/>
      <c r="CH2621" s="334"/>
      <c r="CI2621" s="334"/>
      <c r="CJ2621" s="334"/>
      <c r="CK2621" s="334"/>
      <c r="CL2621" s="334"/>
      <c r="CM2621" s="334"/>
      <c r="CN2621" s="334"/>
      <c r="CO2621" s="334"/>
      <c r="CP2621" s="334"/>
      <c r="CQ2621" s="334"/>
      <c r="CR2621" s="334"/>
      <c r="CS2621" s="334"/>
      <c r="CT2621" s="334"/>
      <c r="CU2621" s="334"/>
    </row>
    <row r="2622" spans="1:99" x14ac:dyDescent="0.2">
      <c r="A2622" s="334"/>
      <c r="B2622" s="334"/>
      <c r="C2622" s="192"/>
      <c r="D2622" s="334"/>
      <c r="E2622" s="334"/>
      <c r="F2622" s="334"/>
      <c r="G2622" s="334"/>
      <c r="H2622" s="334"/>
      <c r="I2622" s="334"/>
      <c r="J2622" s="334"/>
      <c r="K2622" s="334"/>
      <c r="L2622" s="334"/>
      <c r="M2622" s="334"/>
      <c r="N2622" s="334"/>
      <c r="AM2622" s="334"/>
      <c r="AN2622" s="334"/>
      <c r="AO2622" s="334"/>
      <c r="AP2622" s="334"/>
      <c r="AQ2622" s="334"/>
      <c r="AR2622" s="334"/>
      <c r="BQ2622" s="334"/>
      <c r="BR2622" s="334"/>
      <c r="BS2622" s="334"/>
      <c r="BT2622" s="334"/>
      <c r="BU2622" s="334"/>
      <c r="BV2622" s="334"/>
      <c r="BW2622" s="334"/>
      <c r="BX2622" s="334"/>
      <c r="BY2622" s="334"/>
      <c r="BZ2622" s="334"/>
      <c r="CA2622" s="334"/>
      <c r="CB2622" s="334"/>
      <c r="CC2622" s="334"/>
      <c r="CD2622" s="334"/>
      <c r="CE2622" s="334"/>
      <c r="CF2622" s="334"/>
      <c r="CG2622" s="334"/>
      <c r="CH2622" s="334"/>
      <c r="CI2622" s="334"/>
      <c r="CJ2622" s="334"/>
      <c r="CK2622" s="334"/>
      <c r="CL2622" s="334"/>
      <c r="CM2622" s="334"/>
      <c r="CN2622" s="334"/>
      <c r="CO2622" s="334"/>
      <c r="CP2622" s="334"/>
      <c r="CQ2622" s="334"/>
      <c r="CR2622" s="334"/>
      <c r="CS2622" s="334"/>
      <c r="CT2622" s="334"/>
      <c r="CU2622" s="334"/>
    </row>
    <row r="2623" spans="1:99" x14ac:dyDescent="0.2">
      <c r="A2623" s="334"/>
      <c r="B2623" s="334"/>
      <c r="C2623" s="192"/>
      <c r="D2623" s="334"/>
      <c r="E2623" s="334"/>
      <c r="F2623" s="334"/>
      <c r="G2623" s="334"/>
      <c r="H2623" s="334"/>
      <c r="I2623" s="334"/>
      <c r="J2623" s="334"/>
      <c r="K2623" s="334"/>
      <c r="L2623" s="334"/>
      <c r="M2623" s="334"/>
      <c r="N2623" s="334"/>
      <c r="AD2623" s="334"/>
      <c r="AI2623" s="334"/>
      <c r="AM2623" s="334"/>
      <c r="AN2623" s="334"/>
      <c r="AO2623" s="334"/>
      <c r="AP2623" s="334"/>
      <c r="AQ2623" s="334"/>
      <c r="AR2623" s="334"/>
      <c r="BH2623" s="334"/>
      <c r="BI2623" s="334"/>
      <c r="BJ2623" s="334"/>
      <c r="BK2623" s="334"/>
      <c r="BQ2623" s="334"/>
      <c r="BR2623" s="334"/>
      <c r="BS2623" s="334"/>
      <c r="BT2623" s="334"/>
      <c r="BU2623" s="334"/>
      <c r="BV2623" s="334"/>
      <c r="BW2623" s="334"/>
      <c r="BX2623" s="334"/>
      <c r="BY2623" s="334"/>
      <c r="BZ2623" s="334"/>
      <c r="CA2623" s="334"/>
      <c r="CB2623" s="334"/>
      <c r="CC2623" s="334"/>
      <c r="CD2623" s="334"/>
      <c r="CE2623" s="334"/>
      <c r="CF2623" s="334"/>
      <c r="CG2623" s="334"/>
      <c r="CH2623" s="334"/>
      <c r="CI2623" s="334"/>
      <c r="CJ2623" s="334"/>
      <c r="CK2623" s="334"/>
      <c r="CL2623" s="334"/>
      <c r="CM2623" s="334"/>
      <c r="CN2623" s="334"/>
      <c r="CO2623" s="334"/>
      <c r="CP2623" s="334"/>
      <c r="CQ2623" s="334"/>
      <c r="CR2623" s="334"/>
      <c r="CS2623" s="334"/>
      <c r="CT2623" s="334"/>
      <c r="CU2623" s="334"/>
    </row>
    <row r="2624" spans="1:99" x14ac:dyDescent="0.2">
      <c r="A2624" s="334"/>
      <c r="B2624" s="334"/>
      <c r="C2624" s="192"/>
      <c r="D2624" s="334"/>
      <c r="E2624" s="334"/>
      <c r="F2624" s="334"/>
      <c r="G2624" s="334"/>
      <c r="H2624" s="334"/>
      <c r="I2624" s="334"/>
      <c r="J2624" s="334"/>
      <c r="K2624" s="334"/>
      <c r="L2624" s="334"/>
      <c r="M2624" s="334"/>
      <c r="N2624" s="334"/>
      <c r="AD2624" s="334"/>
      <c r="AI2624" s="334"/>
      <c r="AM2624" s="334"/>
      <c r="AN2624" s="334"/>
      <c r="AO2624" s="334"/>
      <c r="AP2624" s="334"/>
      <c r="AQ2624" s="334"/>
      <c r="AR2624" s="334"/>
      <c r="BQ2624" s="334"/>
      <c r="BR2624" s="334"/>
      <c r="BS2624" s="334"/>
      <c r="BT2624" s="334"/>
      <c r="BU2624" s="334"/>
      <c r="BV2624" s="334"/>
      <c r="BW2624" s="334"/>
      <c r="BX2624" s="334"/>
      <c r="BY2624" s="334"/>
      <c r="BZ2624" s="334"/>
      <c r="CA2624" s="334"/>
      <c r="CB2624" s="334"/>
      <c r="CC2624" s="334"/>
      <c r="CD2624" s="334"/>
      <c r="CE2624" s="334"/>
      <c r="CF2624" s="334"/>
      <c r="CG2624" s="334"/>
      <c r="CH2624" s="334"/>
      <c r="CI2624" s="334"/>
      <c r="CJ2624" s="334"/>
      <c r="CK2624" s="334"/>
      <c r="CL2624" s="334"/>
      <c r="CM2624" s="334"/>
      <c r="CN2624" s="334"/>
      <c r="CO2624" s="334"/>
      <c r="CP2624" s="334"/>
      <c r="CQ2624" s="334"/>
      <c r="CR2624" s="334"/>
      <c r="CS2624" s="334"/>
      <c r="CT2624" s="334"/>
      <c r="CU2624" s="334"/>
    </row>
    <row r="2625" spans="1:99" x14ac:dyDescent="0.2">
      <c r="A2625" s="334"/>
      <c r="B2625" s="334"/>
      <c r="C2625" s="192"/>
      <c r="D2625" s="334"/>
      <c r="E2625" s="334"/>
      <c r="F2625" s="334"/>
      <c r="G2625" s="334"/>
      <c r="H2625" s="334"/>
      <c r="I2625" s="334"/>
      <c r="J2625" s="334"/>
      <c r="K2625" s="334"/>
      <c r="L2625" s="334"/>
      <c r="M2625" s="334"/>
      <c r="N2625" s="334"/>
      <c r="AD2625" s="334"/>
      <c r="AI2625" s="334"/>
      <c r="AM2625" s="334"/>
      <c r="AN2625" s="334"/>
      <c r="AO2625" s="334"/>
      <c r="AP2625" s="334"/>
      <c r="AQ2625" s="334"/>
      <c r="AR2625" s="334"/>
      <c r="BQ2625" s="334"/>
      <c r="BR2625" s="334"/>
      <c r="BS2625" s="334"/>
      <c r="BT2625" s="334"/>
      <c r="BU2625" s="334"/>
      <c r="BV2625" s="334"/>
      <c r="BW2625" s="334"/>
      <c r="BX2625" s="334"/>
      <c r="BY2625" s="334"/>
      <c r="BZ2625" s="334"/>
      <c r="CA2625" s="334"/>
      <c r="CB2625" s="334"/>
      <c r="CC2625" s="334"/>
      <c r="CD2625" s="334"/>
      <c r="CE2625" s="334"/>
      <c r="CF2625" s="334"/>
      <c r="CG2625" s="334"/>
      <c r="CH2625" s="334"/>
      <c r="CI2625" s="334"/>
      <c r="CJ2625" s="334"/>
      <c r="CK2625" s="334"/>
      <c r="CL2625" s="334"/>
      <c r="CM2625" s="334"/>
      <c r="CN2625" s="334"/>
      <c r="CO2625" s="334"/>
      <c r="CP2625" s="334"/>
      <c r="CQ2625" s="334"/>
      <c r="CR2625" s="334"/>
      <c r="CS2625" s="334"/>
      <c r="CT2625" s="334"/>
      <c r="CU2625" s="334"/>
    </row>
    <row r="2626" spans="1:99" x14ac:dyDescent="0.2">
      <c r="A2626" s="334"/>
      <c r="B2626" s="334"/>
      <c r="C2626" s="192"/>
      <c r="D2626" s="334"/>
      <c r="E2626" s="334"/>
      <c r="F2626" s="334"/>
      <c r="G2626" s="334"/>
      <c r="H2626" s="334"/>
      <c r="I2626" s="334"/>
      <c r="J2626" s="334"/>
      <c r="K2626" s="334"/>
      <c r="L2626" s="334"/>
      <c r="M2626" s="334"/>
      <c r="N2626" s="334"/>
      <c r="O2626" s="334"/>
      <c r="P2626" s="334"/>
      <c r="Q2626" s="334"/>
      <c r="R2626" s="334"/>
      <c r="S2626" s="334"/>
      <c r="T2626" s="334"/>
      <c r="U2626" s="334"/>
      <c r="V2626" s="334"/>
      <c r="W2626" s="334"/>
      <c r="X2626" s="334"/>
      <c r="AA2626" s="334"/>
      <c r="AB2626" s="334"/>
      <c r="AC2626" s="334"/>
      <c r="AD2626" s="334"/>
      <c r="AF2626" s="334"/>
      <c r="AG2626" s="334"/>
      <c r="AH2626" s="334"/>
      <c r="AI2626" s="334"/>
      <c r="AM2626" s="334"/>
      <c r="AN2626" s="334"/>
      <c r="AO2626" s="334"/>
      <c r="AP2626" s="334"/>
      <c r="AQ2626" s="334"/>
      <c r="AR2626" s="334"/>
      <c r="BQ2626" s="334"/>
      <c r="BR2626" s="334"/>
      <c r="BS2626" s="334"/>
      <c r="BT2626" s="334"/>
      <c r="BU2626" s="334"/>
      <c r="BV2626" s="334"/>
      <c r="BW2626" s="334"/>
      <c r="BX2626" s="334"/>
      <c r="BY2626" s="334"/>
      <c r="BZ2626" s="334"/>
      <c r="CA2626" s="334"/>
      <c r="CB2626" s="334"/>
      <c r="CC2626" s="334"/>
      <c r="CD2626" s="334"/>
      <c r="CE2626" s="334"/>
      <c r="CF2626" s="334"/>
      <c r="CG2626" s="334"/>
      <c r="CH2626" s="334"/>
      <c r="CI2626" s="334"/>
      <c r="CJ2626" s="334"/>
      <c r="CK2626" s="334"/>
      <c r="CL2626" s="334"/>
      <c r="CM2626" s="334"/>
      <c r="CN2626" s="334"/>
      <c r="CO2626" s="334"/>
      <c r="CP2626" s="334"/>
      <c r="CQ2626" s="334"/>
      <c r="CR2626" s="334"/>
      <c r="CS2626" s="334"/>
      <c r="CT2626" s="334"/>
      <c r="CU2626" s="334"/>
    </row>
    <row r="2627" spans="1:99" x14ac:dyDescent="0.2">
      <c r="A2627" s="334"/>
      <c r="B2627" s="334"/>
      <c r="C2627" s="192"/>
      <c r="D2627" s="334"/>
      <c r="E2627" s="334"/>
      <c r="F2627" s="334"/>
      <c r="G2627" s="334"/>
      <c r="H2627" s="334"/>
      <c r="I2627" s="334"/>
      <c r="J2627" s="334"/>
      <c r="K2627" s="334"/>
      <c r="L2627" s="334"/>
      <c r="M2627" s="334"/>
      <c r="N2627" s="334"/>
      <c r="Y2627" s="334"/>
      <c r="Z2627" s="334"/>
      <c r="AA2627" s="334"/>
      <c r="AB2627" s="334"/>
      <c r="AF2627" s="334"/>
      <c r="AG2627" s="334"/>
      <c r="AM2627" s="334"/>
      <c r="AN2627" s="334"/>
      <c r="AO2627" s="334"/>
      <c r="AP2627" s="334"/>
      <c r="AQ2627" s="334"/>
      <c r="AR2627" s="334"/>
      <c r="AU2627" s="334"/>
      <c r="AV2627" s="334"/>
      <c r="AW2627" s="334"/>
      <c r="AX2627" s="334"/>
      <c r="BG2627" s="334"/>
      <c r="BQ2627" s="334"/>
      <c r="BR2627" s="334"/>
      <c r="BS2627" s="334"/>
      <c r="BT2627" s="334"/>
      <c r="BU2627" s="334"/>
      <c r="BV2627" s="334"/>
      <c r="BW2627" s="334"/>
      <c r="BX2627" s="334"/>
      <c r="BY2627" s="334"/>
      <c r="BZ2627" s="334"/>
      <c r="CA2627" s="334"/>
      <c r="CB2627" s="334"/>
      <c r="CC2627" s="334"/>
      <c r="CD2627" s="334"/>
      <c r="CE2627" s="334"/>
      <c r="CF2627" s="334"/>
      <c r="CG2627" s="334"/>
      <c r="CH2627" s="334"/>
      <c r="CI2627" s="334"/>
      <c r="CJ2627" s="334"/>
      <c r="CK2627" s="334"/>
      <c r="CL2627" s="334"/>
      <c r="CM2627" s="334"/>
      <c r="CN2627" s="334"/>
      <c r="CO2627" s="334"/>
      <c r="CP2627" s="334"/>
      <c r="CQ2627" s="334"/>
      <c r="CR2627" s="334"/>
      <c r="CS2627" s="334"/>
      <c r="CT2627" s="334"/>
      <c r="CU2627" s="334"/>
    </row>
    <row r="2628" spans="1:99" x14ac:dyDescent="0.2">
      <c r="A2628" s="334"/>
      <c r="B2628" s="334"/>
      <c r="C2628" s="192"/>
      <c r="D2628" s="334"/>
      <c r="E2628" s="334"/>
      <c r="F2628" s="334"/>
      <c r="G2628" s="334"/>
      <c r="H2628" s="334"/>
      <c r="I2628" s="334"/>
      <c r="J2628" s="334"/>
      <c r="K2628" s="334"/>
      <c r="L2628" s="334"/>
      <c r="M2628" s="334"/>
      <c r="N2628" s="334"/>
      <c r="Y2628" s="334"/>
      <c r="Z2628" s="334"/>
      <c r="AM2628" s="334"/>
      <c r="AN2628" s="334"/>
      <c r="AO2628" s="334"/>
      <c r="AP2628" s="334"/>
      <c r="AQ2628" s="334"/>
      <c r="AR2628" s="334"/>
      <c r="AU2628" s="334"/>
      <c r="AV2628" s="334"/>
      <c r="AW2628" s="334"/>
      <c r="AX2628" s="334"/>
      <c r="AZ2628" s="334"/>
      <c r="BG2628" s="334"/>
      <c r="BH2628" s="334"/>
      <c r="BI2628" s="334"/>
      <c r="BJ2628" s="334"/>
      <c r="BQ2628" s="334"/>
      <c r="BR2628" s="334"/>
      <c r="BS2628" s="334"/>
      <c r="BT2628" s="334"/>
      <c r="BU2628" s="334"/>
      <c r="BV2628" s="334"/>
      <c r="BW2628" s="334"/>
      <c r="BX2628" s="334"/>
      <c r="BY2628" s="334"/>
      <c r="BZ2628" s="334"/>
      <c r="CA2628" s="334"/>
      <c r="CB2628" s="334"/>
      <c r="CC2628" s="334"/>
      <c r="CD2628" s="334"/>
      <c r="CE2628" s="334"/>
      <c r="CF2628" s="334"/>
      <c r="CG2628" s="334"/>
      <c r="CH2628" s="334"/>
      <c r="CI2628" s="334"/>
      <c r="CJ2628" s="334"/>
      <c r="CK2628" s="334"/>
      <c r="CL2628" s="334"/>
      <c r="CM2628" s="334"/>
      <c r="CN2628" s="334"/>
      <c r="CO2628" s="334"/>
      <c r="CP2628" s="334"/>
      <c r="CQ2628" s="334"/>
      <c r="CR2628" s="334"/>
      <c r="CS2628" s="334"/>
      <c r="CT2628" s="334"/>
      <c r="CU2628" s="334"/>
    </row>
    <row r="2629" spans="1:99" x14ac:dyDescent="0.2">
      <c r="A2629" s="334"/>
      <c r="B2629" s="334"/>
      <c r="C2629" s="192"/>
      <c r="D2629" s="334"/>
      <c r="E2629" s="334"/>
      <c r="F2629" s="334"/>
      <c r="G2629" s="334"/>
      <c r="H2629" s="334"/>
      <c r="I2629" s="334"/>
      <c r="J2629" s="334"/>
      <c r="K2629" s="334"/>
      <c r="L2629" s="334"/>
      <c r="M2629" s="334"/>
      <c r="N2629" s="334"/>
      <c r="O2629" s="334"/>
      <c r="P2629" s="334"/>
      <c r="Q2629" s="334"/>
      <c r="R2629" s="334"/>
      <c r="S2629" s="334"/>
      <c r="T2629" s="334"/>
      <c r="U2629" s="334"/>
      <c r="V2629" s="334"/>
      <c r="W2629" s="334"/>
      <c r="X2629" s="334"/>
      <c r="Y2629" s="334"/>
      <c r="Z2629" s="334"/>
      <c r="AA2629" s="334"/>
      <c r="AF2629" s="334"/>
      <c r="AK2629" s="334"/>
      <c r="AL2629" s="334"/>
      <c r="AM2629" s="334"/>
      <c r="AN2629" s="334"/>
      <c r="AO2629" s="334"/>
      <c r="AP2629" s="334"/>
      <c r="AQ2629" s="334"/>
      <c r="AR2629" s="334"/>
      <c r="AU2629" s="334"/>
      <c r="AX2629" s="334"/>
      <c r="BG2629" s="334"/>
      <c r="BQ2629" s="334"/>
      <c r="BR2629" s="334"/>
      <c r="BS2629" s="334"/>
      <c r="BT2629" s="334"/>
      <c r="BU2629" s="334"/>
      <c r="BV2629" s="334"/>
      <c r="BW2629" s="334"/>
      <c r="BX2629" s="334"/>
      <c r="BY2629" s="334"/>
      <c r="BZ2629" s="334"/>
      <c r="CA2629" s="334"/>
      <c r="CB2629" s="334"/>
      <c r="CC2629" s="334"/>
      <c r="CD2629" s="334"/>
      <c r="CE2629" s="334"/>
      <c r="CF2629" s="334"/>
      <c r="CG2629" s="334"/>
      <c r="CH2629" s="334"/>
      <c r="CI2629" s="334"/>
      <c r="CJ2629" s="334"/>
      <c r="CK2629" s="334"/>
      <c r="CL2629" s="334"/>
      <c r="CM2629" s="334"/>
      <c r="CN2629" s="334"/>
      <c r="CO2629" s="334"/>
      <c r="CP2629" s="334"/>
      <c r="CQ2629" s="334"/>
      <c r="CR2629" s="334"/>
      <c r="CS2629" s="334"/>
      <c r="CT2629" s="334"/>
      <c r="CU2629" s="334"/>
    </row>
    <row r="2630" spans="1:99" x14ac:dyDescent="0.2">
      <c r="A2630" s="334"/>
      <c r="B2630" s="334"/>
      <c r="C2630" s="192"/>
      <c r="D2630" s="334"/>
      <c r="E2630" s="334"/>
      <c r="F2630" s="334"/>
      <c r="G2630" s="334"/>
      <c r="H2630" s="334"/>
      <c r="I2630" s="334"/>
      <c r="J2630" s="334"/>
      <c r="K2630" s="334"/>
      <c r="L2630" s="334"/>
      <c r="M2630" s="334"/>
      <c r="N2630" s="334"/>
      <c r="S2630" s="334"/>
      <c r="X2630" s="334"/>
      <c r="AA2630" s="334"/>
      <c r="AF2630" s="334"/>
      <c r="AM2630" s="334"/>
      <c r="AN2630" s="334"/>
      <c r="AO2630" s="334"/>
      <c r="AP2630" s="334"/>
      <c r="AQ2630" s="334"/>
      <c r="AR2630" s="334"/>
      <c r="AW2630" s="334"/>
      <c r="AX2630" s="334"/>
      <c r="BQ2630" s="334"/>
      <c r="BR2630" s="334"/>
      <c r="BS2630" s="334"/>
      <c r="BT2630" s="334"/>
      <c r="BU2630" s="334"/>
      <c r="BV2630" s="334"/>
      <c r="BW2630" s="334"/>
      <c r="BX2630" s="334"/>
      <c r="BY2630" s="334"/>
      <c r="BZ2630" s="334"/>
      <c r="CA2630" s="334"/>
      <c r="CB2630" s="334"/>
      <c r="CC2630" s="334"/>
      <c r="CD2630" s="334"/>
      <c r="CE2630" s="334"/>
      <c r="CF2630" s="334"/>
      <c r="CG2630" s="334"/>
      <c r="CH2630" s="334"/>
      <c r="CI2630" s="334"/>
      <c r="CJ2630" s="334"/>
      <c r="CK2630" s="334"/>
      <c r="CL2630" s="334"/>
      <c r="CM2630" s="334"/>
      <c r="CN2630" s="334"/>
      <c r="CO2630" s="334"/>
      <c r="CP2630" s="334"/>
      <c r="CQ2630" s="334"/>
      <c r="CR2630" s="334"/>
      <c r="CS2630" s="334"/>
      <c r="CT2630" s="334"/>
      <c r="CU2630" s="334"/>
    </row>
    <row r="2631" spans="1:99" x14ac:dyDescent="0.2">
      <c r="A2631" s="334"/>
      <c r="B2631" s="334"/>
      <c r="C2631" s="192"/>
      <c r="D2631" s="334"/>
      <c r="E2631" s="334"/>
      <c r="F2631" s="334"/>
      <c r="G2631" s="334"/>
      <c r="H2631" s="334"/>
      <c r="I2631" s="334"/>
      <c r="J2631" s="334"/>
      <c r="K2631" s="334"/>
      <c r="L2631" s="334"/>
      <c r="M2631" s="334"/>
      <c r="N2631" s="334"/>
      <c r="S2631" s="334"/>
      <c r="X2631" s="334"/>
      <c r="Z2631" s="334"/>
      <c r="AA2631" s="334"/>
      <c r="AF2631" s="334"/>
      <c r="AM2631" s="334"/>
      <c r="AN2631" s="334"/>
      <c r="AO2631" s="334"/>
      <c r="AP2631" s="334"/>
      <c r="AQ2631" s="334"/>
      <c r="AR2631" s="334"/>
      <c r="AV2631" s="334"/>
      <c r="AX2631" s="334"/>
      <c r="BQ2631" s="334"/>
      <c r="BR2631" s="334"/>
      <c r="BS2631" s="334"/>
      <c r="BT2631" s="334"/>
      <c r="BU2631" s="334"/>
      <c r="BV2631" s="334"/>
      <c r="BW2631" s="334"/>
      <c r="BX2631" s="334"/>
      <c r="BY2631" s="334"/>
      <c r="BZ2631" s="334"/>
      <c r="CA2631" s="334"/>
      <c r="CB2631" s="334"/>
      <c r="CC2631" s="334"/>
      <c r="CD2631" s="334"/>
      <c r="CE2631" s="334"/>
      <c r="CF2631" s="334"/>
      <c r="CG2631" s="334"/>
      <c r="CH2631" s="334"/>
      <c r="CI2631" s="334"/>
      <c r="CJ2631" s="334"/>
      <c r="CK2631" s="334"/>
      <c r="CL2631" s="334"/>
      <c r="CM2631" s="334"/>
      <c r="CN2631" s="334"/>
      <c r="CO2631" s="334"/>
      <c r="CP2631" s="334"/>
      <c r="CQ2631" s="334"/>
      <c r="CR2631" s="334"/>
      <c r="CS2631" s="334"/>
      <c r="CT2631" s="334"/>
      <c r="CU2631" s="334"/>
    </row>
    <row r="2632" spans="1:99" x14ac:dyDescent="0.2">
      <c r="A2632" s="334"/>
      <c r="B2632" s="334"/>
      <c r="C2632" s="192"/>
      <c r="D2632" s="334"/>
      <c r="E2632" s="334"/>
      <c r="F2632" s="334"/>
      <c r="G2632" s="334"/>
      <c r="H2632" s="334"/>
      <c r="I2632" s="334"/>
      <c r="J2632" s="334"/>
      <c r="K2632" s="334"/>
      <c r="L2632" s="334"/>
      <c r="M2632" s="334"/>
      <c r="N2632" s="334"/>
      <c r="R2632" s="334"/>
      <c r="W2632" s="334"/>
      <c r="AM2632" s="334"/>
      <c r="AN2632" s="334"/>
      <c r="AO2632" s="334"/>
      <c r="AP2632" s="334"/>
      <c r="AQ2632" s="334"/>
      <c r="AR2632" s="334"/>
      <c r="AU2632" s="334"/>
      <c r="BG2632" s="334"/>
      <c r="BQ2632" s="334"/>
      <c r="BR2632" s="334"/>
      <c r="BS2632" s="334"/>
      <c r="BT2632" s="334"/>
      <c r="BU2632" s="334"/>
      <c r="BV2632" s="334"/>
      <c r="BW2632" s="334"/>
      <c r="BX2632" s="334"/>
      <c r="BY2632" s="334"/>
      <c r="BZ2632" s="334"/>
      <c r="CA2632" s="334"/>
      <c r="CB2632" s="334"/>
      <c r="CC2632" s="334"/>
      <c r="CD2632" s="334"/>
      <c r="CE2632" s="334"/>
      <c r="CF2632" s="334"/>
      <c r="CG2632" s="334"/>
      <c r="CH2632" s="334"/>
      <c r="CI2632" s="334"/>
      <c r="CJ2632" s="334"/>
      <c r="CK2632" s="334"/>
      <c r="CL2632" s="334"/>
      <c r="CM2632" s="334"/>
      <c r="CN2632" s="334"/>
      <c r="CO2632" s="334"/>
      <c r="CP2632" s="334"/>
      <c r="CQ2632" s="334"/>
      <c r="CR2632" s="334"/>
      <c r="CS2632" s="334"/>
      <c r="CT2632" s="334"/>
      <c r="CU2632" s="334"/>
    </row>
    <row r="2633" spans="1:99" x14ac:dyDescent="0.2">
      <c r="A2633" s="334"/>
      <c r="B2633" s="334"/>
      <c r="C2633" s="192"/>
      <c r="D2633" s="334"/>
      <c r="E2633" s="334"/>
      <c r="F2633" s="334"/>
      <c r="G2633" s="334"/>
      <c r="H2633" s="334"/>
      <c r="I2633" s="334"/>
      <c r="J2633" s="334"/>
      <c r="K2633" s="334"/>
      <c r="L2633" s="334"/>
      <c r="M2633" s="334"/>
      <c r="N2633" s="334"/>
      <c r="R2633" s="334"/>
      <c r="W2633" s="334"/>
      <c r="AM2633" s="334"/>
      <c r="AN2633" s="334"/>
      <c r="AO2633" s="334"/>
      <c r="AP2633" s="334"/>
      <c r="AQ2633" s="334"/>
      <c r="AR2633" s="334"/>
      <c r="AU2633" s="334"/>
      <c r="BG2633" s="334"/>
      <c r="BQ2633" s="334"/>
      <c r="BR2633" s="334"/>
      <c r="BS2633" s="334"/>
      <c r="BT2633" s="334"/>
      <c r="BU2633" s="334"/>
      <c r="BV2633" s="334"/>
      <c r="BW2633" s="334"/>
      <c r="BX2633" s="334"/>
      <c r="BY2633" s="334"/>
      <c r="BZ2633" s="334"/>
      <c r="CA2633" s="334"/>
      <c r="CB2633" s="334"/>
      <c r="CC2633" s="334"/>
      <c r="CD2633" s="334"/>
      <c r="CE2633" s="334"/>
      <c r="CF2633" s="334"/>
      <c r="CG2633" s="334"/>
      <c r="CH2633" s="334"/>
      <c r="CI2633" s="334"/>
      <c r="CJ2633" s="334"/>
      <c r="CK2633" s="334"/>
      <c r="CL2633" s="334"/>
      <c r="CM2633" s="334"/>
      <c r="CN2633" s="334"/>
      <c r="CO2633" s="334"/>
      <c r="CP2633" s="334"/>
      <c r="CQ2633" s="334"/>
      <c r="CR2633" s="334"/>
      <c r="CS2633" s="334"/>
      <c r="CT2633" s="334"/>
      <c r="CU2633" s="334"/>
    </row>
    <row r="2634" spans="1:99" x14ac:dyDescent="0.2">
      <c r="A2634" s="334"/>
      <c r="B2634" s="334"/>
      <c r="C2634" s="192"/>
      <c r="D2634" s="334"/>
      <c r="E2634" s="334"/>
      <c r="F2634" s="334"/>
      <c r="G2634" s="334"/>
      <c r="H2634" s="334"/>
      <c r="I2634" s="334"/>
      <c r="J2634" s="334"/>
      <c r="K2634" s="334"/>
      <c r="L2634" s="334"/>
      <c r="M2634" s="334"/>
      <c r="N2634" s="334"/>
      <c r="O2634" s="334"/>
      <c r="P2634" s="334"/>
      <c r="Q2634" s="334"/>
      <c r="R2634" s="334"/>
      <c r="S2634" s="334"/>
      <c r="T2634" s="334"/>
      <c r="U2634" s="334"/>
      <c r="V2634" s="334"/>
      <c r="W2634" s="334"/>
      <c r="X2634" s="334"/>
      <c r="Y2634" s="334"/>
      <c r="Z2634" s="334"/>
      <c r="AA2634" s="334"/>
      <c r="AB2634" s="334"/>
      <c r="AC2634" s="334"/>
      <c r="AD2634" s="334"/>
      <c r="AF2634" s="334"/>
      <c r="AG2634" s="334"/>
      <c r="AH2634" s="334"/>
      <c r="AI2634" s="334"/>
      <c r="AM2634" s="334"/>
      <c r="AN2634" s="334"/>
      <c r="AO2634" s="334"/>
      <c r="AP2634" s="334"/>
      <c r="AQ2634" s="334"/>
      <c r="AR2634" s="334"/>
      <c r="AV2634" s="334"/>
      <c r="AW2634" s="334"/>
      <c r="AX2634" s="334"/>
      <c r="AZ2634" s="334"/>
      <c r="BG2634" s="334"/>
      <c r="BH2634" s="334"/>
      <c r="BI2634" s="334"/>
      <c r="BJ2634" s="334"/>
      <c r="BK2634" s="334"/>
      <c r="BQ2634" s="334"/>
      <c r="BR2634" s="334"/>
      <c r="BS2634" s="334"/>
      <c r="BT2634" s="334"/>
      <c r="BU2634" s="334"/>
      <c r="BV2634" s="334"/>
      <c r="BW2634" s="334"/>
      <c r="BX2634" s="334"/>
      <c r="BY2634" s="334"/>
      <c r="BZ2634" s="334"/>
      <c r="CA2634" s="334"/>
      <c r="CB2634" s="334"/>
      <c r="CC2634" s="334"/>
      <c r="CD2634" s="334"/>
      <c r="CE2634" s="334"/>
      <c r="CF2634" s="334"/>
      <c r="CG2634" s="334"/>
      <c r="CH2634" s="334"/>
      <c r="CI2634" s="334"/>
      <c r="CJ2634" s="334"/>
      <c r="CK2634" s="334"/>
      <c r="CL2634" s="334"/>
      <c r="CM2634" s="334"/>
      <c r="CN2634" s="334"/>
      <c r="CO2634" s="334"/>
      <c r="CP2634" s="334"/>
      <c r="CQ2634" s="334"/>
      <c r="CR2634" s="334"/>
      <c r="CS2634" s="334"/>
      <c r="CT2634" s="334"/>
      <c r="CU2634" s="334"/>
    </row>
    <row r="2635" spans="1:99" x14ac:dyDescent="0.2">
      <c r="A2635" s="334"/>
      <c r="B2635" s="334"/>
      <c r="C2635" s="192"/>
      <c r="D2635" s="334"/>
      <c r="E2635" s="334"/>
      <c r="F2635" s="334"/>
      <c r="G2635" s="334"/>
      <c r="H2635" s="334"/>
      <c r="K2635" s="334"/>
      <c r="L2635" s="334"/>
      <c r="M2635" s="334"/>
      <c r="N2635" s="334"/>
      <c r="AM2635" s="334"/>
      <c r="AN2635" s="334"/>
      <c r="AO2635" s="334"/>
      <c r="AP2635" s="334"/>
      <c r="AQ2635" s="334"/>
      <c r="AR2635" s="334"/>
      <c r="BQ2635" s="334"/>
      <c r="BS2635" s="334"/>
      <c r="BT2635" s="334"/>
      <c r="BU2635" s="334"/>
      <c r="BV2635" s="334"/>
      <c r="BX2635" s="334"/>
      <c r="BY2635" s="334"/>
      <c r="BZ2635" s="334"/>
      <c r="CA2635" s="334"/>
      <c r="CB2635" s="334"/>
      <c r="CC2635" s="334"/>
      <c r="CD2635" s="334"/>
      <c r="CE2635" s="334"/>
      <c r="CF2635" s="334"/>
      <c r="CG2635" s="334"/>
      <c r="CH2635" s="334"/>
      <c r="CI2635" s="334"/>
      <c r="CJ2635" s="334"/>
      <c r="CK2635" s="334"/>
      <c r="CL2635" s="334"/>
      <c r="CM2635" s="334"/>
      <c r="CN2635" s="334"/>
      <c r="CO2635" s="334"/>
      <c r="CP2635" s="334"/>
      <c r="CQ2635" s="334"/>
      <c r="CR2635" s="334"/>
      <c r="CS2635" s="334"/>
      <c r="CT2635" s="334"/>
      <c r="CU2635" s="334"/>
    </row>
    <row r="2636" spans="1:99" x14ac:dyDescent="0.2">
      <c r="A2636" s="334"/>
      <c r="B2636" s="334"/>
      <c r="C2636" s="192"/>
      <c r="D2636" s="334"/>
      <c r="E2636" s="334"/>
      <c r="F2636" s="334"/>
      <c r="G2636" s="334"/>
      <c r="H2636" s="334"/>
      <c r="K2636" s="334"/>
      <c r="L2636" s="334"/>
      <c r="M2636" s="334"/>
      <c r="N2636" s="334"/>
      <c r="O2636" s="334"/>
      <c r="P2636" s="334"/>
      <c r="Q2636" s="334"/>
      <c r="R2636" s="334"/>
      <c r="S2636" s="334"/>
      <c r="T2636" s="334"/>
      <c r="U2636" s="334"/>
      <c r="V2636" s="334"/>
      <c r="W2636" s="334"/>
      <c r="X2636" s="334"/>
      <c r="AM2636" s="334"/>
      <c r="AN2636" s="334"/>
      <c r="AO2636" s="334"/>
      <c r="AP2636" s="334"/>
      <c r="AQ2636" s="334"/>
      <c r="AR2636" s="334"/>
      <c r="BQ2636" s="334"/>
      <c r="BS2636" s="334"/>
      <c r="BT2636" s="334"/>
      <c r="BU2636" s="334"/>
      <c r="BV2636" s="334"/>
      <c r="BX2636" s="334"/>
      <c r="BY2636" s="334"/>
      <c r="BZ2636" s="334"/>
      <c r="CA2636" s="334"/>
      <c r="CB2636" s="334"/>
      <c r="CC2636" s="334"/>
      <c r="CD2636" s="334"/>
      <c r="CE2636" s="334"/>
      <c r="CF2636" s="334"/>
      <c r="CG2636" s="334"/>
      <c r="CH2636" s="334"/>
      <c r="CI2636" s="334"/>
      <c r="CJ2636" s="334"/>
      <c r="CK2636" s="334"/>
      <c r="CL2636" s="334"/>
      <c r="CM2636" s="334"/>
      <c r="CN2636" s="334"/>
      <c r="CO2636" s="334"/>
      <c r="CP2636" s="334"/>
      <c r="CQ2636" s="334"/>
      <c r="CR2636" s="334"/>
      <c r="CS2636" s="334"/>
      <c r="CT2636" s="334"/>
      <c r="CU2636" s="334"/>
    </row>
    <row r="2637" spans="1:99" x14ac:dyDescent="0.2">
      <c r="A2637" s="334"/>
      <c r="B2637" s="334"/>
      <c r="C2637" s="192"/>
      <c r="D2637" s="334"/>
      <c r="E2637" s="334"/>
      <c r="F2637" s="334"/>
      <c r="G2637" s="334"/>
      <c r="H2637" s="334"/>
      <c r="K2637" s="334"/>
      <c r="L2637" s="334"/>
      <c r="M2637" s="334"/>
      <c r="N2637" s="334"/>
      <c r="AM2637" s="334"/>
      <c r="AN2637" s="334"/>
      <c r="AO2637" s="334"/>
      <c r="AP2637" s="334"/>
      <c r="AQ2637" s="334"/>
      <c r="AR2637" s="334"/>
      <c r="BQ2637" s="334"/>
      <c r="BS2637" s="334"/>
      <c r="BT2637" s="334"/>
      <c r="BU2637" s="334"/>
      <c r="BV2637" s="334"/>
      <c r="BX2637" s="334"/>
      <c r="BY2637" s="334"/>
      <c r="BZ2637" s="334"/>
      <c r="CA2637" s="334"/>
      <c r="CB2637" s="334"/>
      <c r="CC2637" s="334"/>
      <c r="CD2637" s="334"/>
      <c r="CE2637" s="334"/>
      <c r="CF2637" s="334"/>
      <c r="CG2637" s="334"/>
      <c r="CH2637" s="334"/>
      <c r="CI2637" s="334"/>
      <c r="CJ2637" s="334"/>
      <c r="CK2637" s="334"/>
      <c r="CL2637" s="334"/>
      <c r="CM2637" s="334"/>
      <c r="CN2637" s="334"/>
      <c r="CO2637" s="334"/>
      <c r="CP2637" s="334"/>
      <c r="CQ2637" s="334"/>
      <c r="CR2637" s="334"/>
      <c r="CS2637" s="334"/>
      <c r="CT2637" s="334"/>
      <c r="CU2637" s="334"/>
    </row>
    <row r="2638" spans="1:99" x14ac:dyDescent="0.2">
      <c r="A2638" s="334"/>
      <c r="B2638" s="334"/>
      <c r="C2638" s="192"/>
      <c r="D2638" s="334"/>
      <c r="E2638" s="334"/>
      <c r="F2638" s="334"/>
      <c r="G2638" s="334"/>
      <c r="H2638" s="334"/>
      <c r="K2638" s="334"/>
      <c r="L2638" s="334"/>
      <c r="M2638" s="334"/>
      <c r="N2638" s="334"/>
      <c r="AM2638" s="334"/>
      <c r="AN2638" s="334"/>
      <c r="AO2638" s="334"/>
      <c r="AP2638" s="334"/>
      <c r="AQ2638" s="334"/>
      <c r="AR2638" s="334"/>
      <c r="BQ2638" s="334"/>
      <c r="BS2638" s="334"/>
      <c r="BT2638" s="334"/>
      <c r="BU2638" s="334"/>
      <c r="BV2638" s="334"/>
      <c r="BX2638" s="334"/>
      <c r="BY2638" s="334"/>
      <c r="BZ2638" s="334"/>
      <c r="CA2638" s="334"/>
      <c r="CB2638" s="334"/>
      <c r="CC2638" s="334"/>
      <c r="CD2638" s="334"/>
      <c r="CE2638" s="334"/>
      <c r="CF2638" s="334"/>
      <c r="CG2638" s="334"/>
      <c r="CH2638" s="334"/>
      <c r="CI2638" s="334"/>
      <c r="CJ2638" s="334"/>
      <c r="CK2638" s="334"/>
      <c r="CL2638" s="334"/>
      <c r="CM2638" s="334"/>
      <c r="CN2638" s="334"/>
      <c r="CO2638" s="334"/>
      <c r="CP2638" s="334"/>
      <c r="CQ2638" s="334"/>
      <c r="CR2638" s="334"/>
      <c r="CS2638" s="334"/>
      <c r="CT2638" s="334"/>
      <c r="CU2638" s="334"/>
    </row>
    <row r="2639" spans="1:99" x14ac:dyDescent="0.2">
      <c r="A2639" s="334"/>
      <c r="B2639" s="334"/>
      <c r="C2639" s="192"/>
      <c r="D2639" s="334"/>
      <c r="E2639" s="334"/>
      <c r="F2639" s="334"/>
      <c r="G2639" s="334"/>
      <c r="H2639" s="334"/>
      <c r="K2639" s="334"/>
      <c r="L2639" s="334"/>
      <c r="M2639" s="334"/>
      <c r="N2639" s="334"/>
      <c r="AM2639" s="334"/>
      <c r="AN2639" s="334"/>
      <c r="AO2639" s="334"/>
      <c r="AP2639" s="334"/>
      <c r="AQ2639" s="334"/>
      <c r="AR2639" s="334"/>
      <c r="BQ2639" s="334"/>
      <c r="BU2639" s="334"/>
      <c r="BV2639" s="334"/>
      <c r="BX2639" s="334"/>
      <c r="BY2639" s="334"/>
      <c r="BZ2639" s="334"/>
      <c r="CA2639" s="334"/>
      <c r="CB2639" s="334"/>
      <c r="CC2639" s="334"/>
      <c r="CD2639" s="334"/>
      <c r="CE2639" s="334"/>
      <c r="CF2639" s="334"/>
      <c r="CG2639" s="334"/>
      <c r="CH2639" s="334"/>
      <c r="CI2639" s="334"/>
      <c r="CJ2639" s="334"/>
      <c r="CK2639" s="334"/>
      <c r="CL2639" s="334"/>
      <c r="CM2639" s="334"/>
      <c r="CN2639" s="334"/>
      <c r="CO2639" s="334"/>
      <c r="CP2639" s="334"/>
      <c r="CQ2639" s="334"/>
      <c r="CR2639" s="334"/>
      <c r="CS2639" s="334"/>
      <c r="CT2639" s="334"/>
      <c r="CU2639" s="334"/>
    </row>
    <row r="2640" spans="1:99" x14ac:dyDescent="0.2">
      <c r="A2640" s="334"/>
      <c r="B2640" s="334"/>
      <c r="C2640" s="192"/>
      <c r="D2640" s="334"/>
      <c r="E2640" s="334"/>
      <c r="F2640" s="334"/>
      <c r="G2640" s="334"/>
      <c r="H2640" s="334"/>
      <c r="K2640" s="334"/>
      <c r="L2640" s="334"/>
      <c r="M2640" s="334"/>
      <c r="N2640" s="334"/>
      <c r="AM2640" s="334"/>
      <c r="AN2640" s="334"/>
      <c r="AO2640" s="334"/>
      <c r="AP2640" s="334"/>
      <c r="AQ2640" s="334"/>
      <c r="AR2640" s="334"/>
      <c r="BQ2640" s="334"/>
      <c r="BU2640" s="334"/>
      <c r="BV2640" s="334"/>
      <c r="BX2640" s="334"/>
      <c r="BY2640" s="334"/>
      <c r="BZ2640" s="334"/>
      <c r="CA2640" s="334"/>
      <c r="CB2640" s="334"/>
      <c r="CC2640" s="334"/>
      <c r="CD2640" s="334"/>
      <c r="CE2640" s="334"/>
      <c r="CF2640" s="334"/>
      <c r="CG2640" s="334"/>
      <c r="CH2640" s="334"/>
      <c r="CI2640" s="334"/>
      <c r="CJ2640" s="334"/>
      <c r="CK2640" s="334"/>
      <c r="CL2640" s="334"/>
      <c r="CM2640" s="334"/>
      <c r="CN2640" s="334"/>
      <c r="CO2640" s="334"/>
      <c r="CP2640" s="334"/>
      <c r="CQ2640" s="334"/>
      <c r="CR2640" s="334"/>
      <c r="CS2640" s="334"/>
      <c r="CT2640" s="334"/>
      <c r="CU2640" s="334"/>
    </row>
    <row r="2641" spans="1:99" x14ac:dyDescent="0.2">
      <c r="A2641" s="334"/>
      <c r="B2641" s="334"/>
      <c r="C2641" s="192"/>
      <c r="D2641" s="334"/>
      <c r="E2641" s="334"/>
      <c r="F2641" s="334"/>
      <c r="G2641" s="334"/>
      <c r="H2641" s="334"/>
      <c r="K2641" s="334"/>
      <c r="L2641" s="334"/>
      <c r="M2641" s="334"/>
      <c r="N2641" s="334"/>
      <c r="AM2641" s="334"/>
      <c r="AN2641" s="334"/>
      <c r="AO2641" s="334"/>
      <c r="AP2641" s="334"/>
      <c r="AQ2641" s="334"/>
      <c r="AR2641" s="334"/>
      <c r="BQ2641" s="334"/>
      <c r="BU2641" s="334"/>
      <c r="BV2641" s="334"/>
      <c r="BX2641" s="334"/>
      <c r="BY2641" s="334"/>
      <c r="BZ2641" s="334"/>
      <c r="CA2641" s="334"/>
      <c r="CB2641" s="334"/>
      <c r="CC2641" s="334"/>
      <c r="CD2641" s="334"/>
      <c r="CE2641" s="334"/>
      <c r="CF2641" s="334"/>
      <c r="CG2641" s="334"/>
      <c r="CH2641" s="334"/>
      <c r="CI2641" s="334"/>
      <c r="CJ2641" s="334"/>
      <c r="CK2641" s="334"/>
      <c r="CL2641" s="334"/>
      <c r="CM2641" s="334"/>
      <c r="CN2641" s="334"/>
      <c r="CO2641" s="334"/>
      <c r="CP2641" s="334"/>
      <c r="CQ2641" s="334"/>
      <c r="CR2641" s="334"/>
      <c r="CS2641" s="334"/>
      <c r="CT2641" s="334"/>
      <c r="CU2641" s="334"/>
    </row>
    <row r="2642" spans="1:99" x14ac:dyDescent="0.2">
      <c r="A2642" s="334"/>
      <c r="B2642" s="334"/>
      <c r="C2642" s="192"/>
      <c r="D2642" s="334"/>
      <c r="E2642" s="334"/>
      <c r="F2642" s="334"/>
      <c r="G2642" s="334"/>
      <c r="H2642" s="334"/>
      <c r="I2642" s="334"/>
      <c r="J2642" s="334"/>
      <c r="K2642" s="334"/>
      <c r="L2642" s="334"/>
      <c r="M2642" s="334"/>
      <c r="N2642" s="334"/>
      <c r="AM2642" s="334"/>
      <c r="AN2642" s="334"/>
      <c r="AO2642" s="334"/>
      <c r="AP2642" s="334"/>
      <c r="AQ2642" s="334"/>
      <c r="AR2642" s="334"/>
      <c r="BH2642" s="334"/>
      <c r="BI2642" s="334"/>
      <c r="BJ2642" s="334"/>
      <c r="BQ2642" s="334"/>
      <c r="BS2642" s="334"/>
      <c r="BT2642" s="334"/>
      <c r="BU2642" s="334"/>
      <c r="BV2642" s="334"/>
      <c r="BW2642" s="334"/>
      <c r="BX2642" s="334"/>
      <c r="BY2642" s="334"/>
      <c r="BZ2642" s="334"/>
      <c r="CA2642" s="334"/>
      <c r="CB2642" s="334"/>
      <c r="CC2642" s="334"/>
      <c r="CD2642" s="334"/>
      <c r="CE2642" s="334"/>
      <c r="CF2642" s="334"/>
      <c r="CG2642" s="334"/>
      <c r="CH2642" s="334"/>
      <c r="CI2642" s="334"/>
      <c r="CJ2642" s="334"/>
      <c r="CK2642" s="334"/>
      <c r="CL2642" s="334"/>
      <c r="CM2642" s="334"/>
      <c r="CN2642" s="334"/>
      <c r="CO2642" s="334"/>
      <c r="CP2642" s="334"/>
      <c r="CQ2642" s="334"/>
      <c r="CR2642" s="334"/>
      <c r="CS2642" s="334"/>
      <c r="CT2642" s="334"/>
      <c r="CU2642" s="334"/>
    </row>
    <row r="2643" spans="1:99" x14ac:dyDescent="0.2">
      <c r="A2643" s="334"/>
      <c r="B2643" s="334"/>
      <c r="C2643" s="192"/>
      <c r="D2643" s="334"/>
      <c r="E2643" s="334"/>
      <c r="F2643" s="334"/>
      <c r="G2643" s="334"/>
      <c r="H2643" s="334"/>
      <c r="I2643" s="334"/>
      <c r="J2643" s="334"/>
      <c r="K2643" s="334"/>
      <c r="L2643" s="334"/>
      <c r="M2643" s="334"/>
      <c r="N2643" s="334"/>
      <c r="O2643" s="334"/>
      <c r="P2643" s="334"/>
      <c r="Q2643" s="334"/>
      <c r="R2643" s="334"/>
      <c r="S2643" s="334"/>
      <c r="T2643" s="334"/>
      <c r="U2643" s="334"/>
      <c r="V2643" s="334"/>
      <c r="W2643" s="334"/>
      <c r="X2643" s="334"/>
      <c r="Y2643" s="334"/>
      <c r="Z2643" s="334"/>
      <c r="AA2643" s="334"/>
      <c r="AB2643" s="334"/>
      <c r="AC2643" s="334"/>
      <c r="AD2643" s="334"/>
      <c r="AE2643" s="334"/>
      <c r="AF2643" s="334"/>
      <c r="AG2643" s="334"/>
      <c r="AH2643" s="334"/>
      <c r="AI2643" s="334"/>
      <c r="AJ2643" s="334"/>
      <c r="AK2643" s="334"/>
      <c r="AL2643" s="334"/>
      <c r="AM2643" s="334"/>
      <c r="AN2643" s="334"/>
      <c r="AO2643" s="334"/>
      <c r="AP2643" s="334"/>
      <c r="AQ2643" s="334"/>
      <c r="AR2643" s="334"/>
      <c r="AU2643" s="334"/>
      <c r="AV2643" s="334"/>
      <c r="AW2643" s="334"/>
      <c r="AX2643" s="334"/>
      <c r="BG2643" s="334"/>
      <c r="BH2643" s="334"/>
      <c r="BI2643" s="334"/>
      <c r="BJ2643" s="334"/>
      <c r="BQ2643" s="334"/>
      <c r="BR2643" s="334"/>
      <c r="BS2643" s="334"/>
      <c r="BT2643" s="334"/>
      <c r="BU2643" s="334"/>
      <c r="BV2643" s="334"/>
      <c r="BW2643" s="334"/>
      <c r="BX2643" s="334"/>
      <c r="BY2643" s="334"/>
      <c r="BZ2643" s="334"/>
      <c r="CA2643" s="334"/>
      <c r="CB2643" s="334"/>
      <c r="CC2643" s="334"/>
      <c r="CD2643" s="334"/>
      <c r="CE2643" s="334"/>
      <c r="CF2643" s="334"/>
      <c r="CG2643" s="334"/>
      <c r="CH2643" s="334"/>
      <c r="CI2643" s="334"/>
      <c r="CJ2643" s="334"/>
      <c r="CK2643" s="334"/>
      <c r="CL2643" s="334"/>
      <c r="CM2643" s="334"/>
      <c r="CN2643" s="334"/>
      <c r="CO2643" s="334"/>
      <c r="CP2643" s="334"/>
      <c r="CQ2643" s="334"/>
      <c r="CR2643" s="334"/>
      <c r="CS2643" s="334"/>
      <c r="CT2643" s="334"/>
      <c r="CU2643" s="334"/>
    </row>
    <row r="2644" spans="1:99" x14ac:dyDescent="0.2">
      <c r="A2644" s="334"/>
      <c r="B2644" s="334"/>
      <c r="C2644" s="192"/>
      <c r="D2644" s="334"/>
      <c r="E2644" s="334"/>
      <c r="F2644" s="334"/>
      <c r="G2644" s="334"/>
      <c r="H2644" s="334"/>
      <c r="I2644" s="334"/>
      <c r="J2644" s="334"/>
      <c r="K2644" s="334"/>
      <c r="L2644" s="334"/>
      <c r="M2644" s="334"/>
      <c r="N2644" s="334"/>
      <c r="AD2644" s="334"/>
      <c r="AE2644" s="334"/>
      <c r="AM2644" s="334"/>
      <c r="AN2644" s="334"/>
      <c r="AO2644" s="334"/>
      <c r="AP2644" s="334"/>
      <c r="AQ2644" s="334"/>
      <c r="AR2644" s="334"/>
      <c r="BQ2644" s="334"/>
      <c r="BS2644" s="334"/>
      <c r="BT2644" s="334"/>
      <c r="BU2644" s="334"/>
      <c r="BV2644" s="334"/>
      <c r="BW2644" s="334"/>
      <c r="BX2644" s="334"/>
      <c r="BY2644" s="334"/>
      <c r="BZ2644" s="334"/>
      <c r="CA2644" s="334"/>
      <c r="CB2644" s="334"/>
      <c r="CC2644" s="334"/>
      <c r="CD2644" s="334"/>
      <c r="CE2644" s="334"/>
      <c r="CF2644" s="334"/>
      <c r="CG2644" s="334"/>
      <c r="CH2644" s="334"/>
      <c r="CI2644" s="334"/>
      <c r="CJ2644" s="334"/>
      <c r="CK2644" s="334"/>
      <c r="CL2644" s="334"/>
      <c r="CM2644" s="334"/>
      <c r="CN2644" s="334"/>
      <c r="CO2644" s="334"/>
      <c r="CP2644" s="334"/>
      <c r="CQ2644" s="334"/>
      <c r="CR2644" s="334"/>
      <c r="CS2644" s="334"/>
      <c r="CT2644" s="334"/>
      <c r="CU2644" s="334"/>
    </row>
    <row r="2645" spans="1:99" x14ac:dyDescent="0.2">
      <c r="A2645" s="334"/>
      <c r="B2645" s="334"/>
      <c r="C2645" s="192"/>
      <c r="D2645" s="334"/>
      <c r="E2645" s="334"/>
      <c r="F2645" s="334"/>
      <c r="G2645" s="334"/>
      <c r="H2645" s="334"/>
      <c r="I2645" s="334"/>
      <c r="J2645" s="334"/>
      <c r="K2645" s="334"/>
      <c r="L2645" s="334"/>
      <c r="M2645" s="334"/>
      <c r="N2645" s="334"/>
      <c r="AK2645" s="334"/>
      <c r="AL2645" s="334"/>
      <c r="AM2645" s="334"/>
      <c r="AN2645" s="334"/>
      <c r="AO2645" s="334"/>
      <c r="AP2645" s="334"/>
      <c r="AQ2645" s="334"/>
      <c r="AR2645" s="334"/>
      <c r="AU2645" s="334"/>
      <c r="BQ2645" s="334"/>
      <c r="BR2645" s="334"/>
      <c r="BS2645" s="334"/>
      <c r="BT2645" s="334"/>
      <c r="BU2645" s="334"/>
      <c r="BV2645" s="334"/>
      <c r="BW2645" s="334"/>
      <c r="BX2645" s="334"/>
      <c r="BY2645" s="334"/>
      <c r="BZ2645" s="334"/>
      <c r="CA2645" s="334"/>
      <c r="CB2645" s="334"/>
      <c r="CC2645" s="334"/>
      <c r="CD2645" s="334"/>
      <c r="CE2645" s="334"/>
      <c r="CF2645" s="334"/>
      <c r="CG2645" s="334"/>
      <c r="CH2645" s="334"/>
      <c r="CI2645" s="334"/>
      <c r="CJ2645" s="334"/>
      <c r="CK2645" s="334"/>
      <c r="CL2645" s="334"/>
      <c r="CM2645" s="334"/>
      <c r="CN2645" s="334"/>
      <c r="CO2645" s="334"/>
      <c r="CP2645" s="334"/>
      <c r="CQ2645" s="334"/>
      <c r="CR2645" s="334"/>
      <c r="CS2645" s="334"/>
      <c r="CT2645" s="334"/>
      <c r="CU2645" s="334"/>
    </row>
    <row r="2646" spans="1:99" x14ac:dyDescent="0.2">
      <c r="A2646" s="334"/>
      <c r="B2646" s="334"/>
      <c r="C2646" s="192"/>
      <c r="D2646" s="334"/>
      <c r="E2646" s="334"/>
      <c r="F2646" s="334"/>
      <c r="G2646" s="334"/>
      <c r="H2646" s="334"/>
      <c r="I2646" s="334"/>
      <c r="J2646" s="334"/>
      <c r="K2646" s="334"/>
      <c r="L2646" s="334"/>
      <c r="M2646" s="334"/>
      <c r="N2646" s="334"/>
      <c r="O2646" s="334"/>
      <c r="P2646" s="334"/>
      <c r="Q2646" s="334"/>
      <c r="R2646" s="334"/>
      <c r="S2646" s="334"/>
      <c r="T2646" s="334"/>
      <c r="U2646" s="334"/>
      <c r="V2646" s="334"/>
      <c r="W2646" s="334"/>
      <c r="X2646" s="334"/>
      <c r="Y2646" s="334"/>
      <c r="Z2646" s="334"/>
      <c r="AA2646" s="334"/>
      <c r="AB2646" s="334"/>
      <c r="AC2646" s="334"/>
      <c r="AD2646" s="334"/>
      <c r="AE2646" s="334"/>
      <c r="AF2646" s="334"/>
      <c r="AG2646" s="334"/>
      <c r="AH2646" s="334"/>
      <c r="AI2646" s="334"/>
      <c r="AJ2646" s="334"/>
      <c r="AM2646" s="334"/>
      <c r="AN2646" s="334"/>
      <c r="AO2646" s="334"/>
      <c r="AP2646" s="334"/>
      <c r="AQ2646" s="334"/>
      <c r="AR2646" s="334"/>
      <c r="AU2646" s="334"/>
      <c r="AV2646" s="334"/>
      <c r="AW2646" s="334"/>
      <c r="AX2646" s="334"/>
      <c r="BC2646" s="334"/>
      <c r="BG2646" s="334"/>
      <c r="BH2646" s="334"/>
      <c r="BI2646" s="334"/>
      <c r="BJ2646" s="334"/>
      <c r="BL2646" s="334"/>
      <c r="BQ2646" s="334"/>
      <c r="BR2646" s="334"/>
      <c r="BS2646" s="334"/>
      <c r="BT2646" s="334"/>
      <c r="BU2646" s="334"/>
      <c r="BV2646" s="334"/>
      <c r="BW2646" s="334"/>
      <c r="BX2646" s="334"/>
      <c r="BY2646" s="334"/>
      <c r="BZ2646" s="334"/>
      <c r="CA2646" s="334"/>
      <c r="CB2646" s="334"/>
      <c r="CC2646" s="334"/>
      <c r="CD2646" s="334"/>
      <c r="CE2646" s="334"/>
      <c r="CF2646" s="334"/>
      <c r="CG2646" s="334"/>
      <c r="CH2646" s="334"/>
      <c r="CI2646" s="334"/>
      <c r="CJ2646" s="334"/>
      <c r="CK2646" s="334"/>
      <c r="CL2646" s="334"/>
      <c r="CM2646" s="334"/>
      <c r="CN2646" s="334"/>
      <c r="CO2646" s="334"/>
      <c r="CP2646" s="334"/>
      <c r="CQ2646" s="334"/>
      <c r="CR2646" s="334"/>
      <c r="CS2646" s="334"/>
      <c r="CT2646" s="334"/>
      <c r="CU2646" s="334"/>
    </row>
    <row r="2647" spans="1:99" x14ac:dyDescent="0.2">
      <c r="A2647" s="334"/>
      <c r="B2647" s="334"/>
      <c r="C2647" s="192"/>
      <c r="D2647" s="334"/>
      <c r="E2647" s="334"/>
      <c r="F2647" s="334"/>
      <c r="G2647" s="334"/>
      <c r="H2647" s="334"/>
      <c r="I2647" s="334"/>
      <c r="J2647" s="334"/>
      <c r="K2647" s="334"/>
      <c r="L2647" s="334"/>
      <c r="M2647" s="334"/>
      <c r="N2647" s="334"/>
      <c r="Y2647" s="334"/>
      <c r="Z2647" s="334"/>
      <c r="AK2647" s="334"/>
      <c r="AM2647" s="334"/>
      <c r="AN2647" s="334"/>
      <c r="AO2647" s="334"/>
      <c r="AP2647" s="334"/>
      <c r="AQ2647" s="334"/>
      <c r="AR2647" s="334"/>
      <c r="AU2647" s="334"/>
      <c r="AV2647" s="334"/>
      <c r="AW2647" s="334"/>
      <c r="AX2647" s="334"/>
      <c r="BG2647" s="334"/>
      <c r="BQ2647" s="334"/>
      <c r="BR2647" s="334"/>
      <c r="BS2647" s="334"/>
      <c r="BT2647" s="334"/>
      <c r="BU2647" s="334"/>
      <c r="BV2647" s="334"/>
      <c r="BW2647" s="334"/>
      <c r="BX2647" s="334"/>
      <c r="BY2647" s="334"/>
      <c r="BZ2647" s="334"/>
      <c r="CA2647" s="334"/>
      <c r="CB2647" s="334"/>
      <c r="CC2647" s="334"/>
      <c r="CD2647" s="334"/>
      <c r="CE2647" s="334"/>
      <c r="CF2647" s="334"/>
      <c r="CG2647" s="334"/>
      <c r="CH2647" s="334"/>
      <c r="CI2647" s="334"/>
      <c r="CJ2647" s="334"/>
      <c r="CK2647" s="334"/>
      <c r="CL2647" s="334"/>
      <c r="CM2647" s="334"/>
      <c r="CN2647" s="334"/>
      <c r="CO2647" s="334"/>
      <c r="CP2647" s="334"/>
      <c r="CQ2647" s="334"/>
      <c r="CR2647" s="334"/>
      <c r="CS2647" s="334"/>
      <c r="CT2647" s="334"/>
      <c r="CU2647" s="334"/>
    </row>
    <row r="2648" spans="1:99" x14ac:dyDescent="0.2">
      <c r="A2648" s="334"/>
      <c r="B2648" s="334"/>
      <c r="C2648" s="192"/>
      <c r="D2648" s="334"/>
      <c r="E2648" s="334"/>
      <c r="F2648" s="334"/>
      <c r="G2648" s="334"/>
      <c r="H2648" s="334"/>
      <c r="I2648" s="334"/>
      <c r="J2648" s="334"/>
      <c r="K2648" s="334"/>
      <c r="L2648" s="334"/>
      <c r="M2648" s="334"/>
      <c r="N2648" s="334"/>
      <c r="AM2648" s="334"/>
      <c r="AN2648" s="334"/>
      <c r="AO2648" s="334"/>
      <c r="AP2648" s="334"/>
      <c r="AQ2648" s="334"/>
      <c r="AR2648" s="334"/>
      <c r="AU2648" s="334"/>
      <c r="BQ2648" s="334"/>
      <c r="BR2648" s="334"/>
      <c r="BS2648" s="334"/>
      <c r="BT2648" s="334"/>
      <c r="BU2648" s="334"/>
      <c r="BV2648" s="334"/>
      <c r="BW2648" s="334"/>
      <c r="BX2648" s="334"/>
      <c r="BY2648" s="334"/>
      <c r="BZ2648" s="334"/>
      <c r="CA2648" s="334"/>
      <c r="CB2648" s="334"/>
      <c r="CC2648" s="334"/>
      <c r="CD2648" s="334"/>
      <c r="CE2648" s="334"/>
      <c r="CF2648" s="334"/>
      <c r="CG2648" s="334"/>
      <c r="CH2648" s="334"/>
      <c r="CI2648" s="334"/>
      <c r="CJ2648" s="334"/>
      <c r="CK2648" s="334"/>
      <c r="CL2648" s="334"/>
      <c r="CM2648" s="334"/>
      <c r="CN2648" s="334"/>
      <c r="CO2648" s="334"/>
      <c r="CP2648" s="334"/>
      <c r="CQ2648" s="334"/>
      <c r="CR2648" s="334"/>
      <c r="CS2648" s="334"/>
      <c r="CT2648" s="334"/>
      <c r="CU2648" s="334"/>
    </row>
    <row r="2649" spans="1:99" x14ac:dyDescent="0.2">
      <c r="A2649" s="334"/>
      <c r="B2649" s="334"/>
      <c r="C2649" s="192"/>
      <c r="D2649" s="334"/>
      <c r="E2649" s="334"/>
      <c r="F2649" s="334"/>
      <c r="G2649" s="334"/>
      <c r="H2649" s="334"/>
      <c r="I2649" s="334"/>
      <c r="J2649" s="334"/>
      <c r="K2649" s="334"/>
      <c r="L2649" s="334"/>
      <c r="M2649" s="334"/>
      <c r="N2649" s="334"/>
      <c r="O2649" s="334"/>
      <c r="P2649" s="334"/>
      <c r="Q2649" s="334"/>
      <c r="T2649" s="334"/>
      <c r="U2649" s="334"/>
      <c r="V2649" s="334"/>
      <c r="AM2649" s="334"/>
      <c r="AN2649" s="334"/>
      <c r="AO2649" s="334"/>
      <c r="AP2649" s="334"/>
      <c r="AQ2649" s="334"/>
      <c r="AR2649" s="334"/>
      <c r="AU2649" s="334"/>
      <c r="AW2649" s="334"/>
      <c r="BQ2649" s="334"/>
      <c r="BR2649" s="334"/>
      <c r="BS2649" s="334"/>
      <c r="BT2649" s="334"/>
      <c r="BU2649" s="334"/>
      <c r="BV2649" s="334"/>
      <c r="BW2649" s="334"/>
      <c r="BX2649" s="334"/>
      <c r="BY2649" s="334"/>
      <c r="BZ2649" s="334"/>
      <c r="CA2649" s="334"/>
      <c r="CB2649" s="334"/>
      <c r="CC2649" s="334"/>
      <c r="CD2649" s="334"/>
      <c r="CE2649" s="334"/>
      <c r="CF2649" s="334"/>
      <c r="CG2649" s="334"/>
      <c r="CH2649" s="334"/>
      <c r="CI2649" s="334"/>
      <c r="CJ2649" s="334"/>
      <c r="CK2649" s="334"/>
      <c r="CL2649" s="334"/>
      <c r="CM2649" s="334"/>
      <c r="CN2649" s="334"/>
      <c r="CO2649" s="334"/>
      <c r="CP2649" s="334"/>
      <c r="CQ2649" s="334"/>
      <c r="CR2649" s="334"/>
      <c r="CS2649" s="334"/>
      <c r="CT2649" s="334"/>
      <c r="CU2649" s="334"/>
    </row>
    <row r="2650" spans="1:99" x14ac:dyDescent="0.2">
      <c r="A2650" s="334"/>
      <c r="B2650" s="334"/>
      <c r="C2650" s="192"/>
      <c r="D2650" s="334"/>
      <c r="E2650" s="334"/>
      <c r="F2650" s="334"/>
      <c r="G2650" s="334"/>
      <c r="H2650" s="334"/>
      <c r="I2650" s="334"/>
      <c r="J2650" s="334"/>
      <c r="K2650" s="334"/>
      <c r="L2650" s="334"/>
      <c r="M2650" s="334"/>
      <c r="N2650" s="334"/>
      <c r="O2650" s="334"/>
      <c r="P2650" s="334"/>
      <c r="Q2650" s="334"/>
      <c r="T2650" s="334"/>
      <c r="U2650" s="334"/>
      <c r="V2650" s="334"/>
      <c r="Y2650" s="334"/>
      <c r="AM2650" s="334"/>
      <c r="AN2650" s="334"/>
      <c r="AO2650" s="334"/>
      <c r="AP2650" s="334"/>
      <c r="AQ2650" s="334"/>
      <c r="AR2650" s="334"/>
      <c r="AU2650" s="334"/>
      <c r="AV2650" s="334"/>
      <c r="BQ2650" s="334"/>
      <c r="BR2650" s="334"/>
      <c r="BS2650" s="334"/>
      <c r="BT2650" s="334"/>
      <c r="BU2650" s="334"/>
      <c r="BV2650" s="334"/>
      <c r="BW2650" s="334"/>
      <c r="BX2650" s="334"/>
      <c r="BY2650" s="334"/>
      <c r="BZ2650" s="334"/>
      <c r="CA2650" s="334"/>
      <c r="CB2650" s="334"/>
      <c r="CC2650" s="334"/>
      <c r="CD2650" s="334"/>
      <c r="CE2650" s="334"/>
      <c r="CF2650" s="334"/>
      <c r="CG2650" s="334"/>
      <c r="CH2650" s="334"/>
      <c r="CI2650" s="334"/>
      <c r="CJ2650" s="334"/>
      <c r="CK2650" s="334"/>
      <c r="CL2650" s="334"/>
      <c r="CM2650" s="334"/>
      <c r="CN2650" s="334"/>
      <c r="CO2650" s="334"/>
      <c r="CP2650" s="334"/>
      <c r="CQ2650" s="334"/>
      <c r="CR2650" s="334"/>
      <c r="CS2650" s="334"/>
      <c r="CT2650" s="334"/>
      <c r="CU2650" s="334"/>
    </row>
    <row r="2651" spans="1:99" x14ac:dyDescent="0.2">
      <c r="A2651" s="334"/>
      <c r="B2651" s="334"/>
      <c r="C2651" s="192"/>
      <c r="D2651" s="334"/>
      <c r="E2651" s="334"/>
      <c r="F2651" s="334"/>
      <c r="G2651" s="334"/>
      <c r="H2651" s="334"/>
      <c r="I2651" s="334"/>
      <c r="J2651" s="334"/>
      <c r="K2651" s="334"/>
      <c r="L2651" s="334"/>
      <c r="M2651" s="334"/>
      <c r="N2651" s="334"/>
      <c r="R2651" s="334"/>
      <c r="S2651" s="334"/>
      <c r="W2651" s="334"/>
      <c r="X2651" s="334"/>
      <c r="Z2651" s="334"/>
      <c r="AA2651" s="334"/>
      <c r="AB2651" s="334"/>
      <c r="AC2651" s="334"/>
      <c r="AD2651" s="334"/>
      <c r="AE2651" s="334"/>
      <c r="AK2651" s="334"/>
      <c r="AL2651" s="334"/>
      <c r="AM2651" s="334"/>
      <c r="AN2651" s="334"/>
      <c r="AO2651" s="334"/>
      <c r="AP2651" s="334"/>
      <c r="AQ2651" s="334"/>
      <c r="AR2651" s="334"/>
      <c r="AX2651" s="334"/>
      <c r="BG2651" s="334"/>
      <c r="BH2651" s="334"/>
      <c r="BQ2651" s="334"/>
      <c r="BR2651" s="334"/>
      <c r="BS2651" s="334"/>
      <c r="BT2651" s="334"/>
      <c r="BU2651" s="334"/>
      <c r="BV2651" s="334"/>
      <c r="BW2651" s="334"/>
      <c r="BX2651" s="334"/>
      <c r="BY2651" s="334"/>
      <c r="BZ2651" s="334"/>
      <c r="CA2651" s="334"/>
      <c r="CB2651" s="334"/>
      <c r="CC2651" s="334"/>
      <c r="CD2651" s="334"/>
      <c r="CE2651" s="334"/>
      <c r="CF2651" s="334"/>
      <c r="CG2651" s="334"/>
      <c r="CH2651" s="334"/>
      <c r="CI2651" s="334"/>
      <c r="CJ2651" s="334"/>
      <c r="CK2651" s="334"/>
      <c r="CL2651" s="334"/>
      <c r="CM2651" s="334"/>
      <c r="CN2651" s="334"/>
      <c r="CO2651" s="334"/>
      <c r="CP2651" s="334"/>
      <c r="CQ2651" s="334"/>
      <c r="CR2651" s="334"/>
      <c r="CS2651" s="334"/>
      <c r="CT2651" s="334"/>
      <c r="CU2651" s="334"/>
    </row>
    <row r="2652" spans="1:99" x14ac:dyDescent="0.2">
      <c r="A2652" s="334"/>
      <c r="B2652" s="334"/>
      <c r="C2652" s="192"/>
      <c r="D2652" s="334"/>
      <c r="E2652" s="334"/>
      <c r="F2652" s="334"/>
      <c r="G2652" s="334"/>
      <c r="H2652" s="334"/>
      <c r="I2652" s="334"/>
      <c r="J2652" s="334"/>
      <c r="K2652" s="334"/>
      <c r="L2652" s="334"/>
      <c r="M2652" s="334"/>
      <c r="N2652" s="334"/>
      <c r="O2652" s="334"/>
      <c r="P2652" s="334"/>
      <c r="Q2652" s="334"/>
      <c r="R2652" s="334"/>
      <c r="S2652" s="334"/>
      <c r="T2652" s="334"/>
      <c r="U2652" s="334"/>
      <c r="V2652" s="334"/>
      <c r="W2652" s="334"/>
      <c r="X2652" s="334"/>
      <c r="AA2652" s="334"/>
      <c r="AF2652" s="334"/>
      <c r="AM2652" s="334"/>
      <c r="AN2652" s="334"/>
      <c r="AO2652" s="334"/>
      <c r="AP2652" s="334"/>
      <c r="AQ2652" s="334"/>
      <c r="AR2652" s="334"/>
      <c r="BQ2652" s="334"/>
      <c r="BR2652" s="334"/>
      <c r="BS2652" s="334"/>
      <c r="BT2652" s="334"/>
      <c r="BU2652" s="334"/>
      <c r="BV2652" s="334"/>
      <c r="BW2652" s="334"/>
      <c r="BX2652" s="334"/>
      <c r="BY2652" s="334"/>
      <c r="BZ2652" s="334"/>
      <c r="CA2652" s="334"/>
      <c r="CB2652" s="334"/>
      <c r="CC2652" s="334"/>
      <c r="CD2652" s="334"/>
      <c r="CE2652" s="334"/>
      <c r="CF2652" s="334"/>
      <c r="CG2652" s="334"/>
      <c r="CH2652" s="334"/>
      <c r="CI2652" s="334"/>
      <c r="CJ2652" s="334"/>
      <c r="CK2652" s="334"/>
      <c r="CL2652" s="334"/>
      <c r="CM2652" s="334"/>
      <c r="CN2652" s="334"/>
      <c r="CO2652" s="334"/>
      <c r="CP2652" s="334"/>
      <c r="CQ2652" s="334"/>
      <c r="CR2652" s="334"/>
      <c r="CS2652" s="334"/>
      <c r="CT2652" s="334"/>
      <c r="CU2652" s="334"/>
    </row>
    <row r="2653" spans="1:99" x14ac:dyDescent="0.2">
      <c r="A2653" s="334"/>
      <c r="B2653" s="334"/>
      <c r="C2653" s="192"/>
      <c r="D2653" s="334"/>
      <c r="E2653" s="334"/>
      <c r="F2653" s="334"/>
      <c r="G2653" s="334"/>
      <c r="H2653" s="334"/>
      <c r="I2653" s="334"/>
      <c r="J2653" s="334"/>
      <c r="K2653" s="334"/>
      <c r="L2653" s="334"/>
      <c r="M2653" s="334"/>
      <c r="N2653" s="334"/>
      <c r="O2653" s="334"/>
      <c r="P2653" s="334"/>
      <c r="Q2653" s="334"/>
      <c r="R2653" s="334"/>
      <c r="S2653" s="334"/>
      <c r="T2653" s="334"/>
      <c r="U2653" s="334"/>
      <c r="V2653" s="334"/>
      <c r="W2653" s="334"/>
      <c r="X2653" s="334"/>
      <c r="AA2653" s="334"/>
      <c r="AB2653" s="334"/>
      <c r="AC2653" s="334"/>
      <c r="AD2653" s="334"/>
      <c r="AE2653" s="334"/>
      <c r="AF2653" s="334"/>
      <c r="AG2653" s="334"/>
      <c r="AH2653" s="334"/>
      <c r="AI2653" s="334"/>
      <c r="AJ2653" s="334"/>
      <c r="AM2653" s="334"/>
      <c r="AN2653" s="334"/>
      <c r="AO2653" s="334"/>
      <c r="AP2653" s="334"/>
      <c r="AQ2653" s="334"/>
      <c r="AR2653" s="334"/>
      <c r="AU2653" s="334"/>
      <c r="AV2653" s="334"/>
      <c r="AW2653" s="334"/>
      <c r="AX2653" s="334"/>
      <c r="BG2653" s="334"/>
      <c r="BH2653" s="334"/>
      <c r="BI2653" s="334"/>
      <c r="BJ2653" s="334"/>
      <c r="BQ2653" s="334"/>
      <c r="BR2653" s="334"/>
      <c r="BS2653" s="334"/>
      <c r="BT2653" s="334"/>
      <c r="BU2653" s="334"/>
      <c r="BV2653" s="334"/>
      <c r="BW2653" s="334"/>
      <c r="BX2653" s="334"/>
      <c r="BY2653" s="334"/>
      <c r="BZ2653" s="334"/>
      <c r="CA2653" s="334"/>
      <c r="CB2653" s="334"/>
      <c r="CC2653" s="334"/>
      <c r="CD2653" s="334"/>
      <c r="CE2653" s="334"/>
      <c r="CF2653" s="334"/>
      <c r="CG2653" s="334"/>
      <c r="CH2653" s="334"/>
      <c r="CI2653" s="334"/>
      <c r="CJ2653" s="334"/>
      <c r="CK2653" s="334"/>
      <c r="CL2653" s="334"/>
      <c r="CM2653" s="334"/>
      <c r="CN2653" s="334"/>
      <c r="CO2653" s="334"/>
      <c r="CP2653" s="334"/>
      <c r="CQ2653" s="334"/>
      <c r="CR2653" s="334"/>
      <c r="CS2653" s="334"/>
      <c r="CT2653" s="334"/>
      <c r="CU2653" s="334"/>
    </row>
    <row r="2654" spans="1:99" x14ac:dyDescent="0.2">
      <c r="A2654" s="334"/>
      <c r="B2654" s="334"/>
      <c r="C2654" s="192"/>
      <c r="D2654" s="334"/>
      <c r="E2654" s="334"/>
      <c r="F2654" s="334"/>
      <c r="G2654" s="334"/>
      <c r="H2654" s="334"/>
      <c r="I2654" s="334"/>
      <c r="J2654" s="334"/>
      <c r="K2654" s="334"/>
      <c r="L2654" s="334"/>
      <c r="M2654" s="334"/>
      <c r="N2654" s="334"/>
      <c r="O2654" s="334"/>
      <c r="P2654" s="334"/>
      <c r="Q2654" s="334"/>
      <c r="R2654" s="334"/>
      <c r="S2654" s="334"/>
      <c r="T2654" s="334"/>
      <c r="U2654" s="334"/>
      <c r="V2654" s="334"/>
      <c r="W2654" s="334"/>
      <c r="X2654" s="334"/>
      <c r="Y2654" s="334"/>
      <c r="Z2654" s="334"/>
      <c r="AA2654" s="334"/>
      <c r="AB2654" s="334"/>
      <c r="AC2654" s="334"/>
      <c r="AD2654" s="334"/>
      <c r="AE2654" s="334"/>
      <c r="AF2654" s="334"/>
      <c r="AG2654" s="334"/>
      <c r="AH2654" s="334"/>
      <c r="AI2654" s="334"/>
      <c r="AJ2654" s="334"/>
      <c r="AK2654" s="334"/>
      <c r="AL2654" s="334"/>
      <c r="AM2654" s="334"/>
      <c r="AN2654" s="334"/>
      <c r="AO2654" s="334"/>
      <c r="AP2654" s="334"/>
      <c r="AQ2654" s="334"/>
      <c r="AR2654" s="334"/>
      <c r="AU2654" s="334"/>
      <c r="AV2654" s="334"/>
      <c r="AW2654" s="334"/>
      <c r="AX2654" s="334"/>
      <c r="BG2654" s="334"/>
      <c r="BH2654" s="334"/>
      <c r="BI2654" s="334"/>
      <c r="BJ2654" s="334"/>
      <c r="BK2654" s="334"/>
      <c r="BQ2654" s="334"/>
      <c r="BR2654" s="334"/>
      <c r="BS2654" s="334"/>
      <c r="BT2654" s="334"/>
      <c r="BU2654" s="334"/>
      <c r="BV2654" s="334"/>
      <c r="BW2654" s="334"/>
      <c r="BX2654" s="334"/>
      <c r="BY2654" s="334"/>
      <c r="BZ2654" s="334"/>
      <c r="CA2654" s="334"/>
      <c r="CB2654" s="334"/>
      <c r="CC2654" s="334"/>
      <c r="CD2654" s="334"/>
      <c r="CE2654" s="334"/>
      <c r="CF2654" s="334"/>
      <c r="CG2654" s="334"/>
      <c r="CH2654" s="334"/>
      <c r="CI2654" s="334"/>
      <c r="CJ2654" s="334"/>
      <c r="CK2654" s="334"/>
      <c r="CL2654" s="334"/>
      <c r="CM2654" s="334"/>
      <c r="CN2654" s="334"/>
      <c r="CO2654" s="334"/>
      <c r="CP2654" s="334"/>
      <c r="CQ2654" s="334"/>
      <c r="CR2654" s="334"/>
      <c r="CS2654" s="334"/>
      <c r="CT2654" s="334"/>
      <c r="CU2654" s="334"/>
    </row>
    <row r="2655" spans="1:99" x14ac:dyDescent="0.2">
      <c r="A2655" s="334"/>
      <c r="B2655" s="334"/>
      <c r="C2655" s="192"/>
      <c r="D2655" s="334"/>
      <c r="E2655" s="334"/>
      <c r="F2655" s="334"/>
      <c r="G2655" s="334"/>
      <c r="H2655" s="334"/>
      <c r="I2655" s="334"/>
      <c r="J2655" s="334"/>
      <c r="K2655" s="334"/>
      <c r="L2655" s="334"/>
      <c r="M2655" s="334"/>
      <c r="N2655" s="334"/>
      <c r="O2655" s="334"/>
      <c r="P2655" s="334"/>
      <c r="Q2655" s="334"/>
      <c r="R2655" s="334"/>
      <c r="S2655" s="334"/>
      <c r="T2655" s="334"/>
      <c r="U2655" s="334"/>
      <c r="V2655" s="334"/>
      <c r="W2655" s="334"/>
      <c r="X2655" s="334"/>
      <c r="AA2655" s="334"/>
      <c r="AB2655" s="334"/>
      <c r="AC2655" s="334"/>
      <c r="AD2655" s="334"/>
      <c r="AE2655" s="334"/>
      <c r="AF2655" s="334"/>
      <c r="AG2655" s="334"/>
      <c r="AH2655" s="334"/>
      <c r="AI2655" s="334"/>
      <c r="AJ2655" s="334"/>
      <c r="AM2655" s="334"/>
      <c r="AN2655" s="334"/>
      <c r="AO2655" s="334"/>
      <c r="AP2655" s="334"/>
      <c r="AQ2655" s="334"/>
      <c r="AR2655" s="334"/>
      <c r="AU2655" s="334"/>
      <c r="AV2655" s="334"/>
      <c r="AW2655" s="334"/>
      <c r="AX2655" s="334"/>
      <c r="BG2655" s="334"/>
      <c r="BH2655" s="334"/>
      <c r="BI2655" s="334"/>
      <c r="BJ2655" s="334"/>
      <c r="BQ2655" s="334"/>
      <c r="BR2655" s="334"/>
      <c r="BS2655" s="334"/>
      <c r="BT2655" s="334"/>
      <c r="BU2655" s="334"/>
      <c r="BV2655" s="334"/>
      <c r="BW2655" s="334"/>
      <c r="BX2655" s="334"/>
      <c r="BY2655" s="334"/>
      <c r="BZ2655" s="334"/>
      <c r="CA2655" s="334"/>
      <c r="CB2655" s="334"/>
      <c r="CC2655" s="334"/>
      <c r="CD2655" s="334"/>
      <c r="CE2655" s="334"/>
      <c r="CF2655" s="334"/>
      <c r="CG2655" s="334"/>
      <c r="CH2655" s="334"/>
      <c r="CI2655" s="334"/>
      <c r="CJ2655" s="334"/>
      <c r="CK2655" s="334"/>
      <c r="CL2655" s="334"/>
      <c r="CM2655" s="334"/>
      <c r="CN2655" s="334"/>
      <c r="CO2655" s="334"/>
      <c r="CP2655" s="334"/>
      <c r="CQ2655" s="334"/>
      <c r="CR2655" s="334"/>
      <c r="CS2655" s="334"/>
      <c r="CT2655" s="334"/>
      <c r="CU2655" s="334"/>
    </row>
    <row r="2656" spans="1:99" x14ac:dyDescent="0.2">
      <c r="A2656" s="334"/>
      <c r="B2656" s="334"/>
      <c r="C2656" s="192"/>
      <c r="D2656" s="334"/>
      <c r="E2656" s="334"/>
      <c r="F2656" s="334"/>
      <c r="G2656" s="334"/>
      <c r="H2656" s="334"/>
      <c r="I2656" s="334"/>
      <c r="J2656" s="334"/>
      <c r="K2656" s="334"/>
      <c r="L2656" s="334"/>
      <c r="M2656" s="334"/>
      <c r="N2656" s="334"/>
      <c r="O2656" s="334"/>
      <c r="P2656" s="334"/>
      <c r="Q2656" s="334"/>
      <c r="R2656" s="334"/>
      <c r="S2656" s="334"/>
      <c r="T2656" s="334"/>
      <c r="U2656" s="334"/>
      <c r="V2656" s="334"/>
      <c r="W2656" s="334"/>
      <c r="X2656" s="334"/>
      <c r="AA2656" s="334"/>
      <c r="AB2656" s="334"/>
      <c r="AC2656" s="334"/>
      <c r="AD2656" s="334"/>
      <c r="AE2656" s="334"/>
      <c r="AF2656" s="334"/>
      <c r="AG2656" s="334"/>
      <c r="AH2656" s="334"/>
      <c r="AI2656" s="334"/>
      <c r="AJ2656" s="334"/>
      <c r="AM2656" s="334"/>
      <c r="AN2656" s="334"/>
      <c r="AO2656" s="334"/>
      <c r="AP2656" s="334"/>
      <c r="AQ2656" s="334"/>
      <c r="AR2656" s="334"/>
      <c r="BQ2656" s="334"/>
      <c r="BR2656" s="334"/>
      <c r="BS2656" s="334"/>
      <c r="BT2656" s="334"/>
      <c r="BU2656" s="334"/>
      <c r="BV2656" s="334"/>
      <c r="BW2656" s="334"/>
      <c r="BX2656" s="334"/>
      <c r="BY2656" s="334"/>
      <c r="BZ2656" s="334"/>
      <c r="CA2656" s="334"/>
      <c r="CB2656" s="334"/>
      <c r="CC2656" s="334"/>
      <c r="CD2656" s="334"/>
      <c r="CE2656" s="334"/>
      <c r="CF2656" s="334"/>
      <c r="CG2656" s="334"/>
      <c r="CH2656" s="334"/>
      <c r="CI2656" s="334"/>
      <c r="CJ2656" s="334"/>
      <c r="CK2656" s="334"/>
      <c r="CL2656" s="334"/>
      <c r="CM2656" s="334"/>
      <c r="CN2656" s="334"/>
      <c r="CO2656" s="334"/>
      <c r="CP2656" s="334"/>
      <c r="CQ2656" s="334"/>
      <c r="CR2656" s="334"/>
      <c r="CS2656" s="334"/>
      <c r="CT2656" s="334"/>
      <c r="CU2656" s="334"/>
    </row>
    <row r="2657" spans="1:99" x14ac:dyDescent="0.2">
      <c r="A2657" s="334"/>
      <c r="B2657" s="334"/>
      <c r="C2657" s="192"/>
      <c r="D2657" s="334"/>
      <c r="E2657" s="334"/>
      <c r="F2657" s="334"/>
      <c r="G2657" s="334"/>
      <c r="H2657" s="334"/>
      <c r="I2657" s="334"/>
      <c r="J2657" s="334"/>
      <c r="K2657" s="334"/>
      <c r="L2657" s="334"/>
      <c r="M2657" s="334"/>
      <c r="N2657" s="334"/>
      <c r="O2657" s="334"/>
      <c r="P2657" s="334"/>
      <c r="Q2657" s="334"/>
      <c r="R2657" s="334"/>
      <c r="S2657" s="334"/>
      <c r="T2657" s="334"/>
      <c r="U2657" s="334"/>
      <c r="V2657" s="334"/>
      <c r="W2657" s="334"/>
      <c r="X2657" s="334"/>
      <c r="AA2657" s="334"/>
      <c r="AB2657" s="334"/>
      <c r="AC2657" s="334"/>
      <c r="AD2657" s="334"/>
      <c r="AE2657" s="334"/>
      <c r="AF2657" s="334"/>
      <c r="AG2657" s="334"/>
      <c r="AH2657" s="334"/>
      <c r="AI2657" s="334"/>
      <c r="AJ2657" s="334"/>
      <c r="AM2657" s="334"/>
      <c r="AN2657" s="334"/>
      <c r="AO2657" s="334"/>
      <c r="AP2657" s="334"/>
      <c r="AQ2657" s="334"/>
      <c r="AR2657" s="334"/>
      <c r="BQ2657" s="334"/>
      <c r="BR2657" s="334"/>
      <c r="BS2657" s="334"/>
      <c r="BT2657" s="334"/>
      <c r="BU2657" s="334"/>
      <c r="BV2657" s="334"/>
      <c r="BW2657" s="334"/>
      <c r="BX2657" s="334"/>
      <c r="BY2657" s="334"/>
      <c r="BZ2657" s="334"/>
      <c r="CA2657" s="334"/>
      <c r="CB2657" s="334"/>
      <c r="CC2657" s="334"/>
      <c r="CD2657" s="334"/>
      <c r="CE2657" s="334"/>
      <c r="CF2657" s="334"/>
      <c r="CG2657" s="334"/>
      <c r="CH2657" s="334"/>
      <c r="CI2657" s="334"/>
      <c r="CJ2657" s="334"/>
      <c r="CK2657" s="334"/>
      <c r="CL2657" s="334"/>
      <c r="CM2657" s="334"/>
      <c r="CN2657" s="334"/>
      <c r="CO2657" s="334"/>
      <c r="CP2657" s="334"/>
      <c r="CQ2657" s="334"/>
      <c r="CR2657" s="334"/>
      <c r="CS2657" s="334"/>
      <c r="CT2657" s="334"/>
      <c r="CU2657" s="334"/>
    </row>
    <row r="2658" spans="1:99" x14ac:dyDescent="0.2">
      <c r="A2658" s="334"/>
      <c r="B2658" s="334"/>
      <c r="C2658" s="192"/>
      <c r="D2658" s="334"/>
      <c r="E2658" s="334"/>
      <c r="F2658" s="334"/>
      <c r="G2658" s="334"/>
      <c r="H2658" s="334"/>
      <c r="I2658" s="334"/>
      <c r="J2658" s="334"/>
      <c r="K2658" s="334"/>
      <c r="L2658" s="334"/>
      <c r="M2658" s="334"/>
      <c r="N2658" s="334"/>
      <c r="O2658" s="334"/>
      <c r="T2658" s="334"/>
      <c r="AM2658" s="334"/>
      <c r="AN2658" s="334"/>
      <c r="AO2658" s="334"/>
      <c r="AP2658" s="334"/>
      <c r="AQ2658" s="334"/>
      <c r="AR2658" s="334"/>
      <c r="BQ2658" s="334"/>
      <c r="BR2658" s="334"/>
      <c r="BS2658" s="334"/>
      <c r="BT2658" s="334"/>
      <c r="BU2658" s="334"/>
      <c r="BV2658" s="334"/>
      <c r="BW2658" s="334"/>
      <c r="BX2658" s="334"/>
      <c r="BY2658" s="334"/>
      <c r="BZ2658" s="334"/>
      <c r="CA2658" s="334"/>
      <c r="CB2658" s="334"/>
      <c r="CC2658" s="334"/>
      <c r="CD2658" s="334"/>
      <c r="CE2658" s="334"/>
      <c r="CF2658" s="334"/>
      <c r="CG2658" s="334"/>
      <c r="CH2658" s="334"/>
      <c r="CI2658" s="334"/>
      <c r="CJ2658" s="334"/>
      <c r="CK2658" s="334"/>
      <c r="CL2658" s="334"/>
      <c r="CM2658" s="334"/>
      <c r="CN2658" s="334"/>
      <c r="CO2658" s="334"/>
      <c r="CP2658" s="334"/>
      <c r="CQ2658" s="334"/>
      <c r="CR2658" s="334"/>
      <c r="CS2658" s="334"/>
      <c r="CT2658" s="334"/>
      <c r="CU2658" s="334"/>
    </row>
    <row r="2659" spans="1:99" x14ac:dyDescent="0.2">
      <c r="A2659" s="334"/>
      <c r="B2659" s="334"/>
      <c r="C2659" s="192"/>
      <c r="D2659" s="334"/>
      <c r="E2659" s="334"/>
      <c r="F2659" s="334"/>
      <c r="G2659" s="334"/>
      <c r="H2659" s="334"/>
      <c r="I2659" s="334"/>
      <c r="J2659" s="334"/>
      <c r="K2659" s="334"/>
      <c r="L2659" s="334"/>
      <c r="M2659" s="334"/>
      <c r="N2659" s="334"/>
      <c r="Y2659" s="334"/>
      <c r="Z2659" s="334"/>
      <c r="AK2659" s="334"/>
      <c r="AL2659" s="334"/>
      <c r="AM2659" s="334"/>
      <c r="AN2659" s="334"/>
      <c r="AO2659" s="334"/>
      <c r="AP2659" s="334"/>
      <c r="AQ2659" s="334"/>
      <c r="AR2659" s="334"/>
      <c r="BQ2659" s="334"/>
      <c r="BR2659" s="334"/>
      <c r="BS2659" s="334"/>
      <c r="BT2659" s="334"/>
      <c r="BU2659" s="334"/>
      <c r="BV2659" s="334"/>
      <c r="BW2659" s="334"/>
      <c r="BX2659" s="334"/>
      <c r="BY2659" s="334"/>
      <c r="BZ2659" s="334"/>
      <c r="CA2659" s="334"/>
      <c r="CB2659" s="334"/>
      <c r="CC2659" s="334"/>
      <c r="CD2659" s="334"/>
      <c r="CE2659" s="334"/>
      <c r="CF2659" s="334"/>
      <c r="CG2659" s="334"/>
      <c r="CH2659" s="334"/>
      <c r="CI2659" s="334"/>
      <c r="CJ2659" s="334"/>
      <c r="CK2659" s="334"/>
      <c r="CL2659" s="334"/>
      <c r="CM2659" s="334"/>
      <c r="CN2659" s="334"/>
      <c r="CO2659" s="334"/>
      <c r="CP2659" s="334"/>
      <c r="CQ2659" s="334"/>
      <c r="CR2659" s="334"/>
      <c r="CS2659" s="334"/>
      <c r="CT2659" s="334"/>
      <c r="CU2659" s="334"/>
    </row>
    <row r="2660" spans="1:99" x14ac:dyDescent="0.2">
      <c r="A2660" s="334"/>
      <c r="B2660" s="334"/>
      <c r="C2660" s="192"/>
      <c r="D2660" s="334"/>
      <c r="E2660" s="334"/>
      <c r="F2660" s="334"/>
      <c r="G2660" s="334"/>
      <c r="H2660" s="334"/>
      <c r="I2660" s="334"/>
      <c r="J2660" s="334"/>
      <c r="K2660" s="334"/>
      <c r="L2660" s="334"/>
      <c r="M2660" s="334"/>
      <c r="N2660" s="334"/>
      <c r="Q2660" s="334"/>
      <c r="R2660" s="334"/>
      <c r="S2660" s="334"/>
      <c r="V2660" s="334"/>
      <c r="W2660" s="334"/>
      <c r="X2660" s="334"/>
      <c r="Z2660" s="334"/>
      <c r="AA2660" s="334"/>
      <c r="AB2660" s="334"/>
      <c r="AC2660" s="334"/>
      <c r="AD2660" s="334"/>
      <c r="AE2660" s="334"/>
      <c r="AF2660" s="334"/>
      <c r="AG2660" s="334"/>
      <c r="AH2660" s="334"/>
      <c r="AI2660" s="334"/>
      <c r="AJ2660" s="334"/>
      <c r="AK2660" s="334"/>
      <c r="AL2660" s="334"/>
      <c r="AM2660" s="334"/>
      <c r="AN2660" s="334"/>
      <c r="AO2660" s="334"/>
      <c r="AP2660" s="334"/>
      <c r="AQ2660" s="334"/>
      <c r="AR2660" s="334"/>
      <c r="AX2660" s="334"/>
      <c r="BQ2660" s="334"/>
      <c r="BR2660" s="334"/>
      <c r="BS2660" s="334"/>
      <c r="BT2660" s="334"/>
      <c r="BU2660" s="334"/>
      <c r="BV2660" s="334"/>
      <c r="BW2660" s="334"/>
      <c r="BX2660" s="334"/>
      <c r="BY2660" s="334"/>
      <c r="BZ2660" s="334"/>
      <c r="CA2660" s="334"/>
      <c r="CB2660" s="334"/>
      <c r="CC2660" s="334"/>
      <c r="CD2660" s="334"/>
      <c r="CE2660" s="334"/>
      <c r="CF2660" s="334"/>
      <c r="CG2660" s="334"/>
      <c r="CH2660" s="334"/>
      <c r="CI2660" s="334"/>
      <c r="CJ2660" s="334"/>
      <c r="CK2660" s="334"/>
      <c r="CL2660" s="334"/>
      <c r="CM2660" s="334"/>
      <c r="CN2660" s="334"/>
      <c r="CO2660" s="334"/>
      <c r="CP2660" s="334"/>
      <c r="CQ2660" s="334"/>
      <c r="CR2660" s="334"/>
      <c r="CS2660" s="334"/>
      <c r="CT2660" s="334"/>
      <c r="CU2660" s="334"/>
    </row>
    <row r="2661" spans="1:99" x14ac:dyDescent="0.2">
      <c r="A2661" s="334"/>
      <c r="B2661" s="334"/>
      <c r="C2661" s="192"/>
      <c r="D2661" s="334"/>
      <c r="E2661" s="334"/>
      <c r="F2661" s="334"/>
      <c r="G2661" s="334"/>
      <c r="H2661" s="334"/>
      <c r="I2661" s="334"/>
      <c r="J2661" s="334"/>
      <c r="K2661" s="334"/>
      <c r="L2661" s="334"/>
      <c r="M2661" s="334"/>
      <c r="N2661" s="334"/>
      <c r="AM2661" s="334"/>
      <c r="AN2661" s="334"/>
      <c r="AO2661" s="334"/>
      <c r="AP2661" s="334"/>
      <c r="AQ2661" s="334"/>
      <c r="AR2661" s="334"/>
      <c r="AU2661" s="334"/>
      <c r="AV2661" s="334"/>
      <c r="AW2661" s="334"/>
      <c r="AX2661" s="334"/>
      <c r="BQ2661" s="334"/>
      <c r="BR2661" s="334"/>
      <c r="BS2661" s="334"/>
      <c r="BT2661" s="334"/>
      <c r="BU2661" s="334"/>
      <c r="BV2661" s="334"/>
      <c r="BW2661" s="334"/>
      <c r="BX2661" s="334"/>
      <c r="BY2661" s="334"/>
      <c r="BZ2661" s="334"/>
      <c r="CA2661" s="334"/>
      <c r="CB2661" s="334"/>
      <c r="CC2661" s="334"/>
      <c r="CD2661" s="334"/>
      <c r="CE2661" s="334"/>
      <c r="CF2661" s="334"/>
      <c r="CG2661" s="334"/>
      <c r="CH2661" s="334"/>
      <c r="CI2661" s="334"/>
      <c r="CJ2661" s="334"/>
      <c r="CK2661" s="334"/>
      <c r="CL2661" s="334"/>
      <c r="CM2661" s="334"/>
      <c r="CN2661" s="334"/>
      <c r="CO2661" s="334"/>
      <c r="CP2661" s="334"/>
      <c r="CQ2661" s="334"/>
      <c r="CR2661" s="334"/>
      <c r="CS2661" s="334"/>
      <c r="CT2661" s="334"/>
      <c r="CU2661" s="334"/>
    </row>
    <row r="2662" spans="1:99" x14ac:dyDescent="0.2">
      <c r="A2662" s="334"/>
      <c r="B2662" s="334"/>
      <c r="C2662" s="192"/>
      <c r="D2662" s="334"/>
      <c r="E2662" s="334"/>
      <c r="F2662" s="334"/>
      <c r="G2662" s="334"/>
      <c r="H2662" s="334"/>
      <c r="I2662" s="334"/>
      <c r="J2662" s="334"/>
      <c r="K2662" s="334"/>
      <c r="L2662" s="334"/>
      <c r="M2662" s="334"/>
      <c r="N2662" s="334"/>
      <c r="O2662" s="334"/>
      <c r="P2662" s="334"/>
      <c r="Q2662" s="334"/>
      <c r="R2662" s="334"/>
      <c r="S2662" s="334"/>
      <c r="T2662" s="334"/>
      <c r="U2662" s="334"/>
      <c r="V2662" s="334"/>
      <c r="W2662" s="334"/>
      <c r="X2662" s="334"/>
      <c r="Y2662" s="334"/>
      <c r="Z2662" s="334"/>
      <c r="AA2662" s="334"/>
      <c r="AB2662" s="334"/>
      <c r="AC2662" s="334"/>
      <c r="AD2662" s="334"/>
      <c r="AE2662" s="334"/>
      <c r="AF2662" s="334"/>
      <c r="AG2662" s="334"/>
      <c r="AH2662" s="334"/>
      <c r="AI2662" s="334"/>
      <c r="AJ2662" s="334"/>
      <c r="AK2662" s="334"/>
      <c r="AL2662" s="334"/>
      <c r="AM2662" s="334"/>
      <c r="AN2662" s="334"/>
      <c r="AO2662" s="334"/>
      <c r="AP2662" s="334"/>
      <c r="AQ2662" s="334"/>
      <c r="AR2662" s="334"/>
      <c r="AU2662" s="334"/>
      <c r="AX2662" s="334"/>
      <c r="BG2662" s="334"/>
      <c r="BH2662" s="334"/>
      <c r="BI2662" s="334"/>
      <c r="BJ2662" s="334"/>
      <c r="BQ2662" s="334"/>
      <c r="BR2662" s="334"/>
      <c r="BS2662" s="334"/>
      <c r="BT2662" s="334"/>
      <c r="BU2662" s="334"/>
      <c r="BV2662" s="334"/>
      <c r="BW2662" s="334"/>
      <c r="BX2662" s="334"/>
      <c r="BY2662" s="334"/>
      <c r="BZ2662" s="334"/>
      <c r="CA2662" s="334"/>
      <c r="CB2662" s="334"/>
      <c r="CC2662" s="334"/>
      <c r="CD2662" s="334"/>
      <c r="CE2662" s="334"/>
      <c r="CF2662" s="334"/>
      <c r="CG2662" s="334"/>
      <c r="CH2662" s="334"/>
      <c r="CI2662" s="334"/>
      <c r="CJ2662" s="334"/>
      <c r="CK2662" s="334"/>
      <c r="CL2662" s="334"/>
      <c r="CM2662" s="334"/>
      <c r="CN2662" s="334"/>
      <c r="CO2662" s="334"/>
      <c r="CP2662" s="334"/>
      <c r="CQ2662" s="334"/>
      <c r="CR2662" s="334"/>
      <c r="CS2662" s="334"/>
      <c r="CT2662" s="334"/>
      <c r="CU2662" s="334"/>
    </row>
    <row r="2663" spans="1:99" x14ac:dyDescent="0.2">
      <c r="A2663" s="334"/>
      <c r="B2663" s="334"/>
      <c r="C2663" s="192"/>
      <c r="D2663" s="334"/>
      <c r="E2663" s="334"/>
      <c r="F2663" s="334"/>
      <c r="G2663" s="334"/>
      <c r="H2663" s="334"/>
      <c r="I2663" s="334"/>
      <c r="J2663" s="334"/>
      <c r="K2663" s="334"/>
      <c r="L2663" s="334"/>
      <c r="M2663" s="334"/>
      <c r="N2663" s="334"/>
      <c r="AM2663" s="334"/>
      <c r="AN2663" s="334"/>
      <c r="AO2663" s="334"/>
      <c r="AP2663" s="334"/>
      <c r="AQ2663" s="334"/>
      <c r="AR2663" s="334"/>
      <c r="AU2663" s="334"/>
      <c r="BQ2663" s="334"/>
      <c r="BR2663" s="334"/>
      <c r="BS2663" s="334"/>
      <c r="BT2663" s="334"/>
      <c r="BU2663" s="334"/>
      <c r="BV2663" s="334"/>
      <c r="BW2663" s="334"/>
      <c r="BX2663" s="334"/>
      <c r="BY2663" s="334"/>
      <c r="BZ2663" s="334"/>
      <c r="CA2663" s="334"/>
      <c r="CB2663" s="334"/>
      <c r="CC2663" s="334"/>
      <c r="CD2663" s="334"/>
      <c r="CE2663" s="334"/>
      <c r="CF2663" s="334"/>
      <c r="CG2663" s="334"/>
      <c r="CH2663" s="334"/>
      <c r="CI2663" s="334"/>
      <c r="CJ2663" s="334"/>
      <c r="CK2663" s="334"/>
      <c r="CL2663" s="334"/>
      <c r="CM2663" s="334"/>
      <c r="CN2663" s="334"/>
      <c r="CO2663" s="334"/>
      <c r="CP2663" s="334"/>
      <c r="CQ2663" s="334"/>
      <c r="CR2663" s="334"/>
      <c r="CS2663" s="334"/>
      <c r="CT2663" s="334"/>
      <c r="CU2663" s="334"/>
    </row>
    <row r="2664" spans="1:99" x14ac:dyDescent="0.2">
      <c r="A2664" s="334"/>
      <c r="B2664" s="334"/>
      <c r="C2664" s="192"/>
      <c r="D2664" s="334"/>
      <c r="E2664" s="334"/>
      <c r="F2664" s="334"/>
      <c r="G2664" s="334"/>
      <c r="H2664" s="334"/>
      <c r="I2664" s="334"/>
      <c r="J2664" s="334"/>
      <c r="K2664" s="334"/>
      <c r="L2664" s="334"/>
      <c r="M2664" s="334"/>
      <c r="N2664" s="334"/>
      <c r="AM2664" s="334"/>
      <c r="AN2664" s="334"/>
      <c r="AO2664" s="334"/>
      <c r="AP2664" s="334"/>
      <c r="AQ2664" s="334"/>
      <c r="AR2664" s="334"/>
      <c r="AU2664" s="334"/>
      <c r="BQ2664" s="334"/>
      <c r="BR2664" s="334"/>
      <c r="BS2664" s="334"/>
      <c r="BT2664" s="334"/>
      <c r="BU2664" s="334"/>
      <c r="BV2664" s="334"/>
      <c r="BW2664" s="334"/>
      <c r="BX2664" s="334"/>
      <c r="BY2664" s="334"/>
      <c r="BZ2664" s="334"/>
      <c r="CA2664" s="334"/>
      <c r="CB2664" s="334"/>
      <c r="CC2664" s="334"/>
      <c r="CD2664" s="334"/>
      <c r="CE2664" s="334"/>
      <c r="CF2664" s="334"/>
      <c r="CG2664" s="334"/>
      <c r="CH2664" s="334"/>
      <c r="CI2664" s="334"/>
      <c r="CJ2664" s="334"/>
      <c r="CK2664" s="334"/>
      <c r="CL2664" s="334"/>
      <c r="CM2664" s="334"/>
      <c r="CN2664" s="334"/>
      <c r="CO2664" s="334"/>
      <c r="CP2664" s="334"/>
      <c r="CQ2664" s="334"/>
      <c r="CR2664" s="334"/>
      <c r="CS2664" s="334"/>
      <c r="CT2664" s="334"/>
      <c r="CU2664" s="334"/>
    </row>
    <row r="2665" spans="1:99" x14ac:dyDescent="0.2">
      <c r="A2665" s="334"/>
      <c r="B2665" s="334"/>
      <c r="C2665" s="192"/>
      <c r="D2665" s="334"/>
      <c r="E2665" s="334"/>
      <c r="F2665" s="334"/>
      <c r="G2665" s="334"/>
      <c r="H2665" s="334"/>
      <c r="I2665" s="334"/>
      <c r="J2665" s="334"/>
      <c r="K2665" s="334"/>
      <c r="L2665" s="334"/>
      <c r="M2665" s="334"/>
      <c r="N2665" s="334"/>
      <c r="P2665" s="334"/>
      <c r="Q2665" s="334"/>
      <c r="R2665" s="334"/>
      <c r="S2665" s="334"/>
      <c r="U2665" s="334"/>
      <c r="V2665" s="334"/>
      <c r="W2665" s="334"/>
      <c r="X2665" s="334"/>
      <c r="AA2665" s="334"/>
      <c r="AF2665" s="334"/>
      <c r="AM2665" s="334"/>
      <c r="AN2665" s="334"/>
      <c r="AO2665" s="334"/>
      <c r="AP2665" s="334"/>
      <c r="AQ2665" s="334"/>
      <c r="AR2665" s="334"/>
      <c r="AU2665" s="334"/>
      <c r="AX2665" s="334"/>
      <c r="BQ2665" s="334"/>
      <c r="BR2665" s="334"/>
      <c r="BS2665" s="334"/>
      <c r="BT2665" s="334"/>
      <c r="BU2665" s="334"/>
      <c r="BV2665" s="334"/>
      <c r="BW2665" s="334"/>
      <c r="BX2665" s="334"/>
      <c r="BY2665" s="334"/>
      <c r="BZ2665" s="334"/>
      <c r="CA2665" s="334"/>
      <c r="CB2665" s="334"/>
      <c r="CC2665" s="334"/>
      <c r="CD2665" s="334"/>
      <c r="CE2665" s="334"/>
      <c r="CF2665" s="334"/>
      <c r="CG2665" s="334"/>
      <c r="CH2665" s="334"/>
      <c r="CI2665" s="334"/>
      <c r="CJ2665" s="334"/>
      <c r="CK2665" s="334"/>
      <c r="CL2665" s="334"/>
      <c r="CM2665" s="334"/>
      <c r="CN2665" s="334"/>
      <c r="CO2665" s="334"/>
      <c r="CP2665" s="334"/>
      <c r="CQ2665" s="334"/>
      <c r="CR2665" s="334"/>
      <c r="CS2665" s="334"/>
      <c r="CT2665" s="334"/>
      <c r="CU2665" s="334"/>
    </row>
    <row r="2666" spans="1:99" x14ac:dyDescent="0.2">
      <c r="A2666" s="334"/>
      <c r="B2666" s="334"/>
      <c r="C2666" s="192"/>
      <c r="D2666" s="334"/>
      <c r="E2666" s="334"/>
      <c r="F2666" s="334"/>
      <c r="G2666" s="334"/>
      <c r="H2666" s="334"/>
      <c r="I2666" s="334"/>
      <c r="J2666" s="334"/>
      <c r="K2666" s="334"/>
      <c r="L2666" s="334"/>
      <c r="M2666" s="334"/>
      <c r="N2666" s="334"/>
      <c r="P2666" s="334"/>
      <c r="Q2666" s="334"/>
      <c r="R2666" s="334"/>
      <c r="S2666" s="334"/>
      <c r="U2666" s="334"/>
      <c r="V2666" s="334"/>
      <c r="W2666" s="334"/>
      <c r="X2666" s="334"/>
      <c r="Y2666" s="334"/>
      <c r="Z2666" s="334"/>
      <c r="AA2666" s="334"/>
      <c r="AF2666" s="334"/>
      <c r="AK2666" s="334"/>
      <c r="AM2666" s="334"/>
      <c r="AN2666" s="334"/>
      <c r="AO2666" s="334"/>
      <c r="AP2666" s="334"/>
      <c r="AQ2666" s="334"/>
      <c r="AR2666" s="334"/>
      <c r="AU2666" s="334"/>
      <c r="AV2666" s="334"/>
      <c r="AW2666" s="334"/>
      <c r="AX2666" s="334"/>
      <c r="BQ2666" s="334"/>
      <c r="BR2666" s="334"/>
      <c r="BS2666" s="334"/>
      <c r="BT2666" s="334"/>
      <c r="BU2666" s="334"/>
      <c r="BV2666" s="334"/>
      <c r="BW2666" s="334"/>
      <c r="BX2666" s="334"/>
      <c r="BY2666" s="334"/>
      <c r="BZ2666" s="334"/>
      <c r="CA2666" s="334"/>
      <c r="CB2666" s="334"/>
      <c r="CC2666" s="334"/>
      <c r="CD2666" s="334"/>
      <c r="CE2666" s="334"/>
      <c r="CF2666" s="334"/>
      <c r="CG2666" s="334"/>
      <c r="CH2666" s="334"/>
      <c r="CI2666" s="334"/>
      <c r="CJ2666" s="334"/>
      <c r="CK2666" s="334"/>
      <c r="CL2666" s="334"/>
      <c r="CM2666" s="334"/>
      <c r="CN2666" s="334"/>
      <c r="CO2666" s="334"/>
      <c r="CP2666" s="334"/>
      <c r="CQ2666" s="334"/>
      <c r="CR2666" s="334"/>
      <c r="CS2666" s="334"/>
      <c r="CT2666" s="334"/>
      <c r="CU2666" s="334"/>
    </row>
    <row r="2667" spans="1:99" x14ac:dyDescent="0.2">
      <c r="A2667" s="334"/>
      <c r="B2667" s="334"/>
      <c r="C2667" s="192"/>
      <c r="D2667" s="334"/>
      <c r="E2667" s="334"/>
      <c r="F2667" s="334"/>
      <c r="G2667" s="334"/>
      <c r="H2667" s="334"/>
      <c r="I2667" s="334"/>
      <c r="J2667" s="334"/>
      <c r="K2667" s="334"/>
      <c r="L2667" s="334"/>
      <c r="M2667" s="334"/>
      <c r="N2667" s="334"/>
      <c r="P2667" s="334"/>
      <c r="Q2667" s="334"/>
      <c r="R2667" s="334"/>
      <c r="S2667" s="334"/>
      <c r="U2667" s="334"/>
      <c r="V2667" s="334"/>
      <c r="W2667" s="334"/>
      <c r="X2667" s="334"/>
      <c r="Y2667" s="334"/>
      <c r="Z2667" s="334"/>
      <c r="AA2667" s="334"/>
      <c r="AB2667" s="334"/>
      <c r="AC2667" s="334"/>
      <c r="AD2667" s="334"/>
      <c r="AE2667" s="334"/>
      <c r="AF2667" s="334"/>
      <c r="AG2667" s="334"/>
      <c r="AH2667" s="334"/>
      <c r="AI2667" s="334"/>
      <c r="AJ2667" s="334"/>
      <c r="AK2667" s="334"/>
      <c r="AL2667" s="334"/>
      <c r="AM2667" s="334"/>
      <c r="AN2667" s="334"/>
      <c r="AO2667" s="334"/>
      <c r="AP2667" s="334"/>
      <c r="AQ2667" s="334"/>
      <c r="AR2667" s="334"/>
      <c r="AU2667" s="334"/>
      <c r="AV2667" s="334"/>
      <c r="AW2667" s="334"/>
      <c r="AX2667" s="334"/>
      <c r="BG2667" s="334"/>
      <c r="BH2667" s="334"/>
      <c r="BI2667" s="334"/>
      <c r="BJ2667" s="334"/>
      <c r="BK2667" s="334"/>
      <c r="BQ2667" s="334"/>
      <c r="BR2667" s="334"/>
      <c r="BS2667" s="334"/>
      <c r="BT2667" s="334"/>
      <c r="BU2667" s="334"/>
      <c r="BV2667" s="334"/>
      <c r="BW2667" s="334"/>
      <c r="BX2667" s="334"/>
      <c r="BY2667" s="334"/>
      <c r="BZ2667" s="334"/>
      <c r="CA2667" s="334"/>
      <c r="CB2667" s="334"/>
      <c r="CC2667" s="334"/>
      <c r="CD2667" s="334"/>
      <c r="CE2667" s="334"/>
      <c r="CF2667" s="334"/>
      <c r="CG2667" s="334"/>
      <c r="CH2667" s="334"/>
      <c r="CI2667" s="334"/>
      <c r="CJ2667" s="334"/>
      <c r="CK2667" s="334"/>
      <c r="CL2667" s="334"/>
      <c r="CM2667" s="334"/>
      <c r="CN2667" s="334"/>
      <c r="CO2667" s="334"/>
      <c r="CP2667" s="334"/>
      <c r="CQ2667" s="334"/>
      <c r="CR2667" s="334"/>
      <c r="CS2667" s="334"/>
      <c r="CT2667" s="334"/>
      <c r="CU2667" s="334"/>
    </row>
    <row r="2668" spans="1:99" x14ac:dyDescent="0.2">
      <c r="A2668" s="334"/>
      <c r="B2668" s="334"/>
      <c r="C2668" s="192"/>
      <c r="D2668" s="334"/>
      <c r="E2668" s="334"/>
      <c r="F2668" s="334"/>
      <c r="G2668" s="334"/>
      <c r="H2668" s="334"/>
      <c r="I2668" s="334"/>
      <c r="J2668" s="334"/>
      <c r="K2668" s="334"/>
      <c r="L2668" s="334"/>
      <c r="M2668" s="334"/>
      <c r="N2668" s="334"/>
      <c r="O2668" s="334"/>
      <c r="P2668" s="334"/>
      <c r="Q2668" s="334"/>
      <c r="R2668" s="334"/>
      <c r="S2668" s="334"/>
      <c r="T2668" s="334"/>
      <c r="U2668" s="334"/>
      <c r="V2668" s="334"/>
      <c r="W2668" s="334"/>
      <c r="X2668" s="334"/>
      <c r="Y2668" s="334"/>
      <c r="Z2668" s="334"/>
      <c r="AA2668" s="334"/>
      <c r="AB2668" s="334"/>
      <c r="AC2668" s="334"/>
      <c r="AD2668" s="334"/>
      <c r="AE2668" s="334"/>
      <c r="AF2668" s="334"/>
      <c r="AG2668" s="334"/>
      <c r="AH2668" s="334"/>
      <c r="AI2668" s="334"/>
      <c r="AJ2668" s="334"/>
      <c r="AK2668" s="334"/>
      <c r="AL2668" s="334"/>
      <c r="AM2668" s="334"/>
      <c r="AN2668" s="334"/>
      <c r="AO2668" s="334"/>
      <c r="AP2668" s="334"/>
      <c r="AQ2668" s="334"/>
      <c r="AR2668" s="334"/>
      <c r="AU2668" s="334"/>
      <c r="AW2668" s="334"/>
      <c r="AX2668" s="334"/>
      <c r="BG2668" s="334"/>
      <c r="BH2668" s="334"/>
      <c r="BI2668" s="334"/>
      <c r="BQ2668" s="334"/>
      <c r="BR2668" s="334"/>
      <c r="BS2668" s="334"/>
      <c r="BT2668" s="334"/>
      <c r="BU2668" s="334"/>
      <c r="BV2668" s="334"/>
      <c r="BW2668" s="334"/>
      <c r="BX2668" s="334"/>
      <c r="BY2668" s="334"/>
      <c r="BZ2668" s="334"/>
      <c r="CA2668" s="334"/>
      <c r="CB2668" s="334"/>
      <c r="CC2668" s="334"/>
      <c r="CD2668" s="334"/>
      <c r="CE2668" s="334"/>
      <c r="CF2668" s="334"/>
      <c r="CG2668" s="334"/>
      <c r="CH2668" s="334"/>
      <c r="CI2668" s="334"/>
      <c r="CJ2668" s="334"/>
      <c r="CK2668" s="334"/>
      <c r="CL2668" s="334"/>
      <c r="CM2668" s="334"/>
      <c r="CN2668" s="334"/>
      <c r="CO2668" s="334"/>
      <c r="CP2668" s="334"/>
      <c r="CQ2668" s="334"/>
      <c r="CR2668" s="334"/>
      <c r="CS2668" s="334"/>
      <c r="CT2668" s="334"/>
      <c r="CU2668" s="334"/>
    </row>
    <row r="2669" spans="1:99" x14ac:dyDescent="0.2">
      <c r="A2669" s="334"/>
      <c r="B2669" s="334"/>
      <c r="C2669" s="192"/>
      <c r="D2669" s="334"/>
      <c r="E2669" s="334"/>
      <c r="F2669" s="334"/>
      <c r="G2669" s="334"/>
      <c r="H2669" s="334"/>
      <c r="I2669" s="334"/>
      <c r="J2669" s="334"/>
      <c r="K2669" s="334"/>
      <c r="L2669" s="334"/>
      <c r="M2669" s="334"/>
      <c r="N2669" s="334"/>
      <c r="O2669" s="334"/>
      <c r="P2669" s="334"/>
      <c r="Q2669" s="334"/>
      <c r="R2669" s="334"/>
      <c r="S2669" s="334"/>
      <c r="T2669" s="334"/>
      <c r="U2669" s="334"/>
      <c r="V2669" s="334"/>
      <c r="W2669" s="334"/>
      <c r="X2669" s="334"/>
      <c r="AM2669" s="334"/>
      <c r="AN2669" s="334"/>
      <c r="AO2669" s="334"/>
      <c r="AP2669" s="334"/>
      <c r="AQ2669" s="334"/>
      <c r="AR2669" s="334"/>
      <c r="BQ2669" s="334"/>
      <c r="BS2669" s="334"/>
      <c r="BT2669" s="334"/>
      <c r="BU2669" s="334"/>
      <c r="BV2669" s="334"/>
      <c r="BW2669" s="334"/>
      <c r="BX2669" s="334"/>
      <c r="BY2669" s="334"/>
      <c r="BZ2669" s="334"/>
      <c r="CA2669" s="334"/>
      <c r="CB2669" s="334"/>
      <c r="CC2669" s="334"/>
      <c r="CD2669" s="334"/>
      <c r="CE2669" s="334"/>
      <c r="CF2669" s="334"/>
      <c r="CG2669" s="334"/>
      <c r="CH2669" s="334"/>
      <c r="CI2669" s="334"/>
      <c r="CJ2669" s="334"/>
      <c r="CK2669" s="334"/>
      <c r="CL2669" s="334"/>
      <c r="CM2669" s="334"/>
      <c r="CN2669" s="334"/>
      <c r="CO2669" s="334"/>
      <c r="CP2669" s="334"/>
      <c r="CQ2669" s="334"/>
      <c r="CR2669" s="334"/>
      <c r="CS2669" s="334"/>
      <c r="CT2669" s="334"/>
      <c r="CU2669" s="334"/>
    </row>
    <row r="2670" spans="1:99" x14ac:dyDescent="0.2">
      <c r="A2670" s="334"/>
      <c r="B2670" s="334"/>
      <c r="C2670" s="192"/>
      <c r="D2670" s="334"/>
      <c r="E2670" s="334"/>
      <c r="F2670" s="334"/>
      <c r="G2670" s="334"/>
      <c r="H2670" s="334"/>
      <c r="I2670" s="334"/>
      <c r="J2670" s="334"/>
      <c r="K2670" s="334"/>
      <c r="L2670" s="334"/>
      <c r="M2670" s="334"/>
      <c r="N2670" s="334"/>
      <c r="Q2670" s="334"/>
      <c r="R2670" s="334"/>
      <c r="S2670" s="334"/>
      <c r="V2670" s="334"/>
      <c r="W2670" s="334"/>
      <c r="X2670" s="334"/>
      <c r="AA2670" s="334"/>
      <c r="AB2670" s="334"/>
      <c r="AC2670" s="334"/>
      <c r="AD2670" s="334"/>
      <c r="AE2670" s="334"/>
      <c r="AF2670" s="334"/>
      <c r="AG2670" s="334"/>
      <c r="AH2670" s="334"/>
      <c r="AI2670" s="334"/>
      <c r="AJ2670" s="334"/>
      <c r="AM2670" s="334"/>
      <c r="AN2670" s="334"/>
      <c r="AO2670" s="334"/>
      <c r="AP2670" s="334"/>
      <c r="AQ2670" s="334"/>
      <c r="AR2670" s="334"/>
      <c r="BQ2670" s="334"/>
      <c r="BR2670" s="334"/>
      <c r="BS2670" s="334"/>
      <c r="BT2670" s="334"/>
      <c r="BU2670" s="334"/>
      <c r="BV2670" s="334"/>
      <c r="BW2670" s="334"/>
      <c r="BX2670" s="334"/>
      <c r="BY2670" s="334"/>
      <c r="BZ2670" s="334"/>
      <c r="CA2670" s="334"/>
      <c r="CB2670" s="334"/>
      <c r="CC2670" s="334"/>
      <c r="CD2670" s="334"/>
      <c r="CE2670" s="334"/>
      <c r="CF2670" s="334"/>
      <c r="CG2670" s="334"/>
      <c r="CH2670" s="334"/>
      <c r="CI2670" s="334"/>
      <c r="CJ2670" s="334"/>
      <c r="CK2670" s="334"/>
      <c r="CL2670" s="334"/>
      <c r="CM2670" s="334"/>
      <c r="CN2670" s="334"/>
      <c r="CO2670" s="334"/>
      <c r="CP2670" s="334"/>
      <c r="CQ2670" s="334"/>
      <c r="CR2670" s="334"/>
      <c r="CS2670" s="334"/>
      <c r="CT2670" s="334"/>
      <c r="CU2670" s="334"/>
    </row>
    <row r="2671" spans="1:99" x14ac:dyDescent="0.2">
      <c r="A2671" s="334"/>
      <c r="B2671" s="334"/>
      <c r="C2671" s="192"/>
      <c r="D2671" s="334"/>
      <c r="E2671" s="334"/>
      <c r="F2671" s="334"/>
      <c r="G2671" s="334"/>
      <c r="H2671" s="334"/>
      <c r="I2671" s="334"/>
      <c r="J2671" s="334"/>
      <c r="K2671" s="334"/>
      <c r="L2671" s="334"/>
      <c r="M2671" s="334"/>
      <c r="N2671" s="334"/>
      <c r="O2671" s="334"/>
      <c r="P2671" s="334"/>
      <c r="Q2671" s="334"/>
      <c r="R2671" s="334"/>
      <c r="S2671" s="334"/>
      <c r="T2671" s="334"/>
      <c r="U2671" s="334"/>
      <c r="V2671" s="334"/>
      <c r="W2671" s="334"/>
      <c r="X2671" s="334"/>
      <c r="Y2671" s="334"/>
      <c r="Z2671" s="334"/>
      <c r="AA2671" s="334"/>
      <c r="AB2671" s="334"/>
      <c r="AC2671" s="334"/>
      <c r="AD2671" s="334"/>
      <c r="AE2671" s="334"/>
      <c r="AF2671" s="334"/>
      <c r="AG2671" s="334"/>
      <c r="AH2671" s="334"/>
      <c r="AI2671" s="334"/>
      <c r="AJ2671" s="334"/>
      <c r="AK2671" s="334"/>
      <c r="AL2671" s="334"/>
      <c r="AM2671" s="334"/>
      <c r="AN2671" s="334"/>
      <c r="AO2671" s="334"/>
      <c r="AP2671" s="334"/>
      <c r="AQ2671" s="334"/>
      <c r="AR2671" s="334"/>
      <c r="AU2671" s="334"/>
      <c r="AW2671" s="334"/>
      <c r="AX2671" s="334"/>
      <c r="AZ2671" s="334"/>
      <c r="BC2671" s="334"/>
      <c r="BG2671" s="334"/>
      <c r="BH2671" s="334"/>
      <c r="BI2671" s="334"/>
      <c r="BJ2671" s="334"/>
      <c r="BQ2671" s="334"/>
      <c r="BR2671" s="334"/>
      <c r="BS2671" s="334"/>
      <c r="BT2671" s="334"/>
      <c r="BU2671" s="334"/>
      <c r="BV2671" s="334"/>
      <c r="BW2671" s="334"/>
      <c r="BX2671" s="334"/>
      <c r="BY2671" s="334"/>
      <c r="BZ2671" s="334"/>
      <c r="CA2671" s="334"/>
      <c r="CB2671" s="334"/>
      <c r="CC2671" s="334"/>
      <c r="CD2671" s="334"/>
      <c r="CE2671" s="334"/>
      <c r="CF2671" s="334"/>
      <c r="CG2671" s="334"/>
      <c r="CH2671" s="334"/>
      <c r="CI2671" s="334"/>
      <c r="CJ2671" s="334"/>
      <c r="CK2671" s="334"/>
      <c r="CL2671" s="334"/>
      <c r="CM2671" s="334"/>
      <c r="CN2671" s="334"/>
      <c r="CO2671" s="334"/>
      <c r="CP2671" s="334"/>
      <c r="CQ2671" s="334"/>
      <c r="CR2671" s="334"/>
      <c r="CS2671" s="334"/>
      <c r="CT2671" s="334"/>
      <c r="CU2671" s="334"/>
    </row>
    <row r="2672" spans="1:99" x14ac:dyDescent="0.2">
      <c r="A2672" s="334"/>
      <c r="B2672" s="334"/>
      <c r="C2672" s="192"/>
      <c r="D2672" s="334"/>
      <c r="E2672" s="334"/>
      <c r="F2672" s="334"/>
      <c r="G2672" s="334"/>
      <c r="H2672" s="334"/>
      <c r="I2672" s="334"/>
      <c r="J2672" s="334"/>
      <c r="K2672" s="334"/>
      <c r="L2672" s="334"/>
      <c r="M2672" s="334"/>
      <c r="N2672" s="334"/>
      <c r="O2672" s="334"/>
      <c r="P2672" s="334"/>
      <c r="Q2672" s="334"/>
      <c r="R2672" s="334"/>
      <c r="S2672" s="334"/>
      <c r="T2672" s="334"/>
      <c r="U2672" s="334"/>
      <c r="V2672" s="334"/>
      <c r="W2672" s="334"/>
      <c r="X2672" s="334"/>
      <c r="Y2672" s="334"/>
      <c r="Z2672" s="334"/>
      <c r="AA2672" s="334"/>
      <c r="AB2672" s="334"/>
      <c r="AC2672" s="334"/>
      <c r="AD2672" s="334"/>
      <c r="AE2672" s="334"/>
      <c r="AF2672" s="334"/>
      <c r="AG2672" s="334"/>
      <c r="AH2672" s="334"/>
      <c r="AI2672" s="334"/>
      <c r="AJ2672" s="334"/>
      <c r="AK2672" s="334"/>
      <c r="AL2672" s="334"/>
      <c r="AM2672" s="334"/>
      <c r="AN2672" s="334"/>
      <c r="AO2672" s="334"/>
      <c r="AP2672" s="334"/>
      <c r="AQ2672" s="334"/>
      <c r="AR2672" s="334"/>
      <c r="AU2672" s="334"/>
      <c r="AX2672" s="334"/>
      <c r="BG2672" s="334"/>
      <c r="BH2672" s="334"/>
      <c r="BI2672" s="334"/>
      <c r="BQ2672" s="334"/>
      <c r="BR2672" s="334"/>
      <c r="BS2672" s="334"/>
      <c r="BT2672" s="334"/>
      <c r="BU2672" s="334"/>
      <c r="BV2672" s="334"/>
      <c r="BW2672" s="334"/>
      <c r="BX2672" s="334"/>
      <c r="BY2672" s="334"/>
      <c r="BZ2672" s="334"/>
      <c r="CA2672" s="334"/>
      <c r="CB2672" s="334"/>
      <c r="CC2672" s="334"/>
      <c r="CD2672" s="334"/>
      <c r="CE2672" s="334"/>
      <c r="CF2672" s="334"/>
      <c r="CG2672" s="334"/>
      <c r="CH2672" s="334"/>
      <c r="CI2672" s="334"/>
      <c r="CJ2672" s="334"/>
      <c r="CK2672" s="334"/>
      <c r="CL2672" s="334"/>
      <c r="CM2672" s="334"/>
      <c r="CN2672" s="334"/>
      <c r="CO2672" s="334"/>
      <c r="CP2672" s="334"/>
      <c r="CQ2672" s="334"/>
      <c r="CR2672" s="334"/>
      <c r="CS2672" s="334"/>
      <c r="CT2672" s="334"/>
      <c r="CU2672" s="334"/>
    </row>
    <row r="2673" spans="1:99" x14ac:dyDescent="0.2">
      <c r="A2673" s="334"/>
      <c r="B2673" s="334"/>
      <c r="C2673" s="192"/>
      <c r="D2673" s="334"/>
      <c r="E2673" s="334"/>
      <c r="F2673" s="334"/>
      <c r="G2673" s="334"/>
      <c r="H2673" s="334"/>
      <c r="I2673" s="334"/>
      <c r="J2673" s="334"/>
      <c r="K2673" s="334"/>
      <c r="L2673" s="334"/>
      <c r="M2673" s="334"/>
      <c r="N2673" s="334"/>
      <c r="AM2673" s="334"/>
      <c r="AN2673" s="334"/>
      <c r="AO2673" s="334"/>
      <c r="AP2673" s="334"/>
      <c r="AQ2673" s="334"/>
      <c r="AR2673" s="334"/>
      <c r="BQ2673" s="334"/>
      <c r="BR2673" s="334"/>
      <c r="BS2673" s="334"/>
      <c r="BT2673" s="334"/>
      <c r="BU2673" s="334"/>
      <c r="BV2673" s="334"/>
      <c r="BW2673" s="334"/>
      <c r="BX2673" s="334"/>
      <c r="BY2673" s="334"/>
      <c r="BZ2673" s="334"/>
      <c r="CA2673" s="334"/>
      <c r="CB2673" s="334"/>
      <c r="CC2673" s="334"/>
      <c r="CD2673" s="334"/>
      <c r="CE2673" s="334"/>
      <c r="CF2673" s="334"/>
      <c r="CG2673" s="334"/>
      <c r="CH2673" s="334"/>
      <c r="CI2673" s="334"/>
      <c r="CJ2673" s="334"/>
      <c r="CK2673" s="334"/>
      <c r="CL2673" s="334"/>
      <c r="CM2673" s="334"/>
      <c r="CN2673" s="334"/>
      <c r="CO2673" s="334"/>
      <c r="CP2673" s="334"/>
      <c r="CQ2673" s="334"/>
      <c r="CR2673" s="334"/>
      <c r="CS2673" s="334"/>
      <c r="CT2673" s="334"/>
      <c r="CU2673" s="334"/>
    </row>
    <row r="2674" spans="1:99" x14ac:dyDescent="0.2">
      <c r="A2674" s="334"/>
      <c r="B2674" s="334"/>
      <c r="C2674" s="192"/>
      <c r="D2674" s="334"/>
      <c r="E2674" s="334"/>
      <c r="F2674" s="334"/>
      <c r="G2674" s="334"/>
      <c r="H2674" s="334"/>
      <c r="I2674" s="334"/>
      <c r="J2674" s="334"/>
      <c r="K2674" s="334"/>
      <c r="L2674" s="334"/>
      <c r="M2674" s="334"/>
      <c r="N2674" s="334"/>
      <c r="AM2674" s="334"/>
      <c r="AN2674" s="334"/>
      <c r="AO2674" s="334"/>
      <c r="AP2674" s="334"/>
      <c r="AQ2674" s="334"/>
      <c r="AR2674" s="334"/>
      <c r="AU2674" s="334"/>
      <c r="BQ2674" s="334"/>
      <c r="BR2674" s="334"/>
      <c r="BS2674" s="334"/>
      <c r="BT2674" s="334"/>
      <c r="BU2674" s="334"/>
      <c r="BV2674" s="334"/>
      <c r="BW2674" s="334"/>
      <c r="BX2674" s="334"/>
      <c r="BY2674" s="334"/>
      <c r="BZ2674" s="334"/>
      <c r="CA2674" s="334"/>
      <c r="CB2674" s="334"/>
      <c r="CC2674" s="334"/>
      <c r="CD2674" s="334"/>
      <c r="CE2674" s="334"/>
      <c r="CF2674" s="334"/>
      <c r="CG2674" s="334"/>
      <c r="CH2674" s="334"/>
      <c r="CI2674" s="334"/>
      <c r="CJ2674" s="334"/>
      <c r="CK2674" s="334"/>
      <c r="CL2674" s="334"/>
      <c r="CM2674" s="334"/>
      <c r="CN2674" s="334"/>
      <c r="CO2674" s="334"/>
      <c r="CP2674" s="334"/>
      <c r="CQ2674" s="334"/>
      <c r="CR2674" s="334"/>
      <c r="CS2674" s="334"/>
      <c r="CT2674" s="334"/>
      <c r="CU2674" s="334"/>
    </row>
    <row r="2675" spans="1:99" x14ac:dyDescent="0.2">
      <c r="A2675" s="334"/>
      <c r="B2675" s="334"/>
      <c r="C2675" s="192"/>
      <c r="D2675" s="334"/>
      <c r="E2675" s="334"/>
      <c r="F2675" s="334"/>
      <c r="G2675" s="334"/>
      <c r="H2675" s="334"/>
      <c r="I2675" s="334"/>
      <c r="J2675" s="334"/>
      <c r="K2675" s="334"/>
      <c r="L2675" s="334"/>
      <c r="M2675" s="334"/>
      <c r="N2675" s="334"/>
      <c r="AM2675" s="334"/>
      <c r="AN2675" s="334"/>
      <c r="AO2675" s="334"/>
      <c r="AP2675" s="334"/>
      <c r="AQ2675" s="334"/>
      <c r="AR2675" s="334"/>
      <c r="AU2675" s="334"/>
      <c r="BQ2675" s="334"/>
      <c r="BR2675" s="334"/>
      <c r="BS2675" s="334"/>
      <c r="BT2675" s="334"/>
      <c r="BU2675" s="334"/>
      <c r="BV2675" s="334"/>
      <c r="BW2675" s="334"/>
      <c r="BX2675" s="334"/>
      <c r="BY2675" s="334"/>
      <c r="BZ2675" s="334"/>
      <c r="CA2675" s="334"/>
      <c r="CB2675" s="334"/>
      <c r="CC2675" s="334"/>
      <c r="CD2675" s="334"/>
      <c r="CE2675" s="334"/>
      <c r="CF2675" s="334"/>
      <c r="CG2675" s="334"/>
      <c r="CH2675" s="334"/>
      <c r="CI2675" s="334"/>
      <c r="CJ2675" s="334"/>
      <c r="CK2675" s="334"/>
      <c r="CL2675" s="334"/>
      <c r="CM2675" s="334"/>
      <c r="CN2675" s="334"/>
      <c r="CO2675" s="334"/>
      <c r="CP2675" s="334"/>
      <c r="CQ2675" s="334"/>
      <c r="CR2675" s="334"/>
      <c r="CS2675" s="334"/>
      <c r="CT2675" s="334"/>
      <c r="CU2675" s="334"/>
    </row>
    <row r="2676" spans="1:99" x14ac:dyDescent="0.2">
      <c r="A2676" s="334"/>
      <c r="B2676" s="334"/>
      <c r="C2676" s="192"/>
      <c r="D2676" s="334"/>
      <c r="E2676" s="334"/>
      <c r="F2676" s="334"/>
      <c r="G2676" s="334"/>
      <c r="H2676" s="334"/>
      <c r="I2676" s="334"/>
      <c r="J2676" s="334"/>
      <c r="K2676" s="334"/>
      <c r="L2676" s="334"/>
      <c r="M2676" s="334"/>
      <c r="N2676" s="334"/>
      <c r="Y2676" s="334"/>
      <c r="Z2676" s="334"/>
      <c r="AK2676" s="334"/>
      <c r="AL2676" s="334"/>
      <c r="AM2676" s="334"/>
      <c r="AN2676" s="334"/>
      <c r="AO2676" s="334"/>
      <c r="AP2676" s="334"/>
      <c r="AQ2676" s="334"/>
      <c r="AR2676" s="334"/>
      <c r="AV2676" s="334"/>
      <c r="AW2676" s="334"/>
      <c r="AX2676" s="334"/>
      <c r="AZ2676" s="334"/>
      <c r="BC2676" s="334"/>
      <c r="BG2676" s="334"/>
      <c r="BH2676" s="334"/>
      <c r="BI2676" s="334"/>
      <c r="BJ2676" s="334"/>
      <c r="BK2676" s="334"/>
      <c r="BQ2676" s="334"/>
      <c r="BR2676" s="334"/>
      <c r="BS2676" s="334"/>
      <c r="BT2676" s="334"/>
      <c r="BU2676" s="334"/>
      <c r="BV2676" s="334"/>
      <c r="BW2676" s="334"/>
      <c r="BX2676" s="334"/>
      <c r="BY2676" s="334"/>
      <c r="BZ2676" s="334"/>
      <c r="CA2676" s="334"/>
      <c r="CB2676" s="334"/>
      <c r="CC2676" s="334"/>
      <c r="CD2676" s="334"/>
      <c r="CE2676" s="334"/>
      <c r="CF2676" s="334"/>
      <c r="CG2676" s="334"/>
      <c r="CH2676" s="334"/>
      <c r="CI2676" s="334"/>
      <c r="CJ2676" s="334"/>
      <c r="CK2676" s="334"/>
      <c r="CL2676" s="334"/>
      <c r="CM2676" s="334"/>
      <c r="CN2676" s="334"/>
      <c r="CO2676" s="334"/>
      <c r="CP2676" s="334"/>
      <c r="CQ2676" s="334"/>
      <c r="CR2676" s="334"/>
      <c r="CS2676" s="334"/>
      <c r="CT2676" s="334"/>
      <c r="CU2676" s="334"/>
    </row>
    <row r="2677" spans="1:99" x14ac:dyDescent="0.2">
      <c r="A2677" s="334"/>
      <c r="B2677" s="334"/>
      <c r="C2677" s="192"/>
      <c r="D2677" s="334"/>
      <c r="E2677" s="334"/>
      <c r="F2677" s="334"/>
      <c r="G2677" s="334"/>
      <c r="H2677" s="334"/>
      <c r="I2677" s="334"/>
      <c r="J2677" s="334"/>
      <c r="K2677" s="334"/>
      <c r="L2677" s="334"/>
      <c r="M2677" s="334"/>
      <c r="N2677" s="334"/>
      <c r="AM2677" s="334"/>
      <c r="AN2677" s="334"/>
      <c r="AO2677" s="334"/>
      <c r="AP2677" s="334"/>
      <c r="AQ2677" s="334"/>
      <c r="AR2677" s="334"/>
      <c r="BG2677" s="334"/>
      <c r="BQ2677" s="334"/>
      <c r="BR2677" s="334"/>
      <c r="BS2677" s="334"/>
      <c r="BT2677" s="334"/>
      <c r="BU2677" s="334"/>
      <c r="BV2677" s="334"/>
      <c r="BW2677" s="334"/>
      <c r="BX2677" s="334"/>
      <c r="BY2677" s="334"/>
      <c r="BZ2677" s="334"/>
      <c r="CA2677" s="334"/>
      <c r="CB2677" s="334"/>
      <c r="CC2677" s="334"/>
      <c r="CD2677" s="334"/>
      <c r="CE2677" s="334"/>
      <c r="CF2677" s="334"/>
      <c r="CG2677" s="334"/>
      <c r="CH2677" s="334"/>
      <c r="CI2677" s="334"/>
      <c r="CJ2677" s="334"/>
      <c r="CK2677" s="334"/>
      <c r="CL2677" s="334"/>
      <c r="CM2677" s="334"/>
      <c r="CN2677" s="334"/>
      <c r="CO2677" s="334"/>
      <c r="CP2677" s="334"/>
      <c r="CQ2677" s="334"/>
      <c r="CR2677" s="334"/>
      <c r="CS2677" s="334"/>
      <c r="CT2677" s="334"/>
      <c r="CU2677" s="334"/>
    </row>
    <row r="2678" spans="1:99" x14ac:dyDescent="0.2">
      <c r="A2678" s="334"/>
      <c r="B2678" s="334"/>
      <c r="C2678" s="192"/>
      <c r="D2678" s="334"/>
      <c r="E2678" s="334"/>
      <c r="F2678" s="334"/>
      <c r="G2678" s="334"/>
      <c r="H2678" s="334"/>
      <c r="I2678" s="334"/>
      <c r="J2678" s="334"/>
      <c r="K2678" s="334"/>
      <c r="L2678" s="334"/>
      <c r="M2678" s="334"/>
      <c r="N2678" s="334"/>
      <c r="O2678" s="334"/>
      <c r="P2678" s="334"/>
      <c r="Q2678" s="334"/>
      <c r="R2678" s="334"/>
      <c r="S2678" s="334"/>
      <c r="T2678" s="334"/>
      <c r="U2678" s="334"/>
      <c r="V2678" s="334"/>
      <c r="W2678" s="334"/>
      <c r="X2678" s="334"/>
      <c r="AB2678" s="334"/>
      <c r="AC2678" s="334"/>
      <c r="AD2678" s="334"/>
      <c r="AE2678" s="334"/>
      <c r="AG2678" s="334"/>
      <c r="AH2678" s="334"/>
      <c r="AI2678" s="334"/>
      <c r="AJ2678" s="334"/>
      <c r="AM2678" s="334"/>
      <c r="AN2678" s="334"/>
      <c r="AO2678" s="334"/>
      <c r="AP2678" s="334"/>
      <c r="AQ2678" s="334"/>
      <c r="AR2678" s="334"/>
      <c r="AU2678" s="334"/>
      <c r="AV2678" s="334"/>
      <c r="AW2678" s="334"/>
      <c r="AX2678" s="334"/>
      <c r="BG2678" s="334"/>
      <c r="BH2678" s="334"/>
      <c r="BI2678" s="334"/>
      <c r="BJ2678" s="334"/>
      <c r="BK2678" s="334"/>
      <c r="BL2678" s="334"/>
      <c r="BQ2678" s="334"/>
      <c r="BR2678" s="334"/>
      <c r="BS2678" s="334"/>
      <c r="BT2678" s="334"/>
      <c r="BU2678" s="334"/>
      <c r="BV2678" s="334"/>
      <c r="BW2678" s="334"/>
      <c r="BX2678" s="334"/>
      <c r="BY2678" s="334"/>
      <c r="BZ2678" s="334"/>
      <c r="CA2678" s="334"/>
      <c r="CB2678" s="334"/>
      <c r="CC2678" s="334"/>
      <c r="CD2678" s="334"/>
      <c r="CE2678" s="334"/>
      <c r="CF2678" s="334"/>
      <c r="CG2678" s="334"/>
      <c r="CH2678" s="334"/>
      <c r="CI2678" s="334"/>
      <c r="CJ2678" s="334"/>
      <c r="CK2678" s="334"/>
      <c r="CL2678" s="334"/>
      <c r="CM2678" s="334"/>
      <c r="CN2678" s="334"/>
      <c r="CO2678" s="334"/>
      <c r="CP2678" s="334"/>
      <c r="CQ2678" s="334"/>
      <c r="CR2678" s="334"/>
      <c r="CS2678" s="334"/>
      <c r="CT2678" s="334"/>
      <c r="CU2678" s="334"/>
    </row>
    <row r="2679" spans="1:99" x14ac:dyDescent="0.2">
      <c r="A2679" s="334"/>
      <c r="B2679" s="334"/>
      <c r="C2679" s="192"/>
      <c r="D2679" s="334"/>
      <c r="E2679" s="334"/>
      <c r="F2679" s="334"/>
      <c r="G2679" s="334"/>
      <c r="H2679" s="334"/>
      <c r="I2679" s="334"/>
      <c r="J2679" s="334"/>
      <c r="K2679" s="334"/>
      <c r="L2679" s="334"/>
      <c r="M2679" s="334"/>
      <c r="N2679" s="334"/>
      <c r="O2679" s="334"/>
      <c r="P2679" s="334"/>
      <c r="Q2679" s="334"/>
      <c r="R2679" s="334"/>
      <c r="S2679" s="334"/>
      <c r="T2679" s="334"/>
      <c r="U2679" s="334"/>
      <c r="V2679" s="334"/>
      <c r="W2679" s="334"/>
      <c r="X2679" s="334"/>
      <c r="AB2679" s="334"/>
      <c r="AC2679" s="334"/>
      <c r="AD2679" s="334"/>
      <c r="AE2679" s="334"/>
      <c r="AG2679" s="334"/>
      <c r="AH2679" s="334"/>
      <c r="AI2679" s="334"/>
      <c r="AJ2679" s="334"/>
      <c r="AM2679" s="334"/>
      <c r="AN2679" s="334"/>
      <c r="AO2679" s="334"/>
      <c r="AP2679" s="334"/>
      <c r="AQ2679" s="334"/>
      <c r="AR2679" s="334"/>
      <c r="BQ2679" s="334"/>
      <c r="BR2679" s="334"/>
      <c r="BS2679" s="334"/>
      <c r="BT2679" s="334"/>
      <c r="BU2679" s="334"/>
      <c r="BV2679" s="334"/>
      <c r="BW2679" s="334"/>
      <c r="BX2679" s="334"/>
      <c r="BY2679" s="334"/>
      <c r="BZ2679" s="334"/>
      <c r="CA2679" s="334"/>
      <c r="CB2679" s="334"/>
      <c r="CC2679" s="334"/>
      <c r="CD2679" s="334"/>
      <c r="CE2679" s="334"/>
      <c r="CF2679" s="334"/>
      <c r="CG2679" s="334"/>
      <c r="CH2679" s="334"/>
      <c r="CI2679" s="334"/>
      <c r="CJ2679" s="334"/>
      <c r="CK2679" s="334"/>
      <c r="CL2679" s="334"/>
      <c r="CM2679" s="334"/>
      <c r="CN2679" s="334"/>
      <c r="CO2679" s="334"/>
      <c r="CP2679" s="334"/>
      <c r="CQ2679" s="334"/>
      <c r="CR2679" s="334"/>
      <c r="CS2679" s="334"/>
      <c r="CT2679" s="334"/>
      <c r="CU2679" s="334"/>
    </row>
    <row r="2680" spans="1:99" x14ac:dyDescent="0.2">
      <c r="A2680" s="334"/>
      <c r="B2680" s="334"/>
      <c r="C2680" s="192"/>
      <c r="D2680" s="334"/>
      <c r="E2680" s="334"/>
      <c r="F2680" s="334"/>
      <c r="G2680" s="334"/>
      <c r="H2680" s="334"/>
      <c r="I2680" s="334"/>
      <c r="J2680" s="334"/>
      <c r="K2680" s="334"/>
      <c r="L2680" s="334"/>
      <c r="M2680" s="334"/>
      <c r="N2680" s="334"/>
      <c r="O2680" s="334"/>
      <c r="P2680" s="334"/>
      <c r="Q2680" s="334"/>
      <c r="R2680" s="334"/>
      <c r="S2680" s="334"/>
      <c r="T2680" s="334"/>
      <c r="U2680" s="334"/>
      <c r="V2680" s="334"/>
      <c r="W2680" s="334"/>
      <c r="X2680" s="334"/>
      <c r="AB2680" s="334"/>
      <c r="AC2680" s="334"/>
      <c r="AD2680" s="334"/>
      <c r="AE2680" s="334"/>
      <c r="AG2680" s="334"/>
      <c r="AH2680" s="334"/>
      <c r="AI2680" s="334"/>
      <c r="AJ2680" s="334"/>
      <c r="AM2680" s="334"/>
      <c r="AN2680" s="334"/>
      <c r="AO2680" s="334"/>
      <c r="AP2680" s="334"/>
      <c r="AQ2680" s="334"/>
      <c r="AR2680" s="334"/>
      <c r="BQ2680" s="334"/>
      <c r="BR2680" s="334"/>
      <c r="BS2680" s="334"/>
      <c r="BT2680" s="334"/>
      <c r="BU2680" s="334"/>
      <c r="BV2680" s="334"/>
      <c r="BW2680" s="334"/>
      <c r="BX2680" s="334"/>
      <c r="BY2680" s="334"/>
      <c r="BZ2680" s="334"/>
      <c r="CA2680" s="334"/>
      <c r="CB2680" s="334"/>
      <c r="CC2680" s="334"/>
      <c r="CD2680" s="334"/>
      <c r="CE2680" s="334"/>
      <c r="CF2680" s="334"/>
      <c r="CG2680" s="334"/>
      <c r="CH2680" s="334"/>
      <c r="CI2680" s="334"/>
      <c r="CJ2680" s="334"/>
      <c r="CK2680" s="334"/>
      <c r="CL2680" s="334"/>
      <c r="CM2680" s="334"/>
      <c r="CN2680" s="334"/>
      <c r="CO2680" s="334"/>
      <c r="CP2680" s="334"/>
      <c r="CQ2680" s="334"/>
      <c r="CR2680" s="334"/>
      <c r="CS2680" s="334"/>
      <c r="CT2680" s="334"/>
      <c r="CU2680" s="334"/>
    </row>
    <row r="2681" spans="1:99" x14ac:dyDescent="0.2">
      <c r="A2681" s="334"/>
      <c r="B2681" s="334"/>
      <c r="C2681" s="192"/>
      <c r="D2681" s="334"/>
      <c r="E2681" s="334"/>
      <c r="F2681" s="334"/>
      <c r="G2681" s="334"/>
      <c r="H2681" s="334"/>
      <c r="I2681" s="334"/>
      <c r="J2681" s="334"/>
      <c r="K2681" s="334"/>
      <c r="L2681" s="334"/>
      <c r="M2681" s="334"/>
      <c r="N2681" s="334"/>
      <c r="Y2681" s="334"/>
      <c r="Z2681" s="334"/>
      <c r="AK2681" s="334"/>
      <c r="AL2681" s="334"/>
      <c r="AM2681" s="334"/>
      <c r="AN2681" s="334"/>
      <c r="AO2681" s="334"/>
      <c r="AP2681" s="334"/>
      <c r="AQ2681" s="334"/>
      <c r="AR2681" s="334"/>
      <c r="BQ2681" s="334"/>
      <c r="BR2681" s="334"/>
      <c r="BS2681" s="334"/>
      <c r="BT2681" s="334"/>
      <c r="BU2681" s="334"/>
      <c r="BV2681" s="334"/>
      <c r="BW2681" s="334"/>
      <c r="BX2681" s="334"/>
      <c r="BY2681" s="334"/>
      <c r="BZ2681" s="334"/>
      <c r="CA2681" s="334"/>
      <c r="CB2681" s="334"/>
      <c r="CC2681" s="334"/>
      <c r="CD2681" s="334"/>
      <c r="CE2681" s="334"/>
      <c r="CF2681" s="334"/>
      <c r="CG2681" s="334"/>
      <c r="CH2681" s="334"/>
      <c r="CI2681" s="334"/>
      <c r="CJ2681" s="334"/>
      <c r="CK2681" s="334"/>
      <c r="CL2681" s="334"/>
      <c r="CM2681" s="334"/>
      <c r="CN2681" s="334"/>
      <c r="CO2681" s="334"/>
      <c r="CP2681" s="334"/>
      <c r="CQ2681" s="334"/>
      <c r="CR2681" s="334"/>
      <c r="CS2681" s="334"/>
      <c r="CT2681" s="334"/>
      <c r="CU2681" s="334"/>
    </row>
    <row r="2682" spans="1:99" x14ac:dyDescent="0.2">
      <c r="A2682" s="334"/>
      <c r="B2682" s="334"/>
      <c r="C2682" s="192"/>
      <c r="D2682" s="334"/>
      <c r="E2682" s="334"/>
      <c r="F2682" s="334"/>
      <c r="G2682" s="334"/>
      <c r="H2682" s="334"/>
      <c r="I2682" s="334"/>
      <c r="J2682" s="334"/>
      <c r="K2682" s="334"/>
      <c r="L2682" s="334"/>
      <c r="M2682" s="334"/>
      <c r="N2682" s="334"/>
      <c r="O2682" s="334"/>
      <c r="P2682" s="334"/>
      <c r="Q2682" s="334"/>
      <c r="R2682" s="334"/>
      <c r="S2682" s="334"/>
      <c r="T2682" s="334"/>
      <c r="U2682" s="334"/>
      <c r="V2682" s="334"/>
      <c r="W2682" s="334"/>
      <c r="X2682" s="334"/>
      <c r="Y2682" s="334"/>
      <c r="Z2682" s="334"/>
      <c r="AA2682" s="334"/>
      <c r="AB2682" s="334"/>
      <c r="AC2682" s="334"/>
      <c r="AD2682" s="334"/>
      <c r="AE2682" s="334"/>
      <c r="AF2682" s="334"/>
      <c r="AG2682" s="334"/>
      <c r="AH2682" s="334"/>
      <c r="AI2682" s="334"/>
      <c r="AJ2682" s="334"/>
      <c r="AK2682" s="334"/>
      <c r="AL2682" s="334"/>
      <c r="AM2682" s="334"/>
      <c r="AN2682" s="334"/>
      <c r="AO2682" s="334"/>
      <c r="AP2682" s="334"/>
      <c r="AQ2682" s="334"/>
      <c r="AR2682" s="334"/>
      <c r="AX2682" s="334"/>
      <c r="BG2682" s="334"/>
      <c r="BQ2682" s="334"/>
      <c r="BR2682" s="334"/>
      <c r="BS2682" s="334"/>
      <c r="BT2682" s="334"/>
      <c r="BU2682" s="334"/>
      <c r="BV2682" s="334"/>
      <c r="BW2682" s="334"/>
      <c r="BX2682" s="334"/>
      <c r="BY2682" s="334"/>
      <c r="BZ2682" s="334"/>
      <c r="CA2682" s="334"/>
      <c r="CB2682" s="334"/>
      <c r="CC2682" s="334"/>
      <c r="CD2682" s="334"/>
      <c r="CE2682" s="334"/>
      <c r="CF2682" s="334"/>
      <c r="CG2682" s="334"/>
      <c r="CH2682" s="334"/>
      <c r="CI2682" s="334"/>
      <c r="CJ2682" s="334"/>
      <c r="CK2682" s="334"/>
      <c r="CL2682" s="334"/>
      <c r="CM2682" s="334"/>
      <c r="CN2682" s="334"/>
      <c r="CO2682" s="334"/>
      <c r="CP2682" s="334"/>
      <c r="CQ2682" s="334"/>
      <c r="CR2682" s="334"/>
      <c r="CS2682" s="334"/>
      <c r="CT2682" s="334"/>
      <c r="CU2682" s="334"/>
    </row>
    <row r="2683" spans="1:99" x14ac:dyDescent="0.2">
      <c r="A2683" s="334"/>
      <c r="B2683" s="334"/>
      <c r="C2683" s="192"/>
      <c r="D2683" s="334"/>
      <c r="E2683" s="334"/>
      <c r="F2683" s="334"/>
      <c r="G2683" s="334"/>
      <c r="H2683" s="334"/>
      <c r="I2683" s="334"/>
      <c r="J2683" s="334"/>
      <c r="K2683" s="334"/>
      <c r="L2683" s="334"/>
      <c r="M2683" s="334"/>
      <c r="N2683" s="334"/>
      <c r="O2683" s="334"/>
      <c r="P2683" s="334"/>
      <c r="T2683" s="334"/>
      <c r="U2683" s="334"/>
      <c r="Y2683" s="334"/>
      <c r="AM2683" s="334"/>
      <c r="AN2683" s="334"/>
      <c r="AO2683" s="334"/>
      <c r="AP2683" s="334"/>
      <c r="AQ2683" s="334"/>
      <c r="AR2683" s="334"/>
      <c r="AU2683" s="334"/>
      <c r="AW2683" s="334"/>
      <c r="BQ2683" s="334"/>
      <c r="BR2683" s="334"/>
      <c r="BS2683" s="334"/>
      <c r="BT2683" s="334"/>
      <c r="BU2683" s="334"/>
      <c r="BV2683" s="334"/>
      <c r="BW2683" s="334"/>
      <c r="BX2683" s="334"/>
      <c r="BY2683" s="334"/>
      <c r="BZ2683" s="334"/>
      <c r="CA2683" s="334"/>
      <c r="CB2683" s="334"/>
      <c r="CC2683" s="334"/>
      <c r="CD2683" s="334"/>
      <c r="CE2683" s="334"/>
      <c r="CF2683" s="334"/>
      <c r="CG2683" s="334"/>
      <c r="CH2683" s="334"/>
      <c r="CI2683" s="334"/>
      <c r="CJ2683" s="334"/>
      <c r="CK2683" s="334"/>
      <c r="CL2683" s="334"/>
      <c r="CM2683" s="334"/>
      <c r="CN2683" s="334"/>
      <c r="CO2683" s="334"/>
      <c r="CP2683" s="334"/>
      <c r="CQ2683" s="334"/>
      <c r="CR2683" s="334"/>
      <c r="CS2683" s="334"/>
      <c r="CT2683" s="334"/>
      <c r="CU2683" s="334"/>
    </row>
    <row r="2684" spans="1:99" x14ac:dyDescent="0.2">
      <c r="A2684" s="334"/>
      <c r="B2684" s="334"/>
      <c r="C2684" s="192"/>
      <c r="D2684" s="334"/>
      <c r="E2684" s="334"/>
      <c r="F2684" s="334"/>
      <c r="G2684" s="334"/>
      <c r="H2684" s="334"/>
      <c r="I2684" s="334"/>
      <c r="J2684" s="334"/>
      <c r="K2684" s="334"/>
      <c r="L2684" s="334"/>
      <c r="M2684" s="334"/>
      <c r="N2684" s="334"/>
      <c r="AM2684" s="334"/>
      <c r="AN2684" s="334"/>
      <c r="AO2684" s="334"/>
      <c r="AP2684" s="334"/>
      <c r="AQ2684" s="334"/>
      <c r="AR2684" s="334"/>
      <c r="AU2684" s="334"/>
      <c r="BQ2684" s="334"/>
      <c r="BR2684" s="334"/>
      <c r="BS2684" s="334"/>
      <c r="BT2684" s="334"/>
      <c r="BU2684" s="334"/>
      <c r="BV2684" s="334"/>
      <c r="BW2684" s="334"/>
      <c r="BX2684" s="334"/>
      <c r="BY2684" s="334"/>
      <c r="BZ2684" s="334"/>
      <c r="CA2684" s="334"/>
      <c r="CB2684" s="334"/>
      <c r="CC2684" s="334"/>
      <c r="CD2684" s="334"/>
      <c r="CE2684" s="334"/>
      <c r="CF2684" s="334"/>
      <c r="CG2684" s="334"/>
      <c r="CH2684" s="334"/>
      <c r="CI2684" s="334"/>
      <c r="CJ2684" s="334"/>
      <c r="CK2684" s="334"/>
      <c r="CL2684" s="334"/>
      <c r="CM2684" s="334"/>
      <c r="CN2684" s="334"/>
      <c r="CO2684" s="334"/>
      <c r="CP2684" s="334"/>
      <c r="CQ2684" s="334"/>
      <c r="CR2684" s="334"/>
      <c r="CS2684" s="334"/>
      <c r="CT2684" s="334"/>
      <c r="CU2684" s="334"/>
    </row>
    <row r="2685" spans="1:99" x14ac:dyDescent="0.2">
      <c r="A2685" s="334"/>
      <c r="B2685" s="334"/>
      <c r="C2685" s="192"/>
      <c r="D2685" s="334"/>
      <c r="E2685" s="334"/>
      <c r="F2685" s="334"/>
      <c r="G2685" s="334"/>
      <c r="H2685" s="334"/>
      <c r="I2685" s="334"/>
      <c r="J2685" s="334"/>
      <c r="K2685" s="334"/>
      <c r="L2685" s="334"/>
      <c r="M2685" s="334"/>
      <c r="N2685" s="334"/>
      <c r="AM2685" s="334"/>
      <c r="AN2685" s="334"/>
      <c r="AO2685" s="334"/>
      <c r="AP2685" s="334"/>
      <c r="AQ2685" s="334"/>
      <c r="AR2685" s="334"/>
      <c r="AU2685" s="334"/>
      <c r="BQ2685" s="334"/>
      <c r="BR2685" s="334"/>
      <c r="BS2685" s="334"/>
      <c r="BT2685" s="334"/>
      <c r="BU2685" s="334"/>
      <c r="BV2685" s="334"/>
      <c r="BW2685" s="334"/>
      <c r="BX2685" s="334"/>
      <c r="BY2685" s="334"/>
      <c r="BZ2685" s="334"/>
      <c r="CA2685" s="334"/>
      <c r="CB2685" s="334"/>
      <c r="CC2685" s="334"/>
      <c r="CD2685" s="334"/>
      <c r="CE2685" s="334"/>
      <c r="CF2685" s="334"/>
      <c r="CG2685" s="334"/>
      <c r="CH2685" s="334"/>
      <c r="CI2685" s="334"/>
      <c r="CJ2685" s="334"/>
      <c r="CK2685" s="334"/>
      <c r="CL2685" s="334"/>
      <c r="CM2685" s="334"/>
      <c r="CN2685" s="334"/>
      <c r="CO2685" s="334"/>
      <c r="CP2685" s="334"/>
      <c r="CQ2685" s="334"/>
      <c r="CR2685" s="334"/>
      <c r="CS2685" s="334"/>
      <c r="CT2685" s="334"/>
      <c r="CU2685" s="334"/>
    </row>
    <row r="2686" spans="1:99" x14ac:dyDescent="0.2">
      <c r="A2686" s="334"/>
      <c r="B2686" s="334"/>
      <c r="C2686" s="192"/>
      <c r="D2686" s="334"/>
      <c r="E2686" s="334"/>
      <c r="F2686" s="334"/>
      <c r="G2686" s="334"/>
      <c r="H2686" s="334"/>
      <c r="I2686" s="334"/>
      <c r="J2686" s="334"/>
      <c r="K2686" s="334"/>
      <c r="L2686" s="334"/>
      <c r="M2686" s="334"/>
      <c r="N2686" s="334"/>
      <c r="AM2686" s="334"/>
      <c r="AN2686" s="334"/>
      <c r="AO2686" s="334"/>
      <c r="AP2686" s="334"/>
      <c r="AQ2686" s="334"/>
      <c r="AR2686" s="334"/>
      <c r="BG2686" s="334"/>
      <c r="BQ2686" s="334"/>
      <c r="BR2686" s="334"/>
      <c r="BS2686" s="334"/>
      <c r="BT2686" s="334"/>
      <c r="BU2686" s="334"/>
      <c r="BV2686" s="334"/>
      <c r="BW2686" s="334"/>
      <c r="BX2686" s="334"/>
      <c r="BY2686" s="334"/>
      <c r="BZ2686" s="334"/>
      <c r="CA2686" s="334"/>
      <c r="CB2686" s="334"/>
      <c r="CC2686" s="334"/>
      <c r="CD2686" s="334"/>
      <c r="CE2686" s="334"/>
      <c r="CF2686" s="334"/>
      <c r="CG2686" s="334"/>
      <c r="CH2686" s="334"/>
      <c r="CI2686" s="334"/>
      <c r="CJ2686" s="334"/>
      <c r="CK2686" s="334"/>
      <c r="CL2686" s="334"/>
      <c r="CM2686" s="334"/>
      <c r="CN2686" s="334"/>
      <c r="CO2686" s="334"/>
      <c r="CP2686" s="334"/>
      <c r="CQ2686" s="334"/>
      <c r="CR2686" s="334"/>
      <c r="CS2686" s="334"/>
      <c r="CT2686" s="334"/>
      <c r="CU2686" s="334"/>
    </row>
    <row r="2687" spans="1:99" x14ac:dyDescent="0.2">
      <c r="A2687" s="334"/>
      <c r="B2687" s="334"/>
      <c r="C2687" s="192"/>
      <c r="D2687" s="334"/>
      <c r="E2687" s="334"/>
      <c r="F2687" s="334"/>
      <c r="G2687" s="334"/>
      <c r="H2687" s="334"/>
      <c r="I2687" s="334"/>
      <c r="J2687" s="334"/>
      <c r="K2687" s="334"/>
      <c r="L2687" s="334"/>
      <c r="M2687" s="334"/>
      <c r="N2687" s="334"/>
      <c r="AM2687" s="334"/>
      <c r="AN2687" s="334"/>
      <c r="AO2687" s="334"/>
      <c r="AP2687" s="334"/>
      <c r="AQ2687" s="334"/>
      <c r="AR2687" s="334"/>
      <c r="BG2687" s="334"/>
      <c r="BQ2687" s="334"/>
      <c r="BR2687" s="334"/>
      <c r="BS2687" s="334"/>
      <c r="BT2687" s="334"/>
      <c r="BU2687" s="334"/>
      <c r="BV2687" s="334"/>
      <c r="BW2687" s="334"/>
      <c r="BX2687" s="334"/>
      <c r="BY2687" s="334"/>
      <c r="BZ2687" s="334"/>
      <c r="CA2687" s="334"/>
      <c r="CB2687" s="334"/>
      <c r="CC2687" s="334"/>
      <c r="CD2687" s="334"/>
      <c r="CE2687" s="334"/>
      <c r="CF2687" s="334"/>
      <c r="CG2687" s="334"/>
      <c r="CH2687" s="334"/>
      <c r="CI2687" s="334"/>
      <c r="CJ2687" s="334"/>
      <c r="CK2687" s="334"/>
      <c r="CL2687" s="334"/>
      <c r="CM2687" s="334"/>
      <c r="CN2687" s="334"/>
      <c r="CO2687" s="334"/>
      <c r="CP2687" s="334"/>
      <c r="CQ2687" s="334"/>
      <c r="CR2687" s="334"/>
      <c r="CS2687" s="334"/>
      <c r="CT2687" s="334"/>
      <c r="CU2687" s="334"/>
    </row>
    <row r="2688" spans="1:99" x14ac:dyDescent="0.2">
      <c r="A2688" s="334"/>
      <c r="B2688" s="334"/>
      <c r="C2688" s="192"/>
      <c r="D2688" s="334"/>
      <c r="E2688" s="334"/>
      <c r="F2688" s="334"/>
      <c r="G2688" s="334"/>
      <c r="H2688" s="334"/>
      <c r="I2688" s="334"/>
      <c r="J2688" s="334"/>
      <c r="K2688" s="334"/>
      <c r="L2688" s="334"/>
      <c r="M2688" s="334"/>
      <c r="N2688" s="334"/>
      <c r="O2688" s="334"/>
      <c r="P2688" s="334"/>
      <c r="Q2688" s="334"/>
      <c r="R2688" s="334"/>
      <c r="S2688" s="334"/>
      <c r="T2688" s="334"/>
      <c r="U2688" s="334"/>
      <c r="V2688" s="334"/>
      <c r="W2688" s="334"/>
      <c r="X2688" s="334"/>
      <c r="Y2688" s="334"/>
      <c r="Z2688" s="334"/>
      <c r="AA2688" s="334"/>
      <c r="AB2688" s="334"/>
      <c r="AC2688" s="334"/>
      <c r="AD2688" s="334"/>
      <c r="AE2688" s="334"/>
      <c r="AF2688" s="334"/>
      <c r="AG2688" s="334"/>
      <c r="AH2688" s="334"/>
      <c r="AI2688" s="334"/>
      <c r="AJ2688" s="334"/>
      <c r="AK2688" s="334"/>
      <c r="AL2688" s="334"/>
      <c r="AM2688" s="334"/>
      <c r="AN2688" s="334"/>
      <c r="AO2688" s="334"/>
      <c r="AP2688" s="334"/>
      <c r="AQ2688" s="334"/>
      <c r="AR2688" s="334"/>
      <c r="AU2688" s="334"/>
      <c r="AW2688" s="334"/>
      <c r="AX2688" s="334"/>
      <c r="AZ2688" s="334"/>
      <c r="BH2688" s="334"/>
      <c r="BI2688" s="334"/>
      <c r="BJ2688" s="334"/>
      <c r="BK2688" s="334"/>
      <c r="BL2688" s="334"/>
      <c r="BQ2688" s="334"/>
      <c r="BR2688" s="334"/>
      <c r="BS2688" s="334"/>
      <c r="BT2688" s="334"/>
      <c r="BU2688" s="334"/>
      <c r="BV2688" s="334"/>
      <c r="BW2688" s="334"/>
      <c r="BX2688" s="334"/>
      <c r="BY2688" s="334"/>
      <c r="BZ2688" s="334"/>
      <c r="CA2688" s="334"/>
      <c r="CB2688" s="334"/>
      <c r="CC2688" s="334"/>
      <c r="CD2688" s="334"/>
      <c r="CE2688" s="334"/>
      <c r="CF2688" s="334"/>
      <c r="CG2688" s="334"/>
      <c r="CH2688" s="334"/>
      <c r="CI2688" s="334"/>
      <c r="CJ2688" s="334"/>
      <c r="CK2688" s="334"/>
      <c r="CL2688" s="334"/>
      <c r="CM2688" s="334"/>
      <c r="CN2688" s="334"/>
      <c r="CO2688" s="334"/>
      <c r="CP2688" s="334"/>
      <c r="CQ2688" s="334"/>
      <c r="CR2688" s="334"/>
      <c r="CS2688" s="334"/>
      <c r="CT2688" s="334"/>
      <c r="CU2688" s="334"/>
    </row>
    <row r="2689" spans="1:99" x14ac:dyDescent="0.2">
      <c r="A2689" s="334"/>
      <c r="B2689" s="334"/>
      <c r="C2689" s="192"/>
      <c r="D2689" s="334"/>
      <c r="E2689" s="334"/>
      <c r="F2689" s="334"/>
      <c r="G2689" s="334"/>
      <c r="H2689" s="334"/>
      <c r="K2689" s="334"/>
      <c r="L2689" s="334"/>
      <c r="M2689" s="334"/>
      <c r="N2689" s="334"/>
      <c r="AM2689" s="334"/>
      <c r="AN2689" s="334"/>
      <c r="AO2689" s="334"/>
      <c r="AP2689" s="334"/>
      <c r="AQ2689" s="334"/>
      <c r="AR2689" s="334"/>
      <c r="BQ2689" s="334"/>
      <c r="BS2689" s="334"/>
      <c r="BT2689" s="334"/>
      <c r="BU2689" s="334"/>
      <c r="BV2689" s="334"/>
      <c r="BX2689" s="334"/>
      <c r="BY2689" s="334"/>
      <c r="BZ2689" s="334"/>
      <c r="CA2689" s="334"/>
      <c r="CB2689" s="334"/>
      <c r="CC2689" s="334"/>
      <c r="CD2689" s="334"/>
      <c r="CE2689" s="334"/>
      <c r="CF2689" s="334"/>
      <c r="CG2689" s="334"/>
      <c r="CH2689" s="334"/>
      <c r="CI2689" s="334"/>
      <c r="CJ2689" s="334"/>
      <c r="CK2689" s="334"/>
      <c r="CL2689" s="334"/>
      <c r="CM2689" s="334"/>
      <c r="CN2689" s="334"/>
      <c r="CO2689" s="334"/>
      <c r="CP2689" s="334"/>
      <c r="CQ2689" s="334"/>
      <c r="CR2689" s="334"/>
      <c r="CS2689" s="334"/>
      <c r="CT2689" s="334"/>
      <c r="CU2689" s="334"/>
    </row>
    <row r="2690" spans="1:99" x14ac:dyDescent="0.2">
      <c r="A2690" s="334"/>
      <c r="B2690" s="334"/>
      <c r="C2690" s="192"/>
      <c r="D2690" s="334"/>
      <c r="E2690" s="334"/>
      <c r="F2690" s="334"/>
      <c r="G2690" s="334"/>
      <c r="H2690" s="334"/>
      <c r="K2690" s="334"/>
      <c r="L2690" s="334"/>
      <c r="M2690" s="334"/>
      <c r="N2690" s="334"/>
      <c r="O2690" s="334"/>
      <c r="P2690" s="334"/>
      <c r="Q2690" s="334"/>
      <c r="R2690" s="334"/>
      <c r="S2690" s="334"/>
      <c r="T2690" s="334"/>
      <c r="U2690" s="334"/>
      <c r="V2690" s="334"/>
      <c r="W2690" s="334"/>
      <c r="X2690" s="334"/>
      <c r="AM2690" s="334"/>
      <c r="AN2690" s="334"/>
      <c r="AO2690" s="334"/>
      <c r="AP2690" s="334"/>
      <c r="AQ2690" s="334"/>
      <c r="AR2690" s="334"/>
      <c r="BQ2690" s="334"/>
      <c r="BS2690" s="334"/>
      <c r="BT2690" s="334"/>
      <c r="BU2690" s="334"/>
      <c r="BV2690" s="334"/>
      <c r="BX2690" s="334"/>
      <c r="BY2690" s="334"/>
      <c r="BZ2690" s="334"/>
      <c r="CA2690" s="334"/>
      <c r="CB2690" s="334"/>
      <c r="CC2690" s="334"/>
      <c r="CD2690" s="334"/>
      <c r="CE2690" s="334"/>
      <c r="CF2690" s="334"/>
      <c r="CG2690" s="334"/>
      <c r="CH2690" s="334"/>
      <c r="CI2690" s="334"/>
      <c r="CJ2690" s="334"/>
      <c r="CK2690" s="334"/>
      <c r="CL2690" s="334"/>
      <c r="CM2690" s="334"/>
      <c r="CN2690" s="334"/>
      <c r="CO2690" s="334"/>
      <c r="CP2690" s="334"/>
      <c r="CQ2690" s="334"/>
      <c r="CR2690" s="334"/>
      <c r="CS2690" s="334"/>
      <c r="CT2690" s="334"/>
      <c r="CU2690" s="334"/>
    </row>
    <row r="2691" spans="1:99" x14ac:dyDescent="0.2">
      <c r="A2691" s="334"/>
      <c r="B2691" s="334"/>
      <c r="C2691" s="192"/>
      <c r="D2691" s="334"/>
      <c r="E2691" s="334"/>
      <c r="F2691" s="334"/>
      <c r="G2691" s="334"/>
      <c r="H2691" s="334"/>
      <c r="K2691" s="334"/>
      <c r="L2691" s="334"/>
      <c r="M2691" s="334"/>
      <c r="N2691" s="334"/>
      <c r="AM2691" s="334"/>
      <c r="AN2691" s="334"/>
      <c r="AO2691" s="334"/>
      <c r="AP2691" s="334"/>
      <c r="AQ2691" s="334"/>
      <c r="AR2691" s="334"/>
      <c r="BQ2691" s="334"/>
      <c r="BS2691" s="334"/>
      <c r="BT2691" s="334"/>
      <c r="BU2691" s="334"/>
      <c r="BV2691" s="334"/>
      <c r="BX2691" s="334"/>
      <c r="BY2691" s="334"/>
      <c r="BZ2691" s="334"/>
      <c r="CA2691" s="334"/>
      <c r="CB2691" s="334"/>
      <c r="CC2691" s="334"/>
      <c r="CD2691" s="334"/>
      <c r="CE2691" s="334"/>
      <c r="CF2691" s="334"/>
      <c r="CG2691" s="334"/>
      <c r="CH2691" s="334"/>
      <c r="CI2691" s="334"/>
      <c r="CJ2691" s="334"/>
      <c r="CK2691" s="334"/>
      <c r="CL2691" s="334"/>
      <c r="CM2691" s="334"/>
      <c r="CN2691" s="334"/>
      <c r="CO2691" s="334"/>
      <c r="CP2691" s="334"/>
      <c r="CQ2691" s="334"/>
      <c r="CR2691" s="334"/>
      <c r="CS2691" s="334"/>
      <c r="CT2691" s="334"/>
      <c r="CU2691" s="334"/>
    </row>
    <row r="2692" spans="1:99" x14ac:dyDescent="0.2">
      <c r="A2692" s="334"/>
      <c r="B2692" s="334"/>
      <c r="C2692" s="192"/>
      <c r="D2692" s="334"/>
      <c r="E2692" s="334"/>
      <c r="F2692" s="334"/>
      <c r="G2692" s="334"/>
      <c r="H2692" s="334"/>
      <c r="K2692" s="334"/>
      <c r="L2692" s="334"/>
      <c r="M2692" s="334"/>
      <c r="N2692" s="334"/>
      <c r="AM2692" s="334"/>
      <c r="AN2692" s="334"/>
      <c r="AO2692" s="334"/>
      <c r="AP2692" s="334"/>
      <c r="AQ2692" s="334"/>
      <c r="AR2692" s="334"/>
      <c r="BQ2692" s="334"/>
      <c r="BS2692" s="334"/>
      <c r="BT2692" s="334"/>
      <c r="BU2692" s="334"/>
      <c r="BV2692" s="334"/>
      <c r="BX2692" s="334"/>
      <c r="BY2692" s="334"/>
      <c r="BZ2692" s="334"/>
      <c r="CA2692" s="334"/>
      <c r="CB2692" s="334"/>
      <c r="CC2692" s="334"/>
      <c r="CD2692" s="334"/>
      <c r="CE2692" s="334"/>
      <c r="CF2692" s="334"/>
      <c r="CG2692" s="334"/>
      <c r="CH2692" s="334"/>
      <c r="CI2692" s="334"/>
      <c r="CJ2692" s="334"/>
      <c r="CK2692" s="334"/>
      <c r="CL2692" s="334"/>
      <c r="CM2692" s="334"/>
      <c r="CN2692" s="334"/>
      <c r="CO2692" s="334"/>
      <c r="CP2692" s="334"/>
      <c r="CQ2692" s="334"/>
      <c r="CR2692" s="334"/>
      <c r="CS2692" s="334"/>
      <c r="CT2692" s="334"/>
      <c r="CU2692" s="334"/>
    </row>
    <row r="2693" spans="1:99" x14ac:dyDescent="0.2">
      <c r="A2693" s="334"/>
      <c r="B2693" s="334"/>
      <c r="C2693" s="192"/>
      <c r="D2693" s="334"/>
      <c r="E2693" s="334"/>
      <c r="F2693" s="334"/>
      <c r="G2693" s="334"/>
      <c r="H2693" s="334"/>
      <c r="K2693" s="334"/>
      <c r="L2693" s="334"/>
      <c r="M2693" s="334"/>
      <c r="N2693" s="334"/>
      <c r="AM2693" s="334"/>
      <c r="AN2693" s="334"/>
      <c r="AO2693" s="334"/>
      <c r="AP2693" s="334"/>
      <c r="AQ2693" s="334"/>
      <c r="AR2693" s="334"/>
      <c r="BQ2693" s="334"/>
      <c r="BU2693" s="334"/>
      <c r="BV2693" s="334"/>
      <c r="BX2693" s="334"/>
      <c r="BY2693" s="334"/>
      <c r="BZ2693" s="334"/>
      <c r="CA2693" s="334"/>
      <c r="CB2693" s="334"/>
      <c r="CC2693" s="334"/>
      <c r="CD2693" s="334"/>
      <c r="CE2693" s="334"/>
      <c r="CF2693" s="334"/>
      <c r="CG2693" s="334"/>
      <c r="CH2693" s="334"/>
      <c r="CI2693" s="334"/>
      <c r="CJ2693" s="334"/>
      <c r="CK2693" s="334"/>
      <c r="CL2693" s="334"/>
      <c r="CM2693" s="334"/>
      <c r="CN2693" s="334"/>
      <c r="CO2693" s="334"/>
      <c r="CP2693" s="334"/>
      <c r="CQ2693" s="334"/>
      <c r="CR2693" s="334"/>
      <c r="CS2693" s="334"/>
      <c r="CT2693" s="334"/>
      <c r="CU2693" s="334"/>
    </row>
    <row r="2694" spans="1:99" x14ac:dyDescent="0.2">
      <c r="A2694" s="334"/>
      <c r="B2694" s="334"/>
      <c r="C2694" s="192"/>
      <c r="D2694" s="334"/>
      <c r="E2694" s="334"/>
      <c r="F2694" s="334"/>
      <c r="G2694" s="334"/>
      <c r="H2694" s="334"/>
      <c r="K2694" s="334"/>
      <c r="L2694" s="334"/>
      <c r="M2694" s="334"/>
      <c r="N2694" s="334"/>
      <c r="AM2694" s="334"/>
      <c r="AN2694" s="334"/>
      <c r="AO2694" s="334"/>
      <c r="AP2694" s="334"/>
      <c r="AQ2694" s="334"/>
      <c r="AR2694" s="334"/>
      <c r="BQ2694" s="334"/>
      <c r="BU2694" s="334"/>
      <c r="BV2694" s="334"/>
      <c r="BX2694" s="334"/>
      <c r="BY2694" s="334"/>
      <c r="BZ2694" s="334"/>
      <c r="CA2694" s="334"/>
      <c r="CB2694" s="334"/>
      <c r="CC2694" s="334"/>
      <c r="CD2694" s="334"/>
      <c r="CE2694" s="334"/>
      <c r="CF2694" s="334"/>
      <c r="CG2694" s="334"/>
      <c r="CH2694" s="334"/>
      <c r="CI2694" s="334"/>
      <c r="CJ2694" s="334"/>
      <c r="CK2694" s="334"/>
      <c r="CL2694" s="334"/>
      <c r="CM2694" s="334"/>
      <c r="CN2694" s="334"/>
      <c r="CO2694" s="334"/>
      <c r="CP2694" s="334"/>
      <c r="CQ2694" s="334"/>
      <c r="CR2694" s="334"/>
      <c r="CS2694" s="334"/>
      <c r="CT2694" s="334"/>
      <c r="CU2694" s="334"/>
    </row>
    <row r="2695" spans="1:99" x14ac:dyDescent="0.2">
      <c r="A2695" s="334"/>
      <c r="B2695" s="334"/>
      <c r="C2695" s="192"/>
      <c r="D2695" s="334"/>
      <c r="E2695" s="334"/>
      <c r="F2695" s="334"/>
      <c r="G2695" s="334"/>
      <c r="H2695" s="334"/>
      <c r="K2695" s="334"/>
      <c r="L2695" s="334"/>
      <c r="M2695" s="334"/>
      <c r="N2695" s="334"/>
      <c r="AM2695" s="334"/>
      <c r="AN2695" s="334"/>
      <c r="AO2695" s="334"/>
      <c r="AP2695" s="334"/>
      <c r="AQ2695" s="334"/>
      <c r="AR2695" s="334"/>
      <c r="BQ2695" s="334"/>
      <c r="BU2695" s="334"/>
      <c r="BV2695" s="334"/>
      <c r="BX2695" s="334"/>
      <c r="BY2695" s="334"/>
      <c r="BZ2695" s="334"/>
      <c r="CA2695" s="334"/>
      <c r="CB2695" s="334"/>
      <c r="CC2695" s="334"/>
      <c r="CD2695" s="334"/>
      <c r="CE2695" s="334"/>
      <c r="CF2695" s="334"/>
      <c r="CG2695" s="334"/>
      <c r="CH2695" s="334"/>
      <c r="CI2695" s="334"/>
      <c r="CJ2695" s="334"/>
      <c r="CK2695" s="334"/>
      <c r="CL2695" s="334"/>
      <c r="CM2695" s="334"/>
      <c r="CN2695" s="334"/>
      <c r="CO2695" s="334"/>
      <c r="CP2695" s="334"/>
      <c r="CQ2695" s="334"/>
      <c r="CR2695" s="334"/>
      <c r="CS2695" s="334"/>
      <c r="CT2695" s="334"/>
      <c r="CU2695" s="334"/>
    </row>
    <row r="2696" spans="1:99" x14ac:dyDescent="0.2">
      <c r="A2696" s="334"/>
      <c r="B2696" s="334"/>
      <c r="C2696" s="192"/>
      <c r="D2696" s="334"/>
      <c r="E2696" s="334"/>
      <c r="F2696" s="334"/>
      <c r="G2696" s="334"/>
      <c r="H2696" s="334"/>
      <c r="I2696" s="334"/>
      <c r="J2696" s="334"/>
      <c r="K2696" s="334"/>
      <c r="L2696" s="334"/>
      <c r="M2696" s="334"/>
      <c r="N2696" s="334"/>
      <c r="AM2696" s="334"/>
      <c r="AN2696" s="334"/>
      <c r="AO2696" s="334"/>
      <c r="AP2696" s="334"/>
      <c r="AQ2696" s="334"/>
      <c r="AR2696" s="334"/>
      <c r="AU2696" s="334"/>
      <c r="BG2696" s="334"/>
      <c r="BI2696" s="334"/>
      <c r="BJ2696" s="334"/>
      <c r="BQ2696" s="334"/>
      <c r="BR2696" s="334"/>
      <c r="BS2696" s="334"/>
      <c r="BT2696" s="334"/>
      <c r="BU2696" s="334"/>
      <c r="BV2696" s="334"/>
      <c r="BW2696" s="334"/>
      <c r="BX2696" s="334"/>
      <c r="BY2696" s="334"/>
      <c r="BZ2696" s="334"/>
      <c r="CA2696" s="334"/>
      <c r="CB2696" s="334"/>
      <c r="CC2696" s="334"/>
      <c r="CD2696" s="334"/>
      <c r="CE2696" s="334"/>
      <c r="CF2696" s="334"/>
      <c r="CG2696" s="334"/>
      <c r="CH2696" s="334"/>
      <c r="CI2696" s="334"/>
      <c r="CJ2696" s="334"/>
      <c r="CK2696" s="334"/>
      <c r="CL2696" s="334"/>
      <c r="CM2696" s="334"/>
      <c r="CN2696" s="334"/>
      <c r="CO2696" s="334"/>
      <c r="CP2696" s="334"/>
      <c r="CQ2696" s="334"/>
      <c r="CR2696" s="334"/>
      <c r="CS2696" s="334"/>
      <c r="CT2696" s="334"/>
      <c r="CU2696" s="334"/>
    </row>
    <row r="2697" spans="1:99" x14ac:dyDescent="0.2">
      <c r="A2697" s="334"/>
      <c r="B2697" s="334"/>
      <c r="C2697" s="192"/>
      <c r="D2697" s="334"/>
      <c r="E2697" s="334"/>
      <c r="F2697" s="334"/>
      <c r="G2697" s="334"/>
      <c r="H2697" s="334"/>
      <c r="I2697" s="334"/>
      <c r="J2697" s="334"/>
      <c r="K2697" s="334"/>
      <c r="L2697" s="334"/>
      <c r="M2697" s="334"/>
      <c r="N2697" s="334"/>
      <c r="O2697" s="334"/>
      <c r="P2697" s="334"/>
      <c r="T2697" s="334"/>
      <c r="U2697" s="334"/>
      <c r="Y2697" s="334"/>
      <c r="AM2697" s="334"/>
      <c r="AN2697" s="334"/>
      <c r="AO2697" s="334"/>
      <c r="AP2697" s="334"/>
      <c r="AQ2697" s="334"/>
      <c r="AR2697" s="334"/>
      <c r="AV2697" s="334"/>
      <c r="AW2697" s="334"/>
      <c r="AX2697" s="334"/>
      <c r="BG2697" s="334"/>
      <c r="BH2697" s="334"/>
      <c r="BJ2697" s="334"/>
      <c r="BQ2697" s="334"/>
      <c r="BR2697" s="334"/>
      <c r="BS2697" s="334"/>
      <c r="BT2697" s="334"/>
      <c r="BU2697" s="334"/>
      <c r="BV2697" s="334"/>
      <c r="BW2697" s="334"/>
      <c r="BX2697" s="334"/>
      <c r="BY2697" s="334"/>
      <c r="BZ2697" s="334"/>
      <c r="CA2697" s="334"/>
      <c r="CB2697" s="334"/>
      <c r="CC2697" s="334"/>
      <c r="CD2697" s="334"/>
      <c r="CE2697" s="334"/>
      <c r="CF2697" s="334"/>
      <c r="CG2697" s="334"/>
      <c r="CH2697" s="334"/>
      <c r="CI2697" s="334"/>
      <c r="CJ2697" s="334"/>
      <c r="CK2697" s="334"/>
      <c r="CL2697" s="334"/>
      <c r="CM2697" s="334"/>
      <c r="CN2697" s="334"/>
      <c r="CO2697" s="334"/>
      <c r="CP2697" s="334"/>
      <c r="CQ2697" s="334"/>
      <c r="CR2697" s="334"/>
      <c r="CS2697" s="334"/>
      <c r="CT2697" s="334"/>
      <c r="CU2697" s="334"/>
    </row>
    <row r="2698" spans="1:99" x14ac:dyDescent="0.2">
      <c r="A2698" s="334"/>
      <c r="B2698" s="334"/>
      <c r="C2698" s="192"/>
      <c r="D2698" s="334"/>
      <c r="E2698" s="334"/>
      <c r="F2698" s="334"/>
      <c r="G2698" s="334"/>
      <c r="H2698" s="334"/>
      <c r="I2698" s="334"/>
      <c r="J2698" s="334"/>
      <c r="K2698" s="334"/>
      <c r="L2698" s="334"/>
      <c r="M2698" s="334"/>
      <c r="N2698" s="334"/>
      <c r="AB2698" s="334"/>
      <c r="AC2698" s="334"/>
      <c r="AD2698" s="334"/>
      <c r="AG2698" s="334"/>
      <c r="AH2698" s="334"/>
      <c r="AI2698" s="334"/>
      <c r="AK2698" s="334"/>
      <c r="AL2698" s="334"/>
      <c r="AM2698" s="334"/>
      <c r="AN2698" s="334"/>
      <c r="AO2698" s="334"/>
      <c r="AP2698" s="334"/>
      <c r="AQ2698" s="334"/>
      <c r="AR2698" s="334"/>
      <c r="BH2698" s="334"/>
      <c r="BI2698" s="334"/>
      <c r="BQ2698" s="334"/>
      <c r="BR2698" s="334"/>
      <c r="BS2698" s="334"/>
      <c r="BT2698" s="334"/>
      <c r="BU2698" s="334"/>
      <c r="BV2698" s="334"/>
      <c r="BW2698" s="334"/>
      <c r="BX2698" s="334"/>
      <c r="BY2698" s="334"/>
      <c r="BZ2698" s="334"/>
      <c r="CA2698" s="334"/>
      <c r="CB2698" s="334"/>
      <c r="CC2698" s="334"/>
      <c r="CD2698" s="334"/>
      <c r="CE2698" s="334"/>
      <c r="CF2698" s="334"/>
      <c r="CG2698" s="334"/>
      <c r="CH2698" s="334"/>
      <c r="CI2698" s="334"/>
      <c r="CJ2698" s="334"/>
      <c r="CK2698" s="334"/>
      <c r="CL2698" s="334"/>
      <c r="CM2698" s="334"/>
      <c r="CN2698" s="334"/>
      <c r="CO2698" s="334"/>
      <c r="CP2698" s="334"/>
      <c r="CQ2698" s="334"/>
      <c r="CR2698" s="334"/>
      <c r="CS2698" s="334"/>
      <c r="CT2698" s="334"/>
      <c r="CU2698" s="334"/>
    </row>
    <row r="2699" spans="1:99" x14ac:dyDescent="0.2">
      <c r="A2699" s="334"/>
      <c r="B2699" s="334"/>
      <c r="C2699" s="192"/>
      <c r="D2699" s="334"/>
      <c r="E2699" s="334"/>
      <c r="F2699" s="334"/>
      <c r="G2699" s="334"/>
      <c r="H2699" s="334"/>
      <c r="I2699" s="334"/>
      <c r="J2699" s="334"/>
      <c r="K2699" s="334"/>
      <c r="L2699" s="334"/>
      <c r="M2699" s="334"/>
      <c r="N2699" s="334"/>
      <c r="Q2699" s="334"/>
      <c r="V2699" s="334"/>
      <c r="AB2699" s="334"/>
      <c r="AC2699" s="334"/>
      <c r="AD2699" s="334"/>
      <c r="AG2699" s="334"/>
      <c r="AH2699" s="334"/>
      <c r="AI2699" s="334"/>
      <c r="AM2699" s="334"/>
      <c r="AN2699" s="334"/>
      <c r="AO2699" s="334"/>
      <c r="AP2699" s="334"/>
      <c r="AQ2699" s="334"/>
      <c r="AR2699" s="334"/>
      <c r="BQ2699" s="334"/>
      <c r="BR2699" s="334"/>
      <c r="BS2699" s="334"/>
      <c r="BT2699" s="334"/>
      <c r="BU2699" s="334"/>
      <c r="BV2699" s="334"/>
      <c r="BW2699" s="334"/>
      <c r="BX2699" s="334"/>
      <c r="BY2699" s="334"/>
      <c r="BZ2699" s="334"/>
      <c r="CA2699" s="334"/>
      <c r="CB2699" s="334"/>
      <c r="CC2699" s="334"/>
      <c r="CD2699" s="334"/>
      <c r="CE2699" s="334"/>
      <c r="CF2699" s="334"/>
      <c r="CG2699" s="334"/>
      <c r="CH2699" s="334"/>
      <c r="CI2699" s="334"/>
      <c r="CJ2699" s="334"/>
      <c r="CK2699" s="334"/>
      <c r="CL2699" s="334"/>
      <c r="CM2699" s="334"/>
      <c r="CN2699" s="334"/>
      <c r="CO2699" s="334"/>
      <c r="CP2699" s="334"/>
      <c r="CQ2699" s="334"/>
      <c r="CR2699" s="334"/>
      <c r="CS2699" s="334"/>
      <c r="CT2699" s="334"/>
      <c r="CU2699" s="334"/>
    </row>
    <row r="2700" spans="1:99" x14ac:dyDescent="0.2">
      <c r="A2700" s="334"/>
      <c r="B2700" s="334"/>
      <c r="C2700" s="192"/>
      <c r="D2700" s="334"/>
      <c r="E2700" s="334"/>
      <c r="F2700" s="334"/>
      <c r="G2700" s="334"/>
      <c r="H2700" s="334"/>
      <c r="I2700" s="334"/>
      <c r="J2700" s="334"/>
      <c r="K2700" s="334"/>
      <c r="L2700" s="334"/>
      <c r="M2700" s="334"/>
      <c r="N2700" s="334"/>
      <c r="O2700" s="334"/>
      <c r="P2700" s="334"/>
      <c r="Q2700" s="334"/>
      <c r="T2700" s="334"/>
      <c r="U2700" s="334"/>
      <c r="V2700" s="334"/>
      <c r="AB2700" s="334"/>
      <c r="AC2700" s="334"/>
      <c r="AD2700" s="334"/>
      <c r="AG2700" s="334"/>
      <c r="AH2700" s="334"/>
      <c r="AI2700" s="334"/>
      <c r="AM2700" s="334"/>
      <c r="AN2700" s="334"/>
      <c r="AO2700" s="334"/>
      <c r="AP2700" s="334"/>
      <c r="AQ2700" s="334"/>
      <c r="AR2700" s="334"/>
      <c r="BQ2700" s="334"/>
      <c r="BS2700" s="334"/>
      <c r="BT2700" s="334"/>
      <c r="BU2700" s="334"/>
      <c r="BV2700" s="334"/>
      <c r="BW2700" s="334"/>
      <c r="BX2700" s="334"/>
      <c r="BY2700" s="334"/>
      <c r="BZ2700" s="334"/>
      <c r="CA2700" s="334"/>
      <c r="CB2700" s="334"/>
      <c r="CC2700" s="334"/>
      <c r="CD2700" s="334"/>
      <c r="CE2700" s="334"/>
      <c r="CF2700" s="334"/>
      <c r="CG2700" s="334"/>
      <c r="CH2700" s="334"/>
      <c r="CI2700" s="334"/>
      <c r="CJ2700" s="334"/>
      <c r="CK2700" s="334"/>
      <c r="CL2700" s="334"/>
      <c r="CM2700" s="334"/>
      <c r="CN2700" s="334"/>
      <c r="CO2700" s="334"/>
      <c r="CP2700" s="334"/>
      <c r="CQ2700" s="334"/>
      <c r="CR2700" s="334"/>
      <c r="CS2700" s="334"/>
      <c r="CT2700" s="334"/>
      <c r="CU2700" s="334"/>
    </row>
    <row r="2701" spans="1:99" x14ac:dyDescent="0.2">
      <c r="A2701" s="334"/>
      <c r="B2701" s="334"/>
      <c r="C2701" s="192"/>
      <c r="D2701" s="334"/>
      <c r="E2701" s="334"/>
      <c r="F2701" s="334"/>
      <c r="G2701" s="334"/>
      <c r="H2701" s="334"/>
      <c r="I2701" s="334"/>
      <c r="J2701" s="334"/>
      <c r="K2701" s="334"/>
      <c r="L2701" s="334"/>
      <c r="M2701" s="334"/>
      <c r="N2701" s="334"/>
      <c r="AM2701" s="334"/>
      <c r="AN2701" s="334"/>
      <c r="AO2701" s="334"/>
      <c r="AP2701" s="334"/>
      <c r="AQ2701" s="334"/>
      <c r="AR2701" s="334"/>
      <c r="BQ2701" s="334"/>
      <c r="BR2701" s="334"/>
      <c r="BS2701" s="334"/>
      <c r="BT2701" s="334"/>
      <c r="BU2701" s="334"/>
      <c r="BV2701" s="334"/>
      <c r="BW2701" s="334"/>
      <c r="BX2701" s="334"/>
      <c r="BY2701" s="334"/>
      <c r="BZ2701" s="334"/>
      <c r="CA2701" s="334"/>
      <c r="CB2701" s="334"/>
      <c r="CC2701" s="334"/>
      <c r="CD2701" s="334"/>
      <c r="CE2701" s="334"/>
      <c r="CF2701" s="334"/>
      <c r="CG2701" s="334"/>
      <c r="CH2701" s="334"/>
      <c r="CI2701" s="334"/>
      <c r="CJ2701" s="334"/>
      <c r="CK2701" s="334"/>
      <c r="CL2701" s="334"/>
      <c r="CM2701" s="334"/>
      <c r="CN2701" s="334"/>
      <c r="CO2701" s="334"/>
      <c r="CP2701" s="334"/>
      <c r="CQ2701" s="334"/>
      <c r="CR2701" s="334"/>
      <c r="CS2701" s="334"/>
      <c r="CT2701" s="334"/>
      <c r="CU2701" s="334"/>
    </row>
    <row r="2702" spans="1:99" x14ac:dyDescent="0.2">
      <c r="A2702" s="334"/>
      <c r="B2702" s="334"/>
      <c r="C2702" s="192"/>
      <c r="D2702" s="334"/>
      <c r="E2702" s="334"/>
      <c r="F2702" s="334"/>
      <c r="G2702" s="334"/>
      <c r="H2702" s="334"/>
      <c r="I2702" s="334"/>
      <c r="J2702" s="334"/>
      <c r="K2702" s="334"/>
      <c r="L2702" s="334"/>
      <c r="M2702" s="334"/>
      <c r="N2702" s="334"/>
      <c r="AL2702" s="334"/>
      <c r="AM2702" s="334"/>
      <c r="AN2702" s="334"/>
      <c r="AO2702" s="334"/>
      <c r="AP2702" s="334"/>
      <c r="AQ2702" s="334"/>
      <c r="AR2702" s="334"/>
      <c r="BJ2702" s="334"/>
      <c r="BL2702" s="334"/>
      <c r="BQ2702" s="334"/>
      <c r="BR2702" s="334"/>
      <c r="BS2702" s="334"/>
      <c r="BT2702" s="334"/>
      <c r="BU2702" s="334"/>
      <c r="BV2702" s="334"/>
      <c r="BW2702" s="334"/>
      <c r="BX2702" s="334"/>
      <c r="BY2702" s="334"/>
      <c r="BZ2702" s="334"/>
      <c r="CA2702" s="334"/>
      <c r="CB2702" s="334"/>
      <c r="CC2702" s="334"/>
      <c r="CD2702" s="334"/>
      <c r="CE2702" s="334"/>
      <c r="CF2702" s="334"/>
      <c r="CG2702" s="334"/>
      <c r="CH2702" s="334"/>
      <c r="CI2702" s="334"/>
      <c r="CJ2702" s="334"/>
      <c r="CK2702" s="334"/>
      <c r="CL2702" s="334"/>
      <c r="CM2702" s="334"/>
      <c r="CN2702" s="334"/>
      <c r="CO2702" s="334"/>
      <c r="CP2702" s="334"/>
      <c r="CQ2702" s="334"/>
      <c r="CR2702" s="334"/>
      <c r="CS2702" s="334"/>
      <c r="CT2702" s="334"/>
      <c r="CU2702" s="334"/>
    </row>
    <row r="2703" spans="1:99" x14ac:dyDescent="0.2">
      <c r="A2703" s="334"/>
      <c r="B2703" s="334"/>
      <c r="C2703" s="192"/>
      <c r="D2703" s="334"/>
      <c r="E2703" s="334"/>
      <c r="F2703" s="334"/>
      <c r="G2703" s="334"/>
      <c r="H2703" s="334"/>
      <c r="I2703" s="334"/>
      <c r="J2703" s="334"/>
      <c r="K2703" s="334"/>
      <c r="L2703" s="334"/>
      <c r="M2703" s="334"/>
      <c r="N2703" s="334"/>
      <c r="O2703" s="334"/>
      <c r="P2703" s="334"/>
      <c r="Q2703" s="334"/>
      <c r="T2703" s="334"/>
      <c r="U2703" s="334"/>
      <c r="V2703" s="334"/>
      <c r="Y2703" s="334"/>
      <c r="AM2703" s="334"/>
      <c r="AN2703" s="334"/>
      <c r="AO2703" s="334"/>
      <c r="AP2703" s="334"/>
      <c r="AQ2703" s="334"/>
      <c r="AR2703" s="334"/>
      <c r="AV2703" s="334"/>
      <c r="AW2703" s="334"/>
      <c r="AX2703" s="334"/>
      <c r="BG2703" s="334"/>
      <c r="BJ2703" s="334"/>
      <c r="BL2703" s="334"/>
      <c r="BQ2703" s="334"/>
      <c r="BR2703" s="334"/>
      <c r="BS2703" s="334"/>
      <c r="BT2703" s="334"/>
      <c r="BU2703" s="334"/>
      <c r="BV2703" s="334"/>
      <c r="BW2703" s="334"/>
      <c r="BX2703" s="334"/>
      <c r="BY2703" s="334"/>
      <c r="BZ2703" s="334"/>
      <c r="CA2703" s="334"/>
      <c r="CB2703" s="334"/>
      <c r="CC2703" s="334"/>
      <c r="CD2703" s="334"/>
      <c r="CE2703" s="334"/>
      <c r="CF2703" s="334"/>
      <c r="CG2703" s="334"/>
      <c r="CH2703" s="334"/>
      <c r="CI2703" s="334"/>
      <c r="CJ2703" s="334"/>
      <c r="CK2703" s="334"/>
      <c r="CL2703" s="334"/>
      <c r="CM2703" s="334"/>
      <c r="CN2703" s="334"/>
      <c r="CO2703" s="334"/>
      <c r="CP2703" s="334"/>
      <c r="CQ2703" s="334"/>
      <c r="CR2703" s="334"/>
      <c r="CS2703" s="334"/>
      <c r="CT2703" s="334"/>
      <c r="CU2703" s="334"/>
    </row>
    <row r="2704" spans="1:99" x14ac:dyDescent="0.2">
      <c r="A2704" s="334"/>
      <c r="B2704" s="334"/>
      <c r="C2704" s="192"/>
      <c r="D2704" s="334"/>
      <c r="E2704" s="334"/>
      <c r="F2704" s="334"/>
      <c r="G2704" s="334"/>
      <c r="H2704" s="334"/>
      <c r="I2704" s="334"/>
      <c r="J2704" s="334"/>
      <c r="K2704" s="334"/>
      <c r="L2704" s="334"/>
      <c r="M2704" s="334"/>
      <c r="N2704" s="334"/>
      <c r="AM2704" s="334"/>
      <c r="AN2704" s="334"/>
      <c r="AO2704" s="334"/>
      <c r="AP2704" s="334"/>
      <c r="AQ2704" s="334"/>
      <c r="AR2704" s="334"/>
      <c r="BQ2704" s="334"/>
      <c r="BS2704" s="334"/>
      <c r="BT2704" s="334"/>
      <c r="BU2704" s="334"/>
      <c r="BV2704" s="334"/>
      <c r="BW2704" s="334"/>
      <c r="BX2704" s="334"/>
      <c r="BY2704" s="334"/>
      <c r="BZ2704" s="334"/>
      <c r="CA2704" s="334"/>
      <c r="CB2704" s="334"/>
      <c r="CC2704" s="334"/>
      <c r="CD2704" s="334"/>
      <c r="CE2704" s="334"/>
      <c r="CF2704" s="334"/>
      <c r="CG2704" s="334"/>
      <c r="CH2704" s="334"/>
      <c r="CI2704" s="334"/>
      <c r="CJ2704" s="334"/>
      <c r="CK2704" s="334"/>
      <c r="CL2704" s="334"/>
      <c r="CM2704" s="334"/>
      <c r="CN2704" s="334"/>
      <c r="CO2704" s="334"/>
      <c r="CP2704" s="334"/>
      <c r="CQ2704" s="334"/>
      <c r="CR2704" s="334"/>
      <c r="CS2704" s="334"/>
      <c r="CT2704" s="334"/>
      <c r="CU2704" s="334"/>
    </row>
    <row r="2705" spans="1:99" x14ac:dyDescent="0.2">
      <c r="A2705" s="334"/>
      <c r="B2705" s="334"/>
      <c r="C2705" s="192"/>
      <c r="D2705" s="334"/>
      <c r="E2705" s="334"/>
      <c r="F2705" s="334"/>
      <c r="G2705" s="334"/>
      <c r="H2705" s="334"/>
      <c r="I2705" s="334"/>
      <c r="J2705" s="334"/>
      <c r="K2705" s="334"/>
      <c r="L2705" s="334"/>
      <c r="M2705" s="334"/>
      <c r="N2705" s="334"/>
      <c r="Y2705" s="334"/>
      <c r="AK2705" s="334"/>
      <c r="AL2705" s="334"/>
      <c r="AM2705" s="334"/>
      <c r="AN2705" s="334"/>
      <c r="AO2705" s="334"/>
      <c r="AP2705" s="334"/>
      <c r="AQ2705" s="334"/>
      <c r="AR2705" s="334"/>
      <c r="AU2705" s="334"/>
      <c r="AV2705" s="334"/>
      <c r="AW2705" s="334"/>
      <c r="AX2705" s="334"/>
      <c r="BG2705" s="334"/>
      <c r="BJ2705" s="334"/>
      <c r="BL2705" s="334"/>
      <c r="BQ2705" s="334"/>
      <c r="BS2705" s="334"/>
      <c r="BT2705" s="334"/>
      <c r="BU2705" s="334"/>
      <c r="BV2705" s="334"/>
      <c r="BW2705" s="334"/>
      <c r="BX2705" s="334"/>
      <c r="BY2705" s="334"/>
      <c r="BZ2705" s="334"/>
      <c r="CA2705" s="334"/>
      <c r="CB2705" s="334"/>
      <c r="CC2705" s="334"/>
      <c r="CD2705" s="334"/>
      <c r="CE2705" s="334"/>
      <c r="CF2705" s="334"/>
      <c r="CG2705" s="334"/>
      <c r="CH2705" s="334"/>
      <c r="CI2705" s="334"/>
      <c r="CJ2705" s="334"/>
      <c r="CK2705" s="334"/>
      <c r="CL2705" s="334"/>
      <c r="CM2705" s="334"/>
      <c r="CN2705" s="334"/>
      <c r="CO2705" s="334"/>
      <c r="CP2705" s="334"/>
      <c r="CQ2705" s="334"/>
      <c r="CR2705" s="334"/>
      <c r="CS2705" s="334"/>
      <c r="CT2705" s="334"/>
      <c r="CU2705" s="334"/>
    </row>
    <row r="2706" spans="1:99" x14ac:dyDescent="0.2">
      <c r="A2706" s="334"/>
      <c r="B2706" s="334"/>
      <c r="C2706" s="192"/>
      <c r="D2706" s="334"/>
      <c r="E2706" s="334"/>
      <c r="F2706" s="334"/>
      <c r="G2706" s="334"/>
      <c r="H2706" s="334"/>
      <c r="I2706" s="334"/>
      <c r="J2706" s="334"/>
      <c r="K2706" s="334"/>
      <c r="L2706" s="334"/>
      <c r="M2706" s="334"/>
      <c r="N2706" s="334"/>
      <c r="O2706" s="334"/>
      <c r="P2706" s="334"/>
      <c r="Q2706" s="334"/>
      <c r="T2706" s="334"/>
      <c r="U2706" s="334"/>
      <c r="V2706" s="334"/>
      <c r="Y2706" s="334"/>
      <c r="AB2706" s="334"/>
      <c r="AC2706" s="334"/>
      <c r="AD2706" s="334"/>
      <c r="AG2706" s="334"/>
      <c r="AH2706" s="334"/>
      <c r="AI2706" s="334"/>
      <c r="AK2706" s="334"/>
      <c r="AL2706" s="334"/>
      <c r="AM2706" s="334"/>
      <c r="AN2706" s="334"/>
      <c r="AO2706" s="334"/>
      <c r="AP2706" s="334"/>
      <c r="AQ2706" s="334"/>
      <c r="AR2706" s="334"/>
      <c r="AU2706" s="334"/>
      <c r="AV2706" s="334"/>
      <c r="AW2706" s="334"/>
      <c r="AX2706" s="334"/>
      <c r="BG2706" s="334"/>
      <c r="BJ2706" s="334"/>
      <c r="BL2706" s="334"/>
      <c r="BQ2706" s="334"/>
      <c r="BR2706" s="334"/>
      <c r="BS2706" s="334"/>
      <c r="BT2706" s="334"/>
      <c r="BU2706" s="334"/>
      <c r="BV2706" s="334"/>
      <c r="BW2706" s="334"/>
      <c r="BX2706" s="334"/>
      <c r="BY2706" s="334"/>
      <c r="BZ2706" s="334"/>
      <c r="CA2706" s="334"/>
      <c r="CB2706" s="334"/>
      <c r="CC2706" s="334"/>
      <c r="CD2706" s="334"/>
      <c r="CE2706" s="334"/>
      <c r="CF2706" s="334"/>
      <c r="CG2706" s="334"/>
      <c r="CH2706" s="334"/>
      <c r="CI2706" s="334"/>
      <c r="CJ2706" s="334"/>
      <c r="CK2706" s="334"/>
      <c r="CL2706" s="334"/>
      <c r="CM2706" s="334"/>
      <c r="CN2706" s="334"/>
      <c r="CO2706" s="334"/>
      <c r="CP2706" s="334"/>
      <c r="CQ2706" s="334"/>
      <c r="CR2706" s="334"/>
      <c r="CS2706" s="334"/>
      <c r="CT2706" s="334"/>
      <c r="CU2706" s="334"/>
    </row>
    <row r="2707" spans="1:99" x14ac:dyDescent="0.2">
      <c r="A2707" s="334"/>
      <c r="B2707" s="334"/>
      <c r="C2707" s="192"/>
      <c r="D2707" s="334"/>
      <c r="E2707" s="334"/>
      <c r="F2707" s="334"/>
      <c r="G2707" s="334"/>
      <c r="H2707" s="334"/>
      <c r="I2707" s="334"/>
      <c r="J2707" s="334"/>
      <c r="K2707" s="334"/>
      <c r="L2707" s="334"/>
      <c r="M2707" s="334"/>
      <c r="N2707" s="334"/>
      <c r="AD2707" s="334"/>
      <c r="AI2707" s="334"/>
      <c r="AM2707" s="334"/>
      <c r="AN2707" s="334"/>
      <c r="AO2707" s="334"/>
      <c r="AP2707" s="334"/>
      <c r="AQ2707" s="334"/>
      <c r="AR2707" s="334"/>
      <c r="BQ2707" s="334"/>
      <c r="BR2707" s="334"/>
      <c r="BS2707" s="334"/>
      <c r="BT2707" s="334"/>
      <c r="BU2707" s="334"/>
      <c r="BV2707" s="334"/>
      <c r="BW2707" s="334"/>
      <c r="BX2707" s="334"/>
      <c r="BY2707" s="334"/>
      <c r="BZ2707" s="334"/>
      <c r="CA2707" s="334"/>
      <c r="CB2707" s="334"/>
      <c r="CC2707" s="334"/>
      <c r="CD2707" s="334"/>
      <c r="CE2707" s="334"/>
      <c r="CF2707" s="334"/>
      <c r="CG2707" s="334"/>
      <c r="CH2707" s="334"/>
      <c r="CI2707" s="334"/>
      <c r="CJ2707" s="334"/>
      <c r="CK2707" s="334"/>
      <c r="CL2707" s="334"/>
      <c r="CM2707" s="334"/>
      <c r="CN2707" s="334"/>
      <c r="CO2707" s="334"/>
      <c r="CP2707" s="334"/>
      <c r="CQ2707" s="334"/>
      <c r="CR2707" s="334"/>
      <c r="CS2707" s="334"/>
      <c r="CT2707" s="334"/>
      <c r="CU2707" s="334"/>
    </row>
    <row r="2708" spans="1:99" x14ac:dyDescent="0.2">
      <c r="A2708" s="334"/>
      <c r="B2708" s="334"/>
      <c r="C2708" s="192"/>
      <c r="D2708" s="334"/>
      <c r="E2708" s="334"/>
      <c r="F2708" s="334"/>
      <c r="G2708" s="334"/>
      <c r="H2708" s="334"/>
      <c r="I2708" s="334"/>
      <c r="J2708" s="334"/>
      <c r="K2708" s="334"/>
      <c r="L2708" s="334"/>
      <c r="M2708" s="334"/>
      <c r="N2708" s="334"/>
      <c r="O2708" s="334"/>
      <c r="P2708" s="334"/>
      <c r="Q2708" s="334"/>
      <c r="T2708" s="334"/>
      <c r="U2708" s="334"/>
      <c r="V2708" s="334"/>
      <c r="AB2708" s="334"/>
      <c r="AC2708" s="334"/>
      <c r="AD2708" s="334"/>
      <c r="AG2708" s="334"/>
      <c r="AH2708" s="334"/>
      <c r="AI2708" s="334"/>
      <c r="AM2708" s="334"/>
      <c r="AN2708" s="334"/>
      <c r="AO2708" s="334"/>
      <c r="AP2708" s="334"/>
      <c r="AQ2708" s="334"/>
      <c r="AR2708" s="334"/>
      <c r="AU2708" s="334"/>
      <c r="AV2708" s="334"/>
      <c r="AW2708" s="334"/>
      <c r="AX2708" s="334"/>
      <c r="BG2708" s="334"/>
      <c r="BI2708" s="334"/>
      <c r="BJ2708" s="334"/>
      <c r="BL2708" s="334"/>
      <c r="BQ2708" s="334"/>
      <c r="BR2708" s="334"/>
      <c r="BS2708" s="334"/>
      <c r="BT2708" s="334"/>
      <c r="BU2708" s="334"/>
      <c r="BV2708" s="334"/>
      <c r="BW2708" s="334"/>
      <c r="BX2708" s="334"/>
      <c r="BY2708" s="334"/>
      <c r="BZ2708" s="334"/>
      <c r="CA2708" s="334"/>
      <c r="CB2708" s="334"/>
      <c r="CC2708" s="334"/>
      <c r="CD2708" s="334"/>
      <c r="CE2708" s="334"/>
      <c r="CF2708" s="334"/>
      <c r="CG2708" s="334"/>
      <c r="CH2708" s="334"/>
      <c r="CI2708" s="334"/>
      <c r="CJ2708" s="334"/>
      <c r="CK2708" s="334"/>
      <c r="CL2708" s="334"/>
      <c r="CM2708" s="334"/>
      <c r="CN2708" s="334"/>
      <c r="CO2708" s="334"/>
      <c r="CP2708" s="334"/>
      <c r="CQ2708" s="334"/>
      <c r="CR2708" s="334"/>
      <c r="CS2708" s="334"/>
      <c r="CT2708" s="334"/>
      <c r="CU2708" s="334"/>
    </row>
    <row r="2709" spans="1:99" x14ac:dyDescent="0.2">
      <c r="A2709" s="334"/>
      <c r="B2709" s="334"/>
      <c r="C2709" s="192"/>
      <c r="D2709" s="334"/>
      <c r="E2709" s="334"/>
      <c r="F2709" s="334"/>
      <c r="G2709" s="334"/>
      <c r="H2709" s="334"/>
      <c r="I2709" s="334"/>
      <c r="J2709" s="334"/>
      <c r="K2709" s="334"/>
      <c r="L2709" s="334"/>
      <c r="M2709" s="334"/>
      <c r="N2709" s="334"/>
      <c r="O2709" s="334"/>
      <c r="P2709" s="334"/>
      <c r="Q2709" s="334"/>
      <c r="T2709" s="334"/>
      <c r="U2709" s="334"/>
      <c r="V2709" s="334"/>
      <c r="AB2709" s="334"/>
      <c r="AC2709" s="334"/>
      <c r="AD2709" s="334"/>
      <c r="AG2709" s="334"/>
      <c r="AH2709" s="334"/>
      <c r="AI2709" s="334"/>
      <c r="AM2709" s="334"/>
      <c r="AN2709" s="334"/>
      <c r="AO2709" s="334"/>
      <c r="AP2709" s="334"/>
      <c r="AQ2709" s="334"/>
      <c r="AR2709" s="334"/>
      <c r="BQ2709" s="334"/>
      <c r="BR2709" s="334"/>
      <c r="BS2709" s="334"/>
      <c r="BT2709" s="334"/>
      <c r="BU2709" s="334"/>
      <c r="BV2709" s="334"/>
      <c r="BW2709" s="334"/>
      <c r="BX2709" s="334"/>
      <c r="BY2709" s="334"/>
      <c r="BZ2709" s="334"/>
      <c r="CA2709" s="334"/>
      <c r="CB2709" s="334"/>
      <c r="CC2709" s="334"/>
      <c r="CD2709" s="334"/>
      <c r="CE2709" s="334"/>
      <c r="CF2709" s="334"/>
      <c r="CG2709" s="334"/>
      <c r="CH2709" s="334"/>
      <c r="CI2709" s="334"/>
      <c r="CJ2709" s="334"/>
      <c r="CK2709" s="334"/>
      <c r="CL2709" s="334"/>
      <c r="CM2709" s="334"/>
      <c r="CN2709" s="334"/>
      <c r="CO2709" s="334"/>
      <c r="CP2709" s="334"/>
      <c r="CQ2709" s="334"/>
      <c r="CR2709" s="334"/>
      <c r="CS2709" s="334"/>
      <c r="CT2709" s="334"/>
      <c r="CU2709" s="334"/>
    </row>
    <row r="2710" spans="1:99" x14ac:dyDescent="0.2">
      <c r="A2710" s="334"/>
      <c r="B2710" s="334"/>
      <c r="C2710" s="192"/>
      <c r="D2710" s="334"/>
      <c r="E2710" s="334"/>
      <c r="F2710" s="334"/>
      <c r="G2710" s="334"/>
      <c r="H2710" s="334"/>
      <c r="I2710" s="334"/>
      <c r="J2710" s="334"/>
      <c r="K2710" s="334"/>
      <c r="L2710" s="334"/>
      <c r="M2710" s="334"/>
      <c r="N2710" s="334"/>
      <c r="O2710" s="334"/>
      <c r="P2710" s="334"/>
      <c r="Q2710" s="334"/>
      <c r="T2710" s="334"/>
      <c r="U2710" s="334"/>
      <c r="V2710" s="334"/>
      <c r="AB2710" s="334"/>
      <c r="AC2710" s="334"/>
      <c r="AD2710" s="334"/>
      <c r="AG2710" s="334"/>
      <c r="AH2710" s="334"/>
      <c r="AI2710" s="334"/>
      <c r="AM2710" s="334"/>
      <c r="AN2710" s="334"/>
      <c r="AO2710" s="334"/>
      <c r="AP2710" s="334"/>
      <c r="AQ2710" s="334"/>
      <c r="AR2710" s="334"/>
      <c r="BQ2710" s="334"/>
      <c r="BR2710" s="334"/>
      <c r="BS2710" s="334"/>
      <c r="BT2710" s="334"/>
      <c r="BU2710" s="334"/>
      <c r="BV2710" s="334"/>
      <c r="BW2710" s="334"/>
      <c r="BX2710" s="334"/>
      <c r="BY2710" s="334"/>
      <c r="BZ2710" s="334"/>
      <c r="CA2710" s="334"/>
      <c r="CB2710" s="334"/>
      <c r="CC2710" s="334"/>
      <c r="CD2710" s="334"/>
      <c r="CE2710" s="334"/>
      <c r="CF2710" s="334"/>
      <c r="CG2710" s="334"/>
      <c r="CH2710" s="334"/>
      <c r="CI2710" s="334"/>
      <c r="CJ2710" s="334"/>
      <c r="CK2710" s="334"/>
      <c r="CL2710" s="334"/>
      <c r="CM2710" s="334"/>
      <c r="CN2710" s="334"/>
      <c r="CO2710" s="334"/>
      <c r="CP2710" s="334"/>
      <c r="CQ2710" s="334"/>
      <c r="CR2710" s="334"/>
      <c r="CS2710" s="334"/>
      <c r="CT2710" s="334"/>
      <c r="CU2710" s="334"/>
    </row>
    <row r="2711" spans="1:99" x14ac:dyDescent="0.2">
      <c r="A2711" s="334"/>
      <c r="B2711" s="334"/>
      <c r="C2711" s="192"/>
      <c r="D2711" s="334"/>
      <c r="E2711" s="334"/>
      <c r="F2711" s="334"/>
      <c r="G2711" s="334"/>
      <c r="H2711" s="334"/>
      <c r="I2711" s="334"/>
      <c r="J2711" s="334"/>
      <c r="K2711" s="334"/>
      <c r="L2711" s="334"/>
      <c r="M2711" s="334"/>
      <c r="N2711" s="334"/>
      <c r="Y2711" s="334"/>
      <c r="AK2711" s="334"/>
      <c r="AL2711" s="334"/>
      <c r="AM2711" s="334"/>
      <c r="AN2711" s="334"/>
      <c r="AO2711" s="334"/>
      <c r="AP2711" s="334"/>
      <c r="AQ2711" s="334"/>
      <c r="AR2711" s="334"/>
      <c r="AV2711" s="334"/>
      <c r="AW2711" s="334"/>
      <c r="AX2711" s="334"/>
      <c r="BL2711" s="334"/>
      <c r="BQ2711" s="334"/>
      <c r="BR2711" s="334"/>
      <c r="BS2711" s="334"/>
      <c r="BT2711" s="334"/>
      <c r="BU2711" s="334"/>
      <c r="BV2711" s="334"/>
      <c r="BW2711" s="334"/>
      <c r="BX2711" s="334"/>
      <c r="BY2711" s="334"/>
      <c r="BZ2711" s="334"/>
      <c r="CA2711" s="334"/>
      <c r="CB2711" s="334"/>
      <c r="CC2711" s="334"/>
      <c r="CD2711" s="334"/>
      <c r="CE2711" s="334"/>
      <c r="CF2711" s="334"/>
      <c r="CG2711" s="334"/>
      <c r="CH2711" s="334"/>
      <c r="CI2711" s="334"/>
      <c r="CJ2711" s="334"/>
      <c r="CK2711" s="334"/>
      <c r="CL2711" s="334"/>
      <c r="CM2711" s="334"/>
      <c r="CN2711" s="334"/>
      <c r="CO2711" s="334"/>
      <c r="CP2711" s="334"/>
      <c r="CQ2711" s="334"/>
      <c r="CR2711" s="334"/>
      <c r="CS2711" s="334"/>
      <c r="CT2711" s="334"/>
      <c r="CU2711" s="334"/>
    </row>
    <row r="2712" spans="1:99" x14ac:dyDescent="0.2">
      <c r="A2712" s="334"/>
      <c r="B2712" s="334"/>
      <c r="C2712" s="192"/>
      <c r="D2712" s="334"/>
      <c r="E2712" s="334"/>
      <c r="F2712" s="334"/>
      <c r="G2712" s="334"/>
      <c r="H2712" s="334"/>
      <c r="I2712" s="334"/>
      <c r="J2712" s="334"/>
      <c r="K2712" s="334"/>
      <c r="L2712" s="334"/>
      <c r="M2712" s="334"/>
      <c r="N2712" s="334"/>
      <c r="Y2712" s="334"/>
      <c r="AK2712" s="334"/>
      <c r="AL2712" s="334"/>
      <c r="AM2712" s="334"/>
      <c r="AN2712" s="334"/>
      <c r="AO2712" s="334"/>
      <c r="AP2712" s="334"/>
      <c r="AQ2712" s="334"/>
      <c r="AR2712" s="334"/>
      <c r="BQ2712" s="334"/>
      <c r="BR2712" s="334"/>
      <c r="BS2712" s="334"/>
      <c r="BT2712" s="334"/>
      <c r="BU2712" s="334"/>
      <c r="BV2712" s="334"/>
      <c r="BW2712" s="334"/>
      <c r="BX2712" s="334"/>
      <c r="BY2712" s="334"/>
      <c r="BZ2712" s="334"/>
      <c r="CA2712" s="334"/>
      <c r="CB2712" s="334"/>
      <c r="CC2712" s="334"/>
      <c r="CD2712" s="334"/>
      <c r="CE2712" s="334"/>
      <c r="CF2712" s="334"/>
      <c r="CG2712" s="334"/>
      <c r="CH2712" s="334"/>
      <c r="CI2712" s="334"/>
      <c r="CJ2712" s="334"/>
      <c r="CK2712" s="334"/>
      <c r="CL2712" s="334"/>
      <c r="CM2712" s="334"/>
      <c r="CN2712" s="334"/>
      <c r="CO2712" s="334"/>
      <c r="CP2712" s="334"/>
      <c r="CQ2712" s="334"/>
      <c r="CR2712" s="334"/>
      <c r="CS2712" s="334"/>
      <c r="CT2712" s="334"/>
      <c r="CU2712" s="334"/>
    </row>
    <row r="2713" spans="1:99" x14ac:dyDescent="0.2">
      <c r="A2713" s="334"/>
      <c r="B2713" s="334"/>
      <c r="C2713" s="192"/>
      <c r="D2713" s="334"/>
      <c r="E2713" s="334"/>
      <c r="F2713" s="334"/>
      <c r="G2713" s="334"/>
      <c r="H2713" s="334"/>
      <c r="I2713" s="334"/>
      <c r="J2713" s="334"/>
      <c r="K2713" s="334"/>
      <c r="L2713" s="334"/>
      <c r="M2713" s="334"/>
      <c r="N2713" s="334"/>
      <c r="O2713" s="334"/>
      <c r="P2713" s="334"/>
      <c r="Q2713" s="334"/>
      <c r="T2713" s="334"/>
      <c r="U2713" s="334"/>
      <c r="V2713" s="334"/>
      <c r="Y2713" s="334"/>
      <c r="AB2713" s="334"/>
      <c r="AC2713" s="334"/>
      <c r="AD2713" s="334"/>
      <c r="AG2713" s="334"/>
      <c r="AH2713" s="334"/>
      <c r="AI2713" s="334"/>
      <c r="AK2713" s="334"/>
      <c r="AL2713" s="334"/>
      <c r="AM2713" s="334"/>
      <c r="AN2713" s="334"/>
      <c r="AO2713" s="334"/>
      <c r="AP2713" s="334"/>
      <c r="AQ2713" s="334"/>
      <c r="AR2713" s="334"/>
      <c r="AV2713" s="334"/>
      <c r="AW2713" s="334"/>
      <c r="AX2713" s="334"/>
      <c r="BI2713" s="334"/>
      <c r="BJ2713" s="334"/>
      <c r="BQ2713" s="334"/>
      <c r="BR2713" s="334"/>
      <c r="BS2713" s="334"/>
      <c r="BT2713" s="334"/>
      <c r="BU2713" s="334"/>
      <c r="BV2713" s="334"/>
      <c r="BW2713" s="334"/>
      <c r="BX2713" s="334"/>
      <c r="BY2713" s="334"/>
      <c r="BZ2713" s="334"/>
      <c r="CA2713" s="334"/>
      <c r="CB2713" s="334"/>
      <c r="CC2713" s="334"/>
      <c r="CD2713" s="334"/>
      <c r="CE2713" s="334"/>
      <c r="CF2713" s="334"/>
      <c r="CG2713" s="334"/>
      <c r="CH2713" s="334"/>
      <c r="CI2713" s="334"/>
      <c r="CJ2713" s="334"/>
      <c r="CK2713" s="334"/>
      <c r="CL2713" s="334"/>
      <c r="CM2713" s="334"/>
      <c r="CN2713" s="334"/>
      <c r="CO2713" s="334"/>
      <c r="CP2713" s="334"/>
      <c r="CQ2713" s="334"/>
      <c r="CR2713" s="334"/>
      <c r="CS2713" s="334"/>
      <c r="CT2713" s="334"/>
      <c r="CU2713" s="334"/>
    </row>
    <row r="2714" spans="1:99" x14ac:dyDescent="0.2">
      <c r="A2714" s="334"/>
      <c r="B2714" s="334"/>
      <c r="C2714" s="192"/>
      <c r="D2714" s="334"/>
      <c r="E2714" s="334"/>
      <c r="F2714" s="334"/>
      <c r="G2714" s="334"/>
      <c r="H2714" s="334"/>
      <c r="I2714" s="334"/>
      <c r="J2714" s="334"/>
      <c r="K2714" s="334"/>
      <c r="L2714" s="334"/>
      <c r="M2714" s="334"/>
      <c r="N2714" s="334"/>
      <c r="P2714" s="334"/>
      <c r="Q2714" s="334"/>
      <c r="U2714" s="334"/>
      <c r="V2714" s="334"/>
      <c r="Y2714" s="334"/>
      <c r="AB2714" s="334"/>
      <c r="AC2714" s="334"/>
      <c r="AD2714" s="334"/>
      <c r="AG2714" s="334"/>
      <c r="AH2714" s="334"/>
      <c r="AI2714" s="334"/>
      <c r="AK2714" s="334"/>
      <c r="AL2714" s="334"/>
      <c r="AM2714" s="334"/>
      <c r="AN2714" s="334"/>
      <c r="AO2714" s="334"/>
      <c r="AP2714" s="334"/>
      <c r="AQ2714" s="334"/>
      <c r="AR2714" s="334"/>
      <c r="AV2714" s="334"/>
      <c r="AW2714" s="334"/>
      <c r="AX2714" s="334"/>
      <c r="BG2714" s="334"/>
      <c r="BH2714" s="334"/>
      <c r="BJ2714" s="334"/>
      <c r="BQ2714" s="334"/>
      <c r="BR2714" s="334"/>
      <c r="BS2714" s="334"/>
      <c r="BT2714" s="334"/>
      <c r="BU2714" s="334"/>
      <c r="BV2714" s="334"/>
      <c r="BW2714" s="334"/>
      <c r="BX2714" s="334"/>
      <c r="BY2714" s="334"/>
      <c r="BZ2714" s="334"/>
      <c r="CA2714" s="334"/>
      <c r="CB2714" s="334"/>
      <c r="CC2714" s="334"/>
      <c r="CD2714" s="334"/>
      <c r="CE2714" s="334"/>
      <c r="CF2714" s="334"/>
      <c r="CG2714" s="334"/>
      <c r="CH2714" s="334"/>
      <c r="CI2714" s="334"/>
      <c r="CJ2714" s="334"/>
      <c r="CK2714" s="334"/>
      <c r="CL2714" s="334"/>
      <c r="CM2714" s="334"/>
      <c r="CN2714" s="334"/>
      <c r="CO2714" s="334"/>
      <c r="CP2714" s="334"/>
      <c r="CQ2714" s="334"/>
      <c r="CR2714" s="334"/>
      <c r="CS2714" s="334"/>
      <c r="CT2714" s="334"/>
      <c r="CU2714" s="334"/>
    </row>
    <row r="2715" spans="1:99" x14ac:dyDescent="0.2">
      <c r="A2715" s="334"/>
      <c r="B2715" s="334"/>
      <c r="C2715" s="192"/>
      <c r="D2715" s="334"/>
      <c r="E2715" s="334"/>
      <c r="F2715" s="334"/>
      <c r="G2715" s="334"/>
      <c r="H2715" s="334"/>
      <c r="I2715" s="334"/>
      <c r="J2715" s="334"/>
      <c r="K2715" s="334"/>
      <c r="L2715" s="334"/>
      <c r="M2715" s="334"/>
      <c r="N2715" s="334"/>
      <c r="AM2715" s="334"/>
      <c r="AN2715" s="334"/>
      <c r="AO2715" s="334"/>
      <c r="AP2715" s="334"/>
      <c r="AQ2715" s="334"/>
      <c r="AR2715" s="334"/>
      <c r="AU2715" s="334"/>
      <c r="BQ2715" s="334"/>
      <c r="BR2715" s="334"/>
      <c r="BS2715" s="334"/>
      <c r="BT2715" s="334"/>
      <c r="BU2715" s="334"/>
      <c r="BV2715" s="334"/>
      <c r="BW2715" s="334"/>
      <c r="BX2715" s="334"/>
      <c r="BY2715" s="334"/>
      <c r="BZ2715" s="334"/>
      <c r="CA2715" s="334"/>
      <c r="CB2715" s="334"/>
      <c r="CC2715" s="334"/>
      <c r="CD2715" s="334"/>
      <c r="CE2715" s="334"/>
      <c r="CF2715" s="334"/>
      <c r="CG2715" s="334"/>
      <c r="CH2715" s="334"/>
      <c r="CI2715" s="334"/>
      <c r="CJ2715" s="334"/>
      <c r="CK2715" s="334"/>
      <c r="CL2715" s="334"/>
      <c r="CM2715" s="334"/>
      <c r="CN2715" s="334"/>
      <c r="CO2715" s="334"/>
      <c r="CP2715" s="334"/>
      <c r="CQ2715" s="334"/>
      <c r="CR2715" s="334"/>
      <c r="CS2715" s="334"/>
      <c r="CT2715" s="334"/>
      <c r="CU2715" s="334"/>
    </row>
    <row r="2716" spans="1:99" x14ac:dyDescent="0.2">
      <c r="A2716" s="334"/>
      <c r="B2716" s="334"/>
      <c r="C2716" s="192"/>
      <c r="D2716" s="334"/>
      <c r="E2716" s="334"/>
      <c r="F2716" s="334"/>
      <c r="G2716" s="334"/>
      <c r="H2716" s="334"/>
      <c r="I2716" s="334"/>
      <c r="J2716" s="334"/>
      <c r="K2716" s="334"/>
      <c r="L2716" s="334"/>
      <c r="M2716" s="334"/>
      <c r="N2716" s="334"/>
      <c r="AM2716" s="334"/>
      <c r="AN2716" s="334"/>
      <c r="AO2716" s="334"/>
      <c r="AP2716" s="334"/>
      <c r="AQ2716" s="334"/>
      <c r="AR2716" s="334"/>
      <c r="AU2716" s="334"/>
      <c r="BQ2716" s="334"/>
      <c r="BR2716" s="334"/>
      <c r="BS2716" s="334"/>
      <c r="BT2716" s="334"/>
      <c r="BU2716" s="334"/>
      <c r="BV2716" s="334"/>
      <c r="BW2716" s="334"/>
      <c r="BX2716" s="334"/>
      <c r="BY2716" s="334"/>
      <c r="BZ2716" s="334"/>
      <c r="CA2716" s="334"/>
      <c r="CB2716" s="334"/>
      <c r="CC2716" s="334"/>
      <c r="CD2716" s="334"/>
      <c r="CE2716" s="334"/>
      <c r="CF2716" s="334"/>
      <c r="CG2716" s="334"/>
      <c r="CH2716" s="334"/>
      <c r="CI2716" s="334"/>
      <c r="CJ2716" s="334"/>
      <c r="CK2716" s="334"/>
      <c r="CL2716" s="334"/>
      <c r="CM2716" s="334"/>
      <c r="CN2716" s="334"/>
      <c r="CO2716" s="334"/>
      <c r="CP2716" s="334"/>
      <c r="CQ2716" s="334"/>
      <c r="CR2716" s="334"/>
      <c r="CS2716" s="334"/>
      <c r="CT2716" s="334"/>
      <c r="CU2716" s="334"/>
    </row>
    <row r="2717" spans="1:99" x14ac:dyDescent="0.2">
      <c r="A2717" s="334"/>
      <c r="B2717" s="334"/>
      <c r="C2717" s="192"/>
      <c r="D2717" s="334"/>
      <c r="E2717" s="334"/>
      <c r="F2717" s="334"/>
      <c r="G2717" s="334"/>
      <c r="H2717" s="334"/>
      <c r="I2717" s="334"/>
      <c r="J2717" s="334"/>
      <c r="K2717" s="334"/>
      <c r="L2717" s="334"/>
      <c r="M2717" s="334"/>
      <c r="N2717" s="334"/>
      <c r="O2717" s="334"/>
      <c r="P2717" s="334"/>
      <c r="T2717" s="334"/>
      <c r="U2717" s="334"/>
      <c r="Y2717" s="334"/>
      <c r="AB2717" s="334"/>
      <c r="AC2717" s="334"/>
      <c r="AD2717" s="334"/>
      <c r="AG2717" s="334"/>
      <c r="AH2717" s="334"/>
      <c r="AI2717" s="334"/>
      <c r="AK2717" s="334"/>
      <c r="AL2717" s="334"/>
      <c r="AM2717" s="334"/>
      <c r="AN2717" s="334"/>
      <c r="AO2717" s="334"/>
      <c r="AP2717" s="334"/>
      <c r="AQ2717" s="334"/>
      <c r="AR2717" s="334"/>
      <c r="AU2717" s="334"/>
      <c r="AV2717" s="334"/>
      <c r="AW2717" s="334"/>
      <c r="AX2717" s="334"/>
      <c r="BG2717" s="334"/>
      <c r="BH2717" s="334"/>
      <c r="BI2717" s="334"/>
      <c r="BK2717" s="334"/>
      <c r="BL2717" s="334"/>
      <c r="BQ2717" s="334"/>
      <c r="BR2717" s="334"/>
      <c r="BS2717" s="334"/>
      <c r="BT2717" s="334"/>
      <c r="BU2717" s="334"/>
      <c r="BV2717" s="334"/>
      <c r="BW2717" s="334"/>
      <c r="BX2717" s="334"/>
      <c r="BY2717" s="334"/>
      <c r="BZ2717" s="334"/>
      <c r="CA2717" s="334"/>
      <c r="CB2717" s="334"/>
      <c r="CC2717" s="334"/>
      <c r="CD2717" s="334"/>
      <c r="CE2717" s="334"/>
      <c r="CF2717" s="334"/>
      <c r="CG2717" s="334"/>
      <c r="CH2717" s="334"/>
      <c r="CI2717" s="334"/>
      <c r="CJ2717" s="334"/>
      <c r="CK2717" s="334"/>
      <c r="CL2717" s="334"/>
      <c r="CM2717" s="334"/>
      <c r="CN2717" s="334"/>
      <c r="CO2717" s="334"/>
      <c r="CP2717" s="334"/>
      <c r="CQ2717" s="334"/>
      <c r="CR2717" s="334"/>
      <c r="CS2717" s="334"/>
      <c r="CT2717" s="334"/>
      <c r="CU2717" s="334"/>
    </row>
    <row r="2718" spans="1:99" x14ac:dyDescent="0.2">
      <c r="A2718" s="334"/>
      <c r="B2718" s="334"/>
      <c r="C2718" s="192"/>
      <c r="D2718" s="334"/>
      <c r="E2718" s="334"/>
      <c r="F2718" s="334"/>
      <c r="G2718" s="334"/>
      <c r="H2718" s="334"/>
      <c r="K2718" s="334"/>
      <c r="L2718" s="334"/>
      <c r="M2718" s="334"/>
      <c r="N2718" s="334"/>
      <c r="AM2718" s="334"/>
      <c r="AN2718" s="334"/>
      <c r="AO2718" s="334"/>
      <c r="AP2718" s="334"/>
      <c r="AQ2718" s="334"/>
      <c r="AR2718" s="334"/>
      <c r="BQ2718" s="334"/>
      <c r="BS2718" s="334"/>
      <c r="BT2718" s="334"/>
      <c r="BU2718" s="334"/>
      <c r="BV2718" s="334"/>
      <c r="BX2718" s="334"/>
      <c r="BY2718" s="334"/>
      <c r="BZ2718" s="334"/>
      <c r="CA2718" s="334"/>
      <c r="CB2718" s="334"/>
      <c r="CC2718" s="334"/>
      <c r="CD2718" s="334"/>
      <c r="CE2718" s="334"/>
      <c r="CF2718" s="334"/>
      <c r="CG2718" s="334"/>
      <c r="CH2718" s="334"/>
      <c r="CI2718" s="334"/>
      <c r="CJ2718" s="334"/>
      <c r="CK2718" s="334"/>
      <c r="CL2718" s="334"/>
      <c r="CM2718" s="334"/>
      <c r="CN2718" s="334"/>
      <c r="CO2718" s="334"/>
      <c r="CP2718" s="334"/>
      <c r="CQ2718" s="334"/>
      <c r="CR2718" s="334"/>
      <c r="CS2718" s="334"/>
      <c r="CT2718" s="334"/>
      <c r="CU2718" s="334"/>
    </row>
    <row r="2719" spans="1:99" x14ac:dyDescent="0.2">
      <c r="A2719" s="334"/>
      <c r="B2719" s="334"/>
      <c r="C2719" s="192"/>
      <c r="D2719" s="334"/>
      <c r="E2719" s="334"/>
      <c r="F2719" s="334"/>
      <c r="G2719" s="334"/>
      <c r="H2719" s="334"/>
      <c r="K2719" s="334"/>
      <c r="L2719" s="334"/>
      <c r="M2719" s="334"/>
      <c r="N2719" s="334"/>
      <c r="O2719" s="334"/>
      <c r="P2719" s="334"/>
      <c r="Q2719" s="334"/>
      <c r="R2719" s="334"/>
      <c r="S2719" s="334"/>
      <c r="T2719" s="334"/>
      <c r="U2719" s="334"/>
      <c r="V2719" s="334"/>
      <c r="W2719" s="334"/>
      <c r="X2719" s="334"/>
      <c r="AM2719" s="334"/>
      <c r="AN2719" s="334"/>
      <c r="AO2719" s="334"/>
      <c r="AP2719" s="334"/>
      <c r="AQ2719" s="334"/>
      <c r="AR2719" s="334"/>
      <c r="BQ2719" s="334"/>
      <c r="BS2719" s="334"/>
      <c r="BT2719" s="334"/>
      <c r="BU2719" s="334"/>
      <c r="BV2719" s="334"/>
      <c r="BX2719" s="334"/>
      <c r="BY2719" s="334"/>
      <c r="BZ2719" s="334"/>
      <c r="CA2719" s="334"/>
      <c r="CB2719" s="334"/>
      <c r="CC2719" s="334"/>
      <c r="CD2719" s="334"/>
      <c r="CE2719" s="334"/>
      <c r="CF2719" s="334"/>
      <c r="CG2719" s="334"/>
      <c r="CH2719" s="334"/>
      <c r="CI2719" s="334"/>
      <c r="CJ2719" s="334"/>
      <c r="CK2719" s="334"/>
      <c r="CL2719" s="334"/>
      <c r="CM2719" s="334"/>
      <c r="CN2719" s="334"/>
      <c r="CO2719" s="334"/>
      <c r="CP2719" s="334"/>
      <c r="CQ2719" s="334"/>
      <c r="CR2719" s="334"/>
      <c r="CS2719" s="334"/>
      <c r="CT2719" s="334"/>
      <c r="CU2719" s="334"/>
    </row>
    <row r="2720" spans="1:99" x14ac:dyDescent="0.2">
      <c r="A2720" s="334"/>
      <c r="B2720" s="334"/>
      <c r="C2720" s="192"/>
      <c r="D2720" s="334"/>
      <c r="E2720" s="334"/>
      <c r="F2720" s="334"/>
      <c r="G2720" s="334"/>
      <c r="H2720" s="334"/>
      <c r="K2720" s="334"/>
      <c r="L2720" s="334"/>
      <c r="M2720" s="334"/>
      <c r="N2720" s="334"/>
      <c r="AM2720" s="334"/>
      <c r="AN2720" s="334"/>
      <c r="AO2720" s="334"/>
      <c r="AP2720" s="334"/>
      <c r="AQ2720" s="334"/>
      <c r="AR2720" s="334"/>
      <c r="BQ2720" s="334"/>
      <c r="BS2720" s="334"/>
      <c r="BT2720" s="334"/>
      <c r="BU2720" s="334"/>
      <c r="BV2720" s="334"/>
      <c r="BX2720" s="334"/>
      <c r="BY2720" s="334"/>
      <c r="BZ2720" s="334"/>
      <c r="CA2720" s="334"/>
      <c r="CB2720" s="334"/>
      <c r="CC2720" s="334"/>
      <c r="CD2720" s="334"/>
      <c r="CE2720" s="334"/>
      <c r="CF2720" s="334"/>
      <c r="CG2720" s="334"/>
      <c r="CH2720" s="334"/>
      <c r="CI2720" s="334"/>
      <c r="CJ2720" s="334"/>
      <c r="CK2720" s="334"/>
      <c r="CL2720" s="334"/>
      <c r="CM2720" s="334"/>
      <c r="CN2720" s="334"/>
      <c r="CO2720" s="334"/>
      <c r="CP2720" s="334"/>
      <c r="CQ2720" s="334"/>
      <c r="CR2720" s="334"/>
      <c r="CS2720" s="334"/>
      <c r="CT2720" s="334"/>
      <c r="CU2720" s="334"/>
    </row>
    <row r="2721" spans="1:99" x14ac:dyDescent="0.2">
      <c r="A2721" s="334"/>
      <c r="B2721" s="334"/>
      <c r="C2721" s="192"/>
      <c r="D2721" s="334"/>
      <c r="E2721" s="334"/>
      <c r="F2721" s="334"/>
      <c r="G2721" s="334"/>
      <c r="H2721" s="334"/>
      <c r="K2721" s="334"/>
      <c r="L2721" s="334"/>
      <c r="M2721" s="334"/>
      <c r="N2721" s="334"/>
      <c r="AM2721" s="334"/>
      <c r="AN2721" s="334"/>
      <c r="AO2721" s="334"/>
      <c r="AP2721" s="334"/>
      <c r="AQ2721" s="334"/>
      <c r="AR2721" s="334"/>
      <c r="BQ2721" s="334"/>
      <c r="BS2721" s="334"/>
      <c r="BT2721" s="334"/>
      <c r="BU2721" s="334"/>
      <c r="BV2721" s="334"/>
      <c r="BX2721" s="334"/>
      <c r="BY2721" s="334"/>
      <c r="BZ2721" s="334"/>
      <c r="CA2721" s="334"/>
      <c r="CB2721" s="334"/>
      <c r="CC2721" s="334"/>
      <c r="CD2721" s="334"/>
      <c r="CE2721" s="334"/>
      <c r="CF2721" s="334"/>
      <c r="CG2721" s="334"/>
      <c r="CH2721" s="334"/>
      <c r="CI2721" s="334"/>
      <c r="CJ2721" s="334"/>
      <c r="CK2721" s="334"/>
      <c r="CL2721" s="334"/>
      <c r="CM2721" s="334"/>
      <c r="CN2721" s="334"/>
      <c r="CO2721" s="334"/>
      <c r="CP2721" s="334"/>
      <c r="CQ2721" s="334"/>
      <c r="CR2721" s="334"/>
      <c r="CS2721" s="334"/>
      <c r="CT2721" s="334"/>
      <c r="CU2721" s="334"/>
    </row>
    <row r="2722" spans="1:99" x14ac:dyDescent="0.2">
      <c r="A2722" s="334"/>
      <c r="B2722" s="334"/>
      <c r="C2722" s="192"/>
      <c r="D2722" s="334"/>
      <c r="E2722" s="334"/>
      <c r="F2722" s="334"/>
      <c r="G2722" s="334"/>
      <c r="H2722" s="334"/>
      <c r="K2722" s="334"/>
      <c r="L2722" s="334"/>
      <c r="M2722" s="334"/>
      <c r="N2722" s="334"/>
      <c r="AM2722" s="334"/>
      <c r="AN2722" s="334"/>
      <c r="AO2722" s="334"/>
      <c r="AP2722" s="334"/>
      <c r="AQ2722" s="334"/>
      <c r="AR2722" s="334"/>
      <c r="BQ2722" s="334"/>
      <c r="BU2722" s="334"/>
      <c r="BV2722" s="334"/>
      <c r="BX2722" s="334"/>
      <c r="BY2722" s="334"/>
      <c r="BZ2722" s="334"/>
      <c r="CA2722" s="334"/>
      <c r="CB2722" s="334"/>
      <c r="CC2722" s="334"/>
      <c r="CD2722" s="334"/>
      <c r="CE2722" s="334"/>
      <c r="CF2722" s="334"/>
      <c r="CG2722" s="334"/>
      <c r="CH2722" s="334"/>
      <c r="CI2722" s="334"/>
      <c r="CJ2722" s="334"/>
      <c r="CK2722" s="334"/>
      <c r="CL2722" s="334"/>
      <c r="CM2722" s="334"/>
      <c r="CN2722" s="334"/>
      <c r="CO2722" s="334"/>
      <c r="CP2722" s="334"/>
      <c r="CQ2722" s="334"/>
      <c r="CR2722" s="334"/>
      <c r="CS2722" s="334"/>
      <c r="CT2722" s="334"/>
      <c r="CU2722" s="334"/>
    </row>
    <row r="2723" spans="1:99" x14ac:dyDescent="0.2">
      <c r="A2723" s="334"/>
      <c r="B2723" s="334"/>
      <c r="C2723" s="192"/>
      <c r="D2723" s="334"/>
      <c r="E2723" s="334"/>
      <c r="F2723" s="334"/>
      <c r="G2723" s="334"/>
      <c r="H2723" s="334"/>
      <c r="K2723" s="334"/>
      <c r="L2723" s="334"/>
      <c r="M2723" s="334"/>
      <c r="N2723" s="334"/>
      <c r="AM2723" s="334"/>
      <c r="AN2723" s="334"/>
      <c r="AO2723" s="334"/>
      <c r="AP2723" s="334"/>
      <c r="AQ2723" s="334"/>
      <c r="AR2723" s="334"/>
      <c r="BQ2723" s="334"/>
      <c r="BU2723" s="334"/>
      <c r="BV2723" s="334"/>
      <c r="BX2723" s="334"/>
      <c r="BY2723" s="334"/>
      <c r="BZ2723" s="334"/>
      <c r="CA2723" s="334"/>
      <c r="CB2723" s="334"/>
      <c r="CC2723" s="334"/>
      <c r="CD2723" s="334"/>
      <c r="CE2723" s="334"/>
      <c r="CF2723" s="334"/>
      <c r="CG2723" s="334"/>
      <c r="CH2723" s="334"/>
      <c r="CI2723" s="334"/>
      <c r="CJ2723" s="334"/>
      <c r="CK2723" s="334"/>
      <c r="CL2723" s="334"/>
      <c r="CM2723" s="334"/>
      <c r="CN2723" s="334"/>
      <c r="CO2723" s="334"/>
      <c r="CP2723" s="334"/>
      <c r="CQ2723" s="334"/>
      <c r="CR2723" s="334"/>
      <c r="CS2723" s="334"/>
      <c r="CT2723" s="334"/>
      <c r="CU2723" s="334"/>
    </row>
    <row r="2724" spans="1:99" x14ac:dyDescent="0.2">
      <c r="A2724" s="334"/>
      <c r="B2724" s="334"/>
      <c r="C2724" s="192"/>
      <c r="D2724" s="334"/>
      <c r="E2724" s="334"/>
      <c r="F2724" s="334"/>
      <c r="G2724" s="334"/>
      <c r="H2724" s="334"/>
      <c r="K2724" s="334"/>
      <c r="L2724" s="334"/>
      <c r="M2724" s="334"/>
      <c r="N2724" s="334"/>
      <c r="AM2724" s="334"/>
      <c r="AN2724" s="334"/>
      <c r="AO2724" s="334"/>
      <c r="AP2724" s="334"/>
      <c r="AQ2724" s="334"/>
      <c r="AR2724" s="334"/>
      <c r="BQ2724" s="334"/>
      <c r="BU2724" s="334"/>
      <c r="BV2724" s="334"/>
      <c r="BX2724" s="334"/>
      <c r="BY2724" s="334"/>
      <c r="BZ2724" s="334"/>
      <c r="CA2724" s="334"/>
      <c r="CB2724" s="334"/>
      <c r="CC2724" s="334"/>
      <c r="CD2724" s="334"/>
      <c r="CE2724" s="334"/>
      <c r="CF2724" s="334"/>
      <c r="CG2724" s="334"/>
      <c r="CH2724" s="334"/>
      <c r="CI2724" s="334"/>
      <c r="CJ2724" s="334"/>
      <c r="CK2724" s="334"/>
      <c r="CL2724" s="334"/>
      <c r="CM2724" s="334"/>
      <c r="CN2724" s="334"/>
      <c r="CO2724" s="334"/>
      <c r="CP2724" s="334"/>
      <c r="CQ2724" s="334"/>
      <c r="CR2724" s="334"/>
      <c r="CS2724" s="334"/>
      <c r="CT2724" s="334"/>
      <c r="CU2724" s="334"/>
    </row>
    <row r="2725" spans="1:99" x14ac:dyDescent="0.2">
      <c r="A2725" s="334"/>
      <c r="B2725" s="334"/>
      <c r="C2725" s="192"/>
      <c r="D2725" s="334"/>
      <c r="E2725" s="334"/>
      <c r="F2725" s="334"/>
      <c r="G2725" s="334"/>
      <c r="H2725" s="334"/>
      <c r="I2725" s="334"/>
      <c r="J2725" s="334"/>
      <c r="K2725" s="334"/>
      <c r="L2725" s="334"/>
      <c r="M2725" s="334"/>
      <c r="N2725" s="334"/>
      <c r="Q2725" s="334"/>
      <c r="R2725" s="334"/>
      <c r="S2725" s="334"/>
      <c r="V2725" s="334"/>
      <c r="W2725" s="334"/>
      <c r="X2725" s="334"/>
      <c r="Y2725" s="334"/>
      <c r="Z2725" s="334"/>
      <c r="AA2725" s="334"/>
      <c r="AF2725" s="334"/>
      <c r="AK2725" s="334"/>
      <c r="AM2725" s="334"/>
      <c r="AN2725" s="334"/>
      <c r="AO2725" s="334"/>
      <c r="AP2725" s="334"/>
      <c r="AQ2725" s="334"/>
      <c r="AR2725" s="334"/>
      <c r="AX2725" s="334"/>
      <c r="BG2725" s="334"/>
      <c r="BH2725" s="334"/>
      <c r="BI2725" s="334"/>
      <c r="BJ2725" s="334"/>
      <c r="BQ2725" s="334"/>
      <c r="BR2725" s="334"/>
      <c r="BS2725" s="334"/>
      <c r="BT2725" s="334"/>
      <c r="BU2725" s="334"/>
      <c r="BV2725" s="334"/>
      <c r="BW2725" s="334"/>
      <c r="BX2725" s="334"/>
      <c r="BY2725" s="334"/>
      <c r="BZ2725" s="334"/>
      <c r="CA2725" s="334"/>
      <c r="CB2725" s="334"/>
      <c r="CC2725" s="334"/>
      <c r="CD2725" s="334"/>
      <c r="CE2725" s="334"/>
      <c r="CF2725" s="334"/>
      <c r="CG2725" s="334"/>
      <c r="CH2725" s="334"/>
      <c r="CI2725" s="334"/>
      <c r="CJ2725" s="334"/>
      <c r="CK2725" s="334"/>
      <c r="CL2725" s="334"/>
      <c r="CM2725" s="334"/>
      <c r="CN2725" s="334"/>
      <c r="CO2725" s="334"/>
      <c r="CP2725" s="334"/>
      <c r="CQ2725" s="334"/>
      <c r="CR2725" s="334"/>
      <c r="CS2725" s="334"/>
      <c r="CT2725" s="334"/>
      <c r="CU2725" s="334"/>
    </row>
    <row r="2726" spans="1:99" x14ac:dyDescent="0.2">
      <c r="A2726" s="334"/>
      <c r="B2726" s="334"/>
      <c r="C2726" s="192"/>
      <c r="D2726" s="334"/>
      <c r="E2726" s="334"/>
      <c r="F2726" s="334"/>
      <c r="G2726" s="334"/>
      <c r="H2726" s="334"/>
      <c r="I2726" s="334"/>
      <c r="J2726" s="334"/>
      <c r="K2726" s="334"/>
      <c r="L2726" s="334"/>
      <c r="M2726" s="334"/>
      <c r="N2726" s="334"/>
      <c r="AA2726" s="334"/>
      <c r="AB2726" s="334"/>
      <c r="AC2726" s="334"/>
      <c r="AD2726" s="334"/>
      <c r="AE2726" s="334"/>
      <c r="AF2726" s="334"/>
      <c r="AG2726" s="334"/>
      <c r="AH2726" s="334"/>
      <c r="AI2726" s="334"/>
      <c r="AJ2726" s="334"/>
      <c r="AM2726" s="334"/>
      <c r="AN2726" s="334"/>
      <c r="AO2726" s="334"/>
      <c r="AP2726" s="334"/>
      <c r="AQ2726" s="334"/>
      <c r="AR2726" s="334"/>
      <c r="BQ2726" s="334"/>
      <c r="BR2726" s="334"/>
      <c r="BS2726" s="334"/>
      <c r="BT2726" s="334"/>
      <c r="BU2726" s="334"/>
      <c r="BV2726" s="334"/>
      <c r="BW2726" s="334"/>
      <c r="BX2726" s="334"/>
      <c r="BY2726" s="334"/>
      <c r="BZ2726" s="334"/>
      <c r="CA2726" s="334"/>
      <c r="CB2726" s="334"/>
      <c r="CC2726" s="334"/>
      <c r="CD2726" s="334"/>
      <c r="CE2726" s="334"/>
      <c r="CF2726" s="334"/>
      <c r="CG2726" s="334"/>
      <c r="CH2726" s="334"/>
      <c r="CI2726" s="334"/>
      <c r="CJ2726" s="334"/>
      <c r="CK2726" s="334"/>
      <c r="CL2726" s="334"/>
      <c r="CM2726" s="334"/>
      <c r="CN2726" s="334"/>
      <c r="CO2726" s="334"/>
      <c r="CP2726" s="334"/>
      <c r="CQ2726" s="334"/>
      <c r="CR2726" s="334"/>
      <c r="CS2726" s="334"/>
      <c r="CT2726" s="334"/>
      <c r="CU2726" s="334"/>
    </row>
    <row r="2727" spans="1:99" x14ac:dyDescent="0.2">
      <c r="A2727" s="334"/>
      <c r="B2727" s="334"/>
      <c r="C2727" s="192"/>
      <c r="D2727" s="334"/>
      <c r="E2727" s="334"/>
      <c r="F2727" s="334"/>
      <c r="G2727" s="334"/>
      <c r="H2727" s="334"/>
      <c r="I2727" s="334"/>
      <c r="J2727" s="334"/>
      <c r="K2727" s="334"/>
      <c r="L2727" s="334"/>
      <c r="M2727" s="334"/>
      <c r="N2727" s="334"/>
      <c r="AK2727" s="334"/>
      <c r="AL2727" s="334"/>
      <c r="AM2727" s="334"/>
      <c r="AN2727" s="334"/>
      <c r="AO2727" s="334"/>
      <c r="AP2727" s="334"/>
      <c r="AQ2727" s="334"/>
      <c r="AR2727" s="334"/>
      <c r="AV2727" s="334"/>
      <c r="AW2727" s="334"/>
      <c r="AX2727" s="334"/>
      <c r="BG2727" s="334"/>
      <c r="BH2727" s="334"/>
      <c r="BI2727" s="334"/>
      <c r="BJ2727" s="334"/>
      <c r="BQ2727" s="334"/>
      <c r="BR2727" s="334"/>
      <c r="BS2727" s="334"/>
      <c r="BT2727" s="334"/>
      <c r="BU2727" s="334"/>
      <c r="BV2727" s="334"/>
      <c r="BW2727" s="334"/>
      <c r="BX2727" s="334"/>
      <c r="BY2727" s="334"/>
      <c r="BZ2727" s="334"/>
      <c r="CA2727" s="334"/>
      <c r="CB2727" s="334"/>
      <c r="CC2727" s="334"/>
      <c r="CD2727" s="334"/>
      <c r="CE2727" s="334"/>
      <c r="CF2727" s="334"/>
      <c r="CG2727" s="334"/>
      <c r="CH2727" s="334"/>
      <c r="CI2727" s="334"/>
      <c r="CJ2727" s="334"/>
      <c r="CK2727" s="334"/>
      <c r="CL2727" s="334"/>
      <c r="CM2727" s="334"/>
      <c r="CN2727" s="334"/>
      <c r="CO2727" s="334"/>
      <c r="CP2727" s="334"/>
      <c r="CQ2727" s="334"/>
      <c r="CR2727" s="334"/>
      <c r="CS2727" s="334"/>
      <c r="CT2727" s="334"/>
      <c r="CU2727" s="334"/>
    </row>
    <row r="2728" spans="1:99" x14ac:dyDescent="0.2">
      <c r="A2728" s="334"/>
      <c r="B2728" s="334"/>
      <c r="C2728" s="192"/>
      <c r="D2728" s="334"/>
      <c r="E2728" s="334"/>
      <c r="F2728" s="334"/>
      <c r="G2728" s="334"/>
      <c r="H2728" s="334"/>
      <c r="I2728" s="334"/>
      <c r="J2728" s="334"/>
      <c r="K2728" s="334"/>
      <c r="L2728" s="334"/>
      <c r="M2728" s="334"/>
      <c r="N2728" s="334"/>
      <c r="AM2728" s="334"/>
      <c r="AN2728" s="334"/>
      <c r="AO2728" s="334"/>
      <c r="AP2728" s="334"/>
      <c r="AQ2728" s="334"/>
      <c r="AR2728" s="334"/>
      <c r="BQ2728" s="334"/>
      <c r="BR2728" s="334"/>
      <c r="BS2728" s="334"/>
      <c r="BT2728" s="334"/>
      <c r="BU2728" s="334"/>
      <c r="BV2728" s="334"/>
      <c r="BW2728" s="334"/>
      <c r="BX2728" s="334"/>
      <c r="BY2728" s="334"/>
      <c r="BZ2728" s="334"/>
      <c r="CA2728" s="334"/>
      <c r="CB2728" s="334"/>
      <c r="CC2728" s="334"/>
      <c r="CD2728" s="334"/>
      <c r="CE2728" s="334"/>
      <c r="CF2728" s="334"/>
      <c r="CG2728" s="334"/>
      <c r="CH2728" s="334"/>
      <c r="CI2728" s="334"/>
      <c r="CJ2728" s="334"/>
      <c r="CK2728" s="334"/>
      <c r="CL2728" s="334"/>
      <c r="CM2728" s="334"/>
      <c r="CN2728" s="334"/>
      <c r="CO2728" s="334"/>
      <c r="CP2728" s="334"/>
      <c r="CQ2728" s="334"/>
      <c r="CR2728" s="334"/>
      <c r="CS2728" s="334"/>
      <c r="CT2728" s="334"/>
      <c r="CU2728" s="334"/>
    </row>
    <row r="2729" spans="1:99" x14ac:dyDescent="0.2">
      <c r="A2729" s="334"/>
      <c r="B2729" s="334"/>
      <c r="C2729" s="192"/>
      <c r="D2729" s="334"/>
      <c r="E2729" s="334"/>
      <c r="F2729" s="334"/>
      <c r="G2729" s="334"/>
      <c r="H2729" s="334"/>
      <c r="I2729" s="334"/>
      <c r="J2729" s="334"/>
      <c r="K2729" s="334"/>
      <c r="L2729" s="334"/>
      <c r="M2729" s="334"/>
      <c r="N2729" s="334"/>
      <c r="AA2729" s="334"/>
      <c r="AB2729" s="334"/>
      <c r="AC2729" s="334"/>
      <c r="AD2729" s="334"/>
      <c r="AE2729" s="334"/>
      <c r="AF2729" s="334"/>
      <c r="AG2729" s="334"/>
      <c r="AH2729" s="334"/>
      <c r="AI2729" s="334"/>
      <c r="AJ2729" s="334"/>
      <c r="AM2729" s="334"/>
      <c r="AN2729" s="334"/>
      <c r="AO2729" s="334"/>
      <c r="AP2729" s="334"/>
      <c r="AQ2729" s="334"/>
      <c r="AR2729" s="334"/>
      <c r="BG2729" s="334"/>
      <c r="BH2729" s="334"/>
      <c r="BI2729" s="334"/>
      <c r="BJ2729" s="334"/>
      <c r="BQ2729" s="334"/>
      <c r="BR2729" s="334"/>
      <c r="BS2729" s="334"/>
      <c r="BT2729" s="334"/>
      <c r="BU2729" s="334"/>
      <c r="BV2729" s="334"/>
      <c r="BW2729" s="334"/>
      <c r="BX2729" s="334"/>
      <c r="BY2729" s="334"/>
      <c r="BZ2729" s="334"/>
      <c r="CA2729" s="334"/>
      <c r="CB2729" s="334"/>
      <c r="CC2729" s="334"/>
      <c r="CD2729" s="334"/>
      <c r="CE2729" s="334"/>
      <c r="CF2729" s="334"/>
      <c r="CG2729" s="334"/>
      <c r="CH2729" s="334"/>
      <c r="CI2729" s="334"/>
      <c r="CJ2729" s="334"/>
      <c r="CK2729" s="334"/>
      <c r="CL2729" s="334"/>
      <c r="CM2729" s="334"/>
      <c r="CN2729" s="334"/>
      <c r="CO2729" s="334"/>
      <c r="CP2729" s="334"/>
      <c r="CQ2729" s="334"/>
      <c r="CR2729" s="334"/>
      <c r="CS2729" s="334"/>
      <c r="CT2729" s="334"/>
      <c r="CU2729" s="334"/>
    </row>
    <row r="2730" spans="1:99" x14ac:dyDescent="0.2">
      <c r="A2730" s="334"/>
      <c r="B2730" s="334"/>
      <c r="C2730" s="192"/>
      <c r="D2730" s="334"/>
      <c r="E2730" s="334"/>
      <c r="F2730" s="334"/>
      <c r="G2730" s="334"/>
      <c r="H2730" s="334"/>
      <c r="I2730" s="334"/>
      <c r="J2730" s="334"/>
      <c r="K2730" s="334"/>
      <c r="L2730" s="334"/>
      <c r="M2730" s="334"/>
      <c r="N2730" s="334"/>
      <c r="AA2730" s="334"/>
      <c r="AB2730" s="334"/>
      <c r="AC2730" s="334"/>
      <c r="AD2730" s="334"/>
      <c r="AE2730" s="334"/>
      <c r="AF2730" s="334"/>
      <c r="AG2730" s="334"/>
      <c r="AH2730" s="334"/>
      <c r="AI2730" s="334"/>
      <c r="AJ2730" s="334"/>
      <c r="AM2730" s="334"/>
      <c r="AN2730" s="334"/>
      <c r="AO2730" s="334"/>
      <c r="AP2730" s="334"/>
      <c r="AQ2730" s="334"/>
      <c r="AR2730" s="334"/>
      <c r="BG2730" s="334"/>
      <c r="BH2730" s="334"/>
      <c r="BI2730" s="334"/>
      <c r="BJ2730" s="334"/>
      <c r="BQ2730" s="334"/>
      <c r="BR2730" s="334"/>
      <c r="BS2730" s="334"/>
      <c r="BT2730" s="334"/>
      <c r="BU2730" s="334"/>
      <c r="BV2730" s="334"/>
      <c r="BW2730" s="334"/>
      <c r="BX2730" s="334"/>
      <c r="BY2730" s="334"/>
      <c r="BZ2730" s="334"/>
      <c r="CA2730" s="334"/>
      <c r="CB2730" s="334"/>
      <c r="CC2730" s="334"/>
      <c r="CD2730" s="334"/>
      <c r="CE2730" s="334"/>
      <c r="CF2730" s="334"/>
      <c r="CG2730" s="334"/>
      <c r="CH2730" s="334"/>
      <c r="CI2730" s="334"/>
      <c r="CJ2730" s="334"/>
      <c r="CK2730" s="334"/>
      <c r="CL2730" s="334"/>
      <c r="CM2730" s="334"/>
      <c r="CN2730" s="334"/>
      <c r="CO2730" s="334"/>
      <c r="CP2730" s="334"/>
      <c r="CQ2730" s="334"/>
      <c r="CR2730" s="334"/>
      <c r="CS2730" s="334"/>
      <c r="CT2730" s="334"/>
      <c r="CU2730" s="334"/>
    </row>
    <row r="2731" spans="1:99" x14ac:dyDescent="0.2">
      <c r="A2731" s="334"/>
      <c r="B2731" s="334"/>
      <c r="C2731" s="192"/>
      <c r="D2731" s="334"/>
      <c r="E2731" s="334"/>
      <c r="F2731" s="334"/>
      <c r="G2731" s="334"/>
      <c r="H2731" s="334"/>
      <c r="I2731" s="334"/>
      <c r="J2731" s="334"/>
      <c r="K2731" s="334"/>
      <c r="L2731" s="334"/>
      <c r="M2731" s="334"/>
      <c r="N2731" s="334"/>
      <c r="Q2731" s="334"/>
      <c r="S2731" s="334"/>
      <c r="V2731" s="334"/>
      <c r="X2731" s="334"/>
      <c r="AA2731" s="334"/>
      <c r="AB2731" s="334"/>
      <c r="AC2731" s="334"/>
      <c r="AD2731" s="334"/>
      <c r="AE2731" s="334"/>
      <c r="AF2731" s="334"/>
      <c r="AG2731" s="334"/>
      <c r="AH2731" s="334"/>
      <c r="AI2731" s="334"/>
      <c r="AJ2731" s="334"/>
      <c r="AM2731" s="334"/>
      <c r="AN2731" s="334"/>
      <c r="AO2731" s="334"/>
      <c r="AP2731" s="334"/>
      <c r="AQ2731" s="334"/>
      <c r="AR2731" s="334"/>
      <c r="BQ2731" s="334"/>
      <c r="BR2731" s="334"/>
      <c r="BS2731" s="334"/>
      <c r="BT2731" s="334"/>
      <c r="BU2731" s="334"/>
      <c r="BV2731" s="334"/>
      <c r="BW2731" s="334"/>
      <c r="BX2731" s="334"/>
      <c r="BY2731" s="334"/>
      <c r="BZ2731" s="334"/>
      <c r="CA2731" s="334"/>
      <c r="CB2731" s="334"/>
      <c r="CC2731" s="334"/>
      <c r="CD2731" s="334"/>
      <c r="CE2731" s="334"/>
      <c r="CF2731" s="334"/>
      <c r="CG2731" s="334"/>
      <c r="CH2731" s="334"/>
      <c r="CI2731" s="334"/>
      <c r="CJ2731" s="334"/>
      <c r="CK2731" s="334"/>
      <c r="CL2731" s="334"/>
      <c r="CM2731" s="334"/>
      <c r="CN2731" s="334"/>
      <c r="CO2731" s="334"/>
      <c r="CP2731" s="334"/>
      <c r="CQ2731" s="334"/>
      <c r="CR2731" s="334"/>
      <c r="CS2731" s="334"/>
      <c r="CT2731" s="334"/>
      <c r="CU2731" s="334"/>
    </row>
    <row r="2732" spans="1:99" x14ac:dyDescent="0.2">
      <c r="A2732" s="334"/>
      <c r="B2732" s="334"/>
      <c r="C2732" s="192"/>
      <c r="D2732" s="334"/>
      <c r="E2732" s="334"/>
      <c r="F2732" s="334"/>
      <c r="G2732" s="334"/>
      <c r="H2732" s="334"/>
      <c r="I2732" s="334"/>
      <c r="J2732" s="334"/>
      <c r="K2732" s="334"/>
      <c r="L2732" s="334"/>
      <c r="M2732" s="334"/>
      <c r="N2732" s="334"/>
      <c r="Q2732" s="334"/>
      <c r="S2732" s="334"/>
      <c r="V2732" s="334"/>
      <c r="X2732" s="334"/>
      <c r="Z2732" s="334"/>
      <c r="AA2732" s="334"/>
      <c r="AB2732" s="334"/>
      <c r="AC2732" s="334"/>
      <c r="AD2732" s="334"/>
      <c r="AE2732" s="334"/>
      <c r="AF2732" s="334"/>
      <c r="AG2732" s="334"/>
      <c r="AH2732" s="334"/>
      <c r="AI2732" s="334"/>
      <c r="AJ2732" s="334"/>
      <c r="AK2732" s="334"/>
      <c r="AL2732" s="334"/>
      <c r="AM2732" s="334"/>
      <c r="AN2732" s="334"/>
      <c r="AO2732" s="334"/>
      <c r="AP2732" s="334"/>
      <c r="AQ2732" s="334"/>
      <c r="AR2732" s="334"/>
      <c r="AW2732" s="334"/>
      <c r="AX2732" s="334"/>
      <c r="BC2732" s="334"/>
      <c r="BH2732" s="334"/>
      <c r="BI2732" s="334"/>
      <c r="BJ2732" s="334"/>
      <c r="BK2732" s="334"/>
      <c r="BQ2732" s="334"/>
      <c r="BR2732" s="334"/>
      <c r="BS2732" s="334"/>
      <c r="BT2732" s="334"/>
      <c r="BU2732" s="334"/>
      <c r="BV2732" s="334"/>
      <c r="BW2732" s="334"/>
      <c r="BX2732" s="334"/>
      <c r="BY2732" s="334"/>
      <c r="BZ2732" s="334"/>
      <c r="CA2732" s="334"/>
      <c r="CB2732" s="334"/>
      <c r="CC2732" s="334"/>
      <c r="CD2732" s="334"/>
      <c r="CE2732" s="334"/>
      <c r="CF2732" s="334"/>
      <c r="CG2732" s="334"/>
      <c r="CH2732" s="334"/>
      <c r="CI2732" s="334"/>
      <c r="CJ2732" s="334"/>
      <c r="CK2732" s="334"/>
      <c r="CL2732" s="334"/>
      <c r="CM2732" s="334"/>
      <c r="CN2732" s="334"/>
      <c r="CO2732" s="334"/>
      <c r="CP2732" s="334"/>
      <c r="CQ2732" s="334"/>
      <c r="CR2732" s="334"/>
      <c r="CS2732" s="334"/>
      <c r="CT2732" s="334"/>
      <c r="CU2732" s="334"/>
    </row>
    <row r="2733" spans="1:99" x14ac:dyDescent="0.2">
      <c r="A2733" s="334"/>
      <c r="B2733" s="334"/>
      <c r="C2733" s="192"/>
      <c r="D2733" s="334"/>
      <c r="E2733" s="334"/>
      <c r="F2733" s="334"/>
      <c r="G2733" s="334"/>
      <c r="H2733" s="334"/>
      <c r="I2733" s="334"/>
      <c r="J2733" s="334"/>
      <c r="K2733" s="334"/>
      <c r="L2733" s="334"/>
      <c r="M2733" s="334"/>
      <c r="N2733" s="334"/>
      <c r="AM2733" s="334"/>
      <c r="AN2733" s="334"/>
      <c r="AO2733" s="334"/>
      <c r="AP2733" s="334"/>
      <c r="AQ2733" s="334"/>
      <c r="AR2733" s="334"/>
      <c r="BG2733" s="334"/>
      <c r="BQ2733" s="334"/>
      <c r="BR2733" s="334"/>
      <c r="BS2733" s="334"/>
      <c r="BT2733" s="334"/>
      <c r="BU2733" s="334"/>
      <c r="BV2733" s="334"/>
      <c r="BW2733" s="334"/>
      <c r="BX2733" s="334"/>
      <c r="BY2733" s="334"/>
      <c r="BZ2733" s="334"/>
      <c r="CA2733" s="334"/>
      <c r="CB2733" s="334"/>
      <c r="CC2733" s="334"/>
      <c r="CD2733" s="334"/>
      <c r="CE2733" s="334"/>
      <c r="CF2733" s="334"/>
      <c r="CG2733" s="334"/>
      <c r="CH2733" s="334"/>
      <c r="CI2733" s="334"/>
      <c r="CJ2733" s="334"/>
      <c r="CK2733" s="334"/>
      <c r="CL2733" s="334"/>
      <c r="CM2733" s="334"/>
      <c r="CN2733" s="334"/>
      <c r="CO2733" s="334"/>
      <c r="CP2733" s="334"/>
      <c r="CQ2733" s="334"/>
      <c r="CR2733" s="334"/>
      <c r="CS2733" s="334"/>
      <c r="CT2733" s="334"/>
      <c r="CU2733" s="334"/>
    </row>
    <row r="2734" spans="1:99" x14ac:dyDescent="0.2">
      <c r="A2734" s="334"/>
      <c r="B2734" s="334"/>
      <c r="C2734" s="192"/>
      <c r="D2734" s="334"/>
      <c r="E2734" s="334"/>
      <c r="F2734" s="334"/>
      <c r="G2734" s="334"/>
      <c r="H2734" s="334"/>
      <c r="I2734" s="334"/>
      <c r="J2734" s="334"/>
      <c r="K2734" s="334"/>
      <c r="L2734" s="334"/>
      <c r="M2734" s="334"/>
      <c r="N2734" s="334"/>
      <c r="AC2734" s="334"/>
      <c r="AD2734" s="334"/>
      <c r="AE2734" s="334"/>
      <c r="AH2734" s="334"/>
      <c r="AI2734" s="334"/>
      <c r="AJ2734" s="334"/>
      <c r="AL2734" s="334"/>
      <c r="AM2734" s="334"/>
      <c r="AN2734" s="334"/>
      <c r="AO2734" s="334"/>
      <c r="AP2734" s="334"/>
      <c r="AQ2734" s="334"/>
      <c r="AR2734" s="334"/>
      <c r="BH2734" s="334"/>
      <c r="BI2734" s="334"/>
      <c r="BJ2734" s="334"/>
      <c r="BQ2734" s="334"/>
      <c r="BR2734" s="334"/>
      <c r="BS2734" s="334"/>
      <c r="BT2734" s="334"/>
      <c r="BU2734" s="334"/>
      <c r="BV2734" s="334"/>
      <c r="BW2734" s="334"/>
      <c r="BX2734" s="334"/>
      <c r="BY2734" s="334"/>
      <c r="BZ2734" s="334"/>
      <c r="CA2734" s="334"/>
      <c r="CB2734" s="334"/>
      <c r="CC2734" s="334"/>
      <c r="CD2734" s="334"/>
      <c r="CE2734" s="334"/>
      <c r="CF2734" s="334"/>
      <c r="CG2734" s="334"/>
      <c r="CH2734" s="334"/>
      <c r="CI2734" s="334"/>
      <c r="CJ2734" s="334"/>
      <c r="CK2734" s="334"/>
      <c r="CL2734" s="334"/>
      <c r="CM2734" s="334"/>
      <c r="CN2734" s="334"/>
      <c r="CO2734" s="334"/>
      <c r="CP2734" s="334"/>
      <c r="CQ2734" s="334"/>
      <c r="CR2734" s="334"/>
      <c r="CS2734" s="334"/>
      <c r="CT2734" s="334"/>
      <c r="CU2734" s="334"/>
    </row>
    <row r="2735" spans="1:99" x14ac:dyDescent="0.2">
      <c r="A2735" s="334"/>
      <c r="B2735" s="334"/>
      <c r="C2735" s="192"/>
      <c r="D2735" s="334"/>
      <c r="E2735" s="334"/>
      <c r="F2735" s="334"/>
      <c r="G2735" s="334"/>
      <c r="H2735" s="334"/>
      <c r="I2735" s="334"/>
      <c r="J2735" s="334"/>
      <c r="K2735" s="334"/>
      <c r="L2735" s="334"/>
      <c r="M2735" s="334"/>
      <c r="N2735" s="334"/>
      <c r="AK2735" s="334"/>
      <c r="AL2735" s="334"/>
      <c r="AM2735" s="334"/>
      <c r="AN2735" s="334"/>
      <c r="AO2735" s="334"/>
      <c r="AP2735" s="334"/>
      <c r="AQ2735" s="334"/>
      <c r="AR2735" s="334"/>
      <c r="AX2735" s="334"/>
      <c r="BC2735" s="334"/>
      <c r="BG2735" s="334"/>
      <c r="BH2735" s="334"/>
      <c r="BI2735" s="334"/>
      <c r="BJ2735" s="334"/>
      <c r="BQ2735" s="334"/>
      <c r="BR2735" s="334"/>
      <c r="BS2735" s="334"/>
      <c r="BT2735" s="334"/>
      <c r="BU2735" s="334"/>
      <c r="BV2735" s="334"/>
      <c r="BW2735" s="334"/>
      <c r="BX2735" s="334"/>
      <c r="BY2735" s="334"/>
      <c r="BZ2735" s="334"/>
      <c r="CA2735" s="334"/>
      <c r="CB2735" s="334"/>
      <c r="CC2735" s="334"/>
      <c r="CD2735" s="334"/>
      <c r="CE2735" s="334"/>
      <c r="CF2735" s="334"/>
      <c r="CG2735" s="334"/>
      <c r="CH2735" s="334"/>
      <c r="CI2735" s="334"/>
      <c r="CJ2735" s="334"/>
      <c r="CK2735" s="334"/>
      <c r="CL2735" s="334"/>
      <c r="CM2735" s="334"/>
      <c r="CN2735" s="334"/>
      <c r="CO2735" s="334"/>
      <c r="CP2735" s="334"/>
      <c r="CQ2735" s="334"/>
      <c r="CR2735" s="334"/>
      <c r="CS2735" s="334"/>
      <c r="CT2735" s="334"/>
      <c r="CU2735" s="334"/>
    </row>
    <row r="2736" spans="1:99" x14ac:dyDescent="0.2">
      <c r="A2736" s="334"/>
      <c r="B2736" s="334"/>
      <c r="C2736" s="192"/>
      <c r="D2736" s="334"/>
      <c r="E2736" s="334"/>
      <c r="F2736" s="334"/>
      <c r="G2736" s="334"/>
      <c r="H2736" s="334"/>
      <c r="I2736" s="334"/>
      <c r="J2736" s="334"/>
      <c r="K2736" s="334"/>
      <c r="L2736" s="334"/>
      <c r="M2736" s="334"/>
      <c r="N2736" s="334"/>
      <c r="P2736" s="334"/>
      <c r="Q2736" s="334"/>
      <c r="R2736" s="334"/>
      <c r="S2736" s="334"/>
      <c r="U2736" s="334"/>
      <c r="V2736" s="334"/>
      <c r="W2736" s="334"/>
      <c r="X2736" s="334"/>
      <c r="AA2736" s="334"/>
      <c r="AB2736" s="334"/>
      <c r="AC2736" s="334"/>
      <c r="AD2736" s="334"/>
      <c r="AE2736" s="334"/>
      <c r="AF2736" s="334"/>
      <c r="AG2736" s="334"/>
      <c r="AH2736" s="334"/>
      <c r="AI2736" s="334"/>
      <c r="AJ2736" s="334"/>
      <c r="AM2736" s="334"/>
      <c r="AN2736" s="334"/>
      <c r="AO2736" s="334"/>
      <c r="AP2736" s="334"/>
      <c r="AQ2736" s="334"/>
      <c r="AR2736" s="334"/>
      <c r="BQ2736" s="334"/>
      <c r="BR2736" s="334"/>
      <c r="BS2736" s="334"/>
      <c r="BT2736" s="334"/>
      <c r="BU2736" s="334"/>
      <c r="BV2736" s="334"/>
      <c r="BW2736" s="334"/>
      <c r="BX2736" s="334"/>
      <c r="BY2736" s="334"/>
      <c r="BZ2736" s="334"/>
      <c r="CA2736" s="334"/>
      <c r="CB2736" s="334"/>
      <c r="CC2736" s="334"/>
      <c r="CD2736" s="334"/>
      <c r="CE2736" s="334"/>
      <c r="CF2736" s="334"/>
      <c r="CG2736" s="334"/>
      <c r="CH2736" s="334"/>
      <c r="CI2736" s="334"/>
      <c r="CJ2736" s="334"/>
      <c r="CK2736" s="334"/>
      <c r="CL2736" s="334"/>
      <c r="CM2736" s="334"/>
      <c r="CN2736" s="334"/>
      <c r="CO2736" s="334"/>
      <c r="CP2736" s="334"/>
      <c r="CQ2736" s="334"/>
      <c r="CR2736" s="334"/>
      <c r="CS2736" s="334"/>
      <c r="CT2736" s="334"/>
      <c r="CU2736" s="334"/>
    </row>
    <row r="2737" spans="1:99" x14ac:dyDescent="0.2">
      <c r="A2737" s="334"/>
      <c r="B2737" s="334"/>
      <c r="C2737" s="192"/>
      <c r="D2737" s="334"/>
      <c r="E2737" s="334"/>
      <c r="F2737" s="334"/>
      <c r="G2737" s="334"/>
      <c r="H2737" s="334"/>
      <c r="I2737" s="334"/>
      <c r="J2737" s="334"/>
      <c r="K2737" s="334"/>
      <c r="L2737" s="334"/>
      <c r="M2737" s="334"/>
      <c r="N2737" s="334"/>
      <c r="Q2737" s="334"/>
      <c r="R2737" s="334"/>
      <c r="S2737" s="334"/>
      <c r="V2737" s="334"/>
      <c r="W2737" s="334"/>
      <c r="X2737" s="334"/>
      <c r="AA2737" s="334"/>
      <c r="AB2737" s="334"/>
      <c r="AC2737" s="334"/>
      <c r="AD2737" s="334"/>
      <c r="AE2737" s="334"/>
      <c r="AF2737" s="334"/>
      <c r="AG2737" s="334"/>
      <c r="AH2737" s="334"/>
      <c r="AI2737" s="334"/>
      <c r="AJ2737" s="334"/>
      <c r="AM2737" s="334"/>
      <c r="AN2737" s="334"/>
      <c r="AO2737" s="334"/>
      <c r="AP2737" s="334"/>
      <c r="AQ2737" s="334"/>
      <c r="AR2737" s="334"/>
      <c r="AU2737" s="334"/>
      <c r="AV2737" s="334"/>
      <c r="AW2737" s="334"/>
      <c r="AX2737" s="334"/>
      <c r="BC2737" s="334"/>
      <c r="BG2737" s="334"/>
      <c r="BH2737" s="334"/>
      <c r="BI2737" s="334"/>
      <c r="BJ2737" s="334"/>
      <c r="BK2737" s="334"/>
      <c r="BQ2737" s="334"/>
      <c r="BR2737" s="334"/>
      <c r="BS2737" s="334"/>
      <c r="BT2737" s="334"/>
      <c r="BU2737" s="334"/>
      <c r="BV2737" s="334"/>
      <c r="BW2737" s="334"/>
      <c r="BX2737" s="334"/>
      <c r="BY2737" s="334"/>
      <c r="BZ2737" s="334"/>
      <c r="CA2737" s="334"/>
      <c r="CB2737" s="334"/>
      <c r="CC2737" s="334"/>
      <c r="CD2737" s="334"/>
      <c r="CE2737" s="334"/>
      <c r="CF2737" s="334"/>
      <c r="CG2737" s="334"/>
      <c r="CH2737" s="334"/>
      <c r="CI2737" s="334"/>
      <c r="CJ2737" s="334"/>
      <c r="CK2737" s="334"/>
      <c r="CL2737" s="334"/>
      <c r="CM2737" s="334"/>
      <c r="CN2737" s="334"/>
      <c r="CO2737" s="334"/>
      <c r="CP2737" s="334"/>
      <c r="CQ2737" s="334"/>
      <c r="CR2737" s="334"/>
      <c r="CS2737" s="334"/>
      <c r="CT2737" s="334"/>
      <c r="CU2737" s="334"/>
    </row>
    <row r="2738" spans="1:99" x14ac:dyDescent="0.2">
      <c r="A2738" s="334"/>
      <c r="B2738" s="334"/>
      <c r="C2738" s="192"/>
      <c r="D2738" s="334"/>
      <c r="E2738" s="334"/>
      <c r="F2738" s="334"/>
      <c r="G2738" s="334"/>
      <c r="H2738" s="334"/>
      <c r="I2738" s="334"/>
      <c r="J2738" s="334"/>
      <c r="K2738" s="334"/>
      <c r="L2738" s="334"/>
      <c r="M2738" s="334"/>
      <c r="N2738" s="334"/>
      <c r="Q2738" s="334"/>
      <c r="R2738" s="334"/>
      <c r="S2738" s="334"/>
      <c r="V2738" s="334"/>
      <c r="W2738" s="334"/>
      <c r="X2738" s="334"/>
      <c r="AA2738" s="334"/>
      <c r="AB2738" s="334"/>
      <c r="AC2738" s="334"/>
      <c r="AD2738" s="334"/>
      <c r="AE2738" s="334"/>
      <c r="AF2738" s="334"/>
      <c r="AG2738" s="334"/>
      <c r="AH2738" s="334"/>
      <c r="AI2738" s="334"/>
      <c r="AJ2738" s="334"/>
      <c r="AM2738" s="334"/>
      <c r="AN2738" s="334"/>
      <c r="AO2738" s="334"/>
      <c r="AP2738" s="334"/>
      <c r="AQ2738" s="334"/>
      <c r="AR2738" s="334"/>
      <c r="BQ2738" s="334"/>
      <c r="BR2738" s="334"/>
      <c r="BS2738" s="334"/>
      <c r="BT2738" s="334"/>
      <c r="BU2738" s="334"/>
      <c r="BV2738" s="334"/>
      <c r="BW2738" s="334"/>
      <c r="BX2738" s="334"/>
      <c r="BY2738" s="334"/>
      <c r="BZ2738" s="334"/>
      <c r="CA2738" s="334"/>
      <c r="CB2738" s="334"/>
      <c r="CC2738" s="334"/>
      <c r="CD2738" s="334"/>
      <c r="CE2738" s="334"/>
      <c r="CF2738" s="334"/>
      <c r="CG2738" s="334"/>
      <c r="CH2738" s="334"/>
      <c r="CI2738" s="334"/>
      <c r="CJ2738" s="334"/>
      <c r="CK2738" s="334"/>
      <c r="CL2738" s="334"/>
      <c r="CM2738" s="334"/>
      <c r="CN2738" s="334"/>
      <c r="CO2738" s="334"/>
      <c r="CP2738" s="334"/>
      <c r="CQ2738" s="334"/>
      <c r="CR2738" s="334"/>
      <c r="CS2738" s="334"/>
      <c r="CT2738" s="334"/>
      <c r="CU2738" s="334"/>
    </row>
    <row r="2739" spans="1:99" x14ac:dyDescent="0.2">
      <c r="A2739" s="334"/>
      <c r="B2739" s="334"/>
      <c r="C2739" s="192"/>
      <c r="D2739" s="334"/>
      <c r="E2739" s="334"/>
      <c r="F2739" s="334"/>
      <c r="G2739" s="334"/>
      <c r="H2739" s="334"/>
      <c r="I2739" s="334"/>
      <c r="J2739" s="334"/>
      <c r="K2739" s="334"/>
      <c r="L2739" s="334"/>
      <c r="M2739" s="334"/>
      <c r="N2739" s="334"/>
      <c r="Q2739" s="334"/>
      <c r="R2739" s="334"/>
      <c r="S2739" s="334"/>
      <c r="V2739" s="334"/>
      <c r="W2739" s="334"/>
      <c r="X2739" s="334"/>
      <c r="AA2739" s="334"/>
      <c r="AB2739" s="334"/>
      <c r="AC2739" s="334"/>
      <c r="AD2739" s="334"/>
      <c r="AE2739" s="334"/>
      <c r="AF2739" s="334"/>
      <c r="AG2739" s="334"/>
      <c r="AH2739" s="334"/>
      <c r="AI2739" s="334"/>
      <c r="AJ2739" s="334"/>
      <c r="AM2739" s="334"/>
      <c r="AN2739" s="334"/>
      <c r="AO2739" s="334"/>
      <c r="AP2739" s="334"/>
      <c r="AQ2739" s="334"/>
      <c r="AR2739" s="334"/>
      <c r="BQ2739" s="334"/>
      <c r="BR2739" s="334"/>
      <c r="BS2739" s="334"/>
      <c r="BT2739" s="334"/>
      <c r="BU2739" s="334"/>
      <c r="BV2739" s="334"/>
      <c r="BW2739" s="334"/>
      <c r="BX2739" s="334"/>
      <c r="BY2739" s="334"/>
      <c r="BZ2739" s="334"/>
      <c r="CA2739" s="334"/>
      <c r="CB2739" s="334"/>
      <c r="CC2739" s="334"/>
      <c r="CD2739" s="334"/>
      <c r="CE2739" s="334"/>
      <c r="CF2739" s="334"/>
      <c r="CG2739" s="334"/>
      <c r="CH2739" s="334"/>
      <c r="CI2739" s="334"/>
      <c r="CJ2739" s="334"/>
      <c r="CK2739" s="334"/>
      <c r="CL2739" s="334"/>
      <c r="CM2739" s="334"/>
      <c r="CN2739" s="334"/>
      <c r="CO2739" s="334"/>
      <c r="CP2739" s="334"/>
      <c r="CQ2739" s="334"/>
      <c r="CR2739" s="334"/>
      <c r="CS2739" s="334"/>
      <c r="CT2739" s="334"/>
      <c r="CU2739" s="334"/>
    </row>
    <row r="2740" spans="1:99" x14ac:dyDescent="0.2">
      <c r="A2740" s="334"/>
      <c r="B2740" s="334"/>
      <c r="C2740" s="192"/>
      <c r="D2740" s="334"/>
      <c r="E2740" s="334"/>
      <c r="F2740" s="334"/>
      <c r="G2740" s="334"/>
      <c r="H2740" s="334"/>
      <c r="I2740" s="334"/>
      <c r="J2740" s="334"/>
      <c r="K2740" s="334"/>
      <c r="L2740" s="334"/>
      <c r="M2740" s="334"/>
      <c r="N2740" s="334"/>
      <c r="Y2740" s="334"/>
      <c r="Z2740" s="334"/>
      <c r="AK2740" s="334"/>
      <c r="AL2740" s="334"/>
      <c r="AM2740" s="334"/>
      <c r="AN2740" s="334"/>
      <c r="AO2740" s="334"/>
      <c r="AP2740" s="334"/>
      <c r="AQ2740" s="334"/>
      <c r="AR2740" s="334"/>
      <c r="AU2740" s="334"/>
      <c r="AW2740" s="334"/>
      <c r="AX2740" s="334"/>
      <c r="BG2740" s="334"/>
      <c r="BH2740" s="334"/>
      <c r="BI2740" s="334"/>
      <c r="BJ2740" s="334"/>
      <c r="BK2740" s="334"/>
      <c r="BQ2740" s="334"/>
      <c r="BR2740" s="334"/>
      <c r="BS2740" s="334"/>
      <c r="BT2740" s="334"/>
      <c r="BU2740" s="334"/>
      <c r="BV2740" s="334"/>
      <c r="BW2740" s="334"/>
      <c r="BX2740" s="334"/>
      <c r="BY2740" s="334"/>
      <c r="BZ2740" s="334"/>
      <c r="CA2740" s="334"/>
      <c r="CB2740" s="334"/>
      <c r="CC2740" s="334"/>
      <c r="CD2740" s="334"/>
      <c r="CE2740" s="334"/>
      <c r="CF2740" s="334"/>
      <c r="CG2740" s="334"/>
      <c r="CH2740" s="334"/>
      <c r="CI2740" s="334"/>
      <c r="CJ2740" s="334"/>
      <c r="CK2740" s="334"/>
      <c r="CL2740" s="334"/>
      <c r="CM2740" s="334"/>
      <c r="CN2740" s="334"/>
      <c r="CO2740" s="334"/>
      <c r="CP2740" s="334"/>
      <c r="CQ2740" s="334"/>
      <c r="CR2740" s="334"/>
      <c r="CS2740" s="334"/>
      <c r="CT2740" s="334"/>
      <c r="CU2740" s="334"/>
    </row>
    <row r="2741" spans="1:99" x14ac:dyDescent="0.2">
      <c r="A2741" s="334"/>
      <c r="B2741" s="334"/>
      <c r="C2741" s="192"/>
      <c r="D2741" s="334"/>
      <c r="E2741" s="334"/>
      <c r="F2741" s="334"/>
      <c r="G2741" s="334"/>
      <c r="H2741" s="334"/>
      <c r="I2741" s="334"/>
      <c r="J2741" s="334"/>
      <c r="K2741" s="334"/>
      <c r="L2741" s="334"/>
      <c r="M2741" s="334"/>
      <c r="N2741" s="334"/>
      <c r="AA2741" s="334"/>
      <c r="AB2741" s="334"/>
      <c r="AC2741" s="334"/>
      <c r="AD2741" s="334"/>
      <c r="AE2741" s="334"/>
      <c r="AF2741" s="334"/>
      <c r="AG2741" s="334"/>
      <c r="AH2741" s="334"/>
      <c r="AI2741" s="334"/>
      <c r="AJ2741" s="334"/>
      <c r="AM2741" s="334"/>
      <c r="AN2741" s="334"/>
      <c r="AO2741" s="334"/>
      <c r="AP2741" s="334"/>
      <c r="AQ2741" s="334"/>
      <c r="AR2741" s="334"/>
      <c r="BQ2741" s="334"/>
      <c r="BR2741" s="334"/>
      <c r="BS2741" s="334"/>
      <c r="BT2741" s="334"/>
      <c r="BU2741" s="334"/>
      <c r="BV2741" s="334"/>
      <c r="BW2741" s="334"/>
      <c r="BX2741" s="334"/>
      <c r="BY2741" s="334"/>
      <c r="BZ2741" s="334"/>
      <c r="CA2741" s="334"/>
      <c r="CB2741" s="334"/>
      <c r="CC2741" s="334"/>
      <c r="CD2741" s="334"/>
      <c r="CE2741" s="334"/>
      <c r="CF2741" s="334"/>
      <c r="CG2741" s="334"/>
      <c r="CH2741" s="334"/>
      <c r="CI2741" s="334"/>
      <c r="CJ2741" s="334"/>
      <c r="CK2741" s="334"/>
      <c r="CL2741" s="334"/>
      <c r="CM2741" s="334"/>
      <c r="CN2741" s="334"/>
      <c r="CO2741" s="334"/>
      <c r="CP2741" s="334"/>
      <c r="CQ2741" s="334"/>
      <c r="CR2741" s="334"/>
      <c r="CS2741" s="334"/>
      <c r="CT2741" s="334"/>
      <c r="CU2741" s="334"/>
    </row>
    <row r="2742" spans="1:99" x14ac:dyDescent="0.2">
      <c r="A2742" s="334"/>
      <c r="B2742" s="334"/>
      <c r="C2742" s="192"/>
      <c r="D2742" s="334"/>
      <c r="E2742" s="334"/>
      <c r="F2742" s="334"/>
      <c r="G2742" s="334"/>
      <c r="H2742" s="334"/>
      <c r="I2742" s="334"/>
      <c r="J2742" s="334"/>
      <c r="K2742" s="334"/>
      <c r="L2742" s="334"/>
      <c r="M2742" s="334"/>
      <c r="N2742" s="334"/>
      <c r="P2742" s="334"/>
      <c r="Q2742" s="334"/>
      <c r="R2742" s="334"/>
      <c r="U2742" s="334"/>
      <c r="V2742" s="334"/>
      <c r="W2742" s="334"/>
      <c r="Y2742" s="334"/>
      <c r="AM2742" s="334"/>
      <c r="AN2742" s="334"/>
      <c r="AO2742" s="334"/>
      <c r="AP2742" s="334"/>
      <c r="AQ2742" s="334"/>
      <c r="AR2742" s="334"/>
      <c r="AU2742" s="334"/>
      <c r="AX2742" s="334"/>
      <c r="BQ2742" s="334"/>
      <c r="BR2742" s="334"/>
      <c r="BS2742" s="334"/>
      <c r="BT2742" s="334"/>
      <c r="BU2742" s="334"/>
      <c r="BV2742" s="334"/>
      <c r="BW2742" s="334"/>
      <c r="BX2742" s="334"/>
      <c r="BY2742" s="334"/>
      <c r="BZ2742" s="334"/>
      <c r="CA2742" s="334"/>
      <c r="CB2742" s="334"/>
      <c r="CC2742" s="334"/>
      <c r="CD2742" s="334"/>
      <c r="CE2742" s="334"/>
      <c r="CF2742" s="334"/>
      <c r="CG2742" s="334"/>
      <c r="CH2742" s="334"/>
      <c r="CI2742" s="334"/>
      <c r="CJ2742" s="334"/>
      <c r="CK2742" s="334"/>
      <c r="CL2742" s="334"/>
      <c r="CM2742" s="334"/>
      <c r="CN2742" s="334"/>
      <c r="CO2742" s="334"/>
      <c r="CP2742" s="334"/>
      <c r="CQ2742" s="334"/>
      <c r="CR2742" s="334"/>
      <c r="CS2742" s="334"/>
      <c r="CT2742" s="334"/>
      <c r="CU2742" s="334"/>
    </row>
    <row r="2743" spans="1:99" x14ac:dyDescent="0.2">
      <c r="A2743" s="334"/>
      <c r="B2743" s="334"/>
      <c r="C2743" s="192"/>
      <c r="D2743" s="334"/>
      <c r="E2743" s="334"/>
      <c r="F2743" s="334"/>
      <c r="G2743" s="334"/>
      <c r="H2743" s="334"/>
      <c r="I2743" s="334"/>
      <c r="J2743" s="334"/>
      <c r="K2743" s="334"/>
      <c r="L2743" s="334"/>
      <c r="M2743" s="334"/>
      <c r="N2743" s="334"/>
      <c r="Y2743" s="334"/>
      <c r="Z2743" s="334"/>
      <c r="AK2743" s="334"/>
      <c r="AL2743" s="334"/>
      <c r="AM2743" s="334"/>
      <c r="AN2743" s="334"/>
      <c r="AO2743" s="334"/>
      <c r="AP2743" s="334"/>
      <c r="AQ2743" s="334"/>
      <c r="AR2743" s="334"/>
      <c r="BQ2743" s="334"/>
      <c r="BR2743" s="334"/>
      <c r="BS2743" s="334"/>
      <c r="BT2743" s="334"/>
      <c r="BU2743" s="334"/>
      <c r="BV2743" s="334"/>
      <c r="BW2743" s="334"/>
      <c r="BX2743" s="334"/>
      <c r="BY2743" s="334"/>
      <c r="BZ2743" s="334"/>
      <c r="CA2743" s="334"/>
      <c r="CB2743" s="334"/>
      <c r="CC2743" s="334"/>
      <c r="CD2743" s="334"/>
      <c r="CE2743" s="334"/>
      <c r="CF2743" s="334"/>
      <c r="CG2743" s="334"/>
      <c r="CH2743" s="334"/>
      <c r="CI2743" s="334"/>
      <c r="CJ2743" s="334"/>
      <c r="CK2743" s="334"/>
      <c r="CL2743" s="334"/>
      <c r="CM2743" s="334"/>
      <c r="CN2743" s="334"/>
      <c r="CO2743" s="334"/>
      <c r="CP2743" s="334"/>
      <c r="CQ2743" s="334"/>
      <c r="CR2743" s="334"/>
      <c r="CS2743" s="334"/>
      <c r="CT2743" s="334"/>
      <c r="CU2743" s="334"/>
    </row>
    <row r="2744" spans="1:99" x14ac:dyDescent="0.2">
      <c r="A2744" s="334"/>
      <c r="B2744" s="334"/>
      <c r="C2744" s="192"/>
      <c r="D2744" s="334"/>
      <c r="E2744" s="334"/>
      <c r="F2744" s="334"/>
      <c r="G2744" s="334"/>
      <c r="H2744" s="334"/>
      <c r="I2744" s="334"/>
      <c r="J2744" s="334"/>
      <c r="K2744" s="334"/>
      <c r="L2744" s="334"/>
      <c r="M2744" s="334"/>
      <c r="N2744" s="334"/>
      <c r="AK2744" s="334"/>
      <c r="AL2744" s="334"/>
      <c r="AM2744" s="334"/>
      <c r="AN2744" s="334"/>
      <c r="AO2744" s="334"/>
      <c r="AP2744" s="334"/>
      <c r="AQ2744" s="334"/>
      <c r="AR2744" s="334"/>
      <c r="BQ2744" s="334"/>
      <c r="BR2744" s="334"/>
      <c r="BS2744" s="334"/>
      <c r="BT2744" s="334"/>
      <c r="BU2744" s="334"/>
      <c r="BV2744" s="334"/>
      <c r="BW2744" s="334"/>
      <c r="BX2744" s="334"/>
      <c r="BY2744" s="334"/>
      <c r="BZ2744" s="334"/>
      <c r="CA2744" s="334"/>
      <c r="CB2744" s="334"/>
      <c r="CC2744" s="334"/>
      <c r="CD2744" s="334"/>
      <c r="CE2744" s="334"/>
      <c r="CF2744" s="334"/>
      <c r="CG2744" s="334"/>
      <c r="CH2744" s="334"/>
      <c r="CI2744" s="334"/>
      <c r="CJ2744" s="334"/>
      <c r="CK2744" s="334"/>
      <c r="CL2744" s="334"/>
      <c r="CM2744" s="334"/>
      <c r="CN2744" s="334"/>
      <c r="CO2744" s="334"/>
      <c r="CP2744" s="334"/>
      <c r="CQ2744" s="334"/>
      <c r="CR2744" s="334"/>
      <c r="CS2744" s="334"/>
      <c r="CT2744" s="334"/>
      <c r="CU2744" s="334"/>
    </row>
    <row r="2745" spans="1:99" x14ac:dyDescent="0.2">
      <c r="A2745" s="334"/>
      <c r="B2745" s="334"/>
      <c r="C2745" s="192"/>
      <c r="D2745" s="334"/>
      <c r="E2745" s="334"/>
      <c r="F2745" s="334"/>
      <c r="G2745" s="334"/>
      <c r="H2745" s="334"/>
      <c r="I2745" s="334"/>
      <c r="J2745" s="334"/>
      <c r="K2745" s="334"/>
      <c r="L2745" s="334"/>
      <c r="M2745" s="334"/>
      <c r="N2745" s="334"/>
      <c r="P2745" s="334"/>
      <c r="U2745" s="334"/>
      <c r="Y2745" s="334"/>
      <c r="AM2745" s="334"/>
      <c r="AN2745" s="334"/>
      <c r="AO2745" s="334"/>
      <c r="AP2745" s="334"/>
      <c r="AQ2745" s="334"/>
      <c r="AR2745" s="334"/>
      <c r="AW2745" s="334"/>
      <c r="AX2745" s="334"/>
      <c r="BG2745" s="334"/>
      <c r="BQ2745" s="334"/>
      <c r="BR2745" s="334"/>
      <c r="BS2745" s="334"/>
      <c r="BT2745" s="334"/>
      <c r="BU2745" s="334"/>
      <c r="BV2745" s="334"/>
      <c r="BW2745" s="334"/>
      <c r="BX2745" s="334"/>
      <c r="BY2745" s="334"/>
      <c r="BZ2745" s="334"/>
      <c r="CA2745" s="334"/>
      <c r="CB2745" s="334"/>
      <c r="CC2745" s="334"/>
      <c r="CD2745" s="334"/>
      <c r="CE2745" s="334"/>
      <c r="CF2745" s="334"/>
      <c r="CG2745" s="334"/>
      <c r="CH2745" s="334"/>
      <c r="CI2745" s="334"/>
      <c r="CJ2745" s="334"/>
      <c r="CK2745" s="334"/>
      <c r="CL2745" s="334"/>
      <c r="CM2745" s="334"/>
      <c r="CN2745" s="334"/>
      <c r="CO2745" s="334"/>
      <c r="CP2745" s="334"/>
      <c r="CQ2745" s="334"/>
      <c r="CR2745" s="334"/>
      <c r="CS2745" s="334"/>
      <c r="CT2745" s="334"/>
      <c r="CU2745" s="334"/>
    </row>
    <row r="2746" spans="1:99" x14ac:dyDescent="0.2">
      <c r="A2746" s="334"/>
      <c r="B2746" s="334"/>
      <c r="C2746" s="192"/>
      <c r="D2746" s="334"/>
      <c r="E2746" s="334"/>
      <c r="F2746" s="334"/>
      <c r="G2746" s="334"/>
      <c r="H2746" s="334"/>
      <c r="I2746" s="334"/>
      <c r="J2746" s="334"/>
      <c r="K2746" s="334"/>
      <c r="L2746" s="334"/>
      <c r="M2746" s="334"/>
      <c r="N2746" s="334"/>
      <c r="P2746" s="334"/>
      <c r="Q2746" s="334"/>
      <c r="R2746" s="334"/>
      <c r="S2746" s="334"/>
      <c r="U2746" s="334"/>
      <c r="V2746" s="334"/>
      <c r="W2746" s="334"/>
      <c r="X2746" s="334"/>
      <c r="Y2746" s="334"/>
      <c r="Z2746" s="334"/>
      <c r="AA2746" s="334"/>
      <c r="AB2746" s="334"/>
      <c r="AC2746" s="334"/>
      <c r="AD2746" s="334"/>
      <c r="AE2746" s="334"/>
      <c r="AF2746" s="334"/>
      <c r="AG2746" s="334"/>
      <c r="AH2746" s="334"/>
      <c r="AI2746" s="334"/>
      <c r="AJ2746" s="334"/>
      <c r="AK2746" s="334"/>
      <c r="AL2746" s="334"/>
      <c r="AM2746" s="334"/>
      <c r="AN2746" s="334"/>
      <c r="AO2746" s="334"/>
      <c r="AP2746" s="334"/>
      <c r="AQ2746" s="334"/>
      <c r="AR2746" s="334"/>
      <c r="AU2746" s="334"/>
      <c r="AV2746" s="334"/>
      <c r="AW2746" s="334"/>
      <c r="AX2746" s="334"/>
      <c r="AZ2746" s="334"/>
      <c r="BH2746" s="334"/>
      <c r="BI2746" s="334"/>
      <c r="BJ2746" s="334"/>
      <c r="BK2746" s="334"/>
      <c r="BQ2746" s="334"/>
      <c r="BR2746" s="334"/>
      <c r="BS2746" s="334"/>
      <c r="BT2746" s="334"/>
      <c r="BU2746" s="334"/>
      <c r="BV2746" s="334"/>
      <c r="BW2746" s="334"/>
      <c r="BX2746" s="334"/>
      <c r="BY2746" s="334"/>
      <c r="BZ2746" s="334"/>
      <c r="CA2746" s="334"/>
      <c r="CB2746" s="334"/>
      <c r="CC2746" s="334"/>
      <c r="CD2746" s="334"/>
      <c r="CE2746" s="334"/>
      <c r="CF2746" s="334"/>
      <c r="CG2746" s="334"/>
      <c r="CH2746" s="334"/>
      <c r="CI2746" s="334"/>
      <c r="CJ2746" s="334"/>
      <c r="CK2746" s="334"/>
      <c r="CL2746" s="334"/>
      <c r="CM2746" s="334"/>
      <c r="CN2746" s="334"/>
      <c r="CO2746" s="334"/>
      <c r="CP2746" s="334"/>
      <c r="CQ2746" s="334"/>
      <c r="CR2746" s="334"/>
      <c r="CS2746" s="334"/>
      <c r="CT2746" s="334"/>
      <c r="CU2746" s="334"/>
    </row>
    <row r="2747" spans="1:99" x14ac:dyDescent="0.2">
      <c r="A2747" s="334"/>
      <c r="B2747" s="334"/>
      <c r="C2747" s="192"/>
      <c r="D2747" s="334"/>
      <c r="E2747" s="334"/>
      <c r="F2747" s="334"/>
      <c r="G2747" s="334"/>
      <c r="H2747" s="334"/>
      <c r="I2747" s="334"/>
      <c r="J2747" s="334"/>
      <c r="K2747" s="334"/>
      <c r="L2747" s="334"/>
      <c r="M2747" s="334"/>
      <c r="N2747" s="334"/>
      <c r="Q2747" s="334"/>
      <c r="V2747" s="334"/>
      <c r="Y2747" s="334"/>
      <c r="AA2747" s="334"/>
      <c r="AB2747" s="334"/>
      <c r="AC2747" s="334"/>
      <c r="AD2747" s="334"/>
      <c r="AE2747" s="334"/>
      <c r="AF2747" s="334"/>
      <c r="AG2747" s="334"/>
      <c r="AH2747" s="334"/>
      <c r="AI2747" s="334"/>
      <c r="AJ2747" s="334"/>
      <c r="AK2747" s="334"/>
      <c r="AL2747" s="334"/>
      <c r="AM2747" s="334"/>
      <c r="AN2747" s="334"/>
      <c r="AO2747" s="334"/>
      <c r="AP2747" s="334"/>
      <c r="AQ2747" s="334"/>
      <c r="AR2747" s="334"/>
      <c r="AU2747" s="334"/>
      <c r="AW2747" s="334"/>
      <c r="AX2747" s="334"/>
      <c r="BH2747" s="334"/>
      <c r="BI2747" s="334"/>
      <c r="BJ2747" s="334"/>
      <c r="BQ2747" s="334"/>
      <c r="BR2747" s="334"/>
      <c r="BS2747" s="334"/>
      <c r="BT2747" s="334"/>
      <c r="BU2747" s="334"/>
      <c r="BV2747" s="334"/>
      <c r="BW2747" s="334"/>
      <c r="BX2747" s="334"/>
      <c r="BY2747" s="334"/>
      <c r="BZ2747" s="334"/>
      <c r="CA2747" s="334"/>
      <c r="CB2747" s="334"/>
      <c r="CC2747" s="334"/>
      <c r="CD2747" s="334"/>
      <c r="CE2747" s="334"/>
      <c r="CF2747" s="334"/>
      <c r="CG2747" s="334"/>
      <c r="CH2747" s="334"/>
      <c r="CI2747" s="334"/>
      <c r="CJ2747" s="334"/>
      <c r="CK2747" s="334"/>
      <c r="CL2747" s="334"/>
      <c r="CM2747" s="334"/>
      <c r="CN2747" s="334"/>
      <c r="CO2747" s="334"/>
      <c r="CP2747" s="334"/>
      <c r="CQ2747" s="334"/>
      <c r="CR2747" s="334"/>
      <c r="CS2747" s="334"/>
      <c r="CT2747" s="334"/>
      <c r="CU2747" s="334"/>
    </row>
    <row r="2748" spans="1:99" x14ac:dyDescent="0.2">
      <c r="A2748" s="334"/>
      <c r="B2748" s="334"/>
      <c r="C2748" s="192"/>
      <c r="D2748" s="334"/>
      <c r="E2748" s="334"/>
      <c r="F2748" s="334"/>
      <c r="G2748" s="334"/>
      <c r="H2748" s="334"/>
      <c r="I2748" s="334"/>
      <c r="J2748" s="334"/>
      <c r="K2748" s="334"/>
      <c r="L2748" s="334"/>
      <c r="M2748" s="334"/>
      <c r="N2748" s="334"/>
      <c r="O2748" s="334"/>
      <c r="P2748" s="334"/>
      <c r="Q2748" s="334"/>
      <c r="R2748" s="334"/>
      <c r="S2748" s="334"/>
      <c r="T2748" s="334"/>
      <c r="U2748" s="334"/>
      <c r="V2748" s="334"/>
      <c r="W2748" s="334"/>
      <c r="X2748" s="334"/>
      <c r="Y2748" s="334"/>
      <c r="Z2748" s="334"/>
      <c r="AA2748" s="334"/>
      <c r="AB2748" s="334"/>
      <c r="AC2748" s="334"/>
      <c r="AD2748" s="334"/>
      <c r="AE2748" s="334"/>
      <c r="AF2748" s="334"/>
      <c r="AG2748" s="334"/>
      <c r="AH2748" s="334"/>
      <c r="AI2748" s="334"/>
      <c r="AJ2748" s="334"/>
      <c r="AK2748" s="334"/>
      <c r="AL2748" s="334"/>
      <c r="AM2748" s="334"/>
      <c r="AN2748" s="334"/>
      <c r="AO2748" s="334"/>
      <c r="AP2748" s="334"/>
      <c r="AQ2748" s="334"/>
      <c r="AR2748" s="334"/>
      <c r="AU2748" s="334"/>
      <c r="AV2748" s="334"/>
      <c r="AW2748" s="334"/>
      <c r="AX2748" s="334"/>
      <c r="AZ2748" s="334"/>
      <c r="BC2748" s="334"/>
      <c r="BG2748" s="334"/>
      <c r="BH2748" s="334"/>
      <c r="BI2748" s="334"/>
      <c r="BJ2748" s="334"/>
      <c r="BQ2748" s="334"/>
      <c r="BR2748" s="334"/>
      <c r="BS2748" s="334"/>
      <c r="BT2748" s="334"/>
      <c r="BU2748" s="334"/>
      <c r="BV2748" s="334"/>
      <c r="BW2748" s="334"/>
      <c r="BX2748" s="334"/>
      <c r="BY2748" s="334"/>
      <c r="BZ2748" s="334"/>
      <c r="CA2748" s="334"/>
      <c r="CB2748" s="334"/>
      <c r="CC2748" s="334"/>
      <c r="CD2748" s="334"/>
      <c r="CE2748" s="334"/>
      <c r="CF2748" s="334"/>
      <c r="CG2748" s="334"/>
      <c r="CH2748" s="334"/>
      <c r="CI2748" s="334"/>
      <c r="CJ2748" s="334"/>
      <c r="CK2748" s="334"/>
      <c r="CL2748" s="334"/>
      <c r="CM2748" s="334"/>
      <c r="CN2748" s="334"/>
      <c r="CO2748" s="334"/>
      <c r="CP2748" s="334"/>
      <c r="CQ2748" s="334"/>
      <c r="CR2748" s="334"/>
      <c r="CS2748" s="334"/>
      <c r="CT2748" s="334"/>
      <c r="CU2748" s="334"/>
    </row>
    <row r="2749" spans="1:99" x14ac:dyDescent="0.2">
      <c r="A2749" s="334"/>
      <c r="B2749" s="334"/>
      <c r="C2749" s="192"/>
      <c r="D2749" s="334"/>
      <c r="E2749" s="334"/>
      <c r="F2749" s="334"/>
      <c r="G2749" s="334"/>
      <c r="H2749" s="334"/>
      <c r="I2749" s="334"/>
      <c r="J2749" s="334"/>
      <c r="K2749" s="334"/>
      <c r="L2749" s="334"/>
      <c r="M2749" s="334"/>
      <c r="N2749" s="334"/>
      <c r="Y2749" s="334"/>
      <c r="Z2749" s="334"/>
      <c r="AK2749" s="334"/>
      <c r="AL2749" s="334"/>
      <c r="AM2749" s="334"/>
      <c r="AN2749" s="334"/>
      <c r="AO2749" s="334"/>
      <c r="AP2749" s="334"/>
      <c r="AQ2749" s="334"/>
      <c r="AR2749" s="334"/>
      <c r="BQ2749" s="334"/>
      <c r="BR2749" s="334"/>
      <c r="BS2749" s="334"/>
      <c r="BT2749" s="334"/>
      <c r="BU2749" s="334"/>
      <c r="BV2749" s="334"/>
      <c r="BW2749" s="334"/>
      <c r="BX2749" s="334"/>
      <c r="BY2749" s="334"/>
      <c r="BZ2749" s="334"/>
      <c r="CA2749" s="334"/>
      <c r="CB2749" s="334"/>
      <c r="CC2749" s="334"/>
      <c r="CD2749" s="334"/>
      <c r="CE2749" s="334"/>
      <c r="CF2749" s="334"/>
      <c r="CG2749" s="334"/>
      <c r="CH2749" s="334"/>
      <c r="CI2749" s="334"/>
      <c r="CJ2749" s="334"/>
      <c r="CK2749" s="334"/>
      <c r="CL2749" s="334"/>
      <c r="CM2749" s="334"/>
      <c r="CN2749" s="334"/>
      <c r="CO2749" s="334"/>
      <c r="CP2749" s="334"/>
      <c r="CQ2749" s="334"/>
      <c r="CR2749" s="334"/>
      <c r="CS2749" s="334"/>
      <c r="CT2749" s="334"/>
      <c r="CU2749" s="334"/>
    </row>
    <row r="2750" spans="1:99" x14ac:dyDescent="0.2">
      <c r="A2750" s="334"/>
      <c r="B2750" s="334"/>
      <c r="C2750" s="192"/>
      <c r="D2750" s="334"/>
      <c r="E2750" s="334"/>
      <c r="F2750" s="334"/>
      <c r="G2750" s="334"/>
      <c r="H2750" s="334"/>
      <c r="I2750" s="334"/>
      <c r="J2750" s="334"/>
      <c r="K2750" s="334"/>
      <c r="L2750" s="334"/>
      <c r="M2750" s="334"/>
      <c r="N2750" s="334"/>
      <c r="O2750" s="334"/>
      <c r="P2750" s="334"/>
      <c r="Q2750" s="334"/>
      <c r="R2750" s="334"/>
      <c r="S2750" s="334"/>
      <c r="T2750" s="334"/>
      <c r="U2750" s="334"/>
      <c r="V2750" s="334"/>
      <c r="W2750" s="334"/>
      <c r="X2750" s="334"/>
      <c r="AA2750" s="334"/>
      <c r="AB2750" s="334"/>
      <c r="AC2750" s="334"/>
      <c r="AD2750" s="334"/>
      <c r="AE2750" s="334"/>
      <c r="AF2750" s="334"/>
      <c r="AG2750" s="334"/>
      <c r="AH2750" s="334"/>
      <c r="AI2750" s="334"/>
      <c r="AJ2750" s="334"/>
      <c r="AM2750" s="334"/>
      <c r="AN2750" s="334"/>
      <c r="AO2750" s="334"/>
      <c r="AP2750" s="334"/>
      <c r="AQ2750" s="334"/>
      <c r="AR2750" s="334"/>
      <c r="AU2750" s="334"/>
      <c r="AW2750" s="334"/>
      <c r="AX2750" s="334"/>
      <c r="BG2750" s="334"/>
      <c r="BH2750" s="334"/>
      <c r="BI2750" s="334"/>
      <c r="BJ2750" s="334"/>
      <c r="BQ2750" s="334"/>
      <c r="BR2750" s="334"/>
      <c r="BS2750" s="334"/>
      <c r="BT2750" s="334"/>
      <c r="BU2750" s="334"/>
      <c r="BV2750" s="334"/>
      <c r="BW2750" s="334"/>
      <c r="BX2750" s="334"/>
      <c r="BY2750" s="334"/>
      <c r="BZ2750" s="334"/>
      <c r="CA2750" s="334"/>
      <c r="CB2750" s="334"/>
      <c r="CC2750" s="334"/>
      <c r="CD2750" s="334"/>
      <c r="CE2750" s="334"/>
      <c r="CF2750" s="334"/>
      <c r="CG2750" s="334"/>
      <c r="CH2750" s="334"/>
      <c r="CI2750" s="334"/>
      <c r="CJ2750" s="334"/>
      <c r="CK2750" s="334"/>
      <c r="CL2750" s="334"/>
      <c r="CM2750" s="334"/>
      <c r="CN2750" s="334"/>
      <c r="CO2750" s="334"/>
      <c r="CP2750" s="334"/>
      <c r="CQ2750" s="334"/>
      <c r="CR2750" s="334"/>
      <c r="CS2750" s="334"/>
      <c r="CT2750" s="334"/>
      <c r="CU2750" s="334"/>
    </row>
    <row r="2751" spans="1:99" x14ac:dyDescent="0.2">
      <c r="A2751" s="334"/>
      <c r="B2751" s="334"/>
      <c r="C2751" s="192"/>
      <c r="D2751" s="334"/>
      <c r="E2751" s="334"/>
      <c r="F2751" s="334"/>
      <c r="G2751" s="334"/>
      <c r="H2751" s="334"/>
      <c r="I2751" s="334"/>
      <c r="J2751" s="334"/>
      <c r="K2751" s="334"/>
      <c r="L2751" s="334"/>
      <c r="M2751" s="334"/>
      <c r="N2751" s="334"/>
      <c r="O2751" s="334"/>
      <c r="P2751" s="334"/>
      <c r="Q2751" s="334"/>
      <c r="R2751" s="334"/>
      <c r="S2751" s="334"/>
      <c r="T2751" s="334"/>
      <c r="U2751" s="334"/>
      <c r="V2751" s="334"/>
      <c r="W2751" s="334"/>
      <c r="X2751" s="334"/>
      <c r="Y2751" s="334"/>
      <c r="Z2751" s="334"/>
      <c r="AA2751" s="334"/>
      <c r="AB2751" s="334"/>
      <c r="AC2751" s="334"/>
      <c r="AD2751" s="334"/>
      <c r="AE2751" s="334"/>
      <c r="AF2751" s="334"/>
      <c r="AG2751" s="334"/>
      <c r="AH2751" s="334"/>
      <c r="AI2751" s="334"/>
      <c r="AJ2751" s="334"/>
      <c r="AK2751" s="334"/>
      <c r="AL2751" s="334"/>
      <c r="AM2751" s="334"/>
      <c r="AN2751" s="334"/>
      <c r="AO2751" s="334"/>
      <c r="AP2751" s="334"/>
      <c r="AQ2751" s="334"/>
      <c r="AR2751" s="334"/>
      <c r="AU2751" s="334"/>
      <c r="AV2751" s="334"/>
      <c r="AW2751" s="334"/>
      <c r="AX2751" s="334"/>
      <c r="BG2751" s="334"/>
      <c r="BH2751" s="334"/>
      <c r="BI2751" s="334"/>
      <c r="BJ2751" s="334"/>
      <c r="BQ2751" s="334"/>
      <c r="BR2751" s="334"/>
      <c r="BS2751" s="334"/>
      <c r="BT2751" s="334"/>
      <c r="BU2751" s="334"/>
      <c r="BV2751" s="334"/>
      <c r="BW2751" s="334"/>
      <c r="BX2751" s="334"/>
      <c r="BY2751" s="334"/>
      <c r="BZ2751" s="334"/>
      <c r="CA2751" s="334"/>
      <c r="CB2751" s="334"/>
      <c r="CC2751" s="334"/>
      <c r="CD2751" s="334"/>
      <c r="CE2751" s="334"/>
      <c r="CF2751" s="334"/>
      <c r="CG2751" s="334"/>
      <c r="CH2751" s="334"/>
      <c r="CI2751" s="334"/>
      <c r="CJ2751" s="334"/>
      <c r="CK2751" s="334"/>
      <c r="CL2751" s="334"/>
      <c r="CM2751" s="334"/>
      <c r="CN2751" s="334"/>
      <c r="CO2751" s="334"/>
      <c r="CP2751" s="334"/>
      <c r="CQ2751" s="334"/>
      <c r="CR2751" s="334"/>
      <c r="CS2751" s="334"/>
      <c r="CT2751" s="334"/>
      <c r="CU2751" s="334"/>
    </row>
    <row r="2752" spans="1:99" x14ac:dyDescent="0.2">
      <c r="A2752" s="334"/>
      <c r="B2752" s="334"/>
      <c r="C2752" s="192"/>
      <c r="D2752" s="334"/>
      <c r="E2752" s="334"/>
      <c r="F2752" s="334"/>
      <c r="G2752" s="334"/>
      <c r="H2752" s="334"/>
      <c r="I2752" s="334"/>
      <c r="J2752" s="334"/>
      <c r="K2752" s="334"/>
      <c r="L2752" s="334"/>
      <c r="M2752" s="334"/>
      <c r="N2752" s="334"/>
      <c r="O2752" s="334"/>
      <c r="P2752" s="334"/>
      <c r="Q2752" s="334"/>
      <c r="S2752" s="334"/>
      <c r="T2752" s="334"/>
      <c r="U2752" s="334"/>
      <c r="V2752" s="334"/>
      <c r="X2752" s="334"/>
      <c r="AA2752" s="334"/>
      <c r="AB2752" s="334"/>
      <c r="AC2752" s="334"/>
      <c r="AD2752" s="334"/>
      <c r="AE2752" s="334"/>
      <c r="AF2752" s="334"/>
      <c r="AG2752" s="334"/>
      <c r="AH2752" s="334"/>
      <c r="AI2752" s="334"/>
      <c r="AJ2752" s="334"/>
      <c r="AM2752" s="334"/>
      <c r="AN2752" s="334"/>
      <c r="AO2752" s="334"/>
      <c r="AP2752" s="334"/>
      <c r="AQ2752" s="334"/>
      <c r="AR2752" s="334"/>
      <c r="AU2752" s="334"/>
      <c r="AV2752" s="334"/>
      <c r="AW2752" s="334"/>
      <c r="AX2752" s="334"/>
      <c r="AZ2752" s="334"/>
      <c r="BC2752" s="334"/>
      <c r="BG2752" s="334"/>
      <c r="BH2752" s="334"/>
      <c r="BI2752" s="334"/>
      <c r="BJ2752" s="334"/>
      <c r="BQ2752" s="334"/>
      <c r="BR2752" s="334"/>
      <c r="BS2752" s="334"/>
      <c r="BT2752" s="334"/>
      <c r="BU2752" s="334"/>
      <c r="BV2752" s="334"/>
      <c r="BW2752" s="334"/>
      <c r="BX2752" s="334"/>
      <c r="BY2752" s="334"/>
      <c r="BZ2752" s="334"/>
      <c r="CA2752" s="334"/>
      <c r="CB2752" s="334"/>
      <c r="CC2752" s="334"/>
      <c r="CD2752" s="334"/>
      <c r="CE2752" s="334"/>
      <c r="CF2752" s="334"/>
      <c r="CG2752" s="334"/>
      <c r="CH2752" s="334"/>
      <c r="CI2752" s="334"/>
      <c r="CJ2752" s="334"/>
      <c r="CK2752" s="334"/>
      <c r="CL2752" s="334"/>
      <c r="CM2752" s="334"/>
      <c r="CN2752" s="334"/>
      <c r="CO2752" s="334"/>
      <c r="CP2752" s="334"/>
      <c r="CQ2752" s="334"/>
      <c r="CR2752" s="334"/>
      <c r="CS2752" s="334"/>
      <c r="CT2752" s="334"/>
      <c r="CU2752" s="334"/>
    </row>
    <row r="2753" spans="1:99" x14ac:dyDescent="0.2">
      <c r="A2753" s="334"/>
      <c r="B2753" s="334"/>
      <c r="C2753" s="192"/>
      <c r="D2753" s="334"/>
      <c r="E2753" s="334"/>
      <c r="F2753" s="334"/>
      <c r="G2753" s="334"/>
      <c r="H2753" s="334"/>
      <c r="I2753" s="334"/>
      <c r="J2753" s="334"/>
      <c r="K2753" s="334"/>
      <c r="L2753" s="334"/>
      <c r="M2753" s="334"/>
      <c r="N2753" s="334"/>
      <c r="O2753" s="334"/>
      <c r="P2753" s="334"/>
      <c r="Q2753" s="334"/>
      <c r="S2753" s="334"/>
      <c r="T2753" s="334"/>
      <c r="U2753" s="334"/>
      <c r="V2753" s="334"/>
      <c r="X2753" s="334"/>
      <c r="AA2753" s="334"/>
      <c r="AB2753" s="334"/>
      <c r="AC2753" s="334"/>
      <c r="AD2753" s="334"/>
      <c r="AE2753" s="334"/>
      <c r="AF2753" s="334"/>
      <c r="AG2753" s="334"/>
      <c r="AH2753" s="334"/>
      <c r="AI2753" s="334"/>
      <c r="AJ2753" s="334"/>
      <c r="AK2753" s="334"/>
      <c r="AL2753" s="334"/>
      <c r="AM2753" s="334"/>
      <c r="AN2753" s="334"/>
      <c r="AO2753" s="334"/>
      <c r="AP2753" s="334"/>
      <c r="AQ2753" s="334"/>
      <c r="AR2753" s="334"/>
      <c r="BQ2753" s="334"/>
      <c r="BR2753" s="334"/>
      <c r="BS2753" s="334"/>
      <c r="BT2753" s="334"/>
      <c r="BU2753" s="334"/>
      <c r="BV2753" s="334"/>
      <c r="BW2753" s="334"/>
      <c r="BX2753" s="334"/>
      <c r="BY2753" s="334"/>
      <c r="BZ2753" s="334"/>
      <c r="CA2753" s="334"/>
      <c r="CB2753" s="334"/>
      <c r="CC2753" s="334"/>
      <c r="CD2753" s="334"/>
      <c r="CE2753" s="334"/>
      <c r="CF2753" s="334"/>
      <c r="CG2753" s="334"/>
      <c r="CH2753" s="334"/>
      <c r="CI2753" s="334"/>
      <c r="CJ2753" s="334"/>
      <c r="CK2753" s="334"/>
      <c r="CL2753" s="334"/>
      <c r="CM2753" s="334"/>
      <c r="CN2753" s="334"/>
      <c r="CO2753" s="334"/>
      <c r="CP2753" s="334"/>
      <c r="CQ2753" s="334"/>
      <c r="CR2753" s="334"/>
      <c r="CS2753" s="334"/>
      <c r="CT2753" s="334"/>
      <c r="CU2753" s="334"/>
    </row>
    <row r="2754" spans="1:99" x14ac:dyDescent="0.2">
      <c r="A2754" s="334"/>
      <c r="B2754" s="334"/>
      <c r="C2754" s="192"/>
      <c r="D2754" s="334"/>
      <c r="E2754" s="334"/>
      <c r="F2754" s="334"/>
      <c r="G2754" s="334"/>
      <c r="H2754" s="334"/>
      <c r="I2754" s="334"/>
      <c r="J2754" s="334"/>
      <c r="K2754" s="334"/>
      <c r="L2754" s="334"/>
      <c r="M2754" s="334"/>
      <c r="N2754" s="334"/>
      <c r="O2754" s="334"/>
      <c r="P2754" s="334"/>
      <c r="Q2754" s="334"/>
      <c r="R2754" s="334"/>
      <c r="S2754" s="334"/>
      <c r="T2754" s="334"/>
      <c r="U2754" s="334"/>
      <c r="V2754" s="334"/>
      <c r="W2754" s="334"/>
      <c r="X2754" s="334"/>
      <c r="AA2754" s="334"/>
      <c r="AB2754" s="334"/>
      <c r="AC2754" s="334"/>
      <c r="AD2754" s="334"/>
      <c r="AE2754" s="334"/>
      <c r="AF2754" s="334"/>
      <c r="AG2754" s="334"/>
      <c r="AH2754" s="334"/>
      <c r="AI2754" s="334"/>
      <c r="AJ2754" s="334"/>
      <c r="AK2754" s="334"/>
      <c r="AL2754" s="334"/>
      <c r="AM2754" s="334"/>
      <c r="AN2754" s="334"/>
      <c r="AO2754" s="334"/>
      <c r="AP2754" s="334"/>
      <c r="AQ2754" s="334"/>
      <c r="AR2754" s="334"/>
      <c r="AW2754" s="334"/>
      <c r="AX2754" s="334"/>
      <c r="BH2754" s="334"/>
      <c r="BI2754" s="334"/>
      <c r="BQ2754" s="334"/>
      <c r="BR2754" s="334"/>
      <c r="BS2754" s="334"/>
      <c r="BT2754" s="334"/>
      <c r="BU2754" s="334"/>
      <c r="BV2754" s="334"/>
      <c r="BW2754" s="334"/>
      <c r="BX2754" s="334"/>
      <c r="BY2754" s="334"/>
      <c r="BZ2754" s="334"/>
      <c r="CA2754" s="334"/>
      <c r="CB2754" s="334"/>
      <c r="CC2754" s="334"/>
      <c r="CD2754" s="334"/>
      <c r="CE2754" s="334"/>
      <c r="CF2754" s="334"/>
      <c r="CG2754" s="334"/>
      <c r="CH2754" s="334"/>
      <c r="CI2754" s="334"/>
      <c r="CJ2754" s="334"/>
      <c r="CK2754" s="334"/>
      <c r="CL2754" s="334"/>
      <c r="CM2754" s="334"/>
      <c r="CN2754" s="334"/>
      <c r="CO2754" s="334"/>
      <c r="CP2754" s="334"/>
      <c r="CQ2754" s="334"/>
      <c r="CR2754" s="334"/>
      <c r="CS2754" s="334"/>
      <c r="CT2754" s="334"/>
      <c r="CU2754" s="334"/>
    </row>
    <row r="2755" spans="1:99" x14ac:dyDescent="0.2">
      <c r="A2755" s="334"/>
      <c r="B2755" s="334"/>
      <c r="C2755" s="192"/>
      <c r="D2755" s="334"/>
      <c r="E2755" s="334"/>
      <c r="F2755" s="334"/>
      <c r="G2755" s="334"/>
      <c r="H2755" s="334"/>
      <c r="I2755" s="334"/>
      <c r="J2755" s="334"/>
      <c r="K2755" s="334"/>
      <c r="L2755" s="334"/>
      <c r="M2755" s="334"/>
      <c r="N2755" s="334"/>
      <c r="O2755" s="334"/>
      <c r="P2755" s="334"/>
      <c r="Q2755" s="334"/>
      <c r="R2755" s="334"/>
      <c r="S2755" s="334"/>
      <c r="T2755" s="334"/>
      <c r="U2755" s="334"/>
      <c r="V2755" s="334"/>
      <c r="W2755" s="334"/>
      <c r="X2755" s="334"/>
      <c r="AA2755" s="334"/>
      <c r="AB2755" s="334"/>
      <c r="AC2755" s="334"/>
      <c r="AD2755" s="334"/>
      <c r="AE2755" s="334"/>
      <c r="AF2755" s="334"/>
      <c r="AG2755" s="334"/>
      <c r="AH2755" s="334"/>
      <c r="AI2755" s="334"/>
      <c r="AJ2755" s="334"/>
      <c r="AM2755" s="334"/>
      <c r="AN2755" s="334"/>
      <c r="AO2755" s="334"/>
      <c r="AP2755" s="334"/>
      <c r="AQ2755" s="334"/>
      <c r="AR2755" s="334"/>
      <c r="BQ2755" s="334"/>
      <c r="BR2755" s="334"/>
      <c r="BS2755" s="334"/>
      <c r="BT2755" s="334"/>
      <c r="BU2755" s="334"/>
      <c r="BV2755" s="334"/>
      <c r="BW2755" s="334"/>
      <c r="BX2755" s="334"/>
      <c r="BY2755" s="334"/>
      <c r="BZ2755" s="334"/>
      <c r="CA2755" s="334"/>
      <c r="CB2755" s="334"/>
      <c r="CC2755" s="334"/>
      <c r="CD2755" s="334"/>
      <c r="CE2755" s="334"/>
      <c r="CF2755" s="334"/>
      <c r="CG2755" s="334"/>
      <c r="CH2755" s="334"/>
      <c r="CI2755" s="334"/>
      <c r="CJ2755" s="334"/>
      <c r="CK2755" s="334"/>
      <c r="CL2755" s="334"/>
      <c r="CM2755" s="334"/>
      <c r="CN2755" s="334"/>
      <c r="CO2755" s="334"/>
      <c r="CP2755" s="334"/>
      <c r="CQ2755" s="334"/>
      <c r="CR2755" s="334"/>
      <c r="CS2755" s="334"/>
      <c r="CT2755" s="334"/>
      <c r="CU2755" s="334"/>
    </row>
    <row r="2756" spans="1:99" x14ac:dyDescent="0.2">
      <c r="A2756" s="334"/>
      <c r="B2756" s="334"/>
      <c r="C2756" s="192"/>
      <c r="D2756" s="334"/>
      <c r="E2756" s="334"/>
      <c r="F2756" s="334"/>
      <c r="G2756" s="334"/>
      <c r="H2756" s="334"/>
      <c r="I2756" s="334"/>
      <c r="J2756" s="334"/>
      <c r="K2756" s="334"/>
      <c r="L2756" s="334"/>
      <c r="M2756" s="334"/>
      <c r="N2756" s="334"/>
      <c r="Y2756" s="334"/>
      <c r="Z2756" s="334"/>
      <c r="AK2756" s="334"/>
      <c r="AL2756" s="334"/>
      <c r="AM2756" s="334"/>
      <c r="AN2756" s="334"/>
      <c r="AO2756" s="334"/>
      <c r="AP2756" s="334"/>
      <c r="AQ2756" s="334"/>
      <c r="AR2756" s="334"/>
      <c r="AU2756" s="334"/>
      <c r="AV2756" s="334"/>
      <c r="AW2756" s="334"/>
      <c r="AX2756" s="334"/>
      <c r="AZ2756" s="334"/>
      <c r="BC2756" s="334"/>
      <c r="BG2756" s="334"/>
      <c r="BH2756" s="334"/>
      <c r="BI2756" s="334"/>
      <c r="BJ2756" s="334"/>
      <c r="BK2756" s="334"/>
      <c r="BQ2756" s="334"/>
      <c r="BR2756" s="334"/>
      <c r="BS2756" s="334"/>
      <c r="BT2756" s="334"/>
      <c r="BU2756" s="334"/>
      <c r="BV2756" s="334"/>
      <c r="BW2756" s="334"/>
      <c r="BX2756" s="334"/>
      <c r="BY2756" s="334"/>
      <c r="BZ2756" s="334"/>
      <c r="CA2756" s="334"/>
      <c r="CB2756" s="334"/>
      <c r="CC2756" s="334"/>
      <c r="CD2756" s="334"/>
      <c r="CE2756" s="334"/>
      <c r="CF2756" s="334"/>
      <c r="CG2756" s="334"/>
      <c r="CH2756" s="334"/>
      <c r="CI2756" s="334"/>
      <c r="CJ2756" s="334"/>
      <c r="CK2756" s="334"/>
      <c r="CL2756" s="334"/>
      <c r="CM2756" s="334"/>
      <c r="CN2756" s="334"/>
      <c r="CO2756" s="334"/>
      <c r="CP2756" s="334"/>
      <c r="CQ2756" s="334"/>
      <c r="CR2756" s="334"/>
      <c r="CS2756" s="334"/>
      <c r="CT2756" s="334"/>
      <c r="CU2756" s="334"/>
    </row>
    <row r="2757" spans="1:99" x14ac:dyDescent="0.2">
      <c r="A2757" s="334"/>
      <c r="B2757" s="334"/>
      <c r="C2757" s="192"/>
      <c r="D2757" s="334"/>
      <c r="E2757" s="334"/>
      <c r="F2757" s="334"/>
      <c r="G2757" s="334"/>
      <c r="H2757" s="334"/>
      <c r="I2757" s="334"/>
      <c r="J2757" s="334"/>
      <c r="K2757" s="334"/>
      <c r="L2757" s="334"/>
      <c r="M2757" s="334"/>
      <c r="N2757" s="334"/>
      <c r="O2757" s="334"/>
      <c r="P2757" s="334"/>
      <c r="Q2757" s="334"/>
      <c r="R2757" s="334"/>
      <c r="S2757" s="334"/>
      <c r="T2757" s="334"/>
      <c r="U2757" s="334"/>
      <c r="V2757" s="334"/>
      <c r="W2757" s="334"/>
      <c r="X2757" s="334"/>
      <c r="AA2757" s="334"/>
      <c r="AB2757" s="334"/>
      <c r="AC2757" s="334"/>
      <c r="AD2757" s="334"/>
      <c r="AE2757" s="334"/>
      <c r="AF2757" s="334"/>
      <c r="AG2757" s="334"/>
      <c r="AH2757" s="334"/>
      <c r="AI2757" s="334"/>
      <c r="AJ2757" s="334"/>
      <c r="AM2757" s="334"/>
      <c r="AN2757" s="334"/>
      <c r="AO2757" s="334"/>
      <c r="AP2757" s="334"/>
      <c r="AQ2757" s="334"/>
      <c r="AR2757" s="334"/>
      <c r="AU2757" s="334"/>
      <c r="AV2757" s="334"/>
      <c r="AW2757" s="334"/>
      <c r="AX2757" s="334"/>
      <c r="BC2757" s="334"/>
      <c r="BG2757" s="334"/>
      <c r="BH2757" s="334"/>
      <c r="BI2757" s="334"/>
      <c r="BJ2757" s="334"/>
      <c r="BQ2757" s="334"/>
      <c r="BR2757" s="334"/>
      <c r="BS2757" s="334"/>
      <c r="BT2757" s="334"/>
      <c r="BU2757" s="334"/>
      <c r="BV2757" s="334"/>
      <c r="BW2757" s="334"/>
      <c r="BX2757" s="334"/>
      <c r="BY2757" s="334"/>
      <c r="BZ2757" s="334"/>
      <c r="CA2757" s="334"/>
      <c r="CB2757" s="334"/>
      <c r="CC2757" s="334"/>
      <c r="CD2757" s="334"/>
      <c r="CE2757" s="334"/>
      <c r="CF2757" s="334"/>
      <c r="CG2757" s="334"/>
      <c r="CH2757" s="334"/>
      <c r="CI2757" s="334"/>
      <c r="CJ2757" s="334"/>
      <c r="CK2757" s="334"/>
      <c r="CL2757" s="334"/>
      <c r="CM2757" s="334"/>
      <c r="CN2757" s="334"/>
      <c r="CO2757" s="334"/>
      <c r="CP2757" s="334"/>
      <c r="CQ2757" s="334"/>
      <c r="CR2757" s="334"/>
      <c r="CS2757" s="334"/>
      <c r="CT2757" s="334"/>
      <c r="CU2757" s="334"/>
    </row>
    <row r="2758" spans="1:99" x14ac:dyDescent="0.2">
      <c r="A2758" s="334"/>
      <c r="B2758" s="334"/>
      <c r="C2758" s="192"/>
      <c r="D2758" s="334"/>
      <c r="E2758" s="334"/>
      <c r="F2758" s="334"/>
      <c r="G2758" s="334"/>
      <c r="H2758" s="334"/>
      <c r="I2758" s="334"/>
      <c r="J2758" s="334"/>
      <c r="K2758" s="334"/>
      <c r="L2758" s="334"/>
      <c r="M2758" s="334"/>
      <c r="N2758" s="334"/>
      <c r="O2758" s="334"/>
      <c r="P2758" s="334"/>
      <c r="Q2758" s="334"/>
      <c r="R2758" s="334"/>
      <c r="S2758" s="334"/>
      <c r="T2758" s="334"/>
      <c r="U2758" s="334"/>
      <c r="V2758" s="334"/>
      <c r="W2758" s="334"/>
      <c r="X2758" s="334"/>
      <c r="AA2758" s="334"/>
      <c r="AB2758" s="334"/>
      <c r="AC2758" s="334"/>
      <c r="AD2758" s="334"/>
      <c r="AE2758" s="334"/>
      <c r="AF2758" s="334"/>
      <c r="AG2758" s="334"/>
      <c r="AH2758" s="334"/>
      <c r="AI2758" s="334"/>
      <c r="AJ2758" s="334"/>
      <c r="AM2758" s="334"/>
      <c r="AN2758" s="334"/>
      <c r="AO2758" s="334"/>
      <c r="AP2758" s="334"/>
      <c r="AQ2758" s="334"/>
      <c r="AR2758" s="334"/>
      <c r="BQ2758" s="334"/>
      <c r="BR2758" s="334"/>
      <c r="BS2758" s="334"/>
      <c r="BT2758" s="334"/>
      <c r="BU2758" s="334"/>
      <c r="BV2758" s="334"/>
      <c r="BW2758" s="334"/>
      <c r="BX2758" s="334"/>
      <c r="BY2758" s="334"/>
      <c r="BZ2758" s="334"/>
      <c r="CA2758" s="334"/>
      <c r="CB2758" s="334"/>
      <c r="CC2758" s="334"/>
      <c r="CD2758" s="334"/>
      <c r="CE2758" s="334"/>
      <c r="CF2758" s="334"/>
      <c r="CG2758" s="334"/>
      <c r="CH2758" s="334"/>
      <c r="CI2758" s="334"/>
      <c r="CJ2758" s="334"/>
      <c r="CK2758" s="334"/>
      <c r="CL2758" s="334"/>
      <c r="CM2758" s="334"/>
      <c r="CN2758" s="334"/>
      <c r="CO2758" s="334"/>
      <c r="CP2758" s="334"/>
      <c r="CQ2758" s="334"/>
      <c r="CR2758" s="334"/>
      <c r="CS2758" s="334"/>
      <c r="CT2758" s="334"/>
      <c r="CU2758" s="334"/>
    </row>
    <row r="2759" spans="1:99" x14ac:dyDescent="0.2">
      <c r="A2759" s="334"/>
      <c r="B2759" s="334"/>
      <c r="C2759" s="192"/>
      <c r="D2759" s="334"/>
      <c r="E2759" s="334"/>
      <c r="F2759" s="334"/>
      <c r="G2759" s="334"/>
      <c r="H2759" s="334"/>
      <c r="I2759" s="334"/>
      <c r="J2759" s="334"/>
      <c r="K2759" s="334"/>
      <c r="L2759" s="334"/>
      <c r="M2759" s="334"/>
      <c r="N2759" s="334"/>
      <c r="O2759" s="334"/>
      <c r="P2759" s="334"/>
      <c r="Q2759" s="334"/>
      <c r="R2759" s="334"/>
      <c r="S2759" s="334"/>
      <c r="T2759" s="334"/>
      <c r="U2759" s="334"/>
      <c r="V2759" s="334"/>
      <c r="W2759" s="334"/>
      <c r="X2759" s="334"/>
      <c r="AA2759" s="334"/>
      <c r="AB2759" s="334"/>
      <c r="AC2759" s="334"/>
      <c r="AD2759" s="334"/>
      <c r="AE2759" s="334"/>
      <c r="AF2759" s="334"/>
      <c r="AG2759" s="334"/>
      <c r="AH2759" s="334"/>
      <c r="AI2759" s="334"/>
      <c r="AJ2759" s="334"/>
      <c r="AM2759" s="334"/>
      <c r="AN2759" s="334"/>
      <c r="AO2759" s="334"/>
      <c r="AP2759" s="334"/>
      <c r="AQ2759" s="334"/>
      <c r="AR2759" s="334"/>
      <c r="BQ2759" s="334"/>
      <c r="BR2759" s="334"/>
      <c r="BS2759" s="334"/>
      <c r="BT2759" s="334"/>
      <c r="BU2759" s="334"/>
      <c r="BV2759" s="334"/>
      <c r="BW2759" s="334"/>
      <c r="BX2759" s="334"/>
      <c r="BY2759" s="334"/>
      <c r="BZ2759" s="334"/>
      <c r="CA2759" s="334"/>
      <c r="CB2759" s="334"/>
      <c r="CC2759" s="334"/>
      <c r="CD2759" s="334"/>
      <c r="CE2759" s="334"/>
      <c r="CF2759" s="334"/>
      <c r="CG2759" s="334"/>
      <c r="CH2759" s="334"/>
      <c r="CI2759" s="334"/>
      <c r="CJ2759" s="334"/>
      <c r="CK2759" s="334"/>
      <c r="CL2759" s="334"/>
      <c r="CM2759" s="334"/>
      <c r="CN2759" s="334"/>
      <c r="CO2759" s="334"/>
      <c r="CP2759" s="334"/>
      <c r="CQ2759" s="334"/>
      <c r="CR2759" s="334"/>
      <c r="CS2759" s="334"/>
      <c r="CT2759" s="334"/>
      <c r="CU2759" s="334"/>
    </row>
    <row r="2760" spans="1:99" x14ac:dyDescent="0.2">
      <c r="A2760" s="334"/>
      <c r="B2760" s="334"/>
      <c r="C2760" s="192"/>
      <c r="D2760" s="334"/>
      <c r="E2760" s="334"/>
      <c r="F2760" s="334"/>
      <c r="G2760" s="334"/>
      <c r="H2760" s="334"/>
      <c r="I2760" s="334"/>
      <c r="J2760" s="334"/>
      <c r="K2760" s="334"/>
      <c r="L2760" s="334"/>
      <c r="M2760" s="334"/>
      <c r="N2760" s="334"/>
      <c r="O2760" s="334"/>
      <c r="P2760" s="334"/>
      <c r="Q2760" s="334"/>
      <c r="R2760" s="334"/>
      <c r="S2760" s="334"/>
      <c r="T2760" s="334"/>
      <c r="U2760" s="334"/>
      <c r="V2760" s="334"/>
      <c r="W2760" s="334"/>
      <c r="X2760" s="334"/>
      <c r="Y2760" s="334"/>
      <c r="Z2760" s="334"/>
      <c r="AA2760" s="334"/>
      <c r="AB2760" s="334"/>
      <c r="AC2760" s="334"/>
      <c r="AD2760" s="334"/>
      <c r="AE2760" s="334"/>
      <c r="AF2760" s="334"/>
      <c r="AG2760" s="334"/>
      <c r="AH2760" s="334"/>
      <c r="AI2760" s="334"/>
      <c r="AJ2760" s="334"/>
      <c r="AK2760" s="334"/>
      <c r="AL2760" s="334"/>
      <c r="AM2760" s="334"/>
      <c r="AN2760" s="334"/>
      <c r="AO2760" s="334"/>
      <c r="AP2760" s="334"/>
      <c r="AQ2760" s="334"/>
      <c r="AR2760" s="334"/>
      <c r="AU2760" s="334"/>
      <c r="AW2760" s="334"/>
      <c r="AX2760" s="334"/>
      <c r="BG2760" s="334"/>
      <c r="BH2760" s="334"/>
      <c r="BI2760" s="334"/>
      <c r="BJ2760" s="334"/>
      <c r="BK2760" s="334"/>
      <c r="BQ2760" s="334"/>
      <c r="BR2760" s="334"/>
      <c r="BS2760" s="334"/>
      <c r="BT2760" s="334"/>
      <c r="BU2760" s="334"/>
      <c r="BV2760" s="334"/>
      <c r="BW2760" s="334"/>
      <c r="BX2760" s="334"/>
      <c r="BY2760" s="334"/>
      <c r="BZ2760" s="334"/>
      <c r="CA2760" s="334"/>
      <c r="CB2760" s="334"/>
      <c r="CC2760" s="334"/>
      <c r="CD2760" s="334"/>
      <c r="CE2760" s="334"/>
      <c r="CF2760" s="334"/>
      <c r="CG2760" s="334"/>
      <c r="CH2760" s="334"/>
      <c r="CI2760" s="334"/>
      <c r="CJ2760" s="334"/>
      <c r="CK2760" s="334"/>
      <c r="CL2760" s="334"/>
      <c r="CM2760" s="334"/>
      <c r="CN2760" s="334"/>
      <c r="CO2760" s="334"/>
      <c r="CP2760" s="334"/>
      <c r="CQ2760" s="334"/>
      <c r="CR2760" s="334"/>
      <c r="CS2760" s="334"/>
      <c r="CT2760" s="334"/>
      <c r="CU2760" s="334"/>
    </row>
    <row r="2761" spans="1:99" x14ac:dyDescent="0.2">
      <c r="A2761" s="334"/>
      <c r="B2761" s="334"/>
      <c r="C2761" s="192"/>
      <c r="D2761" s="334"/>
      <c r="E2761" s="334"/>
      <c r="F2761" s="334"/>
      <c r="G2761" s="334"/>
      <c r="H2761" s="334"/>
      <c r="I2761" s="334"/>
      <c r="J2761" s="334"/>
      <c r="K2761" s="334"/>
      <c r="L2761" s="334"/>
      <c r="M2761" s="334"/>
      <c r="N2761" s="334"/>
      <c r="Y2761" s="334"/>
      <c r="Z2761" s="334"/>
      <c r="AM2761" s="334"/>
      <c r="AN2761" s="334"/>
      <c r="AO2761" s="334"/>
      <c r="AP2761" s="334"/>
      <c r="AQ2761" s="334"/>
      <c r="AR2761" s="334"/>
      <c r="BQ2761" s="334"/>
      <c r="BR2761" s="334"/>
      <c r="BS2761" s="334"/>
      <c r="BT2761" s="334"/>
      <c r="BU2761" s="334"/>
      <c r="BV2761" s="334"/>
      <c r="BW2761" s="334"/>
      <c r="BX2761" s="334"/>
      <c r="BY2761" s="334"/>
      <c r="BZ2761" s="334"/>
      <c r="CA2761" s="334"/>
      <c r="CB2761" s="334"/>
      <c r="CC2761" s="334"/>
      <c r="CD2761" s="334"/>
      <c r="CE2761" s="334"/>
      <c r="CF2761" s="334"/>
      <c r="CG2761" s="334"/>
      <c r="CH2761" s="334"/>
      <c r="CI2761" s="334"/>
      <c r="CJ2761" s="334"/>
      <c r="CK2761" s="334"/>
      <c r="CL2761" s="334"/>
      <c r="CM2761" s="334"/>
      <c r="CN2761" s="334"/>
      <c r="CO2761" s="334"/>
      <c r="CP2761" s="334"/>
      <c r="CQ2761" s="334"/>
      <c r="CR2761" s="334"/>
      <c r="CS2761" s="334"/>
      <c r="CT2761" s="334"/>
      <c r="CU2761" s="334"/>
    </row>
    <row r="2762" spans="1:99" x14ac:dyDescent="0.2">
      <c r="A2762" s="334"/>
      <c r="B2762" s="334"/>
      <c r="C2762" s="192"/>
      <c r="D2762" s="334"/>
      <c r="E2762" s="334"/>
      <c r="F2762" s="334"/>
      <c r="G2762" s="334"/>
      <c r="H2762" s="334"/>
      <c r="I2762" s="334"/>
      <c r="J2762" s="334"/>
      <c r="K2762" s="334"/>
      <c r="L2762" s="334"/>
      <c r="M2762" s="334"/>
      <c r="N2762" s="334"/>
      <c r="P2762" s="334"/>
      <c r="Q2762" s="334"/>
      <c r="R2762" s="334"/>
      <c r="S2762" s="334"/>
      <c r="U2762" s="334"/>
      <c r="V2762" s="334"/>
      <c r="W2762" s="334"/>
      <c r="X2762" s="334"/>
      <c r="Y2762" s="334"/>
      <c r="Z2762" s="334"/>
      <c r="AL2762" s="334"/>
      <c r="AM2762" s="334"/>
      <c r="AN2762" s="334"/>
      <c r="AO2762" s="334"/>
      <c r="AP2762" s="334"/>
      <c r="AQ2762" s="334"/>
      <c r="AR2762" s="334"/>
      <c r="AU2762" s="334"/>
      <c r="AW2762" s="334"/>
      <c r="AX2762" s="334"/>
      <c r="BG2762" s="334"/>
      <c r="BQ2762" s="334"/>
      <c r="BR2762" s="334"/>
      <c r="BS2762" s="334"/>
      <c r="BT2762" s="334"/>
      <c r="BU2762" s="334"/>
      <c r="BV2762" s="334"/>
      <c r="BW2762" s="334"/>
      <c r="BX2762" s="334"/>
      <c r="BY2762" s="334"/>
      <c r="BZ2762" s="334"/>
      <c r="CA2762" s="334"/>
      <c r="CB2762" s="334"/>
      <c r="CC2762" s="334"/>
      <c r="CD2762" s="334"/>
      <c r="CE2762" s="334"/>
      <c r="CF2762" s="334"/>
      <c r="CG2762" s="334"/>
      <c r="CH2762" s="334"/>
      <c r="CI2762" s="334"/>
      <c r="CJ2762" s="334"/>
      <c r="CK2762" s="334"/>
      <c r="CL2762" s="334"/>
      <c r="CM2762" s="334"/>
      <c r="CN2762" s="334"/>
      <c r="CO2762" s="334"/>
      <c r="CP2762" s="334"/>
      <c r="CQ2762" s="334"/>
      <c r="CR2762" s="334"/>
      <c r="CS2762" s="334"/>
      <c r="CT2762" s="334"/>
      <c r="CU2762" s="334"/>
    </row>
    <row r="2763" spans="1:99" x14ac:dyDescent="0.2">
      <c r="A2763" s="334"/>
      <c r="B2763" s="334"/>
      <c r="C2763" s="192"/>
      <c r="D2763" s="334"/>
      <c r="E2763" s="334"/>
      <c r="F2763" s="334"/>
      <c r="G2763" s="334"/>
      <c r="H2763" s="334"/>
      <c r="I2763" s="334"/>
      <c r="J2763" s="334"/>
      <c r="K2763" s="334"/>
      <c r="L2763" s="334"/>
      <c r="M2763" s="334"/>
      <c r="N2763" s="334"/>
      <c r="AC2763" s="334"/>
      <c r="AD2763" s="334"/>
      <c r="AE2763" s="334"/>
      <c r="AH2763" s="334"/>
      <c r="AI2763" s="334"/>
      <c r="AJ2763" s="334"/>
      <c r="AM2763" s="334"/>
      <c r="AN2763" s="334"/>
      <c r="AO2763" s="334"/>
      <c r="AP2763" s="334"/>
      <c r="AQ2763" s="334"/>
      <c r="AR2763" s="334"/>
      <c r="BH2763" s="334"/>
      <c r="BI2763" s="334"/>
      <c r="BJ2763" s="334"/>
      <c r="BQ2763" s="334"/>
      <c r="BR2763" s="334"/>
      <c r="BS2763" s="334"/>
      <c r="BT2763" s="334"/>
      <c r="BU2763" s="334"/>
      <c r="BV2763" s="334"/>
      <c r="BW2763" s="334"/>
      <c r="BX2763" s="334"/>
      <c r="BY2763" s="334"/>
      <c r="BZ2763" s="334"/>
      <c r="CA2763" s="334"/>
      <c r="CB2763" s="334"/>
      <c r="CC2763" s="334"/>
      <c r="CD2763" s="334"/>
      <c r="CE2763" s="334"/>
      <c r="CF2763" s="334"/>
      <c r="CG2763" s="334"/>
      <c r="CH2763" s="334"/>
      <c r="CI2763" s="334"/>
      <c r="CJ2763" s="334"/>
      <c r="CK2763" s="334"/>
      <c r="CL2763" s="334"/>
      <c r="CM2763" s="334"/>
      <c r="CN2763" s="334"/>
      <c r="CO2763" s="334"/>
      <c r="CP2763" s="334"/>
      <c r="CQ2763" s="334"/>
      <c r="CR2763" s="334"/>
      <c r="CS2763" s="334"/>
      <c r="CT2763" s="334"/>
      <c r="CU2763" s="334"/>
    </row>
    <row r="2764" spans="1:99" x14ac:dyDescent="0.2">
      <c r="A2764" s="334"/>
      <c r="B2764" s="334"/>
      <c r="C2764" s="192"/>
      <c r="D2764" s="334"/>
      <c r="E2764" s="334"/>
      <c r="F2764" s="334"/>
      <c r="G2764" s="334"/>
      <c r="H2764" s="334"/>
      <c r="I2764" s="334"/>
      <c r="J2764" s="334"/>
      <c r="K2764" s="334"/>
      <c r="L2764" s="334"/>
      <c r="M2764" s="334"/>
      <c r="N2764" s="334"/>
      <c r="AC2764" s="334"/>
      <c r="AD2764" s="334"/>
      <c r="AE2764" s="334"/>
      <c r="AH2764" s="334"/>
      <c r="AI2764" s="334"/>
      <c r="AJ2764" s="334"/>
      <c r="AL2764" s="334"/>
      <c r="AM2764" s="334"/>
      <c r="AN2764" s="334"/>
      <c r="AO2764" s="334"/>
      <c r="AP2764" s="334"/>
      <c r="AQ2764" s="334"/>
      <c r="AR2764" s="334"/>
      <c r="BH2764" s="334"/>
      <c r="BI2764" s="334"/>
      <c r="BJ2764" s="334"/>
      <c r="BQ2764" s="334"/>
      <c r="BR2764" s="334"/>
      <c r="BS2764" s="334"/>
      <c r="BT2764" s="334"/>
      <c r="BU2764" s="334"/>
      <c r="BV2764" s="334"/>
      <c r="BW2764" s="334"/>
      <c r="BX2764" s="334"/>
      <c r="BY2764" s="334"/>
      <c r="BZ2764" s="334"/>
      <c r="CA2764" s="334"/>
      <c r="CB2764" s="334"/>
      <c r="CC2764" s="334"/>
      <c r="CD2764" s="334"/>
      <c r="CE2764" s="334"/>
      <c r="CF2764" s="334"/>
      <c r="CG2764" s="334"/>
      <c r="CH2764" s="334"/>
      <c r="CI2764" s="334"/>
      <c r="CJ2764" s="334"/>
      <c r="CK2764" s="334"/>
      <c r="CL2764" s="334"/>
      <c r="CM2764" s="334"/>
      <c r="CN2764" s="334"/>
      <c r="CO2764" s="334"/>
      <c r="CP2764" s="334"/>
      <c r="CQ2764" s="334"/>
      <c r="CR2764" s="334"/>
      <c r="CS2764" s="334"/>
      <c r="CT2764" s="334"/>
      <c r="CU2764" s="334"/>
    </row>
    <row r="2765" spans="1:99" x14ac:dyDescent="0.2">
      <c r="A2765" s="334"/>
      <c r="B2765" s="334"/>
      <c r="C2765" s="192"/>
      <c r="D2765" s="334"/>
      <c r="E2765" s="334"/>
      <c r="F2765" s="334"/>
      <c r="G2765" s="334"/>
      <c r="H2765" s="334"/>
      <c r="I2765" s="334"/>
      <c r="J2765" s="334"/>
      <c r="K2765" s="334"/>
      <c r="L2765" s="334"/>
      <c r="M2765" s="334"/>
      <c r="N2765" s="334"/>
      <c r="AD2765" s="334"/>
      <c r="AE2765" s="334"/>
      <c r="AI2765" s="334"/>
      <c r="AJ2765" s="334"/>
      <c r="AM2765" s="334"/>
      <c r="AN2765" s="334"/>
      <c r="AO2765" s="334"/>
      <c r="AP2765" s="334"/>
      <c r="AQ2765" s="334"/>
      <c r="AR2765" s="334"/>
      <c r="BH2765" s="334"/>
      <c r="BI2765" s="334"/>
      <c r="BJ2765" s="334"/>
      <c r="BK2765" s="334"/>
      <c r="BQ2765" s="334"/>
      <c r="BR2765" s="334"/>
      <c r="BS2765" s="334"/>
      <c r="BT2765" s="334"/>
      <c r="BU2765" s="334"/>
      <c r="BV2765" s="334"/>
      <c r="BW2765" s="334"/>
      <c r="BX2765" s="334"/>
      <c r="BY2765" s="334"/>
      <c r="BZ2765" s="334"/>
      <c r="CA2765" s="334"/>
      <c r="CB2765" s="334"/>
      <c r="CC2765" s="334"/>
      <c r="CD2765" s="334"/>
      <c r="CE2765" s="334"/>
      <c r="CF2765" s="334"/>
      <c r="CG2765" s="334"/>
      <c r="CH2765" s="334"/>
      <c r="CI2765" s="334"/>
      <c r="CJ2765" s="334"/>
      <c r="CK2765" s="334"/>
      <c r="CL2765" s="334"/>
      <c r="CM2765" s="334"/>
      <c r="CN2765" s="334"/>
      <c r="CO2765" s="334"/>
      <c r="CP2765" s="334"/>
      <c r="CQ2765" s="334"/>
      <c r="CR2765" s="334"/>
      <c r="CS2765" s="334"/>
      <c r="CT2765" s="334"/>
      <c r="CU2765" s="334"/>
    </row>
    <row r="2766" spans="1:99" x14ac:dyDescent="0.2">
      <c r="A2766" s="334"/>
      <c r="B2766" s="334"/>
      <c r="C2766" s="192"/>
      <c r="D2766" s="334"/>
      <c r="E2766" s="334"/>
      <c r="F2766" s="334"/>
      <c r="G2766" s="334"/>
      <c r="H2766" s="334"/>
      <c r="I2766" s="334"/>
      <c r="J2766" s="334"/>
      <c r="K2766" s="334"/>
      <c r="L2766" s="334"/>
      <c r="M2766" s="334"/>
      <c r="N2766" s="334"/>
      <c r="O2766" s="334"/>
      <c r="P2766" s="334"/>
      <c r="T2766" s="334"/>
      <c r="U2766" s="334"/>
      <c r="Y2766" s="334"/>
      <c r="AM2766" s="334"/>
      <c r="AN2766" s="334"/>
      <c r="AO2766" s="334"/>
      <c r="AP2766" s="334"/>
      <c r="AQ2766" s="334"/>
      <c r="AR2766" s="334"/>
      <c r="AU2766" s="334"/>
      <c r="AV2766" s="334"/>
      <c r="AW2766" s="334"/>
      <c r="AX2766" s="334"/>
      <c r="AZ2766" s="334"/>
      <c r="BG2766" s="334"/>
      <c r="BQ2766" s="334"/>
      <c r="BR2766" s="334"/>
      <c r="BS2766" s="334"/>
      <c r="BT2766" s="334"/>
      <c r="BU2766" s="334"/>
      <c r="BV2766" s="334"/>
      <c r="BW2766" s="334"/>
      <c r="BX2766" s="334"/>
      <c r="BY2766" s="334"/>
      <c r="BZ2766" s="334"/>
      <c r="CA2766" s="334"/>
      <c r="CB2766" s="334"/>
      <c r="CC2766" s="334"/>
      <c r="CD2766" s="334"/>
      <c r="CE2766" s="334"/>
      <c r="CF2766" s="334"/>
      <c r="CG2766" s="334"/>
      <c r="CH2766" s="334"/>
      <c r="CI2766" s="334"/>
      <c r="CJ2766" s="334"/>
      <c r="CK2766" s="334"/>
      <c r="CL2766" s="334"/>
      <c r="CM2766" s="334"/>
      <c r="CN2766" s="334"/>
      <c r="CO2766" s="334"/>
      <c r="CP2766" s="334"/>
      <c r="CQ2766" s="334"/>
      <c r="CR2766" s="334"/>
      <c r="CS2766" s="334"/>
      <c r="CT2766" s="334"/>
      <c r="CU2766" s="334"/>
    </row>
    <row r="2767" spans="1:99" x14ac:dyDescent="0.2">
      <c r="A2767" s="334"/>
      <c r="B2767" s="334"/>
      <c r="C2767" s="192"/>
      <c r="D2767" s="334"/>
      <c r="E2767" s="334"/>
      <c r="F2767" s="334"/>
      <c r="G2767" s="334"/>
      <c r="H2767" s="334"/>
      <c r="I2767" s="334"/>
      <c r="J2767" s="334"/>
      <c r="K2767" s="334"/>
      <c r="L2767" s="334"/>
      <c r="M2767" s="334"/>
      <c r="N2767" s="334"/>
      <c r="Z2767" s="334"/>
      <c r="AK2767" s="334"/>
      <c r="AL2767" s="334"/>
      <c r="AM2767" s="334"/>
      <c r="AN2767" s="334"/>
      <c r="AO2767" s="334"/>
      <c r="AP2767" s="334"/>
      <c r="AQ2767" s="334"/>
      <c r="AR2767" s="334"/>
      <c r="BQ2767" s="334"/>
      <c r="BR2767" s="334"/>
      <c r="BS2767" s="334"/>
      <c r="BT2767" s="334"/>
      <c r="BU2767" s="334"/>
      <c r="BV2767" s="334"/>
      <c r="BW2767" s="334"/>
      <c r="BX2767" s="334"/>
      <c r="BY2767" s="334"/>
      <c r="BZ2767" s="334"/>
      <c r="CA2767" s="334"/>
      <c r="CB2767" s="334"/>
      <c r="CC2767" s="334"/>
      <c r="CD2767" s="334"/>
      <c r="CE2767" s="334"/>
      <c r="CF2767" s="334"/>
      <c r="CG2767" s="334"/>
      <c r="CH2767" s="334"/>
      <c r="CI2767" s="334"/>
      <c r="CJ2767" s="334"/>
      <c r="CK2767" s="334"/>
      <c r="CL2767" s="334"/>
      <c r="CM2767" s="334"/>
      <c r="CN2767" s="334"/>
      <c r="CO2767" s="334"/>
      <c r="CP2767" s="334"/>
      <c r="CQ2767" s="334"/>
      <c r="CR2767" s="334"/>
      <c r="CS2767" s="334"/>
      <c r="CT2767" s="334"/>
      <c r="CU2767" s="334"/>
    </row>
    <row r="2768" spans="1:99" x14ac:dyDescent="0.2">
      <c r="A2768" s="334"/>
      <c r="B2768" s="334"/>
      <c r="C2768" s="192"/>
      <c r="D2768" s="334"/>
      <c r="E2768" s="334"/>
      <c r="F2768" s="334"/>
      <c r="G2768" s="334"/>
      <c r="H2768" s="334"/>
      <c r="I2768" s="334"/>
      <c r="J2768" s="334"/>
      <c r="K2768" s="334"/>
      <c r="L2768" s="334"/>
      <c r="M2768" s="334"/>
      <c r="N2768" s="334"/>
      <c r="O2768" s="334"/>
      <c r="P2768" s="334"/>
      <c r="R2768" s="334"/>
      <c r="S2768" s="334"/>
      <c r="T2768" s="334"/>
      <c r="U2768" s="334"/>
      <c r="W2768" s="334"/>
      <c r="X2768" s="334"/>
      <c r="AA2768" s="334"/>
      <c r="AB2768" s="334"/>
      <c r="AC2768" s="334"/>
      <c r="AD2768" s="334"/>
      <c r="AE2768" s="334"/>
      <c r="AF2768" s="334"/>
      <c r="AG2768" s="334"/>
      <c r="AH2768" s="334"/>
      <c r="AI2768" s="334"/>
      <c r="AJ2768" s="334"/>
      <c r="AM2768" s="334"/>
      <c r="AN2768" s="334"/>
      <c r="AO2768" s="334"/>
      <c r="AP2768" s="334"/>
      <c r="AQ2768" s="334"/>
      <c r="AR2768" s="334"/>
      <c r="BQ2768" s="334"/>
      <c r="BR2768" s="334"/>
      <c r="BS2768" s="334"/>
      <c r="BT2768" s="334"/>
      <c r="BU2768" s="334"/>
      <c r="BV2768" s="334"/>
      <c r="BW2768" s="334"/>
      <c r="BX2768" s="334"/>
      <c r="BY2768" s="334"/>
      <c r="BZ2768" s="334"/>
      <c r="CA2768" s="334"/>
      <c r="CB2768" s="334"/>
      <c r="CC2768" s="334"/>
      <c r="CD2768" s="334"/>
      <c r="CE2768" s="334"/>
      <c r="CF2768" s="334"/>
      <c r="CG2768" s="334"/>
      <c r="CH2768" s="334"/>
      <c r="CI2768" s="334"/>
      <c r="CJ2768" s="334"/>
      <c r="CK2768" s="334"/>
      <c r="CL2768" s="334"/>
      <c r="CM2768" s="334"/>
      <c r="CN2768" s="334"/>
      <c r="CO2768" s="334"/>
      <c r="CP2768" s="334"/>
      <c r="CQ2768" s="334"/>
      <c r="CR2768" s="334"/>
      <c r="CS2768" s="334"/>
      <c r="CT2768" s="334"/>
      <c r="CU2768" s="334"/>
    </row>
    <row r="2769" spans="1:99" x14ac:dyDescent="0.2">
      <c r="A2769" s="334"/>
      <c r="B2769" s="334"/>
      <c r="C2769" s="192"/>
      <c r="D2769" s="334"/>
      <c r="E2769" s="334"/>
      <c r="F2769" s="334"/>
      <c r="G2769" s="334"/>
      <c r="H2769" s="334"/>
      <c r="I2769" s="334"/>
      <c r="J2769" s="334"/>
      <c r="K2769" s="334"/>
      <c r="L2769" s="334"/>
      <c r="M2769" s="334"/>
      <c r="N2769" s="334"/>
      <c r="Y2769" s="334"/>
      <c r="Z2769" s="334"/>
      <c r="AK2769" s="334"/>
      <c r="AL2769" s="334"/>
      <c r="AM2769" s="334"/>
      <c r="AN2769" s="334"/>
      <c r="AO2769" s="334"/>
      <c r="AP2769" s="334"/>
      <c r="AQ2769" s="334"/>
      <c r="AR2769" s="334"/>
      <c r="AU2769" s="334"/>
      <c r="AV2769" s="334"/>
      <c r="AW2769" s="334"/>
      <c r="AX2769" s="334"/>
      <c r="BG2769" s="334"/>
      <c r="BH2769" s="334"/>
      <c r="BI2769" s="334"/>
      <c r="BJ2769" s="334"/>
      <c r="BK2769" s="334"/>
      <c r="BQ2769" s="334"/>
      <c r="BR2769" s="334"/>
      <c r="BS2769" s="334"/>
      <c r="BT2769" s="334"/>
      <c r="BU2769" s="334"/>
      <c r="BV2769" s="334"/>
      <c r="BW2769" s="334"/>
      <c r="BX2769" s="334"/>
      <c r="BY2769" s="334"/>
      <c r="BZ2769" s="334"/>
      <c r="CA2769" s="334"/>
      <c r="CB2769" s="334"/>
      <c r="CC2769" s="334"/>
      <c r="CD2769" s="334"/>
      <c r="CE2769" s="334"/>
      <c r="CF2769" s="334"/>
      <c r="CG2769" s="334"/>
      <c r="CH2769" s="334"/>
      <c r="CI2769" s="334"/>
      <c r="CJ2769" s="334"/>
      <c r="CK2769" s="334"/>
      <c r="CL2769" s="334"/>
      <c r="CM2769" s="334"/>
      <c r="CN2769" s="334"/>
      <c r="CO2769" s="334"/>
      <c r="CP2769" s="334"/>
      <c r="CQ2769" s="334"/>
      <c r="CR2769" s="334"/>
      <c r="CS2769" s="334"/>
      <c r="CT2769" s="334"/>
      <c r="CU2769" s="334"/>
    </row>
    <row r="2770" spans="1:99" x14ac:dyDescent="0.2">
      <c r="A2770" s="334"/>
      <c r="B2770" s="334"/>
      <c r="C2770" s="192"/>
      <c r="D2770" s="334"/>
      <c r="E2770" s="334"/>
      <c r="F2770" s="334"/>
      <c r="G2770" s="334"/>
      <c r="H2770" s="334"/>
      <c r="I2770" s="334"/>
      <c r="J2770" s="334"/>
      <c r="K2770" s="334"/>
      <c r="L2770" s="334"/>
      <c r="M2770" s="334"/>
      <c r="N2770" s="334"/>
      <c r="O2770" s="334"/>
      <c r="P2770" s="334"/>
      <c r="R2770" s="334"/>
      <c r="S2770" s="334"/>
      <c r="T2770" s="334"/>
      <c r="U2770" s="334"/>
      <c r="W2770" s="334"/>
      <c r="X2770" s="334"/>
      <c r="AA2770" s="334"/>
      <c r="AB2770" s="334"/>
      <c r="AC2770" s="334"/>
      <c r="AD2770" s="334"/>
      <c r="AE2770" s="334"/>
      <c r="AF2770" s="334"/>
      <c r="AG2770" s="334"/>
      <c r="AH2770" s="334"/>
      <c r="AI2770" s="334"/>
      <c r="AJ2770" s="334"/>
      <c r="AM2770" s="334"/>
      <c r="AN2770" s="334"/>
      <c r="AO2770" s="334"/>
      <c r="AP2770" s="334"/>
      <c r="AQ2770" s="334"/>
      <c r="AR2770" s="334"/>
      <c r="AU2770" s="334"/>
      <c r="AV2770" s="334"/>
      <c r="AW2770" s="334"/>
      <c r="AX2770" s="334"/>
      <c r="BG2770" s="334"/>
      <c r="BH2770" s="334"/>
      <c r="BI2770" s="334"/>
      <c r="BJ2770" s="334"/>
      <c r="BQ2770" s="334"/>
      <c r="BR2770" s="334"/>
      <c r="BS2770" s="334"/>
      <c r="BT2770" s="334"/>
      <c r="BU2770" s="334"/>
      <c r="BV2770" s="334"/>
      <c r="BW2770" s="334"/>
      <c r="BX2770" s="334"/>
      <c r="BY2770" s="334"/>
      <c r="BZ2770" s="334"/>
      <c r="CA2770" s="334"/>
      <c r="CB2770" s="334"/>
      <c r="CC2770" s="334"/>
      <c r="CD2770" s="334"/>
      <c r="CE2770" s="334"/>
      <c r="CF2770" s="334"/>
      <c r="CG2770" s="334"/>
      <c r="CH2770" s="334"/>
      <c r="CI2770" s="334"/>
      <c r="CJ2770" s="334"/>
      <c r="CK2770" s="334"/>
      <c r="CL2770" s="334"/>
      <c r="CM2770" s="334"/>
      <c r="CN2770" s="334"/>
      <c r="CO2770" s="334"/>
      <c r="CP2770" s="334"/>
      <c r="CQ2770" s="334"/>
      <c r="CR2770" s="334"/>
      <c r="CS2770" s="334"/>
      <c r="CT2770" s="334"/>
      <c r="CU2770" s="334"/>
    </row>
    <row r="2771" spans="1:99" x14ac:dyDescent="0.2">
      <c r="A2771" s="334"/>
      <c r="B2771" s="334"/>
      <c r="C2771" s="192"/>
      <c r="D2771" s="334"/>
      <c r="E2771" s="334"/>
      <c r="F2771" s="334"/>
      <c r="G2771" s="334"/>
      <c r="H2771" s="334"/>
      <c r="I2771" s="334"/>
      <c r="J2771" s="334"/>
      <c r="K2771" s="334"/>
      <c r="L2771" s="334"/>
      <c r="M2771" s="334"/>
      <c r="N2771" s="334"/>
      <c r="O2771" s="334"/>
      <c r="P2771" s="334"/>
      <c r="R2771" s="334"/>
      <c r="S2771" s="334"/>
      <c r="T2771" s="334"/>
      <c r="U2771" s="334"/>
      <c r="W2771" s="334"/>
      <c r="X2771" s="334"/>
      <c r="AA2771" s="334"/>
      <c r="AB2771" s="334"/>
      <c r="AC2771" s="334"/>
      <c r="AD2771" s="334"/>
      <c r="AE2771" s="334"/>
      <c r="AF2771" s="334"/>
      <c r="AG2771" s="334"/>
      <c r="AH2771" s="334"/>
      <c r="AI2771" s="334"/>
      <c r="AJ2771" s="334"/>
      <c r="AM2771" s="334"/>
      <c r="AN2771" s="334"/>
      <c r="AO2771" s="334"/>
      <c r="AP2771" s="334"/>
      <c r="AQ2771" s="334"/>
      <c r="AR2771" s="334"/>
      <c r="AU2771" s="334"/>
      <c r="AV2771" s="334"/>
      <c r="AW2771" s="334"/>
      <c r="AX2771" s="334"/>
      <c r="BG2771" s="334"/>
      <c r="BH2771" s="334"/>
      <c r="BI2771" s="334"/>
      <c r="BJ2771" s="334"/>
      <c r="BQ2771" s="334"/>
      <c r="BR2771" s="334"/>
      <c r="BS2771" s="334"/>
      <c r="BT2771" s="334"/>
      <c r="BU2771" s="334"/>
      <c r="BV2771" s="334"/>
      <c r="BW2771" s="334"/>
      <c r="BX2771" s="334"/>
      <c r="BY2771" s="334"/>
      <c r="BZ2771" s="334"/>
      <c r="CA2771" s="334"/>
      <c r="CB2771" s="334"/>
      <c r="CC2771" s="334"/>
      <c r="CD2771" s="334"/>
      <c r="CE2771" s="334"/>
      <c r="CF2771" s="334"/>
      <c r="CG2771" s="334"/>
      <c r="CH2771" s="334"/>
      <c r="CI2771" s="334"/>
      <c r="CJ2771" s="334"/>
      <c r="CK2771" s="334"/>
      <c r="CL2771" s="334"/>
      <c r="CM2771" s="334"/>
      <c r="CN2771" s="334"/>
      <c r="CO2771" s="334"/>
      <c r="CP2771" s="334"/>
      <c r="CQ2771" s="334"/>
      <c r="CR2771" s="334"/>
      <c r="CS2771" s="334"/>
      <c r="CT2771" s="334"/>
      <c r="CU2771" s="334"/>
    </row>
    <row r="2772" spans="1:99" x14ac:dyDescent="0.2">
      <c r="A2772" s="334"/>
      <c r="B2772" s="334"/>
      <c r="C2772" s="192"/>
      <c r="D2772" s="334"/>
      <c r="E2772" s="334"/>
      <c r="F2772" s="334"/>
      <c r="G2772" s="334"/>
      <c r="H2772" s="334"/>
      <c r="I2772" s="334"/>
      <c r="J2772" s="334"/>
      <c r="K2772" s="334"/>
      <c r="L2772" s="334"/>
      <c r="M2772" s="334"/>
      <c r="N2772" s="334"/>
      <c r="AM2772" s="334"/>
      <c r="AN2772" s="334"/>
      <c r="AO2772" s="334"/>
      <c r="AP2772" s="334"/>
      <c r="AQ2772" s="334"/>
      <c r="AR2772" s="334"/>
      <c r="BQ2772" s="334"/>
      <c r="BR2772" s="334"/>
      <c r="BS2772" s="334"/>
      <c r="BT2772" s="334"/>
      <c r="BU2772" s="334"/>
      <c r="BV2772" s="334"/>
      <c r="BW2772" s="334"/>
      <c r="BX2772" s="334"/>
      <c r="BY2772" s="334"/>
      <c r="BZ2772" s="334"/>
      <c r="CA2772" s="334"/>
      <c r="CB2772" s="334"/>
      <c r="CC2772" s="334"/>
      <c r="CD2772" s="334"/>
      <c r="CE2772" s="334"/>
      <c r="CF2772" s="334"/>
      <c r="CG2772" s="334"/>
      <c r="CH2772" s="334"/>
      <c r="CI2772" s="334"/>
      <c r="CJ2772" s="334"/>
      <c r="CK2772" s="334"/>
      <c r="CL2772" s="334"/>
      <c r="CM2772" s="334"/>
      <c r="CN2772" s="334"/>
      <c r="CO2772" s="334"/>
      <c r="CP2772" s="334"/>
      <c r="CQ2772" s="334"/>
      <c r="CR2772" s="334"/>
      <c r="CS2772" s="334"/>
      <c r="CT2772" s="334"/>
      <c r="CU2772" s="334"/>
    </row>
    <row r="2773" spans="1:99" x14ac:dyDescent="0.2">
      <c r="A2773" s="334"/>
      <c r="B2773" s="334"/>
      <c r="C2773" s="192"/>
      <c r="D2773" s="334"/>
      <c r="E2773" s="334"/>
      <c r="F2773" s="334"/>
      <c r="G2773" s="334"/>
      <c r="H2773" s="334"/>
      <c r="I2773" s="334"/>
      <c r="J2773" s="334"/>
      <c r="K2773" s="334"/>
      <c r="L2773" s="334"/>
      <c r="M2773" s="334"/>
      <c r="N2773" s="334"/>
      <c r="O2773" s="334"/>
      <c r="R2773" s="334"/>
      <c r="S2773" s="334"/>
      <c r="T2773" s="334"/>
      <c r="W2773" s="334"/>
      <c r="X2773" s="334"/>
      <c r="AA2773" s="334"/>
      <c r="AB2773" s="334"/>
      <c r="AD2773" s="334"/>
      <c r="AE2773" s="334"/>
      <c r="AF2773" s="334"/>
      <c r="AG2773" s="334"/>
      <c r="AI2773" s="334"/>
      <c r="AJ2773" s="334"/>
      <c r="AM2773" s="334"/>
      <c r="AN2773" s="334"/>
      <c r="AO2773" s="334"/>
      <c r="AP2773" s="334"/>
      <c r="AQ2773" s="334"/>
      <c r="AR2773" s="334"/>
      <c r="AU2773" s="334"/>
      <c r="AV2773" s="334"/>
      <c r="AW2773" s="334"/>
      <c r="AX2773" s="334"/>
      <c r="BC2773" s="334"/>
      <c r="BG2773" s="334"/>
      <c r="BH2773" s="334"/>
      <c r="BI2773" s="334"/>
      <c r="BJ2773" s="334"/>
      <c r="BK2773" s="334"/>
      <c r="BQ2773" s="334"/>
      <c r="BR2773" s="334"/>
      <c r="BS2773" s="334"/>
      <c r="BT2773" s="334"/>
      <c r="BU2773" s="334"/>
      <c r="BV2773" s="334"/>
      <c r="BW2773" s="334"/>
      <c r="BX2773" s="334"/>
      <c r="BY2773" s="334"/>
      <c r="BZ2773" s="334"/>
      <c r="CA2773" s="334"/>
      <c r="CB2773" s="334"/>
      <c r="CC2773" s="334"/>
      <c r="CD2773" s="334"/>
      <c r="CE2773" s="334"/>
      <c r="CF2773" s="334"/>
      <c r="CG2773" s="334"/>
      <c r="CH2773" s="334"/>
      <c r="CI2773" s="334"/>
      <c r="CJ2773" s="334"/>
      <c r="CK2773" s="334"/>
      <c r="CL2773" s="334"/>
      <c r="CM2773" s="334"/>
      <c r="CN2773" s="334"/>
      <c r="CO2773" s="334"/>
      <c r="CP2773" s="334"/>
      <c r="CQ2773" s="334"/>
      <c r="CR2773" s="334"/>
      <c r="CS2773" s="334"/>
      <c r="CT2773" s="334"/>
      <c r="CU2773" s="334"/>
    </row>
    <row r="2774" spans="1:99" x14ac:dyDescent="0.2">
      <c r="A2774" s="334"/>
      <c r="B2774" s="334"/>
      <c r="C2774" s="192"/>
      <c r="D2774" s="334"/>
      <c r="E2774" s="334"/>
      <c r="F2774" s="334"/>
      <c r="G2774" s="334"/>
      <c r="H2774" s="334"/>
      <c r="I2774" s="334"/>
      <c r="J2774" s="334"/>
      <c r="K2774" s="334"/>
      <c r="L2774" s="334"/>
      <c r="M2774" s="334"/>
      <c r="N2774" s="334"/>
      <c r="O2774" s="334"/>
      <c r="R2774" s="334"/>
      <c r="S2774" s="334"/>
      <c r="T2774" s="334"/>
      <c r="W2774" s="334"/>
      <c r="X2774" s="334"/>
      <c r="Y2774" s="334"/>
      <c r="Z2774" s="334"/>
      <c r="AA2774" s="334"/>
      <c r="AB2774" s="334"/>
      <c r="AD2774" s="334"/>
      <c r="AE2774" s="334"/>
      <c r="AF2774" s="334"/>
      <c r="AG2774" s="334"/>
      <c r="AI2774" s="334"/>
      <c r="AJ2774" s="334"/>
      <c r="AK2774" s="334"/>
      <c r="AL2774" s="334"/>
      <c r="AM2774" s="334"/>
      <c r="AN2774" s="334"/>
      <c r="AO2774" s="334"/>
      <c r="AP2774" s="334"/>
      <c r="AQ2774" s="334"/>
      <c r="AR2774" s="334"/>
      <c r="BQ2774" s="334"/>
      <c r="BR2774" s="334"/>
      <c r="BS2774" s="334"/>
      <c r="BT2774" s="334"/>
      <c r="BU2774" s="334"/>
      <c r="BV2774" s="334"/>
      <c r="BW2774" s="334"/>
      <c r="BX2774" s="334"/>
      <c r="BY2774" s="334"/>
      <c r="BZ2774" s="334"/>
      <c r="CA2774" s="334"/>
      <c r="CB2774" s="334"/>
      <c r="CC2774" s="334"/>
      <c r="CD2774" s="334"/>
      <c r="CE2774" s="334"/>
      <c r="CF2774" s="334"/>
      <c r="CG2774" s="334"/>
      <c r="CH2774" s="334"/>
      <c r="CI2774" s="334"/>
      <c r="CJ2774" s="334"/>
      <c r="CK2774" s="334"/>
      <c r="CL2774" s="334"/>
      <c r="CM2774" s="334"/>
      <c r="CN2774" s="334"/>
      <c r="CO2774" s="334"/>
      <c r="CP2774" s="334"/>
      <c r="CQ2774" s="334"/>
      <c r="CR2774" s="334"/>
      <c r="CS2774" s="334"/>
      <c r="CT2774" s="334"/>
      <c r="CU2774" s="334"/>
    </row>
    <row r="2775" spans="1:99" x14ac:dyDescent="0.2">
      <c r="A2775" s="334"/>
      <c r="B2775" s="334"/>
      <c r="C2775" s="192"/>
      <c r="D2775" s="334"/>
      <c r="E2775" s="334"/>
      <c r="F2775" s="334"/>
      <c r="G2775" s="334"/>
      <c r="H2775" s="334"/>
      <c r="I2775" s="334"/>
      <c r="J2775" s="334"/>
      <c r="K2775" s="334"/>
      <c r="L2775" s="334"/>
      <c r="M2775" s="334"/>
      <c r="N2775" s="334"/>
      <c r="O2775" s="334"/>
      <c r="P2775" s="334"/>
      <c r="T2775" s="334"/>
      <c r="U2775" s="334"/>
      <c r="AM2775" s="334"/>
      <c r="AN2775" s="334"/>
      <c r="AO2775" s="334"/>
      <c r="AP2775" s="334"/>
      <c r="AQ2775" s="334"/>
      <c r="AR2775" s="334"/>
      <c r="AX2775" s="334"/>
      <c r="BQ2775" s="334"/>
      <c r="BR2775" s="334"/>
      <c r="BS2775" s="334"/>
      <c r="BT2775" s="334"/>
      <c r="BU2775" s="334"/>
      <c r="BV2775" s="334"/>
      <c r="BW2775" s="334"/>
      <c r="BX2775" s="334"/>
      <c r="BY2775" s="334"/>
      <c r="BZ2775" s="334"/>
      <c r="CA2775" s="334"/>
      <c r="CB2775" s="334"/>
      <c r="CC2775" s="334"/>
      <c r="CD2775" s="334"/>
      <c r="CE2775" s="334"/>
      <c r="CF2775" s="334"/>
      <c r="CG2775" s="334"/>
      <c r="CH2775" s="334"/>
      <c r="CI2775" s="334"/>
      <c r="CJ2775" s="334"/>
      <c r="CK2775" s="334"/>
      <c r="CL2775" s="334"/>
      <c r="CM2775" s="334"/>
      <c r="CN2775" s="334"/>
      <c r="CO2775" s="334"/>
      <c r="CP2775" s="334"/>
      <c r="CQ2775" s="334"/>
      <c r="CR2775" s="334"/>
      <c r="CS2775" s="334"/>
      <c r="CT2775" s="334"/>
      <c r="CU2775" s="334"/>
    </row>
    <row r="2776" spans="1:99" x14ac:dyDescent="0.2">
      <c r="A2776" s="334"/>
      <c r="B2776" s="334"/>
      <c r="C2776" s="192"/>
      <c r="D2776" s="334"/>
      <c r="E2776" s="334"/>
      <c r="F2776" s="334"/>
      <c r="G2776" s="334"/>
      <c r="H2776" s="334"/>
      <c r="I2776" s="334"/>
      <c r="J2776" s="334"/>
      <c r="K2776" s="334"/>
      <c r="L2776" s="334"/>
      <c r="M2776" s="334"/>
      <c r="N2776" s="334"/>
      <c r="Z2776" s="334"/>
      <c r="AK2776" s="334"/>
      <c r="AL2776" s="334"/>
      <c r="AM2776" s="334"/>
      <c r="AN2776" s="334"/>
      <c r="AO2776" s="334"/>
      <c r="AP2776" s="334"/>
      <c r="AQ2776" s="334"/>
      <c r="AR2776" s="334"/>
      <c r="BQ2776" s="334"/>
      <c r="BR2776" s="334"/>
      <c r="BS2776" s="334"/>
      <c r="BT2776" s="334"/>
      <c r="BU2776" s="334"/>
      <c r="BV2776" s="334"/>
      <c r="BW2776" s="334"/>
      <c r="BX2776" s="334"/>
      <c r="BY2776" s="334"/>
      <c r="BZ2776" s="334"/>
      <c r="CA2776" s="334"/>
      <c r="CB2776" s="334"/>
      <c r="CC2776" s="334"/>
      <c r="CD2776" s="334"/>
      <c r="CE2776" s="334"/>
      <c r="CF2776" s="334"/>
      <c r="CG2776" s="334"/>
      <c r="CH2776" s="334"/>
      <c r="CI2776" s="334"/>
      <c r="CJ2776" s="334"/>
      <c r="CK2776" s="334"/>
      <c r="CL2776" s="334"/>
      <c r="CM2776" s="334"/>
      <c r="CN2776" s="334"/>
      <c r="CO2776" s="334"/>
      <c r="CP2776" s="334"/>
      <c r="CQ2776" s="334"/>
      <c r="CR2776" s="334"/>
      <c r="CS2776" s="334"/>
      <c r="CT2776" s="334"/>
      <c r="CU2776" s="334"/>
    </row>
    <row r="2777" spans="1:99" x14ac:dyDescent="0.2">
      <c r="A2777" s="334"/>
      <c r="B2777" s="334"/>
      <c r="C2777" s="192"/>
      <c r="D2777" s="334"/>
      <c r="E2777" s="334"/>
      <c r="F2777" s="334"/>
      <c r="G2777" s="334"/>
      <c r="H2777" s="334"/>
      <c r="I2777" s="334"/>
      <c r="J2777" s="334"/>
      <c r="K2777" s="334"/>
      <c r="L2777" s="334"/>
      <c r="M2777" s="334"/>
      <c r="N2777" s="334"/>
      <c r="O2777" s="334"/>
      <c r="P2777" s="334"/>
      <c r="R2777" s="334"/>
      <c r="T2777" s="334"/>
      <c r="U2777" s="334"/>
      <c r="W2777" s="334"/>
      <c r="AA2777" s="334"/>
      <c r="AB2777" s="334"/>
      <c r="AC2777" s="334"/>
      <c r="AD2777" s="334"/>
      <c r="AE2777" s="334"/>
      <c r="AF2777" s="334"/>
      <c r="AG2777" s="334"/>
      <c r="AH2777" s="334"/>
      <c r="AI2777" s="334"/>
      <c r="AJ2777" s="334"/>
      <c r="AM2777" s="334"/>
      <c r="AN2777" s="334"/>
      <c r="AO2777" s="334"/>
      <c r="AP2777" s="334"/>
      <c r="AQ2777" s="334"/>
      <c r="AR2777" s="334"/>
      <c r="BQ2777" s="334"/>
      <c r="BR2777" s="334"/>
      <c r="BS2777" s="334"/>
      <c r="BT2777" s="334"/>
      <c r="BU2777" s="334"/>
      <c r="BV2777" s="334"/>
      <c r="BW2777" s="334"/>
      <c r="BX2777" s="334"/>
      <c r="BY2777" s="334"/>
      <c r="BZ2777" s="334"/>
      <c r="CA2777" s="334"/>
      <c r="CB2777" s="334"/>
      <c r="CC2777" s="334"/>
      <c r="CD2777" s="334"/>
      <c r="CE2777" s="334"/>
      <c r="CF2777" s="334"/>
      <c r="CG2777" s="334"/>
      <c r="CH2777" s="334"/>
      <c r="CI2777" s="334"/>
      <c r="CJ2777" s="334"/>
      <c r="CK2777" s="334"/>
      <c r="CL2777" s="334"/>
      <c r="CM2777" s="334"/>
      <c r="CN2777" s="334"/>
      <c r="CO2777" s="334"/>
      <c r="CP2777" s="334"/>
      <c r="CQ2777" s="334"/>
      <c r="CR2777" s="334"/>
      <c r="CS2777" s="334"/>
      <c r="CT2777" s="334"/>
      <c r="CU2777" s="334"/>
    </row>
    <row r="2778" spans="1:99" x14ac:dyDescent="0.2">
      <c r="A2778" s="334"/>
      <c r="B2778" s="334"/>
      <c r="C2778" s="192"/>
      <c r="D2778" s="334"/>
      <c r="E2778" s="334"/>
      <c r="F2778" s="334"/>
      <c r="G2778" s="334"/>
      <c r="H2778" s="334"/>
      <c r="I2778" s="334"/>
      <c r="J2778" s="334"/>
      <c r="K2778" s="334"/>
      <c r="L2778" s="334"/>
      <c r="M2778" s="334"/>
      <c r="N2778" s="334"/>
      <c r="R2778" s="334"/>
      <c r="S2778" s="334"/>
      <c r="W2778" s="334"/>
      <c r="X2778" s="334"/>
      <c r="AA2778" s="334"/>
      <c r="AB2778" s="334"/>
      <c r="AC2778" s="334"/>
      <c r="AD2778" s="334"/>
      <c r="AE2778" s="334"/>
      <c r="AF2778" s="334"/>
      <c r="AG2778" s="334"/>
      <c r="AH2778" s="334"/>
      <c r="AI2778" s="334"/>
      <c r="AJ2778" s="334"/>
      <c r="AM2778" s="334"/>
      <c r="AN2778" s="334"/>
      <c r="AO2778" s="334"/>
      <c r="AP2778" s="334"/>
      <c r="AQ2778" s="334"/>
      <c r="AR2778" s="334"/>
      <c r="AV2778" s="334"/>
      <c r="AW2778" s="334"/>
      <c r="AX2778" s="334"/>
      <c r="BH2778" s="334"/>
      <c r="BI2778" s="334"/>
      <c r="BJ2778" s="334"/>
      <c r="BK2778" s="334"/>
      <c r="BQ2778" s="334"/>
      <c r="BR2778" s="334"/>
      <c r="BS2778" s="334"/>
      <c r="BT2778" s="334"/>
      <c r="BU2778" s="334"/>
      <c r="BV2778" s="334"/>
      <c r="BW2778" s="334"/>
      <c r="BX2778" s="334"/>
      <c r="BY2778" s="334"/>
      <c r="BZ2778" s="334"/>
      <c r="CA2778" s="334"/>
      <c r="CB2778" s="334"/>
      <c r="CC2778" s="334"/>
      <c r="CD2778" s="334"/>
      <c r="CE2778" s="334"/>
      <c r="CF2778" s="334"/>
      <c r="CG2778" s="334"/>
      <c r="CH2778" s="334"/>
      <c r="CI2778" s="334"/>
      <c r="CJ2778" s="334"/>
      <c r="CK2778" s="334"/>
      <c r="CL2778" s="334"/>
      <c r="CM2778" s="334"/>
      <c r="CN2778" s="334"/>
      <c r="CO2778" s="334"/>
      <c r="CP2778" s="334"/>
      <c r="CQ2778" s="334"/>
      <c r="CR2778" s="334"/>
      <c r="CS2778" s="334"/>
      <c r="CT2778" s="334"/>
      <c r="CU2778" s="334"/>
    </row>
    <row r="2779" spans="1:99" x14ac:dyDescent="0.2">
      <c r="A2779" s="334"/>
      <c r="B2779" s="334"/>
      <c r="C2779" s="192"/>
      <c r="D2779" s="334"/>
      <c r="E2779" s="334"/>
      <c r="F2779" s="334"/>
      <c r="G2779" s="334"/>
      <c r="H2779" s="334"/>
      <c r="I2779" s="334"/>
      <c r="J2779" s="334"/>
      <c r="K2779" s="334"/>
      <c r="L2779" s="334"/>
      <c r="M2779" s="334"/>
      <c r="N2779" s="334"/>
      <c r="R2779" s="334"/>
      <c r="S2779" s="334"/>
      <c r="W2779" s="334"/>
      <c r="X2779" s="334"/>
      <c r="AA2779" s="334"/>
      <c r="AB2779" s="334"/>
      <c r="AC2779" s="334"/>
      <c r="AD2779" s="334"/>
      <c r="AE2779" s="334"/>
      <c r="AF2779" s="334"/>
      <c r="AG2779" s="334"/>
      <c r="AH2779" s="334"/>
      <c r="AI2779" s="334"/>
      <c r="AJ2779" s="334"/>
      <c r="AM2779" s="334"/>
      <c r="AN2779" s="334"/>
      <c r="AO2779" s="334"/>
      <c r="AP2779" s="334"/>
      <c r="AQ2779" s="334"/>
      <c r="AR2779" s="334"/>
      <c r="AV2779" s="334"/>
      <c r="AW2779" s="334"/>
      <c r="AX2779" s="334"/>
      <c r="BH2779" s="334"/>
      <c r="BI2779" s="334"/>
      <c r="BJ2779" s="334"/>
      <c r="BK2779" s="334"/>
      <c r="BQ2779" s="334"/>
      <c r="BR2779" s="334"/>
      <c r="BS2779" s="334"/>
      <c r="BT2779" s="334"/>
      <c r="BU2779" s="334"/>
      <c r="BV2779" s="334"/>
      <c r="BW2779" s="334"/>
      <c r="BX2779" s="334"/>
      <c r="BY2779" s="334"/>
      <c r="BZ2779" s="334"/>
      <c r="CA2779" s="334"/>
      <c r="CB2779" s="334"/>
      <c r="CC2779" s="334"/>
      <c r="CD2779" s="334"/>
      <c r="CE2779" s="334"/>
      <c r="CF2779" s="334"/>
      <c r="CG2779" s="334"/>
      <c r="CH2779" s="334"/>
      <c r="CI2779" s="334"/>
      <c r="CJ2779" s="334"/>
      <c r="CK2779" s="334"/>
      <c r="CL2779" s="334"/>
      <c r="CM2779" s="334"/>
      <c r="CN2779" s="334"/>
      <c r="CO2779" s="334"/>
      <c r="CP2779" s="334"/>
      <c r="CQ2779" s="334"/>
      <c r="CR2779" s="334"/>
      <c r="CS2779" s="334"/>
      <c r="CT2779" s="334"/>
      <c r="CU2779" s="334"/>
    </row>
    <row r="2780" spans="1:99" x14ac:dyDescent="0.2">
      <c r="A2780" s="334"/>
      <c r="B2780" s="334"/>
      <c r="C2780" s="192"/>
      <c r="D2780" s="334"/>
      <c r="E2780" s="334"/>
      <c r="F2780" s="334"/>
      <c r="G2780" s="334"/>
      <c r="H2780" s="334"/>
      <c r="I2780" s="334"/>
      <c r="J2780" s="334"/>
      <c r="K2780" s="334"/>
      <c r="L2780" s="334"/>
      <c r="M2780" s="334"/>
      <c r="N2780" s="334"/>
      <c r="O2780" s="334"/>
      <c r="P2780" s="334"/>
      <c r="R2780" s="334"/>
      <c r="S2780" s="334"/>
      <c r="T2780" s="334"/>
      <c r="U2780" s="334"/>
      <c r="W2780" s="334"/>
      <c r="X2780" s="334"/>
      <c r="AB2780" s="334"/>
      <c r="AC2780" s="334"/>
      <c r="AD2780" s="334"/>
      <c r="AE2780" s="334"/>
      <c r="AG2780" s="334"/>
      <c r="AH2780" s="334"/>
      <c r="AI2780" s="334"/>
      <c r="AJ2780" s="334"/>
      <c r="AM2780" s="334"/>
      <c r="AN2780" s="334"/>
      <c r="AO2780" s="334"/>
      <c r="AP2780" s="334"/>
      <c r="AQ2780" s="334"/>
      <c r="AR2780" s="334"/>
      <c r="AU2780" s="334"/>
      <c r="AV2780" s="334"/>
      <c r="AW2780" s="334"/>
      <c r="AX2780" s="334"/>
      <c r="BG2780" s="334"/>
      <c r="BH2780" s="334"/>
      <c r="BI2780" s="334"/>
      <c r="BJ2780" s="334"/>
      <c r="BK2780" s="334"/>
      <c r="BL2780" s="334"/>
      <c r="BQ2780" s="334"/>
      <c r="BR2780" s="334"/>
      <c r="BS2780" s="334"/>
      <c r="BT2780" s="334"/>
      <c r="BU2780" s="334"/>
      <c r="BV2780" s="334"/>
      <c r="BW2780" s="334"/>
      <c r="BX2780" s="334"/>
      <c r="BY2780" s="334"/>
      <c r="BZ2780" s="334"/>
      <c r="CA2780" s="334"/>
      <c r="CB2780" s="334"/>
      <c r="CC2780" s="334"/>
      <c r="CD2780" s="334"/>
      <c r="CE2780" s="334"/>
      <c r="CF2780" s="334"/>
      <c r="CG2780" s="334"/>
      <c r="CH2780" s="334"/>
      <c r="CI2780" s="334"/>
      <c r="CJ2780" s="334"/>
      <c r="CK2780" s="334"/>
      <c r="CL2780" s="334"/>
      <c r="CM2780" s="334"/>
      <c r="CN2780" s="334"/>
      <c r="CO2780" s="334"/>
      <c r="CP2780" s="334"/>
      <c r="CQ2780" s="334"/>
      <c r="CR2780" s="334"/>
      <c r="CS2780" s="334"/>
      <c r="CT2780" s="334"/>
      <c r="CU2780" s="334"/>
    </row>
    <row r="2781" spans="1:99" x14ac:dyDescent="0.2">
      <c r="A2781" s="334"/>
      <c r="B2781" s="334"/>
      <c r="C2781" s="192"/>
      <c r="D2781" s="334"/>
      <c r="E2781" s="334"/>
      <c r="F2781" s="334"/>
      <c r="G2781" s="334"/>
      <c r="H2781" s="334"/>
      <c r="I2781" s="334"/>
      <c r="J2781" s="334"/>
      <c r="K2781" s="334"/>
      <c r="L2781" s="334"/>
      <c r="M2781" s="334"/>
      <c r="N2781" s="334"/>
      <c r="O2781" s="334"/>
      <c r="P2781" s="334"/>
      <c r="R2781" s="334"/>
      <c r="S2781" s="334"/>
      <c r="T2781" s="334"/>
      <c r="U2781" s="334"/>
      <c r="W2781" s="334"/>
      <c r="X2781" s="334"/>
      <c r="AB2781" s="334"/>
      <c r="AC2781" s="334"/>
      <c r="AD2781" s="334"/>
      <c r="AE2781" s="334"/>
      <c r="AG2781" s="334"/>
      <c r="AH2781" s="334"/>
      <c r="AI2781" s="334"/>
      <c r="AJ2781" s="334"/>
      <c r="AM2781" s="334"/>
      <c r="AN2781" s="334"/>
      <c r="AO2781" s="334"/>
      <c r="AP2781" s="334"/>
      <c r="AQ2781" s="334"/>
      <c r="AR2781" s="334"/>
      <c r="BQ2781" s="334"/>
      <c r="BR2781" s="334"/>
      <c r="BS2781" s="334"/>
      <c r="BT2781" s="334"/>
      <c r="BU2781" s="334"/>
      <c r="BV2781" s="334"/>
      <c r="BW2781" s="334"/>
      <c r="BX2781" s="334"/>
      <c r="BY2781" s="334"/>
      <c r="BZ2781" s="334"/>
      <c r="CA2781" s="334"/>
      <c r="CB2781" s="334"/>
      <c r="CC2781" s="334"/>
      <c r="CD2781" s="334"/>
      <c r="CE2781" s="334"/>
      <c r="CF2781" s="334"/>
      <c r="CG2781" s="334"/>
      <c r="CH2781" s="334"/>
      <c r="CI2781" s="334"/>
      <c r="CJ2781" s="334"/>
      <c r="CK2781" s="334"/>
      <c r="CL2781" s="334"/>
      <c r="CM2781" s="334"/>
      <c r="CN2781" s="334"/>
      <c r="CO2781" s="334"/>
      <c r="CP2781" s="334"/>
      <c r="CQ2781" s="334"/>
      <c r="CR2781" s="334"/>
      <c r="CS2781" s="334"/>
      <c r="CT2781" s="334"/>
      <c r="CU2781" s="334"/>
    </row>
    <row r="2782" spans="1:99" x14ac:dyDescent="0.2">
      <c r="A2782" s="334"/>
      <c r="B2782" s="334"/>
      <c r="C2782" s="192"/>
      <c r="D2782" s="334"/>
      <c r="E2782" s="334"/>
      <c r="F2782" s="334"/>
      <c r="G2782" s="334"/>
      <c r="H2782" s="334"/>
      <c r="I2782" s="334"/>
      <c r="J2782" s="334"/>
      <c r="K2782" s="334"/>
      <c r="L2782" s="334"/>
      <c r="M2782" s="334"/>
      <c r="N2782" s="334"/>
      <c r="O2782" s="334"/>
      <c r="P2782" s="334"/>
      <c r="R2782" s="334"/>
      <c r="S2782" s="334"/>
      <c r="T2782" s="334"/>
      <c r="U2782" s="334"/>
      <c r="W2782" s="334"/>
      <c r="X2782" s="334"/>
      <c r="AB2782" s="334"/>
      <c r="AC2782" s="334"/>
      <c r="AD2782" s="334"/>
      <c r="AE2782" s="334"/>
      <c r="AG2782" s="334"/>
      <c r="AH2782" s="334"/>
      <c r="AI2782" s="334"/>
      <c r="AJ2782" s="334"/>
      <c r="AM2782" s="334"/>
      <c r="AN2782" s="334"/>
      <c r="AO2782" s="334"/>
      <c r="AP2782" s="334"/>
      <c r="AQ2782" s="334"/>
      <c r="AR2782" s="334"/>
      <c r="BQ2782" s="334"/>
      <c r="BR2782" s="334"/>
      <c r="BS2782" s="334"/>
      <c r="BT2782" s="334"/>
      <c r="BU2782" s="334"/>
      <c r="BV2782" s="334"/>
      <c r="BW2782" s="334"/>
      <c r="BX2782" s="334"/>
      <c r="BY2782" s="334"/>
      <c r="BZ2782" s="334"/>
      <c r="CA2782" s="334"/>
      <c r="CB2782" s="334"/>
      <c r="CC2782" s="334"/>
      <c r="CD2782" s="334"/>
      <c r="CE2782" s="334"/>
      <c r="CF2782" s="334"/>
      <c r="CG2782" s="334"/>
      <c r="CH2782" s="334"/>
      <c r="CI2782" s="334"/>
      <c r="CJ2782" s="334"/>
      <c r="CK2782" s="334"/>
      <c r="CL2782" s="334"/>
      <c r="CM2782" s="334"/>
      <c r="CN2782" s="334"/>
      <c r="CO2782" s="334"/>
      <c r="CP2782" s="334"/>
      <c r="CQ2782" s="334"/>
      <c r="CR2782" s="334"/>
      <c r="CS2782" s="334"/>
      <c r="CT2782" s="334"/>
      <c r="CU2782" s="334"/>
    </row>
    <row r="2783" spans="1:99" x14ac:dyDescent="0.2">
      <c r="A2783" s="334"/>
      <c r="B2783" s="334"/>
      <c r="C2783" s="192"/>
      <c r="D2783" s="334"/>
      <c r="E2783" s="334"/>
      <c r="F2783" s="334"/>
      <c r="G2783" s="334"/>
      <c r="H2783" s="334"/>
      <c r="I2783" s="334"/>
      <c r="J2783" s="334"/>
      <c r="K2783" s="334"/>
      <c r="L2783" s="334"/>
      <c r="M2783" s="334"/>
      <c r="N2783" s="334"/>
      <c r="Y2783" s="334"/>
      <c r="Z2783" s="334"/>
      <c r="AK2783" s="334"/>
      <c r="AL2783" s="334"/>
      <c r="AM2783" s="334"/>
      <c r="AN2783" s="334"/>
      <c r="AO2783" s="334"/>
      <c r="AP2783" s="334"/>
      <c r="AQ2783" s="334"/>
      <c r="AR2783" s="334"/>
      <c r="AU2783" s="334"/>
      <c r="AV2783" s="334"/>
      <c r="AW2783" s="334"/>
      <c r="AX2783" s="334"/>
      <c r="BC2783" s="334"/>
      <c r="BG2783" s="334"/>
      <c r="BH2783" s="334"/>
      <c r="BI2783" s="334"/>
      <c r="BJ2783" s="334"/>
      <c r="BK2783" s="334"/>
      <c r="BQ2783" s="334"/>
      <c r="BR2783" s="334"/>
      <c r="BS2783" s="334"/>
      <c r="BT2783" s="334"/>
      <c r="BU2783" s="334"/>
      <c r="BV2783" s="334"/>
      <c r="BW2783" s="334"/>
      <c r="BX2783" s="334"/>
      <c r="BY2783" s="334"/>
      <c r="BZ2783" s="334"/>
      <c r="CA2783" s="334"/>
      <c r="CB2783" s="334"/>
      <c r="CC2783" s="334"/>
      <c r="CD2783" s="334"/>
      <c r="CE2783" s="334"/>
      <c r="CF2783" s="334"/>
      <c r="CG2783" s="334"/>
      <c r="CH2783" s="334"/>
      <c r="CI2783" s="334"/>
      <c r="CJ2783" s="334"/>
      <c r="CK2783" s="334"/>
      <c r="CL2783" s="334"/>
      <c r="CM2783" s="334"/>
      <c r="CN2783" s="334"/>
      <c r="CO2783" s="334"/>
      <c r="CP2783" s="334"/>
      <c r="CQ2783" s="334"/>
      <c r="CR2783" s="334"/>
      <c r="CS2783" s="334"/>
      <c r="CT2783" s="334"/>
      <c r="CU2783" s="334"/>
    </row>
    <row r="2784" spans="1:99" x14ac:dyDescent="0.2">
      <c r="A2784" s="334"/>
      <c r="B2784" s="334"/>
      <c r="C2784" s="192"/>
      <c r="D2784" s="334"/>
      <c r="E2784" s="334"/>
      <c r="F2784" s="334"/>
      <c r="G2784" s="334"/>
      <c r="H2784" s="334"/>
      <c r="I2784" s="334"/>
      <c r="J2784" s="334"/>
      <c r="K2784" s="334"/>
      <c r="L2784" s="334"/>
      <c r="M2784" s="334"/>
      <c r="N2784" s="334"/>
      <c r="Y2784" s="334"/>
      <c r="Z2784" s="334"/>
      <c r="AK2784" s="334"/>
      <c r="AL2784" s="334"/>
      <c r="AM2784" s="334"/>
      <c r="AN2784" s="334"/>
      <c r="AO2784" s="334"/>
      <c r="AP2784" s="334"/>
      <c r="AQ2784" s="334"/>
      <c r="AR2784" s="334"/>
      <c r="BQ2784" s="334"/>
      <c r="BR2784" s="334"/>
      <c r="BS2784" s="334"/>
      <c r="BT2784" s="334"/>
      <c r="BU2784" s="334"/>
      <c r="BV2784" s="334"/>
      <c r="BW2784" s="334"/>
      <c r="BX2784" s="334"/>
      <c r="BY2784" s="334"/>
      <c r="BZ2784" s="334"/>
      <c r="CA2784" s="334"/>
      <c r="CB2784" s="334"/>
      <c r="CC2784" s="334"/>
      <c r="CD2784" s="334"/>
      <c r="CE2784" s="334"/>
      <c r="CF2784" s="334"/>
      <c r="CG2784" s="334"/>
      <c r="CH2784" s="334"/>
      <c r="CI2784" s="334"/>
      <c r="CJ2784" s="334"/>
      <c r="CK2784" s="334"/>
      <c r="CL2784" s="334"/>
      <c r="CM2784" s="334"/>
      <c r="CN2784" s="334"/>
      <c r="CO2784" s="334"/>
      <c r="CP2784" s="334"/>
      <c r="CQ2784" s="334"/>
      <c r="CR2784" s="334"/>
      <c r="CS2784" s="334"/>
      <c r="CT2784" s="334"/>
      <c r="CU2784" s="334"/>
    </row>
    <row r="2785" spans="1:99" x14ac:dyDescent="0.2">
      <c r="A2785" s="334"/>
      <c r="B2785" s="334"/>
      <c r="C2785" s="192"/>
      <c r="D2785" s="334"/>
      <c r="E2785" s="334"/>
      <c r="F2785" s="334"/>
      <c r="G2785" s="334"/>
      <c r="H2785" s="334"/>
      <c r="I2785" s="334"/>
      <c r="J2785" s="334"/>
      <c r="K2785" s="334"/>
      <c r="L2785" s="334"/>
      <c r="M2785" s="334"/>
      <c r="N2785" s="334"/>
      <c r="S2785" s="334"/>
      <c r="X2785" s="334"/>
      <c r="AA2785" s="334"/>
      <c r="AB2785" s="334"/>
      <c r="AD2785" s="334"/>
      <c r="AE2785" s="334"/>
      <c r="AF2785" s="334"/>
      <c r="AG2785" s="334"/>
      <c r="AI2785" s="334"/>
      <c r="AJ2785" s="334"/>
      <c r="AM2785" s="334"/>
      <c r="AN2785" s="334"/>
      <c r="AO2785" s="334"/>
      <c r="AP2785" s="334"/>
      <c r="AQ2785" s="334"/>
      <c r="AR2785" s="334"/>
      <c r="AW2785" s="334"/>
      <c r="AX2785" s="334"/>
      <c r="BH2785" s="334"/>
      <c r="BI2785" s="334"/>
      <c r="BJ2785" s="334"/>
      <c r="BQ2785" s="334"/>
      <c r="BR2785" s="334"/>
      <c r="BS2785" s="334"/>
      <c r="BT2785" s="334"/>
      <c r="BU2785" s="334"/>
      <c r="BV2785" s="334"/>
      <c r="BW2785" s="334"/>
      <c r="BX2785" s="334"/>
      <c r="BY2785" s="334"/>
      <c r="BZ2785" s="334"/>
      <c r="CA2785" s="334"/>
      <c r="CB2785" s="334"/>
      <c r="CC2785" s="334"/>
      <c r="CD2785" s="334"/>
      <c r="CE2785" s="334"/>
      <c r="CF2785" s="334"/>
      <c r="CG2785" s="334"/>
      <c r="CH2785" s="334"/>
      <c r="CI2785" s="334"/>
      <c r="CJ2785" s="334"/>
      <c r="CK2785" s="334"/>
      <c r="CL2785" s="334"/>
      <c r="CM2785" s="334"/>
      <c r="CN2785" s="334"/>
      <c r="CO2785" s="334"/>
      <c r="CP2785" s="334"/>
      <c r="CQ2785" s="334"/>
      <c r="CR2785" s="334"/>
      <c r="CS2785" s="334"/>
      <c r="CT2785" s="334"/>
      <c r="CU2785" s="334"/>
    </row>
    <row r="2786" spans="1:99" x14ac:dyDescent="0.2">
      <c r="A2786" s="334"/>
      <c r="B2786" s="334"/>
      <c r="C2786" s="192"/>
      <c r="D2786" s="334"/>
      <c r="E2786" s="334"/>
      <c r="F2786" s="334"/>
      <c r="G2786" s="334"/>
      <c r="H2786" s="334"/>
      <c r="I2786" s="334"/>
      <c r="J2786" s="334"/>
      <c r="K2786" s="334"/>
      <c r="L2786" s="334"/>
      <c r="M2786" s="334"/>
      <c r="N2786" s="334"/>
      <c r="S2786" s="334"/>
      <c r="X2786" s="334"/>
      <c r="AA2786" s="334"/>
      <c r="AB2786" s="334"/>
      <c r="AD2786" s="334"/>
      <c r="AE2786" s="334"/>
      <c r="AF2786" s="334"/>
      <c r="AG2786" s="334"/>
      <c r="AI2786" s="334"/>
      <c r="AJ2786" s="334"/>
      <c r="AM2786" s="334"/>
      <c r="AN2786" s="334"/>
      <c r="AO2786" s="334"/>
      <c r="AP2786" s="334"/>
      <c r="AQ2786" s="334"/>
      <c r="AR2786" s="334"/>
      <c r="AV2786" s="334"/>
      <c r="AW2786" s="334"/>
      <c r="AX2786" s="334"/>
      <c r="BH2786" s="334"/>
      <c r="BI2786" s="334"/>
      <c r="BJ2786" s="334"/>
      <c r="BQ2786" s="334"/>
      <c r="BR2786" s="334"/>
      <c r="BS2786" s="334"/>
      <c r="BT2786" s="334"/>
      <c r="BU2786" s="334"/>
      <c r="BV2786" s="334"/>
      <c r="BW2786" s="334"/>
      <c r="BX2786" s="334"/>
      <c r="BY2786" s="334"/>
      <c r="BZ2786" s="334"/>
      <c r="CA2786" s="334"/>
      <c r="CB2786" s="334"/>
      <c r="CC2786" s="334"/>
      <c r="CD2786" s="334"/>
      <c r="CE2786" s="334"/>
      <c r="CF2786" s="334"/>
      <c r="CG2786" s="334"/>
      <c r="CH2786" s="334"/>
      <c r="CI2786" s="334"/>
      <c r="CJ2786" s="334"/>
      <c r="CK2786" s="334"/>
      <c r="CL2786" s="334"/>
      <c r="CM2786" s="334"/>
      <c r="CN2786" s="334"/>
      <c r="CO2786" s="334"/>
      <c r="CP2786" s="334"/>
      <c r="CQ2786" s="334"/>
      <c r="CR2786" s="334"/>
      <c r="CS2786" s="334"/>
      <c r="CT2786" s="334"/>
      <c r="CU2786" s="334"/>
    </row>
    <row r="2787" spans="1:99" x14ac:dyDescent="0.2">
      <c r="A2787" s="334"/>
      <c r="B2787" s="334"/>
      <c r="C2787" s="192"/>
      <c r="D2787" s="334"/>
      <c r="E2787" s="334"/>
      <c r="F2787" s="334"/>
      <c r="G2787" s="334"/>
      <c r="H2787" s="334"/>
      <c r="I2787" s="334"/>
      <c r="J2787" s="334"/>
      <c r="K2787" s="334"/>
      <c r="L2787" s="334"/>
      <c r="M2787" s="334"/>
      <c r="N2787" s="334"/>
      <c r="S2787" s="334"/>
      <c r="X2787" s="334"/>
      <c r="AA2787" s="334"/>
      <c r="AB2787" s="334"/>
      <c r="AD2787" s="334"/>
      <c r="AE2787" s="334"/>
      <c r="AF2787" s="334"/>
      <c r="AG2787" s="334"/>
      <c r="AI2787" s="334"/>
      <c r="AJ2787" s="334"/>
      <c r="AM2787" s="334"/>
      <c r="AN2787" s="334"/>
      <c r="AO2787" s="334"/>
      <c r="AP2787" s="334"/>
      <c r="AQ2787" s="334"/>
      <c r="AR2787" s="334"/>
      <c r="AW2787" s="334"/>
      <c r="AX2787" s="334"/>
      <c r="BC2787" s="334"/>
      <c r="BH2787" s="334"/>
      <c r="BI2787" s="334"/>
      <c r="BJ2787" s="334"/>
      <c r="BQ2787" s="334"/>
      <c r="BR2787" s="334"/>
      <c r="BS2787" s="334"/>
      <c r="BT2787" s="334"/>
      <c r="BU2787" s="334"/>
      <c r="BV2787" s="334"/>
      <c r="BW2787" s="334"/>
      <c r="BX2787" s="334"/>
      <c r="BY2787" s="334"/>
      <c r="BZ2787" s="334"/>
      <c r="CA2787" s="334"/>
      <c r="CB2787" s="334"/>
      <c r="CC2787" s="334"/>
      <c r="CD2787" s="334"/>
      <c r="CE2787" s="334"/>
      <c r="CF2787" s="334"/>
      <c r="CG2787" s="334"/>
      <c r="CH2787" s="334"/>
      <c r="CI2787" s="334"/>
      <c r="CJ2787" s="334"/>
      <c r="CK2787" s="334"/>
      <c r="CL2787" s="334"/>
      <c r="CM2787" s="334"/>
      <c r="CN2787" s="334"/>
      <c r="CO2787" s="334"/>
      <c r="CP2787" s="334"/>
      <c r="CQ2787" s="334"/>
      <c r="CR2787" s="334"/>
      <c r="CS2787" s="334"/>
      <c r="CT2787" s="334"/>
      <c r="CU2787" s="334"/>
    </row>
    <row r="2788" spans="1:99" x14ac:dyDescent="0.2">
      <c r="A2788" s="334"/>
      <c r="B2788" s="334"/>
      <c r="C2788" s="192"/>
      <c r="D2788" s="334"/>
      <c r="E2788" s="334"/>
      <c r="F2788" s="334"/>
      <c r="G2788" s="334"/>
      <c r="H2788" s="334"/>
      <c r="I2788" s="334"/>
      <c r="J2788" s="334"/>
      <c r="K2788" s="334"/>
      <c r="L2788" s="334"/>
      <c r="M2788" s="334"/>
      <c r="N2788" s="334"/>
      <c r="Y2788" s="334"/>
      <c r="Z2788" s="334"/>
      <c r="AK2788" s="334"/>
      <c r="AL2788" s="334"/>
      <c r="AM2788" s="334"/>
      <c r="AN2788" s="334"/>
      <c r="AO2788" s="334"/>
      <c r="AP2788" s="334"/>
      <c r="AQ2788" s="334"/>
      <c r="AR2788" s="334"/>
      <c r="BQ2788" s="334"/>
      <c r="BR2788" s="334"/>
      <c r="BS2788" s="334"/>
      <c r="BT2788" s="334"/>
      <c r="BU2788" s="334"/>
      <c r="BV2788" s="334"/>
      <c r="BW2788" s="334"/>
      <c r="BX2788" s="334"/>
      <c r="BY2788" s="334"/>
      <c r="BZ2788" s="334"/>
      <c r="CA2788" s="334"/>
      <c r="CB2788" s="334"/>
      <c r="CC2788" s="334"/>
      <c r="CD2788" s="334"/>
      <c r="CE2788" s="334"/>
      <c r="CF2788" s="334"/>
      <c r="CG2788" s="334"/>
      <c r="CH2788" s="334"/>
      <c r="CI2788" s="334"/>
      <c r="CJ2788" s="334"/>
      <c r="CK2788" s="334"/>
      <c r="CL2788" s="334"/>
      <c r="CM2788" s="334"/>
      <c r="CN2788" s="334"/>
      <c r="CO2788" s="334"/>
      <c r="CP2788" s="334"/>
      <c r="CQ2788" s="334"/>
      <c r="CR2788" s="334"/>
      <c r="CS2788" s="334"/>
      <c r="CT2788" s="334"/>
      <c r="CU2788" s="334"/>
    </row>
    <row r="2789" spans="1:99" x14ac:dyDescent="0.2">
      <c r="A2789" s="334"/>
      <c r="B2789" s="334"/>
      <c r="C2789" s="192"/>
      <c r="D2789" s="334"/>
      <c r="E2789" s="334"/>
      <c r="F2789" s="334"/>
      <c r="G2789" s="334"/>
      <c r="H2789" s="334"/>
      <c r="I2789" s="334"/>
      <c r="J2789" s="334"/>
      <c r="K2789" s="334"/>
      <c r="L2789" s="334"/>
      <c r="M2789" s="334"/>
      <c r="N2789" s="334"/>
      <c r="AK2789" s="334"/>
      <c r="AL2789" s="334"/>
      <c r="AM2789" s="334"/>
      <c r="AN2789" s="334"/>
      <c r="AO2789" s="334"/>
      <c r="AP2789" s="334"/>
      <c r="AQ2789" s="334"/>
      <c r="AR2789" s="334"/>
      <c r="BQ2789" s="334"/>
      <c r="BR2789" s="334"/>
      <c r="BS2789" s="334"/>
      <c r="BT2789" s="334"/>
      <c r="BU2789" s="334"/>
      <c r="BV2789" s="334"/>
      <c r="BW2789" s="334"/>
      <c r="BX2789" s="334"/>
      <c r="BY2789" s="334"/>
      <c r="BZ2789" s="334"/>
      <c r="CA2789" s="334"/>
      <c r="CB2789" s="334"/>
      <c r="CC2789" s="334"/>
      <c r="CD2789" s="334"/>
      <c r="CE2789" s="334"/>
      <c r="CF2789" s="334"/>
      <c r="CG2789" s="334"/>
      <c r="CH2789" s="334"/>
      <c r="CI2789" s="334"/>
      <c r="CJ2789" s="334"/>
      <c r="CK2789" s="334"/>
      <c r="CL2789" s="334"/>
      <c r="CM2789" s="334"/>
      <c r="CN2789" s="334"/>
      <c r="CO2789" s="334"/>
      <c r="CP2789" s="334"/>
      <c r="CQ2789" s="334"/>
      <c r="CR2789" s="334"/>
      <c r="CS2789" s="334"/>
      <c r="CT2789" s="334"/>
      <c r="CU2789" s="334"/>
    </row>
    <row r="2790" spans="1:99" x14ac:dyDescent="0.2">
      <c r="A2790" s="334"/>
      <c r="B2790" s="334"/>
      <c r="C2790" s="192"/>
      <c r="D2790" s="334"/>
      <c r="E2790" s="334"/>
      <c r="F2790" s="334"/>
      <c r="G2790" s="334"/>
      <c r="H2790" s="334"/>
      <c r="I2790" s="334"/>
      <c r="J2790" s="334"/>
      <c r="K2790" s="334"/>
      <c r="L2790" s="334"/>
      <c r="M2790" s="334"/>
      <c r="N2790" s="334"/>
      <c r="O2790" s="334"/>
      <c r="P2790" s="334"/>
      <c r="R2790" s="334"/>
      <c r="S2790" s="334"/>
      <c r="T2790" s="334"/>
      <c r="U2790" s="334"/>
      <c r="W2790" s="334"/>
      <c r="X2790" s="334"/>
      <c r="Y2790" s="334"/>
      <c r="Z2790" s="334"/>
      <c r="AA2790" s="334"/>
      <c r="AC2790" s="334"/>
      <c r="AD2790" s="334"/>
      <c r="AE2790" s="334"/>
      <c r="AF2790" s="334"/>
      <c r="AH2790" s="334"/>
      <c r="AI2790" s="334"/>
      <c r="AJ2790" s="334"/>
      <c r="AK2790" s="334"/>
      <c r="AL2790" s="334"/>
      <c r="AM2790" s="334"/>
      <c r="AN2790" s="334"/>
      <c r="AO2790" s="334"/>
      <c r="AP2790" s="334"/>
      <c r="AQ2790" s="334"/>
      <c r="AR2790" s="334"/>
      <c r="AU2790" s="334"/>
      <c r="AW2790" s="334"/>
      <c r="AX2790" s="334"/>
      <c r="BG2790" s="334"/>
      <c r="BH2790" s="334"/>
      <c r="BI2790" s="334"/>
      <c r="BJ2790" s="334"/>
      <c r="BQ2790" s="334"/>
      <c r="BR2790" s="334"/>
      <c r="BS2790" s="334"/>
      <c r="BT2790" s="334"/>
      <c r="BU2790" s="334"/>
      <c r="BV2790" s="334"/>
      <c r="BW2790" s="334"/>
      <c r="BX2790" s="334"/>
      <c r="BY2790" s="334"/>
      <c r="BZ2790" s="334"/>
      <c r="CA2790" s="334"/>
      <c r="CB2790" s="334"/>
      <c r="CC2790" s="334"/>
      <c r="CD2790" s="334"/>
      <c r="CE2790" s="334"/>
      <c r="CF2790" s="334"/>
      <c r="CG2790" s="334"/>
      <c r="CH2790" s="334"/>
      <c r="CI2790" s="334"/>
      <c r="CJ2790" s="334"/>
      <c r="CK2790" s="334"/>
      <c r="CL2790" s="334"/>
      <c r="CM2790" s="334"/>
      <c r="CN2790" s="334"/>
      <c r="CO2790" s="334"/>
      <c r="CP2790" s="334"/>
      <c r="CQ2790" s="334"/>
      <c r="CR2790" s="334"/>
      <c r="CS2790" s="334"/>
      <c r="CT2790" s="334"/>
      <c r="CU2790" s="334"/>
    </row>
    <row r="2791" spans="1:99" x14ac:dyDescent="0.2">
      <c r="A2791" s="334"/>
      <c r="B2791" s="334"/>
      <c r="C2791" s="192"/>
      <c r="D2791" s="334"/>
      <c r="E2791" s="334"/>
      <c r="F2791" s="334"/>
      <c r="G2791" s="334"/>
      <c r="H2791" s="334"/>
      <c r="I2791" s="334"/>
      <c r="J2791" s="334"/>
      <c r="K2791" s="334"/>
      <c r="L2791" s="334"/>
      <c r="M2791" s="334"/>
      <c r="N2791" s="334"/>
      <c r="O2791" s="334"/>
      <c r="P2791" s="334"/>
      <c r="R2791" s="334"/>
      <c r="S2791" s="334"/>
      <c r="T2791" s="334"/>
      <c r="U2791" s="334"/>
      <c r="W2791" s="334"/>
      <c r="X2791" s="334"/>
      <c r="AA2791" s="334"/>
      <c r="AB2791" s="334"/>
      <c r="AC2791" s="334"/>
      <c r="AD2791" s="334"/>
      <c r="AE2791" s="334"/>
      <c r="AF2791" s="334"/>
      <c r="AG2791" s="334"/>
      <c r="AH2791" s="334"/>
      <c r="AI2791" s="334"/>
      <c r="AJ2791" s="334"/>
      <c r="AM2791" s="334"/>
      <c r="AN2791" s="334"/>
      <c r="AO2791" s="334"/>
      <c r="AP2791" s="334"/>
      <c r="AQ2791" s="334"/>
      <c r="AR2791" s="334"/>
      <c r="AU2791" s="334"/>
      <c r="AW2791" s="334"/>
      <c r="AX2791" s="334"/>
      <c r="BH2791" s="334"/>
      <c r="BI2791" s="334"/>
      <c r="BJ2791" s="334"/>
      <c r="BQ2791" s="334"/>
      <c r="BR2791" s="334"/>
      <c r="BS2791" s="334"/>
      <c r="BT2791" s="334"/>
      <c r="BU2791" s="334"/>
      <c r="BV2791" s="334"/>
      <c r="BW2791" s="334"/>
      <c r="BX2791" s="334"/>
      <c r="BY2791" s="334"/>
      <c r="BZ2791" s="334"/>
      <c r="CA2791" s="334"/>
      <c r="CB2791" s="334"/>
      <c r="CC2791" s="334"/>
      <c r="CD2791" s="334"/>
      <c r="CE2791" s="334"/>
      <c r="CF2791" s="334"/>
      <c r="CG2791" s="334"/>
      <c r="CH2791" s="334"/>
      <c r="CI2791" s="334"/>
      <c r="CJ2791" s="334"/>
      <c r="CK2791" s="334"/>
      <c r="CL2791" s="334"/>
      <c r="CM2791" s="334"/>
      <c r="CN2791" s="334"/>
      <c r="CO2791" s="334"/>
      <c r="CP2791" s="334"/>
      <c r="CQ2791" s="334"/>
      <c r="CR2791" s="334"/>
      <c r="CS2791" s="334"/>
      <c r="CT2791" s="334"/>
      <c r="CU2791" s="334"/>
    </row>
    <row r="2792" spans="1:99" x14ac:dyDescent="0.2">
      <c r="A2792" s="334"/>
      <c r="B2792" s="334"/>
      <c r="C2792" s="192"/>
      <c r="D2792" s="334"/>
      <c r="E2792" s="334"/>
      <c r="F2792" s="334"/>
      <c r="G2792" s="334"/>
      <c r="H2792" s="334"/>
      <c r="I2792" s="334"/>
      <c r="J2792" s="334"/>
      <c r="K2792" s="334"/>
      <c r="L2792" s="334"/>
      <c r="M2792" s="334"/>
      <c r="N2792" s="334"/>
      <c r="O2792" s="334"/>
      <c r="P2792" s="334"/>
      <c r="R2792" s="334"/>
      <c r="S2792" s="334"/>
      <c r="T2792" s="334"/>
      <c r="U2792" s="334"/>
      <c r="W2792" s="334"/>
      <c r="X2792" s="334"/>
      <c r="AA2792" s="334"/>
      <c r="AB2792" s="334"/>
      <c r="AC2792" s="334"/>
      <c r="AD2792" s="334"/>
      <c r="AE2792" s="334"/>
      <c r="AF2792" s="334"/>
      <c r="AG2792" s="334"/>
      <c r="AH2792" s="334"/>
      <c r="AI2792" s="334"/>
      <c r="AJ2792" s="334"/>
      <c r="AM2792" s="334"/>
      <c r="AN2792" s="334"/>
      <c r="AO2792" s="334"/>
      <c r="AP2792" s="334"/>
      <c r="AQ2792" s="334"/>
      <c r="AR2792" s="334"/>
      <c r="AU2792" s="334"/>
      <c r="AV2792" s="334"/>
      <c r="AW2792" s="334"/>
      <c r="AX2792" s="334"/>
      <c r="BH2792" s="334"/>
      <c r="BI2792" s="334"/>
      <c r="BJ2792" s="334"/>
      <c r="BQ2792" s="334"/>
      <c r="BR2792" s="334"/>
      <c r="BS2792" s="334"/>
      <c r="BT2792" s="334"/>
      <c r="BU2792" s="334"/>
      <c r="BV2792" s="334"/>
      <c r="BW2792" s="334"/>
      <c r="BX2792" s="334"/>
      <c r="BY2792" s="334"/>
      <c r="BZ2792" s="334"/>
      <c r="CA2792" s="334"/>
      <c r="CB2792" s="334"/>
      <c r="CC2792" s="334"/>
      <c r="CD2792" s="334"/>
      <c r="CE2792" s="334"/>
      <c r="CF2792" s="334"/>
      <c r="CG2792" s="334"/>
      <c r="CH2792" s="334"/>
      <c r="CI2792" s="334"/>
      <c r="CJ2792" s="334"/>
      <c r="CK2792" s="334"/>
      <c r="CL2792" s="334"/>
      <c r="CM2792" s="334"/>
      <c r="CN2792" s="334"/>
      <c r="CO2792" s="334"/>
      <c r="CP2792" s="334"/>
      <c r="CQ2792" s="334"/>
      <c r="CR2792" s="334"/>
      <c r="CS2792" s="334"/>
      <c r="CT2792" s="334"/>
      <c r="CU2792" s="334"/>
    </row>
    <row r="2793" spans="1:99" x14ac:dyDescent="0.2">
      <c r="A2793" s="334"/>
      <c r="B2793" s="334"/>
      <c r="C2793" s="192"/>
      <c r="D2793" s="334"/>
      <c r="E2793" s="334"/>
      <c r="F2793" s="334"/>
      <c r="G2793" s="334"/>
      <c r="H2793" s="334"/>
      <c r="I2793" s="334"/>
      <c r="J2793" s="334"/>
      <c r="K2793" s="334"/>
      <c r="L2793" s="334"/>
      <c r="M2793" s="334"/>
      <c r="N2793" s="334"/>
      <c r="Y2793" s="334"/>
      <c r="Z2793" s="334"/>
      <c r="AK2793" s="334"/>
      <c r="AL2793" s="334"/>
      <c r="AM2793" s="334"/>
      <c r="AN2793" s="334"/>
      <c r="AO2793" s="334"/>
      <c r="AP2793" s="334"/>
      <c r="AQ2793" s="334"/>
      <c r="AR2793" s="334"/>
      <c r="BQ2793" s="334"/>
      <c r="BR2793" s="334"/>
      <c r="BS2793" s="334"/>
      <c r="BT2793" s="334"/>
      <c r="BU2793" s="334"/>
      <c r="BV2793" s="334"/>
      <c r="BW2793" s="334"/>
      <c r="BX2793" s="334"/>
      <c r="BY2793" s="334"/>
      <c r="BZ2793" s="334"/>
      <c r="CA2793" s="334"/>
      <c r="CB2793" s="334"/>
      <c r="CC2793" s="334"/>
      <c r="CD2793" s="334"/>
      <c r="CE2793" s="334"/>
      <c r="CF2793" s="334"/>
      <c r="CG2793" s="334"/>
      <c r="CH2793" s="334"/>
      <c r="CI2793" s="334"/>
      <c r="CJ2793" s="334"/>
      <c r="CK2793" s="334"/>
      <c r="CL2793" s="334"/>
      <c r="CM2793" s="334"/>
      <c r="CN2793" s="334"/>
      <c r="CO2793" s="334"/>
      <c r="CP2793" s="334"/>
      <c r="CQ2793" s="334"/>
      <c r="CR2793" s="334"/>
      <c r="CS2793" s="334"/>
      <c r="CT2793" s="334"/>
      <c r="CU2793" s="334"/>
    </row>
    <row r="2794" spans="1:99" x14ac:dyDescent="0.2">
      <c r="A2794" s="334"/>
      <c r="B2794" s="334"/>
      <c r="C2794" s="192"/>
      <c r="D2794" s="334"/>
      <c r="E2794" s="334"/>
      <c r="F2794" s="334"/>
      <c r="G2794" s="334"/>
      <c r="H2794" s="334"/>
      <c r="I2794" s="334"/>
      <c r="J2794" s="334"/>
      <c r="K2794" s="334"/>
      <c r="L2794" s="334"/>
      <c r="M2794" s="334"/>
      <c r="N2794" s="334"/>
      <c r="P2794" s="334"/>
      <c r="Q2794" s="334"/>
      <c r="R2794" s="334"/>
      <c r="S2794" s="334"/>
      <c r="U2794" s="334"/>
      <c r="V2794" s="334"/>
      <c r="W2794" s="334"/>
      <c r="X2794" s="334"/>
      <c r="AB2794" s="334"/>
      <c r="AC2794" s="334"/>
      <c r="AD2794" s="334"/>
      <c r="AG2794" s="334"/>
      <c r="AH2794" s="334"/>
      <c r="AI2794" s="334"/>
      <c r="AM2794" s="334"/>
      <c r="AN2794" s="334"/>
      <c r="AO2794" s="334"/>
      <c r="AP2794" s="334"/>
      <c r="AQ2794" s="334"/>
      <c r="AR2794" s="334"/>
      <c r="BQ2794" s="334"/>
      <c r="BR2794" s="334"/>
      <c r="BS2794" s="334"/>
      <c r="BT2794" s="334"/>
      <c r="BU2794" s="334"/>
      <c r="BV2794" s="334"/>
      <c r="BW2794" s="334"/>
      <c r="BX2794" s="334"/>
      <c r="BY2794" s="334"/>
      <c r="BZ2794" s="334"/>
      <c r="CA2794" s="334"/>
      <c r="CB2794" s="334"/>
      <c r="CC2794" s="334"/>
      <c r="CD2794" s="334"/>
      <c r="CE2794" s="334"/>
      <c r="CF2794" s="334"/>
      <c r="CG2794" s="334"/>
      <c r="CH2794" s="334"/>
      <c r="CI2794" s="334"/>
      <c r="CJ2794" s="334"/>
      <c r="CK2794" s="334"/>
      <c r="CL2794" s="334"/>
      <c r="CM2794" s="334"/>
      <c r="CN2794" s="334"/>
      <c r="CO2794" s="334"/>
      <c r="CP2794" s="334"/>
      <c r="CQ2794" s="334"/>
      <c r="CR2794" s="334"/>
      <c r="CS2794" s="334"/>
      <c r="CT2794" s="334"/>
      <c r="CU2794" s="334"/>
    </row>
    <row r="2795" spans="1:99" x14ac:dyDescent="0.2">
      <c r="A2795" s="334"/>
      <c r="B2795" s="334"/>
      <c r="C2795" s="192"/>
      <c r="D2795" s="334"/>
      <c r="E2795" s="334"/>
      <c r="F2795" s="334"/>
      <c r="G2795" s="334"/>
      <c r="H2795" s="334"/>
      <c r="I2795" s="334"/>
      <c r="J2795" s="334"/>
      <c r="K2795" s="334"/>
      <c r="L2795" s="334"/>
      <c r="M2795" s="334"/>
      <c r="N2795" s="334"/>
      <c r="AK2795" s="334"/>
      <c r="AL2795" s="334"/>
      <c r="AM2795" s="334"/>
      <c r="AN2795" s="334"/>
      <c r="AO2795" s="334"/>
      <c r="AP2795" s="334"/>
      <c r="AQ2795" s="334"/>
      <c r="AR2795" s="334"/>
      <c r="BQ2795" s="334"/>
      <c r="BR2795" s="334"/>
      <c r="BS2795" s="334"/>
      <c r="BT2795" s="334"/>
      <c r="BU2795" s="334"/>
      <c r="BV2795" s="334"/>
      <c r="BW2795" s="334"/>
      <c r="BX2795" s="334"/>
      <c r="BY2795" s="334"/>
      <c r="BZ2795" s="334"/>
      <c r="CA2795" s="334"/>
      <c r="CB2795" s="334"/>
      <c r="CC2795" s="334"/>
      <c r="CD2795" s="334"/>
      <c r="CE2795" s="334"/>
      <c r="CF2795" s="334"/>
      <c r="CG2795" s="334"/>
      <c r="CH2795" s="334"/>
      <c r="CI2795" s="334"/>
      <c r="CJ2795" s="334"/>
      <c r="CK2795" s="334"/>
      <c r="CL2795" s="334"/>
      <c r="CM2795" s="334"/>
      <c r="CN2795" s="334"/>
      <c r="CO2795" s="334"/>
      <c r="CP2795" s="334"/>
      <c r="CQ2795" s="334"/>
      <c r="CR2795" s="334"/>
      <c r="CS2795" s="334"/>
      <c r="CT2795" s="334"/>
      <c r="CU2795" s="334"/>
    </row>
    <row r="2796" spans="1:99" x14ac:dyDescent="0.2">
      <c r="A2796" s="334"/>
      <c r="B2796" s="334"/>
      <c r="C2796" s="192"/>
      <c r="D2796" s="334"/>
      <c r="E2796" s="334"/>
      <c r="F2796" s="334"/>
      <c r="G2796" s="334"/>
      <c r="H2796" s="334"/>
      <c r="I2796" s="334"/>
      <c r="J2796" s="334"/>
      <c r="K2796" s="334"/>
      <c r="L2796" s="334"/>
      <c r="M2796" s="334"/>
      <c r="N2796" s="334"/>
      <c r="O2796" s="334"/>
      <c r="P2796" s="334"/>
      <c r="Q2796" s="334"/>
      <c r="R2796" s="334"/>
      <c r="S2796" s="334"/>
      <c r="T2796" s="334"/>
      <c r="U2796" s="334"/>
      <c r="V2796" s="334"/>
      <c r="W2796" s="334"/>
      <c r="X2796" s="334"/>
      <c r="AA2796" s="334"/>
      <c r="AF2796" s="334"/>
      <c r="AM2796" s="334"/>
      <c r="AN2796" s="334"/>
      <c r="AO2796" s="334"/>
      <c r="AP2796" s="334"/>
      <c r="AQ2796" s="334"/>
      <c r="AR2796" s="334"/>
      <c r="AU2796" s="334"/>
      <c r="AV2796" s="334"/>
      <c r="AW2796" s="334"/>
      <c r="AX2796" s="334"/>
      <c r="BG2796" s="334"/>
      <c r="BH2796" s="334"/>
      <c r="BI2796" s="334"/>
      <c r="BJ2796" s="334"/>
      <c r="BQ2796" s="334"/>
      <c r="BR2796" s="334"/>
      <c r="BS2796" s="334"/>
      <c r="BT2796" s="334"/>
      <c r="BU2796" s="334"/>
      <c r="BV2796" s="334"/>
      <c r="BW2796" s="334"/>
      <c r="BX2796" s="334"/>
      <c r="BY2796" s="334"/>
      <c r="BZ2796" s="334"/>
      <c r="CA2796" s="334"/>
      <c r="CB2796" s="334"/>
      <c r="CC2796" s="334"/>
      <c r="CD2796" s="334"/>
      <c r="CE2796" s="334"/>
      <c r="CF2796" s="334"/>
      <c r="CG2796" s="334"/>
      <c r="CH2796" s="334"/>
      <c r="CI2796" s="334"/>
      <c r="CJ2796" s="334"/>
      <c r="CK2796" s="334"/>
      <c r="CL2796" s="334"/>
      <c r="CM2796" s="334"/>
      <c r="CN2796" s="334"/>
      <c r="CO2796" s="334"/>
      <c r="CP2796" s="334"/>
      <c r="CQ2796" s="334"/>
      <c r="CR2796" s="334"/>
      <c r="CS2796" s="334"/>
      <c r="CT2796" s="334"/>
      <c r="CU2796" s="334"/>
    </row>
    <row r="2797" spans="1:99" x14ac:dyDescent="0.2">
      <c r="A2797" s="334"/>
      <c r="B2797" s="334"/>
      <c r="C2797" s="192"/>
      <c r="D2797" s="334"/>
      <c r="E2797" s="334"/>
      <c r="F2797" s="334"/>
      <c r="G2797" s="334"/>
      <c r="H2797" s="334"/>
      <c r="I2797" s="334"/>
      <c r="J2797" s="334"/>
      <c r="K2797" s="334"/>
      <c r="L2797" s="334"/>
      <c r="M2797" s="334"/>
      <c r="N2797" s="334"/>
      <c r="O2797" s="334"/>
      <c r="P2797" s="334"/>
      <c r="Q2797" s="334"/>
      <c r="R2797" s="334"/>
      <c r="S2797" s="334"/>
      <c r="AA2797" s="334"/>
      <c r="AF2797" s="334"/>
      <c r="AM2797" s="334"/>
      <c r="AN2797" s="334"/>
      <c r="AO2797" s="334"/>
      <c r="AP2797" s="334"/>
      <c r="AQ2797" s="334"/>
      <c r="AR2797" s="334"/>
      <c r="AU2797" s="334"/>
      <c r="AV2797" s="334"/>
      <c r="AW2797" s="334"/>
      <c r="AX2797" s="334"/>
      <c r="BG2797" s="334"/>
      <c r="BH2797" s="334"/>
      <c r="BI2797" s="334"/>
      <c r="BJ2797" s="334"/>
      <c r="BQ2797" s="334"/>
      <c r="BR2797" s="334"/>
      <c r="BS2797" s="334"/>
      <c r="BT2797" s="334"/>
      <c r="BU2797" s="334"/>
      <c r="BV2797" s="334"/>
      <c r="BW2797" s="334"/>
      <c r="BX2797" s="334"/>
      <c r="BY2797" s="334"/>
      <c r="BZ2797" s="334"/>
      <c r="CA2797" s="334"/>
      <c r="CB2797" s="334"/>
      <c r="CC2797" s="334"/>
      <c r="CD2797" s="334"/>
      <c r="CE2797" s="334"/>
      <c r="CF2797" s="334"/>
      <c r="CG2797" s="334"/>
      <c r="CH2797" s="334"/>
      <c r="CI2797" s="334"/>
      <c r="CJ2797" s="334"/>
      <c r="CK2797" s="334"/>
      <c r="CL2797" s="334"/>
      <c r="CM2797" s="334"/>
      <c r="CN2797" s="334"/>
      <c r="CO2797" s="334"/>
      <c r="CP2797" s="334"/>
      <c r="CQ2797" s="334"/>
      <c r="CR2797" s="334"/>
      <c r="CS2797" s="334"/>
      <c r="CT2797" s="334"/>
      <c r="CU2797" s="334"/>
    </row>
    <row r="2798" spans="1:99" x14ac:dyDescent="0.2">
      <c r="A2798" s="334"/>
      <c r="B2798" s="334"/>
      <c r="C2798" s="192"/>
      <c r="D2798" s="334"/>
      <c r="E2798" s="334"/>
      <c r="F2798" s="334"/>
      <c r="G2798" s="334"/>
      <c r="H2798" s="334"/>
      <c r="I2798" s="334"/>
      <c r="J2798" s="334"/>
      <c r="K2798" s="334"/>
      <c r="L2798" s="334"/>
      <c r="M2798" s="334"/>
      <c r="N2798" s="334"/>
      <c r="AM2798" s="334"/>
      <c r="AN2798" s="334"/>
      <c r="AO2798" s="334"/>
      <c r="AP2798" s="334"/>
      <c r="AQ2798" s="334"/>
      <c r="AR2798" s="334"/>
      <c r="AU2798" s="334"/>
      <c r="AV2798" s="334"/>
      <c r="AW2798" s="334"/>
      <c r="AX2798" s="334"/>
      <c r="BG2798" s="334"/>
      <c r="BQ2798" s="334"/>
      <c r="BR2798" s="334"/>
      <c r="BS2798" s="334"/>
      <c r="BT2798" s="334"/>
      <c r="BU2798" s="334"/>
      <c r="BV2798" s="334"/>
      <c r="BW2798" s="334"/>
      <c r="BX2798" s="334"/>
      <c r="BY2798" s="334"/>
      <c r="BZ2798" s="334"/>
      <c r="CA2798" s="334"/>
      <c r="CB2798" s="334"/>
      <c r="CC2798" s="334"/>
      <c r="CD2798" s="334"/>
      <c r="CE2798" s="334"/>
      <c r="CF2798" s="334"/>
      <c r="CG2798" s="334"/>
      <c r="CH2798" s="334"/>
      <c r="CI2798" s="334"/>
      <c r="CJ2798" s="334"/>
      <c r="CK2798" s="334"/>
      <c r="CL2798" s="334"/>
      <c r="CM2798" s="334"/>
      <c r="CN2798" s="334"/>
      <c r="CO2798" s="334"/>
      <c r="CP2798" s="334"/>
      <c r="CQ2798" s="334"/>
      <c r="CR2798" s="334"/>
      <c r="CS2798" s="334"/>
      <c r="CT2798" s="334"/>
      <c r="CU2798" s="334"/>
    </row>
    <row r="2799" spans="1:99" x14ac:dyDescent="0.2">
      <c r="A2799" s="334"/>
      <c r="B2799" s="334"/>
      <c r="C2799" s="192"/>
      <c r="D2799" s="334"/>
      <c r="E2799" s="334"/>
      <c r="F2799" s="334"/>
      <c r="G2799" s="334"/>
      <c r="H2799" s="334"/>
      <c r="I2799" s="334"/>
      <c r="J2799" s="334"/>
      <c r="K2799" s="334"/>
      <c r="L2799" s="334"/>
      <c r="M2799" s="334"/>
      <c r="N2799" s="334"/>
      <c r="AM2799" s="334"/>
      <c r="AN2799" s="334"/>
      <c r="AO2799" s="334"/>
      <c r="AP2799" s="334"/>
      <c r="AQ2799" s="334"/>
      <c r="AR2799" s="334"/>
      <c r="BQ2799" s="334"/>
      <c r="BR2799" s="334"/>
      <c r="BS2799" s="334"/>
      <c r="BT2799" s="334"/>
      <c r="BU2799" s="334"/>
      <c r="BV2799" s="334"/>
      <c r="BW2799" s="334"/>
      <c r="BX2799" s="334"/>
      <c r="BY2799" s="334"/>
      <c r="BZ2799" s="334"/>
      <c r="CA2799" s="334"/>
      <c r="CB2799" s="334"/>
      <c r="CC2799" s="334"/>
      <c r="CD2799" s="334"/>
      <c r="CE2799" s="334"/>
      <c r="CF2799" s="334"/>
      <c r="CG2799" s="334"/>
      <c r="CH2799" s="334"/>
      <c r="CI2799" s="334"/>
      <c r="CJ2799" s="334"/>
      <c r="CK2799" s="334"/>
      <c r="CL2799" s="334"/>
      <c r="CM2799" s="334"/>
      <c r="CN2799" s="334"/>
      <c r="CO2799" s="334"/>
      <c r="CP2799" s="334"/>
      <c r="CQ2799" s="334"/>
      <c r="CR2799" s="334"/>
      <c r="CS2799" s="334"/>
      <c r="CT2799" s="334"/>
      <c r="CU2799" s="334"/>
    </row>
    <row r="2800" spans="1:99" x14ac:dyDescent="0.2">
      <c r="A2800" s="334"/>
      <c r="B2800" s="334"/>
      <c r="C2800" s="192"/>
      <c r="D2800" s="334"/>
      <c r="E2800" s="334"/>
      <c r="F2800" s="334"/>
      <c r="G2800" s="334"/>
      <c r="H2800" s="334"/>
      <c r="I2800" s="334"/>
      <c r="J2800" s="334"/>
      <c r="K2800" s="334"/>
      <c r="L2800" s="334"/>
      <c r="M2800" s="334"/>
      <c r="N2800" s="334"/>
      <c r="AM2800" s="334"/>
      <c r="AN2800" s="334"/>
      <c r="AO2800" s="334"/>
      <c r="AP2800" s="334"/>
      <c r="AQ2800" s="334"/>
      <c r="AR2800" s="334"/>
      <c r="BQ2800" s="334"/>
      <c r="BR2800" s="334"/>
      <c r="BS2800" s="334"/>
      <c r="BT2800" s="334"/>
      <c r="BU2800" s="334"/>
      <c r="BV2800" s="334"/>
      <c r="BW2800" s="334"/>
      <c r="BX2800" s="334"/>
      <c r="BY2800" s="334"/>
      <c r="BZ2800" s="334"/>
      <c r="CA2800" s="334"/>
      <c r="CB2800" s="334"/>
      <c r="CC2800" s="334"/>
      <c r="CD2800" s="334"/>
      <c r="CE2800" s="334"/>
      <c r="CF2800" s="334"/>
      <c r="CG2800" s="334"/>
      <c r="CH2800" s="334"/>
      <c r="CI2800" s="334"/>
      <c r="CJ2800" s="334"/>
      <c r="CK2800" s="334"/>
      <c r="CL2800" s="334"/>
      <c r="CM2800" s="334"/>
      <c r="CN2800" s="334"/>
      <c r="CO2800" s="334"/>
      <c r="CP2800" s="334"/>
      <c r="CQ2800" s="334"/>
      <c r="CR2800" s="334"/>
      <c r="CS2800" s="334"/>
      <c r="CT2800" s="334"/>
      <c r="CU2800" s="334"/>
    </row>
    <row r="2801" spans="1:99" x14ac:dyDescent="0.2">
      <c r="A2801" s="334"/>
      <c r="B2801" s="334"/>
      <c r="C2801" s="192"/>
      <c r="D2801" s="334"/>
      <c r="E2801" s="334"/>
      <c r="F2801" s="334"/>
      <c r="G2801" s="334"/>
      <c r="H2801" s="334"/>
      <c r="I2801" s="334"/>
      <c r="J2801" s="334"/>
      <c r="K2801" s="334"/>
      <c r="L2801" s="334"/>
      <c r="M2801" s="334"/>
      <c r="N2801" s="334"/>
      <c r="Z2801" s="334"/>
      <c r="AK2801" s="334"/>
      <c r="AL2801" s="334"/>
      <c r="AM2801" s="334"/>
      <c r="AN2801" s="334"/>
      <c r="AO2801" s="334"/>
      <c r="AP2801" s="334"/>
      <c r="AQ2801" s="334"/>
      <c r="AR2801" s="334"/>
      <c r="BH2801" s="334"/>
      <c r="BI2801" s="334"/>
      <c r="BJ2801" s="334"/>
      <c r="BQ2801" s="334"/>
      <c r="BS2801" s="334"/>
      <c r="BT2801" s="334"/>
      <c r="BU2801" s="334"/>
      <c r="BV2801" s="334"/>
      <c r="BW2801" s="334"/>
      <c r="BX2801" s="334"/>
      <c r="BY2801" s="334"/>
      <c r="BZ2801" s="334"/>
      <c r="CA2801" s="334"/>
      <c r="CB2801" s="334"/>
      <c r="CC2801" s="334"/>
      <c r="CD2801" s="334"/>
      <c r="CE2801" s="334"/>
      <c r="CF2801" s="334"/>
      <c r="CG2801" s="334"/>
      <c r="CH2801" s="334"/>
      <c r="CI2801" s="334"/>
      <c r="CJ2801" s="334"/>
      <c r="CK2801" s="334"/>
      <c r="CL2801" s="334"/>
      <c r="CM2801" s="334"/>
      <c r="CN2801" s="334"/>
      <c r="CO2801" s="334"/>
      <c r="CP2801" s="334"/>
      <c r="CQ2801" s="334"/>
      <c r="CR2801" s="334"/>
      <c r="CS2801" s="334"/>
      <c r="CT2801" s="334"/>
      <c r="CU2801" s="334"/>
    </row>
    <row r="2802" spans="1:99" x14ac:dyDescent="0.2">
      <c r="A2802" s="334"/>
      <c r="B2802" s="334"/>
      <c r="C2802" s="192"/>
      <c r="D2802" s="334"/>
      <c r="E2802" s="334"/>
      <c r="F2802" s="334"/>
      <c r="G2802" s="334"/>
      <c r="H2802" s="334"/>
      <c r="I2802" s="334"/>
      <c r="J2802" s="334"/>
      <c r="K2802" s="334"/>
      <c r="L2802" s="334"/>
      <c r="M2802" s="334"/>
      <c r="N2802" s="334"/>
      <c r="Y2802" s="334"/>
      <c r="Z2802" s="334"/>
      <c r="AK2802" s="334"/>
      <c r="AL2802" s="334"/>
      <c r="AM2802" s="334"/>
      <c r="AN2802" s="334"/>
      <c r="AO2802" s="334"/>
      <c r="AP2802" s="334"/>
      <c r="AQ2802" s="334"/>
      <c r="AR2802" s="334"/>
      <c r="BQ2802" s="334"/>
      <c r="BR2802" s="334"/>
      <c r="BS2802" s="334"/>
      <c r="BT2802" s="334"/>
      <c r="BU2802" s="334"/>
      <c r="BV2802" s="334"/>
      <c r="BW2802" s="334"/>
      <c r="BX2802" s="334"/>
      <c r="BY2802" s="334"/>
      <c r="BZ2802" s="334"/>
      <c r="CA2802" s="334"/>
      <c r="CB2802" s="334"/>
      <c r="CC2802" s="334"/>
      <c r="CD2802" s="334"/>
      <c r="CE2802" s="334"/>
      <c r="CF2802" s="334"/>
      <c r="CG2802" s="334"/>
      <c r="CH2802" s="334"/>
      <c r="CI2802" s="334"/>
      <c r="CJ2802" s="334"/>
      <c r="CK2802" s="334"/>
      <c r="CL2802" s="334"/>
      <c r="CM2802" s="334"/>
      <c r="CN2802" s="334"/>
      <c r="CO2802" s="334"/>
      <c r="CP2802" s="334"/>
      <c r="CQ2802" s="334"/>
      <c r="CR2802" s="334"/>
      <c r="CS2802" s="334"/>
      <c r="CT2802" s="334"/>
      <c r="CU2802" s="334"/>
    </row>
    <row r="2803" spans="1:99" x14ac:dyDescent="0.2">
      <c r="A2803" s="334"/>
      <c r="B2803" s="334"/>
      <c r="C2803" s="192"/>
      <c r="D2803" s="334"/>
      <c r="E2803" s="334"/>
      <c r="F2803" s="334"/>
      <c r="G2803" s="334"/>
      <c r="H2803" s="334"/>
      <c r="I2803" s="334"/>
      <c r="J2803" s="334"/>
      <c r="K2803" s="334"/>
      <c r="L2803" s="334"/>
      <c r="M2803" s="334"/>
      <c r="N2803" s="334"/>
      <c r="P2803" s="334"/>
      <c r="Q2803" s="334"/>
      <c r="U2803" s="334"/>
      <c r="V2803" s="334"/>
      <c r="AM2803" s="334"/>
      <c r="AN2803" s="334"/>
      <c r="AO2803" s="334"/>
      <c r="AP2803" s="334"/>
      <c r="AQ2803" s="334"/>
      <c r="AR2803" s="334"/>
      <c r="BQ2803" s="334"/>
      <c r="BR2803" s="334"/>
      <c r="BS2803" s="334"/>
      <c r="BT2803" s="334"/>
      <c r="BU2803" s="334"/>
      <c r="BV2803" s="334"/>
      <c r="BW2803" s="334"/>
      <c r="BX2803" s="334"/>
      <c r="BY2803" s="334"/>
      <c r="BZ2803" s="334"/>
      <c r="CA2803" s="334"/>
      <c r="CB2803" s="334"/>
      <c r="CC2803" s="334"/>
      <c r="CD2803" s="334"/>
      <c r="CE2803" s="334"/>
      <c r="CF2803" s="334"/>
      <c r="CG2803" s="334"/>
      <c r="CH2803" s="334"/>
      <c r="CI2803" s="334"/>
      <c r="CJ2803" s="334"/>
      <c r="CK2803" s="334"/>
      <c r="CL2803" s="334"/>
      <c r="CM2803" s="334"/>
      <c r="CN2803" s="334"/>
      <c r="CO2803" s="334"/>
      <c r="CP2803" s="334"/>
      <c r="CQ2803" s="334"/>
      <c r="CR2803" s="334"/>
      <c r="CS2803" s="334"/>
      <c r="CT2803" s="334"/>
      <c r="CU2803" s="334"/>
    </row>
    <row r="2804" spans="1:99" x14ac:dyDescent="0.2">
      <c r="A2804" s="334"/>
      <c r="B2804" s="334"/>
      <c r="C2804" s="192"/>
      <c r="D2804" s="334"/>
      <c r="E2804" s="334"/>
      <c r="F2804" s="334"/>
      <c r="G2804" s="334"/>
      <c r="H2804" s="334"/>
      <c r="I2804" s="334"/>
      <c r="J2804" s="334"/>
      <c r="K2804" s="334"/>
      <c r="L2804" s="334"/>
      <c r="M2804" s="334"/>
      <c r="N2804" s="334"/>
      <c r="O2804" s="334"/>
      <c r="Q2804" s="334"/>
      <c r="R2804" s="334"/>
      <c r="S2804" s="334"/>
      <c r="T2804" s="334"/>
      <c r="V2804" s="334"/>
      <c r="W2804" s="334"/>
      <c r="X2804" s="334"/>
      <c r="AA2804" s="334"/>
      <c r="AB2804" s="334"/>
      <c r="AC2804" s="334"/>
      <c r="AD2804" s="334"/>
      <c r="AF2804" s="334"/>
      <c r="AG2804" s="334"/>
      <c r="AH2804" s="334"/>
      <c r="AI2804" s="334"/>
      <c r="AM2804" s="334"/>
      <c r="AN2804" s="334"/>
      <c r="AO2804" s="334"/>
      <c r="AP2804" s="334"/>
      <c r="AQ2804" s="334"/>
      <c r="AR2804" s="334"/>
      <c r="AU2804" s="334"/>
      <c r="AW2804" s="334"/>
      <c r="AX2804" s="334"/>
      <c r="BG2804" s="334"/>
      <c r="BH2804" s="334"/>
      <c r="BI2804" s="334"/>
      <c r="BJ2804" s="334"/>
      <c r="BQ2804" s="334"/>
      <c r="BR2804" s="334"/>
      <c r="BS2804" s="334"/>
      <c r="BT2804" s="334"/>
      <c r="BU2804" s="334"/>
      <c r="BV2804" s="334"/>
      <c r="BW2804" s="334"/>
      <c r="BX2804" s="334"/>
      <c r="BY2804" s="334"/>
      <c r="BZ2804" s="334"/>
      <c r="CA2804" s="334"/>
      <c r="CB2804" s="334"/>
      <c r="CC2804" s="334"/>
      <c r="CD2804" s="334"/>
      <c r="CE2804" s="334"/>
      <c r="CF2804" s="334"/>
      <c r="CG2804" s="334"/>
      <c r="CH2804" s="334"/>
      <c r="CI2804" s="334"/>
      <c r="CJ2804" s="334"/>
      <c r="CK2804" s="334"/>
      <c r="CL2804" s="334"/>
      <c r="CM2804" s="334"/>
      <c r="CN2804" s="334"/>
      <c r="CO2804" s="334"/>
      <c r="CP2804" s="334"/>
      <c r="CQ2804" s="334"/>
      <c r="CR2804" s="334"/>
      <c r="CS2804" s="334"/>
      <c r="CT2804" s="334"/>
      <c r="CU2804" s="334"/>
    </row>
    <row r="2805" spans="1:99" x14ac:dyDescent="0.2">
      <c r="A2805" s="334"/>
      <c r="B2805" s="334"/>
      <c r="C2805" s="192"/>
      <c r="D2805" s="334"/>
      <c r="E2805" s="334"/>
      <c r="F2805" s="334"/>
      <c r="G2805" s="334"/>
      <c r="H2805" s="334"/>
      <c r="I2805" s="334"/>
      <c r="J2805" s="334"/>
      <c r="K2805" s="334"/>
      <c r="L2805" s="334"/>
      <c r="M2805" s="334"/>
      <c r="N2805" s="334"/>
      <c r="O2805" s="334"/>
      <c r="Q2805" s="334"/>
      <c r="R2805" s="334"/>
      <c r="S2805" s="334"/>
      <c r="T2805" s="334"/>
      <c r="V2805" s="334"/>
      <c r="W2805" s="334"/>
      <c r="X2805" s="334"/>
      <c r="AA2805" s="334"/>
      <c r="AB2805" s="334"/>
      <c r="AC2805" s="334"/>
      <c r="AD2805" s="334"/>
      <c r="AF2805" s="334"/>
      <c r="AG2805" s="334"/>
      <c r="AH2805" s="334"/>
      <c r="AI2805" s="334"/>
      <c r="AM2805" s="334"/>
      <c r="AN2805" s="334"/>
      <c r="AO2805" s="334"/>
      <c r="AP2805" s="334"/>
      <c r="AQ2805" s="334"/>
      <c r="AR2805" s="334"/>
      <c r="AU2805" s="334"/>
      <c r="AV2805" s="334"/>
      <c r="AW2805" s="334"/>
      <c r="AX2805" s="334"/>
      <c r="BG2805" s="334"/>
      <c r="BH2805" s="334"/>
      <c r="BI2805" s="334"/>
      <c r="BJ2805" s="334"/>
      <c r="BK2805" s="334"/>
      <c r="BQ2805" s="334"/>
      <c r="BR2805" s="334"/>
      <c r="BS2805" s="334"/>
      <c r="BT2805" s="334"/>
      <c r="BU2805" s="334"/>
      <c r="BV2805" s="334"/>
      <c r="BW2805" s="334"/>
      <c r="BX2805" s="334"/>
      <c r="BY2805" s="334"/>
      <c r="BZ2805" s="334"/>
      <c r="CA2805" s="334"/>
      <c r="CB2805" s="334"/>
      <c r="CC2805" s="334"/>
      <c r="CD2805" s="334"/>
      <c r="CE2805" s="334"/>
      <c r="CF2805" s="334"/>
      <c r="CG2805" s="334"/>
      <c r="CH2805" s="334"/>
      <c r="CI2805" s="334"/>
      <c r="CJ2805" s="334"/>
      <c r="CK2805" s="334"/>
      <c r="CL2805" s="334"/>
      <c r="CM2805" s="334"/>
      <c r="CN2805" s="334"/>
      <c r="CO2805" s="334"/>
      <c r="CP2805" s="334"/>
      <c r="CQ2805" s="334"/>
      <c r="CR2805" s="334"/>
      <c r="CS2805" s="334"/>
      <c r="CT2805" s="334"/>
      <c r="CU2805" s="334"/>
    </row>
    <row r="2806" spans="1:99" x14ac:dyDescent="0.2">
      <c r="A2806" s="334"/>
      <c r="B2806" s="334"/>
      <c r="C2806" s="192"/>
      <c r="D2806" s="334"/>
      <c r="E2806" s="334"/>
      <c r="F2806" s="334"/>
      <c r="G2806" s="334"/>
      <c r="H2806" s="334"/>
      <c r="I2806" s="334"/>
      <c r="J2806" s="334"/>
      <c r="K2806" s="334"/>
      <c r="L2806" s="334"/>
      <c r="M2806" s="334"/>
      <c r="N2806" s="334"/>
      <c r="Y2806" s="334"/>
      <c r="AM2806" s="334"/>
      <c r="AN2806" s="334"/>
      <c r="AO2806" s="334"/>
      <c r="AP2806" s="334"/>
      <c r="AQ2806" s="334"/>
      <c r="AR2806" s="334"/>
      <c r="AU2806" s="334"/>
      <c r="AV2806" s="334"/>
      <c r="AW2806" s="334"/>
      <c r="AX2806" s="334"/>
      <c r="BQ2806" s="334"/>
      <c r="BR2806" s="334"/>
      <c r="BS2806" s="334"/>
      <c r="BT2806" s="334"/>
      <c r="BU2806" s="334"/>
      <c r="BV2806" s="334"/>
      <c r="BW2806" s="334"/>
      <c r="BX2806" s="334"/>
      <c r="BY2806" s="334"/>
      <c r="BZ2806" s="334"/>
      <c r="CA2806" s="334"/>
      <c r="CB2806" s="334"/>
      <c r="CC2806" s="334"/>
      <c r="CD2806" s="334"/>
      <c r="CE2806" s="334"/>
      <c r="CF2806" s="334"/>
      <c r="CG2806" s="334"/>
      <c r="CH2806" s="334"/>
      <c r="CI2806" s="334"/>
      <c r="CJ2806" s="334"/>
      <c r="CK2806" s="334"/>
      <c r="CL2806" s="334"/>
      <c r="CM2806" s="334"/>
      <c r="CN2806" s="334"/>
      <c r="CO2806" s="334"/>
      <c r="CP2806" s="334"/>
      <c r="CQ2806" s="334"/>
      <c r="CR2806" s="334"/>
      <c r="CS2806" s="334"/>
      <c r="CT2806" s="334"/>
      <c r="CU2806" s="334"/>
    </row>
    <row r="2807" spans="1:99" x14ac:dyDescent="0.2">
      <c r="A2807" s="334"/>
      <c r="B2807" s="334"/>
      <c r="C2807" s="192"/>
      <c r="D2807" s="334"/>
      <c r="E2807" s="334"/>
      <c r="F2807" s="334"/>
      <c r="G2807" s="334"/>
      <c r="H2807" s="334"/>
      <c r="I2807" s="334"/>
      <c r="J2807" s="334"/>
      <c r="K2807" s="334"/>
      <c r="L2807" s="334"/>
      <c r="M2807" s="334"/>
      <c r="N2807" s="334"/>
      <c r="O2807" s="334"/>
      <c r="P2807" s="334"/>
      <c r="Q2807" s="334"/>
      <c r="R2807" s="334"/>
      <c r="S2807" s="334"/>
      <c r="T2807" s="334"/>
      <c r="U2807" s="334"/>
      <c r="V2807" s="334"/>
      <c r="W2807" s="334"/>
      <c r="X2807" s="334"/>
      <c r="AA2807" s="334"/>
      <c r="AB2807" s="334"/>
      <c r="AC2807" s="334"/>
      <c r="AD2807" s="334"/>
      <c r="AF2807" s="334"/>
      <c r="AG2807" s="334"/>
      <c r="AH2807" s="334"/>
      <c r="AI2807" s="334"/>
      <c r="AM2807" s="334"/>
      <c r="AN2807" s="334"/>
      <c r="AO2807" s="334"/>
      <c r="AP2807" s="334"/>
      <c r="AQ2807" s="334"/>
      <c r="AR2807" s="334"/>
      <c r="BH2807" s="334"/>
      <c r="BI2807" s="334"/>
      <c r="BJ2807" s="334"/>
      <c r="BQ2807" s="334"/>
      <c r="BR2807" s="334"/>
      <c r="BS2807" s="334"/>
      <c r="BT2807" s="334"/>
      <c r="BU2807" s="334"/>
      <c r="BV2807" s="334"/>
      <c r="BW2807" s="334"/>
      <c r="BX2807" s="334"/>
      <c r="BY2807" s="334"/>
      <c r="BZ2807" s="334"/>
      <c r="CA2807" s="334"/>
      <c r="CB2807" s="334"/>
      <c r="CC2807" s="334"/>
      <c r="CD2807" s="334"/>
      <c r="CE2807" s="334"/>
      <c r="CF2807" s="334"/>
      <c r="CG2807" s="334"/>
      <c r="CH2807" s="334"/>
      <c r="CI2807" s="334"/>
      <c r="CJ2807" s="334"/>
      <c r="CK2807" s="334"/>
      <c r="CL2807" s="334"/>
      <c r="CM2807" s="334"/>
      <c r="CN2807" s="334"/>
      <c r="CO2807" s="334"/>
      <c r="CP2807" s="334"/>
      <c r="CQ2807" s="334"/>
      <c r="CR2807" s="334"/>
      <c r="CS2807" s="334"/>
      <c r="CT2807" s="334"/>
      <c r="CU2807" s="334"/>
    </row>
    <row r="2808" spans="1:99" x14ac:dyDescent="0.2">
      <c r="A2808" s="334"/>
      <c r="B2808" s="334"/>
      <c r="C2808" s="192"/>
      <c r="D2808" s="334"/>
      <c r="E2808" s="334"/>
      <c r="F2808" s="334"/>
      <c r="G2808" s="334"/>
      <c r="H2808" s="334"/>
      <c r="I2808" s="334"/>
      <c r="J2808" s="334"/>
      <c r="K2808" s="334"/>
      <c r="L2808" s="334"/>
      <c r="M2808" s="334"/>
      <c r="N2808" s="334"/>
      <c r="O2808" s="334"/>
      <c r="P2808" s="334"/>
      <c r="Q2808" s="334"/>
      <c r="R2808" s="334"/>
      <c r="S2808" s="334"/>
      <c r="T2808" s="334"/>
      <c r="U2808" s="334"/>
      <c r="V2808" s="334"/>
      <c r="W2808" s="334"/>
      <c r="X2808" s="334"/>
      <c r="AA2808" s="334"/>
      <c r="AB2808" s="334"/>
      <c r="AC2808" s="334"/>
      <c r="AD2808" s="334"/>
      <c r="AF2808" s="334"/>
      <c r="AG2808" s="334"/>
      <c r="AH2808" s="334"/>
      <c r="AI2808" s="334"/>
      <c r="AM2808" s="334"/>
      <c r="AN2808" s="334"/>
      <c r="AO2808" s="334"/>
      <c r="AP2808" s="334"/>
      <c r="AQ2808" s="334"/>
      <c r="AR2808" s="334"/>
      <c r="BQ2808" s="334"/>
      <c r="BR2808" s="334"/>
      <c r="BS2808" s="334"/>
      <c r="BT2808" s="334"/>
      <c r="BU2808" s="334"/>
      <c r="BV2808" s="334"/>
      <c r="BW2808" s="334"/>
      <c r="BX2808" s="334"/>
      <c r="BY2808" s="334"/>
      <c r="BZ2808" s="334"/>
      <c r="CA2808" s="334"/>
      <c r="CB2808" s="334"/>
      <c r="CC2808" s="334"/>
      <c r="CD2808" s="334"/>
      <c r="CE2808" s="334"/>
      <c r="CF2808" s="334"/>
      <c r="CG2808" s="334"/>
      <c r="CH2808" s="334"/>
      <c r="CI2808" s="334"/>
      <c r="CJ2808" s="334"/>
      <c r="CK2808" s="334"/>
      <c r="CL2808" s="334"/>
      <c r="CM2808" s="334"/>
      <c r="CN2808" s="334"/>
      <c r="CO2808" s="334"/>
      <c r="CP2808" s="334"/>
      <c r="CQ2808" s="334"/>
      <c r="CR2808" s="334"/>
      <c r="CS2808" s="334"/>
      <c r="CT2808" s="334"/>
      <c r="CU2808" s="334"/>
    </row>
    <row r="2809" spans="1:99" x14ac:dyDescent="0.2">
      <c r="A2809" s="334"/>
      <c r="B2809" s="334"/>
      <c r="C2809" s="192"/>
      <c r="D2809" s="334"/>
      <c r="E2809" s="334"/>
      <c r="F2809" s="334"/>
      <c r="G2809" s="334"/>
      <c r="H2809" s="334"/>
      <c r="I2809" s="334"/>
      <c r="J2809" s="334"/>
      <c r="K2809" s="334"/>
      <c r="L2809" s="334"/>
      <c r="M2809" s="334"/>
      <c r="N2809" s="334"/>
      <c r="O2809" s="334"/>
      <c r="P2809" s="334"/>
      <c r="Q2809" s="334"/>
      <c r="R2809" s="334"/>
      <c r="S2809" s="334"/>
      <c r="T2809" s="334"/>
      <c r="U2809" s="334"/>
      <c r="V2809" s="334"/>
      <c r="W2809" s="334"/>
      <c r="X2809" s="334"/>
      <c r="AA2809" s="334"/>
      <c r="AB2809" s="334"/>
      <c r="AC2809" s="334"/>
      <c r="AD2809" s="334"/>
      <c r="AF2809" s="334"/>
      <c r="AG2809" s="334"/>
      <c r="AH2809" s="334"/>
      <c r="AI2809" s="334"/>
      <c r="AM2809" s="334"/>
      <c r="AN2809" s="334"/>
      <c r="AO2809" s="334"/>
      <c r="AP2809" s="334"/>
      <c r="AQ2809" s="334"/>
      <c r="AR2809" s="334"/>
      <c r="BQ2809" s="334"/>
      <c r="BR2809" s="334"/>
      <c r="BS2809" s="334"/>
      <c r="BT2809" s="334"/>
      <c r="BU2809" s="334"/>
      <c r="BV2809" s="334"/>
      <c r="BW2809" s="334"/>
      <c r="BX2809" s="334"/>
      <c r="BY2809" s="334"/>
      <c r="BZ2809" s="334"/>
      <c r="CA2809" s="334"/>
      <c r="CB2809" s="334"/>
      <c r="CC2809" s="334"/>
      <c r="CD2809" s="334"/>
      <c r="CE2809" s="334"/>
      <c r="CF2809" s="334"/>
      <c r="CG2809" s="334"/>
      <c r="CH2809" s="334"/>
      <c r="CI2809" s="334"/>
      <c r="CJ2809" s="334"/>
      <c r="CK2809" s="334"/>
      <c r="CL2809" s="334"/>
      <c r="CM2809" s="334"/>
      <c r="CN2809" s="334"/>
      <c r="CO2809" s="334"/>
      <c r="CP2809" s="334"/>
      <c r="CQ2809" s="334"/>
      <c r="CR2809" s="334"/>
      <c r="CS2809" s="334"/>
      <c r="CT2809" s="334"/>
      <c r="CU2809" s="334"/>
    </row>
    <row r="2810" spans="1:99" x14ac:dyDescent="0.2">
      <c r="A2810" s="334"/>
      <c r="B2810" s="334"/>
      <c r="C2810" s="192"/>
      <c r="D2810" s="334"/>
      <c r="E2810" s="334"/>
      <c r="F2810" s="334"/>
      <c r="G2810" s="334"/>
      <c r="H2810" s="334"/>
      <c r="I2810" s="334"/>
      <c r="J2810" s="334"/>
      <c r="K2810" s="334"/>
      <c r="L2810" s="334"/>
      <c r="M2810" s="334"/>
      <c r="N2810" s="334"/>
      <c r="Y2810" s="334"/>
      <c r="Z2810" s="334"/>
      <c r="AK2810" s="334"/>
      <c r="AL2810" s="334"/>
      <c r="AM2810" s="334"/>
      <c r="AN2810" s="334"/>
      <c r="AO2810" s="334"/>
      <c r="AP2810" s="334"/>
      <c r="AQ2810" s="334"/>
      <c r="AR2810" s="334"/>
      <c r="AU2810" s="334"/>
      <c r="AV2810" s="334"/>
      <c r="AW2810" s="334"/>
      <c r="AX2810" s="334"/>
      <c r="BC2810" s="334"/>
      <c r="BH2810" s="334"/>
      <c r="BI2810" s="334"/>
      <c r="BJ2810" s="334"/>
      <c r="BK2810" s="334"/>
      <c r="BQ2810" s="334"/>
      <c r="BR2810" s="334"/>
      <c r="BS2810" s="334"/>
      <c r="BT2810" s="334"/>
      <c r="BU2810" s="334"/>
      <c r="BV2810" s="334"/>
      <c r="BW2810" s="334"/>
      <c r="BX2810" s="334"/>
      <c r="BY2810" s="334"/>
      <c r="BZ2810" s="334"/>
      <c r="CA2810" s="334"/>
      <c r="CB2810" s="334"/>
      <c r="CC2810" s="334"/>
      <c r="CD2810" s="334"/>
      <c r="CE2810" s="334"/>
      <c r="CF2810" s="334"/>
      <c r="CG2810" s="334"/>
      <c r="CH2810" s="334"/>
      <c r="CI2810" s="334"/>
      <c r="CJ2810" s="334"/>
      <c r="CK2810" s="334"/>
      <c r="CL2810" s="334"/>
      <c r="CM2810" s="334"/>
      <c r="CN2810" s="334"/>
      <c r="CO2810" s="334"/>
      <c r="CP2810" s="334"/>
      <c r="CQ2810" s="334"/>
      <c r="CR2810" s="334"/>
      <c r="CS2810" s="334"/>
      <c r="CT2810" s="334"/>
      <c r="CU2810" s="334"/>
    </row>
    <row r="2811" spans="1:99" x14ac:dyDescent="0.2">
      <c r="A2811" s="334"/>
      <c r="B2811" s="334"/>
      <c r="C2811" s="192"/>
      <c r="D2811" s="334"/>
      <c r="E2811" s="334"/>
      <c r="F2811" s="334"/>
      <c r="G2811" s="334"/>
      <c r="H2811" s="334"/>
      <c r="I2811" s="334"/>
      <c r="J2811" s="334"/>
      <c r="K2811" s="334"/>
      <c r="L2811" s="334"/>
      <c r="M2811" s="334"/>
      <c r="N2811" s="334"/>
      <c r="Y2811" s="334"/>
      <c r="Z2811" s="334"/>
      <c r="AK2811" s="334"/>
      <c r="AL2811" s="334"/>
      <c r="AM2811" s="334"/>
      <c r="AN2811" s="334"/>
      <c r="AO2811" s="334"/>
      <c r="AP2811" s="334"/>
      <c r="AQ2811" s="334"/>
      <c r="AR2811" s="334"/>
      <c r="BQ2811" s="334"/>
      <c r="BR2811" s="334"/>
      <c r="BS2811" s="334"/>
      <c r="BT2811" s="334"/>
      <c r="BU2811" s="334"/>
      <c r="BV2811" s="334"/>
      <c r="BW2811" s="334"/>
      <c r="BX2811" s="334"/>
      <c r="BY2811" s="334"/>
      <c r="BZ2811" s="334"/>
      <c r="CA2811" s="334"/>
      <c r="CB2811" s="334"/>
      <c r="CC2811" s="334"/>
      <c r="CD2811" s="334"/>
      <c r="CE2811" s="334"/>
      <c r="CF2811" s="334"/>
      <c r="CG2811" s="334"/>
      <c r="CH2811" s="334"/>
      <c r="CI2811" s="334"/>
      <c r="CJ2811" s="334"/>
      <c r="CK2811" s="334"/>
      <c r="CL2811" s="334"/>
      <c r="CM2811" s="334"/>
      <c r="CN2811" s="334"/>
      <c r="CO2811" s="334"/>
      <c r="CP2811" s="334"/>
      <c r="CQ2811" s="334"/>
      <c r="CR2811" s="334"/>
      <c r="CS2811" s="334"/>
      <c r="CT2811" s="334"/>
      <c r="CU2811" s="334"/>
    </row>
    <row r="2812" spans="1:99" x14ac:dyDescent="0.2">
      <c r="A2812" s="334"/>
      <c r="B2812" s="334"/>
      <c r="C2812" s="192"/>
      <c r="D2812" s="334"/>
      <c r="E2812" s="334"/>
      <c r="F2812" s="334"/>
      <c r="G2812" s="334"/>
      <c r="H2812" s="334"/>
      <c r="I2812" s="334"/>
      <c r="J2812" s="334"/>
      <c r="K2812" s="334"/>
      <c r="L2812" s="334"/>
      <c r="M2812" s="334"/>
      <c r="N2812" s="334"/>
      <c r="O2812" s="334"/>
      <c r="P2812" s="334"/>
      <c r="Q2812" s="334"/>
      <c r="R2812" s="334"/>
      <c r="S2812" s="334"/>
      <c r="T2812" s="334"/>
      <c r="U2812" s="334"/>
      <c r="V2812" s="334"/>
      <c r="W2812" s="334"/>
      <c r="X2812" s="334"/>
      <c r="AA2812" s="334"/>
      <c r="AB2812" s="334"/>
      <c r="AC2812" s="334"/>
      <c r="AD2812" s="334"/>
      <c r="AF2812" s="334"/>
      <c r="AG2812" s="334"/>
      <c r="AH2812" s="334"/>
      <c r="AI2812" s="334"/>
      <c r="AM2812" s="334"/>
      <c r="AN2812" s="334"/>
      <c r="AO2812" s="334"/>
      <c r="AP2812" s="334"/>
      <c r="AQ2812" s="334"/>
      <c r="AR2812" s="334"/>
      <c r="AV2812" s="334"/>
      <c r="AW2812" s="334"/>
      <c r="AX2812" s="334"/>
      <c r="BG2812" s="334"/>
      <c r="BH2812" s="334"/>
      <c r="BI2812" s="334"/>
      <c r="BJ2812" s="334"/>
      <c r="BQ2812" s="334"/>
      <c r="BR2812" s="334"/>
      <c r="BS2812" s="334"/>
      <c r="BT2812" s="334"/>
      <c r="BU2812" s="334"/>
      <c r="BV2812" s="334"/>
      <c r="BW2812" s="334"/>
      <c r="BX2812" s="334"/>
      <c r="BY2812" s="334"/>
      <c r="BZ2812" s="334"/>
      <c r="CA2812" s="334"/>
      <c r="CB2812" s="334"/>
      <c r="CC2812" s="334"/>
      <c r="CD2812" s="334"/>
      <c r="CE2812" s="334"/>
      <c r="CF2812" s="334"/>
      <c r="CG2812" s="334"/>
      <c r="CH2812" s="334"/>
      <c r="CI2812" s="334"/>
      <c r="CJ2812" s="334"/>
      <c r="CK2812" s="334"/>
      <c r="CL2812" s="334"/>
      <c r="CM2812" s="334"/>
      <c r="CN2812" s="334"/>
      <c r="CO2812" s="334"/>
      <c r="CP2812" s="334"/>
      <c r="CQ2812" s="334"/>
      <c r="CR2812" s="334"/>
      <c r="CS2812" s="334"/>
      <c r="CT2812" s="334"/>
      <c r="CU2812" s="334"/>
    </row>
    <row r="2813" spans="1:99" x14ac:dyDescent="0.2">
      <c r="A2813" s="334"/>
      <c r="B2813" s="334"/>
      <c r="C2813" s="192"/>
      <c r="D2813" s="334"/>
      <c r="E2813" s="334"/>
      <c r="F2813" s="334"/>
      <c r="G2813" s="334"/>
      <c r="H2813" s="334"/>
      <c r="I2813" s="334"/>
      <c r="J2813" s="334"/>
      <c r="K2813" s="334"/>
      <c r="L2813" s="334"/>
      <c r="M2813" s="334"/>
      <c r="N2813" s="334"/>
      <c r="O2813" s="334"/>
      <c r="P2813" s="334"/>
      <c r="Q2813" s="334"/>
      <c r="R2813" s="334"/>
      <c r="S2813" s="334"/>
      <c r="T2813" s="334"/>
      <c r="U2813" s="334"/>
      <c r="V2813" s="334"/>
      <c r="W2813" s="334"/>
      <c r="X2813" s="334"/>
      <c r="AA2813" s="334"/>
      <c r="AB2813" s="334"/>
      <c r="AC2813" s="334"/>
      <c r="AD2813" s="334"/>
      <c r="AF2813" s="334"/>
      <c r="AG2813" s="334"/>
      <c r="AH2813" s="334"/>
      <c r="AI2813" s="334"/>
      <c r="AM2813" s="334"/>
      <c r="AN2813" s="334"/>
      <c r="AO2813" s="334"/>
      <c r="AP2813" s="334"/>
      <c r="AQ2813" s="334"/>
      <c r="AR2813" s="334"/>
      <c r="BG2813" s="334"/>
      <c r="BH2813" s="334"/>
      <c r="BI2813" s="334"/>
      <c r="BJ2813" s="334"/>
      <c r="BQ2813" s="334"/>
      <c r="BR2813" s="334"/>
      <c r="BS2813" s="334"/>
      <c r="BT2813" s="334"/>
      <c r="BU2813" s="334"/>
      <c r="BV2813" s="334"/>
      <c r="BW2813" s="334"/>
      <c r="BX2813" s="334"/>
      <c r="BY2813" s="334"/>
      <c r="BZ2813" s="334"/>
      <c r="CA2813" s="334"/>
      <c r="CB2813" s="334"/>
      <c r="CC2813" s="334"/>
      <c r="CD2813" s="334"/>
      <c r="CE2813" s="334"/>
      <c r="CF2813" s="334"/>
      <c r="CG2813" s="334"/>
      <c r="CH2813" s="334"/>
      <c r="CI2813" s="334"/>
      <c r="CJ2813" s="334"/>
      <c r="CK2813" s="334"/>
      <c r="CL2813" s="334"/>
      <c r="CM2813" s="334"/>
      <c r="CN2813" s="334"/>
      <c r="CO2813" s="334"/>
      <c r="CP2813" s="334"/>
      <c r="CQ2813" s="334"/>
      <c r="CR2813" s="334"/>
      <c r="CS2813" s="334"/>
      <c r="CT2813" s="334"/>
      <c r="CU2813" s="334"/>
    </row>
    <row r="2814" spans="1:99" x14ac:dyDescent="0.2">
      <c r="A2814" s="334"/>
      <c r="B2814" s="334"/>
      <c r="C2814" s="192"/>
      <c r="D2814" s="334"/>
      <c r="E2814" s="334"/>
      <c r="F2814" s="334"/>
      <c r="G2814" s="334"/>
      <c r="H2814" s="334"/>
      <c r="I2814" s="334"/>
      <c r="J2814" s="334"/>
      <c r="K2814" s="334"/>
      <c r="L2814" s="334"/>
      <c r="M2814" s="334"/>
      <c r="N2814" s="334"/>
      <c r="O2814" s="334"/>
      <c r="P2814" s="334"/>
      <c r="Q2814" s="334"/>
      <c r="R2814" s="334"/>
      <c r="S2814" s="334"/>
      <c r="T2814" s="334"/>
      <c r="U2814" s="334"/>
      <c r="V2814" s="334"/>
      <c r="W2814" s="334"/>
      <c r="X2814" s="334"/>
      <c r="AA2814" s="334"/>
      <c r="AB2814" s="334"/>
      <c r="AC2814" s="334"/>
      <c r="AD2814" s="334"/>
      <c r="AF2814" s="334"/>
      <c r="AG2814" s="334"/>
      <c r="AH2814" s="334"/>
      <c r="AI2814" s="334"/>
      <c r="AM2814" s="334"/>
      <c r="AN2814" s="334"/>
      <c r="AO2814" s="334"/>
      <c r="AP2814" s="334"/>
      <c r="AQ2814" s="334"/>
      <c r="AR2814" s="334"/>
      <c r="AW2814" s="334"/>
      <c r="AX2814" s="334"/>
      <c r="BG2814" s="334"/>
      <c r="BH2814" s="334"/>
      <c r="BI2814" s="334"/>
      <c r="BJ2814" s="334"/>
      <c r="BQ2814" s="334"/>
      <c r="BR2814" s="334"/>
      <c r="BS2814" s="334"/>
      <c r="BT2814" s="334"/>
      <c r="BU2814" s="334"/>
      <c r="BV2814" s="334"/>
      <c r="BW2814" s="334"/>
      <c r="BX2814" s="334"/>
      <c r="BY2814" s="334"/>
      <c r="BZ2814" s="334"/>
      <c r="CA2814" s="334"/>
      <c r="CB2814" s="334"/>
      <c r="CC2814" s="334"/>
      <c r="CD2814" s="334"/>
      <c r="CE2814" s="334"/>
      <c r="CF2814" s="334"/>
      <c r="CG2814" s="334"/>
      <c r="CH2814" s="334"/>
      <c r="CI2814" s="334"/>
      <c r="CJ2814" s="334"/>
      <c r="CK2814" s="334"/>
      <c r="CL2814" s="334"/>
      <c r="CM2814" s="334"/>
      <c r="CN2814" s="334"/>
      <c r="CO2814" s="334"/>
      <c r="CP2814" s="334"/>
      <c r="CQ2814" s="334"/>
      <c r="CR2814" s="334"/>
      <c r="CS2814" s="334"/>
      <c r="CT2814" s="334"/>
      <c r="CU2814" s="334"/>
    </row>
    <row r="2815" spans="1:99" x14ac:dyDescent="0.2">
      <c r="A2815" s="334"/>
      <c r="B2815" s="334"/>
      <c r="C2815" s="192"/>
      <c r="D2815" s="334"/>
      <c r="E2815" s="334"/>
      <c r="F2815" s="334"/>
      <c r="G2815" s="334"/>
      <c r="H2815" s="334"/>
      <c r="I2815" s="334"/>
      <c r="J2815" s="334"/>
      <c r="K2815" s="334"/>
      <c r="L2815" s="334"/>
      <c r="M2815" s="334"/>
      <c r="N2815" s="334"/>
      <c r="AM2815" s="334"/>
      <c r="AN2815" s="334"/>
      <c r="AO2815" s="334"/>
      <c r="AP2815" s="334"/>
      <c r="AQ2815" s="334"/>
      <c r="AR2815" s="334"/>
      <c r="BQ2815" s="334"/>
      <c r="BR2815" s="334"/>
      <c r="BS2815" s="334"/>
      <c r="BT2815" s="334"/>
      <c r="BU2815" s="334"/>
      <c r="BV2815" s="334"/>
      <c r="BW2815" s="334"/>
      <c r="BX2815" s="334"/>
      <c r="BY2815" s="334"/>
      <c r="BZ2815" s="334"/>
      <c r="CA2815" s="334"/>
      <c r="CB2815" s="334"/>
      <c r="CC2815" s="334"/>
      <c r="CD2815" s="334"/>
      <c r="CE2815" s="334"/>
      <c r="CF2815" s="334"/>
      <c r="CG2815" s="334"/>
      <c r="CH2815" s="334"/>
      <c r="CI2815" s="334"/>
      <c r="CJ2815" s="334"/>
      <c r="CK2815" s="334"/>
      <c r="CL2815" s="334"/>
      <c r="CM2815" s="334"/>
      <c r="CN2815" s="334"/>
      <c r="CO2815" s="334"/>
      <c r="CP2815" s="334"/>
      <c r="CQ2815" s="334"/>
      <c r="CR2815" s="334"/>
      <c r="CS2815" s="334"/>
      <c r="CT2815" s="334"/>
      <c r="CU2815" s="334"/>
    </row>
    <row r="2816" spans="1:99" x14ac:dyDescent="0.2">
      <c r="A2816" s="334"/>
      <c r="B2816" s="334"/>
      <c r="C2816" s="192"/>
      <c r="D2816" s="334"/>
      <c r="E2816" s="334"/>
      <c r="F2816" s="334"/>
      <c r="G2816" s="334"/>
      <c r="H2816" s="334"/>
      <c r="I2816" s="334"/>
      <c r="J2816" s="334"/>
      <c r="K2816" s="334"/>
      <c r="L2816" s="334"/>
      <c r="M2816" s="334"/>
      <c r="N2816" s="334"/>
      <c r="AA2816" s="334"/>
      <c r="AB2816" s="334"/>
      <c r="AC2816" s="334"/>
      <c r="AD2816" s="334"/>
      <c r="AF2816" s="334"/>
      <c r="AG2816" s="334"/>
      <c r="AH2816" s="334"/>
      <c r="AI2816" s="334"/>
      <c r="AM2816" s="334"/>
      <c r="AN2816" s="334"/>
      <c r="AO2816" s="334"/>
      <c r="AP2816" s="334"/>
      <c r="AQ2816" s="334"/>
      <c r="AR2816" s="334"/>
      <c r="AV2816" s="334"/>
      <c r="AW2816" s="334"/>
      <c r="AX2816" s="334"/>
      <c r="BG2816" s="334"/>
      <c r="BH2816" s="334"/>
      <c r="BI2816" s="334"/>
      <c r="BJ2816" s="334"/>
      <c r="BK2816" s="334"/>
      <c r="BQ2816" s="334"/>
      <c r="BR2816" s="334"/>
      <c r="BS2816" s="334"/>
      <c r="BT2816" s="334"/>
      <c r="BU2816" s="334"/>
      <c r="BV2816" s="334"/>
      <c r="BW2816" s="334"/>
      <c r="BX2816" s="334"/>
      <c r="BY2816" s="334"/>
      <c r="BZ2816" s="334"/>
      <c r="CA2816" s="334"/>
      <c r="CB2816" s="334"/>
      <c r="CC2816" s="334"/>
      <c r="CD2816" s="334"/>
      <c r="CE2816" s="334"/>
      <c r="CF2816" s="334"/>
      <c r="CG2816" s="334"/>
      <c r="CH2816" s="334"/>
      <c r="CI2816" s="334"/>
      <c r="CJ2816" s="334"/>
      <c r="CK2816" s="334"/>
      <c r="CL2816" s="334"/>
      <c r="CM2816" s="334"/>
      <c r="CN2816" s="334"/>
      <c r="CO2816" s="334"/>
      <c r="CP2816" s="334"/>
      <c r="CQ2816" s="334"/>
      <c r="CR2816" s="334"/>
      <c r="CS2816" s="334"/>
      <c r="CT2816" s="334"/>
      <c r="CU2816" s="334"/>
    </row>
    <row r="2817" spans="1:99" x14ac:dyDescent="0.2">
      <c r="A2817" s="334"/>
      <c r="B2817" s="334"/>
      <c r="C2817" s="192"/>
      <c r="D2817" s="334"/>
      <c r="E2817" s="334"/>
      <c r="F2817" s="334"/>
      <c r="G2817" s="334"/>
      <c r="H2817" s="334"/>
      <c r="I2817" s="334"/>
      <c r="J2817" s="334"/>
      <c r="K2817" s="334"/>
      <c r="L2817" s="334"/>
      <c r="M2817" s="334"/>
      <c r="N2817" s="334"/>
      <c r="AA2817" s="334"/>
      <c r="AB2817" s="334"/>
      <c r="AC2817" s="334"/>
      <c r="AD2817" s="334"/>
      <c r="AF2817" s="334"/>
      <c r="AG2817" s="334"/>
      <c r="AH2817" s="334"/>
      <c r="AI2817" s="334"/>
      <c r="AM2817" s="334"/>
      <c r="AN2817" s="334"/>
      <c r="AO2817" s="334"/>
      <c r="AP2817" s="334"/>
      <c r="AQ2817" s="334"/>
      <c r="AR2817" s="334"/>
      <c r="AU2817" s="334"/>
      <c r="AV2817" s="334"/>
      <c r="AW2817" s="334"/>
      <c r="BC2817" s="334"/>
      <c r="BG2817" s="334"/>
      <c r="BH2817" s="334"/>
      <c r="BI2817" s="334"/>
      <c r="BJ2817" s="334"/>
      <c r="BQ2817" s="334"/>
      <c r="BR2817" s="334"/>
      <c r="BS2817" s="334"/>
      <c r="BT2817" s="334"/>
      <c r="BU2817" s="334"/>
      <c r="BV2817" s="334"/>
      <c r="BW2817" s="334"/>
      <c r="BX2817" s="334"/>
      <c r="BY2817" s="334"/>
      <c r="BZ2817" s="334"/>
      <c r="CA2817" s="334"/>
      <c r="CB2817" s="334"/>
      <c r="CC2817" s="334"/>
      <c r="CD2817" s="334"/>
      <c r="CE2817" s="334"/>
      <c r="CF2817" s="334"/>
      <c r="CG2817" s="334"/>
      <c r="CH2817" s="334"/>
      <c r="CI2817" s="334"/>
      <c r="CJ2817" s="334"/>
      <c r="CK2817" s="334"/>
      <c r="CL2817" s="334"/>
      <c r="CM2817" s="334"/>
      <c r="CN2817" s="334"/>
      <c r="CO2817" s="334"/>
      <c r="CP2817" s="334"/>
      <c r="CQ2817" s="334"/>
      <c r="CR2817" s="334"/>
      <c r="CS2817" s="334"/>
      <c r="CT2817" s="334"/>
      <c r="CU2817" s="334"/>
    </row>
    <row r="2818" spans="1:99" x14ac:dyDescent="0.2">
      <c r="A2818" s="334"/>
      <c r="B2818" s="334"/>
      <c r="C2818" s="192"/>
      <c r="D2818" s="334"/>
      <c r="E2818" s="334"/>
      <c r="F2818" s="334"/>
      <c r="G2818" s="334"/>
      <c r="H2818" s="334"/>
      <c r="I2818" s="334"/>
      <c r="J2818" s="334"/>
      <c r="K2818" s="334"/>
      <c r="L2818" s="334"/>
      <c r="M2818" s="334"/>
      <c r="N2818" s="334"/>
      <c r="Y2818" s="334"/>
      <c r="Z2818" s="334"/>
      <c r="AK2818" s="334"/>
      <c r="AM2818" s="334"/>
      <c r="AN2818" s="334"/>
      <c r="AO2818" s="334"/>
      <c r="AP2818" s="334"/>
      <c r="AQ2818" s="334"/>
      <c r="AR2818" s="334"/>
      <c r="BQ2818" s="334"/>
      <c r="BR2818" s="334"/>
      <c r="BS2818" s="334"/>
      <c r="BT2818" s="334"/>
      <c r="BU2818" s="334"/>
      <c r="BV2818" s="334"/>
      <c r="BW2818" s="334"/>
      <c r="BX2818" s="334"/>
      <c r="BY2818" s="334"/>
      <c r="BZ2818" s="334"/>
      <c r="CA2818" s="334"/>
      <c r="CB2818" s="334"/>
      <c r="CC2818" s="334"/>
      <c r="CD2818" s="334"/>
      <c r="CE2818" s="334"/>
      <c r="CF2818" s="334"/>
      <c r="CG2818" s="334"/>
      <c r="CH2818" s="334"/>
      <c r="CI2818" s="334"/>
      <c r="CJ2818" s="334"/>
      <c r="CK2818" s="334"/>
      <c r="CL2818" s="334"/>
      <c r="CM2818" s="334"/>
      <c r="CN2818" s="334"/>
      <c r="CO2818" s="334"/>
      <c r="CP2818" s="334"/>
      <c r="CQ2818" s="334"/>
      <c r="CR2818" s="334"/>
      <c r="CS2818" s="334"/>
      <c r="CT2818" s="334"/>
      <c r="CU2818" s="334"/>
    </row>
    <row r="2819" spans="1:99" x14ac:dyDescent="0.2">
      <c r="A2819" s="334"/>
      <c r="B2819" s="334"/>
      <c r="C2819" s="192"/>
      <c r="D2819" s="334"/>
      <c r="E2819" s="334"/>
      <c r="F2819" s="334"/>
      <c r="G2819" s="334"/>
      <c r="H2819" s="334"/>
      <c r="I2819" s="334"/>
      <c r="J2819" s="334"/>
      <c r="K2819" s="334"/>
      <c r="L2819" s="334"/>
      <c r="M2819" s="334"/>
      <c r="N2819" s="334"/>
      <c r="AM2819" s="334"/>
      <c r="AN2819" s="334"/>
      <c r="AO2819" s="334"/>
      <c r="AP2819" s="334"/>
      <c r="AQ2819" s="334"/>
      <c r="AR2819" s="334"/>
      <c r="BG2819" s="334"/>
      <c r="BQ2819" s="334"/>
      <c r="BR2819" s="334"/>
      <c r="BS2819" s="334"/>
      <c r="BT2819" s="334"/>
      <c r="BU2819" s="334"/>
      <c r="BV2819" s="334"/>
      <c r="BW2819" s="334"/>
      <c r="BX2819" s="334"/>
      <c r="BY2819" s="334"/>
      <c r="BZ2819" s="334"/>
      <c r="CA2819" s="334"/>
      <c r="CB2819" s="334"/>
      <c r="CC2819" s="334"/>
      <c r="CD2819" s="334"/>
      <c r="CE2819" s="334"/>
      <c r="CF2819" s="334"/>
      <c r="CG2819" s="334"/>
      <c r="CH2819" s="334"/>
      <c r="CI2819" s="334"/>
      <c r="CJ2819" s="334"/>
      <c r="CK2819" s="334"/>
      <c r="CL2819" s="334"/>
      <c r="CM2819" s="334"/>
      <c r="CN2819" s="334"/>
      <c r="CO2819" s="334"/>
      <c r="CP2819" s="334"/>
      <c r="CQ2819" s="334"/>
      <c r="CR2819" s="334"/>
      <c r="CS2819" s="334"/>
      <c r="CT2819" s="334"/>
      <c r="CU2819" s="334"/>
    </row>
    <row r="2820" spans="1:99" x14ac:dyDescent="0.2">
      <c r="A2820" s="334"/>
      <c r="B2820" s="334"/>
      <c r="C2820" s="192"/>
      <c r="D2820" s="334"/>
      <c r="E2820" s="334"/>
      <c r="F2820" s="334"/>
      <c r="G2820" s="334"/>
      <c r="H2820" s="334"/>
      <c r="I2820" s="334"/>
      <c r="J2820" s="334"/>
      <c r="K2820" s="334"/>
      <c r="L2820" s="334"/>
      <c r="M2820" s="334"/>
      <c r="N2820" s="334"/>
      <c r="AB2820" s="334"/>
      <c r="AC2820" s="334"/>
      <c r="AD2820" s="334"/>
      <c r="AG2820" s="334"/>
      <c r="AH2820" s="334"/>
      <c r="AI2820" s="334"/>
      <c r="AL2820" s="334"/>
      <c r="AM2820" s="334"/>
      <c r="AN2820" s="334"/>
      <c r="AO2820" s="334"/>
      <c r="AP2820" s="334"/>
      <c r="AQ2820" s="334"/>
      <c r="AR2820" s="334"/>
      <c r="BH2820" s="334"/>
      <c r="BI2820" s="334"/>
      <c r="BJ2820" s="334"/>
      <c r="BQ2820" s="334"/>
      <c r="BR2820" s="334"/>
      <c r="BS2820" s="334"/>
      <c r="BT2820" s="334"/>
      <c r="BU2820" s="334"/>
      <c r="BV2820" s="334"/>
      <c r="BW2820" s="334"/>
      <c r="BX2820" s="334"/>
      <c r="BY2820" s="334"/>
      <c r="BZ2820" s="334"/>
      <c r="CA2820" s="334"/>
      <c r="CB2820" s="334"/>
      <c r="CC2820" s="334"/>
      <c r="CD2820" s="334"/>
      <c r="CE2820" s="334"/>
      <c r="CF2820" s="334"/>
      <c r="CG2820" s="334"/>
      <c r="CH2820" s="334"/>
      <c r="CI2820" s="334"/>
      <c r="CJ2820" s="334"/>
      <c r="CK2820" s="334"/>
      <c r="CL2820" s="334"/>
      <c r="CM2820" s="334"/>
      <c r="CN2820" s="334"/>
      <c r="CO2820" s="334"/>
      <c r="CP2820" s="334"/>
      <c r="CQ2820" s="334"/>
      <c r="CR2820" s="334"/>
      <c r="CS2820" s="334"/>
      <c r="CT2820" s="334"/>
      <c r="CU2820" s="334"/>
    </row>
    <row r="2821" spans="1:99" x14ac:dyDescent="0.2">
      <c r="A2821" s="334"/>
      <c r="B2821" s="334"/>
      <c r="C2821" s="192"/>
      <c r="D2821" s="334"/>
      <c r="E2821" s="334"/>
      <c r="F2821" s="334"/>
      <c r="G2821" s="334"/>
      <c r="H2821" s="334"/>
      <c r="I2821" s="334"/>
      <c r="J2821" s="334"/>
      <c r="K2821" s="334"/>
      <c r="L2821" s="334"/>
      <c r="M2821" s="334"/>
      <c r="N2821" s="334"/>
      <c r="AC2821" s="334"/>
      <c r="AD2821" s="334"/>
      <c r="AH2821" s="334"/>
      <c r="AI2821" s="334"/>
      <c r="AM2821" s="334"/>
      <c r="AN2821" s="334"/>
      <c r="AO2821" s="334"/>
      <c r="AP2821" s="334"/>
      <c r="AQ2821" s="334"/>
      <c r="AR2821" s="334"/>
      <c r="BH2821" s="334"/>
      <c r="BI2821" s="334"/>
      <c r="BJ2821" s="334"/>
      <c r="BK2821" s="334"/>
      <c r="BQ2821" s="334"/>
      <c r="BR2821" s="334"/>
      <c r="BS2821" s="334"/>
      <c r="BT2821" s="334"/>
      <c r="BU2821" s="334"/>
      <c r="BV2821" s="334"/>
      <c r="BW2821" s="334"/>
      <c r="BX2821" s="334"/>
      <c r="BY2821" s="334"/>
      <c r="BZ2821" s="334"/>
      <c r="CA2821" s="334"/>
      <c r="CB2821" s="334"/>
      <c r="CC2821" s="334"/>
      <c r="CD2821" s="334"/>
      <c r="CE2821" s="334"/>
      <c r="CF2821" s="334"/>
      <c r="CG2821" s="334"/>
      <c r="CH2821" s="334"/>
      <c r="CI2821" s="334"/>
      <c r="CJ2821" s="334"/>
      <c r="CK2821" s="334"/>
      <c r="CL2821" s="334"/>
      <c r="CM2821" s="334"/>
      <c r="CN2821" s="334"/>
      <c r="CO2821" s="334"/>
      <c r="CP2821" s="334"/>
      <c r="CQ2821" s="334"/>
      <c r="CR2821" s="334"/>
      <c r="CS2821" s="334"/>
      <c r="CT2821" s="334"/>
      <c r="CU2821" s="334"/>
    </row>
    <row r="2822" spans="1:99" x14ac:dyDescent="0.2">
      <c r="A2822" s="334"/>
      <c r="B2822" s="334"/>
      <c r="C2822" s="192"/>
      <c r="D2822" s="334"/>
      <c r="E2822" s="334"/>
      <c r="F2822" s="334"/>
      <c r="G2822" s="334"/>
      <c r="H2822" s="334"/>
      <c r="I2822" s="334"/>
      <c r="J2822" s="334"/>
      <c r="K2822" s="334"/>
      <c r="L2822" s="334"/>
      <c r="M2822" s="334"/>
      <c r="N2822" s="334"/>
      <c r="AC2822" s="334"/>
      <c r="AD2822" s="334"/>
      <c r="AH2822" s="334"/>
      <c r="AI2822" s="334"/>
      <c r="AM2822" s="334"/>
      <c r="AN2822" s="334"/>
      <c r="AO2822" s="334"/>
      <c r="AP2822" s="334"/>
      <c r="AQ2822" s="334"/>
      <c r="AR2822" s="334"/>
      <c r="BH2822" s="334"/>
      <c r="BI2822" s="334"/>
      <c r="BJ2822" s="334"/>
      <c r="BK2822" s="334"/>
      <c r="BQ2822" s="334"/>
      <c r="BR2822" s="334"/>
      <c r="BS2822" s="334"/>
      <c r="BT2822" s="334"/>
      <c r="BU2822" s="334"/>
      <c r="BV2822" s="334"/>
      <c r="BW2822" s="334"/>
      <c r="BX2822" s="334"/>
      <c r="BY2822" s="334"/>
      <c r="BZ2822" s="334"/>
      <c r="CA2822" s="334"/>
      <c r="CB2822" s="334"/>
      <c r="CC2822" s="334"/>
      <c r="CD2822" s="334"/>
      <c r="CE2822" s="334"/>
      <c r="CF2822" s="334"/>
      <c r="CG2822" s="334"/>
      <c r="CH2822" s="334"/>
      <c r="CI2822" s="334"/>
      <c r="CJ2822" s="334"/>
      <c r="CK2822" s="334"/>
      <c r="CL2822" s="334"/>
      <c r="CM2822" s="334"/>
      <c r="CN2822" s="334"/>
      <c r="CO2822" s="334"/>
      <c r="CP2822" s="334"/>
      <c r="CQ2822" s="334"/>
      <c r="CR2822" s="334"/>
      <c r="CS2822" s="334"/>
      <c r="CT2822" s="334"/>
      <c r="CU2822" s="334"/>
    </row>
    <row r="2823" spans="1:99" x14ac:dyDescent="0.2">
      <c r="A2823" s="334"/>
      <c r="B2823" s="334"/>
      <c r="C2823" s="192"/>
      <c r="D2823" s="334"/>
      <c r="E2823" s="334"/>
      <c r="F2823" s="334"/>
      <c r="G2823" s="334"/>
      <c r="H2823" s="334"/>
      <c r="I2823" s="334"/>
      <c r="J2823" s="334"/>
      <c r="K2823" s="334"/>
      <c r="L2823" s="334"/>
      <c r="M2823" s="334"/>
      <c r="N2823" s="334"/>
      <c r="P2823" s="334"/>
      <c r="Q2823" s="334"/>
      <c r="R2823" s="334"/>
      <c r="S2823" s="334"/>
      <c r="U2823" s="334"/>
      <c r="V2823" s="334"/>
      <c r="W2823" s="334"/>
      <c r="X2823" s="334"/>
      <c r="Y2823" s="334"/>
      <c r="Z2823" s="334"/>
      <c r="AA2823" s="334"/>
      <c r="AB2823" s="334"/>
      <c r="AC2823" s="334"/>
      <c r="AD2823" s="334"/>
      <c r="AF2823" s="334"/>
      <c r="AG2823" s="334"/>
      <c r="AH2823" s="334"/>
      <c r="AI2823" s="334"/>
      <c r="AK2823" s="334"/>
      <c r="AL2823" s="334"/>
      <c r="AM2823" s="334"/>
      <c r="AN2823" s="334"/>
      <c r="AO2823" s="334"/>
      <c r="AP2823" s="334"/>
      <c r="AQ2823" s="334"/>
      <c r="AR2823" s="334"/>
      <c r="AV2823" s="334"/>
      <c r="AW2823" s="334"/>
      <c r="AX2823" s="334"/>
      <c r="BG2823" s="334"/>
      <c r="BH2823" s="334"/>
      <c r="BI2823" s="334"/>
      <c r="BJ2823" s="334"/>
      <c r="BK2823" s="334"/>
      <c r="BQ2823" s="334"/>
      <c r="BR2823" s="334"/>
      <c r="BS2823" s="334"/>
      <c r="BT2823" s="334"/>
      <c r="BU2823" s="334"/>
      <c r="BV2823" s="334"/>
      <c r="BW2823" s="334"/>
      <c r="BX2823" s="334"/>
      <c r="BY2823" s="334"/>
      <c r="BZ2823" s="334"/>
      <c r="CA2823" s="334"/>
      <c r="CB2823" s="334"/>
      <c r="CC2823" s="334"/>
      <c r="CD2823" s="334"/>
      <c r="CE2823" s="334"/>
      <c r="CF2823" s="334"/>
      <c r="CG2823" s="334"/>
      <c r="CH2823" s="334"/>
      <c r="CI2823" s="334"/>
      <c r="CJ2823" s="334"/>
      <c r="CK2823" s="334"/>
      <c r="CL2823" s="334"/>
      <c r="CM2823" s="334"/>
      <c r="CN2823" s="334"/>
      <c r="CO2823" s="334"/>
      <c r="CP2823" s="334"/>
      <c r="CQ2823" s="334"/>
      <c r="CR2823" s="334"/>
      <c r="CS2823" s="334"/>
      <c r="CT2823" s="334"/>
      <c r="CU2823" s="334"/>
    </row>
    <row r="2824" spans="1:99" x14ac:dyDescent="0.2">
      <c r="A2824" s="334"/>
      <c r="B2824" s="334"/>
      <c r="C2824" s="192"/>
      <c r="D2824" s="334"/>
      <c r="E2824" s="334"/>
      <c r="F2824" s="334"/>
      <c r="G2824" s="334"/>
      <c r="H2824" s="334"/>
      <c r="I2824" s="334"/>
      <c r="J2824" s="334"/>
      <c r="K2824" s="334"/>
      <c r="L2824" s="334"/>
      <c r="M2824" s="334"/>
      <c r="N2824" s="334"/>
      <c r="AM2824" s="334"/>
      <c r="AN2824" s="334"/>
      <c r="AO2824" s="334"/>
      <c r="AP2824" s="334"/>
      <c r="AQ2824" s="334"/>
      <c r="AR2824" s="334"/>
      <c r="BQ2824" s="334"/>
      <c r="BR2824" s="334"/>
      <c r="BS2824" s="334"/>
      <c r="BT2824" s="334"/>
      <c r="BU2824" s="334"/>
      <c r="BV2824" s="334"/>
      <c r="BW2824" s="334"/>
      <c r="BX2824" s="334"/>
      <c r="BY2824" s="334"/>
      <c r="BZ2824" s="334"/>
      <c r="CA2824" s="334"/>
      <c r="CB2824" s="334"/>
      <c r="CC2824" s="334"/>
      <c r="CD2824" s="334"/>
      <c r="CE2824" s="334"/>
      <c r="CF2824" s="334"/>
      <c r="CG2824" s="334"/>
      <c r="CH2824" s="334"/>
      <c r="CI2824" s="334"/>
      <c r="CJ2824" s="334"/>
      <c r="CK2824" s="334"/>
      <c r="CL2824" s="334"/>
      <c r="CM2824" s="334"/>
      <c r="CN2824" s="334"/>
      <c r="CO2824" s="334"/>
      <c r="CP2824" s="334"/>
      <c r="CQ2824" s="334"/>
      <c r="CR2824" s="334"/>
      <c r="CS2824" s="334"/>
      <c r="CT2824" s="334"/>
      <c r="CU2824" s="334"/>
    </row>
    <row r="2825" spans="1:99" x14ac:dyDescent="0.2">
      <c r="A2825" s="334"/>
      <c r="B2825" s="334"/>
      <c r="C2825" s="192"/>
      <c r="D2825" s="334"/>
      <c r="E2825" s="334"/>
      <c r="F2825" s="334"/>
      <c r="G2825" s="334"/>
      <c r="H2825" s="334"/>
      <c r="I2825" s="334"/>
      <c r="J2825" s="334"/>
      <c r="K2825" s="334"/>
      <c r="L2825" s="334"/>
      <c r="M2825" s="334"/>
      <c r="N2825" s="334"/>
      <c r="AM2825" s="334"/>
      <c r="AN2825" s="334"/>
      <c r="AO2825" s="334"/>
      <c r="AP2825" s="334"/>
      <c r="AQ2825" s="334"/>
      <c r="AR2825" s="334"/>
      <c r="BQ2825" s="334"/>
      <c r="BR2825" s="334"/>
      <c r="BS2825" s="334"/>
      <c r="BT2825" s="334"/>
      <c r="BU2825" s="334"/>
      <c r="BV2825" s="334"/>
      <c r="BW2825" s="334"/>
      <c r="BX2825" s="334"/>
      <c r="BY2825" s="334"/>
      <c r="BZ2825" s="334"/>
      <c r="CA2825" s="334"/>
      <c r="CB2825" s="334"/>
      <c r="CC2825" s="334"/>
      <c r="CD2825" s="334"/>
      <c r="CE2825" s="334"/>
      <c r="CF2825" s="334"/>
      <c r="CG2825" s="334"/>
      <c r="CH2825" s="334"/>
      <c r="CI2825" s="334"/>
      <c r="CJ2825" s="334"/>
      <c r="CK2825" s="334"/>
      <c r="CL2825" s="334"/>
      <c r="CM2825" s="334"/>
      <c r="CN2825" s="334"/>
      <c r="CO2825" s="334"/>
      <c r="CP2825" s="334"/>
      <c r="CQ2825" s="334"/>
      <c r="CR2825" s="334"/>
      <c r="CS2825" s="334"/>
      <c r="CT2825" s="334"/>
      <c r="CU2825" s="334"/>
    </row>
    <row r="2826" spans="1:99" x14ac:dyDescent="0.2">
      <c r="A2826" s="334"/>
      <c r="B2826" s="334"/>
      <c r="C2826" s="192"/>
      <c r="D2826" s="334"/>
      <c r="E2826" s="334"/>
      <c r="F2826" s="334"/>
      <c r="G2826" s="334"/>
      <c r="H2826" s="334"/>
      <c r="I2826" s="334"/>
      <c r="J2826" s="334"/>
      <c r="K2826" s="334"/>
      <c r="L2826" s="334"/>
      <c r="M2826" s="334"/>
      <c r="N2826" s="334"/>
      <c r="AM2826" s="334"/>
      <c r="AN2826" s="334"/>
      <c r="AO2826" s="334"/>
      <c r="AP2826" s="334"/>
      <c r="AQ2826" s="334"/>
      <c r="AR2826" s="334"/>
      <c r="BG2826" s="334"/>
      <c r="BQ2826" s="334"/>
      <c r="BR2826" s="334"/>
      <c r="BS2826" s="334"/>
      <c r="BT2826" s="334"/>
      <c r="BU2826" s="334"/>
      <c r="BV2826" s="334"/>
      <c r="BW2826" s="334"/>
      <c r="BX2826" s="334"/>
      <c r="BY2826" s="334"/>
      <c r="BZ2826" s="334"/>
      <c r="CA2826" s="334"/>
      <c r="CB2826" s="334"/>
      <c r="CC2826" s="334"/>
      <c r="CD2826" s="334"/>
      <c r="CE2826" s="334"/>
      <c r="CF2826" s="334"/>
      <c r="CG2826" s="334"/>
      <c r="CH2826" s="334"/>
      <c r="CI2826" s="334"/>
      <c r="CJ2826" s="334"/>
      <c r="CK2826" s="334"/>
      <c r="CL2826" s="334"/>
      <c r="CM2826" s="334"/>
      <c r="CN2826" s="334"/>
      <c r="CO2826" s="334"/>
      <c r="CP2826" s="334"/>
      <c r="CQ2826" s="334"/>
      <c r="CR2826" s="334"/>
      <c r="CS2826" s="334"/>
      <c r="CT2826" s="334"/>
      <c r="CU2826" s="334"/>
    </row>
    <row r="2827" spans="1:99" x14ac:dyDescent="0.2">
      <c r="A2827" s="334"/>
      <c r="B2827" s="334"/>
      <c r="C2827" s="192"/>
      <c r="D2827" s="334"/>
      <c r="E2827" s="334"/>
      <c r="F2827" s="334"/>
      <c r="G2827" s="334"/>
      <c r="H2827" s="334"/>
      <c r="I2827" s="334"/>
      <c r="J2827" s="334"/>
      <c r="K2827" s="334"/>
      <c r="L2827" s="334"/>
      <c r="M2827" s="334"/>
      <c r="N2827" s="334"/>
      <c r="Q2827" s="334"/>
      <c r="R2827" s="334"/>
      <c r="S2827" s="334"/>
      <c r="V2827" s="334"/>
      <c r="W2827" s="334"/>
      <c r="X2827" s="334"/>
      <c r="AA2827" s="334"/>
      <c r="AB2827" s="334"/>
      <c r="AC2827" s="334"/>
      <c r="AD2827" s="334"/>
      <c r="AE2827" s="334"/>
      <c r="AF2827" s="334"/>
      <c r="AG2827" s="334"/>
      <c r="AH2827" s="334"/>
      <c r="AI2827" s="334"/>
      <c r="AJ2827" s="334"/>
      <c r="AM2827" s="334"/>
      <c r="AN2827" s="334"/>
      <c r="AO2827" s="334"/>
      <c r="AP2827" s="334"/>
      <c r="AQ2827" s="334"/>
      <c r="AR2827" s="334"/>
      <c r="BQ2827" s="334"/>
      <c r="BS2827" s="334"/>
      <c r="BT2827" s="334"/>
      <c r="BU2827" s="334"/>
      <c r="BV2827" s="334"/>
      <c r="BX2827" s="334"/>
      <c r="BY2827" s="334"/>
      <c r="BZ2827" s="334"/>
      <c r="CA2827" s="334"/>
      <c r="CB2827" s="334"/>
      <c r="CC2827" s="334"/>
      <c r="CD2827" s="334"/>
      <c r="CE2827" s="334"/>
      <c r="CF2827" s="334"/>
      <c r="CG2827" s="334"/>
      <c r="CH2827" s="334"/>
      <c r="CI2827" s="334"/>
      <c r="CJ2827" s="334"/>
      <c r="CK2827" s="334"/>
      <c r="CL2827" s="334"/>
      <c r="CM2827" s="334"/>
      <c r="CN2827" s="334"/>
      <c r="CO2827" s="334"/>
      <c r="CP2827" s="334"/>
      <c r="CQ2827" s="334"/>
      <c r="CR2827" s="334"/>
      <c r="CS2827" s="334"/>
      <c r="CT2827" s="334"/>
      <c r="CU2827" s="334"/>
    </row>
    <row r="2828" spans="1:99" x14ac:dyDescent="0.2">
      <c r="A2828" s="334"/>
      <c r="B2828" s="334"/>
      <c r="C2828" s="192"/>
      <c r="D2828" s="334"/>
      <c r="E2828" s="334"/>
      <c r="F2828" s="334"/>
      <c r="G2828" s="334"/>
      <c r="H2828" s="334"/>
      <c r="I2828" s="334"/>
      <c r="J2828" s="334"/>
      <c r="K2828" s="334"/>
      <c r="L2828" s="334"/>
      <c r="M2828" s="334"/>
      <c r="N2828" s="334"/>
      <c r="Q2828" s="334"/>
      <c r="R2828" s="334"/>
      <c r="S2828" s="334"/>
      <c r="V2828" s="334"/>
      <c r="W2828" s="334"/>
      <c r="X2828" s="334"/>
      <c r="AA2828" s="334"/>
      <c r="AB2828" s="334"/>
      <c r="AC2828" s="334"/>
      <c r="AD2828" s="334"/>
      <c r="AE2828" s="334"/>
      <c r="AF2828" s="334"/>
      <c r="AG2828" s="334"/>
      <c r="AH2828" s="334"/>
      <c r="AI2828" s="334"/>
      <c r="AJ2828" s="334"/>
      <c r="AM2828" s="334"/>
      <c r="AN2828" s="334"/>
      <c r="AO2828" s="334"/>
      <c r="AP2828" s="334"/>
      <c r="AQ2828" s="334"/>
      <c r="AR2828" s="334"/>
      <c r="BQ2828" s="334"/>
      <c r="BS2828" s="334"/>
      <c r="BT2828" s="334"/>
      <c r="BU2828" s="334"/>
      <c r="BV2828" s="334"/>
      <c r="BX2828" s="334"/>
      <c r="BY2828" s="334"/>
      <c r="BZ2828" s="334"/>
      <c r="CA2828" s="334"/>
      <c r="CB2828" s="334"/>
      <c r="CC2828" s="334"/>
      <c r="CD2828" s="334"/>
      <c r="CE2828" s="334"/>
      <c r="CF2828" s="334"/>
      <c r="CG2828" s="334"/>
      <c r="CH2828" s="334"/>
      <c r="CI2828" s="334"/>
      <c r="CJ2828" s="334"/>
      <c r="CK2828" s="334"/>
      <c r="CL2828" s="334"/>
      <c r="CM2828" s="334"/>
      <c r="CN2828" s="334"/>
      <c r="CO2828" s="334"/>
      <c r="CP2828" s="334"/>
      <c r="CQ2828" s="334"/>
      <c r="CR2828" s="334"/>
      <c r="CS2828" s="334"/>
      <c r="CT2828" s="334"/>
      <c r="CU2828" s="334"/>
    </row>
    <row r="2829" spans="1:99" x14ac:dyDescent="0.2">
      <c r="A2829" s="334"/>
      <c r="B2829" s="334"/>
      <c r="C2829" s="192"/>
      <c r="D2829" s="334"/>
      <c r="E2829" s="334"/>
      <c r="F2829" s="334"/>
      <c r="G2829" s="334"/>
      <c r="H2829" s="334"/>
      <c r="I2829" s="334"/>
      <c r="J2829" s="334"/>
      <c r="K2829" s="334"/>
      <c r="L2829" s="334"/>
      <c r="M2829" s="334"/>
      <c r="N2829" s="334"/>
      <c r="Y2829" s="334"/>
      <c r="Z2829" s="334"/>
      <c r="AK2829" s="334"/>
      <c r="AL2829" s="334"/>
      <c r="AM2829" s="334"/>
      <c r="AN2829" s="334"/>
      <c r="AO2829" s="334"/>
      <c r="AP2829" s="334"/>
      <c r="AQ2829" s="334"/>
      <c r="AR2829" s="334"/>
      <c r="BQ2829" s="334"/>
      <c r="BR2829" s="334"/>
      <c r="BS2829" s="334"/>
      <c r="BT2829" s="334"/>
      <c r="BU2829" s="334"/>
      <c r="BV2829" s="334"/>
      <c r="BW2829" s="334"/>
      <c r="BX2829" s="334"/>
      <c r="BY2829" s="334"/>
      <c r="BZ2829" s="334"/>
      <c r="CA2829" s="334"/>
      <c r="CB2829" s="334"/>
      <c r="CC2829" s="334"/>
      <c r="CD2829" s="334"/>
      <c r="CE2829" s="334"/>
      <c r="CF2829" s="334"/>
      <c r="CG2829" s="334"/>
      <c r="CH2829" s="334"/>
      <c r="CI2829" s="334"/>
      <c r="CJ2829" s="334"/>
      <c r="CK2829" s="334"/>
      <c r="CL2829" s="334"/>
      <c r="CM2829" s="334"/>
      <c r="CN2829" s="334"/>
      <c r="CO2829" s="334"/>
      <c r="CP2829" s="334"/>
      <c r="CQ2829" s="334"/>
      <c r="CR2829" s="334"/>
      <c r="CS2829" s="334"/>
      <c r="CT2829" s="334"/>
      <c r="CU2829" s="334"/>
    </row>
    <row r="2830" spans="1:99" x14ac:dyDescent="0.2">
      <c r="A2830" s="334"/>
      <c r="B2830" s="334"/>
      <c r="C2830" s="192"/>
      <c r="D2830" s="334"/>
      <c r="E2830" s="334"/>
      <c r="F2830" s="334"/>
      <c r="G2830" s="334"/>
      <c r="H2830" s="334"/>
      <c r="I2830" s="334"/>
      <c r="J2830" s="334"/>
      <c r="K2830" s="334"/>
      <c r="L2830" s="334"/>
      <c r="M2830" s="334"/>
      <c r="N2830" s="334"/>
      <c r="O2830" s="334"/>
      <c r="P2830" s="334"/>
      <c r="T2830" s="334"/>
      <c r="U2830" s="334"/>
      <c r="AM2830" s="334"/>
      <c r="AN2830" s="334"/>
      <c r="AO2830" s="334"/>
      <c r="AP2830" s="334"/>
      <c r="AQ2830" s="334"/>
      <c r="AR2830" s="334"/>
      <c r="BQ2830" s="334"/>
      <c r="BR2830" s="334"/>
      <c r="BS2830" s="334"/>
      <c r="BT2830" s="334"/>
      <c r="BU2830" s="334"/>
      <c r="BV2830" s="334"/>
      <c r="BW2830" s="334"/>
      <c r="BX2830" s="334"/>
      <c r="BY2830" s="334"/>
      <c r="BZ2830" s="334"/>
      <c r="CA2830" s="334"/>
      <c r="CB2830" s="334"/>
      <c r="CC2830" s="334"/>
      <c r="CD2830" s="334"/>
      <c r="CE2830" s="334"/>
      <c r="CF2830" s="334"/>
      <c r="CG2830" s="334"/>
      <c r="CH2830" s="334"/>
      <c r="CI2830" s="334"/>
      <c r="CJ2830" s="334"/>
      <c r="CK2830" s="334"/>
      <c r="CL2830" s="334"/>
      <c r="CM2830" s="334"/>
      <c r="CN2830" s="334"/>
      <c r="CO2830" s="334"/>
      <c r="CP2830" s="334"/>
      <c r="CQ2830" s="334"/>
      <c r="CR2830" s="334"/>
      <c r="CS2830" s="334"/>
      <c r="CT2830" s="334"/>
      <c r="CU2830" s="334"/>
    </row>
    <row r="2831" spans="1:99" x14ac:dyDescent="0.2">
      <c r="A2831" s="334"/>
      <c r="B2831" s="334"/>
      <c r="C2831" s="192"/>
      <c r="D2831" s="334"/>
      <c r="E2831" s="334"/>
      <c r="F2831" s="334"/>
      <c r="G2831" s="334"/>
      <c r="H2831" s="334"/>
      <c r="I2831" s="334"/>
      <c r="J2831" s="334"/>
      <c r="K2831" s="334"/>
      <c r="L2831" s="334"/>
      <c r="M2831" s="334"/>
      <c r="N2831" s="334"/>
      <c r="Y2831" s="334"/>
      <c r="Z2831" s="334"/>
      <c r="AK2831" s="334"/>
      <c r="AL2831" s="334"/>
      <c r="AM2831" s="334"/>
      <c r="AN2831" s="334"/>
      <c r="AO2831" s="334"/>
      <c r="AP2831" s="334"/>
      <c r="AQ2831" s="334"/>
      <c r="AR2831" s="334"/>
      <c r="BQ2831" s="334"/>
      <c r="BR2831" s="334"/>
      <c r="BS2831" s="334"/>
      <c r="BT2831" s="334"/>
      <c r="BU2831" s="334"/>
      <c r="BV2831" s="334"/>
      <c r="BW2831" s="334"/>
      <c r="BX2831" s="334"/>
      <c r="BY2831" s="334"/>
      <c r="BZ2831" s="334"/>
      <c r="CA2831" s="334"/>
      <c r="CB2831" s="334"/>
      <c r="CC2831" s="334"/>
      <c r="CD2831" s="334"/>
      <c r="CE2831" s="334"/>
      <c r="CF2831" s="334"/>
      <c r="CG2831" s="334"/>
      <c r="CH2831" s="334"/>
      <c r="CI2831" s="334"/>
      <c r="CJ2831" s="334"/>
      <c r="CK2831" s="334"/>
      <c r="CL2831" s="334"/>
      <c r="CM2831" s="334"/>
      <c r="CN2831" s="334"/>
      <c r="CO2831" s="334"/>
      <c r="CP2831" s="334"/>
      <c r="CQ2831" s="334"/>
      <c r="CR2831" s="334"/>
      <c r="CS2831" s="334"/>
      <c r="CT2831" s="334"/>
      <c r="CU2831" s="334"/>
    </row>
    <row r="2832" spans="1:99" x14ac:dyDescent="0.2">
      <c r="A2832" s="334"/>
      <c r="B2832" s="334"/>
      <c r="C2832" s="192"/>
      <c r="D2832" s="334"/>
      <c r="E2832" s="334"/>
      <c r="F2832" s="334"/>
      <c r="G2832" s="334"/>
      <c r="H2832" s="334"/>
      <c r="I2832" s="334"/>
      <c r="J2832" s="334"/>
      <c r="K2832" s="334"/>
      <c r="L2832" s="334"/>
      <c r="M2832" s="334"/>
      <c r="N2832" s="334"/>
      <c r="AL2832" s="334"/>
      <c r="AM2832" s="334"/>
      <c r="AN2832" s="334"/>
      <c r="AO2832" s="334"/>
      <c r="AP2832" s="334"/>
      <c r="AQ2832" s="334"/>
      <c r="AR2832" s="334"/>
      <c r="BQ2832" s="334"/>
      <c r="BR2832" s="334"/>
      <c r="BS2832" s="334"/>
      <c r="BT2832" s="334"/>
      <c r="BU2832" s="334"/>
      <c r="BV2832" s="334"/>
      <c r="BW2832" s="334"/>
      <c r="BX2832" s="334"/>
      <c r="BY2832" s="334"/>
      <c r="BZ2832" s="334"/>
      <c r="CA2832" s="334"/>
      <c r="CB2832" s="334"/>
      <c r="CC2832" s="334"/>
      <c r="CD2832" s="334"/>
      <c r="CE2832" s="334"/>
      <c r="CF2832" s="334"/>
      <c r="CG2832" s="334"/>
      <c r="CH2832" s="334"/>
      <c r="CI2832" s="334"/>
      <c r="CJ2832" s="334"/>
      <c r="CK2832" s="334"/>
      <c r="CL2832" s="334"/>
      <c r="CM2832" s="334"/>
      <c r="CN2832" s="334"/>
      <c r="CO2832" s="334"/>
      <c r="CP2832" s="334"/>
      <c r="CQ2832" s="334"/>
      <c r="CR2832" s="334"/>
      <c r="CS2832" s="334"/>
      <c r="CT2832" s="334"/>
      <c r="CU2832" s="334"/>
    </row>
    <row r="2833" spans="1:99" x14ac:dyDescent="0.2">
      <c r="A2833" s="334"/>
      <c r="B2833" s="334"/>
      <c r="C2833" s="192"/>
      <c r="D2833" s="334"/>
      <c r="E2833" s="334"/>
      <c r="F2833" s="334"/>
      <c r="G2833" s="334"/>
      <c r="H2833" s="334"/>
      <c r="I2833" s="334"/>
      <c r="J2833" s="334"/>
      <c r="K2833" s="334"/>
      <c r="L2833" s="334"/>
      <c r="M2833" s="334"/>
      <c r="N2833" s="334"/>
      <c r="AM2833" s="334"/>
      <c r="AN2833" s="334"/>
      <c r="AO2833" s="334"/>
      <c r="AP2833" s="334"/>
      <c r="AQ2833" s="334"/>
      <c r="AR2833" s="334"/>
      <c r="BQ2833" s="334"/>
      <c r="BR2833" s="334"/>
      <c r="BS2833" s="334"/>
      <c r="BT2833" s="334"/>
      <c r="BU2833" s="334"/>
      <c r="BV2833" s="334"/>
      <c r="BW2833" s="334"/>
      <c r="BX2833" s="334"/>
      <c r="BY2833" s="334"/>
      <c r="BZ2833" s="334"/>
      <c r="CA2833" s="334"/>
      <c r="CB2833" s="334"/>
      <c r="CC2833" s="334"/>
      <c r="CD2833" s="334"/>
      <c r="CE2833" s="334"/>
      <c r="CF2833" s="334"/>
      <c r="CG2833" s="334"/>
      <c r="CH2833" s="334"/>
      <c r="CI2833" s="334"/>
      <c r="CJ2833" s="334"/>
      <c r="CK2833" s="334"/>
      <c r="CL2833" s="334"/>
      <c r="CM2833" s="334"/>
      <c r="CN2833" s="334"/>
      <c r="CO2833" s="334"/>
      <c r="CP2833" s="334"/>
      <c r="CQ2833" s="334"/>
      <c r="CR2833" s="334"/>
      <c r="CS2833" s="334"/>
      <c r="CT2833" s="334"/>
      <c r="CU2833" s="334"/>
    </row>
    <row r="2834" spans="1:99" x14ac:dyDescent="0.2">
      <c r="A2834" s="334"/>
      <c r="B2834" s="334"/>
      <c r="C2834" s="192"/>
      <c r="D2834" s="334"/>
      <c r="E2834" s="334"/>
      <c r="F2834" s="334"/>
      <c r="G2834" s="334"/>
      <c r="H2834" s="334"/>
      <c r="I2834" s="334"/>
      <c r="J2834" s="334"/>
      <c r="K2834" s="334"/>
      <c r="L2834" s="334"/>
      <c r="M2834" s="334"/>
      <c r="N2834" s="334"/>
      <c r="Y2834" s="334"/>
      <c r="Z2834" s="334"/>
      <c r="AK2834" s="334"/>
      <c r="AL2834" s="334"/>
      <c r="AM2834" s="334"/>
      <c r="AN2834" s="334"/>
      <c r="AO2834" s="334"/>
      <c r="AP2834" s="334"/>
      <c r="AQ2834" s="334"/>
      <c r="AR2834" s="334"/>
      <c r="AU2834" s="334"/>
      <c r="AW2834" s="334"/>
      <c r="AX2834" s="334"/>
      <c r="BH2834" s="334"/>
      <c r="BQ2834" s="334"/>
      <c r="BS2834" s="334"/>
      <c r="BT2834" s="334"/>
      <c r="BU2834" s="334"/>
      <c r="BV2834" s="334"/>
      <c r="BW2834" s="334"/>
      <c r="BX2834" s="334"/>
      <c r="BY2834" s="334"/>
      <c r="BZ2834" s="334"/>
      <c r="CA2834" s="334"/>
      <c r="CB2834" s="334"/>
      <c r="CC2834" s="334"/>
      <c r="CD2834" s="334"/>
      <c r="CE2834" s="334"/>
      <c r="CF2834" s="334"/>
      <c r="CG2834" s="334"/>
      <c r="CH2834" s="334"/>
      <c r="CI2834" s="334"/>
      <c r="CJ2834" s="334"/>
      <c r="CK2834" s="334"/>
      <c r="CL2834" s="334"/>
      <c r="CM2834" s="334"/>
      <c r="CN2834" s="334"/>
      <c r="CO2834" s="334"/>
      <c r="CP2834" s="334"/>
      <c r="CQ2834" s="334"/>
      <c r="CR2834" s="334"/>
      <c r="CS2834" s="334"/>
      <c r="CT2834" s="334"/>
      <c r="CU2834" s="334"/>
    </row>
    <row r="2835" spans="1:99" x14ac:dyDescent="0.2">
      <c r="A2835" s="334"/>
      <c r="B2835" s="334"/>
      <c r="C2835" s="192"/>
      <c r="D2835" s="334"/>
      <c r="E2835" s="334"/>
      <c r="F2835" s="334"/>
      <c r="G2835" s="334"/>
      <c r="H2835" s="334"/>
      <c r="I2835" s="334"/>
      <c r="J2835" s="334"/>
      <c r="K2835" s="334"/>
      <c r="L2835" s="334"/>
      <c r="M2835" s="334"/>
      <c r="N2835" s="334"/>
      <c r="S2835" s="334"/>
      <c r="X2835" s="334"/>
      <c r="AA2835" s="334"/>
      <c r="AB2835" s="334"/>
      <c r="AC2835" s="334"/>
      <c r="AD2835" s="334"/>
      <c r="AE2835" s="334"/>
      <c r="AF2835" s="334"/>
      <c r="AG2835" s="334"/>
      <c r="AH2835" s="334"/>
      <c r="AI2835" s="334"/>
      <c r="AJ2835" s="334"/>
      <c r="AM2835" s="334"/>
      <c r="AN2835" s="334"/>
      <c r="AO2835" s="334"/>
      <c r="AP2835" s="334"/>
      <c r="AQ2835" s="334"/>
      <c r="AR2835" s="334"/>
      <c r="AW2835" s="334"/>
      <c r="AX2835" s="334"/>
      <c r="BH2835" s="334"/>
      <c r="BI2835" s="334"/>
      <c r="BJ2835" s="334"/>
      <c r="BK2835" s="334"/>
      <c r="BQ2835" s="334"/>
      <c r="BR2835" s="334"/>
      <c r="BS2835" s="334"/>
      <c r="BT2835" s="334"/>
      <c r="BU2835" s="334"/>
      <c r="BV2835" s="334"/>
      <c r="BW2835" s="334"/>
      <c r="BX2835" s="334"/>
      <c r="BY2835" s="334"/>
      <c r="BZ2835" s="334"/>
      <c r="CA2835" s="334"/>
      <c r="CB2835" s="334"/>
      <c r="CC2835" s="334"/>
      <c r="CD2835" s="334"/>
      <c r="CE2835" s="334"/>
      <c r="CF2835" s="334"/>
      <c r="CG2835" s="334"/>
      <c r="CH2835" s="334"/>
      <c r="CI2835" s="334"/>
      <c r="CJ2835" s="334"/>
      <c r="CK2835" s="334"/>
      <c r="CL2835" s="334"/>
      <c r="CM2835" s="334"/>
      <c r="CN2835" s="334"/>
      <c r="CO2835" s="334"/>
      <c r="CP2835" s="334"/>
      <c r="CQ2835" s="334"/>
      <c r="CR2835" s="334"/>
      <c r="CS2835" s="334"/>
      <c r="CT2835" s="334"/>
      <c r="CU2835" s="334"/>
    </row>
    <row r="2836" spans="1:99" x14ac:dyDescent="0.2">
      <c r="A2836" s="334"/>
      <c r="B2836" s="334"/>
      <c r="C2836" s="192"/>
      <c r="D2836" s="334"/>
      <c r="E2836" s="334"/>
      <c r="F2836" s="334"/>
      <c r="G2836" s="334"/>
      <c r="H2836" s="334"/>
      <c r="I2836" s="334"/>
      <c r="J2836" s="334"/>
      <c r="K2836" s="334"/>
      <c r="L2836" s="334"/>
      <c r="M2836" s="334"/>
      <c r="N2836" s="334"/>
      <c r="S2836" s="334"/>
      <c r="X2836" s="334"/>
      <c r="AA2836" s="334"/>
      <c r="AB2836" s="334"/>
      <c r="AC2836" s="334"/>
      <c r="AD2836" s="334"/>
      <c r="AE2836" s="334"/>
      <c r="AF2836" s="334"/>
      <c r="AG2836" s="334"/>
      <c r="AH2836" s="334"/>
      <c r="AI2836" s="334"/>
      <c r="AJ2836" s="334"/>
      <c r="AM2836" s="334"/>
      <c r="AN2836" s="334"/>
      <c r="AO2836" s="334"/>
      <c r="AP2836" s="334"/>
      <c r="AQ2836" s="334"/>
      <c r="AR2836" s="334"/>
      <c r="AW2836" s="334"/>
      <c r="AX2836" s="334"/>
      <c r="BH2836" s="334"/>
      <c r="BI2836" s="334"/>
      <c r="BQ2836" s="334"/>
      <c r="BR2836" s="334"/>
      <c r="BS2836" s="334"/>
      <c r="BT2836" s="334"/>
      <c r="BU2836" s="334"/>
      <c r="BV2836" s="334"/>
      <c r="BW2836" s="334"/>
      <c r="BX2836" s="334"/>
      <c r="BY2836" s="334"/>
      <c r="BZ2836" s="334"/>
      <c r="CA2836" s="334"/>
      <c r="CB2836" s="334"/>
      <c r="CC2836" s="334"/>
      <c r="CD2836" s="334"/>
      <c r="CE2836" s="334"/>
      <c r="CF2836" s="334"/>
      <c r="CG2836" s="334"/>
      <c r="CH2836" s="334"/>
      <c r="CI2836" s="334"/>
      <c r="CJ2836" s="334"/>
      <c r="CK2836" s="334"/>
      <c r="CL2836" s="334"/>
      <c r="CM2836" s="334"/>
      <c r="CN2836" s="334"/>
      <c r="CO2836" s="334"/>
      <c r="CP2836" s="334"/>
      <c r="CQ2836" s="334"/>
      <c r="CR2836" s="334"/>
      <c r="CS2836" s="334"/>
      <c r="CT2836" s="334"/>
      <c r="CU2836" s="334"/>
    </row>
    <row r="2837" spans="1:99" x14ac:dyDescent="0.2">
      <c r="A2837" s="334"/>
      <c r="B2837" s="334"/>
      <c r="C2837" s="192"/>
      <c r="D2837" s="334"/>
      <c r="E2837" s="334"/>
      <c r="F2837" s="334"/>
      <c r="G2837" s="334"/>
      <c r="H2837" s="334"/>
      <c r="I2837" s="334"/>
      <c r="J2837" s="334"/>
      <c r="K2837" s="334"/>
      <c r="L2837" s="334"/>
      <c r="M2837" s="334"/>
      <c r="N2837" s="334"/>
      <c r="Y2837" s="334"/>
      <c r="Z2837" s="334"/>
      <c r="AK2837" s="334"/>
      <c r="AM2837" s="334"/>
      <c r="AN2837" s="334"/>
      <c r="AO2837" s="334"/>
      <c r="AP2837" s="334"/>
      <c r="AQ2837" s="334"/>
      <c r="AR2837" s="334"/>
      <c r="BQ2837" s="334"/>
      <c r="BR2837" s="334"/>
      <c r="BS2837" s="334"/>
      <c r="BT2837" s="334"/>
      <c r="BU2837" s="334"/>
      <c r="BV2837" s="334"/>
      <c r="BW2837" s="334"/>
      <c r="BX2837" s="334"/>
      <c r="BY2837" s="334"/>
      <c r="BZ2837" s="334"/>
      <c r="CA2837" s="334"/>
      <c r="CB2837" s="334"/>
      <c r="CC2837" s="334"/>
      <c r="CD2837" s="334"/>
      <c r="CE2837" s="334"/>
      <c r="CF2837" s="334"/>
      <c r="CG2837" s="334"/>
      <c r="CH2837" s="334"/>
      <c r="CI2837" s="334"/>
      <c r="CJ2837" s="334"/>
      <c r="CK2837" s="334"/>
      <c r="CL2837" s="334"/>
      <c r="CM2837" s="334"/>
      <c r="CN2837" s="334"/>
      <c r="CO2837" s="334"/>
      <c r="CP2837" s="334"/>
      <c r="CQ2837" s="334"/>
      <c r="CR2837" s="334"/>
      <c r="CS2837" s="334"/>
      <c r="CT2837" s="334"/>
      <c r="CU2837" s="334"/>
    </row>
    <row r="2838" spans="1:99" x14ac:dyDescent="0.2">
      <c r="A2838" s="334"/>
      <c r="B2838" s="334"/>
      <c r="C2838" s="192"/>
      <c r="D2838" s="334"/>
      <c r="E2838" s="334"/>
      <c r="F2838" s="334"/>
      <c r="G2838" s="334"/>
      <c r="H2838" s="334"/>
      <c r="I2838" s="334"/>
      <c r="J2838" s="334"/>
      <c r="K2838" s="334"/>
      <c r="L2838" s="334"/>
      <c r="M2838" s="334"/>
      <c r="N2838" s="334"/>
      <c r="AM2838" s="334"/>
      <c r="AN2838" s="334"/>
      <c r="AO2838" s="334"/>
      <c r="AP2838" s="334"/>
      <c r="AQ2838" s="334"/>
      <c r="AR2838" s="334"/>
      <c r="BQ2838" s="334"/>
      <c r="BR2838" s="334"/>
      <c r="BS2838" s="334"/>
      <c r="BT2838" s="334"/>
      <c r="BU2838" s="334"/>
      <c r="BV2838" s="334"/>
      <c r="BW2838" s="334"/>
      <c r="BX2838" s="334"/>
      <c r="BY2838" s="334"/>
      <c r="BZ2838" s="334"/>
      <c r="CA2838" s="334"/>
      <c r="CB2838" s="334"/>
      <c r="CC2838" s="334"/>
      <c r="CD2838" s="334"/>
      <c r="CE2838" s="334"/>
      <c r="CF2838" s="334"/>
      <c r="CG2838" s="334"/>
      <c r="CH2838" s="334"/>
      <c r="CI2838" s="334"/>
      <c r="CJ2838" s="334"/>
      <c r="CK2838" s="334"/>
      <c r="CL2838" s="334"/>
      <c r="CM2838" s="334"/>
      <c r="CN2838" s="334"/>
      <c r="CO2838" s="334"/>
      <c r="CP2838" s="334"/>
      <c r="CQ2838" s="334"/>
      <c r="CR2838" s="334"/>
      <c r="CS2838" s="334"/>
      <c r="CT2838" s="334"/>
      <c r="CU2838" s="334"/>
    </row>
    <row r="2839" spans="1:99" x14ac:dyDescent="0.2">
      <c r="A2839" s="334"/>
      <c r="B2839" s="334"/>
      <c r="C2839" s="192"/>
      <c r="D2839" s="334"/>
      <c r="E2839" s="334"/>
      <c r="F2839" s="334"/>
      <c r="G2839" s="334"/>
      <c r="H2839" s="334"/>
      <c r="I2839" s="334"/>
      <c r="J2839" s="334"/>
      <c r="K2839" s="334"/>
      <c r="L2839" s="334"/>
      <c r="M2839" s="334"/>
      <c r="N2839" s="334"/>
      <c r="Z2839" s="334"/>
      <c r="AK2839" s="334"/>
      <c r="AL2839" s="334"/>
      <c r="AM2839" s="334"/>
      <c r="AN2839" s="334"/>
      <c r="AO2839" s="334"/>
      <c r="AP2839" s="334"/>
      <c r="AQ2839" s="334"/>
      <c r="AR2839" s="334"/>
      <c r="BQ2839" s="334"/>
      <c r="BR2839" s="334"/>
      <c r="BS2839" s="334"/>
      <c r="BT2839" s="334"/>
      <c r="BU2839" s="334"/>
      <c r="BV2839" s="334"/>
      <c r="BW2839" s="334"/>
      <c r="BX2839" s="334"/>
      <c r="BY2839" s="334"/>
      <c r="BZ2839" s="334"/>
      <c r="CA2839" s="334"/>
      <c r="CB2839" s="334"/>
      <c r="CC2839" s="334"/>
      <c r="CD2839" s="334"/>
      <c r="CE2839" s="334"/>
      <c r="CF2839" s="334"/>
      <c r="CG2839" s="334"/>
      <c r="CH2839" s="334"/>
      <c r="CI2839" s="334"/>
      <c r="CJ2839" s="334"/>
      <c r="CK2839" s="334"/>
      <c r="CL2839" s="334"/>
      <c r="CM2839" s="334"/>
      <c r="CN2839" s="334"/>
      <c r="CO2839" s="334"/>
      <c r="CP2839" s="334"/>
      <c r="CQ2839" s="334"/>
      <c r="CR2839" s="334"/>
      <c r="CS2839" s="334"/>
      <c r="CT2839" s="334"/>
      <c r="CU2839" s="334"/>
    </row>
    <row r="2840" spans="1:99" x14ac:dyDescent="0.2">
      <c r="A2840" s="334"/>
      <c r="B2840" s="334"/>
      <c r="C2840" s="192"/>
      <c r="D2840" s="334"/>
      <c r="E2840" s="334"/>
      <c r="F2840" s="334"/>
      <c r="G2840" s="334"/>
      <c r="H2840" s="334"/>
      <c r="I2840" s="334"/>
      <c r="J2840" s="334"/>
      <c r="K2840" s="334"/>
      <c r="L2840" s="334"/>
      <c r="M2840" s="334"/>
      <c r="N2840" s="334"/>
      <c r="P2840" s="334"/>
      <c r="Q2840" s="334"/>
      <c r="R2840" s="334"/>
      <c r="S2840" s="334"/>
      <c r="U2840" s="334"/>
      <c r="V2840" s="334"/>
      <c r="W2840" s="334"/>
      <c r="X2840" s="334"/>
      <c r="AA2840" s="334"/>
      <c r="AB2840" s="334"/>
      <c r="AC2840" s="334"/>
      <c r="AF2840" s="334"/>
      <c r="AG2840" s="334"/>
      <c r="AH2840" s="334"/>
      <c r="AM2840" s="334"/>
      <c r="AN2840" s="334"/>
      <c r="AO2840" s="334"/>
      <c r="AP2840" s="334"/>
      <c r="AQ2840" s="334"/>
      <c r="AR2840" s="334"/>
      <c r="AU2840" s="334"/>
      <c r="AV2840" s="334"/>
      <c r="AW2840" s="334"/>
      <c r="AX2840" s="334"/>
      <c r="BG2840" s="334"/>
      <c r="BH2840" s="334"/>
      <c r="BI2840" s="334"/>
      <c r="BJ2840" s="334"/>
      <c r="BK2840" s="334"/>
      <c r="BQ2840" s="334"/>
      <c r="BR2840" s="334"/>
      <c r="BS2840" s="334"/>
      <c r="BT2840" s="334"/>
      <c r="BU2840" s="334"/>
      <c r="BV2840" s="334"/>
      <c r="BW2840" s="334"/>
      <c r="BX2840" s="334"/>
      <c r="BY2840" s="334"/>
      <c r="BZ2840" s="334"/>
      <c r="CA2840" s="334"/>
      <c r="CB2840" s="334"/>
      <c r="CC2840" s="334"/>
      <c r="CD2840" s="334"/>
      <c r="CE2840" s="334"/>
      <c r="CF2840" s="334"/>
      <c r="CG2840" s="334"/>
      <c r="CH2840" s="334"/>
      <c r="CI2840" s="334"/>
      <c r="CJ2840" s="334"/>
      <c r="CK2840" s="334"/>
      <c r="CL2840" s="334"/>
      <c r="CM2840" s="334"/>
      <c r="CN2840" s="334"/>
      <c r="CO2840" s="334"/>
      <c r="CP2840" s="334"/>
      <c r="CQ2840" s="334"/>
      <c r="CR2840" s="334"/>
      <c r="CS2840" s="334"/>
      <c r="CT2840" s="334"/>
      <c r="CU2840" s="334"/>
    </row>
    <row r="2841" spans="1:99" x14ac:dyDescent="0.2">
      <c r="A2841" s="334"/>
      <c r="B2841" s="334"/>
      <c r="C2841" s="192"/>
      <c r="D2841" s="334"/>
      <c r="E2841" s="334"/>
      <c r="F2841" s="334"/>
      <c r="G2841" s="334"/>
      <c r="H2841" s="334"/>
      <c r="I2841" s="334"/>
      <c r="J2841" s="334"/>
      <c r="K2841" s="334"/>
      <c r="L2841" s="334"/>
      <c r="M2841" s="334"/>
      <c r="N2841" s="334"/>
      <c r="P2841" s="334"/>
      <c r="Q2841" s="334"/>
      <c r="R2841" s="334"/>
      <c r="S2841" s="334"/>
      <c r="U2841" s="334"/>
      <c r="V2841" s="334"/>
      <c r="W2841" s="334"/>
      <c r="X2841" s="334"/>
      <c r="AA2841" s="334"/>
      <c r="AB2841" s="334"/>
      <c r="AC2841" s="334"/>
      <c r="AF2841" s="334"/>
      <c r="AG2841" s="334"/>
      <c r="AH2841" s="334"/>
      <c r="AM2841" s="334"/>
      <c r="AN2841" s="334"/>
      <c r="AO2841" s="334"/>
      <c r="AP2841" s="334"/>
      <c r="AQ2841" s="334"/>
      <c r="AR2841" s="334"/>
      <c r="AU2841" s="334"/>
      <c r="AW2841" s="334"/>
      <c r="AX2841" s="334"/>
      <c r="BG2841" s="334"/>
      <c r="BH2841" s="334"/>
      <c r="BI2841" s="334"/>
      <c r="BJ2841" s="334"/>
      <c r="BK2841" s="334"/>
      <c r="BQ2841" s="334"/>
      <c r="BR2841" s="334"/>
      <c r="BS2841" s="334"/>
      <c r="BT2841" s="334"/>
      <c r="BU2841" s="334"/>
      <c r="BV2841" s="334"/>
      <c r="BW2841" s="334"/>
      <c r="BX2841" s="334"/>
      <c r="BY2841" s="334"/>
      <c r="BZ2841" s="334"/>
      <c r="CA2841" s="334"/>
      <c r="CB2841" s="334"/>
      <c r="CC2841" s="334"/>
      <c r="CD2841" s="334"/>
      <c r="CE2841" s="334"/>
      <c r="CF2841" s="334"/>
      <c r="CG2841" s="334"/>
      <c r="CH2841" s="334"/>
      <c r="CI2841" s="334"/>
      <c r="CJ2841" s="334"/>
      <c r="CK2841" s="334"/>
      <c r="CL2841" s="334"/>
      <c r="CM2841" s="334"/>
      <c r="CN2841" s="334"/>
      <c r="CO2841" s="334"/>
      <c r="CP2841" s="334"/>
      <c r="CQ2841" s="334"/>
      <c r="CR2841" s="334"/>
      <c r="CS2841" s="334"/>
      <c r="CT2841" s="334"/>
      <c r="CU2841" s="334"/>
    </row>
    <row r="2842" spans="1:99" x14ac:dyDescent="0.2">
      <c r="A2842" s="334"/>
      <c r="B2842" s="334"/>
      <c r="C2842" s="192"/>
      <c r="D2842" s="334"/>
      <c r="E2842" s="334"/>
      <c r="F2842" s="334"/>
      <c r="G2842" s="334"/>
      <c r="H2842" s="334"/>
      <c r="I2842" s="334"/>
      <c r="J2842" s="334"/>
      <c r="K2842" s="334"/>
      <c r="L2842" s="334"/>
      <c r="M2842" s="334"/>
      <c r="N2842" s="334"/>
      <c r="AM2842" s="334"/>
      <c r="AN2842" s="334"/>
      <c r="AO2842" s="334"/>
      <c r="AP2842" s="334"/>
      <c r="AQ2842" s="334"/>
      <c r="AR2842" s="334"/>
      <c r="AU2842" s="334"/>
      <c r="BQ2842" s="334"/>
      <c r="BR2842" s="334"/>
      <c r="BS2842" s="334"/>
      <c r="BT2842" s="334"/>
      <c r="BU2842" s="334"/>
      <c r="BV2842" s="334"/>
      <c r="BW2842" s="334"/>
      <c r="BX2842" s="334"/>
      <c r="BY2842" s="334"/>
      <c r="BZ2842" s="334"/>
      <c r="CA2842" s="334"/>
      <c r="CB2842" s="334"/>
      <c r="CC2842" s="334"/>
      <c r="CD2842" s="334"/>
      <c r="CE2842" s="334"/>
      <c r="CF2842" s="334"/>
      <c r="CG2842" s="334"/>
      <c r="CH2842" s="334"/>
      <c r="CI2842" s="334"/>
      <c r="CJ2842" s="334"/>
      <c r="CK2842" s="334"/>
      <c r="CL2842" s="334"/>
      <c r="CM2842" s="334"/>
      <c r="CN2842" s="334"/>
      <c r="CO2842" s="334"/>
      <c r="CP2842" s="334"/>
      <c r="CQ2842" s="334"/>
      <c r="CR2842" s="334"/>
      <c r="CS2842" s="334"/>
      <c r="CT2842" s="334"/>
      <c r="CU2842" s="334"/>
    </row>
    <row r="2843" spans="1:99" x14ac:dyDescent="0.2">
      <c r="A2843" s="334"/>
      <c r="B2843" s="334"/>
      <c r="C2843" s="192"/>
      <c r="D2843" s="334"/>
      <c r="E2843" s="334"/>
      <c r="F2843" s="334"/>
      <c r="G2843" s="334"/>
      <c r="H2843" s="334"/>
      <c r="I2843" s="334"/>
      <c r="J2843" s="334"/>
      <c r="K2843" s="334"/>
      <c r="L2843" s="334"/>
      <c r="M2843" s="334"/>
      <c r="N2843" s="334"/>
      <c r="O2843" s="334"/>
      <c r="T2843" s="334"/>
      <c r="AM2843" s="334"/>
      <c r="AN2843" s="334"/>
      <c r="AO2843" s="334"/>
      <c r="AP2843" s="334"/>
      <c r="AQ2843" s="334"/>
      <c r="AR2843" s="334"/>
      <c r="AU2843" s="334"/>
      <c r="AV2843" s="334"/>
      <c r="AW2843" s="334"/>
      <c r="AX2843" s="334"/>
      <c r="BQ2843" s="334"/>
      <c r="BR2843" s="334"/>
      <c r="BS2843" s="334"/>
      <c r="BT2843" s="334"/>
      <c r="BU2843" s="334"/>
      <c r="BV2843" s="334"/>
      <c r="BW2843" s="334"/>
      <c r="BX2843" s="334"/>
      <c r="BY2843" s="334"/>
      <c r="BZ2843" s="334"/>
      <c r="CA2843" s="334"/>
      <c r="CB2843" s="334"/>
      <c r="CC2843" s="334"/>
      <c r="CD2843" s="334"/>
      <c r="CE2843" s="334"/>
      <c r="CF2843" s="334"/>
      <c r="CG2843" s="334"/>
      <c r="CH2843" s="334"/>
      <c r="CI2843" s="334"/>
      <c r="CJ2843" s="334"/>
      <c r="CK2843" s="334"/>
      <c r="CL2843" s="334"/>
      <c r="CM2843" s="334"/>
      <c r="CN2843" s="334"/>
      <c r="CO2843" s="334"/>
      <c r="CP2843" s="334"/>
      <c r="CQ2843" s="334"/>
      <c r="CR2843" s="334"/>
      <c r="CS2843" s="334"/>
      <c r="CT2843" s="334"/>
      <c r="CU2843" s="334"/>
    </row>
    <row r="2844" spans="1:99" x14ac:dyDescent="0.2">
      <c r="A2844" s="334"/>
      <c r="B2844" s="334"/>
      <c r="C2844" s="192"/>
      <c r="D2844" s="334"/>
      <c r="E2844" s="334"/>
      <c r="F2844" s="334"/>
      <c r="G2844" s="334"/>
      <c r="H2844" s="334"/>
      <c r="I2844" s="334"/>
      <c r="J2844" s="334"/>
      <c r="K2844" s="334"/>
      <c r="L2844" s="334"/>
      <c r="M2844" s="334"/>
      <c r="N2844" s="334"/>
      <c r="O2844" s="334"/>
      <c r="T2844" s="334"/>
      <c r="AM2844" s="334"/>
      <c r="AN2844" s="334"/>
      <c r="AO2844" s="334"/>
      <c r="AP2844" s="334"/>
      <c r="AQ2844" s="334"/>
      <c r="AR2844" s="334"/>
      <c r="BQ2844" s="334"/>
      <c r="BR2844" s="334"/>
      <c r="BS2844" s="334"/>
      <c r="BT2844" s="334"/>
      <c r="BU2844" s="334"/>
      <c r="BV2844" s="334"/>
      <c r="BW2844" s="334"/>
      <c r="BX2844" s="334"/>
      <c r="BY2844" s="334"/>
      <c r="BZ2844" s="334"/>
      <c r="CA2844" s="334"/>
      <c r="CB2844" s="334"/>
      <c r="CC2844" s="334"/>
      <c r="CD2844" s="334"/>
      <c r="CE2844" s="334"/>
      <c r="CF2844" s="334"/>
      <c r="CG2844" s="334"/>
      <c r="CH2844" s="334"/>
      <c r="CI2844" s="334"/>
      <c r="CJ2844" s="334"/>
      <c r="CK2844" s="334"/>
      <c r="CL2844" s="334"/>
      <c r="CM2844" s="334"/>
      <c r="CN2844" s="334"/>
      <c r="CO2844" s="334"/>
      <c r="CP2844" s="334"/>
      <c r="CQ2844" s="334"/>
      <c r="CR2844" s="334"/>
      <c r="CS2844" s="334"/>
      <c r="CT2844" s="334"/>
      <c r="CU2844" s="334"/>
    </row>
    <row r="2845" spans="1:99" x14ac:dyDescent="0.2">
      <c r="A2845" s="334"/>
      <c r="B2845" s="334"/>
      <c r="C2845" s="192"/>
      <c r="D2845" s="334"/>
      <c r="E2845" s="334"/>
      <c r="F2845" s="334"/>
      <c r="G2845" s="334"/>
      <c r="H2845" s="334"/>
      <c r="I2845" s="334"/>
      <c r="J2845" s="334"/>
      <c r="K2845" s="334"/>
      <c r="L2845" s="334"/>
      <c r="M2845" s="334"/>
      <c r="N2845" s="334"/>
      <c r="O2845" s="334"/>
      <c r="T2845" s="334"/>
      <c r="AM2845" s="334"/>
      <c r="AN2845" s="334"/>
      <c r="AO2845" s="334"/>
      <c r="AP2845" s="334"/>
      <c r="AQ2845" s="334"/>
      <c r="AR2845" s="334"/>
      <c r="BQ2845" s="334"/>
      <c r="BR2845" s="334"/>
      <c r="BS2845" s="334"/>
      <c r="BT2845" s="334"/>
      <c r="BU2845" s="334"/>
      <c r="BV2845" s="334"/>
      <c r="BW2845" s="334"/>
      <c r="BX2845" s="334"/>
      <c r="BY2845" s="334"/>
      <c r="BZ2845" s="334"/>
      <c r="CA2845" s="334"/>
      <c r="CB2845" s="334"/>
      <c r="CC2845" s="334"/>
      <c r="CD2845" s="334"/>
      <c r="CE2845" s="334"/>
      <c r="CF2845" s="334"/>
      <c r="CG2845" s="334"/>
      <c r="CH2845" s="334"/>
      <c r="CI2845" s="334"/>
      <c r="CJ2845" s="334"/>
      <c r="CK2845" s="334"/>
      <c r="CL2845" s="334"/>
      <c r="CM2845" s="334"/>
      <c r="CN2845" s="334"/>
      <c r="CO2845" s="334"/>
      <c r="CP2845" s="334"/>
      <c r="CQ2845" s="334"/>
      <c r="CR2845" s="334"/>
      <c r="CS2845" s="334"/>
      <c r="CT2845" s="334"/>
      <c r="CU2845" s="334"/>
    </row>
    <row r="2846" spans="1:99" x14ac:dyDescent="0.2">
      <c r="A2846" s="334"/>
      <c r="B2846" s="334"/>
      <c r="C2846" s="192"/>
      <c r="D2846" s="334"/>
      <c r="E2846" s="334"/>
      <c r="F2846" s="334"/>
      <c r="G2846" s="334"/>
      <c r="H2846" s="334"/>
      <c r="I2846" s="334"/>
      <c r="J2846" s="334"/>
      <c r="K2846" s="334"/>
      <c r="L2846" s="334"/>
      <c r="M2846" s="334"/>
      <c r="N2846" s="334"/>
      <c r="Y2846" s="334"/>
      <c r="AM2846" s="334"/>
      <c r="AN2846" s="334"/>
      <c r="AO2846" s="334"/>
      <c r="AP2846" s="334"/>
      <c r="AQ2846" s="334"/>
      <c r="AR2846" s="334"/>
      <c r="AU2846" s="334"/>
      <c r="AV2846" s="334"/>
      <c r="AW2846" s="334"/>
      <c r="AX2846" s="334"/>
      <c r="BC2846" s="334"/>
      <c r="BQ2846" s="334"/>
      <c r="BR2846" s="334"/>
      <c r="BS2846" s="334"/>
      <c r="BT2846" s="334"/>
      <c r="BU2846" s="334"/>
      <c r="BV2846" s="334"/>
      <c r="BW2846" s="334"/>
      <c r="BX2846" s="334"/>
      <c r="BY2846" s="334"/>
      <c r="BZ2846" s="334"/>
      <c r="CA2846" s="334"/>
      <c r="CB2846" s="334"/>
      <c r="CC2846" s="334"/>
      <c r="CD2846" s="334"/>
      <c r="CE2846" s="334"/>
      <c r="CF2846" s="334"/>
      <c r="CG2846" s="334"/>
      <c r="CH2846" s="334"/>
      <c r="CI2846" s="334"/>
      <c r="CJ2846" s="334"/>
      <c r="CK2846" s="334"/>
      <c r="CL2846" s="334"/>
      <c r="CM2846" s="334"/>
      <c r="CN2846" s="334"/>
      <c r="CO2846" s="334"/>
      <c r="CP2846" s="334"/>
      <c r="CQ2846" s="334"/>
      <c r="CR2846" s="334"/>
      <c r="CS2846" s="334"/>
      <c r="CT2846" s="334"/>
      <c r="CU2846" s="334"/>
    </row>
    <row r="2847" spans="1:99" x14ac:dyDescent="0.2">
      <c r="A2847" s="334"/>
      <c r="B2847" s="334"/>
      <c r="C2847" s="192"/>
      <c r="D2847" s="334"/>
      <c r="E2847" s="334"/>
      <c r="F2847" s="334"/>
      <c r="G2847" s="334"/>
      <c r="H2847" s="334"/>
      <c r="I2847" s="334"/>
      <c r="J2847" s="334"/>
      <c r="K2847" s="334"/>
      <c r="L2847" s="334"/>
      <c r="M2847" s="334"/>
      <c r="N2847" s="334"/>
      <c r="Q2847" s="334"/>
      <c r="R2847" s="334"/>
      <c r="S2847" s="334"/>
      <c r="V2847" s="334"/>
      <c r="W2847" s="334"/>
      <c r="X2847" s="334"/>
      <c r="Z2847" s="334"/>
      <c r="AA2847" s="334"/>
      <c r="AB2847" s="334"/>
      <c r="AC2847" s="334"/>
      <c r="AD2847" s="334"/>
      <c r="AE2847" s="334"/>
      <c r="AF2847" s="334"/>
      <c r="AG2847" s="334"/>
      <c r="AH2847" s="334"/>
      <c r="AI2847" s="334"/>
      <c r="AJ2847" s="334"/>
      <c r="AK2847" s="334"/>
      <c r="AL2847" s="334"/>
      <c r="AM2847" s="334"/>
      <c r="AN2847" s="334"/>
      <c r="AO2847" s="334"/>
      <c r="AP2847" s="334"/>
      <c r="AQ2847" s="334"/>
      <c r="AR2847" s="334"/>
      <c r="AW2847" s="334"/>
      <c r="AX2847" s="334"/>
      <c r="BG2847" s="334"/>
      <c r="BH2847" s="334"/>
      <c r="BI2847" s="334"/>
      <c r="BJ2847" s="334"/>
      <c r="BQ2847" s="334"/>
      <c r="BR2847" s="334"/>
      <c r="BS2847" s="334"/>
      <c r="BT2847" s="334"/>
      <c r="BU2847" s="334"/>
      <c r="BV2847" s="334"/>
      <c r="BW2847" s="334"/>
      <c r="BX2847" s="334"/>
      <c r="BY2847" s="334"/>
      <c r="BZ2847" s="334"/>
      <c r="CA2847" s="334"/>
      <c r="CB2847" s="334"/>
      <c r="CC2847" s="334"/>
      <c r="CD2847" s="334"/>
      <c r="CE2847" s="334"/>
      <c r="CF2847" s="334"/>
      <c r="CG2847" s="334"/>
      <c r="CH2847" s="334"/>
      <c r="CI2847" s="334"/>
      <c r="CJ2847" s="334"/>
      <c r="CK2847" s="334"/>
      <c r="CL2847" s="334"/>
      <c r="CM2847" s="334"/>
      <c r="CN2847" s="334"/>
      <c r="CO2847" s="334"/>
      <c r="CP2847" s="334"/>
      <c r="CQ2847" s="334"/>
      <c r="CR2847" s="334"/>
      <c r="CS2847" s="334"/>
      <c r="CT2847" s="334"/>
      <c r="CU2847" s="334"/>
    </row>
    <row r="2848" spans="1:99" x14ac:dyDescent="0.2">
      <c r="A2848" s="334"/>
      <c r="B2848" s="334"/>
      <c r="C2848" s="192"/>
      <c r="D2848" s="334"/>
      <c r="E2848" s="334"/>
      <c r="F2848" s="334"/>
      <c r="G2848" s="334"/>
      <c r="H2848" s="334"/>
      <c r="I2848" s="334"/>
      <c r="J2848" s="334"/>
      <c r="K2848" s="334"/>
      <c r="L2848" s="334"/>
      <c r="M2848" s="334"/>
      <c r="N2848" s="334"/>
      <c r="AM2848" s="334"/>
      <c r="AN2848" s="334"/>
      <c r="AO2848" s="334"/>
      <c r="AP2848" s="334"/>
      <c r="AQ2848" s="334"/>
      <c r="AR2848" s="334"/>
      <c r="BQ2848" s="334"/>
      <c r="BR2848" s="334"/>
      <c r="BS2848" s="334"/>
      <c r="BT2848" s="334"/>
      <c r="BU2848" s="334"/>
      <c r="BV2848" s="334"/>
      <c r="BW2848" s="334"/>
      <c r="BX2848" s="334"/>
      <c r="BY2848" s="334"/>
      <c r="BZ2848" s="334"/>
      <c r="CA2848" s="334"/>
      <c r="CB2848" s="334"/>
      <c r="CC2848" s="334"/>
      <c r="CD2848" s="334"/>
      <c r="CE2848" s="334"/>
      <c r="CF2848" s="334"/>
      <c r="CG2848" s="334"/>
      <c r="CH2848" s="334"/>
      <c r="CI2848" s="334"/>
      <c r="CJ2848" s="334"/>
      <c r="CK2848" s="334"/>
      <c r="CL2848" s="334"/>
      <c r="CM2848" s="334"/>
      <c r="CN2848" s="334"/>
      <c r="CO2848" s="334"/>
      <c r="CP2848" s="334"/>
      <c r="CQ2848" s="334"/>
      <c r="CR2848" s="334"/>
      <c r="CS2848" s="334"/>
      <c r="CT2848" s="334"/>
      <c r="CU2848" s="334"/>
    </row>
    <row r="2849" spans="1:99" x14ac:dyDescent="0.2">
      <c r="A2849" s="334"/>
      <c r="B2849" s="334"/>
      <c r="C2849" s="192"/>
      <c r="D2849" s="334"/>
      <c r="E2849" s="334"/>
      <c r="F2849" s="334"/>
      <c r="G2849" s="334"/>
      <c r="H2849" s="334"/>
      <c r="I2849" s="334"/>
      <c r="J2849" s="334"/>
      <c r="K2849" s="334"/>
      <c r="L2849" s="334"/>
      <c r="M2849" s="334"/>
      <c r="N2849" s="334"/>
      <c r="O2849" s="334"/>
      <c r="P2849" s="334"/>
      <c r="Q2849" s="334"/>
      <c r="R2849" s="334"/>
      <c r="S2849" s="334"/>
      <c r="T2849" s="334"/>
      <c r="U2849" s="334"/>
      <c r="V2849" s="334"/>
      <c r="W2849" s="334"/>
      <c r="X2849" s="334"/>
      <c r="AA2849" s="334"/>
      <c r="AB2849" s="334"/>
      <c r="AC2849" s="334"/>
      <c r="AD2849" s="334"/>
      <c r="AE2849" s="334"/>
      <c r="AF2849" s="334"/>
      <c r="AG2849" s="334"/>
      <c r="AH2849" s="334"/>
      <c r="AI2849" s="334"/>
      <c r="AJ2849" s="334"/>
      <c r="AM2849" s="334"/>
      <c r="AN2849" s="334"/>
      <c r="AO2849" s="334"/>
      <c r="AP2849" s="334"/>
      <c r="AQ2849" s="334"/>
      <c r="AR2849" s="334"/>
      <c r="AU2849" s="334"/>
      <c r="AV2849" s="334"/>
      <c r="AW2849" s="334"/>
      <c r="AX2849" s="334"/>
      <c r="BG2849" s="334"/>
      <c r="BH2849" s="334"/>
      <c r="BI2849" s="334"/>
      <c r="BJ2849" s="334"/>
      <c r="BK2849" s="334"/>
      <c r="BQ2849" s="334"/>
      <c r="BR2849" s="334"/>
      <c r="BS2849" s="334"/>
      <c r="BT2849" s="334"/>
      <c r="BU2849" s="334"/>
      <c r="BV2849" s="334"/>
      <c r="BW2849" s="334"/>
      <c r="BX2849" s="334"/>
      <c r="BY2849" s="334"/>
      <c r="BZ2849" s="334"/>
      <c r="CA2849" s="334"/>
      <c r="CB2849" s="334"/>
      <c r="CC2849" s="334"/>
      <c r="CD2849" s="334"/>
      <c r="CE2849" s="334"/>
      <c r="CF2849" s="334"/>
      <c r="CG2849" s="334"/>
      <c r="CH2849" s="334"/>
      <c r="CI2849" s="334"/>
      <c r="CJ2849" s="334"/>
      <c r="CK2849" s="334"/>
      <c r="CL2849" s="334"/>
      <c r="CM2849" s="334"/>
      <c r="CN2849" s="334"/>
      <c r="CO2849" s="334"/>
      <c r="CP2849" s="334"/>
      <c r="CQ2849" s="334"/>
      <c r="CR2849" s="334"/>
      <c r="CS2849" s="334"/>
      <c r="CT2849" s="334"/>
      <c r="CU2849" s="334"/>
    </row>
    <row r="2850" spans="1:99" x14ac:dyDescent="0.2">
      <c r="A2850" s="334"/>
      <c r="B2850" s="334"/>
      <c r="C2850" s="192"/>
      <c r="D2850" s="334"/>
      <c r="E2850" s="334"/>
      <c r="F2850" s="334"/>
      <c r="G2850" s="334"/>
      <c r="H2850" s="334"/>
      <c r="I2850" s="334"/>
      <c r="J2850" s="334"/>
      <c r="K2850" s="334"/>
      <c r="L2850" s="334"/>
      <c r="M2850" s="334"/>
      <c r="N2850" s="334"/>
      <c r="O2850" s="334"/>
      <c r="P2850" s="334"/>
      <c r="Q2850" s="334"/>
      <c r="R2850" s="334"/>
      <c r="S2850" s="334"/>
      <c r="T2850" s="334"/>
      <c r="U2850" s="334"/>
      <c r="V2850" s="334"/>
      <c r="W2850" s="334"/>
      <c r="X2850" s="334"/>
      <c r="AA2850" s="334"/>
      <c r="AB2850" s="334"/>
      <c r="AC2850" s="334"/>
      <c r="AD2850" s="334"/>
      <c r="AE2850" s="334"/>
      <c r="AF2850" s="334"/>
      <c r="AG2850" s="334"/>
      <c r="AH2850" s="334"/>
      <c r="AI2850" s="334"/>
      <c r="AJ2850" s="334"/>
      <c r="AM2850" s="334"/>
      <c r="AN2850" s="334"/>
      <c r="AO2850" s="334"/>
      <c r="AP2850" s="334"/>
      <c r="AQ2850" s="334"/>
      <c r="AR2850" s="334"/>
      <c r="AU2850" s="334"/>
      <c r="AV2850" s="334"/>
      <c r="AW2850" s="334"/>
      <c r="AX2850" s="334"/>
      <c r="BG2850" s="334"/>
      <c r="BH2850" s="334"/>
      <c r="BI2850" s="334"/>
      <c r="BJ2850" s="334"/>
      <c r="BQ2850" s="334"/>
      <c r="BR2850" s="334"/>
      <c r="BS2850" s="334"/>
      <c r="BT2850" s="334"/>
      <c r="BU2850" s="334"/>
      <c r="BV2850" s="334"/>
      <c r="BW2850" s="334"/>
      <c r="BX2850" s="334"/>
      <c r="BY2850" s="334"/>
      <c r="BZ2850" s="334"/>
      <c r="CA2850" s="334"/>
      <c r="CB2850" s="334"/>
      <c r="CC2850" s="334"/>
      <c r="CD2850" s="334"/>
      <c r="CE2850" s="334"/>
      <c r="CF2850" s="334"/>
      <c r="CG2850" s="334"/>
      <c r="CH2850" s="334"/>
      <c r="CI2850" s="334"/>
      <c r="CJ2850" s="334"/>
      <c r="CK2850" s="334"/>
      <c r="CL2850" s="334"/>
      <c r="CM2850" s="334"/>
      <c r="CN2850" s="334"/>
      <c r="CO2850" s="334"/>
      <c r="CP2850" s="334"/>
      <c r="CQ2850" s="334"/>
      <c r="CR2850" s="334"/>
      <c r="CS2850" s="334"/>
      <c r="CT2850" s="334"/>
      <c r="CU2850" s="334"/>
    </row>
    <row r="2851" spans="1:99" x14ac:dyDescent="0.2">
      <c r="A2851" s="334"/>
      <c r="B2851" s="334"/>
      <c r="C2851" s="192"/>
      <c r="D2851" s="334"/>
      <c r="E2851" s="334"/>
      <c r="F2851" s="334"/>
      <c r="G2851" s="334"/>
      <c r="H2851" s="334"/>
      <c r="I2851" s="334"/>
      <c r="J2851" s="334"/>
      <c r="K2851" s="334"/>
      <c r="L2851" s="334"/>
      <c r="M2851" s="334"/>
      <c r="N2851" s="334"/>
      <c r="O2851" s="334"/>
      <c r="P2851" s="334"/>
      <c r="Q2851" s="334"/>
      <c r="R2851" s="334"/>
      <c r="S2851" s="334"/>
      <c r="T2851" s="334"/>
      <c r="U2851" s="334"/>
      <c r="V2851" s="334"/>
      <c r="W2851" s="334"/>
      <c r="X2851" s="334"/>
      <c r="AA2851" s="334"/>
      <c r="AB2851" s="334"/>
      <c r="AC2851" s="334"/>
      <c r="AD2851" s="334"/>
      <c r="AE2851" s="334"/>
      <c r="AF2851" s="334"/>
      <c r="AG2851" s="334"/>
      <c r="AH2851" s="334"/>
      <c r="AI2851" s="334"/>
      <c r="AJ2851" s="334"/>
      <c r="AM2851" s="334"/>
      <c r="AN2851" s="334"/>
      <c r="AO2851" s="334"/>
      <c r="AP2851" s="334"/>
      <c r="AQ2851" s="334"/>
      <c r="AR2851" s="334"/>
      <c r="AU2851" s="334"/>
      <c r="AW2851" s="334"/>
      <c r="AX2851" s="334"/>
      <c r="BG2851" s="334"/>
      <c r="BH2851" s="334"/>
      <c r="BI2851" s="334"/>
      <c r="BJ2851" s="334"/>
      <c r="BQ2851" s="334"/>
      <c r="BR2851" s="334"/>
      <c r="BS2851" s="334"/>
      <c r="BT2851" s="334"/>
      <c r="BU2851" s="334"/>
      <c r="BV2851" s="334"/>
      <c r="BW2851" s="334"/>
      <c r="BX2851" s="334"/>
      <c r="BY2851" s="334"/>
      <c r="BZ2851" s="334"/>
      <c r="CA2851" s="334"/>
      <c r="CB2851" s="334"/>
      <c r="CC2851" s="334"/>
      <c r="CD2851" s="334"/>
      <c r="CE2851" s="334"/>
      <c r="CF2851" s="334"/>
      <c r="CG2851" s="334"/>
      <c r="CH2851" s="334"/>
      <c r="CI2851" s="334"/>
      <c r="CJ2851" s="334"/>
      <c r="CK2851" s="334"/>
      <c r="CL2851" s="334"/>
      <c r="CM2851" s="334"/>
      <c r="CN2851" s="334"/>
      <c r="CO2851" s="334"/>
      <c r="CP2851" s="334"/>
      <c r="CQ2851" s="334"/>
      <c r="CR2851" s="334"/>
      <c r="CS2851" s="334"/>
      <c r="CT2851" s="334"/>
      <c r="CU2851" s="334"/>
    </row>
    <row r="2852" spans="1:99" x14ac:dyDescent="0.2">
      <c r="A2852" s="334"/>
      <c r="B2852" s="334"/>
      <c r="C2852" s="192"/>
      <c r="D2852" s="334"/>
      <c r="E2852" s="334"/>
      <c r="F2852" s="334"/>
      <c r="G2852" s="334"/>
      <c r="H2852" s="334"/>
      <c r="I2852" s="334"/>
      <c r="J2852" s="334"/>
      <c r="K2852" s="334"/>
      <c r="L2852" s="334"/>
      <c r="M2852" s="334"/>
      <c r="N2852" s="334"/>
      <c r="O2852" s="334"/>
      <c r="P2852" s="334"/>
      <c r="Q2852" s="334"/>
      <c r="R2852" s="334"/>
      <c r="S2852" s="334"/>
      <c r="T2852" s="334"/>
      <c r="U2852" s="334"/>
      <c r="V2852" s="334"/>
      <c r="W2852" s="334"/>
      <c r="X2852" s="334"/>
      <c r="AA2852" s="334"/>
      <c r="AB2852" s="334"/>
      <c r="AC2852" s="334"/>
      <c r="AD2852" s="334"/>
      <c r="AE2852" s="334"/>
      <c r="AF2852" s="334"/>
      <c r="AG2852" s="334"/>
      <c r="AH2852" s="334"/>
      <c r="AI2852" s="334"/>
      <c r="AJ2852" s="334"/>
      <c r="AM2852" s="334"/>
      <c r="AN2852" s="334"/>
      <c r="AO2852" s="334"/>
      <c r="AP2852" s="334"/>
      <c r="AQ2852" s="334"/>
      <c r="AR2852" s="334"/>
      <c r="AU2852" s="334"/>
      <c r="AV2852" s="334"/>
      <c r="AX2852" s="334"/>
      <c r="BG2852" s="334"/>
      <c r="BH2852" s="334"/>
      <c r="BI2852" s="334"/>
      <c r="BJ2852" s="334"/>
      <c r="BQ2852" s="334"/>
      <c r="BR2852" s="334"/>
      <c r="BS2852" s="334"/>
      <c r="BT2852" s="334"/>
      <c r="BU2852" s="334"/>
      <c r="BV2852" s="334"/>
      <c r="BW2852" s="334"/>
      <c r="BX2852" s="334"/>
      <c r="BY2852" s="334"/>
      <c r="BZ2852" s="334"/>
      <c r="CA2852" s="334"/>
      <c r="CB2852" s="334"/>
      <c r="CC2852" s="334"/>
      <c r="CD2852" s="334"/>
      <c r="CE2852" s="334"/>
      <c r="CF2852" s="334"/>
      <c r="CG2852" s="334"/>
      <c r="CH2852" s="334"/>
      <c r="CI2852" s="334"/>
      <c r="CJ2852" s="334"/>
      <c r="CK2852" s="334"/>
      <c r="CL2852" s="334"/>
      <c r="CM2852" s="334"/>
      <c r="CN2852" s="334"/>
      <c r="CO2852" s="334"/>
      <c r="CP2852" s="334"/>
      <c r="CQ2852" s="334"/>
      <c r="CR2852" s="334"/>
      <c r="CS2852" s="334"/>
      <c r="CT2852" s="334"/>
      <c r="CU2852" s="334"/>
    </row>
    <row r="2853" spans="1:99" x14ac:dyDescent="0.2">
      <c r="A2853" s="334"/>
      <c r="B2853" s="334"/>
      <c r="C2853" s="192"/>
      <c r="D2853" s="334"/>
      <c r="E2853" s="334"/>
      <c r="F2853" s="334"/>
      <c r="G2853" s="334"/>
      <c r="H2853" s="334"/>
      <c r="I2853" s="334"/>
      <c r="J2853" s="334"/>
      <c r="K2853" s="334"/>
      <c r="L2853" s="334"/>
      <c r="M2853" s="334"/>
      <c r="N2853" s="334"/>
      <c r="O2853" s="334"/>
      <c r="P2853" s="334"/>
      <c r="Q2853" s="334"/>
      <c r="R2853" s="334"/>
      <c r="S2853" s="334"/>
      <c r="T2853" s="334"/>
      <c r="U2853" s="334"/>
      <c r="V2853" s="334"/>
      <c r="W2853" s="334"/>
      <c r="X2853" s="334"/>
      <c r="AA2853" s="334"/>
      <c r="AB2853" s="334"/>
      <c r="AC2853" s="334"/>
      <c r="AD2853" s="334"/>
      <c r="AE2853" s="334"/>
      <c r="AF2853" s="334"/>
      <c r="AG2853" s="334"/>
      <c r="AH2853" s="334"/>
      <c r="AI2853" s="334"/>
      <c r="AJ2853" s="334"/>
      <c r="AM2853" s="334"/>
      <c r="AN2853" s="334"/>
      <c r="AO2853" s="334"/>
      <c r="AP2853" s="334"/>
      <c r="AQ2853" s="334"/>
      <c r="AR2853" s="334"/>
      <c r="AU2853" s="334"/>
      <c r="AW2853" s="334"/>
      <c r="AX2853" s="334"/>
      <c r="BG2853" s="334"/>
      <c r="BH2853" s="334"/>
      <c r="BI2853" s="334"/>
      <c r="BJ2853" s="334"/>
      <c r="BQ2853" s="334"/>
      <c r="BR2853" s="334"/>
      <c r="BS2853" s="334"/>
      <c r="BT2853" s="334"/>
      <c r="BU2853" s="334"/>
      <c r="BV2853" s="334"/>
      <c r="BW2853" s="334"/>
      <c r="BX2853" s="334"/>
      <c r="BY2853" s="334"/>
      <c r="BZ2853" s="334"/>
      <c r="CA2853" s="334"/>
      <c r="CB2853" s="334"/>
      <c r="CC2853" s="334"/>
      <c r="CD2853" s="334"/>
      <c r="CE2853" s="334"/>
      <c r="CF2853" s="334"/>
      <c r="CG2853" s="334"/>
      <c r="CH2853" s="334"/>
      <c r="CI2853" s="334"/>
      <c r="CJ2853" s="334"/>
      <c r="CK2853" s="334"/>
      <c r="CL2853" s="334"/>
      <c r="CM2853" s="334"/>
      <c r="CN2853" s="334"/>
      <c r="CO2853" s="334"/>
      <c r="CP2853" s="334"/>
      <c r="CQ2853" s="334"/>
      <c r="CR2853" s="334"/>
      <c r="CS2853" s="334"/>
      <c r="CT2853" s="334"/>
      <c r="CU2853" s="334"/>
    </row>
    <row r="2854" spans="1:99" x14ac:dyDescent="0.2">
      <c r="A2854" s="334"/>
      <c r="B2854" s="334"/>
      <c r="C2854" s="192"/>
      <c r="D2854" s="334"/>
      <c r="E2854" s="334"/>
      <c r="F2854" s="334"/>
      <c r="G2854" s="334"/>
      <c r="H2854" s="334"/>
      <c r="I2854" s="334"/>
      <c r="J2854" s="334"/>
      <c r="K2854" s="334"/>
      <c r="L2854" s="334"/>
      <c r="M2854" s="334"/>
      <c r="N2854" s="334"/>
      <c r="AE2854" s="334"/>
      <c r="AJ2854" s="334"/>
      <c r="AM2854" s="334"/>
      <c r="AN2854" s="334"/>
      <c r="AO2854" s="334"/>
      <c r="AP2854" s="334"/>
      <c r="AQ2854" s="334"/>
      <c r="AR2854" s="334"/>
      <c r="BH2854" s="334"/>
      <c r="BI2854" s="334"/>
      <c r="BJ2854" s="334"/>
      <c r="BK2854" s="334"/>
      <c r="BQ2854" s="334"/>
      <c r="BR2854" s="334"/>
      <c r="BS2854" s="334"/>
      <c r="BT2854" s="334"/>
      <c r="BU2854" s="334"/>
      <c r="BV2854" s="334"/>
      <c r="BW2854" s="334"/>
      <c r="BX2854" s="334"/>
      <c r="BY2854" s="334"/>
      <c r="BZ2854" s="334"/>
      <c r="CA2854" s="334"/>
      <c r="CB2854" s="334"/>
      <c r="CC2854" s="334"/>
      <c r="CD2854" s="334"/>
      <c r="CE2854" s="334"/>
      <c r="CF2854" s="334"/>
      <c r="CG2854" s="334"/>
      <c r="CH2854" s="334"/>
      <c r="CI2854" s="334"/>
      <c r="CJ2854" s="334"/>
      <c r="CK2854" s="334"/>
      <c r="CL2854" s="334"/>
      <c r="CM2854" s="334"/>
      <c r="CN2854" s="334"/>
      <c r="CO2854" s="334"/>
      <c r="CP2854" s="334"/>
      <c r="CQ2854" s="334"/>
      <c r="CR2854" s="334"/>
      <c r="CS2854" s="334"/>
      <c r="CT2854" s="334"/>
      <c r="CU2854" s="334"/>
    </row>
    <row r="2855" spans="1:99" x14ac:dyDescent="0.2">
      <c r="A2855" s="334"/>
      <c r="B2855" s="334"/>
      <c r="C2855" s="192"/>
      <c r="D2855" s="334"/>
      <c r="E2855" s="334"/>
      <c r="F2855" s="334"/>
      <c r="G2855" s="334"/>
      <c r="H2855" s="334"/>
      <c r="I2855" s="334"/>
      <c r="J2855" s="334"/>
      <c r="K2855" s="334"/>
      <c r="L2855" s="334"/>
      <c r="M2855" s="334"/>
      <c r="N2855" s="334"/>
      <c r="AE2855" s="334"/>
      <c r="AJ2855" s="334"/>
      <c r="AM2855" s="334"/>
      <c r="AN2855" s="334"/>
      <c r="AO2855" s="334"/>
      <c r="AP2855" s="334"/>
      <c r="AQ2855" s="334"/>
      <c r="AR2855" s="334"/>
      <c r="BH2855" s="334"/>
      <c r="BI2855" s="334"/>
      <c r="BJ2855" s="334"/>
      <c r="BK2855" s="334"/>
      <c r="BQ2855" s="334"/>
      <c r="BR2855" s="334"/>
      <c r="BS2855" s="334"/>
      <c r="BT2855" s="334"/>
      <c r="BU2855" s="334"/>
      <c r="BV2855" s="334"/>
      <c r="BW2855" s="334"/>
      <c r="BX2855" s="334"/>
      <c r="BY2855" s="334"/>
      <c r="BZ2855" s="334"/>
      <c r="CA2855" s="334"/>
      <c r="CB2855" s="334"/>
      <c r="CC2855" s="334"/>
      <c r="CD2855" s="334"/>
      <c r="CE2855" s="334"/>
      <c r="CF2855" s="334"/>
      <c r="CG2855" s="334"/>
      <c r="CH2855" s="334"/>
      <c r="CI2855" s="334"/>
      <c r="CJ2855" s="334"/>
      <c r="CK2855" s="334"/>
      <c r="CL2855" s="334"/>
      <c r="CM2855" s="334"/>
      <c r="CN2855" s="334"/>
      <c r="CO2855" s="334"/>
      <c r="CP2855" s="334"/>
      <c r="CQ2855" s="334"/>
      <c r="CR2855" s="334"/>
      <c r="CS2855" s="334"/>
      <c r="CT2855" s="334"/>
      <c r="CU2855" s="334"/>
    </row>
    <row r="2856" spans="1:99" x14ac:dyDescent="0.2">
      <c r="A2856" s="334"/>
      <c r="B2856" s="334"/>
      <c r="C2856" s="192"/>
      <c r="D2856" s="334"/>
      <c r="E2856" s="334"/>
      <c r="F2856" s="334"/>
      <c r="G2856" s="334"/>
      <c r="H2856" s="334"/>
      <c r="I2856" s="334"/>
      <c r="J2856" s="334"/>
      <c r="K2856" s="334"/>
      <c r="L2856" s="334"/>
      <c r="M2856" s="334"/>
      <c r="N2856" s="334"/>
      <c r="O2856" s="334"/>
      <c r="P2856" s="334"/>
      <c r="Q2856" s="334"/>
      <c r="R2856" s="334"/>
      <c r="S2856" s="334"/>
      <c r="T2856" s="334"/>
      <c r="U2856" s="334"/>
      <c r="V2856" s="334"/>
      <c r="W2856" s="334"/>
      <c r="X2856" s="334"/>
      <c r="Y2856" s="334"/>
      <c r="Z2856" s="334"/>
      <c r="AA2856" s="334"/>
      <c r="AB2856" s="334"/>
      <c r="AC2856" s="334"/>
      <c r="AD2856" s="334"/>
      <c r="AE2856" s="334"/>
      <c r="AF2856" s="334"/>
      <c r="AG2856" s="334"/>
      <c r="AH2856" s="334"/>
      <c r="AI2856" s="334"/>
      <c r="AJ2856" s="334"/>
      <c r="AK2856" s="334"/>
      <c r="AL2856" s="334"/>
      <c r="AM2856" s="334"/>
      <c r="AN2856" s="334"/>
      <c r="AO2856" s="334"/>
      <c r="AP2856" s="334"/>
      <c r="AQ2856" s="334"/>
      <c r="AR2856" s="334"/>
      <c r="AV2856" s="334"/>
      <c r="AW2856" s="334"/>
      <c r="AX2856" s="334"/>
      <c r="BG2856" s="334"/>
      <c r="BH2856" s="334"/>
      <c r="BI2856" s="334"/>
      <c r="BJ2856" s="334"/>
      <c r="BQ2856" s="334"/>
      <c r="BR2856" s="334"/>
      <c r="BS2856" s="334"/>
      <c r="BT2856" s="334"/>
      <c r="BU2856" s="334"/>
      <c r="BV2856" s="334"/>
      <c r="BW2856" s="334"/>
      <c r="BX2856" s="334"/>
      <c r="BY2856" s="334"/>
      <c r="BZ2856" s="334"/>
      <c r="CA2856" s="334"/>
      <c r="CB2856" s="334"/>
      <c r="CC2856" s="334"/>
      <c r="CD2856" s="334"/>
      <c r="CE2856" s="334"/>
      <c r="CF2856" s="334"/>
      <c r="CG2856" s="334"/>
      <c r="CH2856" s="334"/>
      <c r="CI2856" s="334"/>
      <c r="CJ2856" s="334"/>
      <c r="CK2856" s="334"/>
      <c r="CL2856" s="334"/>
      <c r="CM2856" s="334"/>
      <c r="CN2856" s="334"/>
      <c r="CO2856" s="334"/>
      <c r="CP2856" s="334"/>
      <c r="CQ2856" s="334"/>
      <c r="CR2856" s="334"/>
      <c r="CS2856" s="334"/>
      <c r="CT2856" s="334"/>
      <c r="CU2856" s="334"/>
    </row>
    <row r="2857" spans="1:99" x14ac:dyDescent="0.2">
      <c r="A2857" s="334"/>
      <c r="B2857" s="334"/>
      <c r="C2857" s="192"/>
      <c r="D2857" s="334"/>
      <c r="E2857" s="334"/>
      <c r="F2857" s="334"/>
      <c r="G2857" s="334"/>
      <c r="H2857" s="334"/>
      <c r="I2857" s="334"/>
      <c r="J2857" s="334"/>
      <c r="K2857" s="334"/>
      <c r="L2857" s="334"/>
      <c r="M2857" s="334"/>
      <c r="N2857" s="334"/>
      <c r="O2857" s="334"/>
      <c r="P2857" s="334"/>
      <c r="Q2857" s="334"/>
      <c r="R2857" s="334"/>
      <c r="S2857" s="334"/>
      <c r="T2857" s="334"/>
      <c r="U2857" s="334"/>
      <c r="V2857" s="334"/>
      <c r="W2857" s="334"/>
      <c r="X2857" s="334"/>
      <c r="AA2857" s="334"/>
      <c r="AB2857" s="334"/>
      <c r="AC2857" s="334"/>
      <c r="AD2857" s="334"/>
      <c r="AE2857" s="334"/>
      <c r="AF2857" s="334"/>
      <c r="AG2857" s="334"/>
      <c r="AH2857" s="334"/>
      <c r="AI2857" s="334"/>
      <c r="AJ2857" s="334"/>
      <c r="AM2857" s="334"/>
      <c r="AN2857" s="334"/>
      <c r="AO2857" s="334"/>
      <c r="AP2857" s="334"/>
      <c r="AQ2857" s="334"/>
      <c r="AR2857" s="334"/>
      <c r="AX2857" s="334"/>
      <c r="BH2857" s="334"/>
      <c r="BI2857" s="334"/>
      <c r="BJ2857" s="334"/>
      <c r="BK2857" s="334"/>
      <c r="BQ2857" s="334"/>
      <c r="BR2857" s="334"/>
      <c r="BS2857" s="334"/>
      <c r="BT2857" s="334"/>
      <c r="BU2857" s="334"/>
      <c r="BV2857" s="334"/>
      <c r="BW2857" s="334"/>
      <c r="BX2857" s="334"/>
      <c r="BY2857" s="334"/>
      <c r="BZ2857" s="334"/>
      <c r="CA2857" s="334"/>
      <c r="CB2857" s="334"/>
      <c r="CC2857" s="334"/>
      <c r="CD2857" s="334"/>
      <c r="CE2857" s="334"/>
      <c r="CF2857" s="334"/>
      <c r="CG2857" s="334"/>
      <c r="CH2857" s="334"/>
      <c r="CI2857" s="334"/>
      <c r="CJ2857" s="334"/>
      <c r="CK2857" s="334"/>
      <c r="CL2857" s="334"/>
      <c r="CM2857" s="334"/>
      <c r="CN2857" s="334"/>
      <c r="CO2857" s="334"/>
      <c r="CP2857" s="334"/>
      <c r="CQ2857" s="334"/>
      <c r="CR2857" s="334"/>
      <c r="CS2857" s="334"/>
      <c r="CT2857" s="334"/>
      <c r="CU2857" s="334"/>
    </row>
    <row r="2858" spans="1:99" x14ac:dyDescent="0.2">
      <c r="A2858" s="334"/>
      <c r="B2858" s="334"/>
      <c r="C2858" s="192"/>
      <c r="D2858" s="334"/>
      <c r="E2858" s="334"/>
      <c r="F2858" s="334"/>
      <c r="G2858" s="334"/>
      <c r="H2858" s="334"/>
      <c r="I2858" s="334"/>
      <c r="J2858" s="334"/>
      <c r="K2858" s="334"/>
      <c r="L2858" s="334"/>
      <c r="M2858" s="334"/>
      <c r="N2858" s="334"/>
      <c r="O2858" s="334"/>
      <c r="P2858" s="334"/>
      <c r="Q2858" s="334"/>
      <c r="R2858" s="334"/>
      <c r="S2858" s="334"/>
      <c r="T2858" s="334"/>
      <c r="U2858" s="334"/>
      <c r="V2858" s="334"/>
      <c r="W2858" s="334"/>
      <c r="X2858" s="334"/>
      <c r="Y2858" s="334"/>
      <c r="Z2858" s="334"/>
      <c r="AA2858" s="334"/>
      <c r="AB2858" s="334"/>
      <c r="AC2858" s="334"/>
      <c r="AD2858" s="334"/>
      <c r="AE2858" s="334"/>
      <c r="AF2858" s="334"/>
      <c r="AG2858" s="334"/>
      <c r="AH2858" s="334"/>
      <c r="AI2858" s="334"/>
      <c r="AJ2858" s="334"/>
      <c r="AK2858" s="334"/>
      <c r="AL2858" s="334"/>
      <c r="AM2858" s="334"/>
      <c r="AN2858" s="334"/>
      <c r="AO2858" s="334"/>
      <c r="AP2858" s="334"/>
      <c r="AQ2858" s="334"/>
      <c r="AR2858" s="334"/>
      <c r="AV2858" s="334"/>
      <c r="AW2858" s="334"/>
      <c r="AX2858" s="334"/>
      <c r="BH2858" s="334"/>
      <c r="BI2858" s="334"/>
      <c r="BJ2858" s="334"/>
      <c r="BK2858" s="334"/>
      <c r="BL2858" s="334"/>
      <c r="BQ2858" s="334"/>
      <c r="BR2858" s="334"/>
      <c r="BS2858" s="334"/>
      <c r="BT2858" s="334"/>
      <c r="BU2858" s="334"/>
      <c r="BV2858" s="334"/>
      <c r="BW2858" s="334"/>
      <c r="BX2858" s="334"/>
      <c r="BY2858" s="334"/>
      <c r="BZ2858" s="334"/>
      <c r="CA2858" s="334"/>
      <c r="CB2858" s="334"/>
      <c r="CC2858" s="334"/>
      <c r="CD2858" s="334"/>
      <c r="CE2858" s="334"/>
      <c r="CF2858" s="334"/>
      <c r="CG2858" s="334"/>
      <c r="CH2858" s="334"/>
      <c r="CI2858" s="334"/>
      <c r="CJ2858" s="334"/>
      <c r="CK2858" s="334"/>
      <c r="CL2858" s="334"/>
      <c r="CM2858" s="334"/>
      <c r="CN2858" s="334"/>
      <c r="CO2858" s="334"/>
      <c r="CP2858" s="334"/>
      <c r="CQ2858" s="334"/>
      <c r="CR2858" s="334"/>
      <c r="CS2858" s="334"/>
      <c r="CT2858" s="334"/>
      <c r="CU2858" s="334"/>
    </row>
    <row r="2859" spans="1:99" x14ac:dyDescent="0.2">
      <c r="A2859" s="334"/>
      <c r="B2859" s="334"/>
      <c r="C2859" s="192"/>
      <c r="D2859" s="334"/>
      <c r="E2859" s="334"/>
      <c r="F2859" s="334"/>
      <c r="G2859" s="334"/>
      <c r="H2859" s="334"/>
      <c r="I2859" s="334"/>
      <c r="J2859" s="334"/>
      <c r="K2859" s="334"/>
      <c r="L2859" s="334"/>
      <c r="M2859" s="334"/>
      <c r="N2859" s="334"/>
      <c r="O2859" s="334"/>
      <c r="P2859" s="334"/>
      <c r="Q2859" s="334"/>
      <c r="R2859" s="334"/>
      <c r="S2859" s="334"/>
      <c r="T2859" s="334"/>
      <c r="U2859" s="334"/>
      <c r="V2859" s="334"/>
      <c r="W2859" s="334"/>
      <c r="X2859" s="334"/>
      <c r="Y2859" s="334"/>
      <c r="Z2859" s="334"/>
      <c r="AA2859" s="334"/>
      <c r="AB2859" s="334"/>
      <c r="AC2859" s="334"/>
      <c r="AD2859" s="334"/>
      <c r="AE2859" s="334"/>
      <c r="AF2859" s="334"/>
      <c r="AG2859" s="334"/>
      <c r="AH2859" s="334"/>
      <c r="AI2859" s="334"/>
      <c r="AJ2859" s="334"/>
      <c r="AK2859" s="334"/>
      <c r="AL2859" s="334"/>
      <c r="AM2859" s="334"/>
      <c r="AN2859" s="334"/>
      <c r="AO2859" s="334"/>
      <c r="AP2859" s="334"/>
      <c r="AQ2859" s="334"/>
      <c r="AR2859" s="334"/>
      <c r="AU2859" s="334"/>
      <c r="AV2859" s="334"/>
      <c r="AW2859" s="334"/>
      <c r="AX2859" s="334"/>
      <c r="BG2859" s="334"/>
      <c r="BH2859" s="334"/>
      <c r="BI2859" s="334"/>
      <c r="BJ2859" s="334"/>
      <c r="BQ2859" s="334"/>
      <c r="BR2859" s="334"/>
      <c r="BS2859" s="334"/>
      <c r="BT2859" s="334"/>
      <c r="BU2859" s="334"/>
      <c r="BV2859" s="334"/>
      <c r="BW2859" s="334"/>
      <c r="BX2859" s="334"/>
      <c r="BY2859" s="334"/>
      <c r="BZ2859" s="334"/>
      <c r="CA2859" s="334"/>
      <c r="CB2859" s="334"/>
      <c r="CC2859" s="334"/>
      <c r="CD2859" s="334"/>
      <c r="CE2859" s="334"/>
      <c r="CF2859" s="334"/>
      <c r="CG2859" s="334"/>
      <c r="CH2859" s="334"/>
      <c r="CI2859" s="334"/>
      <c r="CJ2859" s="334"/>
      <c r="CK2859" s="334"/>
      <c r="CL2859" s="334"/>
      <c r="CM2859" s="334"/>
      <c r="CN2859" s="334"/>
      <c r="CO2859" s="334"/>
      <c r="CP2859" s="334"/>
      <c r="CQ2859" s="334"/>
      <c r="CR2859" s="334"/>
      <c r="CS2859" s="334"/>
      <c r="CT2859" s="334"/>
      <c r="CU2859" s="334"/>
    </row>
    <row r="2860" spans="1:99" x14ac:dyDescent="0.2">
      <c r="A2860" s="334"/>
      <c r="B2860" s="334"/>
      <c r="C2860" s="192"/>
      <c r="D2860" s="334"/>
      <c r="E2860" s="334"/>
      <c r="F2860" s="334"/>
      <c r="G2860" s="334"/>
      <c r="H2860" s="334"/>
      <c r="I2860" s="334"/>
      <c r="J2860" s="334"/>
      <c r="K2860" s="334"/>
      <c r="L2860" s="334"/>
      <c r="M2860" s="334"/>
      <c r="N2860" s="334"/>
      <c r="AM2860" s="334"/>
      <c r="AN2860" s="334"/>
      <c r="AO2860" s="334"/>
      <c r="AP2860" s="334"/>
      <c r="AQ2860" s="334"/>
      <c r="AR2860" s="334"/>
      <c r="AU2860" s="334"/>
      <c r="BG2860" s="334"/>
      <c r="BQ2860" s="334"/>
      <c r="BR2860" s="334"/>
      <c r="BS2860" s="334"/>
      <c r="BT2860" s="334"/>
      <c r="BU2860" s="334"/>
      <c r="BV2860" s="334"/>
      <c r="BW2860" s="334"/>
      <c r="BX2860" s="334"/>
      <c r="BY2860" s="334"/>
      <c r="BZ2860" s="334"/>
      <c r="CA2860" s="334"/>
      <c r="CB2860" s="334"/>
      <c r="CC2860" s="334"/>
      <c r="CD2860" s="334"/>
      <c r="CE2860" s="334"/>
      <c r="CF2860" s="334"/>
      <c r="CG2860" s="334"/>
      <c r="CH2860" s="334"/>
      <c r="CI2860" s="334"/>
      <c r="CJ2860" s="334"/>
      <c r="CK2860" s="334"/>
      <c r="CL2860" s="334"/>
      <c r="CM2860" s="334"/>
      <c r="CN2860" s="334"/>
      <c r="CO2860" s="334"/>
      <c r="CP2860" s="334"/>
      <c r="CQ2860" s="334"/>
      <c r="CR2860" s="334"/>
      <c r="CS2860" s="334"/>
      <c r="CT2860" s="334"/>
      <c r="CU2860" s="334"/>
    </row>
    <row r="2861" spans="1:99" x14ac:dyDescent="0.2">
      <c r="A2861" s="334"/>
      <c r="B2861" s="334"/>
      <c r="C2861" s="192"/>
      <c r="D2861" s="334"/>
      <c r="E2861" s="334"/>
      <c r="F2861" s="334"/>
      <c r="G2861" s="334"/>
      <c r="H2861" s="334"/>
      <c r="I2861" s="334"/>
      <c r="J2861" s="334"/>
      <c r="K2861" s="334"/>
      <c r="L2861" s="334"/>
      <c r="M2861" s="334"/>
      <c r="N2861" s="334"/>
      <c r="AM2861" s="334"/>
      <c r="AN2861" s="334"/>
      <c r="AO2861" s="334"/>
      <c r="AP2861" s="334"/>
      <c r="AQ2861" s="334"/>
      <c r="AR2861" s="334"/>
      <c r="AU2861" s="334"/>
      <c r="BG2861" s="334"/>
      <c r="BQ2861" s="334"/>
      <c r="BR2861" s="334"/>
      <c r="BS2861" s="334"/>
      <c r="BT2861" s="334"/>
      <c r="BU2861" s="334"/>
      <c r="BV2861" s="334"/>
      <c r="BW2861" s="334"/>
      <c r="BX2861" s="334"/>
      <c r="BY2861" s="334"/>
      <c r="BZ2861" s="334"/>
      <c r="CA2861" s="334"/>
      <c r="CB2861" s="334"/>
      <c r="CC2861" s="334"/>
      <c r="CD2861" s="334"/>
      <c r="CE2861" s="334"/>
      <c r="CF2861" s="334"/>
      <c r="CG2861" s="334"/>
      <c r="CH2861" s="334"/>
      <c r="CI2861" s="334"/>
      <c r="CJ2861" s="334"/>
      <c r="CK2861" s="334"/>
      <c r="CL2861" s="334"/>
      <c r="CM2861" s="334"/>
      <c r="CN2861" s="334"/>
      <c r="CO2861" s="334"/>
      <c r="CP2861" s="334"/>
      <c r="CQ2861" s="334"/>
      <c r="CR2861" s="334"/>
      <c r="CS2861" s="334"/>
      <c r="CT2861" s="334"/>
      <c r="CU2861" s="334"/>
    </row>
    <row r="2862" spans="1:99" x14ac:dyDescent="0.2">
      <c r="A2862" s="334"/>
      <c r="B2862" s="334"/>
      <c r="C2862" s="192"/>
      <c r="D2862" s="334"/>
      <c r="E2862" s="334"/>
      <c r="F2862" s="334"/>
      <c r="G2862" s="334"/>
      <c r="H2862" s="334"/>
      <c r="I2862" s="334"/>
      <c r="J2862" s="334"/>
      <c r="K2862" s="334"/>
      <c r="L2862" s="334"/>
      <c r="M2862" s="334"/>
      <c r="N2862" s="334"/>
      <c r="AM2862" s="334"/>
      <c r="AN2862" s="334"/>
      <c r="AO2862" s="334"/>
      <c r="AP2862" s="334"/>
      <c r="AQ2862" s="334"/>
      <c r="AR2862" s="334"/>
      <c r="AU2862" s="334"/>
      <c r="BG2862" s="334"/>
      <c r="BQ2862" s="334"/>
      <c r="BR2862" s="334"/>
      <c r="BS2862" s="334"/>
      <c r="BT2862" s="334"/>
      <c r="BU2862" s="334"/>
      <c r="BV2862" s="334"/>
      <c r="BW2862" s="334"/>
      <c r="BX2862" s="334"/>
      <c r="BY2862" s="334"/>
      <c r="BZ2862" s="334"/>
      <c r="CA2862" s="334"/>
      <c r="CB2862" s="334"/>
      <c r="CC2862" s="334"/>
      <c r="CD2862" s="334"/>
      <c r="CE2862" s="334"/>
      <c r="CF2862" s="334"/>
      <c r="CG2862" s="334"/>
      <c r="CH2862" s="334"/>
      <c r="CI2862" s="334"/>
      <c r="CJ2862" s="334"/>
      <c r="CK2862" s="334"/>
      <c r="CL2862" s="334"/>
      <c r="CM2862" s="334"/>
      <c r="CN2862" s="334"/>
      <c r="CO2862" s="334"/>
      <c r="CP2862" s="334"/>
      <c r="CQ2862" s="334"/>
      <c r="CR2862" s="334"/>
      <c r="CS2862" s="334"/>
      <c r="CT2862" s="334"/>
      <c r="CU2862" s="334"/>
    </row>
    <row r="2863" spans="1:99" x14ac:dyDescent="0.2">
      <c r="A2863" s="334"/>
      <c r="B2863" s="334"/>
      <c r="C2863" s="192"/>
      <c r="D2863" s="334"/>
      <c r="E2863" s="334"/>
      <c r="F2863" s="334"/>
      <c r="G2863" s="334"/>
      <c r="H2863" s="334"/>
      <c r="I2863" s="334"/>
      <c r="J2863" s="334"/>
      <c r="K2863" s="334"/>
      <c r="L2863" s="334"/>
      <c r="M2863" s="334"/>
      <c r="N2863" s="334"/>
      <c r="O2863" s="334"/>
      <c r="P2863" s="334"/>
      <c r="Q2863" s="334"/>
      <c r="R2863" s="334"/>
      <c r="S2863" s="334"/>
      <c r="T2863" s="334"/>
      <c r="U2863" s="334"/>
      <c r="V2863" s="334"/>
      <c r="W2863" s="334"/>
      <c r="X2863" s="334"/>
      <c r="AA2863" s="334"/>
      <c r="AB2863" s="334"/>
      <c r="AC2863" s="334"/>
      <c r="AD2863" s="334"/>
      <c r="AE2863" s="334"/>
      <c r="AF2863" s="334"/>
      <c r="AG2863" s="334"/>
      <c r="AH2863" s="334"/>
      <c r="AI2863" s="334"/>
      <c r="AJ2863" s="334"/>
      <c r="AM2863" s="334"/>
      <c r="AN2863" s="334"/>
      <c r="AO2863" s="334"/>
      <c r="AP2863" s="334"/>
      <c r="AQ2863" s="334"/>
      <c r="AR2863" s="334"/>
      <c r="BQ2863" s="334"/>
      <c r="BS2863" s="334"/>
      <c r="BT2863" s="334"/>
      <c r="BU2863" s="334"/>
      <c r="BV2863" s="334"/>
      <c r="BX2863" s="334"/>
      <c r="BY2863" s="334"/>
      <c r="BZ2863" s="334"/>
      <c r="CA2863" s="334"/>
      <c r="CB2863" s="334"/>
      <c r="CC2863" s="334"/>
      <c r="CD2863" s="334"/>
      <c r="CE2863" s="334"/>
      <c r="CF2863" s="334"/>
      <c r="CG2863" s="334"/>
      <c r="CH2863" s="334"/>
      <c r="CI2863" s="334"/>
      <c r="CJ2863" s="334"/>
      <c r="CK2863" s="334"/>
      <c r="CL2863" s="334"/>
      <c r="CM2863" s="334"/>
      <c r="CN2863" s="334"/>
      <c r="CO2863" s="334"/>
      <c r="CP2863" s="334"/>
      <c r="CQ2863" s="334"/>
      <c r="CR2863" s="334"/>
      <c r="CS2863" s="334"/>
      <c r="CT2863" s="334"/>
      <c r="CU2863" s="334"/>
    </row>
    <row r="2864" spans="1:99" x14ac:dyDescent="0.2">
      <c r="A2864" s="334"/>
      <c r="B2864" s="334"/>
      <c r="C2864" s="192"/>
      <c r="D2864" s="334"/>
      <c r="E2864" s="334"/>
      <c r="F2864" s="334"/>
      <c r="G2864" s="334"/>
      <c r="H2864" s="334"/>
      <c r="I2864" s="334"/>
      <c r="J2864" s="334"/>
      <c r="K2864" s="334"/>
      <c r="L2864" s="334"/>
      <c r="M2864" s="334"/>
      <c r="N2864" s="334"/>
      <c r="O2864" s="334"/>
      <c r="P2864" s="334"/>
      <c r="Q2864" s="334"/>
      <c r="R2864" s="334"/>
      <c r="S2864" s="334"/>
      <c r="T2864" s="334"/>
      <c r="U2864" s="334"/>
      <c r="V2864" s="334"/>
      <c r="W2864" s="334"/>
      <c r="X2864" s="334"/>
      <c r="AA2864" s="334"/>
      <c r="AB2864" s="334"/>
      <c r="AC2864" s="334"/>
      <c r="AD2864" s="334"/>
      <c r="AE2864" s="334"/>
      <c r="AF2864" s="334"/>
      <c r="AG2864" s="334"/>
      <c r="AH2864" s="334"/>
      <c r="AI2864" s="334"/>
      <c r="AJ2864" s="334"/>
      <c r="AM2864" s="334"/>
      <c r="AN2864" s="334"/>
      <c r="AO2864" s="334"/>
      <c r="AP2864" s="334"/>
      <c r="AQ2864" s="334"/>
      <c r="AR2864" s="334"/>
      <c r="BQ2864" s="334"/>
      <c r="BS2864" s="334"/>
      <c r="BT2864" s="334"/>
      <c r="BU2864" s="334"/>
      <c r="BV2864" s="334"/>
      <c r="BX2864" s="334"/>
      <c r="BY2864" s="334"/>
      <c r="BZ2864" s="334"/>
      <c r="CA2864" s="334"/>
      <c r="CB2864" s="334"/>
      <c r="CC2864" s="334"/>
      <c r="CD2864" s="334"/>
      <c r="CE2864" s="334"/>
      <c r="CF2864" s="334"/>
      <c r="CG2864" s="334"/>
      <c r="CH2864" s="334"/>
      <c r="CI2864" s="334"/>
      <c r="CJ2864" s="334"/>
      <c r="CK2864" s="334"/>
      <c r="CL2864" s="334"/>
      <c r="CM2864" s="334"/>
      <c r="CN2864" s="334"/>
      <c r="CO2864" s="334"/>
      <c r="CP2864" s="334"/>
      <c r="CQ2864" s="334"/>
      <c r="CR2864" s="334"/>
      <c r="CS2864" s="334"/>
      <c r="CT2864" s="334"/>
      <c r="CU2864" s="334"/>
    </row>
    <row r="2865" spans="1:99" x14ac:dyDescent="0.2">
      <c r="A2865" s="334"/>
      <c r="B2865" s="334"/>
      <c r="C2865" s="192"/>
      <c r="D2865" s="334"/>
      <c r="E2865" s="334"/>
      <c r="F2865" s="334"/>
      <c r="G2865" s="334"/>
      <c r="H2865" s="334"/>
      <c r="I2865" s="334"/>
      <c r="J2865" s="334"/>
      <c r="K2865" s="334"/>
      <c r="L2865" s="334"/>
      <c r="M2865" s="334"/>
      <c r="N2865" s="334"/>
      <c r="Y2865" s="334"/>
      <c r="Z2865" s="334"/>
      <c r="AK2865" s="334"/>
      <c r="AL2865" s="334"/>
      <c r="AM2865" s="334"/>
      <c r="AN2865" s="334"/>
      <c r="AO2865" s="334"/>
      <c r="AP2865" s="334"/>
      <c r="AQ2865" s="334"/>
      <c r="AR2865" s="334"/>
      <c r="BQ2865" s="334"/>
      <c r="BR2865" s="334"/>
      <c r="BS2865" s="334"/>
      <c r="BT2865" s="334"/>
      <c r="BU2865" s="334"/>
      <c r="BV2865" s="334"/>
      <c r="BW2865" s="334"/>
      <c r="BX2865" s="334"/>
      <c r="BY2865" s="334"/>
      <c r="BZ2865" s="334"/>
      <c r="CA2865" s="334"/>
      <c r="CB2865" s="334"/>
      <c r="CC2865" s="334"/>
      <c r="CD2865" s="334"/>
      <c r="CE2865" s="334"/>
      <c r="CF2865" s="334"/>
      <c r="CG2865" s="334"/>
      <c r="CH2865" s="334"/>
      <c r="CI2865" s="334"/>
      <c r="CJ2865" s="334"/>
      <c r="CK2865" s="334"/>
      <c r="CL2865" s="334"/>
      <c r="CM2865" s="334"/>
      <c r="CN2865" s="334"/>
      <c r="CO2865" s="334"/>
      <c r="CP2865" s="334"/>
      <c r="CQ2865" s="334"/>
      <c r="CR2865" s="334"/>
      <c r="CS2865" s="334"/>
      <c r="CT2865" s="334"/>
      <c r="CU2865" s="334"/>
    </row>
    <row r="2866" spans="1:99" x14ac:dyDescent="0.2">
      <c r="A2866" s="334"/>
      <c r="B2866" s="334"/>
      <c r="C2866" s="192"/>
      <c r="D2866" s="334"/>
      <c r="E2866" s="334"/>
      <c r="F2866" s="334"/>
      <c r="G2866" s="334"/>
      <c r="H2866" s="334"/>
      <c r="I2866" s="334"/>
      <c r="J2866" s="334"/>
      <c r="K2866" s="334"/>
      <c r="L2866" s="334"/>
      <c r="M2866" s="334"/>
      <c r="N2866" s="334"/>
      <c r="AM2866" s="334"/>
      <c r="AN2866" s="334"/>
      <c r="AO2866" s="334"/>
      <c r="AP2866" s="334"/>
      <c r="AQ2866" s="334"/>
      <c r="AR2866" s="334"/>
      <c r="BG2866" s="334"/>
      <c r="BQ2866" s="334"/>
      <c r="BR2866" s="334"/>
      <c r="BS2866" s="334"/>
      <c r="BT2866" s="334"/>
      <c r="BU2866" s="334"/>
      <c r="BV2866" s="334"/>
      <c r="BW2866" s="334"/>
      <c r="BX2866" s="334"/>
      <c r="BY2866" s="334"/>
      <c r="BZ2866" s="334"/>
      <c r="CA2866" s="334"/>
      <c r="CB2866" s="334"/>
      <c r="CC2866" s="334"/>
      <c r="CD2866" s="334"/>
      <c r="CE2866" s="334"/>
      <c r="CF2866" s="334"/>
      <c r="CG2866" s="334"/>
      <c r="CH2866" s="334"/>
      <c r="CI2866" s="334"/>
      <c r="CJ2866" s="334"/>
      <c r="CK2866" s="334"/>
      <c r="CL2866" s="334"/>
      <c r="CM2866" s="334"/>
      <c r="CN2866" s="334"/>
      <c r="CO2866" s="334"/>
      <c r="CP2866" s="334"/>
      <c r="CQ2866" s="334"/>
      <c r="CR2866" s="334"/>
      <c r="CS2866" s="334"/>
      <c r="CT2866" s="334"/>
      <c r="CU2866" s="334"/>
    </row>
    <row r="2867" spans="1:99" x14ac:dyDescent="0.2">
      <c r="A2867" s="334"/>
      <c r="B2867" s="334"/>
      <c r="C2867" s="192"/>
      <c r="D2867" s="334"/>
      <c r="E2867" s="334"/>
      <c r="F2867" s="334"/>
      <c r="G2867" s="334"/>
      <c r="H2867" s="334"/>
      <c r="I2867" s="334"/>
      <c r="J2867" s="334"/>
      <c r="K2867" s="334"/>
      <c r="L2867" s="334"/>
      <c r="M2867" s="334"/>
      <c r="N2867" s="334"/>
      <c r="AK2867" s="334"/>
      <c r="AL2867" s="334"/>
      <c r="AM2867" s="334"/>
      <c r="AN2867" s="334"/>
      <c r="AO2867" s="334"/>
      <c r="AP2867" s="334"/>
      <c r="AQ2867" s="334"/>
      <c r="AR2867" s="334"/>
      <c r="BQ2867" s="334"/>
      <c r="BR2867" s="334"/>
      <c r="BS2867" s="334"/>
      <c r="BT2867" s="334"/>
      <c r="BU2867" s="334"/>
      <c r="BV2867" s="334"/>
      <c r="BW2867" s="334"/>
      <c r="BX2867" s="334"/>
      <c r="BY2867" s="334"/>
      <c r="BZ2867" s="334"/>
      <c r="CA2867" s="334"/>
      <c r="CB2867" s="334"/>
      <c r="CC2867" s="334"/>
      <c r="CD2867" s="334"/>
      <c r="CE2867" s="334"/>
      <c r="CF2867" s="334"/>
      <c r="CG2867" s="334"/>
      <c r="CH2867" s="334"/>
      <c r="CI2867" s="334"/>
      <c r="CJ2867" s="334"/>
      <c r="CK2867" s="334"/>
      <c r="CL2867" s="334"/>
      <c r="CM2867" s="334"/>
      <c r="CN2867" s="334"/>
      <c r="CO2867" s="334"/>
      <c r="CP2867" s="334"/>
      <c r="CQ2867" s="334"/>
      <c r="CR2867" s="334"/>
      <c r="CS2867" s="334"/>
      <c r="CT2867" s="334"/>
      <c r="CU2867" s="334"/>
    </row>
    <row r="2868" spans="1:99" x14ac:dyDescent="0.2">
      <c r="A2868" s="334"/>
      <c r="B2868" s="334"/>
      <c r="C2868" s="192"/>
      <c r="D2868" s="334"/>
      <c r="E2868" s="334"/>
      <c r="F2868" s="334"/>
      <c r="G2868" s="334"/>
      <c r="H2868" s="334"/>
      <c r="I2868" s="334"/>
      <c r="J2868" s="334"/>
      <c r="K2868" s="334"/>
      <c r="L2868" s="334"/>
      <c r="M2868" s="334"/>
      <c r="N2868" s="334"/>
      <c r="Q2868" s="334"/>
      <c r="R2868" s="334"/>
      <c r="S2868" s="334"/>
      <c r="V2868" s="334"/>
      <c r="W2868" s="334"/>
      <c r="X2868" s="334"/>
      <c r="AB2868" s="334"/>
      <c r="AC2868" s="334"/>
      <c r="AD2868" s="334"/>
      <c r="AE2868" s="334"/>
      <c r="AG2868" s="334"/>
      <c r="AH2868" s="334"/>
      <c r="AI2868" s="334"/>
      <c r="AJ2868" s="334"/>
      <c r="AM2868" s="334"/>
      <c r="AN2868" s="334"/>
      <c r="AO2868" s="334"/>
      <c r="AP2868" s="334"/>
      <c r="AQ2868" s="334"/>
      <c r="AR2868" s="334"/>
      <c r="BQ2868" s="334"/>
      <c r="BS2868" s="334"/>
      <c r="BT2868" s="334"/>
      <c r="BU2868" s="334"/>
      <c r="BV2868" s="334"/>
      <c r="BW2868" s="334"/>
      <c r="BX2868" s="334"/>
      <c r="BY2868" s="334"/>
      <c r="BZ2868" s="334"/>
      <c r="CA2868" s="334"/>
      <c r="CB2868" s="334"/>
      <c r="CC2868" s="334"/>
      <c r="CD2868" s="334"/>
      <c r="CE2868" s="334"/>
      <c r="CF2868" s="334"/>
      <c r="CG2868" s="334"/>
      <c r="CH2868" s="334"/>
      <c r="CI2868" s="334"/>
      <c r="CJ2868" s="334"/>
      <c r="CK2868" s="334"/>
      <c r="CL2868" s="334"/>
      <c r="CM2868" s="334"/>
      <c r="CN2868" s="334"/>
      <c r="CO2868" s="334"/>
      <c r="CP2868" s="334"/>
      <c r="CQ2868" s="334"/>
      <c r="CR2868" s="334"/>
      <c r="CS2868" s="334"/>
      <c r="CT2868" s="334"/>
      <c r="CU2868" s="334"/>
    </row>
    <row r="2869" spans="1:99" x14ac:dyDescent="0.2">
      <c r="A2869" s="334"/>
      <c r="B2869" s="334"/>
      <c r="C2869" s="192"/>
      <c r="D2869" s="334"/>
      <c r="E2869" s="334"/>
      <c r="F2869" s="334"/>
      <c r="G2869" s="334"/>
      <c r="H2869" s="334"/>
      <c r="I2869" s="334"/>
      <c r="J2869" s="334"/>
      <c r="K2869" s="334"/>
      <c r="L2869" s="334"/>
      <c r="M2869" s="334"/>
      <c r="N2869" s="334"/>
      <c r="Y2869" s="334"/>
      <c r="Z2869" s="334"/>
      <c r="AM2869" s="334"/>
      <c r="AN2869" s="334"/>
      <c r="AO2869" s="334"/>
      <c r="AP2869" s="334"/>
      <c r="AQ2869" s="334"/>
      <c r="AR2869" s="334"/>
      <c r="AX2869" s="334"/>
      <c r="BG2869" s="334"/>
      <c r="BQ2869" s="334"/>
      <c r="BR2869" s="334"/>
      <c r="BS2869" s="334"/>
      <c r="BT2869" s="334"/>
      <c r="BU2869" s="334"/>
      <c r="BV2869" s="334"/>
      <c r="BW2869" s="334"/>
      <c r="BX2869" s="334"/>
      <c r="BY2869" s="334"/>
      <c r="BZ2869" s="334"/>
      <c r="CA2869" s="334"/>
      <c r="CB2869" s="334"/>
      <c r="CC2869" s="334"/>
      <c r="CD2869" s="334"/>
      <c r="CE2869" s="334"/>
      <c r="CF2869" s="334"/>
      <c r="CG2869" s="334"/>
      <c r="CH2869" s="334"/>
      <c r="CI2869" s="334"/>
      <c r="CJ2869" s="334"/>
      <c r="CK2869" s="334"/>
      <c r="CL2869" s="334"/>
      <c r="CM2869" s="334"/>
      <c r="CN2869" s="334"/>
      <c r="CO2869" s="334"/>
      <c r="CP2869" s="334"/>
      <c r="CQ2869" s="334"/>
      <c r="CR2869" s="334"/>
      <c r="CS2869" s="334"/>
      <c r="CT2869" s="334"/>
      <c r="CU2869" s="334"/>
    </row>
    <row r="2870" spans="1:99" x14ac:dyDescent="0.2">
      <c r="A2870" s="334"/>
      <c r="B2870" s="334"/>
      <c r="C2870" s="192"/>
      <c r="D2870" s="334"/>
      <c r="E2870" s="334"/>
      <c r="F2870" s="334"/>
      <c r="G2870" s="334"/>
      <c r="H2870" s="334"/>
      <c r="I2870" s="334"/>
      <c r="J2870" s="334"/>
      <c r="K2870" s="334"/>
      <c r="L2870" s="334"/>
      <c r="M2870" s="334"/>
      <c r="N2870" s="334"/>
      <c r="AM2870" s="334"/>
      <c r="AN2870" s="334"/>
      <c r="AO2870" s="334"/>
      <c r="AP2870" s="334"/>
      <c r="AQ2870" s="334"/>
      <c r="AR2870" s="334"/>
      <c r="BQ2870" s="334"/>
      <c r="BR2870" s="334"/>
      <c r="BS2870" s="334"/>
      <c r="BT2870" s="334"/>
      <c r="BU2870" s="334"/>
      <c r="BV2870" s="334"/>
      <c r="BW2870" s="334"/>
      <c r="BX2870" s="334"/>
      <c r="BY2870" s="334"/>
      <c r="BZ2870" s="334"/>
      <c r="CA2870" s="334"/>
      <c r="CB2870" s="334"/>
      <c r="CC2870" s="334"/>
      <c r="CD2870" s="334"/>
      <c r="CE2870" s="334"/>
      <c r="CF2870" s="334"/>
      <c r="CG2870" s="334"/>
      <c r="CH2870" s="334"/>
      <c r="CI2870" s="334"/>
      <c r="CJ2870" s="334"/>
      <c r="CK2870" s="334"/>
      <c r="CL2870" s="334"/>
      <c r="CM2870" s="334"/>
      <c r="CN2870" s="334"/>
      <c r="CO2870" s="334"/>
      <c r="CP2870" s="334"/>
      <c r="CQ2870" s="334"/>
      <c r="CR2870" s="334"/>
      <c r="CS2870" s="334"/>
      <c r="CT2870" s="334"/>
      <c r="CU2870" s="334"/>
    </row>
    <row r="2871" spans="1:99" x14ac:dyDescent="0.2">
      <c r="A2871" s="334"/>
      <c r="B2871" s="334"/>
      <c r="C2871" s="192"/>
      <c r="D2871" s="334"/>
      <c r="E2871" s="334"/>
      <c r="F2871" s="334"/>
      <c r="G2871" s="334"/>
      <c r="H2871" s="334"/>
      <c r="I2871" s="334"/>
      <c r="J2871" s="334"/>
      <c r="K2871" s="334"/>
      <c r="L2871" s="334"/>
      <c r="M2871" s="334"/>
      <c r="N2871" s="334"/>
      <c r="R2871" s="334"/>
      <c r="S2871" s="334"/>
      <c r="W2871" s="334"/>
      <c r="X2871" s="334"/>
      <c r="Z2871" s="334"/>
      <c r="AA2871" s="334"/>
      <c r="AB2871" s="334"/>
      <c r="AC2871" s="334"/>
      <c r="AD2871" s="334"/>
      <c r="AE2871" s="334"/>
      <c r="AF2871" s="334"/>
      <c r="AG2871" s="334"/>
      <c r="AH2871" s="334"/>
      <c r="AI2871" s="334"/>
      <c r="AJ2871" s="334"/>
      <c r="AK2871" s="334"/>
      <c r="AL2871" s="334"/>
      <c r="AM2871" s="334"/>
      <c r="AN2871" s="334"/>
      <c r="AO2871" s="334"/>
      <c r="AP2871" s="334"/>
      <c r="AQ2871" s="334"/>
      <c r="AR2871" s="334"/>
      <c r="AU2871" s="334"/>
      <c r="AV2871" s="334"/>
      <c r="AW2871" s="334"/>
      <c r="AX2871" s="334"/>
      <c r="BG2871" s="334"/>
      <c r="BH2871" s="334"/>
      <c r="BI2871" s="334"/>
      <c r="BJ2871" s="334"/>
      <c r="BQ2871" s="334"/>
      <c r="BR2871" s="334"/>
      <c r="BS2871" s="334"/>
      <c r="BT2871" s="334"/>
      <c r="BU2871" s="334"/>
      <c r="BV2871" s="334"/>
      <c r="BW2871" s="334"/>
      <c r="BX2871" s="334"/>
      <c r="BY2871" s="334"/>
      <c r="BZ2871" s="334"/>
      <c r="CA2871" s="334"/>
      <c r="CB2871" s="334"/>
      <c r="CC2871" s="334"/>
      <c r="CD2871" s="334"/>
      <c r="CE2871" s="334"/>
      <c r="CF2871" s="334"/>
      <c r="CG2871" s="334"/>
      <c r="CH2871" s="334"/>
      <c r="CI2871" s="334"/>
      <c r="CJ2871" s="334"/>
      <c r="CK2871" s="334"/>
      <c r="CL2871" s="334"/>
      <c r="CM2871" s="334"/>
      <c r="CN2871" s="334"/>
      <c r="CO2871" s="334"/>
      <c r="CP2871" s="334"/>
      <c r="CQ2871" s="334"/>
      <c r="CR2871" s="334"/>
      <c r="CS2871" s="334"/>
      <c r="CT2871" s="334"/>
      <c r="CU2871" s="334"/>
    </row>
    <row r="2872" spans="1:99" x14ac:dyDescent="0.2">
      <c r="A2872" s="334"/>
      <c r="B2872" s="334"/>
      <c r="C2872" s="192"/>
      <c r="D2872" s="334"/>
      <c r="E2872" s="334"/>
      <c r="F2872" s="334"/>
      <c r="G2872" s="334"/>
      <c r="H2872" s="334"/>
      <c r="I2872" s="334"/>
      <c r="J2872" s="334"/>
      <c r="K2872" s="334"/>
      <c r="L2872" s="334"/>
      <c r="M2872" s="334"/>
      <c r="N2872" s="334"/>
      <c r="AM2872" s="334"/>
      <c r="AN2872" s="334"/>
      <c r="AO2872" s="334"/>
      <c r="AP2872" s="334"/>
      <c r="AQ2872" s="334"/>
      <c r="AR2872" s="334"/>
      <c r="BQ2872" s="334"/>
      <c r="BR2872" s="334"/>
      <c r="BS2872" s="334"/>
      <c r="BT2872" s="334"/>
      <c r="BU2872" s="334"/>
      <c r="BV2872" s="334"/>
      <c r="BW2872" s="334"/>
      <c r="BX2872" s="334"/>
      <c r="BY2872" s="334"/>
      <c r="BZ2872" s="334"/>
      <c r="CA2872" s="334"/>
      <c r="CB2872" s="334"/>
      <c r="CC2872" s="334"/>
      <c r="CD2872" s="334"/>
      <c r="CE2872" s="334"/>
      <c r="CF2872" s="334"/>
      <c r="CG2872" s="334"/>
      <c r="CH2872" s="334"/>
      <c r="CI2872" s="334"/>
      <c r="CJ2872" s="334"/>
      <c r="CK2872" s="334"/>
      <c r="CL2872" s="334"/>
      <c r="CM2872" s="334"/>
      <c r="CN2872" s="334"/>
      <c r="CO2872" s="334"/>
      <c r="CP2872" s="334"/>
      <c r="CQ2872" s="334"/>
      <c r="CR2872" s="334"/>
      <c r="CS2872" s="334"/>
      <c r="CT2872" s="334"/>
      <c r="CU2872" s="334"/>
    </row>
    <row r="2873" spans="1:99" x14ac:dyDescent="0.2">
      <c r="A2873" s="334"/>
      <c r="B2873" s="334"/>
      <c r="C2873" s="192"/>
      <c r="D2873" s="334"/>
      <c r="E2873" s="334"/>
      <c r="F2873" s="334"/>
      <c r="G2873" s="334"/>
      <c r="H2873" s="334"/>
      <c r="I2873" s="334"/>
      <c r="J2873" s="334"/>
      <c r="K2873" s="334"/>
      <c r="L2873" s="334"/>
      <c r="M2873" s="334"/>
      <c r="N2873" s="334"/>
      <c r="Y2873" s="334"/>
      <c r="AM2873" s="334"/>
      <c r="AN2873" s="334"/>
      <c r="AO2873" s="334"/>
      <c r="AP2873" s="334"/>
      <c r="AQ2873" s="334"/>
      <c r="AR2873" s="334"/>
      <c r="AU2873" s="334"/>
      <c r="AV2873" s="334"/>
      <c r="AW2873" s="334"/>
      <c r="AX2873" s="334"/>
      <c r="BQ2873" s="334"/>
      <c r="BS2873" s="334"/>
      <c r="BT2873" s="334"/>
      <c r="BU2873" s="334"/>
      <c r="BV2873" s="334"/>
      <c r="BW2873" s="334"/>
      <c r="BX2873" s="334"/>
      <c r="BY2873" s="334"/>
      <c r="BZ2873" s="334"/>
      <c r="CA2873" s="334"/>
      <c r="CB2873" s="334"/>
      <c r="CC2873" s="334"/>
      <c r="CD2873" s="334"/>
      <c r="CE2873" s="334"/>
      <c r="CF2873" s="334"/>
      <c r="CG2873" s="334"/>
      <c r="CH2873" s="334"/>
      <c r="CI2873" s="334"/>
      <c r="CJ2873" s="334"/>
      <c r="CK2873" s="334"/>
      <c r="CL2873" s="334"/>
      <c r="CM2873" s="334"/>
      <c r="CN2873" s="334"/>
      <c r="CO2873" s="334"/>
      <c r="CP2873" s="334"/>
      <c r="CQ2873" s="334"/>
      <c r="CR2873" s="334"/>
      <c r="CS2873" s="334"/>
      <c r="CT2873" s="334"/>
      <c r="CU2873" s="334"/>
    </row>
    <row r="2874" spans="1:99" x14ac:dyDescent="0.2">
      <c r="A2874" s="334"/>
      <c r="B2874" s="334"/>
      <c r="C2874" s="192"/>
      <c r="D2874" s="334"/>
      <c r="E2874" s="334"/>
      <c r="F2874" s="334"/>
      <c r="G2874" s="334"/>
      <c r="H2874" s="334"/>
      <c r="I2874" s="334"/>
      <c r="J2874" s="334"/>
      <c r="K2874" s="334"/>
      <c r="L2874" s="334"/>
      <c r="M2874" s="334"/>
      <c r="N2874" s="334"/>
      <c r="O2874" s="334"/>
      <c r="P2874" s="334"/>
      <c r="Q2874" s="334"/>
      <c r="R2874" s="334"/>
      <c r="S2874" s="334"/>
      <c r="T2874" s="334"/>
      <c r="U2874" s="334"/>
      <c r="V2874" s="334"/>
      <c r="W2874" s="334"/>
      <c r="X2874" s="334"/>
      <c r="AA2874" s="334"/>
      <c r="AB2874" s="334"/>
      <c r="AC2874" s="334"/>
      <c r="AD2874" s="334"/>
      <c r="AE2874" s="334"/>
      <c r="AF2874" s="334"/>
      <c r="AG2874" s="334"/>
      <c r="AH2874" s="334"/>
      <c r="AI2874" s="334"/>
      <c r="AJ2874" s="334"/>
      <c r="AM2874" s="334"/>
      <c r="AN2874" s="334"/>
      <c r="AO2874" s="334"/>
      <c r="AP2874" s="334"/>
      <c r="AQ2874" s="334"/>
      <c r="AR2874" s="334"/>
      <c r="AU2874" s="334"/>
      <c r="AW2874" s="334"/>
      <c r="AX2874" s="334"/>
      <c r="BH2874" s="334"/>
      <c r="BI2874" s="334"/>
      <c r="BJ2874" s="334"/>
      <c r="BQ2874" s="334"/>
      <c r="BR2874" s="334"/>
      <c r="BS2874" s="334"/>
      <c r="BT2874" s="334"/>
      <c r="BU2874" s="334"/>
      <c r="BV2874" s="334"/>
      <c r="BW2874" s="334"/>
      <c r="BX2874" s="334"/>
      <c r="BY2874" s="334"/>
      <c r="BZ2874" s="334"/>
      <c r="CA2874" s="334"/>
      <c r="CB2874" s="334"/>
      <c r="CC2874" s="334"/>
      <c r="CD2874" s="334"/>
      <c r="CE2874" s="334"/>
      <c r="CF2874" s="334"/>
      <c r="CG2874" s="334"/>
      <c r="CH2874" s="334"/>
      <c r="CI2874" s="334"/>
      <c r="CJ2874" s="334"/>
      <c r="CK2874" s="334"/>
      <c r="CL2874" s="334"/>
      <c r="CM2874" s="334"/>
      <c r="CN2874" s="334"/>
      <c r="CO2874" s="334"/>
      <c r="CP2874" s="334"/>
      <c r="CQ2874" s="334"/>
      <c r="CR2874" s="334"/>
      <c r="CS2874" s="334"/>
      <c r="CT2874" s="334"/>
      <c r="CU2874" s="334"/>
    </row>
    <row r="2875" spans="1:99" x14ac:dyDescent="0.2">
      <c r="A2875" s="334"/>
      <c r="B2875" s="334"/>
      <c r="C2875" s="192"/>
      <c r="D2875" s="334"/>
      <c r="E2875" s="334"/>
      <c r="F2875" s="334"/>
      <c r="G2875" s="334"/>
      <c r="H2875" s="334"/>
      <c r="I2875" s="334"/>
      <c r="J2875" s="334"/>
      <c r="K2875" s="334"/>
      <c r="L2875" s="334"/>
      <c r="M2875" s="334"/>
      <c r="N2875" s="334"/>
      <c r="O2875" s="334"/>
      <c r="P2875" s="334"/>
      <c r="Q2875" s="334"/>
      <c r="R2875" s="334"/>
      <c r="S2875" s="334"/>
      <c r="T2875" s="334"/>
      <c r="U2875" s="334"/>
      <c r="V2875" s="334"/>
      <c r="W2875" s="334"/>
      <c r="X2875" s="334"/>
      <c r="AA2875" s="334"/>
      <c r="AB2875" s="334"/>
      <c r="AC2875" s="334"/>
      <c r="AD2875" s="334"/>
      <c r="AE2875" s="334"/>
      <c r="AF2875" s="334"/>
      <c r="AG2875" s="334"/>
      <c r="AH2875" s="334"/>
      <c r="AI2875" s="334"/>
      <c r="AJ2875" s="334"/>
      <c r="AM2875" s="334"/>
      <c r="AN2875" s="334"/>
      <c r="AO2875" s="334"/>
      <c r="AP2875" s="334"/>
      <c r="AQ2875" s="334"/>
      <c r="AR2875" s="334"/>
      <c r="AU2875" s="334"/>
      <c r="AV2875" s="334"/>
      <c r="AX2875" s="334"/>
      <c r="BH2875" s="334"/>
      <c r="BI2875" s="334"/>
      <c r="BJ2875" s="334"/>
      <c r="BQ2875" s="334"/>
      <c r="BR2875" s="334"/>
      <c r="BS2875" s="334"/>
      <c r="BT2875" s="334"/>
      <c r="BU2875" s="334"/>
      <c r="BV2875" s="334"/>
      <c r="BW2875" s="334"/>
      <c r="BX2875" s="334"/>
      <c r="BY2875" s="334"/>
      <c r="BZ2875" s="334"/>
      <c r="CA2875" s="334"/>
      <c r="CB2875" s="334"/>
      <c r="CC2875" s="334"/>
      <c r="CD2875" s="334"/>
      <c r="CE2875" s="334"/>
      <c r="CF2875" s="334"/>
      <c r="CG2875" s="334"/>
      <c r="CH2875" s="334"/>
      <c r="CI2875" s="334"/>
      <c r="CJ2875" s="334"/>
      <c r="CK2875" s="334"/>
      <c r="CL2875" s="334"/>
      <c r="CM2875" s="334"/>
      <c r="CN2875" s="334"/>
      <c r="CO2875" s="334"/>
      <c r="CP2875" s="334"/>
      <c r="CQ2875" s="334"/>
      <c r="CR2875" s="334"/>
      <c r="CS2875" s="334"/>
      <c r="CT2875" s="334"/>
      <c r="CU2875" s="334"/>
    </row>
    <row r="2876" spans="1:99" x14ac:dyDescent="0.2">
      <c r="A2876" s="334"/>
      <c r="B2876" s="334"/>
      <c r="C2876" s="192"/>
      <c r="D2876" s="334"/>
      <c r="E2876" s="334"/>
      <c r="F2876" s="334"/>
      <c r="G2876" s="334"/>
      <c r="H2876" s="334"/>
      <c r="I2876" s="334"/>
      <c r="J2876" s="334"/>
      <c r="K2876" s="334"/>
      <c r="L2876" s="334"/>
      <c r="M2876" s="334"/>
      <c r="N2876" s="334"/>
      <c r="Y2876" s="334"/>
      <c r="Z2876" s="334"/>
      <c r="AK2876" s="334"/>
      <c r="AL2876" s="334"/>
      <c r="AM2876" s="334"/>
      <c r="AN2876" s="334"/>
      <c r="AO2876" s="334"/>
      <c r="AP2876" s="334"/>
      <c r="AQ2876" s="334"/>
      <c r="AR2876" s="334"/>
      <c r="BQ2876" s="334"/>
      <c r="BR2876" s="334"/>
      <c r="BS2876" s="334"/>
      <c r="BT2876" s="334"/>
      <c r="BU2876" s="334"/>
      <c r="BV2876" s="334"/>
      <c r="BW2876" s="334"/>
      <c r="BX2876" s="334"/>
      <c r="BY2876" s="334"/>
      <c r="BZ2876" s="334"/>
      <c r="CA2876" s="334"/>
      <c r="CB2876" s="334"/>
      <c r="CC2876" s="334"/>
      <c r="CD2876" s="334"/>
      <c r="CE2876" s="334"/>
      <c r="CF2876" s="334"/>
      <c r="CG2876" s="334"/>
      <c r="CH2876" s="334"/>
      <c r="CI2876" s="334"/>
      <c r="CJ2876" s="334"/>
      <c r="CK2876" s="334"/>
      <c r="CL2876" s="334"/>
      <c r="CM2876" s="334"/>
      <c r="CN2876" s="334"/>
      <c r="CO2876" s="334"/>
      <c r="CP2876" s="334"/>
      <c r="CQ2876" s="334"/>
      <c r="CR2876" s="334"/>
      <c r="CS2876" s="334"/>
      <c r="CT2876" s="334"/>
      <c r="CU2876" s="334"/>
    </row>
    <row r="2877" spans="1:99" x14ac:dyDescent="0.2">
      <c r="A2877" s="334"/>
      <c r="B2877" s="334"/>
      <c r="C2877" s="192"/>
      <c r="D2877" s="334"/>
      <c r="E2877" s="334"/>
      <c r="F2877" s="334"/>
      <c r="G2877" s="334"/>
      <c r="H2877" s="334"/>
      <c r="I2877" s="334"/>
      <c r="J2877" s="334"/>
      <c r="K2877" s="334"/>
      <c r="L2877" s="334"/>
      <c r="M2877" s="334"/>
      <c r="N2877" s="334"/>
      <c r="AM2877" s="334"/>
      <c r="AN2877" s="334"/>
      <c r="AO2877" s="334"/>
      <c r="AP2877" s="334"/>
      <c r="AQ2877" s="334"/>
      <c r="AR2877" s="334"/>
      <c r="BQ2877" s="334"/>
      <c r="BR2877" s="334"/>
      <c r="BS2877" s="334"/>
      <c r="BT2877" s="334"/>
      <c r="BU2877" s="334"/>
      <c r="BV2877" s="334"/>
      <c r="BW2877" s="334"/>
      <c r="BX2877" s="334"/>
      <c r="BY2877" s="334"/>
      <c r="BZ2877" s="334"/>
      <c r="CA2877" s="334"/>
      <c r="CB2877" s="334"/>
      <c r="CC2877" s="334"/>
      <c r="CD2877" s="334"/>
      <c r="CE2877" s="334"/>
      <c r="CF2877" s="334"/>
      <c r="CG2877" s="334"/>
      <c r="CH2877" s="334"/>
      <c r="CI2877" s="334"/>
      <c r="CJ2877" s="334"/>
      <c r="CK2877" s="334"/>
      <c r="CL2877" s="334"/>
      <c r="CM2877" s="334"/>
      <c r="CN2877" s="334"/>
      <c r="CO2877" s="334"/>
      <c r="CP2877" s="334"/>
      <c r="CQ2877" s="334"/>
      <c r="CR2877" s="334"/>
      <c r="CS2877" s="334"/>
      <c r="CT2877" s="334"/>
      <c r="CU2877" s="334"/>
    </row>
    <row r="2878" spans="1:99" x14ac:dyDescent="0.2">
      <c r="A2878" s="334"/>
      <c r="B2878" s="334"/>
      <c r="C2878" s="192"/>
      <c r="D2878" s="334"/>
      <c r="E2878" s="334"/>
      <c r="F2878" s="334"/>
      <c r="G2878" s="334"/>
      <c r="H2878" s="334"/>
      <c r="I2878" s="334"/>
      <c r="J2878" s="334"/>
      <c r="K2878" s="334"/>
      <c r="L2878" s="334"/>
      <c r="M2878" s="334"/>
      <c r="N2878" s="334"/>
      <c r="Y2878" s="334"/>
      <c r="Z2878" s="334"/>
      <c r="AK2878" s="334"/>
      <c r="AL2878" s="334"/>
      <c r="AM2878" s="334"/>
      <c r="AN2878" s="334"/>
      <c r="AO2878" s="334"/>
      <c r="AP2878" s="334"/>
      <c r="AQ2878" s="334"/>
      <c r="AR2878" s="334"/>
      <c r="BQ2878" s="334"/>
      <c r="BR2878" s="334"/>
      <c r="BS2878" s="334"/>
      <c r="BT2878" s="334"/>
      <c r="BU2878" s="334"/>
      <c r="BV2878" s="334"/>
      <c r="BW2878" s="334"/>
      <c r="BX2878" s="334"/>
      <c r="BY2878" s="334"/>
      <c r="BZ2878" s="334"/>
      <c r="CA2878" s="334"/>
      <c r="CB2878" s="334"/>
      <c r="CC2878" s="334"/>
      <c r="CD2878" s="334"/>
      <c r="CE2878" s="334"/>
      <c r="CF2878" s="334"/>
      <c r="CG2878" s="334"/>
      <c r="CH2878" s="334"/>
      <c r="CI2878" s="334"/>
      <c r="CJ2878" s="334"/>
      <c r="CK2878" s="334"/>
      <c r="CL2878" s="334"/>
      <c r="CM2878" s="334"/>
      <c r="CN2878" s="334"/>
      <c r="CO2878" s="334"/>
      <c r="CP2878" s="334"/>
      <c r="CQ2878" s="334"/>
      <c r="CR2878" s="334"/>
      <c r="CS2878" s="334"/>
      <c r="CT2878" s="334"/>
      <c r="CU2878" s="334"/>
    </row>
    <row r="2879" spans="1:99" x14ac:dyDescent="0.2">
      <c r="A2879" s="334"/>
      <c r="B2879" s="334"/>
      <c r="C2879" s="192"/>
      <c r="D2879" s="334"/>
      <c r="E2879" s="334"/>
      <c r="F2879" s="334"/>
      <c r="G2879" s="334"/>
      <c r="H2879" s="334"/>
      <c r="I2879" s="334"/>
      <c r="J2879" s="334"/>
      <c r="K2879" s="334"/>
      <c r="L2879" s="334"/>
      <c r="M2879" s="334"/>
      <c r="N2879" s="334"/>
      <c r="AM2879" s="334"/>
      <c r="AN2879" s="334"/>
      <c r="AO2879" s="334"/>
      <c r="AP2879" s="334"/>
      <c r="AQ2879" s="334"/>
      <c r="AR2879" s="334"/>
      <c r="BQ2879" s="334"/>
      <c r="BR2879" s="334"/>
      <c r="BS2879" s="334"/>
      <c r="BT2879" s="334"/>
      <c r="BU2879" s="334"/>
      <c r="BV2879" s="334"/>
      <c r="BW2879" s="334"/>
      <c r="BX2879" s="334"/>
      <c r="BY2879" s="334"/>
      <c r="BZ2879" s="334"/>
      <c r="CA2879" s="334"/>
      <c r="CB2879" s="334"/>
      <c r="CC2879" s="334"/>
      <c r="CD2879" s="334"/>
      <c r="CE2879" s="334"/>
      <c r="CF2879" s="334"/>
      <c r="CG2879" s="334"/>
      <c r="CH2879" s="334"/>
      <c r="CI2879" s="334"/>
      <c r="CJ2879" s="334"/>
      <c r="CK2879" s="334"/>
      <c r="CL2879" s="334"/>
      <c r="CM2879" s="334"/>
      <c r="CN2879" s="334"/>
      <c r="CO2879" s="334"/>
      <c r="CP2879" s="334"/>
      <c r="CQ2879" s="334"/>
      <c r="CR2879" s="334"/>
      <c r="CS2879" s="334"/>
      <c r="CT2879" s="334"/>
      <c r="CU2879" s="334"/>
    </row>
    <row r="2880" spans="1:99" x14ac:dyDescent="0.2">
      <c r="A2880" s="334"/>
      <c r="B2880" s="334"/>
      <c r="C2880" s="192"/>
      <c r="D2880" s="334"/>
      <c r="E2880" s="334"/>
      <c r="F2880" s="334"/>
      <c r="G2880" s="334"/>
      <c r="H2880" s="334"/>
      <c r="I2880" s="334"/>
      <c r="J2880" s="334"/>
      <c r="K2880" s="334"/>
      <c r="L2880" s="334"/>
      <c r="M2880" s="334"/>
      <c r="N2880" s="334"/>
      <c r="AM2880" s="334"/>
      <c r="AN2880" s="334"/>
      <c r="AO2880" s="334"/>
      <c r="AP2880" s="334"/>
      <c r="AQ2880" s="334"/>
      <c r="AR2880" s="334"/>
      <c r="BQ2880" s="334"/>
      <c r="BR2880" s="334"/>
      <c r="BS2880" s="334"/>
      <c r="BT2880" s="334"/>
      <c r="BU2880" s="334"/>
      <c r="BV2880" s="334"/>
      <c r="BW2880" s="334"/>
      <c r="BX2880" s="334"/>
      <c r="BY2880" s="334"/>
      <c r="BZ2880" s="334"/>
      <c r="CA2880" s="334"/>
      <c r="CB2880" s="334"/>
      <c r="CC2880" s="334"/>
      <c r="CD2880" s="334"/>
      <c r="CE2880" s="334"/>
      <c r="CF2880" s="334"/>
      <c r="CG2880" s="334"/>
      <c r="CH2880" s="334"/>
      <c r="CI2880" s="334"/>
      <c r="CJ2880" s="334"/>
      <c r="CK2880" s="334"/>
      <c r="CL2880" s="334"/>
      <c r="CM2880" s="334"/>
      <c r="CN2880" s="334"/>
      <c r="CO2880" s="334"/>
      <c r="CP2880" s="334"/>
      <c r="CQ2880" s="334"/>
      <c r="CR2880" s="334"/>
      <c r="CS2880" s="334"/>
      <c r="CT2880" s="334"/>
      <c r="CU2880" s="334"/>
    </row>
    <row r="2881" spans="1:99" x14ac:dyDescent="0.2">
      <c r="A2881" s="334"/>
      <c r="B2881" s="334"/>
      <c r="C2881" s="192"/>
      <c r="D2881" s="334"/>
      <c r="E2881" s="334"/>
      <c r="F2881" s="334"/>
      <c r="G2881" s="334"/>
      <c r="H2881" s="334"/>
      <c r="I2881" s="334"/>
      <c r="J2881" s="334"/>
      <c r="K2881" s="334"/>
      <c r="L2881" s="334"/>
      <c r="M2881" s="334"/>
      <c r="N2881" s="334"/>
      <c r="AM2881" s="334"/>
      <c r="AN2881" s="334"/>
      <c r="AO2881" s="334"/>
      <c r="AP2881" s="334"/>
      <c r="AQ2881" s="334"/>
      <c r="AR2881" s="334"/>
      <c r="BQ2881" s="334"/>
      <c r="BR2881" s="334"/>
      <c r="BS2881" s="334"/>
      <c r="BT2881" s="334"/>
      <c r="BU2881" s="334"/>
      <c r="BV2881" s="334"/>
      <c r="BW2881" s="334"/>
      <c r="BX2881" s="334"/>
      <c r="BY2881" s="334"/>
      <c r="BZ2881" s="334"/>
      <c r="CA2881" s="334"/>
      <c r="CB2881" s="334"/>
      <c r="CC2881" s="334"/>
      <c r="CD2881" s="334"/>
      <c r="CE2881" s="334"/>
      <c r="CF2881" s="334"/>
      <c r="CG2881" s="334"/>
      <c r="CH2881" s="334"/>
      <c r="CI2881" s="334"/>
      <c r="CJ2881" s="334"/>
      <c r="CK2881" s="334"/>
      <c r="CL2881" s="334"/>
      <c r="CM2881" s="334"/>
      <c r="CN2881" s="334"/>
      <c r="CO2881" s="334"/>
      <c r="CP2881" s="334"/>
      <c r="CQ2881" s="334"/>
      <c r="CR2881" s="334"/>
      <c r="CS2881" s="334"/>
      <c r="CT2881" s="334"/>
      <c r="CU2881" s="334"/>
    </row>
    <row r="2882" spans="1:99" x14ac:dyDescent="0.2">
      <c r="A2882" s="334"/>
      <c r="B2882" s="334"/>
      <c r="C2882" s="192"/>
      <c r="D2882" s="334"/>
      <c r="E2882" s="334"/>
      <c r="F2882" s="334"/>
      <c r="G2882" s="334"/>
      <c r="H2882" s="334"/>
      <c r="I2882" s="334"/>
      <c r="J2882" s="334"/>
      <c r="K2882" s="334"/>
      <c r="L2882" s="334"/>
      <c r="M2882" s="334"/>
      <c r="N2882" s="334"/>
      <c r="AM2882" s="334"/>
      <c r="AN2882" s="334"/>
      <c r="AO2882" s="334"/>
      <c r="AP2882" s="334"/>
      <c r="AQ2882" s="334"/>
      <c r="AR2882" s="334"/>
      <c r="AU2882" s="334"/>
      <c r="BQ2882" s="334"/>
      <c r="BR2882" s="334"/>
      <c r="BS2882" s="334"/>
      <c r="BT2882" s="334"/>
      <c r="BU2882" s="334"/>
      <c r="BV2882" s="334"/>
      <c r="BW2882" s="334"/>
      <c r="BX2882" s="334"/>
      <c r="BY2882" s="334"/>
      <c r="BZ2882" s="334"/>
      <c r="CA2882" s="334"/>
      <c r="CB2882" s="334"/>
      <c r="CC2882" s="334"/>
      <c r="CD2882" s="334"/>
      <c r="CE2882" s="334"/>
      <c r="CF2882" s="334"/>
      <c r="CG2882" s="334"/>
      <c r="CH2882" s="334"/>
      <c r="CI2882" s="334"/>
      <c r="CJ2882" s="334"/>
      <c r="CK2882" s="334"/>
      <c r="CL2882" s="334"/>
      <c r="CM2882" s="334"/>
      <c r="CN2882" s="334"/>
      <c r="CO2882" s="334"/>
      <c r="CP2882" s="334"/>
      <c r="CQ2882" s="334"/>
      <c r="CR2882" s="334"/>
      <c r="CS2882" s="334"/>
      <c r="CT2882" s="334"/>
      <c r="CU2882" s="334"/>
    </row>
    <row r="2883" spans="1:99" x14ac:dyDescent="0.2">
      <c r="A2883" s="334"/>
      <c r="B2883" s="334"/>
      <c r="C2883" s="192"/>
      <c r="D2883" s="334"/>
      <c r="E2883" s="334"/>
      <c r="F2883" s="334"/>
      <c r="G2883" s="334"/>
      <c r="H2883" s="334"/>
      <c r="I2883" s="334"/>
      <c r="J2883" s="334"/>
      <c r="K2883" s="334"/>
      <c r="L2883" s="334"/>
      <c r="M2883" s="334"/>
      <c r="N2883" s="334"/>
      <c r="AM2883" s="334"/>
      <c r="AN2883" s="334"/>
      <c r="AO2883" s="334"/>
      <c r="AP2883" s="334"/>
      <c r="AQ2883" s="334"/>
      <c r="AR2883" s="334"/>
      <c r="BQ2883" s="334"/>
      <c r="BR2883" s="334"/>
      <c r="BS2883" s="334"/>
      <c r="BT2883" s="334"/>
      <c r="BU2883" s="334"/>
      <c r="BV2883" s="334"/>
      <c r="BW2883" s="334"/>
      <c r="BX2883" s="334"/>
      <c r="BY2883" s="334"/>
      <c r="BZ2883" s="334"/>
      <c r="CA2883" s="334"/>
      <c r="CB2883" s="334"/>
      <c r="CC2883" s="334"/>
      <c r="CD2883" s="334"/>
      <c r="CE2883" s="334"/>
      <c r="CF2883" s="334"/>
      <c r="CG2883" s="334"/>
      <c r="CH2883" s="334"/>
      <c r="CI2883" s="334"/>
      <c r="CJ2883" s="334"/>
      <c r="CK2883" s="334"/>
      <c r="CL2883" s="334"/>
      <c r="CM2883" s="334"/>
      <c r="CN2883" s="334"/>
      <c r="CO2883" s="334"/>
      <c r="CP2883" s="334"/>
      <c r="CQ2883" s="334"/>
      <c r="CR2883" s="334"/>
      <c r="CS2883" s="334"/>
      <c r="CT2883" s="334"/>
      <c r="CU2883" s="334"/>
    </row>
    <row r="2884" spans="1:99" x14ac:dyDescent="0.2">
      <c r="A2884" s="334"/>
      <c r="B2884" s="334"/>
      <c r="C2884" s="192"/>
      <c r="D2884" s="334"/>
      <c r="E2884" s="334"/>
      <c r="F2884" s="334"/>
      <c r="G2884" s="334"/>
      <c r="H2884" s="334"/>
      <c r="I2884" s="334"/>
      <c r="J2884" s="334"/>
      <c r="K2884" s="334"/>
      <c r="L2884" s="334"/>
      <c r="M2884" s="334"/>
      <c r="N2884" s="334"/>
      <c r="AM2884" s="334"/>
      <c r="AN2884" s="334"/>
      <c r="AO2884" s="334"/>
      <c r="AP2884" s="334"/>
      <c r="AQ2884" s="334"/>
      <c r="AR2884" s="334"/>
      <c r="BQ2884" s="334"/>
      <c r="BR2884" s="334"/>
      <c r="BS2884" s="334"/>
      <c r="BT2884" s="334"/>
      <c r="BU2884" s="334"/>
      <c r="BV2884" s="334"/>
      <c r="BW2884" s="334"/>
      <c r="BX2884" s="334"/>
      <c r="BY2884" s="334"/>
      <c r="BZ2884" s="334"/>
      <c r="CA2884" s="334"/>
      <c r="CB2884" s="334"/>
      <c r="CC2884" s="334"/>
      <c r="CD2884" s="334"/>
      <c r="CE2884" s="334"/>
      <c r="CF2884" s="334"/>
      <c r="CG2884" s="334"/>
      <c r="CH2884" s="334"/>
      <c r="CI2884" s="334"/>
      <c r="CJ2884" s="334"/>
      <c r="CK2884" s="334"/>
      <c r="CL2884" s="334"/>
      <c r="CM2884" s="334"/>
      <c r="CN2884" s="334"/>
      <c r="CO2884" s="334"/>
      <c r="CP2884" s="334"/>
      <c r="CQ2884" s="334"/>
      <c r="CR2884" s="334"/>
      <c r="CS2884" s="334"/>
      <c r="CT2884" s="334"/>
      <c r="CU2884" s="334"/>
    </row>
    <row r="2885" spans="1:99" x14ac:dyDescent="0.2">
      <c r="A2885" s="334"/>
      <c r="B2885" s="334"/>
      <c r="C2885" s="192"/>
      <c r="D2885" s="334"/>
      <c r="E2885" s="334"/>
      <c r="F2885" s="334"/>
      <c r="G2885" s="334"/>
      <c r="H2885" s="334"/>
      <c r="I2885" s="334"/>
      <c r="J2885" s="334"/>
      <c r="K2885" s="334"/>
      <c r="L2885" s="334"/>
      <c r="M2885" s="334"/>
      <c r="N2885" s="334"/>
      <c r="Z2885" s="334"/>
      <c r="AK2885" s="334"/>
      <c r="AL2885" s="334"/>
      <c r="AM2885" s="334"/>
      <c r="AN2885" s="334"/>
      <c r="AO2885" s="334"/>
      <c r="AP2885" s="334"/>
      <c r="AQ2885" s="334"/>
      <c r="AR2885" s="334"/>
      <c r="AU2885" s="334"/>
      <c r="AV2885" s="334"/>
      <c r="AW2885" s="334"/>
      <c r="AX2885" s="334"/>
      <c r="BG2885" s="334"/>
      <c r="BH2885" s="334"/>
      <c r="BI2885" s="334"/>
      <c r="BJ2885" s="334"/>
      <c r="BQ2885" s="334"/>
      <c r="BS2885" s="334"/>
      <c r="BT2885" s="334"/>
      <c r="BU2885" s="334"/>
      <c r="BV2885" s="334"/>
      <c r="BW2885" s="334"/>
      <c r="BX2885" s="334"/>
      <c r="BY2885" s="334"/>
      <c r="BZ2885" s="334"/>
      <c r="CA2885" s="334"/>
      <c r="CB2885" s="334"/>
      <c r="CC2885" s="334"/>
      <c r="CD2885" s="334"/>
      <c r="CE2885" s="334"/>
      <c r="CF2885" s="334"/>
      <c r="CG2885" s="334"/>
      <c r="CH2885" s="334"/>
      <c r="CI2885" s="334"/>
      <c r="CJ2885" s="334"/>
      <c r="CK2885" s="334"/>
      <c r="CL2885" s="334"/>
      <c r="CM2885" s="334"/>
      <c r="CN2885" s="334"/>
      <c r="CO2885" s="334"/>
      <c r="CP2885" s="334"/>
      <c r="CQ2885" s="334"/>
      <c r="CR2885" s="334"/>
      <c r="CS2885" s="334"/>
      <c r="CT2885" s="334"/>
      <c r="CU2885" s="334"/>
    </row>
    <row r="2886" spans="1:99" x14ac:dyDescent="0.2">
      <c r="A2886" s="334"/>
      <c r="B2886" s="334"/>
      <c r="C2886" s="192"/>
      <c r="D2886" s="334"/>
      <c r="E2886" s="334"/>
      <c r="F2886" s="334"/>
      <c r="G2886" s="334"/>
      <c r="H2886" s="334"/>
      <c r="I2886" s="334"/>
      <c r="J2886" s="334"/>
      <c r="K2886" s="334"/>
      <c r="L2886" s="334"/>
      <c r="M2886" s="334"/>
      <c r="N2886" s="334"/>
      <c r="AM2886" s="334"/>
      <c r="AN2886" s="334"/>
      <c r="AO2886" s="334"/>
      <c r="AP2886" s="334"/>
      <c r="AQ2886" s="334"/>
      <c r="AR2886" s="334"/>
      <c r="BQ2886" s="334"/>
      <c r="BR2886" s="334"/>
      <c r="BS2886" s="334"/>
      <c r="BT2886" s="334"/>
      <c r="BU2886" s="334"/>
      <c r="BV2886" s="334"/>
      <c r="BW2886" s="334"/>
      <c r="BX2886" s="334"/>
      <c r="BY2886" s="334"/>
      <c r="BZ2886" s="334"/>
      <c r="CA2886" s="334"/>
      <c r="CB2886" s="334"/>
      <c r="CC2886" s="334"/>
      <c r="CD2886" s="334"/>
      <c r="CE2886" s="334"/>
      <c r="CF2886" s="334"/>
      <c r="CG2886" s="334"/>
      <c r="CH2886" s="334"/>
      <c r="CI2886" s="334"/>
      <c r="CJ2886" s="334"/>
      <c r="CK2886" s="334"/>
      <c r="CL2886" s="334"/>
      <c r="CM2886" s="334"/>
      <c r="CN2886" s="334"/>
      <c r="CO2886" s="334"/>
      <c r="CP2886" s="334"/>
      <c r="CQ2886" s="334"/>
      <c r="CR2886" s="334"/>
      <c r="CS2886" s="334"/>
      <c r="CT2886" s="334"/>
      <c r="CU2886" s="334"/>
    </row>
    <row r="2887" spans="1:99" x14ac:dyDescent="0.2">
      <c r="A2887" s="334"/>
      <c r="B2887" s="334"/>
      <c r="C2887" s="192"/>
      <c r="D2887" s="334"/>
      <c r="E2887" s="334"/>
      <c r="F2887" s="334"/>
      <c r="G2887" s="334"/>
      <c r="H2887" s="334"/>
      <c r="I2887" s="334"/>
      <c r="J2887" s="334"/>
      <c r="K2887" s="334"/>
      <c r="L2887" s="334"/>
      <c r="M2887" s="334"/>
      <c r="N2887" s="334"/>
      <c r="O2887" s="334"/>
      <c r="P2887" s="334"/>
      <c r="Q2887" s="334"/>
      <c r="R2887" s="334"/>
      <c r="S2887" s="334"/>
      <c r="T2887" s="334"/>
      <c r="U2887" s="334"/>
      <c r="V2887" s="334"/>
      <c r="W2887" s="334"/>
      <c r="X2887" s="334"/>
      <c r="AA2887" s="334"/>
      <c r="AB2887" s="334"/>
      <c r="AC2887" s="334"/>
      <c r="AD2887" s="334"/>
      <c r="AE2887" s="334"/>
      <c r="AF2887" s="334"/>
      <c r="AG2887" s="334"/>
      <c r="AH2887" s="334"/>
      <c r="AI2887" s="334"/>
      <c r="AJ2887" s="334"/>
      <c r="AM2887" s="334"/>
      <c r="AN2887" s="334"/>
      <c r="AO2887" s="334"/>
      <c r="AP2887" s="334"/>
      <c r="AQ2887" s="334"/>
      <c r="AR2887" s="334"/>
      <c r="AU2887" s="334"/>
      <c r="AV2887" s="334"/>
      <c r="AW2887" s="334"/>
      <c r="AX2887" s="334"/>
      <c r="BG2887" s="334"/>
      <c r="BH2887" s="334"/>
      <c r="BI2887" s="334"/>
      <c r="BJ2887" s="334"/>
      <c r="BQ2887" s="334"/>
      <c r="BR2887" s="334"/>
      <c r="BS2887" s="334"/>
      <c r="BT2887" s="334"/>
      <c r="BU2887" s="334"/>
      <c r="BV2887" s="334"/>
      <c r="BW2887" s="334"/>
      <c r="BX2887" s="334"/>
      <c r="BY2887" s="334"/>
      <c r="BZ2887" s="334"/>
      <c r="CA2887" s="334"/>
      <c r="CB2887" s="334"/>
      <c r="CC2887" s="334"/>
      <c r="CD2887" s="334"/>
      <c r="CE2887" s="334"/>
      <c r="CF2887" s="334"/>
      <c r="CG2887" s="334"/>
      <c r="CH2887" s="334"/>
      <c r="CI2887" s="334"/>
      <c r="CJ2887" s="334"/>
      <c r="CK2887" s="334"/>
      <c r="CL2887" s="334"/>
      <c r="CM2887" s="334"/>
      <c r="CN2887" s="334"/>
      <c r="CO2887" s="334"/>
      <c r="CP2887" s="334"/>
      <c r="CQ2887" s="334"/>
      <c r="CR2887" s="334"/>
      <c r="CS2887" s="334"/>
      <c r="CT2887" s="334"/>
      <c r="CU2887" s="334"/>
    </row>
    <row r="2888" spans="1:99" x14ac:dyDescent="0.2">
      <c r="A2888" s="334"/>
      <c r="B2888" s="334"/>
      <c r="C2888" s="192"/>
      <c r="D2888" s="334"/>
      <c r="E2888" s="334"/>
      <c r="F2888" s="334"/>
      <c r="G2888" s="334"/>
      <c r="H2888" s="334"/>
      <c r="I2888" s="334"/>
      <c r="J2888" s="334"/>
      <c r="K2888" s="334"/>
      <c r="L2888" s="334"/>
      <c r="M2888" s="334"/>
      <c r="N2888" s="334"/>
      <c r="O2888" s="334"/>
      <c r="P2888" s="334"/>
      <c r="Q2888" s="334"/>
      <c r="R2888" s="334"/>
      <c r="S2888" s="334"/>
      <c r="T2888" s="334"/>
      <c r="U2888" s="334"/>
      <c r="V2888" s="334"/>
      <c r="W2888" s="334"/>
      <c r="X2888" s="334"/>
      <c r="AA2888" s="334"/>
      <c r="AB2888" s="334"/>
      <c r="AC2888" s="334"/>
      <c r="AD2888" s="334"/>
      <c r="AE2888" s="334"/>
      <c r="AF2888" s="334"/>
      <c r="AG2888" s="334"/>
      <c r="AH2888" s="334"/>
      <c r="AI2888" s="334"/>
      <c r="AJ2888" s="334"/>
      <c r="AM2888" s="334"/>
      <c r="AN2888" s="334"/>
      <c r="AO2888" s="334"/>
      <c r="AP2888" s="334"/>
      <c r="AQ2888" s="334"/>
      <c r="AR2888" s="334"/>
      <c r="AU2888" s="334"/>
      <c r="AV2888" s="334"/>
      <c r="AW2888" s="334"/>
      <c r="AX2888" s="334"/>
      <c r="BG2888" s="334"/>
      <c r="BH2888" s="334"/>
      <c r="BI2888" s="334"/>
      <c r="BJ2888" s="334"/>
      <c r="BQ2888" s="334"/>
      <c r="BR2888" s="334"/>
      <c r="BS2888" s="334"/>
      <c r="BT2888" s="334"/>
      <c r="BU2888" s="334"/>
      <c r="BV2888" s="334"/>
      <c r="BW2888" s="334"/>
      <c r="BX2888" s="334"/>
      <c r="BY2888" s="334"/>
      <c r="BZ2888" s="334"/>
      <c r="CA2888" s="334"/>
      <c r="CB2888" s="334"/>
      <c r="CC2888" s="334"/>
      <c r="CD2888" s="334"/>
      <c r="CE2888" s="334"/>
      <c r="CF2888" s="334"/>
      <c r="CG2888" s="334"/>
      <c r="CH2888" s="334"/>
      <c r="CI2888" s="334"/>
      <c r="CJ2888" s="334"/>
      <c r="CK2888" s="334"/>
      <c r="CL2888" s="334"/>
      <c r="CM2888" s="334"/>
      <c r="CN2888" s="334"/>
      <c r="CO2888" s="334"/>
      <c r="CP2888" s="334"/>
      <c r="CQ2888" s="334"/>
      <c r="CR2888" s="334"/>
      <c r="CS2888" s="334"/>
      <c r="CT2888" s="334"/>
      <c r="CU2888" s="334"/>
    </row>
    <row r="2889" spans="1:99" x14ac:dyDescent="0.2">
      <c r="A2889" s="334"/>
      <c r="B2889" s="334"/>
      <c r="C2889" s="192"/>
      <c r="D2889" s="334"/>
      <c r="E2889" s="334"/>
      <c r="F2889" s="334"/>
      <c r="G2889" s="334"/>
      <c r="H2889" s="334"/>
      <c r="I2889" s="334"/>
      <c r="J2889" s="334"/>
      <c r="K2889" s="334"/>
      <c r="L2889" s="334"/>
      <c r="M2889" s="334"/>
      <c r="N2889" s="334"/>
      <c r="O2889" s="334"/>
      <c r="P2889" s="334"/>
      <c r="Q2889" s="334"/>
      <c r="R2889" s="334"/>
      <c r="S2889" s="334"/>
      <c r="T2889" s="334"/>
      <c r="U2889" s="334"/>
      <c r="V2889" s="334"/>
      <c r="W2889" s="334"/>
      <c r="X2889" s="334"/>
      <c r="AA2889" s="334"/>
      <c r="AB2889" s="334"/>
      <c r="AC2889" s="334"/>
      <c r="AD2889" s="334"/>
      <c r="AE2889" s="334"/>
      <c r="AF2889" s="334"/>
      <c r="AG2889" s="334"/>
      <c r="AH2889" s="334"/>
      <c r="AI2889" s="334"/>
      <c r="AJ2889" s="334"/>
      <c r="AM2889" s="334"/>
      <c r="AN2889" s="334"/>
      <c r="AO2889" s="334"/>
      <c r="AP2889" s="334"/>
      <c r="AQ2889" s="334"/>
      <c r="AR2889" s="334"/>
      <c r="AU2889" s="334"/>
      <c r="AV2889" s="334"/>
      <c r="AW2889" s="334"/>
      <c r="AX2889" s="334"/>
      <c r="BG2889" s="334"/>
      <c r="BH2889" s="334"/>
      <c r="BI2889" s="334"/>
      <c r="BJ2889" s="334"/>
      <c r="BQ2889" s="334"/>
      <c r="BR2889" s="334"/>
      <c r="BS2889" s="334"/>
      <c r="BT2889" s="334"/>
      <c r="BU2889" s="334"/>
      <c r="BV2889" s="334"/>
      <c r="BW2889" s="334"/>
      <c r="BX2889" s="334"/>
      <c r="BY2889" s="334"/>
      <c r="BZ2889" s="334"/>
      <c r="CA2889" s="334"/>
      <c r="CB2889" s="334"/>
      <c r="CC2889" s="334"/>
      <c r="CD2889" s="334"/>
      <c r="CE2889" s="334"/>
      <c r="CF2889" s="334"/>
      <c r="CG2889" s="334"/>
      <c r="CH2889" s="334"/>
      <c r="CI2889" s="334"/>
      <c r="CJ2889" s="334"/>
      <c r="CK2889" s="334"/>
      <c r="CL2889" s="334"/>
      <c r="CM2889" s="334"/>
      <c r="CN2889" s="334"/>
      <c r="CO2889" s="334"/>
      <c r="CP2889" s="334"/>
      <c r="CQ2889" s="334"/>
      <c r="CR2889" s="334"/>
      <c r="CS2889" s="334"/>
      <c r="CT2889" s="334"/>
      <c r="CU2889" s="334"/>
    </row>
    <row r="2890" spans="1:99" x14ac:dyDescent="0.2">
      <c r="A2890" s="334"/>
      <c r="B2890" s="334"/>
      <c r="C2890" s="192"/>
      <c r="D2890" s="334"/>
      <c r="E2890" s="334"/>
      <c r="F2890" s="334"/>
      <c r="G2890" s="334"/>
      <c r="H2890" s="334"/>
      <c r="I2890" s="334"/>
      <c r="J2890" s="334"/>
      <c r="K2890" s="334"/>
      <c r="L2890" s="334"/>
      <c r="M2890" s="334"/>
      <c r="N2890" s="334"/>
      <c r="O2890" s="334"/>
      <c r="P2890" s="334"/>
      <c r="Q2890" s="334"/>
      <c r="R2890" s="334"/>
      <c r="S2890" s="334"/>
      <c r="T2890" s="334"/>
      <c r="U2890" s="334"/>
      <c r="V2890" s="334"/>
      <c r="W2890" s="334"/>
      <c r="X2890" s="334"/>
      <c r="AA2890" s="334"/>
      <c r="AB2890" s="334"/>
      <c r="AC2890" s="334"/>
      <c r="AD2890" s="334"/>
      <c r="AE2890" s="334"/>
      <c r="AF2890" s="334"/>
      <c r="AG2890" s="334"/>
      <c r="AH2890" s="334"/>
      <c r="AI2890" s="334"/>
      <c r="AJ2890" s="334"/>
      <c r="AM2890" s="334"/>
      <c r="AN2890" s="334"/>
      <c r="AO2890" s="334"/>
      <c r="AP2890" s="334"/>
      <c r="AQ2890" s="334"/>
      <c r="AR2890" s="334"/>
      <c r="AU2890" s="334"/>
      <c r="AV2890" s="334"/>
      <c r="AW2890" s="334"/>
      <c r="AX2890" s="334"/>
      <c r="BG2890" s="334"/>
      <c r="BH2890" s="334"/>
      <c r="BI2890" s="334"/>
      <c r="BJ2890" s="334"/>
      <c r="BQ2890" s="334"/>
      <c r="BR2890" s="334"/>
      <c r="BS2890" s="334"/>
      <c r="BT2890" s="334"/>
      <c r="BU2890" s="334"/>
      <c r="BV2890" s="334"/>
      <c r="BW2890" s="334"/>
      <c r="BX2890" s="334"/>
      <c r="BY2890" s="334"/>
      <c r="BZ2890" s="334"/>
      <c r="CA2890" s="334"/>
      <c r="CB2890" s="334"/>
      <c r="CC2890" s="334"/>
      <c r="CD2890" s="334"/>
      <c r="CE2890" s="334"/>
      <c r="CF2890" s="334"/>
      <c r="CG2890" s="334"/>
      <c r="CH2890" s="334"/>
      <c r="CI2890" s="334"/>
      <c r="CJ2890" s="334"/>
      <c r="CK2890" s="334"/>
      <c r="CL2890" s="334"/>
      <c r="CM2890" s="334"/>
      <c r="CN2890" s="334"/>
      <c r="CO2890" s="334"/>
      <c r="CP2890" s="334"/>
      <c r="CQ2890" s="334"/>
      <c r="CR2890" s="334"/>
      <c r="CS2890" s="334"/>
      <c r="CT2890" s="334"/>
      <c r="CU2890" s="334"/>
    </row>
    <row r="2891" spans="1:99" x14ac:dyDescent="0.2">
      <c r="A2891" s="334"/>
      <c r="B2891" s="334"/>
      <c r="C2891" s="192"/>
      <c r="D2891" s="334"/>
      <c r="E2891" s="334"/>
      <c r="F2891" s="334"/>
      <c r="G2891" s="334"/>
      <c r="H2891" s="334"/>
      <c r="I2891" s="334"/>
      <c r="J2891" s="334"/>
      <c r="K2891" s="334"/>
      <c r="L2891" s="334"/>
      <c r="M2891" s="334"/>
      <c r="N2891" s="334"/>
      <c r="O2891" s="334"/>
      <c r="P2891" s="334"/>
      <c r="Q2891" s="334"/>
      <c r="R2891" s="334"/>
      <c r="S2891" s="334"/>
      <c r="T2891" s="334"/>
      <c r="U2891" s="334"/>
      <c r="V2891" s="334"/>
      <c r="W2891" s="334"/>
      <c r="X2891" s="334"/>
      <c r="AA2891" s="334"/>
      <c r="AB2891" s="334"/>
      <c r="AC2891" s="334"/>
      <c r="AD2891" s="334"/>
      <c r="AE2891" s="334"/>
      <c r="AF2891" s="334"/>
      <c r="AG2891" s="334"/>
      <c r="AH2891" s="334"/>
      <c r="AI2891" s="334"/>
      <c r="AJ2891" s="334"/>
      <c r="AM2891" s="334"/>
      <c r="AN2891" s="334"/>
      <c r="AO2891" s="334"/>
      <c r="AP2891" s="334"/>
      <c r="AQ2891" s="334"/>
      <c r="AR2891" s="334"/>
      <c r="AU2891" s="334"/>
      <c r="AV2891" s="334"/>
      <c r="AW2891" s="334"/>
      <c r="AX2891" s="334"/>
      <c r="BG2891" s="334"/>
      <c r="BH2891" s="334"/>
      <c r="BI2891" s="334"/>
      <c r="BJ2891" s="334"/>
      <c r="BQ2891" s="334"/>
      <c r="BR2891" s="334"/>
      <c r="BS2891" s="334"/>
      <c r="BT2891" s="334"/>
      <c r="BU2891" s="334"/>
      <c r="BV2891" s="334"/>
      <c r="BW2891" s="334"/>
      <c r="BX2891" s="334"/>
      <c r="BY2891" s="334"/>
      <c r="BZ2891" s="334"/>
      <c r="CA2891" s="334"/>
      <c r="CB2891" s="334"/>
      <c r="CC2891" s="334"/>
      <c r="CD2891" s="334"/>
      <c r="CE2891" s="334"/>
      <c r="CF2891" s="334"/>
      <c r="CG2891" s="334"/>
      <c r="CH2891" s="334"/>
      <c r="CI2891" s="334"/>
      <c r="CJ2891" s="334"/>
      <c r="CK2891" s="334"/>
      <c r="CL2891" s="334"/>
      <c r="CM2891" s="334"/>
      <c r="CN2891" s="334"/>
      <c r="CO2891" s="334"/>
      <c r="CP2891" s="334"/>
      <c r="CQ2891" s="334"/>
      <c r="CR2891" s="334"/>
      <c r="CS2891" s="334"/>
      <c r="CT2891" s="334"/>
      <c r="CU2891" s="334"/>
    </row>
    <row r="2892" spans="1:99" x14ac:dyDescent="0.2">
      <c r="A2892" s="334"/>
      <c r="B2892" s="334"/>
      <c r="C2892" s="192"/>
      <c r="D2892" s="334"/>
      <c r="E2892" s="334"/>
      <c r="F2892" s="334"/>
      <c r="G2892" s="334"/>
      <c r="H2892" s="334"/>
      <c r="I2892" s="334"/>
      <c r="J2892" s="334"/>
      <c r="K2892" s="334"/>
      <c r="L2892" s="334"/>
      <c r="M2892" s="334"/>
      <c r="N2892" s="334"/>
      <c r="O2892" s="334"/>
      <c r="P2892" s="334"/>
      <c r="Q2892" s="334"/>
      <c r="R2892" s="334"/>
      <c r="S2892" s="334"/>
      <c r="T2892" s="334"/>
      <c r="U2892" s="334"/>
      <c r="V2892" s="334"/>
      <c r="W2892" s="334"/>
      <c r="X2892" s="334"/>
      <c r="AA2892" s="334"/>
      <c r="AB2892" s="334"/>
      <c r="AD2892" s="334"/>
      <c r="AE2892" s="334"/>
      <c r="AF2892" s="334"/>
      <c r="AG2892" s="334"/>
      <c r="AI2892" s="334"/>
      <c r="AJ2892" s="334"/>
      <c r="AM2892" s="334"/>
      <c r="AN2892" s="334"/>
      <c r="AO2892" s="334"/>
      <c r="AP2892" s="334"/>
      <c r="AQ2892" s="334"/>
      <c r="AR2892" s="334"/>
      <c r="AV2892" s="334"/>
      <c r="AW2892" s="334"/>
      <c r="AX2892" s="334"/>
      <c r="BG2892" s="334"/>
      <c r="BH2892" s="334"/>
      <c r="BI2892" s="334"/>
      <c r="BJ2892" s="334"/>
      <c r="BQ2892" s="334"/>
      <c r="BR2892" s="334"/>
      <c r="BS2892" s="334"/>
      <c r="BT2892" s="334"/>
      <c r="BU2892" s="334"/>
      <c r="BV2892" s="334"/>
      <c r="BW2892" s="334"/>
      <c r="BX2892" s="334"/>
      <c r="BY2892" s="334"/>
      <c r="BZ2892" s="334"/>
      <c r="CA2892" s="334"/>
      <c r="CB2892" s="334"/>
      <c r="CC2892" s="334"/>
      <c r="CD2892" s="334"/>
      <c r="CE2892" s="334"/>
      <c r="CF2892" s="334"/>
      <c r="CG2892" s="334"/>
      <c r="CH2892" s="334"/>
      <c r="CI2892" s="334"/>
      <c r="CJ2892" s="334"/>
      <c r="CK2892" s="334"/>
      <c r="CL2892" s="334"/>
      <c r="CM2892" s="334"/>
      <c r="CN2892" s="334"/>
      <c r="CO2892" s="334"/>
      <c r="CP2892" s="334"/>
      <c r="CQ2892" s="334"/>
      <c r="CR2892" s="334"/>
      <c r="CS2892" s="334"/>
      <c r="CT2892" s="334"/>
      <c r="CU2892" s="334"/>
    </row>
    <row r="2893" spans="1:99" x14ac:dyDescent="0.2">
      <c r="A2893" s="334"/>
      <c r="B2893" s="334"/>
      <c r="C2893" s="192"/>
      <c r="D2893" s="334"/>
      <c r="E2893" s="334"/>
      <c r="F2893" s="334"/>
      <c r="G2893" s="334"/>
      <c r="H2893" s="334"/>
      <c r="I2893" s="334"/>
      <c r="J2893" s="334"/>
      <c r="K2893" s="334"/>
      <c r="L2893" s="334"/>
      <c r="M2893" s="334"/>
      <c r="N2893" s="334"/>
      <c r="O2893" s="334"/>
      <c r="P2893" s="334"/>
      <c r="Q2893" s="334"/>
      <c r="R2893" s="334"/>
      <c r="S2893" s="334"/>
      <c r="T2893" s="334"/>
      <c r="U2893" s="334"/>
      <c r="V2893" s="334"/>
      <c r="W2893" s="334"/>
      <c r="X2893" s="334"/>
      <c r="AA2893" s="334"/>
      <c r="AB2893" s="334"/>
      <c r="AD2893" s="334"/>
      <c r="AE2893" s="334"/>
      <c r="AM2893" s="334"/>
      <c r="AN2893" s="334"/>
      <c r="AO2893" s="334"/>
      <c r="AP2893" s="334"/>
      <c r="AQ2893" s="334"/>
      <c r="AR2893" s="334"/>
      <c r="AV2893" s="334"/>
      <c r="AX2893" s="334"/>
      <c r="BG2893" s="334"/>
      <c r="BH2893" s="334"/>
      <c r="BI2893" s="334"/>
      <c r="BJ2893" s="334"/>
      <c r="BQ2893" s="334"/>
      <c r="BR2893" s="334"/>
      <c r="BS2893" s="334"/>
      <c r="BT2893" s="334"/>
      <c r="BU2893" s="334"/>
      <c r="BV2893" s="334"/>
      <c r="BW2893" s="334"/>
      <c r="BX2893" s="334"/>
      <c r="BY2893" s="334"/>
      <c r="BZ2893" s="334"/>
      <c r="CA2893" s="334"/>
      <c r="CB2893" s="334"/>
      <c r="CC2893" s="334"/>
      <c r="CD2893" s="334"/>
      <c r="CE2893" s="334"/>
      <c r="CF2893" s="334"/>
      <c r="CG2893" s="334"/>
      <c r="CH2893" s="334"/>
      <c r="CI2893" s="334"/>
      <c r="CJ2893" s="334"/>
      <c r="CK2893" s="334"/>
      <c r="CL2893" s="334"/>
      <c r="CM2893" s="334"/>
      <c r="CN2893" s="334"/>
      <c r="CO2893" s="334"/>
      <c r="CP2893" s="334"/>
      <c r="CQ2893" s="334"/>
      <c r="CR2893" s="334"/>
      <c r="CS2893" s="334"/>
      <c r="CT2893" s="334"/>
      <c r="CU2893" s="334"/>
    </row>
    <row r="2894" spans="1:99" x14ac:dyDescent="0.2">
      <c r="A2894" s="334"/>
      <c r="B2894" s="334"/>
      <c r="C2894" s="192"/>
      <c r="D2894" s="334"/>
      <c r="E2894" s="334"/>
      <c r="F2894" s="334"/>
      <c r="G2894" s="334"/>
      <c r="H2894" s="334"/>
      <c r="I2894" s="334"/>
      <c r="J2894" s="334"/>
      <c r="K2894" s="334"/>
      <c r="L2894" s="334"/>
      <c r="M2894" s="334"/>
      <c r="N2894" s="334"/>
      <c r="O2894" s="334"/>
      <c r="P2894" s="334"/>
      <c r="R2894" s="334"/>
      <c r="S2894" s="334"/>
      <c r="T2894" s="334"/>
      <c r="U2894" s="334"/>
      <c r="W2894" s="334"/>
      <c r="X2894" s="334"/>
      <c r="Y2894" s="334"/>
      <c r="Z2894" s="334"/>
      <c r="AA2894" s="334"/>
      <c r="AB2894" s="334"/>
      <c r="AC2894" s="334"/>
      <c r="AD2894" s="334"/>
      <c r="AE2894" s="334"/>
      <c r="AF2894" s="334"/>
      <c r="AG2894" s="334"/>
      <c r="AH2894" s="334"/>
      <c r="AI2894" s="334"/>
      <c r="AJ2894" s="334"/>
      <c r="AK2894" s="334"/>
      <c r="AL2894" s="334"/>
      <c r="AM2894" s="334"/>
      <c r="AN2894" s="334"/>
      <c r="AO2894" s="334"/>
      <c r="AP2894" s="334"/>
      <c r="AQ2894" s="334"/>
      <c r="AR2894" s="334"/>
      <c r="AU2894" s="334"/>
      <c r="AV2894" s="334"/>
      <c r="AW2894" s="334"/>
      <c r="AX2894" s="334"/>
      <c r="BG2894" s="334"/>
      <c r="BH2894" s="334"/>
      <c r="BI2894" s="334"/>
      <c r="BJ2894" s="334"/>
      <c r="BQ2894" s="334"/>
      <c r="BR2894" s="334"/>
      <c r="BS2894" s="334"/>
      <c r="BT2894" s="334"/>
      <c r="BU2894" s="334"/>
      <c r="BV2894" s="334"/>
      <c r="BW2894" s="334"/>
      <c r="BX2894" s="334"/>
      <c r="BY2894" s="334"/>
      <c r="BZ2894" s="334"/>
      <c r="CA2894" s="334"/>
      <c r="CB2894" s="334"/>
      <c r="CC2894" s="334"/>
      <c r="CD2894" s="334"/>
      <c r="CE2894" s="334"/>
      <c r="CF2894" s="334"/>
      <c r="CG2894" s="334"/>
      <c r="CH2894" s="334"/>
      <c r="CI2894" s="334"/>
      <c r="CJ2894" s="334"/>
      <c r="CK2894" s="334"/>
      <c r="CL2894" s="334"/>
      <c r="CM2894" s="334"/>
      <c r="CN2894" s="334"/>
      <c r="CO2894" s="334"/>
      <c r="CP2894" s="334"/>
      <c r="CQ2894" s="334"/>
      <c r="CR2894" s="334"/>
      <c r="CS2894" s="334"/>
      <c r="CT2894" s="334"/>
      <c r="CU2894" s="334"/>
    </row>
    <row r="2895" spans="1:99" x14ac:dyDescent="0.2">
      <c r="A2895" s="334"/>
      <c r="B2895" s="334"/>
      <c r="C2895" s="192"/>
      <c r="D2895" s="334"/>
      <c r="E2895" s="334"/>
      <c r="F2895" s="334"/>
      <c r="G2895" s="334"/>
      <c r="H2895" s="334"/>
      <c r="I2895" s="334"/>
      <c r="J2895" s="334"/>
      <c r="K2895" s="334"/>
      <c r="L2895" s="334"/>
      <c r="M2895" s="334"/>
      <c r="N2895" s="334"/>
      <c r="O2895" s="334"/>
      <c r="P2895" s="334"/>
      <c r="Q2895" s="334"/>
      <c r="R2895" s="334"/>
      <c r="S2895" s="334"/>
      <c r="T2895" s="334"/>
      <c r="U2895" s="334"/>
      <c r="V2895" s="334"/>
      <c r="W2895" s="334"/>
      <c r="X2895" s="334"/>
      <c r="Y2895" s="334"/>
      <c r="Z2895" s="334"/>
      <c r="AM2895" s="334"/>
      <c r="AN2895" s="334"/>
      <c r="AO2895" s="334"/>
      <c r="AP2895" s="334"/>
      <c r="AQ2895" s="334"/>
      <c r="AR2895" s="334"/>
      <c r="AU2895" s="334"/>
      <c r="AV2895" s="334"/>
      <c r="AW2895" s="334"/>
      <c r="AX2895" s="334"/>
      <c r="BG2895" s="334"/>
      <c r="BQ2895" s="334"/>
      <c r="BR2895" s="334"/>
      <c r="BS2895" s="334"/>
      <c r="BT2895" s="334"/>
      <c r="BU2895" s="334"/>
      <c r="BV2895" s="334"/>
      <c r="BW2895" s="334"/>
      <c r="BX2895" s="334"/>
      <c r="BY2895" s="334"/>
      <c r="BZ2895" s="334"/>
      <c r="CA2895" s="334"/>
      <c r="CB2895" s="334"/>
      <c r="CC2895" s="334"/>
      <c r="CD2895" s="334"/>
      <c r="CE2895" s="334"/>
      <c r="CF2895" s="334"/>
      <c r="CG2895" s="334"/>
      <c r="CH2895" s="334"/>
      <c r="CI2895" s="334"/>
      <c r="CJ2895" s="334"/>
      <c r="CK2895" s="334"/>
      <c r="CL2895" s="334"/>
      <c r="CM2895" s="334"/>
      <c r="CN2895" s="334"/>
      <c r="CO2895" s="334"/>
      <c r="CP2895" s="334"/>
      <c r="CQ2895" s="334"/>
      <c r="CR2895" s="334"/>
      <c r="CS2895" s="334"/>
      <c r="CT2895" s="334"/>
      <c r="CU2895" s="334"/>
    </row>
    <row r="2896" spans="1:99" x14ac:dyDescent="0.2">
      <c r="A2896" s="334"/>
      <c r="B2896" s="334"/>
      <c r="C2896" s="192"/>
      <c r="D2896" s="334"/>
      <c r="E2896" s="334"/>
      <c r="F2896" s="334"/>
      <c r="G2896" s="334"/>
      <c r="H2896" s="334"/>
      <c r="I2896" s="334"/>
      <c r="J2896" s="334"/>
      <c r="K2896" s="334"/>
      <c r="L2896" s="334"/>
      <c r="M2896" s="334"/>
      <c r="N2896" s="334"/>
      <c r="O2896" s="334"/>
      <c r="P2896" s="334"/>
      <c r="Q2896" s="334"/>
      <c r="R2896" s="334"/>
      <c r="S2896" s="334"/>
      <c r="T2896" s="334"/>
      <c r="U2896" s="334"/>
      <c r="V2896" s="334"/>
      <c r="W2896" s="334"/>
      <c r="X2896" s="334"/>
      <c r="AA2896" s="334"/>
      <c r="AB2896" s="334"/>
      <c r="AC2896" s="334"/>
      <c r="AD2896" s="334"/>
      <c r="AE2896" s="334"/>
      <c r="AF2896" s="334"/>
      <c r="AG2896" s="334"/>
      <c r="AH2896" s="334"/>
      <c r="AI2896" s="334"/>
      <c r="AJ2896" s="334"/>
      <c r="AM2896" s="334"/>
      <c r="AN2896" s="334"/>
      <c r="AO2896" s="334"/>
      <c r="AP2896" s="334"/>
      <c r="AQ2896" s="334"/>
      <c r="AR2896" s="334"/>
      <c r="AU2896" s="334"/>
      <c r="AV2896" s="334"/>
      <c r="AW2896" s="334"/>
      <c r="AX2896" s="334"/>
      <c r="BH2896" s="334"/>
      <c r="BI2896" s="334"/>
      <c r="BJ2896" s="334"/>
      <c r="BQ2896" s="334"/>
      <c r="BR2896" s="334"/>
      <c r="BS2896" s="334"/>
      <c r="BT2896" s="334"/>
      <c r="BU2896" s="334"/>
      <c r="BV2896" s="334"/>
      <c r="BW2896" s="334"/>
      <c r="BX2896" s="334"/>
      <c r="BY2896" s="334"/>
      <c r="BZ2896" s="334"/>
      <c r="CA2896" s="334"/>
      <c r="CB2896" s="334"/>
      <c r="CC2896" s="334"/>
      <c r="CD2896" s="334"/>
      <c r="CE2896" s="334"/>
      <c r="CF2896" s="334"/>
      <c r="CG2896" s="334"/>
      <c r="CH2896" s="334"/>
      <c r="CI2896" s="334"/>
      <c r="CJ2896" s="334"/>
      <c r="CK2896" s="334"/>
      <c r="CL2896" s="334"/>
      <c r="CM2896" s="334"/>
      <c r="CN2896" s="334"/>
      <c r="CO2896" s="334"/>
      <c r="CP2896" s="334"/>
      <c r="CQ2896" s="334"/>
      <c r="CR2896" s="334"/>
      <c r="CS2896" s="334"/>
      <c r="CT2896" s="334"/>
      <c r="CU2896" s="334"/>
    </row>
    <row r="2897" spans="1:99" x14ac:dyDescent="0.2">
      <c r="A2897" s="334"/>
      <c r="B2897" s="334"/>
      <c r="C2897" s="192"/>
      <c r="D2897" s="334"/>
      <c r="E2897" s="334"/>
      <c r="F2897" s="334"/>
      <c r="G2897" s="334"/>
      <c r="H2897" s="334"/>
      <c r="I2897" s="334"/>
      <c r="J2897" s="334"/>
      <c r="K2897" s="334"/>
      <c r="L2897" s="334"/>
      <c r="M2897" s="334"/>
      <c r="N2897" s="334"/>
      <c r="O2897" s="334"/>
      <c r="P2897" s="334"/>
      <c r="Q2897" s="334"/>
      <c r="T2897" s="334"/>
      <c r="U2897" s="334"/>
      <c r="V2897" s="334"/>
      <c r="Y2897" s="334"/>
      <c r="Z2897" s="334"/>
      <c r="AK2897" s="334"/>
      <c r="AL2897" s="334"/>
      <c r="AM2897" s="334"/>
      <c r="AN2897" s="334"/>
      <c r="AO2897" s="334"/>
      <c r="AP2897" s="334"/>
      <c r="AQ2897" s="334"/>
      <c r="AR2897" s="334"/>
      <c r="AU2897" s="334"/>
      <c r="AV2897" s="334"/>
      <c r="AW2897" s="334"/>
      <c r="AX2897" s="334"/>
      <c r="BH2897" s="334"/>
      <c r="BI2897" s="334"/>
      <c r="BJ2897" s="334"/>
      <c r="BQ2897" s="334"/>
      <c r="BR2897" s="334"/>
      <c r="BS2897" s="334"/>
      <c r="BT2897" s="334"/>
      <c r="BU2897" s="334"/>
      <c r="BV2897" s="334"/>
      <c r="BW2897" s="334"/>
      <c r="BX2897" s="334"/>
      <c r="BY2897" s="334"/>
      <c r="BZ2897" s="334"/>
      <c r="CA2897" s="334"/>
      <c r="CB2897" s="334"/>
      <c r="CC2897" s="334"/>
      <c r="CD2897" s="334"/>
      <c r="CE2897" s="334"/>
      <c r="CF2897" s="334"/>
      <c r="CG2897" s="334"/>
      <c r="CH2897" s="334"/>
      <c r="CI2897" s="334"/>
      <c r="CJ2897" s="334"/>
      <c r="CK2897" s="334"/>
      <c r="CL2897" s="334"/>
      <c r="CM2897" s="334"/>
      <c r="CN2897" s="334"/>
      <c r="CO2897" s="334"/>
      <c r="CP2897" s="334"/>
      <c r="CQ2897" s="334"/>
      <c r="CR2897" s="334"/>
      <c r="CS2897" s="334"/>
      <c r="CT2897" s="334"/>
      <c r="CU2897" s="334"/>
    </row>
    <row r="2898" spans="1:99" x14ac:dyDescent="0.2">
      <c r="A2898" s="334"/>
      <c r="B2898" s="334"/>
      <c r="C2898" s="192"/>
      <c r="D2898" s="334"/>
      <c r="E2898" s="334"/>
      <c r="F2898" s="334"/>
      <c r="G2898" s="334"/>
      <c r="H2898" s="334"/>
      <c r="I2898" s="334"/>
      <c r="J2898" s="334"/>
      <c r="K2898" s="334"/>
      <c r="L2898" s="334"/>
      <c r="M2898" s="334"/>
      <c r="N2898" s="334"/>
      <c r="AC2898" s="334"/>
      <c r="AD2898" s="334"/>
      <c r="AE2898" s="334"/>
      <c r="AH2898" s="334"/>
      <c r="AI2898" s="334"/>
      <c r="AJ2898" s="334"/>
      <c r="AM2898" s="334"/>
      <c r="AN2898" s="334"/>
      <c r="AO2898" s="334"/>
      <c r="AP2898" s="334"/>
      <c r="AQ2898" s="334"/>
      <c r="AR2898" s="334"/>
      <c r="BH2898" s="334"/>
      <c r="BI2898" s="334"/>
      <c r="BJ2898" s="334"/>
      <c r="BQ2898" s="334"/>
      <c r="BR2898" s="334"/>
      <c r="BS2898" s="334"/>
      <c r="BT2898" s="334"/>
      <c r="BU2898" s="334"/>
      <c r="BV2898" s="334"/>
      <c r="BW2898" s="334"/>
      <c r="BX2898" s="334"/>
      <c r="BY2898" s="334"/>
      <c r="BZ2898" s="334"/>
      <c r="CA2898" s="334"/>
      <c r="CB2898" s="334"/>
      <c r="CC2898" s="334"/>
      <c r="CD2898" s="334"/>
      <c r="CE2898" s="334"/>
      <c r="CF2898" s="334"/>
      <c r="CG2898" s="334"/>
      <c r="CH2898" s="334"/>
      <c r="CI2898" s="334"/>
      <c r="CJ2898" s="334"/>
      <c r="CK2898" s="334"/>
      <c r="CL2898" s="334"/>
      <c r="CM2898" s="334"/>
      <c r="CN2898" s="334"/>
      <c r="CO2898" s="334"/>
      <c r="CP2898" s="334"/>
      <c r="CQ2898" s="334"/>
      <c r="CR2898" s="334"/>
      <c r="CS2898" s="334"/>
      <c r="CT2898" s="334"/>
      <c r="CU2898" s="334"/>
    </row>
    <row r="2899" spans="1:99" x14ac:dyDescent="0.2">
      <c r="A2899" s="334"/>
      <c r="B2899" s="334"/>
      <c r="C2899" s="192"/>
      <c r="D2899" s="334"/>
      <c r="E2899" s="334"/>
      <c r="F2899" s="334"/>
      <c r="G2899" s="334"/>
      <c r="H2899" s="334"/>
      <c r="I2899" s="334"/>
      <c r="J2899" s="334"/>
      <c r="K2899" s="334"/>
      <c r="L2899" s="334"/>
      <c r="M2899" s="334"/>
      <c r="N2899" s="334"/>
      <c r="AC2899" s="334"/>
      <c r="AD2899" s="334"/>
      <c r="AE2899" s="334"/>
      <c r="AH2899" s="334"/>
      <c r="AI2899" s="334"/>
      <c r="AJ2899" s="334"/>
      <c r="AK2899" s="334"/>
      <c r="AL2899" s="334"/>
      <c r="AM2899" s="334"/>
      <c r="AN2899" s="334"/>
      <c r="AO2899" s="334"/>
      <c r="AP2899" s="334"/>
      <c r="AQ2899" s="334"/>
      <c r="AR2899" s="334"/>
      <c r="BH2899" s="334"/>
      <c r="BI2899" s="334"/>
      <c r="BJ2899" s="334"/>
      <c r="BQ2899" s="334"/>
      <c r="BR2899" s="334"/>
      <c r="BS2899" s="334"/>
      <c r="BT2899" s="334"/>
      <c r="BU2899" s="334"/>
      <c r="BV2899" s="334"/>
      <c r="BW2899" s="334"/>
      <c r="BX2899" s="334"/>
      <c r="BY2899" s="334"/>
      <c r="BZ2899" s="334"/>
      <c r="CA2899" s="334"/>
      <c r="CB2899" s="334"/>
      <c r="CC2899" s="334"/>
      <c r="CD2899" s="334"/>
      <c r="CE2899" s="334"/>
      <c r="CF2899" s="334"/>
      <c r="CG2899" s="334"/>
      <c r="CH2899" s="334"/>
      <c r="CI2899" s="334"/>
      <c r="CJ2899" s="334"/>
      <c r="CK2899" s="334"/>
      <c r="CL2899" s="334"/>
      <c r="CM2899" s="334"/>
      <c r="CN2899" s="334"/>
      <c r="CO2899" s="334"/>
      <c r="CP2899" s="334"/>
      <c r="CQ2899" s="334"/>
      <c r="CR2899" s="334"/>
      <c r="CS2899" s="334"/>
      <c r="CT2899" s="334"/>
      <c r="CU2899" s="334"/>
    </row>
    <row r="2900" spans="1:99" x14ac:dyDescent="0.2">
      <c r="A2900" s="334"/>
      <c r="B2900" s="334"/>
      <c r="C2900" s="192"/>
      <c r="D2900" s="334"/>
      <c r="E2900" s="334"/>
      <c r="F2900" s="334"/>
      <c r="G2900" s="334"/>
      <c r="H2900" s="334"/>
      <c r="I2900" s="334"/>
      <c r="J2900" s="334"/>
      <c r="K2900" s="334"/>
      <c r="L2900" s="334"/>
      <c r="M2900" s="334"/>
      <c r="N2900" s="334"/>
      <c r="P2900" s="334"/>
      <c r="Q2900" s="334"/>
      <c r="R2900" s="334"/>
      <c r="S2900" s="334"/>
      <c r="U2900" s="334"/>
      <c r="V2900" s="334"/>
      <c r="W2900" s="334"/>
      <c r="X2900" s="334"/>
      <c r="Y2900" s="334"/>
      <c r="Z2900" s="334"/>
      <c r="AM2900" s="334"/>
      <c r="AN2900" s="334"/>
      <c r="AO2900" s="334"/>
      <c r="AP2900" s="334"/>
      <c r="AQ2900" s="334"/>
      <c r="AR2900" s="334"/>
      <c r="AV2900" s="334"/>
      <c r="AW2900" s="334"/>
      <c r="AX2900" s="334"/>
      <c r="BG2900" s="334"/>
      <c r="BQ2900" s="334"/>
      <c r="BR2900" s="334"/>
      <c r="BS2900" s="334"/>
      <c r="BT2900" s="334"/>
      <c r="BU2900" s="334"/>
      <c r="BV2900" s="334"/>
      <c r="BW2900" s="334"/>
      <c r="BX2900" s="334"/>
      <c r="BY2900" s="334"/>
      <c r="BZ2900" s="334"/>
      <c r="CA2900" s="334"/>
      <c r="CB2900" s="334"/>
      <c r="CC2900" s="334"/>
      <c r="CD2900" s="334"/>
      <c r="CE2900" s="334"/>
      <c r="CF2900" s="334"/>
      <c r="CG2900" s="334"/>
      <c r="CH2900" s="334"/>
      <c r="CI2900" s="334"/>
      <c r="CJ2900" s="334"/>
      <c r="CK2900" s="334"/>
      <c r="CL2900" s="334"/>
      <c r="CM2900" s="334"/>
      <c r="CN2900" s="334"/>
      <c r="CO2900" s="334"/>
      <c r="CP2900" s="334"/>
      <c r="CQ2900" s="334"/>
      <c r="CR2900" s="334"/>
      <c r="CS2900" s="334"/>
      <c r="CT2900" s="334"/>
      <c r="CU2900" s="334"/>
    </row>
    <row r="2901" spans="1:99" x14ac:dyDescent="0.2">
      <c r="A2901" s="334"/>
      <c r="B2901" s="334"/>
      <c r="C2901" s="192"/>
      <c r="D2901" s="334"/>
      <c r="E2901" s="334"/>
      <c r="F2901" s="334"/>
      <c r="G2901" s="334"/>
      <c r="H2901" s="334"/>
      <c r="I2901" s="334"/>
      <c r="J2901" s="334"/>
      <c r="K2901" s="334"/>
      <c r="L2901" s="334"/>
      <c r="M2901" s="334"/>
      <c r="N2901" s="334"/>
      <c r="S2901" s="334"/>
      <c r="X2901" s="334"/>
      <c r="Z2901" s="334"/>
      <c r="AA2901" s="334"/>
      <c r="AB2901" s="334"/>
      <c r="AC2901" s="334"/>
      <c r="AF2901" s="334"/>
      <c r="AG2901" s="334"/>
      <c r="AH2901" s="334"/>
      <c r="AK2901" s="334"/>
      <c r="AL2901" s="334"/>
      <c r="AM2901" s="334"/>
      <c r="AN2901" s="334"/>
      <c r="AO2901" s="334"/>
      <c r="AP2901" s="334"/>
      <c r="AQ2901" s="334"/>
      <c r="AR2901" s="334"/>
      <c r="AV2901" s="334"/>
      <c r="AW2901" s="334"/>
      <c r="AX2901" s="334"/>
      <c r="BH2901" s="334"/>
      <c r="BI2901" s="334"/>
      <c r="BJ2901" s="334"/>
      <c r="BQ2901" s="334"/>
      <c r="BR2901" s="334"/>
      <c r="BS2901" s="334"/>
      <c r="BT2901" s="334"/>
      <c r="BU2901" s="334"/>
      <c r="BV2901" s="334"/>
      <c r="BW2901" s="334"/>
      <c r="BX2901" s="334"/>
      <c r="BY2901" s="334"/>
      <c r="BZ2901" s="334"/>
      <c r="CA2901" s="334"/>
      <c r="CB2901" s="334"/>
      <c r="CC2901" s="334"/>
      <c r="CD2901" s="334"/>
      <c r="CE2901" s="334"/>
      <c r="CF2901" s="334"/>
      <c r="CG2901" s="334"/>
      <c r="CH2901" s="334"/>
      <c r="CI2901" s="334"/>
      <c r="CJ2901" s="334"/>
      <c r="CK2901" s="334"/>
      <c r="CL2901" s="334"/>
      <c r="CM2901" s="334"/>
      <c r="CN2901" s="334"/>
      <c r="CO2901" s="334"/>
      <c r="CP2901" s="334"/>
      <c r="CQ2901" s="334"/>
      <c r="CR2901" s="334"/>
      <c r="CS2901" s="334"/>
      <c r="CT2901" s="334"/>
      <c r="CU2901" s="334"/>
    </row>
    <row r="2902" spans="1:99" x14ac:dyDescent="0.2">
      <c r="A2902" s="334"/>
      <c r="B2902" s="334"/>
      <c r="C2902" s="192"/>
      <c r="D2902" s="334"/>
      <c r="E2902" s="334"/>
      <c r="F2902" s="334"/>
      <c r="G2902" s="334"/>
      <c r="H2902" s="334"/>
      <c r="I2902" s="334"/>
      <c r="J2902" s="334"/>
      <c r="K2902" s="334"/>
      <c r="L2902" s="334"/>
      <c r="M2902" s="334"/>
      <c r="N2902" s="334"/>
      <c r="O2902" s="334"/>
      <c r="P2902" s="334"/>
      <c r="T2902" s="334"/>
      <c r="U2902" s="334"/>
      <c r="AM2902" s="334"/>
      <c r="AN2902" s="334"/>
      <c r="AO2902" s="334"/>
      <c r="AP2902" s="334"/>
      <c r="AQ2902" s="334"/>
      <c r="AR2902" s="334"/>
      <c r="BQ2902" s="334"/>
      <c r="BS2902" s="334"/>
      <c r="BT2902" s="334"/>
      <c r="BU2902" s="334"/>
      <c r="BV2902" s="334"/>
      <c r="BX2902" s="334"/>
      <c r="BY2902" s="334"/>
      <c r="BZ2902" s="334"/>
      <c r="CA2902" s="334"/>
      <c r="CB2902" s="334"/>
      <c r="CC2902" s="334"/>
      <c r="CD2902" s="334"/>
      <c r="CE2902" s="334"/>
      <c r="CF2902" s="334"/>
      <c r="CG2902" s="334"/>
      <c r="CH2902" s="334"/>
      <c r="CI2902" s="334"/>
      <c r="CJ2902" s="334"/>
      <c r="CK2902" s="334"/>
      <c r="CL2902" s="334"/>
      <c r="CM2902" s="334"/>
      <c r="CN2902" s="334"/>
      <c r="CO2902" s="334"/>
      <c r="CP2902" s="334"/>
      <c r="CQ2902" s="334"/>
      <c r="CR2902" s="334"/>
      <c r="CS2902" s="334"/>
      <c r="CT2902" s="334"/>
      <c r="CU2902" s="334"/>
    </row>
    <row r="2903" spans="1:99" x14ac:dyDescent="0.2">
      <c r="A2903" s="334"/>
      <c r="B2903" s="334"/>
      <c r="C2903" s="192"/>
      <c r="D2903" s="334"/>
      <c r="E2903" s="334"/>
      <c r="F2903" s="334"/>
      <c r="G2903" s="334"/>
      <c r="H2903" s="334"/>
      <c r="I2903" s="334"/>
      <c r="J2903" s="334"/>
      <c r="K2903" s="334"/>
      <c r="L2903" s="334"/>
      <c r="M2903" s="334"/>
      <c r="N2903" s="334"/>
      <c r="O2903" s="334"/>
      <c r="P2903" s="334"/>
      <c r="T2903" s="334"/>
      <c r="U2903" s="334"/>
      <c r="AM2903" s="334"/>
      <c r="AN2903" s="334"/>
      <c r="AO2903" s="334"/>
      <c r="AP2903" s="334"/>
      <c r="AQ2903" s="334"/>
      <c r="AR2903" s="334"/>
      <c r="BQ2903" s="334"/>
      <c r="BS2903" s="334"/>
      <c r="BT2903" s="334"/>
      <c r="BU2903" s="334"/>
      <c r="BV2903" s="334"/>
      <c r="BX2903" s="334"/>
      <c r="BY2903" s="334"/>
      <c r="BZ2903" s="334"/>
      <c r="CA2903" s="334"/>
      <c r="CB2903" s="334"/>
      <c r="CC2903" s="334"/>
      <c r="CD2903" s="334"/>
      <c r="CE2903" s="334"/>
      <c r="CF2903" s="334"/>
      <c r="CG2903" s="334"/>
      <c r="CH2903" s="334"/>
      <c r="CI2903" s="334"/>
      <c r="CJ2903" s="334"/>
      <c r="CK2903" s="334"/>
      <c r="CL2903" s="334"/>
      <c r="CM2903" s="334"/>
      <c r="CN2903" s="334"/>
      <c r="CO2903" s="334"/>
      <c r="CP2903" s="334"/>
      <c r="CQ2903" s="334"/>
      <c r="CR2903" s="334"/>
      <c r="CS2903" s="334"/>
      <c r="CT2903" s="334"/>
      <c r="CU2903" s="334"/>
    </row>
    <row r="2904" spans="1:99" x14ac:dyDescent="0.2">
      <c r="A2904" s="334"/>
      <c r="B2904" s="334"/>
      <c r="C2904" s="192"/>
      <c r="D2904" s="334"/>
      <c r="E2904" s="334"/>
      <c r="F2904" s="334"/>
      <c r="G2904" s="334"/>
      <c r="H2904" s="334"/>
      <c r="K2904" s="334"/>
      <c r="L2904" s="334"/>
      <c r="M2904" s="334"/>
      <c r="N2904" s="334"/>
      <c r="AM2904" s="334"/>
      <c r="AN2904" s="334"/>
      <c r="AO2904" s="334"/>
      <c r="AP2904" s="334"/>
      <c r="AQ2904" s="334"/>
      <c r="AR2904" s="334"/>
      <c r="BQ2904" s="334"/>
      <c r="BS2904" s="334"/>
      <c r="BT2904" s="334"/>
      <c r="BU2904" s="334"/>
      <c r="BV2904" s="334"/>
      <c r="BX2904" s="334"/>
      <c r="BY2904" s="334"/>
      <c r="BZ2904" s="334"/>
      <c r="CA2904" s="334"/>
      <c r="CB2904" s="334"/>
      <c r="CC2904" s="334"/>
      <c r="CD2904" s="334"/>
      <c r="CE2904" s="334"/>
      <c r="CF2904" s="334"/>
      <c r="CG2904" s="334"/>
      <c r="CH2904" s="334"/>
      <c r="CI2904" s="334"/>
      <c r="CJ2904" s="334"/>
      <c r="CK2904" s="334"/>
      <c r="CL2904" s="334"/>
      <c r="CM2904" s="334"/>
      <c r="CN2904" s="334"/>
      <c r="CO2904" s="334"/>
      <c r="CP2904" s="334"/>
      <c r="CQ2904" s="334"/>
      <c r="CR2904" s="334"/>
      <c r="CS2904" s="334"/>
      <c r="CT2904" s="334"/>
      <c r="CU2904" s="334"/>
    </row>
    <row r="2905" spans="1:99" x14ac:dyDescent="0.2">
      <c r="A2905" s="334"/>
      <c r="B2905" s="334"/>
      <c r="C2905" s="192"/>
      <c r="D2905" s="334"/>
      <c r="E2905" s="334"/>
      <c r="F2905" s="334"/>
      <c r="G2905" s="334"/>
      <c r="H2905" s="334"/>
      <c r="K2905" s="334"/>
      <c r="L2905" s="334"/>
      <c r="M2905" s="334"/>
      <c r="N2905" s="334"/>
      <c r="O2905" s="334"/>
      <c r="P2905" s="334"/>
      <c r="Q2905" s="334"/>
      <c r="R2905" s="334"/>
      <c r="S2905" s="334"/>
      <c r="T2905" s="334"/>
      <c r="U2905" s="334"/>
      <c r="V2905" s="334"/>
      <c r="W2905" s="334"/>
      <c r="X2905" s="334"/>
      <c r="AM2905" s="334"/>
      <c r="AN2905" s="334"/>
      <c r="AO2905" s="334"/>
      <c r="AP2905" s="334"/>
      <c r="AQ2905" s="334"/>
      <c r="AR2905" s="334"/>
      <c r="BQ2905" s="334"/>
      <c r="BS2905" s="334"/>
      <c r="BT2905" s="334"/>
      <c r="BU2905" s="334"/>
      <c r="BV2905" s="334"/>
      <c r="BX2905" s="334"/>
      <c r="BY2905" s="334"/>
      <c r="BZ2905" s="334"/>
      <c r="CA2905" s="334"/>
      <c r="CB2905" s="334"/>
      <c r="CC2905" s="334"/>
      <c r="CD2905" s="334"/>
      <c r="CE2905" s="334"/>
      <c r="CF2905" s="334"/>
      <c r="CG2905" s="334"/>
      <c r="CH2905" s="334"/>
      <c r="CI2905" s="334"/>
      <c r="CJ2905" s="334"/>
      <c r="CK2905" s="334"/>
      <c r="CL2905" s="334"/>
      <c r="CM2905" s="334"/>
      <c r="CN2905" s="334"/>
      <c r="CO2905" s="334"/>
      <c r="CP2905" s="334"/>
      <c r="CQ2905" s="334"/>
      <c r="CR2905" s="334"/>
      <c r="CS2905" s="334"/>
      <c r="CT2905" s="334"/>
      <c r="CU2905" s="334"/>
    </row>
    <row r="2906" spans="1:99" x14ac:dyDescent="0.2">
      <c r="A2906" s="334"/>
      <c r="B2906" s="334"/>
      <c r="C2906" s="192"/>
      <c r="D2906" s="334"/>
      <c r="E2906" s="334"/>
      <c r="F2906" s="334"/>
      <c r="G2906" s="334"/>
      <c r="H2906" s="334"/>
      <c r="K2906" s="334"/>
      <c r="L2906" s="334"/>
      <c r="M2906" s="334"/>
      <c r="N2906" s="334"/>
      <c r="AM2906" s="334"/>
      <c r="AN2906" s="334"/>
      <c r="AO2906" s="334"/>
      <c r="AP2906" s="334"/>
      <c r="AQ2906" s="334"/>
      <c r="AR2906" s="334"/>
      <c r="BQ2906" s="334"/>
      <c r="BS2906" s="334"/>
      <c r="BT2906" s="334"/>
      <c r="BU2906" s="334"/>
      <c r="BV2906" s="334"/>
      <c r="BX2906" s="334"/>
      <c r="BY2906" s="334"/>
      <c r="BZ2906" s="334"/>
      <c r="CA2906" s="334"/>
      <c r="CB2906" s="334"/>
      <c r="CC2906" s="334"/>
      <c r="CD2906" s="334"/>
      <c r="CE2906" s="334"/>
      <c r="CF2906" s="334"/>
      <c r="CG2906" s="334"/>
      <c r="CH2906" s="334"/>
      <c r="CI2906" s="334"/>
      <c r="CJ2906" s="334"/>
      <c r="CK2906" s="334"/>
      <c r="CL2906" s="334"/>
      <c r="CM2906" s="334"/>
      <c r="CN2906" s="334"/>
      <c r="CO2906" s="334"/>
      <c r="CP2906" s="334"/>
      <c r="CQ2906" s="334"/>
      <c r="CR2906" s="334"/>
      <c r="CS2906" s="334"/>
      <c r="CT2906" s="334"/>
      <c r="CU2906" s="334"/>
    </row>
    <row r="2907" spans="1:99" x14ac:dyDescent="0.2">
      <c r="A2907" s="334"/>
      <c r="B2907" s="334"/>
      <c r="C2907" s="192"/>
      <c r="D2907" s="334"/>
      <c r="E2907" s="334"/>
      <c r="F2907" s="334"/>
      <c r="G2907" s="334"/>
      <c r="H2907" s="334"/>
      <c r="K2907" s="334"/>
      <c r="L2907" s="334"/>
      <c r="M2907" s="334"/>
      <c r="N2907" s="334"/>
      <c r="AM2907" s="334"/>
      <c r="AN2907" s="334"/>
      <c r="AO2907" s="334"/>
      <c r="AP2907" s="334"/>
      <c r="AQ2907" s="334"/>
      <c r="AR2907" s="334"/>
      <c r="BQ2907" s="334"/>
      <c r="BS2907" s="334"/>
      <c r="BT2907" s="334"/>
      <c r="BU2907" s="334"/>
      <c r="BV2907" s="334"/>
      <c r="BX2907" s="334"/>
      <c r="BY2907" s="334"/>
      <c r="BZ2907" s="334"/>
      <c r="CA2907" s="334"/>
      <c r="CB2907" s="334"/>
      <c r="CC2907" s="334"/>
      <c r="CD2907" s="334"/>
      <c r="CE2907" s="334"/>
      <c r="CF2907" s="334"/>
      <c r="CG2907" s="334"/>
      <c r="CH2907" s="334"/>
      <c r="CI2907" s="334"/>
      <c r="CJ2907" s="334"/>
      <c r="CK2907" s="334"/>
      <c r="CL2907" s="334"/>
      <c r="CM2907" s="334"/>
      <c r="CN2907" s="334"/>
      <c r="CO2907" s="334"/>
      <c r="CP2907" s="334"/>
      <c r="CQ2907" s="334"/>
      <c r="CR2907" s="334"/>
      <c r="CS2907" s="334"/>
      <c r="CT2907" s="334"/>
      <c r="CU2907" s="334"/>
    </row>
    <row r="2908" spans="1:99" x14ac:dyDescent="0.2">
      <c r="A2908" s="334"/>
      <c r="B2908" s="334"/>
      <c r="C2908" s="192"/>
      <c r="D2908" s="334"/>
      <c r="E2908" s="334"/>
      <c r="F2908" s="334"/>
      <c r="G2908" s="334"/>
      <c r="H2908" s="334"/>
      <c r="K2908" s="334"/>
      <c r="L2908" s="334"/>
      <c r="M2908" s="334"/>
      <c r="N2908" s="334"/>
      <c r="AM2908" s="334"/>
      <c r="AN2908" s="334"/>
      <c r="AO2908" s="334"/>
      <c r="AP2908" s="334"/>
      <c r="AQ2908" s="334"/>
      <c r="AR2908" s="334"/>
      <c r="BQ2908" s="334"/>
      <c r="BU2908" s="334"/>
      <c r="BV2908" s="334"/>
      <c r="BX2908" s="334"/>
      <c r="BY2908" s="334"/>
      <c r="BZ2908" s="334"/>
      <c r="CA2908" s="334"/>
      <c r="CB2908" s="334"/>
      <c r="CC2908" s="334"/>
      <c r="CD2908" s="334"/>
      <c r="CE2908" s="334"/>
      <c r="CF2908" s="334"/>
      <c r="CG2908" s="334"/>
      <c r="CH2908" s="334"/>
      <c r="CI2908" s="334"/>
      <c r="CJ2908" s="334"/>
      <c r="CK2908" s="334"/>
      <c r="CL2908" s="334"/>
      <c r="CM2908" s="334"/>
      <c r="CN2908" s="334"/>
      <c r="CO2908" s="334"/>
      <c r="CP2908" s="334"/>
      <c r="CQ2908" s="334"/>
      <c r="CR2908" s="334"/>
      <c r="CS2908" s="334"/>
      <c r="CT2908" s="334"/>
      <c r="CU2908" s="334"/>
    </row>
    <row r="2909" spans="1:99" x14ac:dyDescent="0.2">
      <c r="A2909" s="334"/>
      <c r="B2909" s="334"/>
      <c r="C2909" s="192"/>
      <c r="D2909" s="334"/>
      <c r="E2909" s="334"/>
      <c r="F2909" s="334"/>
      <c r="G2909" s="334"/>
      <c r="H2909" s="334"/>
      <c r="K2909" s="334"/>
      <c r="L2909" s="334"/>
      <c r="M2909" s="334"/>
      <c r="N2909" s="334"/>
      <c r="AM2909" s="334"/>
      <c r="AN2909" s="334"/>
      <c r="AO2909" s="334"/>
      <c r="AP2909" s="334"/>
      <c r="AQ2909" s="334"/>
      <c r="AR2909" s="334"/>
      <c r="BQ2909" s="334"/>
      <c r="BU2909" s="334"/>
      <c r="BV2909" s="334"/>
      <c r="BX2909" s="334"/>
      <c r="BY2909" s="334"/>
      <c r="BZ2909" s="334"/>
      <c r="CA2909" s="334"/>
      <c r="CB2909" s="334"/>
      <c r="CC2909" s="334"/>
      <c r="CD2909" s="334"/>
      <c r="CE2909" s="334"/>
      <c r="CF2909" s="334"/>
      <c r="CG2909" s="334"/>
      <c r="CH2909" s="334"/>
      <c r="CI2909" s="334"/>
      <c r="CJ2909" s="334"/>
      <c r="CK2909" s="334"/>
      <c r="CL2909" s="334"/>
      <c r="CM2909" s="334"/>
      <c r="CN2909" s="334"/>
      <c r="CO2909" s="334"/>
      <c r="CP2909" s="334"/>
      <c r="CQ2909" s="334"/>
      <c r="CR2909" s="334"/>
      <c r="CS2909" s="334"/>
      <c r="CT2909" s="334"/>
      <c r="CU2909" s="334"/>
    </row>
    <row r="2910" spans="1:99" x14ac:dyDescent="0.2">
      <c r="A2910" s="334"/>
      <c r="B2910" s="334"/>
      <c r="C2910" s="192"/>
      <c r="D2910" s="334"/>
      <c r="E2910" s="334"/>
      <c r="F2910" s="334"/>
      <c r="G2910" s="334"/>
      <c r="H2910" s="334"/>
      <c r="K2910" s="334"/>
      <c r="L2910" s="334"/>
      <c r="M2910" s="334"/>
      <c r="N2910" s="334"/>
      <c r="AM2910" s="334"/>
      <c r="AN2910" s="334"/>
      <c r="AO2910" s="334"/>
      <c r="AP2910" s="334"/>
      <c r="AQ2910" s="334"/>
      <c r="AR2910" s="334"/>
      <c r="BQ2910" s="334"/>
      <c r="BU2910" s="334"/>
      <c r="BV2910" s="334"/>
      <c r="BX2910" s="334"/>
      <c r="BY2910" s="334"/>
      <c r="BZ2910" s="334"/>
      <c r="CA2910" s="334"/>
      <c r="CB2910" s="334"/>
      <c r="CC2910" s="334"/>
      <c r="CD2910" s="334"/>
      <c r="CE2910" s="334"/>
      <c r="CF2910" s="334"/>
      <c r="CG2910" s="334"/>
      <c r="CH2910" s="334"/>
      <c r="CI2910" s="334"/>
      <c r="CJ2910" s="334"/>
      <c r="CK2910" s="334"/>
      <c r="CL2910" s="334"/>
      <c r="CM2910" s="334"/>
      <c r="CN2910" s="334"/>
      <c r="CO2910" s="334"/>
      <c r="CP2910" s="334"/>
      <c r="CQ2910" s="334"/>
      <c r="CR2910" s="334"/>
      <c r="CS2910" s="334"/>
      <c r="CT2910" s="334"/>
      <c r="CU2910" s="334"/>
    </row>
    <row r="2911" spans="1:99" x14ac:dyDescent="0.2">
      <c r="A2911" s="334"/>
      <c r="B2911" s="334"/>
      <c r="C2911" s="192"/>
      <c r="D2911" s="334"/>
      <c r="E2911" s="334"/>
      <c r="F2911" s="334"/>
      <c r="G2911" s="334"/>
      <c r="H2911" s="334"/>
      <c r="I2911" s="334"/>
      <c r="J2911" s="334"/>
      <c r="K2911" s="334"/>
      <c r="L2911" s="334"/>
      <c r="M2911" s="334"/>
      <c r="N2911" s="334"/>
      <c r="Z2911" s="334"/>
      <c r="AK2911" s="334"/>
      <c r="AL2911" s="334"/>
      <c r="AM2911" s="334"/>
      <c r="AN2911" s="334"/>
      <c r="AO2911" s="334"/>
      <c r="AP2911" s="334"/>
      <c r="AQ2911" s="334"/>
      <c r="AR2911" s="334"/>
      <c r="AW2911" s="334"/>
      <c r="AX2911" s="334"/>
      <c r="BG2911" s="334"/>
      <c r="BH2911" s="334"/>
      <c r="BI2911" s="334"/>
      <c r="BJ2911" s="334"/>
      <c r="BK2911" s="334"/>
      <c r="BQ2911" s="334"/>
      <c r="BR2911" s="334"/>
      <c r="BS2911" s="334"/>
      <c r="BT2911" s="334"/>
      <c r="BU2911" s="334"/>
      <c r="BV2911" s="334"/>
      <c r="BW2911" s="334"/>
      <c r="BX2911" s="334"/>
      <c r="BY2911" s="334"/>
      <c r="BZ2911" s="334"/>
      <c r="CA2911" s="334"/>
      <c r="CB2911" s="334"/>
      <c r="CC2911" s="334"/>
      <c r="CD2911" s="334"/>
      <c r="CE2911" s="334"/>
      <c r="CF2911" s="334"/>
      <c r="CG2911" s="334"/>
      <c r="CH2911" s="334"/>
      <c r="CI2911" s="334"/>
      <c r="CJ2911" s="334"/>
      <c r="CK2911" s="334"/>
      <c r="CL2911" s="334"/>
      <c r="CM2911" s="334"/>
      <c r="CN2911" s="334"/>
      <c r="CO2911" s="334"/>
      <c r="CP2911" s="334"/>
      <c r="CQ2911" s="334"/>
      <c r="CR2911" s="334"/>
      <c r="CS2911" s="334"/>
      <c r="CT2911" s="334"/>
      <c r="CU2911" s="334"/>
    </row>
    <row r="2912" spans="1:99" x14ac:dyDescent="0.2">
      <c r="A2912" s="334"/>
      <c r="B2912" s="334"/>
      <c r="C2912" s="192"/>
      <c r="D2912" s="334"/>
      <c r="E2912" s="334"/>
      <c r="F2912" s="334"/>
      <c r="G2912" s="334"/>
      <c r="H2912" s="334"/>
      <c r="I2912" s="334"/>
      <c r="J2912" s="334"/>
      <c r="K2912" s="334"/>
      <c r="L2912" s="334"/>
      <c r="M2912" s="334"/>
      <c r="N2912" s="334"/>
      <c r="Y2912" s="334"/>
      <c r="AM2912" s="334"/>
      <c r="AN2912" s="334"/>
      <c r="AO2912" s="334"/>
      <c r="AP2912" s="334"/>
      <c r="AQ2912" s="334"/>
      <c r="AR2912" s="334"/>
      <c r="BQ2912" s="334"/>
      <c r="BR2912" s="334"/>
      <c r="BS2912" s="334"/>
      <c r="BT2912" s="334"/>
      <c r="BU2912" s="334"/>
      <c r="BV2912" s="334"/>
      <c r="BW2912" s="334"/>
      <c r="BX2912" s="334"/>
      <c r="BY2912" s="334"/>
      <c r="BZ2912" s="334"/>
      <c r="CA2912" s="334"/>
      <c r="CB2912" s="334"/>
      <c r="CC2912" s="334"/>
      <c r="CD2912" s="334"/>
      <c r="CE2912" s="334"/>
      <c r="CF2912" s="334"/>
      <c r="CG2912" s="334"/>
      <c r="CH2912" s="334"/>
      <c r="CI2912" s="334"/>
      <c r="CJ2912" s="334"/>
      <c r="CK2912" s="334"/>
      <c r="CL2912" s="334"/>
      <c r="CM2912" s="334"/>
      <c r="CN2912" s="334"/>
      <c r="CO2912" s="334"/>
      <c r="CP2912" s="334"/>
      <c r="CQ2912" s="334"/>
      <c r="CR2912" s="334"/>
      <c r="CS2912" s="334"/>
      <c r="CT2912" s="334"/>
      <c r="CU2912" s="334"/>
    </row>
    <row r="2913" spans="1:99" x14ac:dyDescent="0.2">
      <c r="A2913" s="334"/>
      <c r="B2913" s="334"/>
      <c r="C2913" s="192"/>
      <c r="D2913" s="334"/>
      <c r="E2913" s="334"/>
      <c r="F2913" s="334"/>
      <c r="G2913" s="334"/>
      <c r="H2913" s="334"/>
      <c r="I2913" s="334"/>
      <c r="J2913" s="334"/>
      <c r="K2913" s="334"/>
      <c r="L2913" s="334"/>
      <c r="M2913" s="334"/>
      <c r="N2913" s="334"/>
      <c r="Y2913" s="334"/>
      <c r="Z2913" s="334"/>
      <c r="AK2913" s="334"/>
      <c r="AM2913" s="334"/>
      <c r="AN2913" s="334"/>
      <c r="AO2913" s="334"/>
      <c r="AP2913" s="334"/>
      <c r="AQ2913" s="334"/>
      <c r="AR2913" s="334"/>
      <c r="BQ2913" s="334"/>
      <c r="BR2913" s="334"/>
      <c r="BS2913" s="334"/>
      <c r="BT2913" s="334"/>
      <c r="BU2913" s="334"/>
      <c r="BV2913" s="334"/>
      <c r="BW2913" s="334"/>
      <c r="BX2913" s="334"/>
      <c r="BY2913" s="334"/>
      <c r="BZ2913" s="334"/>
      <c r="CA2913" s="334"/>
      <c r="CB2913" s="334"/>
      <c r="CC2913" s="334"/>
      <c r="CD2913" s="334"/>
      <c r="CE2913" s="334"/>
      <c r="CF2913" s="334"/>
      <c r="CG2913" s="334"/>
      <c r="CH2913" s="334"/>
      <c r="CI2913" s="334"/>
      <c r="CJ2913" s="334"/>
      <c r="CK2913" s="334"/>
      <c r="CL2913" s="334"/>
      <c r="CM2913" s="334"/>
      <c r="CN2913" s="334"/>
      <c r="CO2913" s="334"/>
      <c r="CP2913" s="334"/>
      <c r="CQ2913" s="334"/>
      <c r="CR2913" s="334"/>
      <c r="CS2913" s="334"/>
      <c r="CT2913" s="334"/>
      <c r="CU2913" s="334"/>
    </row>
    <row r="2914" spans="1:99" x14ac:dyDescent="0.2">
      <c r="A2914" s="334"/>
      <c r="B2914" s="334"/>
      <c r="C2914" s="192"/>
      <c r="D2914" s="334"/>
      <c r="E2914" s="334"/>
      <c r="F2914" s="334"/>
      <c r="G2914" s="334"/>
      <c r="H2914" s="334"/>
      <c r="I2914" s="334"/>
      <c r="J2914" s="334"/>
      <c r="K2914" s="334"/>
      <c r="L2914" s="334"/>
      <c r="M2914" s="334"/>
      <c r="N2914" s="334"/>
      <c r="O2914" s="334"/>
      <c r="P2914" s="334"/>
      <c r="Q2914" s="334"/>
      <c r="R2914" s="334"/>
      <c r="S2914" s="334"/>
      <c r="T2914" s="334"/>
      <c r="U2914" s="334"/>
      <c r="V2914" s="334"/>
      <c r="W2914" s="334"/>
      <c r="X2914" s="334"/>
      <c r="AA2914" s="334"/>
      <c r="AB2914" s="334"/>
      <c r="AC2914" s="334"/>
      <c r="AD2914" s="334"/>
      <c r="AE2914" s="334"/>
      <c r="AF2914" s="334"/>
      <c r="AG2914" s="334"/>
      <c r="AH2914" s="334"/>
      <c r="AI2914" s="334"/>
      <c r="AJ2914" s="334"/>
      <c r="AM2914" s="334"/>
      <c r="AN2914" s="334"/>
      <c r="AO2914" s="334"/>
      <c r="AP2914" s="334"/>
      <c r="AQ2914" s="334"/>
      <c r="AR2914" s="334"/>
      <c r="BQ2914" s="334"/>
      <c r="BS2914" s="334"/>
      <c r="BT2914" s="334"/>
      <c r="BU2914" s="334"/>
      <c r="BV2914" s="334"/>
      <c r="BW2914" s="334"/>
      <c r="BX2914" s="334"/>
      <c r="BY2914" s="334"/>
      <c r="BZ2914" s="334"/>
      <c r="CA2914" s="334"/>
      <c r="CB2914" s="334"/>
      <c r="CC2914" s="334"/>
      <c r="CD2914" s="334"/>
      <c r="CE2914" s="334"/>
      <c r="CF2914" s="334"/>
      <c r="CG2914" s="334"/>
      <c r="CH2914" s="334"/>
      <c r="CI2914" s="334"/>
      <c r="CJ2914" s="334"/>
      <c r="CK2914" s="334"/>
      <c r="CL2914" s="334"/>
      <c r="CM2914" s="334"/>
      <c r="CN2914" s="334"/>
      <c r="CO2914" s="334"/>
      <c r="CP2914" s="334"/>
      <c r="CQ2914" s="334"/>
      <c r="CR2914" s="334"/>
      <c r="CS2914" s="334"/>
      <c r="CT2914" s="334"/>
      <c r="CU2914" s="334"/>
    </row>
    <row r="2915" spans="1:99" x14ac:dyDescent="0.2">
      <c r="A2915" s="334"/>
      <c r="B2915" s="334"/>
      <c r="C2915" s="192"/>
      <c r="D2915" s="334"/>
      <c r="E2915" s="334"/>
      <c r="F2915" s="334"/>
      <c r="G2915" s="334"/>
      <c r="H2915" s="334"/>
      <c r="I2915" s="334"/>
      <c r="J2915" s="334"/>
      <c r="K2915" s="334"/>
      <c r="L2915" s="334"/>
      <c r="M2915" s="334"/>
      <c r="N2915" s="334"/>
      <c r="AC2915" s="334"/>
      <c r="AD2915" s="334"/>
      <c r="AE2915" s="334"/>
      <c r="AH2915" s="334"/>
      <c r="AI2915" s="334"/>
      <c r="AJ2915" s="334"/>
      <c r="AL2915" s="334"/>
      <c r="AM2915" s="334"/>
      <c r="AN2915" s="334"/>
      <c r="AO2915" s="334"/>
      <c r="AP2915" s="334"/>
      <c r="AQ2915" s="334"/>
      <c r="AR2915" s="334"/>
      <c r="BG2915" s="334"/>
      <c r="BH2915" s="334"/>
      <c r="BI2915" s="334"/>
      <c r="BJ2915" s="334"/>
      <c r="BQ2915" s="334"/>
      <c r="BR2915" s="334"/>
      <c r="BS2915" s="334"/>
      <c r="BT2915" s="334"/>
      <c r="BU2915" s="334"/>
      <c r="BV2915" s="334"/>
      <c r="BW2915" s="334"/>
      <c r="BX2915" s="334"/>
      <c r="BY2915" s="334"/>
      <c r="BZ2915" s="334"/>
      <c r="CA2915" s="334"/>
      <c r="CB2915" s="334"/>
      <c r="CC2915" s="334"/>
      <c r="CD2915" s="334"/>
      <c r="CE2915" s="334"/>
      <c r="CF2915" s="334"/>
      <c r="CG2915" s="334"/>
      <c r="CH2915" s="334"/>
      <c r="CI2915" s="334"/>
      <c r="CJ2915" s="334"/>
      <c r="CK2915" s="334"/>
      <c r="CL2915" s="334"/>
      <c r="CM2915" s="334"/>
      <c r="CN2915" s="334"/>
      <c r="CO2915" s="334"/>
      <c r="CP2915" s="334"/>
      <c r="CQ2915" s="334"/>
      <c r="CR2915" s="334"/>
      <c r="CS2915" s="334"/>
      <c r="CT2915" s="334"/>
      <c r="CU2915" s="334"/>
    </row>
    <row r="2916" spans="1:99" x14ac:dyDescent="0.2">
      <c r="A2916" s="334"/>
      <c r="B2916" s="334"/>
      <c r="C2916" s="192"/>
      <c r="D2916" s="334"/>
      <c r="E2916" s="334"/>
      <c r="F2916" s="334"/>
      <c r="G2916" s="334"/>
      <c r="H2916" s="334"/>
      <c r="I2916" s="334"/>
      <c r="J2916" s="334"/>
      <c r="K2916" s="334"/>
      <c r="L2916" s="334"/>
      <c r="M2916" s="334"/>
      <c r="N2916" s="334"/>
      <c r="S2916" s="334"/>
      <c r="X2916" s="334"/>
      <c r="AA2916" s="334"/>
      <c r="AB2916" s="334"/>
      <c r="AC2916" s="334"/>
      <c r="AD2916" s="334"/>
      <c r="AE2916" s="334"/>
      <c r="AF2916" s="334"/>
      <c r="AG2916" s="334"/>
      <c r="AH2916" s="334"/>
      <c r="AI2916" s="334"/>
      <c r="AJ2916" s="334"/>
      <c r="AM2916" s="334"/>
      <c r="AN2916" s="334"/>
      <c r="AO2916" s="334"/>
      <c r="AP2916" s="334"/>
      <c r="AQ2916" s="334"/>
      <c r="AR2916" s="334"/>
      <c r="BQ2916" s="334"/>
      <c r="BR2916" s="334"/>
      <c r="BS2916" s="334"/>
      <c r="BT2916" s="334"/>
      <c r="BU2916" s="334"/>
      <c r="BV2916" s="334"/>
      <c r="BW2916" s="334"/>
      <c r="BX2916" s="334"/>
      <c r="BY2916" s="334"/>
      <c r="BZ2916" s="334"/>
      <c r="CA2916" s="334"/>
      <c r="CB2916" s="334"/>
      <c r="CC2916" s="334"/>
      <c r="CD2916" s="334"/>
      <c r="CE2916" s="334"/>
      <c r="CF2916" s="334"/>
      <c r="CG2916" s="334"/>
      <c r="CH2916" s="334"/>
      <c r="CI2916" s="334"/>
      <c r="CJ2916" s="334"/>
      <c r="CK2916" s="334"/>
      <c r="CL2916" s="334"/>
      <c r="CM2916" s="334"/>
      <c r="CN2916" s="334"/>
      <c r="CO2916" s="334"/>
      <c r="CP2916" s="334"/>
      <c r="CQ2916" s="334"/>
      <c r="CR2916" s="334"/>
      <c r="CS2916" s="334"/>
      <c r="CT2916" s="334"/>
      <c r="CU2916" s="334"/>
    </row>
    <row r="2917" spans="1:99" x14ac:dyDescent="0.2">
      <c r="A2917" s="334"/>
      <c r="B2917" s="334"/>
      <c r="C2917" s="192"/>
      <c r="D2917" s="334"/>
      <c r="E2917" s="334"/>
      <c r="F2917" s="334"/>
      <c r="G2917" s="334"/>
      <c r="H2917" s="334"/>
      <c r="I2917" s="334"/>
      <c r="J2917" s="334"/>
      <c r="K2917" s="334"/>
      <c r="L2917" s="334"/>
      <c r="M2917" s="334"/>
      <c r="N2917" s="334"/>
      <c r="AM2917" s="334"/>
      <c r="AN2917" s="334"/>
      <c r="AO2917" s="334"/>
      <c r="AP2917" s="334"/>
      <c r="AQ2917" s="334"/>
      <c r="AR2917" s="334"/>
      <c r="AU2917" s="334"/>
      <c r="AV2917" s="334"/>
      <c r="AW2917" s="334"/>
      <c r="AX2917" s="334"/>
      <c r="BQ2917" s="334"/>
      <c r="BS2917" s="334"/>
      <c r="BT2917" s="334"/>
      <c r="BU2917" s="334"/>
      <c r="BV2917" s="334"/>
      <c r="BW2917" s="334"/>
      <c r="BX2917" s="334"/>
      <c r="BY2917" s="334"/>
      <c r="BZ2917" s="334"/>
      <c r="CA2917" s="334"/>
      <c r="CB2917" s="334"/>
      <c r="CC2917" s="334"/>
      <c r="CD2917" s="334"/>
      <c r="CE2917" s="334"/>
      <c r="CF2917" s="334"/>
      <c r="CG2917" s="334"/>
      <c r="CH2917" s="334"/>
      <c r="CI2917" s="334"/>
      <c r="CJ2917" s="334"/>
      <c r="CK2917" s="334"/>
      <c r="CL2917" s="334"/>
      <c r="CM2917" s="334"/>
      <c r="CN2917" s="334"/>
      <c r="CO2917" s="334"/>
      <c r="CP2917" s="334"/>
      <c r="CQ2917" s="334"/>
      <c r="CR2917" s="334"/>
      <c r="CS2917" s="334"/>
      <c r="CT2917" s="334"/>
      <c r="CU2917" s="334"/>
    </row>
    <row r="2918" spans="1:99" x14ac:dyDescent="0.2">
      <c r="A2918" s="334"/>
      <c r="B2918" s="334"/>
      <c r="C2918" s="192"/>
      <c r="D2918" s="334"/>
      <c r="E2918" s="334"/>
      <c r="F2918" s="334"/>
      <c r="G2918" s="334"/>
      <c r="H2918" s="334"/>
      <c r="I2918" s="334"/>
      <c r="J2918" s="334"/>
      <c r="K2918" s="334"/>
      <c r="L2918" s="334"/>
      <c r="M2918" s="334"/>
      <c r="N2918" s="334"/>
      <c r="O2918" s="334"/>
      <c r="P2918" s="334"/>
      <c r="Q2918" s="334"/>
      <c r="R2918" s="334"/>
      <c r="S2918" s="334"/>
      <c r="T2918" s="334"/>
      <c r="U2918" s="334"/>
      <c r="V2918" s="334"/>
      <c r="W2918" s="334"/>
      <c r="X2918" s="334"/>
      <c r="Y2918" s="334"/>
      <c r="Z2918" s="334"/>
      <c r="AA2918" s="334"/>
      <c r="AB2918" s="334"/>
      <c r="AC2918" s="334"/>
      <c r="AD2918" s="334"/>
      <c r="AE2918" s="334"/>
      <c r="AF2918" s="334"/>
      <c r="AG2918" s="334"/>
      <c r="AH2918" s="334"/>
      <c r="AI2918" s="334"/>
      <c r="AJ2918" s="334"/>
      <c r="AK2918" s="334"/>
      <c r="AL2918" s="334"/>
      <c r="AM2918" s="334"/>
      <c r="AN2918" s="334"/>
      <c r="AO2918" s="334"/>
      <c r="AP2918" s="334"/>
      <c r="AQ2918" s="334"/>
      <c r="AR2918" s="334"/>
      <c r="AU2918" s="334"/>
      <c r="AV2918" s="334"/>
      <c r="AW2918" s="334"/>
      <c r="AX2918" s="334"/>
      <c r="BG2918" s="334"/>
      <c r="BH2918" s="334"/>
      <c r="BI2918" s="334"/>
      <c r="BJ2918" s="334"/>
      <c r="BK2918" s="334"/>
      <c r="BQ2918" s="334"/>
      <c r="BR2918" s="334"/>
      <c r="BS2918" s="334"/>
      <c r="BT2918" s="334"/>
      <c r="BU2918" s="334"/>
      <c r="BV2918" s="334"/>
      <c r="BW2918" s="334"/>
      <c r="BX2918" s="334"/>
      <c r="BY2918" s="334"/>
      <c r="BZ2918" s="334"/>
      <c r="CA2918" s="334"/>
      <c r="CB2918" s="334"/>
      <c r="CC2918" s="334"/>
      <c r="CD2918" s="334"/>
      <c r="CE2918" s="334"/>
      <c r="CF2918" s="334"/>
      <c r="CG2918" s="334"/>
      <c r="CH2918" s="334"/>
      <c r="CI2918" s="334"/>
      <c r="CJ2918" s="334"/>
      <c r="CK2918" s="334"/>
      <c r="CL2918" s="334"/>
      <c r="CM2918" s="334"/>
      <c r="CN2918" s="334"/>
      <c r="CO2918" s="334"/>
      <c r="CP2918" s="334"/>
      <c r="CQ2918" s="334"/>
      <c r="CR2918" s="334"/>
      <c r="CS2918" s="334"/>
      <c r="CT2918" s="334"/>
      <c r="CU2918" s="334"/>
    </row>
    <row r="2919" spans="1:99" x14ac:dyDescent="0.2">
      <c r="A2919" s="334"/>
      <c r="B2919" s="334"/>
      <c r="C2919" s="192"/>
      <c r="D2919" s="334"/>
      <c r="E2919" s="334"/>
      <c r="F2919" s="334"/>
      <c r="G2919" s="334"/>
      <c r="H2919" s="334"/>
      <c r="I2919" s="334"/>
      <c r="J2919" s="334"/>
      <c r="K2919" s="334"/>
      <c r="L2919" s="334"/>
      <c r="M2919" s="334"/>
      <c r="N2919" s="334"/>
      <c r="AM2919" s="334"/>
      <c r="AN2919" s="334"/>
      <c r="AO2919" s="334"/>
      <c r="AP2919" s="334"/>
      <c r="AQ2919" s="334"/>
      <c r="AR2919" s="334"/>
      <c r="AU2919" s="334"/>
      <c r="BQ2919" s="334"/>
      <c r="BR2919" s="334"/>
      <c r="BS2919" s="334"/>
      <c r="BT2919" s="334"/>
      <c r="BU2919" s="334"/>
      <c r="BV2919" s="334"/>
      <c r="BW2919" s="334"/>
      <c r="BX2919" s="334"/>
      <c r="BY2919" s="334"/>
      <c r="BZ2919" s="334"/>
      <c r="CA2919" s="334"/>
      <c r="CB2919" s="334"/>
      <c r="CC2919" s="334"/>
      <c r="CD2919" s="334"/>
      <c r="CE2919" s="334"/>
      <c r="CF2919" s="334"/>
      <c r="CG2919" s="334"/>
      <c r="CH2919" s="334"/>
      <c r="CI2919" s="334"/>
      <c r="CJ2919" s="334"/>
      <c r="CK2919" s="334"/>
      <c r="CL2919" s="334"/>
      <c r="CM2919" s="334"/>
      <c r="CN2919" s="334"/>
      <c r="CO2919" s="334"/>
      <c r="CP2919" s="334"/>
      <c r="CQ2919" s="334"/>
      <c r="CR2919" s="334"/>
      <c r="CS2919" s="334"/>
      <c r="CT2919" s="334"/>
      <c r="CU2919" s="334"/>
    </row>
    <row r="2920" spans="1:99" x14ac:dyDescent="0.2">
      <c r="A2920" s="334"/>
      <c r="B2920" s="334"/>
      <c r="C2920" s="192"/>
      <c r="D2920" s="334"/>
      <c r="E2920" s="334"/>
      <c r="F2920" s="334"/>
      <c r="G2920" s="334"/>
      <c r="H2920" s="334"/>
      <c r="I2920" s="334"/>
      <c r="J2920" s="334"/>
      <c r="K2920" s="334"/>
      <c r="L2920" s="334"/>
      <c r="M2920" s="334"/>
      <c r="N2920" s="334"/>
      <c r="O2920" s="334"/>
      <c r="P2920" s="334"/>
      <c r="Q2920" s="334"/>
      <c r="R2920" s="334"/>
      <c r="S2920" s="334"/>
      <c r="T2920" s="334"/>
      <c r="U2920" s="334"/>
      <c r="V2920" s="334"/>
      <c r="W2920" s="334"/>
      <c r="X2920" s="334"/>
      <c r="AA2920" s="334"/>
      <c r="AB2920" s="334"/>
      <c r="AC2920" s="334"/>
      <c r="AD2920" s="334"/>
      <c r="AE2920" s="334"/>
      <c r="AF2920" s="334"/>
      <c r="AG2920" s="334"/>
      <c r="AH2920" s="334"/>
      <c r="AI2920" s="334"/>
      <c r="AJ2920" s="334"/>
      <c r="AM2920" s="334"/>
      <c r="AN2920" s="334"/>
      <c r="AO2920" s="334"/>
      <c r="AP2920" s="334"/>
      <c r="AQ2920" s="334"/>
      <c r="AR2920" s="334"/>
      <c r="AU2920" s="334"/>
      <c r="AV2920" s="334"/>
      <c r="AX2920" s="334"/>
      <c r="BH2920" s="334"/>
      <c r="BI2920" s="334"/>
      <c r="BJ2920" s="334"/>
      <c r="BK2920" s="334"/>
      <c r="BQ2920" s="334"/>
      <c r="BR2920" s="334"/>
      <c r="BS2920" s="334"/>
      <c r="BT2920" s="334"/>
      <c r="BU2920" s="334"/>
      <c r="BV2920" s="334"/>
      <c r="BW2920" s="334"/>
      <c r="BX2920" s="334"/>
      <c r="BY2920" s="334"/>
      <c r="BZ2920" s="334"/>
      <c r="CA2920" s="334"/>
      <c r="CB2920" s="334"/>
      <c r="CC2920" s="334"/>
      <c r="CD2920" s="334"/>
      <c r="CE2920" s="334"/>
      <c r="CF2920" s="334"/>
      <c r="CG2920" s="334"/>
      <c r="CH2920" s="334"/>
      <c r="CI2920" s="334"/>
      <c r="CJ2920" s="334"/>
      <c r="CK2920" s="334"/>
      <c r="CL2920" s="334"/>
      <c r="CM2920" s="334"/>
      <c r="CN2920" s="334"/>
      <c r="CO2920" s="334"/>
      <c r="CP2920" s="334"/>
      <c r="CQ2920" s="334"/>
      <c r="CR2920" s="334"/>
      <c r="CS2920" s="334"/>
      <c r="CT2920" s="334"/>
      <c r="CU2920" s="334"/>
    </row>
    <row r="2921" spans="1:99" x14ac:dyDescent="0.2">
      <c r="A2921" s="334"/>
      <c r="B2921" s="334"/>
      <c r="C2921" s="192"/>
      <c r="D2921" s="334"/>
      <c r="E2921" s="334"/>
      <c r="F2921" s="334"/>
      <c r="G2921" s="334"/>
      <c r="H2921" s="334"/>
      <c r="I2921" s="334"/>
      <c r="J2921" s="334"/>
      <c r="K2921" s="334"/>
      <c r="L2921" s="334"/>
      <c r="M2921" s="334"/>
      <c r="N2921" s="334"/>
      <c r="O2921" s="334"/>
      <c r="P2921" s="334"/>
      <c r="Q2921" s="334"/>
      <c r="R2921" s="334"/>
      <c r="S2921" s="334"/>
      <c r="T2921" s="334"/>
      <c r="U2921" s="334"/>
      <c r="V2921" s="334"/>
      <c r="W2921" s="334"/>
      <c r="X2921" s="334"/>
      <c r="AA2921" s="334"/>
      <c r="AB2921" s="334"/>
      <c r="AC2921" s="334"/>
      <c r="AD2921" s="334"/>
      <c r="AE2921" s="334"/>
      <c r="AF2921" s="334"/>
      <c r="AG2921" s="334"/>
      <c r="AH2921" s="334"/>
      <c r="AI2921" s="334"/>
      <c r="AJ2921" s="334"/>
      <c r="AM2921" s="334"/>
      <c r="AN2921" s="334"/>
      <c r="AO2921" s="334"/>
      <c r="AP2921" s="334"/>
      <c r="AQ2921" s="334"/>
      <c r="AR2921" s="334"/>
      <c r="AU2921" s="334"/>
      <c r="AW2921" s="334"/>
      <c r="AX2921" s="334"/>
      <c r="BH2921" s="334"/>
      <c r="BI2921" s="334"/>
      <c r="BQ2921" s="334"/>
      <c r="BR2921" s="334"/>
      <c r="BS2921" s="334"/>
      <c r="BT2921" s="334"/>
      <c r="BU2921" s="334"/>
      <c r="BV2921" s="334"/>
      <c r="BW2921" s="334"/>
      <c r="BX2921" s="334"/>
      <c r="BY2921" s="334"/>
      <c r="BZ2921" s="334"/>
      <c r="CA2921" s="334"/>
      <c r="CB2921" s="334"/>
      <c r="CC2921" s="334"/>
      <c r="CD2921" s="334"/>
      <c r="CE2921" s="334"/>
      <c r="CF2921" s="334"/>
      <c r="CG2921" s="334"/>
      <c r="CH2921" s="334"/>
      <c r="CI2921" s="334"/>
      <c r="CJ2921" s="334"/>
      <c r="CK2921" s="334"/>
      <c r="CL2921" s="334"/>
      <c r="CM2921" s="334"/>
      <c r="CN2921" s="334"/>
      <c r="CO2921" s="334"/>
      <c r="CP2921" s="334"/>
      <c r="CQ2921" s="334"/>
      <c r="CR2921" s="334"/>
      <c r="CS2921" s="334"/>
      <c r="CT2921" s="334"/>
      <c r="CU2921" s="334"/>
    </row>
    <row r="2922" spans="1:99" x14ac:dyDescent="0.2">
      <c r="A2922" s="334"/>
      <c r="B2922" s="334"/>
      <c r="C2922" s="192"/>
      <c r="D2922" s="334"/>
      <c r="E2922" s="334"/>
      <c r="F2922" s="334"/>
      <c r="G2922" s="334"/>
      <c r="H2922" s="334"/>
      <c r="I2922" s="334"/>
      <c r="J2922" s="334"/>
      <c r="K2922" s="334"/>
      <c r="L2922" s="334"/>
      <c r="M2922" s="334"/>
      <c r="N2922" s="334"/>
      <c r="Y2922" s="334"/>
      <c r="Z2922" s="334"/>
      <c r="AK2922" s="334"/>
      <c r="AL2922" s="334"/>
      <c r="AM2922" s="334"/>
      <c r="AN2922" s="334"/>
      <c r="AO2922" s="334"/>
      <c r="AP2922" s="334"/>
      <c r="AQ2922" s="334"/>
      <c r="AR2922" s="334"/>
      <c r="BQ2922" s="334"/>
      <c r="BR2922" s="334"/>
      <c r="BS2922" s="334"/>
      <c r="BT2922" s="334"/>
      <c r="BU2922" s="334"/>
      <c r="BV2922" s="334"/>
      <c r="BW2922" s="334"/>
      <c r="BX2922" s="334"/>
      <c r="BY2922" s="334"/>
      <c r="BZ2922" s="334"/>
      <c r="CA2922" s="334"/>
      <c r="CB2922" s="334"/>
      <c r="CC2922" s="334"/>
      <c r="CD2922" s="334"/>
      <c r="CE2922" s="334"/>
      <c r="CF2922" s="334"/>
      <c r="CG2922" s="334"/>
      <c r="CH2922" s="334"/>
      <c r="CI2922" s="334"/>
      <c r="CJ2922" s="334"/>
      <c r="CK2922" s="334"/>
      <c r="CL2922" s="334"/>
      <c r="CM2922" s="334"/>
      <c r="CN2922" s="334"/>
      <c r="CO2922" s="334"/>
      <c r="CP2922" s="334"/>
      <c r="CQ2922" s="334"/>
      <c r="CR2922" s="334"/>
      <c r="CS2922" s="334"/>
      <c r="CT2922" s="334"/>
      <c r="CU2922" s="334"/>
    </row>
    <row r="2923" spans="1:99" x14ac:dyDescent="0.2">
      <c r="A2923" s="334"/>
      <c r="B2923" s="334"/>
      <c r="C2923" s="192"/>
      <c r="D2923" s="334"/>
      <c r="E2923" s="334"/>
      <c r="F2923" s="334"/>
      <c r="G2923" s="334"/>
      <c r="H2923" s="334"/>
      <c r="I2923" s="334"/>
      <c r="J2923" s="334"/>
      <c r="K2923" s="334"/>
      <c r="L2923" s="334"/>
      <c r="M2923" s="334"/>
      <c r="N2923" s="334"/>
      <c r="Y2923" s="334"/>
      <c r="Z2923" s="334"/>
      <c r="AK2923" s="334"/>
      <c r="AL2923" s="334"/>
      <c r="AM2923" s="334"/>
      <c r="AN2923" s="334"/>
      <c r="AO2923" s="334"/>
      <c r="AP2923" s="334"/>
      <c r="AQ2923" s="334"/>
      <c r="AR2923" s="334"/>
      <c r="BQ2923" s="334"/>
      <c r="BR2923" s="334"/>
      <c r="BS2923" s="334"/>
      <c r="BT2923" s="334"/>
      <c r="BU2923" s="334"/>
      <c r="BV2923" s="334"/>
      <c r="BW2923" s="334"/>
      <c r="BX2923" s="334"/>
      <c r="BY2923" s="334"/>
      <c r="BZ2923" s="334"/>
      <c r="CA2923" s="334"/>
      <c r="CB2923" s="334"/>
      <c r="CC2923" s="334"/>
      <c r="CD2923" s="334"/>
      <c r="CE2923" s="334"/>
      <c r="CF2923" s="334"/>
      <c r="CG2923" s="334"/>
      <c r="CH2923" s="334"/>
      <c r="CI2923" s="334"/>
      <c r="CJ2923" s="334"/>
      <c r="CK2923" s="334"/>
      <c r="CL2923" s="334"/>
      <c r="CM2923" s="334"/>
      <c r="CN2923" s="334"/>
      <c r="CO2923" s="334"/>
      <c r="CP2923" s="334"/>
      <c r="CQ2923" s="334"/>
      <c r="CR2923" s="334"/>
      <c r="CS2923" s="334"/>
      <c r="CT2923" s="334"/>
      <c r="CU2923" s="334"/>
    </row>
    <row r="2924" spans="1:99" x14ac:dyDescent="0.2">
      <c r="A2924" s="334"/>
      <c r="B2924" s="334"/>
      <c r="C2924" s="192"/>
      <c r="D2924" s="334"/>
      <c r="E2924" s="334"/>
      <c r="F2924" s="334"/>
      <c r="G2924" s="334"/>
      <c r="H2924" s="334"/>
      <c r="I2924" s="334"/>
      <c r="J2924" s="334"/>
      <c r="K2924" s="334"/>
      <c r="L2924" s="334"/>
      <c r="M2924" s="334"/>
      <c r="N2924" s="334"/>
      <c r="Y2924" s="334"/>
      <c r="Z2924" s="334"/>
      <c r="AK2924" s="334"/>
      <c r="AL2924" s="334"/>
      <c r="AM2924" s="334"/>
      <c r="AN2924" s="334"/>
      <c r="AO2924" s="334"/>
      <c r="AP2924" s="334"/>
      <c r="AQ2924" s="334"/>
      <c r="AR2924" s="334"/>
      <c r="BG2924" s="334"/>
      <c r="BH2924" s="334"/>
      <c r="BI2924" s="334"/>
      <c r="BQ2924" s="334"/>
      <c r="BS2924" s="334"/>
      <c r="BT2924" s="334"/>
      <c r="BU2924" s="334"/>
      <c r="BV2924" s="334"/>
      <c r="BW2924" s="334"/>
      <c r="BX2924" s="334"/>
      <c r="BY2924" s="334"/>
      <c r="BZ2924" s="334"/>
      <c r="CA2924" s="334"/>
      <c r="CB2924" s="334"/>
      <c r="CC2924" s="334"/>
      <c r="CD2924" s="334"/>
      <c r="CE2924" s="334"/>
      <c r="CF2924" s="334"/>
      <c r="CG2924" s="334"/>
      <c r="CH2924" s="334"/>
      <c r="CI2924" s="334"/>
      <c r="CJ2924" s="334"/>
      <c r="CK2924" s="334"/>
      <c r="CL2924" s="334"/>
      <c r="CM2924" s="334"/>
      <c r="CN2924" s="334"/>
      <c r="CO2924" s="334"/>
      <c r="CP2924" s="334"/>
      <c r="CQ2924" s="334"/>
      <c r="CR2924" s="334"/>
      <c r="CS2924" s="334"/>
      <c r="CT2924" s="334"/>
      <c r="CU2924" s="334"/>
    </row>
    <row r="2925" spans="1:99" x14ac:dyDescent="0.2">
      <c r="A2925" s="334"/>
      <c r="B2925" s="334"/>
      <c r="C2925" s="192"/>
      <c r="D2925" s="334"/>
      <c r="E2925" s="334"/>
      <c r="F2925" s="334"/>
      <c r="G2925" s="334"/>
      <c r="H2925" s="334"/>
      <c r="I2925" s="334"/>
      <c r="J2925" s="334"/>
      <c r="K2925" s="334"/>
      <c r="L2925" s="334"/>
      <c r="M2925" s="334"/>
      <c r="N2925" s="334"/>
      <c r="O2925" s="334"/>
      <c r="P2925" s="334"/>
      <c r="Q2925" s="334"/>
      <c r="R2925" s="334"/>
      <c r="T2925" s="334"/>
      <c r="U2925" s="334"/>
      <c r="V2925" s="334"/>
      <c r="W2925" s="334"/>
      <c r="AM2925" s="334"/>
      <c r="AN2925" s="334"/>
      <c r="AO2925" s="334"/>
      <c r="AP2925" s="334"/>
      <c r="AQ2925" s="334"/>
      <c r="AR2925" s="334"/>
      <c r="AU2925" s="334"/>
      <c r="AX2925" s="334"/>
      <c r="BG2925" s="334"/>
      <c r="BQ2925" s="334"/>
      <c r="BR2925" s="334"/>
      <c r="BS2925" s="334"/>
      <c r="BT2925" s="334"/>
      <c r="BU2925" s="334"/>
      <c r="BV2925" s="334"/>
      <c r="BW2925" s="334"/>
      <c r="BX2925" s="334"/>
      <c r="BY2925" s="334"/>
      <c r="BZ2925" s="334"/>
      <c r="CA2925" s="334"/>
      <c r="CB2925" s="334"/>
      <c r="CC2925" s="334"/>
      <c r="CD2925" s="334"/>
      <c r="CE2925" s="334"/>
      <c r="CF2925" s="334"/>
      <c r="CG2925" s="334"/>
      <c r="CH2925" s="334"/>
      <c r="CI2925" s="334"/>
      <c r="CJ2925" s="334"/>
      <c r="CK2925" s="334"/>
      <c r="CL2925" s="334"/>
      <c r="CM2925" s="334"/>
      <c r="CN2925" s="334"/>
      <c r="CO2925" s="334"/>
      <c r="CP2925" s="334"/>
      <c r="CQ2925" s="334"/>
      <c r="CR2925" s="334"/>
      <c r="CS2925" s="334"/>
      <c r="CT2925" s="334"/>
      <c r="CU2925" s="334"/>
    </row>
    <row r="2926" spans="1:99" x14ac:dyDescent="0.2">
      <c r="A2926" s="334"/>
      <c r="B2926" s="334"/>
      <c r="C2926" s="192"/>
      <c r="D2926" s="334"/>
      <c r="E2926" s="334"/>
      <c r="F2926" s="334"/>
      <c r="G2926" s="334"/>
      <c r="H2926" s="334"/>
      <c r="I2926" s="334"/>
      <c r="J2926" s="334"/>
      <c r="K2926" s="334"/>
      <c r="L2926" s="334"/>
      <c r="M2926" s="334"/>
      <c r="N2926" s="334"/>
      <c r="O2926" s="334"/>
      <c r="P2926" s="334"/>
      <c r="Q2926" s="334"/>
      <c r="R2926" s="334"/>
      <c r="T2926" s="334"/>
      <c r="U2926" s="334"/>
      <c r="V2926" s="334"/>
      <c r="W2926" s="334"/>
      <c r="AM2926" s="334"/>
      <c r="AN2926" s="334"/>
      <c r="AO2926" s="334"/>
      <c r="AP2926" s="334"/>
      <c r="AQ2926" s="334"/>
      <c r="AR2926" s="334"/>
      <c r="AU2926" s="334"/>
      <c r="AW2926" s="334"/>
      <c r="AX2926" s="334"/>
      <c r="BG2926" s="334"/>
      <c r="BQ2926" s="334"/>
      <c r="BR2926" s="334"/>
      <c r="BS2926" s="334"/>
      <c r="BT2926" s="334"/>
      <c r="BU2926" s="334"/>
      <c r="BV2926" s="334"/>
      <c r="BW2926" s="334"/>
      <c r="BX2926" s="334"/>
      <c r="BY2926" s="334"/>
      <c r="BZ2926" s="334"/>
      <c r="CA2926" s="334"/>
      <c r="CB2926" s="334"/>
      <c r="CC2926" s="334"/>
      <c r="CD2926" s="334"/>
      <c r="CE2926" s="334"/>
      <c r="CF2926" s="334"/>
      <c r="CG2926" s="334"/>
      <c r="CH2926" s="334"/>
      <c r="CI2926" s="334"/>
      <c r="CJ2926" s="334"/>
      <c r="CK2926" s="334"/>
      <c r="CL2926" s="334"/>
      <c r="CM2926" s="334"/>
      <c r="CN2926" s="334"/>
      <c r="CO2926" s="334"/>
      <c r="CP2926" s="334"/>
      <c r="CQ2926" s="334"/>
      <c r="CR2926" s="334"/>
      <c r="CS2926" s="334"/>
      <c r="CT2926" s="334"/>
      <c r="CU2926" s="334"/>
    </row>
    <row r="2927" spans="1:99" x14ac:dyDescent="0.2">
      <c r="A2927" s="334"/>
      <c r="B2927" s="334"/>
      <c r="C2927" s="192"/>
      <c r="D2927" s="334"/>
      <c r="E2927" s="334"/>
      <c r="F2927" s="334"/>
      <c r="G2927" s="334"/>
      <c r="H2927" s="334"/>
      <c r="I2927" s="334"/>
      <c r="J2927" s="334"/>
      <c r="K2927" s="334"/>
      <c r="L2927" s="334"/>
      <c r="M2927" s="334"/>
      <c r="N2927" s="334"/>
      <c r="O2927" s="334"/>
      <c r="P2927" s="334"/>
      <c r="Q2927" s="334"/>
      <c r="R2927" s="334"/>
      <c r="T2927" s="334"/>
      <c r="U2927" s="334"/>
      <c r="V2927" s="334"/>
      <c r="W2927" s="334"/>
      <c r="AM2927" s="334"/>
      <c r="AN2927" s="334"/>
      <c r="AO2927" s="334"/>
      <c r="AP2927" s="334"/>
      <c r="AQ2927" s="334"/>
      <c r="AR2927" s="334"/>
      <c r="AU2927" s="334"/>
      <c r="AV2927" s="334"/>
      <c r="AX2927" s="334"/>
      <c r="BG2927" s="334"/>
      <c r="BQ2927" s="334"/>
      <c r="BR2927" s="334"/>
      <c r="BS2927" s="334"/>
      <c r="BT2927" s="334"/>
      <c r="BU2927" s="334"/>
      <c r="BV2927" s="334"/>
      <c r="BW2927" s="334"/>
      <c r="BX2927" s="334"/>
      <c r="BY2927" s="334"/>
      <c r="BZ2927" s="334"/>
      <c r="CA2927" s="334"/>
      <c r="CB2927" s="334"/>
      <c r="CC2927" s="334"/>
      <c r="CD2927" s="334"/>
      <c r="CE2927" s="334"/>
      <c r="CF2927" s="334"/>
      <c r="CG2927" s="334"/>
      <c r="CH2927" s="334"/>
      <c r="CI2927" s="334"/>
      <c r="CJ2927" s="334"/>
      <c r="CK2927" s="334"/>
      <c r="CL2927" s="334"/>
      <c r="CM2927" s="334"/>
      <c r="CN2927" s="334"/>
      <c r="CO2927" s="334"/>
      <c r="CP2927" s="334"/>
      <c r="CQ2927" s="334"/>
      <c r="CR2927" s="334"/>
      <c r="CS2927" s="334"/>
      <c r="CT2927" s="334"/>
      <c r="CU2927" s="334"/>
    </row>
    <row r="2928" spans="1:99" x14ac:dyDescent="0.2">
      <c r="A2928" s="334"/>
      <c r="B2928" s="334"/>
      <c r="C2928" s="192"/>
      <c r="D2928" s="334"/>
      <c r="E2928" s="334"/>
      <c r="F2928" s="334"/>
      <c r="G2928" s="334"/>
      <c r="H2928" s="334"/>
      <c r="I2928" s="334"/>
      <c r="J2928" s="334"/>
      <c r="K2928" s="334"/>
      <c r="L2928" s="334"/>
      <c r="M2928" s="334"/>
      <c r="N2928" s="334"/>
      <c r="O2928" s="334"/>
      <c r="Q2928" s="334"/>
      <c r="R2928" s="334"/>
      <c r="S2928" s="334"/>
      <c r="T2928" s="334"/>
      <c r="V2928" s="334"/>
      <c r="W2928" s="334"/>
      <c r="X2928" s="334"/>
      <c r="AA2928" s="334"/>
      <c r="AF2928" s="334"/>
      <c r="AM2928" s="334"/>
      <c r="AN2928" s="334"/>
      <c r="AO2928" s="334"/>
      <c r="AP2928" s="334"/>
      <c r="AQ2928" s="334"/>
      <c r="AR2928" s="334"/>
      <c r="AU2928" s="334"/>
      <c r="AV2928" s="334"/>
      <c r="AW2928" s="334"/>
      <c r="AX2928" s="334"/>
      <c r="BG2928" s="334"/>
      <c r="BH2928" s="334"/>
      <c r="BI2928" s="334"/>
      <c r="BJ2928" s="334"/>
      <c r="BQ2928" s="334"/>
      <c r="BR2928" s="334"/>
      <c r="BS2928" s="334"/>
      <c r="BT2928" s="334"/>
      <c r="BU2928" s="334"/>
      <c r="BV2928" s="334"/>
      <c r="BW2928" s="334"/>
      <c r="BX2928" s="334"/>
      <c r="BY2928" s="334"/>
      <c r="BZ2928" s="334"/>
      <c r="CA2928" s="334"/>
      <c r="CB2928" s="334"/>
      <c r="CC2928" s="334"/>
      <c r="CD2928" s="334"/>
      <c r="CE2928" s="334"/>
      <c r="CF2928" s="334"/>
      <c r="CG2928" s="334"/>
      <c r="CH2928" s="334"/>
      <c r="CI2928" s="334"/>
      <c r="CJ2928" s="334"/>
      <c r="CK2928" s="334"/>
      <c r="CL2928" s="334"/>
      <c r="CM2928" s="334"/>
      <c r="CN2928" s="334"/>
      <c r="CO2928" s="334"/>
      <c r="CP2928" s="334"/>
      <c r="CQ2928" s="334"/>
      <c r="CR2928" s="334"/>
      <c r="CS2928" s="334"/>
      <c r="CT2928" s="334"/>
      <c r="CU2928" s="334"/>
    </row>
    <row r="2929" spans="1:99" x14ac:dyDescent="0.2">
      <c r="A2929" s="334"/>
      <c r="B2929" s="334"/>
      <c r="C2929" s="192"/>
      <c r="D2929" s="334"/>
      <c r="E2929" s="334"/>
      <c r="F2929" s="334"/>
      <c r="G2929" s="334"/>
      <c r="H2929" s="334"/>
      <c r="I2929" s="334"/>
      <c r="J2929" s="334"/>
      <c r="K2929" s="334"/>
      <c r="L2929" s="334"/>
      <c r="M2929" s="334"/>
      <c r="N2929" s="334"/>
      <c r="O2929" s="334"/>
      <c r="Q2929" s="334"/>
      <c r="R2929" s="334"/>
      <c r="S2929" s="334"/>
      <c r="T2929" s="334"/>
      <c r="V2929" s="334"/>
      <c r="W2929" s="334"/>
      <c r="X2929" s="334"/>
      <c r="AA2929" s="334"/>
      <c r="AF2929" s="334"/>
      <c r="AM2929" s="334"/>
      <c r="AN2929" s="334"/>
      <c r="AO2929" s="334"/>
      <c r="AP2929" s="334"/>
      <c r="AQ2929" s="334"/>
      <c r="AR2929" s="334"/>
      <c r="AU2929" s="334"/>
      <c r="AV2929" s="334"/>
      <c r="AW2929" s="334"/>
      <c r="AX2929" s="334"/>
      <c r="BG2929" s="334"/>
      <c r="BH2929" s="334"/>
      <c r="BI2929" s="334"/>
      <c r="BQ2929" s="334"/>
      <c r="BR2929" s="334"/>
      <c r="BS2929" s="334"/>
      <c r="BT2929" s="334"/>
      <c r="BU2929" s="334"/>
      <c r="BV2929" s="334"/>
      <c r="BW2929" s="334"/>
      <c r="BX2929" s="334"/>
      <c r="BY2929" s="334"/>
      <c r="BZ2929" s="334"/>
      <c r="CA2929" s="334"/>
      <c r="CB2929" s="334"/>
      <c r="CC2929" s="334"/>
      <c r="CD2929" s="334"/>
      <c r="CE2929" s="334"/>
      <c r="CF2929" s="334"/>
      <c r="CG2929" s="334"/>
      <c r="CH2929" s="334"/>
      <c r="CI2929" s="334"/>
      <c r="CJ2929" s="334"/>
      <c r="CK2929" s="334"/>
      <c r="CL2929" s="334"/>
      <c r="CM2929" s="334"/>
      <c r="CN2929" s="334"/>
      <c r="CO2929" s="334"/>
      <c r="CP2929" s="334"/>
      <c r="CQ2929" s="334"/>
      <c r="CR2929" s="334"/>
      <c r="CS2929" s="334"/>
      <c r="CT2929" s="334"/>
      <c r="CU2929" s="334"/>
    </row>
    <row r="2930" spans="1:99" x14ac:dyDescent="0.2">
      <c r="A2930" s="334"/>
      <c r="B2930" s="334"/>
      <c r="C2930" s="192"/>
      <c r="D2930" s="334"/>
      <c r="E2930" s="334"/>
      <c r="F2930" s="334"/>
      <c r="G2930" s="334"/>
      <c r="H2930" s="334"/>
      <c r="I2930" s="334"/>
      <c r="J2930" s="334"/>
      <c r="K2930" s="334"/>
      <c r="L2930" s="334"/>
      <c r="M2930" s="334"/>
      <c r="N2930" s="334"/>
      <c r="O2930" s="334"/>
      <c r="Q2930" s="334"/>
      <c r="R2930" s="334"/>
      <c r="S2930" s="334"/>
      <c r="T2930" s="334"/>
      <c r="V2930" s="334"/>
      <c r="W2930" s="334"/>
      <c r="X2930" s="334"/>
      <c r="AA2930" s="334"/>
      <c r="AB2930" s="334"/>
      <c r="AC2930" s="334"/>
      <c r="AD2930" s="334"/>
      <c r="AE2930" s="334"/>
      <c r="AF2930" s="334"/>
      <c r="AG2930" s="334"/>
      <c r="AH2930" s="334"/>
      <c r="AI2930" s="334"/>
      <c r="AJ2930" s="334"/>
      <c r="AM2930" s="334"/>
      <c r="AN2930" s="334"/>
      <c r="AO2930" s="334"/>
      <c r="AP2930" s="334"/>
      <c r="AQ2930" s="334"/>
      <c r="AR2930" s="334"/>
      <c r="AX2930" s="334"/>
      <c r="BG2930" s="334"/>
      <c r="BH2930" s="334"/>
      <c r="BI2930" s="334"/>
      <c r="BJ2930" s="334"/>
      <c r="BK2930" s="334"/>
      <c r="BQ2930" s="334"/>
      <c r="BR2930" s="334"/>
      <c r="BS2930" s="334"/>
      <c r="BT2930" s="334"/>
      <c r="BU2930" s="334"/>
      <c r="BV2930" s="334"/>
      <c r="BW2930" s="334"/>
      <c r="BX2930" s="334"/>
      <c r="BY2930" s="334"/>
      <c r="BZ2930" s="334"/>
      <c r="CA2930" s="334"/>
      <c r="CB2930" s="334"/>
      <c r="CC2930" s="334"/>
      <c r="CD2930" s="334"/>
      <c r="CE2930" s="334"/>
      <c r="CF2930" s="334"/>
      <c r="CG2930" s="334"/>
      <c r="CH2930" s="334"/>
      <c r="CI2930" s="334"/>
      <c r="CJ2930" s="334"/>
      <c r="CK2930" s="334"/>
      <c r="CL2930" s="334"/>
      <c r="CM2930" s="334"/>
      <c r="CN2930" s="334"/>
      <c r="CO2930" s="334"/>
      <c r="CP2930" s="334"/>
      <c r="CQ2930" s="334"/>
      <c r="CR2930" s="334"/>
      <c r="CS2930" s="334"/>
      <c r="CT2930" s="334"/>
      <c r="CU2930" s="334"/>
    </row>
    <row r="2931" spans="1:99" x14ac:dyDescent="0.2">
      <c r="A2931" s="334"/>
      <c r="B2931" s="334"/>
      <c r="C2931" s="192"/>
      <c r="D2931" s="334"/>
      <c r="E2931" s="334"/>
      <c r="F2931" s="334"/>
      <c r="G2931" s="334"/>
      <c r="H2931" s="334"/>
      <c r="I2931" s="334"/>
      <c r="J2931" s="334"/>
      <c r="K2931" s="334"/>
      <c r="L2931" s="334"/>
      <c r="M2931" s="334"/>
      <c r="N2931" s="334"/>
      <c r="O2931" s="334"/>
      <c r="Q2931" s="334"/>
      <c r="R2931" s="334"/>
      <c r="S2931" s="334"/>
      <c r="T2931" s="334"/>
      <c r="V2931" s="334"/>
      <c r="W2931" s="334"/>
      <c r="X2931" s="334"/>
      <c r="AA2931" s="334"/>
      <c r="AB2931" s="334"/>
      <c r="AC2931" s="334"/>
      <c r="AD2931" s="334"/>
      <c r="AE2931" s="334"/>
      <c r="AF2931" s="334"/>
      <c r="AG2931" s="334"/>
      <c r="AH2931" s="334"/>
      <c r="AI2931" s="334"/>
      <c r="AJ2931" s="334"/>
      <c r="AM2931" s="334"/>
      <c r="AN2931" s="334"/>
      <c r="AO2931" s="334"/>
      <c r="AP2931" s="334"/>
      <c r="AQ2931" s="334"/>
      <c r="AR2931" s="334"/>
      <c r="AW2931" s="334"/>
      <c r="AX2931" s="334"/>
      <c r="BG2931" s="334"/>
      <c r="BH2931" s="334"/>
      <c r="BI2931" s="334"/>
      <c r="BJ2931" s="334"/>
      <c r="BK2931" s="334"/>
      <c r="BQ2931" s="334"/>
      <c r="BR2931" s="334"/>
      <c r="BS2931" s="334"/>
      <c r="BT2931" s="334"/>
      <c r="BU2931" s="334"/>
      <c r="BV2931" s="334"/>
      <c r="BW2931" s="334"/>
      <c r="BX2931" s="334"/>
      <c r="BY2931" s="334"/>
      <c r="BZ2931" s="334"/>
      <c r="CA2931" s="334"/>
      <c r="CB2931" s="334"/>
      <c r="CC2931" s="334"/>
      <c r="CD2931" s="334"/>
      <c r="CE2931" s="334"/>
      <c r="CF2931" s="334"/>
      <c r="CG2931" s="334"/>
      <c r="CH2931" s="334"/>
      <c r="CI2931" s="334"/>
      <c r="CJ2931" s="334"/>
      <c r="CK2931" s="334"/>
      <c r="CL2931" s="334"/>
      <c r="CM2931" s="334"/>
      <c r="CN2931" s="334"/>
      <c r="CO2931" s="334"/>
      <c r="CP2931" s="334"/>
      <c r="CQ2931" s="334"/>
      <c r="CR2931" s="334"/>
      <c r="CS2931" s="334"/>
      <c r="CT2931" s="334"/>
      <c r="CU2931" s="334"/>
    </row>
    <row r="2932" spans="1:99" x14ac:dyDescent="0.2">
      <c r="A2932" s="334"/>
      <c r="B2932" s="334"/>
      <c r="C2932" s="192"/>
      <c r="D2932" s="334"/>
      <c r="E2932" s="334"/>
      <c r="F2932" s="334"/>
      <c r="G2932" s="334"/>
      <c r="H2932" s="334"/>
      <c r="I2932" s="334"/>
      <c r="J2932" s="334"/>
      <c r="K2932" s="334"/>
      <c r="L2932" s="334"/>
      <c r="M2932" s="334"/>
      <c r="N2932" s="334"/>
      <c r="O2932" s="334"/>
      <c r="P2932" s="334"/>
      <c r="Q2932" s="334"/>
      <c r="R2932" s="334"/>
      <c r="S2932" s="334"/>
      <c r="T2932" s="334"/>
      <c r="U2932" s="334"/>
      <c r="V2932" s="334"/>
      <c r="W2932" s="334"/>
      <c r="X2932" s="334"/>
      <c r="Y2932" s="334"/>
      <c r="Z2932" s="334"/>
      <c r="AA2932" s="334"/>
      <c r="AB2932" s="334"/>
      <c r="AC2932" s="334"/>
      <c r="AD2932" s="334"/>
      <c r="AE2932" s="334"/>
      <c r="AF2932" s="334"/>
      <c r="AG2932" s="334"/>
      <c r="AH2932" s="334"/>
      <c r="AI2932" s="334"/>
      <c r="AJ2932" s="334"/>
      <c r="AK2932" s="334"/>
      <c r="AL2932" s="334"/>
      <c r="AM2932" s="334"/>
      <c r="AN2932" s="334"/>
      <c r="AO2932" s="334"/>
      <c r="AP2932" s="334"/>
      <c r="AQ2932" s="334"/>
      <c r="AR2932" s="334"/>
      <c r="AU2932" s="334"/>
      <c r="AV2932" s="334"/>
      <c r="AW2932" s="334"/>
      <c r="AX2932" s="334"/>
      <c r="BG2932" s="334"/>
      <c r="BH2932" s="334"/>
      <c r="BI2932" s="334"/>
      <c r="BJ2932" s="334"/>
      <c r="BK2932" s="334"/>
      <c r="BQ2932" s="334"/>
      <c r="BR2932" s="334"/>
      <c r="BS2932" s="334"/>
      <c r="BT2932" s="334"/>
      <c r="BU2932" s="334"/>
      <c r="BV2932" s="334"/>
      <c r="BW2932" s="334"/>
      <c r="BX2932" s="334"/>
      <c r="BY2932" s="334"/>
      <c r="BZ2932" s="334"/>
      <c r="CA2932" s="334"/>
      <c r="CB2932" s="334"/>
      <c r="CC2932" s="334"/>
      <c r="CD2932" s="334"/>
      <c r="CE2932" s="334"/>
      <c r="CF2932" s="334"/>
      <c r="CG2932" s="334"/>
      <c r="CH2932" s="334"/>
      <c r="CI2932" s="334"/>
      <c r="CJ2932" s="334"/>
      <c r="CK2932" s="334"/>
      <c r="CL2932" s="334"/>
      <c r="CM2932" s="334"/>
      <c r="CN2932" s="334"/>
      <c r="CO2932" s="334"/>
      <c r="CP2932" s="334"/>
      <c r="CQ2932" s="334"/>
      <c r="CR2932" s="334"/>
      <c r="CS2932" s="334"/>
      <c r="CT2932" s="334"/>
      <c r="CU2932" s="334"/>
    </row>
    <row r="2933" spans="1:99" x14ac:dyDescent="0.2">
      <c r="A2933" s="334"/>
      <c r="B2933" s="334"/>
      <c r="C2933" s="192"/>
      <c r="D2933" s="334"/>
      <c r="E2933" s="334"/>
      <c r="F2933" s="334"/>
      <c r="G2933" s="334"/>
      <c r="H2933" s="334"/>
      <c r="I2933" s="334"/>
      <c r="J2933" s="334"/>
      <c r="K2933" s="334"/>
      <c r="L2933" s="334"/>
      <c r="M2933" s="334"/>
      <c r="N2933" s="334"/>
      <c r="O2933" s="334"/>
      <c r="P2933" s="334"/>
      <c r="Q2933" s="334"/>
      <c r="T2933" s="334"/>
      <c r="U2933" s="334"/>
      <c r="V2933" s="334"/>
      <c r="AM2933" s="334"/>
      <c r="AN2933" s="334"/>
      <c r="AO2933" s="334"/>
      <c r="AP2933" s="334"/>
      <c r="AQ2933" s="334"/>
      <c r="AR2933" s="334"/>
      <c r="AU2933" s="334"/>
      <c r="AX2933" s="334"/>
      <c r="BQ2933" s="334"/>
      <c r="BR2933" s="334"/>
      <c r="BS2933" s="334"/>
      <c r="BT2933" s="334"/>
      <c r="BU2933" s="334"/>
      <c r="BV2933" s="334"/>
      <c r="BW2933" s="334"/>
      <c r="BX2933" s="334"/>
      <c r="BY2933" s="334"/>
      <c r="BZ2933" s="334"/>
      <c r="CA2933" s="334"/>
      <c r="CB2933" s="334"/>
      <c r="CC2933" s="334"/>
      <c r="CD2933" s="334"/>
      <c r="CE2933" s="334"/>
      <c r="CF2933" s="334"/>
      <c r="CG2933" s="334"/>
      <c r="CH2933" s="334"/>
      <c r="CI2933" s="334"/>
      <c r="CJ2933" s="334"/>
      <c r="CK2933" s="334"/>
      <c r="CL2933" s="334"/>
      <c r="CM2933" s="334"/>
      <c r="CN2933" s="334"/>
      <c r="CO2933" s="334"/>
      <c r="CP2933" s="334"/>
      <c r="CQ2933" s="334"/>
      <c r="CR2933" s="334"/>
      <c r="CS2933" s="334"/>
      <c r="CT2933" s="334"/>
      <c r="CU2933" s="334"/>
    </row>
    <row r="2934" spans="1:99" x14ac:dyDescent="0.2">
      <c r="A2934" s="334"/>
      <c r="B2934" s="334"/>
      <c r="C2934" s="192"/>
      <c r="D2934" s="334"/>
      <c r="E2934" s="334"/>
      <c r="F2934" s="334"/>
      <c r="G2934" s="334"/>
      <c r="H2934" s="334"/>
      <c r="I2934" s="334"/>
      <c r="J2934" s="334"/>
      <c r="K2934" s="334"/>
      <c r="L2934" s="334"/>
      <c r="M2934" s="334"/>
      <c r="N2934" s="334"/>
      <c r="Y2934" s="334"/>
      <c r="AM2934" s="334"/>
      <c r="AN2934" s="334"/>
      <c r="AO2934" s="334"/>
      <c r="AP2934" s="334"/>
      <c r="AQ2934" s="334"/>
      <c r="AR2934" s="334"/>
      <c r="BQ2934" s="334"/>
      <c r="BR2934" s="334"/>
      <c r="BS2934" s="334"/>
      <c r="BT2934" s="334"/>
      <c r="BU2934" s="334"/>
      <c r="BV2934" s="334"/>
      <c r="BW2934" s="334"/>
      <c r="BX2934" s="334"/>
      <c r="BY2934" s="334"/>
      <c r="BZ2934" s="334"/>
      <c r="CA2934" s="334"/>
      <c r="CB2934" s="334"/>
      <c r="CC2934" s="334"/>
      <c r="CD2934" s="334"/>
      <c r="CE2934" s="334"/>
      <c r="CF2934" s="334"/>
      <c r="CG2934" s="334"/>
      <c r="CH2934" s="334"/>
      <c r="CI2934" s="334"/>
      <c r="CJ2934" s="334"/>
      <c r="CK2934" s="334"/>
      <c r="CL2934" s="334"/>
      <c r="CM2934" s="334"/>
      <c r="CN2934" s="334"/>
      <c r="CO2934" s="334"/>
      <c r="CP2934" s="334"/>
      <c r="CQ2934" s="334"/>
      <c r="CR2934" s="334"/>
      <c r="CS2934" s="334"/>
      <c r="CT2934" s="334"/>
      <c r="CU2934" s="334"/>
    </row>
    <row r="2935" spans="1:99" x14ac:dyDescent="0.2">
      <c r="A2935" s="334"/>
      <c r="B2935" s="334"/>
      <c r="C2935" s="192"/>
      <c r="D2935" s="334"/>
      <c r="E2935" s="334"/>
      <c r="F2935" s="334"/>
      <c r="G2935" s="334"/>
      <c r="H2935" s="334"/>
      <c r="I2935" s="334"/>
      <c r="J2935" s="334"/>
      <c r="K2935" s="334"/>
      <c r="L2935" s="334"/>
      <c r="M2935" s="334"/>
      <c r="N2935" s="334"/>
      <c r="O2935" s="334"/>
      <c r="T2935" s="334"/>
      <c r="Y2935" s="334"/>
      <c r="AM2935" s="334"/>
      <c r="AN2935" s="334"/>
      <c r="AO2935" s="334"/>
      <c r="AP2935" s="334"/>
      <c r="AQ2935" s="334"/>
      <c r="AR2935" s="334"/>
      <c r="AU2935" s="334"/>
      <c r="AW2935" s="334"/>
      <c r="AX2935" s="334"/>
      <c r="BQ2935" s="334"/>
      <c r="BR2935" s="334"/>
      <c r="BS2935" s="334"/>
      <c r="BT2935" s="334"/>
      <c r="BU2935" s="334"/>
      <c r="BV2935" s="334"/>
      <c r="BW2935" s="334"/>
      <c r="BX2935" s="334"/>
      <c r="BY2935" s="334"/>
      <c r="BZ2935" s="334"/>
      <c r="CA2935" s="334"/>
      <c r="CB2935" s="334"/>
      <c r="CC2935" s="334"/>
      <c r="CD2935" s="334"/>
      <c r="CE2935" s="334"/>
      <c r="CF2935" s="334"/>
      <c r="CG2935" s="334"/>
      <c r="CH2935" s="334"/>
      <c r="CI2935" s="334"/>
      <c r="CJ2935" s="334"/>
      <c r="CK2935" s="334"/>
      <c r="CL2935" s="334"/>
      <c r="CM2935" s="334"/>
      <c r="CN2935" s="334"/>
      <c r="CO2935" s="334"/>
      <c r="CP2935" s="334"/>
      <c r="CQ2935" s="334"/>
      <c r="CR2935" s="334"/>
      <c r="CS2935" s="334"/>
      <c r="CT2935" s="334"/>
      <c r="CU2935" s="334"/>
    </row>
    <row r="2936" spans="1:99" x14ac:dyDescent="0.2">
      <c r="A2936" s="334"/>
      <c r="B2936" s="334"/>
      <c r="C2936" s="192"/>
      <c r="D2936" s="334"/>
      <c r="E2936" s="334"/>
      <c r="F2936" s="334"/>
      <c r="G2936" s="334"/>
      <c r="H2936" s="334"/>
      <c r="I2936" s="334"/>
      <c r="J2936" s="334"/>
      <c r="K2936" s="334"/>
      <c r="L2936" s="334"/>
      <c r="M2936" s="334"/>
      <c r="N2936" s="334"/>
      <c r="R2936" s="334"/>
      <c r="S2936" s="334"/>
      <c r="W2936" s="334"/>
      <c r="X2936" s="334"/>
      <c r="Z2936" s="334"/>
      <c r="AM2936" s="334"/>
      <c r="AN2936" s="334"/>
      <c r="AO2936" s="334"/>
      <c r="AP2936" s="334"/>
      <c r="AQ2936" s="334"/>
      <c r="AR2936" s="334"/>
      <c r="AW2936" s="334"/>
      <c r="AX2936" s="334"/>
      <c r="BG2936" s="334"/>
      <c r="BQ2936" s="334"/>
      <c r="BR2936" s="334"/>
      <c r="BS2936" s="334"/>
      <c r="BT2936" s="334"/>
      <c r="BU2936" s="334"/>
      <c r="BV2936" s="334"/>
      <c r="BW2936" s="334"/>
      <c r="BX2936" s="334"/>
      <c r="BY2936" s="334"/>
      <c r="BZ2936" s="334"/>
      <c r="CA2936" s="334"/>
      <c r="CB2936" s="334"/>
      <c r="CC2936" s="334"/>
      <c r="CD2936" s="334"/>
      <c r="CE2936" s="334"/>
      <c r="CF2936" s="334"/>
      <c r="CG2936" s="334"/>
      <c r="CH2936" s="334"/>
      <c r="CI2936" s="334"/>
      <c r="CJ2936" s="334"/>
      <c r="CK2936" s="334"/>
      <c r="CL2936" s="334"/>
      <c r="CM2936" s="334"/>
      <c r="CN2936" s="334"/>
      <c r="CO2936" s="334"/>
      <c r="CP2936" s="334"/>
      <c r="CQ2936" s="334"/>
      <c r="CR2936" s="334"/>
      <c r="CS2936" s="334"/>
      <c r="CT2936" s="334"/>
      <c r="CU2936" s="334"/>
    </row>
    <row r="2937" spans="1:99" x14ac:dyDescent="0.2">
      <c r="A2937" s="334"/>
      <c r="B2937" s="334"/>
      <c r="C2937" s="192"/>
      <c r="D2937" s="334"/>
      <c r="E2937" s="334"/>
      <c r="F2937" s="334"/>
      <c r="G2937" s="334"/>
      <c r="H2937" s="334"/>
      <c r="I2937" s="334"/>
      <c r="J2937" s="334"/>
      <c r="K2937" s="334"/>
      <c r="L2937" s="334"/>
      <c r="M2937" s="334"/>
      <c r="N2937" s="334"/>
      <c r="Z2937" s="334"/>
      <c r="AM2937" s="334"/>
      <c r="AN2937" s="334"/>
      <c r="AO2937" s="334"/>
      <c r="AP2937" s="334"/>
      <c r="AQ2937" s="334"/>
      <c r="AR2937" s="334"/>
      <c r="BQ2937" s="334"/>
      <c r="BR2937" s="334"/>
      <c r="BS2937" s="334"/>
      <c r="BT2937" s="334"/>
      <c r="BU2937" s="334"/>
      <c r="BV2937" s="334"/>
      <c r="BW2937" s="334"/>
      <c r="BX2937" s="334"/>
      <c r="BY2937" s="334"/>
      <c r="BZ2937" s="334"/>
      <c r="CA2937" s="334"/>
      <c r="CB2937" s="334"/>
      <c r="CC2937" s="334"/>
      <c r="CD2937" s="334"/>
      <c r="CE2937" s="334"/>
      <c r="CF2937" s="334"/>
      <c r="CG2937" s="334"/>
      <c r="CH2937" s="334"/>
      <c r="CI2937" s="334"/>
      <c r="CJ2937" s="334"/>
      <c r="CK2937" s="334"/>
      <c r="CL2937" s="334"/>
      <c r="CM2937" s="334"/>
      <c r="CN2937" s="334"/>
      <c r="CO2937" s="334"/>
      <c r="CP2937" s="334"/>
      <c r="CQ2937" s="334"/>
      <c r="CR2937" s="334"/>
      <c r="CS2937" s="334"/>
      <c r="CT2937" s="334"/>
      <c r="CU2937" s="334"/>
    </row>
    <row r="2938" spans="1:99" x14ac:dyDescent="0.2">
      <c r="A2938" s="334"/>
      <c r="B2938" s="334"/>
      <c r="C2938" s="192"/>
      <c r="D2938" s="334"/>
      <c r="E2938" s="334"/>
      <c r="F2938" s="334"/>
      <c r="G2938" s="334"/>
      <c r="H2938" s="334"/>
      <c r="I2938" s="334"/>
      <c r="J2938" s="334"/>
      <c r="K2938" s="334"/>
      <c r="L2938" s="334"/>
      <c r="M2938" s="334"/>
      <c r="N2938" s="334"/>
      <c r="AB2938" s="334"/>
      <c r="AC2938" s="334"/>
      <c r="AD2938" s="334"/>
      <c r="AE2938" s="334"/>
      <c r="AG2938" s="334"/>
      <c r="AH2938" s="334"/>
      <c r="AI2938" s="334"/>
      <c r="AJ2938" s="334"/>
      <c r="AM2938" s="334"/>
      <c r="AN2938" s="334"/>
      <c r="AO2938" s="334"/>
      <c r="AP2938" s="334"/>
      <c r="AQ2938" s="334"/>
      <c r="AR2938" s="334"/>
      <c r="BH2938" s="334"/>
      <c r="BI2938" s="334"/>
      <c r="BJ2938" s="334"/>
      <c r="BK2938" s="334"/>
      <c r="BL2938" s="334"/>
      <c r="BQ2938" s="334"/>
      <c r="BR2938" s="334"/>
      <c r="BS2938" s="334"/>
      <c r="BT2938" s="334"/>
      <c r="BU2938" s="334"/>
      <c r="BV2938" s="334"/>
      <c r="BW2938" s="334"/>
      <c r="BX2938" s="334"/>
      <c r="BY2938" s="334"/>
      <c r="BZ2938" s="334"/>
      <c r="CA2938" s="334"/>
      <c r="CB2938" s="334"/>
      <c r="CC2938" s="334"/>
      <c r="CD2938" s="334"/>
      <c r="CE2938" s="334"/>
      <c r="CF2938" s="334"/>
      <c r="CG2938" s="334"/>
      <c r="CH2938" s="334"/>
      <c r="CI2938" s="334"/>
      <c r="CJ2938" s="334"/>
      <c r="CK2938" s="334"/>
      <c r="CL2938" s="334"/>
      <c r="CM2938" s="334"/>
      <c r="CN2938" s="334"/>
      <c r="CO2938" s="334"/>
      <c r="CP2938" s="334"/>
      <c r="CQ2938" s="334"/>
      <c r="CR2938" s="334"/>
      <c r="CS2938" s="334"/>
      <c r="CT2938" s="334"/>
      <c r="CU2938" s="334"/>
    </row>
    <row r="2939" spans="1:99" x14ac:dyDescent="0.2">
      <c r="A2939" s="334"/>
      <c r="B2939" s="334"/>
      <c r="C2939" s="192"/>
      <c r="D2939" s="334"/>
      <c r="E2939" s="334"/>
      <c r="F2939" s="334"/>
      <c r="G2939" s="334"/>
      <c r="H2939" s="334"/>
      <c r="I2939" s="334"/>
      <c r="J2939" s="334"/>
      <c r="K2939" s="334"/>
      <c r="L2939" s="334"/>
      <c r="M2939" s="334"/>
      <c r="N2939" s="334"/>
      <c r="AB2939" s="334"/>
      <c r="AC2939" s="334"/>
      <c r="AD2939" s="334"/>
      <c r="AE2939" s="334"/>
      <c r="AG2939" s="334"/>
      <c r="AH2939" s="334"/>
      <c r="AI2939" s="334"/>
      <c r="AJ2939" s="334"/>
      <c r="AM2939" s="334"/>
      <c r="AN2939" s="334"/>
      <c r="AO2939" s="334"/>
      <c r="AP2939" s="334"/>
      <c r="AQ2939" s="334"/>
      <c r="AR2939" s="334"/>
      <c r="BH2939" s="334"/>
      <c r="BI2939" s="334"/>
      <c r="BJ2939" s="334"/>
      <c r="BK2939" s="334"/>
      <c r="BQ2939" s="334"/>
      <c r="BR2939" s="334"/>
      <c r="BS2939" s="334"/>
      <c r="BT2939" s="334"/>
      <c r="BU2939" s="334"/>
      <c r="BV2939" s="334"/>
      <c r="BW2939" s="334"/>
      <c r="BX2939" s="334"/>
      <c r="BY2939" s="334"/>
      <c r="BZ2939" s="334"/>
      <c r="CA2939" s="334"/>
      <c r="CB2939" s="334"/>
      <c r="CC2939" s="334"/>
      <c r="CD2939" s="334"/>
      <c r="CE2939" s="334"/>
      <c r="CF2939" s="334"/>
      <c r="CG2939" s="334"/>
      <c r="CH2939" s="334"/>
      <c r="CI2939" s="334"/>
      <c r="CJ2939" s="334"/>
      <c r="CK2939" s="334"/>
      <c r="CL2939" s="334"/>
      <c r="CM2939" s="334"/>
      <c r="CN2939" s="334"/>
      <c r="CO2939" s="334"/>
      <c r="CP2939" s="334"/>
      <c r="CQ2939" s="334"/>
      <c r="CR2939" s="334"/>
      <c r="CS2939" s="334"/>
      <c r="CT2939" s="334"/>
      <c r="CU2939" s="334"/>
    </row>
    <row r="2940" spans="1:99" x14ac:dyDescent="0.2">
      <c r="A2940" s="334"/>
      <c r="B2940" s="334"/>
      <c r="C2940" s="192"/>
      <c r="D2940" s="334"/>
      <c r="E2940" s="334"/>
      <c r="F2940" s="334"/>
      <c r="G2940" s="334"/>
      <c r="H2940" s="334"/>
      <c r="I2940" s="334"/>
      <c r="J2940" s="334"/>
      <c r="K2940" s="334"/>
      <c r="L2940" s="334"/>
      <c r="M2940" s="334"/>
      <c r="N2940" s="334"/>
      <c r="O2940" s="334"/>
      <c r="P2940" s="334"/>
      <c r="Q2940" s="334"/>
      <c r="R2940" s="334"/>
      <c r="T2940" s="334"/>
      <c r="U2940" s="334"/>
      <c r="V2940" s="334"/>
      <c r="W2940" s="334"/>
      <c r="Y2940" s="334"/>
      <c r="Z2940" s="334"/>
      <c r="AC2940" s="334"/>
      <c r="AD2940" s="334"/>
      <c r="AE2940" s="334"/>
      <c r="AH2940" s="334"/>
      <c r="AI2940" s="334"/>
      <c r="AJ2940" s="334"/>
      <c r="AL2940" s="334"/>
      <c r="AM2940" s="334"/>
      <c r="AN2940" s="334"/>
      <c r="AO2940" s="334"/>
      <c r="AP2940" s="334"/>
      <c r="AQ2940" s="334"/>
      <c r="AR2940" s="334"/>
      <c r="AW2940" s="334"/>
      <c r="AX2940" s="334"/>
      <c r="BG2940" s="334"/>
      <c r="BH2940" s="334"/>
      <c r="BI2940" s="334"/>
      <c r="BJ2940" s="334"/>
      <c r="BK2940" s="334"/>
      <c r="BQ2940" s="334"/>
      <c r="BR2940" s="334"/>
      <c r="BS2940" s="334"/>
      <c r="BT2940" s="334"/>
      <c r="BU2940" s="334"/>
      <c r="BV2940" s="334"/>
      <c r="BW2940" s="334"/>
      <c r="BX2940" s="334"/>
      <c r="BY2940" s="334"/>
      <c r="BZ2940" s="334"/>
      <c r="CA2940" s="334"/>
      <c r="CB2940" s="334"/>
      <c r="CC2940" s="334"/>
      <c r="CD2940" s="334"/>
      <c r="CE2940" s="334"/>
      <c r="CF2940" s="334"/>
      <c r="CG2940" s="334"/>
      <c r="CH2940" s="334"/>
      <c r="CI2940" s="334"/>
      <c r="CJ2940" s="334"/>
      <c r="CK2940" s="334"/>
      <c r="CL2940" s="334"/>
      <c r="CM2940" s="334"/>
      <c r="CN2940" s="334"/>
      <c r="CO2940" s="334"/>
      <c r="CP2940" s="334"/>
      <c r="CQ2940" s="334"/>
      <c r="CR2940" s="334"/>
      <c r="CS2940" s="334"/>
      <c r="CT2940" s="334"/>
      <c r="CU2940" s="334"/>
    </row>
    <row r="2941" spans="1:99" x14ac:dyDescent="0.2">
      <c r="A2941" s="334"/>
      <c r="B2941" s="334"/>
      <c r="C2941" s="192"/>
      <c r="D2941" s="334"/>
      <c r="E2941" s="334"/>
      <c r="F2941" s="334"/>
      <c r="G2941" s="334"/>
      <c r="H2941" s="334"/>
      <c r="I2941" s="334"/>
      <c r="J2941" s="334"/>
      <c r="K2941" s="334"/>
      <c r="L2941" s="334"/>
      <c r="M2941" s="334"/>
      <c r="N2941" s="334"/>
      <c r="R2941" s="334"/>
      <c r="S2941" s="334"/>
      <c r="W2941" s="334"/>
      <c r="X2941" s="334"/>
      <c r="AM2941" s="334"/>
      <c r="AN2941" s="334"/>
      <c r="AO2941" s="334"/>
      <c r="AP2941" s="334"/>
      <c r="AQ2941" s="334"/>
      <c r="AR2941" s="334"/>
      <c r="AU2941" s="334"/>
      <c r="AX2941" s="334"/>
      <c r="BG2941" s="334"/>
      <c r="BQ2941" s="334"/>
      <c r="BR2941" s="334"/>
      <c r="BS2941" s="334"/>
      <c r="BT2941" s="334"/>
      <c r="BU2941" s="334"/>
      <c r="BV2941" s="334"/>
      <c r="BW2941" s="334"/>
      <c r="BX2941" s="334"/>
      <c r="BY2941" s="334"/>
      <c r="BZ2941" s="334"/>
      <c r="CA2941" s="334"/>
      <c r="CB2941" s="334"/>
      <c r="CC2941" s="334"/>
      <c r="CD2941" s="334"/>
      <c r="CE2941" s="334"/>
      <c r="CF2941" s="334"/>
      <c r="CG2941" s="334"/>
      <c r="CH2941" s="334"/>
      <c r="CI2941" s="334"/>
      <c r="CJ2941" s="334"/>
      <c r="CK2941" s="334"/>
      <c r="CL2941" s="334"/>
      <c r="CM2941" s="334"/>
      <c r="CN2941" s="334"/>
      <c r="CO2941" s="334"/>
      <c r="CP2941" s="334"/>
      <c r="CQ2941" s="334"/>
      <c r="CR2941" s="334"/>
      <c r="CS2941" s="334"/>
      <c r="CT2941" s="334"/>
      <c r="CU2941" s="334"/>
    </row>
    <row r="2942" spans="1:99" x14ac:dyDescent="0.2">
      <c r="A2942" s="334"/>
      <c r="B2942" s="334"/>
      <c r="C2942" s="192"/>
      <c r="D2942" s="334"/>
      <c r="E2942" s="334"/>
      <c r="F2942" s="334"/>
      <c r="G2942" s="334"/>
      <c r="H2942" s="334"/>
      <c r="I2942" s="334"/>
      <c r="J2942" s="334"/>
      <c r="K2942" s="334"/>
      <c r="L2942" s="334"/>
      <c r="M2942" s="334"/>
      <c r="N2942" s="334"/>
      <c r="R2942" s="334"/>
      <c r="S2942" s="334"/>
      <c r="W2942" s="334"/>
      <c r="X2942" s="334"/>
      <c r="AM2942" s="334"/>
      <c r="AN2942" s="334"/>
      <c r="AO2942" s="334"/>
      <c r="AP2942" s="334"/>
      <c r="AQ2942" s="334"/>
      <c r="AR2942" s="334"/>
      <c r="AU2942" s="334"/>
      <c r="AW2942" s="334"/>
      <c r="AX2942" s="334"/>
      <c r="BG2942" s="334"/>
      <c r="BQ2942" s="334"/>
      <c r="BR2942" s="334"/>
      <c r="BS2942" s="334"/>
      <c r="BT2942" s="334"/>
      <c r="BU2942" s="334"/>
      <c r="BV2942" s="334"/>
      <c r="BW2942" s="334"/>
      <c r="BX2942" s="334"/>
      <c r="BY2942" s="334"/>
      <c r="BZ2942" s="334"/>
      <c r="CA2942" s="334"/>
      <c r="CB2942" s="334"/>
      <c r="CC2942" s="334"/>
      <c r="CD2942" s="334"/>
      <c r="CE2942" s="334"/>
      <c r="CF2942" s="334"/>
      <c r="CG2942" s="334"/>
      <c r="CH2942" s="334"/>
      <c r="CI2942" s="334"/>
      <c r="CJ2942" s="334"/>
      <c r="CK2942" s="334"/>
      <c r="CL2942" s="334"/>
      <c r="CM2942" s="334"/>
      <c r="CN2942" s="334"/>
      <c r="CO2942" s="334"/>
      <c r="CP2942" s="334"/>
      <c r="CQ2942" s="334"/>
      <c r="CR2942" s="334"/>
      <c r="CS2942" s="334"/>
      <c r="CT2942" s="334"/>
      <c r="CU2942" s="334"/>
    </row>
    <row r="2943" spans="1:99" x14ac:dyDescent="0.2">
      <c r="A2943" s="334"/>
      <c r="B2943" s="334"/>
      <c r="C2943" s="192"/>
      <c r="D2943" s="334"/>
      <c r="E2943" s="334"/>
      <c r="F2943" s="334"/>
      <c r="G2943" s="334"/>
      <c r="H2943" s="334"/>
      <c r="I2943" s="334"/>
      <c r="J2943" s="334"/>
      <c r="K2943" s="334"/>
      <c r="L2943" s="334"/>
      <c r="M2943" s="334"/>
      <c r="N2943" s="334"/>
      <c r="AL2943" s="334"/>
      <c r="AM2943" s="334"/>
      <c r="AN2943" s="334"/>
      <c r="AO2943" s="334"/>
      <c r="AP2943" s="334"/>
      <c r="AQ2943" s="334"/>
      <c r="AR2943" s="334"/>
      <c r="BQ2943" s="334"/>
      <c r="BR2943" s="334"/>
      <c r="BS2943" s="334"/>
      <c r="BT2943" s="334"/>
      <c r="BU2943" s="334"/>
      <c r="BV2943" s="334"/>
      <c r="BW2943" s="334"/>
      <c r="BX2943" s="334"/>
      <c r="BY2943" s="334"/>
      <c r="BZ2943" s="334"/>
      <c r="CA2943" s="334"/>
      <c r="CB2943" s="334"/>
      <c r="CC2943" s="334"/>
      <c r="CD2943" s="334"/>
      <c r="CE2943" s="334"/>
      <c r="CF2943" s="334"/>
      <c r="CG2943" s="334"/>
      <c r="CH2943" s="334"/>
      <c r="CI2943" s="334"/>
      <c r="CJ2943" s="334"/>
      <c r="CK2943" s="334"/>
      <c r="CL2943" s="334"/>
      <c r="CM2943" s="334"/>
      <c r="CN2943" s="334"/>
      <c r="CO2943" s="334"/>
      <c r="CP2943" s="334"/>
      <c r="CQ2943" s="334"/>
      <c r="CR2943" s="334"/>
      <c r="CS2943" s="334"/>
      <c r="CT2943" s="334"/>
      <c r="CU2943" s="334"/>
    </row>
    <row r="2944" spans="1:99" x14ac:dyDescent="0.2">
      <c r="A2944" s="334"/>
      <c r="B2944" s="334"/>
      <c r="C2944" s="192"/>
      <c r="D2944" s="334"/>
      <c r="E2944" s="334"/>
      <c r="F2944" s="334"/>
      <c r="G2944" s="334"/>
      <c r="H2944" s="334"/>
      <c r="I2944" s="334"/>
      <c r="J2944" s="334"/>
      <c r="K2944" s="334"/>
      <c r="L2944" s="334"/>
      <c r="M2944" s="334"/>
      <c r="N2944" s="334"/>
      <c r="O2944" s="334"/>
      <c r="P2944" s="334"/>
      <c r="Q2944" s="334"/>
      <c r="R2944" s="334"/>
      <c r="S2944" s="334"/>
      <c r="T2944" s="334"/>
      <c r="U2944" s="334"/>
      <c r="V2944" s="334"/>
      <c r="W2944" s="334"/>
      <c r="X2944" s="334"/>
      <c r="Y2944" s="334"/>
      <c r="Z2944" s="334"/>
      <c r="AK2944" s="334"/>
      <c r="AL2944" s="334"/>
      <c r="AM2944" s="334"/>
      <c r="AN2944" s="334"/>
      <c r="AO2944" s="334"/>
      <c r="AP2944" s="334"/>
      <c r="AQ2944" s="334"/>
      <c r="AR2944" s="334"/>
      <c r="AU2944" s="334"/>
      <c r="AW2944" s="334"/>
      <c r="AX2944" s="334"/>
      <c r="BG2944" s="334"/>
      <c r="BH2944" s="334"/>
      <c r="BI2944" s="334"/>
      <c r="BJ2944" s="334"/>
      <c r="BQ2944" s="334"/>
      <c r="BR2944" s="334"/>
      <c r="BS2944" s="334"/>
      <c r="BT2944" s="334"/>
      <c r="BU2944" s="334"/>
      <c r="BV2944" s="334"/>
      <c r="BW2944" s="334"/>
      <c r="BX2944" s="334"/>
      <c r="BY2944" s="334"/>
      <c r="BZ2944" s="334"/>
      <c r="CA2944" s="334"/>
      <c r="CB2944" s="334"/>
      <c r="CC2944" s="334"/>
      <c r="CD2944" s="334"/>
      <c r="CE2944" s="334"/>
      <c r="CF2944" s="334"/>
      <c r="CG2944" s="334"/>
      <c r="CH2944" s="334"/>
      <c r="CI2944" s="334"/>
      <c r="CJ2944" s="334"/>
      <c r="CK2944" s="334"/>
      <c r="CL2944" s="334"/>
      <c r="CM2944" s="334"/>
      <c r="CN2944" s="334"/>
      <c r="CO2944" s="334"/>
      <c r="CP2944" s="334"/>
      <c r="CQ2944" s="334"/>
      <c r="CR2944" s="334"/>
      <c r="CS2944" s="334"/>
      <c r="CT2944" s="334"/>
      <c r="CU2944" s="334"/>
    </row>
    <row r="2945" spans="1:99" x14ac:dyDescent="0.2">
      <c r="A2945" s="334"/>
      <c r="B2945" s="334"/>
      <c r="C2945" s="192"/>
      <c r="D2945" s="334"/>
      <c r="E2945" s="334"/>
      <c r="F2945" s="334"/>
      <c r="G2945" s="334"/>
      <c r="H2945" s="334"/>
      <c r="I2945" s="334"/>
      <c r="J2945" s="334"/>
      <c r="K2945" s="334"/>
      <c r="L2945" s="334"/>
      <c r="M2945" s="334"/>
      <c r="N2945" s="334"/>
      <c r="O2945" s="334"/>
      <c r="T2945" s="334"/>
      <c r="AM2945" s="334"/>
      <c r="AN2945" s="334"/>
      <c r="AO2945" s="334"/>
      <c r="AP2945" s="334"/>
      <c r="AQ2945" s="334"/>
      <c r="AR2945" s="334"/>
      <c r="AU2945" s="334"/>
      <c r="AV2945" s="334"/>
      <c r="AW2945" s="334"/>
      <c r="AX2945" s="334"/>
      <c r="BQ2945" s="334"/>
      <c r="BR2945" s="334"/>
      <c r="BS2945" s="334"/>
      <c r="BT2945" s="334"/>
      <c r="BU2945" s="334"/>
      <c r="BV2945" s="334"/>
      <c r="BW2945" s="334"/>
      <c r="BX2945" s="334"/>
      <c r="BY2945" s="334"/>
      <c r="BZ2945" s="334"/>
      <c r="CA2945" s="334"/>
      <c r="CB2945" s="334"/>
      <c r="CC2945" s="334"/>
      <c r="CD2945" s="334"/>
      <c r="CE2945" s="334"/>
      <c r="CF2945" s="334"/>
      <c r="CG2945" s="334"/>
      <c r="CH2945" s="334"/>
      <c r="CI2945" s="334"/>
      <c r="CJ2945" s="334"/>
      <c r="CK2945" s="334"/>
      <c r="CL2945" s="334"/>
      <c r="CM2945" s="334"/>
      <c r="CN2945" s="334"/>
      <c r="CO2945" s="334"/>
      <c r="CP2945" s="334"/>
      <c r="CQ2945" s="334"/>
      <c r="CR2945" s="334"/>
      <c r="CS2945" s="334"/>
      <c r="CT2945" s="334"/>
      <c r="CU2945" s="334"/>
    </row>
    <row r="2946" spans="1:99" x14ac:dyDescent="0.2">
      <c r="A2946" s="334"/>
      <c r="B2946" s="334"/>
      <c r="C2946" s="192"/>
      <c r="D2946" s="334"/>
      <c r="E2946" s="334"/>
      <c r="F2946" s="334"/>
      <c r="G2946" s="334"/>
      <c r="H2946" s="334"/>
      <c r="I2946" s="334"/>
      <c r="J2946" s="334"/>
      <c r="K2946" s="334"/>
      <c r="L2946" s="334"/>
      <c r="M2946" s="334"/>
      <c r="N2946" s="334"/>
      <c r="Y2946" s="334"/>
      <c r="Z2946" s="334"/>
      <c r="AK2946" s="334"/>
      <c r="AL2946" s="334"/>
      <c r="AM2946" s="334"/>
      <c r="AN2946" s="334"/>
      <c r="AO2946" s="334"/>
      <c r="AP2946" s="334"/>
      <c r="AQ2946" s="334"/>
      <c r="AR2946" s="334"/>
      <c r="AV2946" s="334"/>
      <c r="AW2946" s="334"/>
      <c r="AX2946" s="334"/>
      <c r="BG2946" s="334"/>
      <c r="BH2946" s="334"/>
      <c r="BI2946" s="334"/>
      <c r="BJ2946" s="334"/>
      <c r="BQ2946" s="334"/>
      <c r="BR2946" s="334"/>
      <c r="BS2946" s="334"/>
      <c r="BT2946" s="334"/>
      <c r="BU2946" s="334"/>
      <c r="BV2946" s="334"/>
      <c r="BW2946" s="334"/>
      <c r="BX2946" s="334"/>
      <c r="BY2946" s="334"/>
      <c r="BZ2946" s="334"/>
      <c r="CA2946" s="334"/>
      <c r="CB2946" s="334"/>
      <c r="CC2946" s="334"/>
      <c r="CD2946" s="334"/>
      <c r="CE2946" s="334"/>
      <c r="CF2946" s="334"/>
      <c r="CG2946" s="334"/>
      <c r="CH2946" s="334"/>
      <c r="CI2946" s="334"/>
      <c r="CJ2946" s="334"/>
      <c r="CK2946" s="334"/>
      <c r="CL2946" s="334"/>
      <c r="CM2946" s="334"/>
      <c r="CN2946" s="334"/>
      <c r="CO2946" s="334"/>
      <c r="CP2946" s="334"/>
      <c r="CQ2946" s="334"/>
      <c r="CR2946" s="334"/>
      <c r="CS2946" s="334"/>
      <c r="CT2946" s="334"/>
      <c r="CU2946" s="334"/>
    </row>
    <row r="2947" spans="1:99" x14ac:dyDescent="0.2">
      <c r="A2947" s="334"/>
      <c r="B2947" s="334"/>
      <c r="C2947" s="192"/>
      <c r="D2947" s="334"/>
      <c r="E2947" s="334"/>
      <c r="F2947" s="334"/>
      <c r="G2947" s="334"/>
      <c r="H2947" s="334"/>
      <c r="I2947" s="334"/>
      <c r="J2947" s="334"/>
      <c r="K2947" s="334"/>
      <c r="L2947" s="334"/>
      <c r="M2947" s="334"/>
      <c r="N2947" s="334"/>
      <c r="O2947" s="334"/>
      <c r="P2947" s="334"/>
      <c r="Q2947" s="334"/>
      <c r="R2947" s="334"/>
      <c r="S2947" s="334"/>
      <c r="T2947" s="334"/>
      <c r="U2947" s="334"/>
      <c r="V2947" s="334"/>
      <c r="W2947" s="334"/>
      <c r="X2947" s="334"/>
      <c r="AB2947" s="334"/>
      <c r="AC2947" s="334"/>
      <c r="AD2947" s="334"/>
      <c r="AE2947" s="334"/>
      <c r="AG2947" s="334"/>
      <c r="AH2947" s="334"/>
      <c r="AI2947" s="334"/>
      <c r="AJ2947" s="334"/>
      <c r="AM2947" s="334"/>
      <c r="AN2947" s="334"/>
      <c r="AO2947" s="334"/>
      <c r="AP2947" s="334"/>
      <c r="AQ2947" s="334"/>
      <c r="AR2947" s="334"/>
      <c r="BQ2947" s="334"/>
      <c r="BS2947" s="334"/>
      <c r="BT2947" s="334"/>
      <c r="BU2947" s="334"/>
      <c r="BV2947" s="334"/>
      <c r="BW2947" s="334"/>
      <c r="BX2947" s="334"/>
      <c r="BY2947" s="334"/>
      <c r="BZ2947" s="334"/>
      <c r="CA2947" s="334"/>
      <c r="CB2947" s="334"/>
      <c r="CC2947" s="334"/>
      <c r="CD2947" s="334"/>
      <c r="CE2947" s="334"/>
      <c r="CF2947" s="334"/>
      <c r="CG2947" s="334"/>
      <c r="CH2947" s="334"/>
      <c r="CI2947" s="334"/>
      <c r="CJ2947" s="334"/>
      <c r="CK2947" s="334"/>
      <c r="CL2947" s="334"/>
      <c r="CM2947" s="334"/>
      <c r="CN2947" s="334"/>
      <c r="CO2947" s="334"/>
      <c r="CP2947" s="334"/>
      <c r="CQ2947" s="334"/>
      <c r="CR2947" s="334"/>
      <c r="CS2947" s="334"/>
      <c r="CT2947" s="334"/>
      <c r="CU2947" s="334"/>
    </row>
    <row r="2948" spans="1:99" x14ac:dyDescent="0.2">
      <c r="A2948" s="334"/>
      <c r="B2948" s="334"/>
      <c r="C2948" s="192"/>
      <c r="D2948" s="334"/>
      <c r="E2948" s="334"/>
      <c r="F2948" s="334"/>
      <c r="G2948" s="334"/>
      <c r="H2948" s="334"/>
      <c r="I2948" s="334"/>
      <c r="J2948" s="334"/>
      <c r="K2948" s="334"/>
      <c r="L2948" s="334"/>
      <c r="M2948" s="334"/>
      <c r="N2948" s="334"/>
      <c r="O2948" s="334"/>
      <c r="P2948" s="334"/>
      <c r="Q2948" s="334"/>
      <c r="R2948" s="334"/>
      <c r="S2948" s="334"/>
      <c r="T2948" s="334"/>
      <c r="U2948" s="334"/>
      <c r="V2948" s="334"/>
      <c r="W2948" s="334"/>
      <c r="X2948" s="334"/>
      <c r="Y2948" s="334"/>
      <c r="Z2948" s="334"/>
      <c r="AA2948" s="334"/>
      <c r="AB2948" s="334"/>
      <c r="AC2948" s="334"/>
      <c r="AD2948" s="334"/>
      <c r="AE2948" s="334"/>
      <c r="AF2948" s="334"/>
      <c r="AG2948" s="334"/>
      <c r="AH2948" s="334"/>
      <c r="AI2948" s="334"/>
      <c r="AJ2948" s="334"/>
      <c r="AK2948" s="334"/>
      <c r="AL2948" s="334"/>
      <c r="AM2948" s="334"/>
      <c r="AN2948" s="334"/>
      <c r="AO2948" s="334"/>
      <c r="AP2948" s="334"/>
      <c r="AQ2948" s="334"/>
      <c r="AR2948" s="334"/>
      <c r="BG2948" s="334"/>
      <c r="BH2948" s="334"/>
      <c r="BI2948" s="334"/>
      <c r="BJ2948" s="334"/>
      <c r="BK2948" s="334"/>
      <c r="BQ2948" s="334"/>
      <c r="BR2948" s="334"/>
      <c r="BS2948" s="334"/>
      <c r="BT2948" s="334"/>
      <c r="BU2948" s="334"/>
      <c r="BV2948" s="334"/>
      <c r="BW2948" s="334"/>
      <c r="BX2948" s="334"/>
      <c r="BY2948" s="334"/>
      <c r="BZ2948" s="334"/>
      <c r="CA2948" s="334"/>
      <c r="CB2948" s="334"/>
      <c r="CC2948" s="334"/>
      <c r="CD2948" s="334"/>
      <c r="CE2948" s="334"/>
      <c r="CF2948" s="334"/>
      <c r="CG2948" s="334"/>
      <c r="CH2948" s="334"/>
      <c r="CI2948" s="334"/>
      <c r="CJ2948" s="334"/>
      <c r="CK2948" s="334"/>
      <c r="CL2948" s="334"/>
      <c r="CM2948" s="334"/>
      <c r="CN2948" s="334"/>
      <c r="CO2948" s="334"/>
      <c r="CP2948" s="334"/>
      <c r="CQ2948" s="334"/>
      <c r="CR2948" s="334"/>
      <c r="CS2948" s="334"/>
      <c r="CT2948" s="334"/>
      <c r="CU2948" s="334"/>
    </row>
    <row r="2949" spans="1:99" x14ac:dyDescent="0.2">
      <c r="A2949" s="334"/>
      <c r="B2949" s="334"/>
      <c r="C2949" s="192"/>
      <c r="D2949" s="334"/>
      <c r="E2949" s="334"/>
      <c r="F2949" s="334"/>
      <c r="G2949" s="334"/>
      <c r="H2949" s="334"/>
      <c r="I2949" s="334"/>
      <c r="J2949" s="334"/>
      <c r="K2949" s="334"/>
      <c r="L2949" s="334"/>
      <c r="M2949" s="334"/>
      <c r="N2949" s="334"/>
      <c r="O2949" s="334"/>
      <c r="P2949" s="334"/>
      <c r="Q2949" s="334"/>
      <c r="R2949" s="334"/>
      <c r="S2949" s="334"/>
      <c r="T2949" s="334"/>
      <c r="U2949" s="334"/>
      <c r="V2949" s="334"/>
      <c r="W2949" s="334"/>
      <c r="X2949" s="334"/>
      <c r="AA2949" s="334"/>
      <c r="AB2949" s="334"/>
      <c r="AC2949" s="334"/>
      <c r="AD2949" s="334"/>
      <c r="AE2949" s="334"/>
      <c r="AF2949" s="334"/>
      <c r="AG2949" s="334"/>
      <c r="AH2949" s="334"/>
      <c r="AI2949" s="334"/>
      <c r="AJ2949" s="334"/>
      <c r="AM2949" s="334"/>
      <c r="AN2949" s="334"/>
      <c r="AO2949" s="334"/>
      <c r="AP2949" s="334"/>
      <c r="AQ2949" s="334"/>
      <c r="AR2949" s="334"/>
      <c r="BQ2949" s="334"/>
      <c r="BR2949" s="334"/>
      <c r="BS2949" s="334"/>
      <c r="BT2949" s="334"/>
      <c r="BU2949" s="334"/>
      <c r="BV2949" s="334"/>
      <c r="BW2949" s="334"/>
      <c r="BX2949" s="334"/>
      <c r="BY2949" s="334"/>
      <c r="BZ2949" s="334"/>
      <c r="CA2949" s="334"/>
      <c r="CB2949" s="334"/>
      <c r="CC2949" s="334"/>
      <c r="CD2949" s="334"/>
      <c r="CE2949" s="334"/>
      <c r="CF2949" s="334"/>
      <c r="CG2949" s="334"/>
      <c r="CH2949" s="334"/>
      <c r="CI2949" s="334"/>
      <c r="CJ2949" s="334"/>
      <c r="CK2949" s="334"/>
      <c r="CL2949" s="334"/>
      <c r="CM2949" s="334"/>
      <c r="CN2949" s="334"/>
      <c r="CO2949" s="334"/>
      <c r="CP2949" s="334"/>
      <c r="CQ2949" s="334"/>
      <c r="CR2949" s="334"/>
      <c r="CS2949" s="334"/>
      <c r="CT2949" s="334"/>
      <c r="CU2949" s="334"/>
    </row>
    <row r="2950" spans="1:99" x14ac:dyDescent="0.2">
      <c r="A2950" s="334"/>
      <c r="B2950" s="334"/>
      <c r="C2950" s="192"/>
      <c r="D2950" s="334"/>
      <c r="E2950" s="334"/>
      <c r="F2950" s="334"/>
      <c r="G2950" s="334"/>
      <c r="H2950" s="334"/>
      <c r="I2950" s="334"/>
      <c r="J2950" s="334"/>
      <c r="K2950" s="334"/>
      <c r="L2950" s="334"/>
      <c r="M2950" s="334"/>
      <c r="N2950" s="334"/>
      <c r="AM2950" s="334"/>
      <c r="AN2950" s="334"/>
      <c r="AO2950" s="334"/>
      <c r="AP2950" s="334"/>
      <c r="AQ2950" s="334"/>
      <c r="AR2950" s="334"/>
      <c r="BQ2950" s="334"/>
      <c r="BS2950" s="334"/>
      <c r="BT2950" s="334"/>
      <c r="BU2950" s="334"/>
      <c r="BV2950" s="334"/>
      <c r="BW2950" s="334"/>
      <c r="BX2950" s="334"/>
      <c r="BY2950" s="334"/>
      <c r="BZ2950" s="334"/>
      <c r="CA2950" s="334"/>
      <c r="CB2950" s="334"/>
      <c r="CC2950" s="334"/>
      <c r="CD2950" s="334"/>
      <c r="CE2950" s="334"/>
      <c r="CF2950" s="334"/>
      <c r="CG2950" s="334"/>
      <c r="CH2950" s="334"/>
      <c r="CI2950" s="334"/>
      <c r="CJ2950" s="334"/>
      <c r="CK2950" s="334"/>
      <c r="CL2950" s="334"/>
      <c r="CM2950" s="334"/>
      <c r="CN2950" s="334"/>
      <c r="CO2950" s="334"/>
      <c r="CP2950" s="334"/>
      <c r="CQ2950" s="334"/>
      <c r="CR2950" s="334"/>
      <c r="CS2950" s="334"/>
      <c r="CT2950" s="334"/>
      <c r="CU2950" s="334"/>
    </row>
    <row r="2951" spans="1:99" x14ac:dyDescent="0.2">
      <c r="A2951" s="334"/>
      <c r="B2951" s="334"/>
      <c r="C2951" s="192"/>
      <c r="D2951" s="334"/>
      <c r="E2951" s="334"/>
      <c r="F2951" s="334"/>
      <c r="G2951" s="334"/>
      <c r="H2951" s="334"/>
      <c r="I2951" s="334"/>
      <c r="J2951" s="334"/>
      <c r="K2951" s="334"/>
      <c r="L2951" s="334"/>
      <c r="M2951" s="334"/>
      <c r="N2951" s="334"/>
      <c r="Q2951" s="334"/>
      <c r="R2951" s="334"/>
      <c r="S2951" s="334"/>
      <c r="V2951" s="334"/>
      <c r="W2951" s="334"/>
      <c r="X2951" s="334"/>
      <c r="Z2951" s="334"/>
      <c r="AA2951" s="334"/>
      <c r="AB2951" s="334"/>
      <c r="AC2951" s="334"/>
      <c r="AD2951" s="334"/>
      <c r="AE2951" s="334"/>
      <c r="AF2951" s="334"/>
      <c r="AG2951" s="334"/>
      <c r="AH2951" s="334"/>
      <c r="AI2951" s="334"/>
      <c r="AJ2951" s="334"/>
      <c r="AK2951" s="334"/>
      <c r="AL2951" s="334"/>
      <c r="AM2951" s="334"/>
      <c r="AN2951" s="334"/>
      <c r="AO2951" s="334"/>
      <c r="AP2951" s="334"/>
      <c r="AQ2951" s="334"/>
      <c r="AR2951" s="334"/>
      <c r="AU2951" s="334"/>
      <c r="AV2951" s="334"/>
      <c r="AW2951" s="334"/>
      <c r="AX2951" s="334"/>
      <c r="BG2951" s="334"/>
      <c r="BH2951" s="334"/>
      <c r="BI2951" s="334"/>
      <c r="BJ2951" s="334"/>
      <c r="BK2951" s="334"/>
      <c r="BQ2951" s="334"/>
      <c r="BR2951" s="334"/>
      <c r="BS2951" s="334"/>
      <c r="BT2951" s="334"/>
      <c r="BU2951" s="334"/>
      <c r="BV2951" s="334"/>
      <c r="BW2951" s="334"/>
      <c r="BX2951" s="334"/>
      <c r="BY2951" s="334"/>
      <c r="BZ2951" s="334"/>
      <c r="CA2951" s="334"/>
      <c r="CB2951" s="334"/>
      <c r="CC2951" s="334"/>
      <c r="CD2951" s="334"/>
      <c r="CE2951" s="334"/>
      <c r="CF2951" s="334"/>
      <c r="CG2951" s="334"/>
      <c r="CH2951" s="334"/>
      <c r="CI2951" s="334"/>
      <c r="CJ2951" s="334"/>
      <c r="CK2951" s="334"/>
      <c r="CL2951" s="334"/>
      <c r="CM2951" s="334"/>
      <c r="CN2951" s="334"/>
      <c r="CO2951" s="334"/>
      <c r="CP2951" s="334"/>
      <c r="CQ2951" s="334"/>
      <c r="CR2951" s="334"/>
      <c r="CS2951" s="334"/>
      <c r="CT2951" s="334"/>
      <c r="CU2951" s="334"/>
    </row>
    <row r="2952" spans="1:99" x14ac:dyDescent="0.2">
      <c r="A2952" s="334"/>
      <c r="B2952" s="334"/>
      <c r="C2952" s="192"/>
      <c r="D2952" s="334"/>
      <c r="E2952" s="334"/>
      <c r="F2952" s="334"/>
      <c r="G2952" s="334"/>
      <c r="H2952" s="334"/>
      <c r="I2952" s="334"/>
      <c r="J2952" s="334"/>
      <c r="K2952" s="334"/>
      <c r="L2952" s="334"/>
      <c r="M2952" s="334"/>
      <c r="N2952" s="334"/>
      <c r="O2952" s="334"/>
      <c r="P2952" s="334"/>
      <c r="Q2952" s="334"/>
      <c r="S2952" s="334"/>
      <c r="T2952" s="334"/>
      <c r="U2952" s="334"/>
      <c r="V2952" s="334"/>
      <c r="X2952" s="334"/>
      <c r="AA2952" s="334"/>
      <c r="AB2952" s="334"/>
      <c r="AC2952" s="334"/>
      <c r="AD2952" s="334"/>
      <c r="AE2952" s="334"/>
      <c r="AF2952" s="334"/>
      <c r="AG2952" s="334"/>
      <c r="AH2952" s="334"/>
      <c r="AI2952" s="334"/>
      <c r="AJ2952" s="334"/>
      <c r="AM2952" s="334"/>
      <c r="AN2952" s="334"/>
      <c r="AO2952" s="334"/>
      <c r="AP2952" s="334"/>
      <c r="AQ2952" s="334"/>
      <c r="AR2952" s="334"/>
      <c r="AU2952" s="334"/>
      <c r="AV2952" s="334"/>
      <c r="AW2952" s="334"/>
      <c r="AX2952" s="334"/>
      <c r="BH2952" s="334"/>
      <c r="BI2952" s="334"/>
      <c r="BQ2952" s="334"/>
      <c r="BR2952" s="334"/>
      <c r="BS2952" s="334"/>
      <c r="BT2952" s="334"/>
      <c r="BU2952" s="334"/>
      <c r="BV2952" s="334"/>
      <c r="BW2952" s="334"/>
      <c r="BX2952" s="334"/>
      <c r="BY2952" s="334"/>
      <c r="BZ2952" s="334"/>
      <c r="CA2952" s="334"/>
      <c r="CB2952" s="334"/>
      <c r="CC2952" s="334"/>
      <c r="CD2952" s="334"/>
      <c r="CE2952" s="334"/>
      <c r="CF2952" s="334"/>
      <c r="CG2952" s="334"/>
      <c r="CH2952" s="334"/>
      <c r="CI2952" s="334"/>
      <c r="CJ2952" s="334"/>
      <c r="CK2952" s="334"/>
      <c r="CL2952" s="334"/>
      <c r="CM2952" s="334"/>
      <c r="CN2952" s="334"/>
      <c r="CO2952" s="334"/>
      <c r="CP2952" s="334"/>
      <c r="CQ2952" s="334"/>
      <c r="CR2952" s="334"/>
      <c r="CS2952" s="334"/>
      <c r="CT2952" s="334"/>
      <c r="CU2952" s="334"/>
    </row>
    <row r="2953" spans="1:99" x14ac:dyDescent="0.2">
      <c r="A2953" s="334"/>
      <c r="B2953" s="334"/>
      <c r="C2953" s="192"/>
      <c r="D2953" s="334"/>
      <c r="E2953" s="334"/>
      <c r="F2953" s="334"/>
      <c r="G2953" s="334"/>
      <c r="H2953" s="334"/>
      <c r="I2953" s="334"/>
      <c r="J2953" s="334"/>
      <c r="K2953" s="334"/>
      <c r="L2953" s="334"/>
      <c r="M2953" s="334"/>
      <c r="N2953" s="334"/>
      <c r="O2953" s="334"/>
      <c r="P2953" s="334"/>
      <c r="Q2953" s="334"/>
      <c r="S2953" s="334"/>
      <c r="T2953" s="334"/>
      <c r="U2953" s="334"/>
      <c r="V2953" s="334"/>
      <c r="X2953" s="334"/>
      <c r="AA2953" s="334"/>
      <c r="AB2953" s="334"/>
      <c r="AC2953" s="334"/>
      <c r="AD2953" s="334"/>
      <c r="AE2953" s="334"/>
      <c r="AF2953" s="334"/>
      <c r="AG2953" s="334"/>
      <c r="AH2953" s="334"/>
      <c r="AI2953" s="334"/>
      <c r="AJ2953" s="334"/>
      <c r="AM2953" s="334"/>
      <c r="AN2953" s="334"/>
      <c r="AO2953" s="334"/>
      <c r="AP2953" s="334"/>
      <c r="AQ2953" s="334"/>
      <c r="AR2953" s="334"/>
      <c r="AU2953" s="334"/>
      <c r="AV2953" s="334"/>
      <c r="AW2953" s="334"/>
      <c r="AX2953" s="334"/>
      <c r="BG2953" s="334"/>
      <c r="BH2953" s="334"/>
      <c r="BI2953" s="334"/>
      <c r="BQ2953" s="334"/>
      <c r="BR2953" s="334"/>
      <c r="BS2953" s="334"/>
      <c r="BT2953" s="334"/>
      <c r="BU2953" s="334"/>
      <c r="BV2953" s="334"/>
      <c r="BW2953" s="334"/>
      <c r="BX2953" s="334"/>
      <c r="BY2953" s="334"/>
      <c r="BZ2953" s="334"/>
      <c r="CA2953" s="334"/>
      <c r="CB2953" s="334"/>
      <c r="CC2953" s="334"/>
      <c r="CD2953" s="334"/>
      <c r="CE2953" s="334"/>
      <c r="CF2953" s="334"/>
      <c r="CG2953" s="334"/>
      <c r="CH2953" s="334"/>
      <c r="CI2953" s="334"/>
      <c r="CJ2953" s="334"/>
      <c r="CK2953" s="334"/>
      <c r="CL2953" s="334"/>
      <c r="CM2953" s="334"/>
      <c r="CN2953" s="334"/>
      <c r="CO2953" s="334"/>
      <c r="CP2953" s="334"/>
      <c r="CQ2953" s="334"/>
      <c r="CR2953" s="334"/>
      <c r="CS2953" s="334"/>
      <c r="CT2953" s="334"/>
      <c r="CU2953" s="334"/>
    </row>
    <row r="2954" spans="1:99" x14ac:dyDescent="0.2">
      <c r="A2954" s="334"/>
      <c r="B2954" s="334"/>
      <c r="C2954" s="192"/>
      <c r="D2954" s="334"/>
      <c r="E2954" s="334"/>
      <c r="F2954" s="334"/>
      <c r="G2954" s="334"/>
      <c r="H2954" s="334"/>
      <c r="I2954" s="334"/>
      <c r="J2954" s="334"/>
      <c r="K2954" s="334"/>
      <c r="L2954" s="334"/>
      <c r="M2954" s="334"/>
      <c r="N2954" s="334"/>
      <c r="Y2954" s="334"/>
      <c r="Z2954" s="334"/>
      <c r="AK2954" s="334"/>
      <c r="AL2954" s="334"/>
      <c r="AM2954" s="334"/>
      <c r="AN2954" s="334"/>
      <c r="AO2954" s="334"/>
      <c r="AP2954" s="334"/>
      <c r="AQ2954" s="334"/>
      <c r="AR2954" s="334"/>
      <c r="BQ2954" s="334"/>
      <c r="BR2954" s="334"/>
      <c r="BS2954" s="334"/>
      <c r="BT2954" s="334"/>
      <c r="BU2954" s="334"/>
      <c r="BV2954" s="334"/>
      <c r="BW2954" s="334"/>
      <c r="BX2954" s="334"/>
      <c r="BY2954" s="334"/>
      <c r="BZ2954" s="334"/>
      <c r="CA2954" s="334"/>
      <c r="CB2954" s="334"/>
      <c r="CC2954" s="334"/>
      <c r="CD2954" s="334"/>
      <c r="CE2954" s="334"/>
      <c r="CF2954" s="334"/>
      <c r="CG2954" s="334"/>
      <c r="CH2954" s="334"/>
      <c r="CI2954" s="334"/>
      <c r="CJ2954" s="334"/>
      <c r="CK2954" s="334"/>
      <c r="CL2954" s="334"/>
      <c r="CM2954" s="334"/>
      <c r="CN2954" s="334"/>
      <c r="CO2954" s="334"/>
      <c r="CP2954" s="334"/>
      <c r="CQ2954" s="334"/>
      <c r="CR2954" s="334"/>
      <c r="CS2954" s="334"/>
      <c r="CT2954" s="334"/>
      <c r="CU2954" s="334"/>
    </row>
    <row r="2955" spans="1:99" x14ac:dyDescent="0.2">
      <c r="A2955" s="334"/>
      <c r="B2955" s="334"/>
      <c r="C2955" s="192"/>
      <c r="D2955" s="334"/>
      <c r="E2955" s="334"/>
      <c r="F2955" s="334"/>
      <c r="G2955" s="334"/>
      <c r="H2955" s="334"/>
      <c r="I2955" s="334"/>
      <c r="J2955" s="334"/>
      <c r="K2955" s="334"/>
      <c r="L2955" s="334"/>
      <c r="M2955" s="334"/>
      <c r="N2955" s="334"/>
      <c r="Y2955" s="334"/>
      <c r="Z2955" s="334"/>
      <c r="AK2955" s="334"/>
      <c r="AL2955" s="334"/>
      <c r="AM2955" s="334"/>
      <c r="AN2955" s="334"/>
      <c r="AO2955" s="334"/>
      <c r="AP2955" s="334"/>
      <c r="AQ2955" s="334"/>
      <c r="AR2955" s="334"/>
      <c r="BQ2955" s="334"/>
      <c r="BR2955" s="334"/>
      <c r="BS2955" s="334"/>
      <c r="BT2955" s="334"/>
      <c r="BU2955" s="334"/>
      <c r="BV2955" s="334"/>
      <c r="BW2955" s="334"/>
      <c r="BX2955" s="334"/>
      <c r="BY2955" s="334"/>
      <c r="BZ2955" s="334"/>
      <c r="CA2955" s="334"/>
      <c r="CB2955" s="334"/>
      <c r="CC2955" s="334"/>
      <c r="CD2955" s="334"/>
      <c r="CE2955" s="334"/>
      <c r="CF2955" s="334"/>
      <c r="CG2955" s="334"/>
      <c r="CH2955" s="334"/>
      <c r="CI2955" s="334"/>
      <c r="CJ2955" s="334"/>
      <c r="CK2955" s="334"/>
      <c r="CL2955" s="334"/>
      <c r="CM2955" s="334"/>
      <c r="CN2955" s="334"/>
      <c r="CO2955" s="334"/>
      <c r="CP2955" s="334"/>
      <c r="CQ2955" s="334"/>
      <c r="CR2955" s="334"/>
      <c r="CS2955" s="334"/>
      <c r="CT2955" s="334"/>
      <c r="CU2955" s="334"/>
    </row>
    <row r="2956" spans="1:99" x14ac:dyDescent="0.2">
      <c r="A2956" s="334"/>
      <c r="B2956" s="334"/>
      <c r="C2956" s="192"/>
      <c r="D2956" s="334"/>
      <c r="E2956" s="334"/>
      <c r="F2956" s="334"/>
      <c r="G2956" s="334"/>
      <c r="H2956" s="334"/>
      <c r="I2956" s="334"/>
      <c r="J2956" s="334"/>
      <c r="K2956" s="334"/>
      <c r="L2956" s="334"/>
      <c r="M2956" s="334"/>
      <c r="N2956" s="334"/>
      <c r="AM2956" s="334"/>
      <c r="AN2956" s="334"/>
      <c r="AO2956" s="334"/>
      <c r="AP2956" s="334"/>
      <c r="AQ2956" s="334"/>
      <c r="AR2956" s="334"/>
      <c r="BQ2956" s="334"/>
      <c r="BR2956" s="334"/>
      <c r="BS2956" s="334"/>
      <c r="BT2956" s="334"/>
      <c r="BU2956" s="334"/>
      <c r="BV2956" s="334"/>
      <c r="BW2956" s="334"/>
      <c r="BX2956" s="334"/>
      <c r="BY2956" s="334"/>
      <c r="BZ2956" s="334"/>
      <c r="CA2956" s="334"/>
      <c r="CB2956" s="334"/>
      <c r="CC2956" s="334"/>
      <c r="CD2956" s="334"/>
      <c r="CE2956" s="334"/>
      <c r="CF2956" s="334"/>
      <c r="CG2956" s="334"/>
      <c r="CH2956" s="334"/>
      <c r="CI2956" s="334"/>
      <c r="CJ2956" s="334"/>
      <c r="CK2956" s="334"/>
      <c r="CL2956" s="334"/>
      <c r="CM2956" s="334"/>
      <c r="CN2956" s="334"/>
      <c r="CO2956" s="334"/>
      <c r="CP2956" s="334"/>
      <c r="CQ2956" s="334"/>
      <c r="CR2956" s="334"/>
      <c r="CS2956" s="334"/>
      <c r="CT2956" s="334"/>
      <c r="CU2956" s="334"/>
    </row>
    <row r="2957" spans="1:99" x14ac:dyDescent="0.2">
      <c r="A2957" s="334"/>
      <c r="B2957" s="334"/>
      <c r="C2957" s="192"/>
      <c r="D2957" s="334"/>
      <c r="E2957" s="334"/>
      <c r="F2957" s="334"/>
      <c r="G2957" s="334"/>
      <c r="H2957" s="334"/>
      <c r="I2957" s="334"/>
      <c r="J2957" s="334"/>
      <c r="K2957" s="334"/>
      <c r="L2957" s="334"/>
      <c r="M2957" s="334"/>
      <c r="N2957" s="334"/>
      <c r="Y2957" s="334"/>
      <c r="Z2957" s="334"/>
      <c r="AK2957" s="334"/>
      <c r="AL2957" s="334"/>
      <c r="AM2957" s="334"/>
      <c r="AN2957" s="334"/>
      <c r="AO2957" s="334"/>
      <c r="AP2957" s="334"/>
      <c r="AQ2957" s="334"/>
      <c r="AR2957" s="334"/>
      <c r="AU2957" s="334"/>
      <c r="AV2957" s="334"/>
      <c r="AW2957" s="334"/>
      <c r="AX2957" s="334"/>
      <c r="BG2957" s="334"/>
      <c r="BH2957" s="334"/>
      <c r="BQ2957" s="334"/>
      <c r="BS2957" s="334"/>
      <c r="BT2957" s="334"/>
      <c r="BU2957" s="334"/>
      <c r="BV2957" s="334"/>
      <c r="BW2957" s="334"/>
      <c r="BX2957" s="334"/>
      <c r="BY2957" s="334"/>
      <c r="BZ2957" s="334"/>
      <c r="CA2957" s="334"/>
      <c r="CB2957" s="334"/>
      <c r="CC2957" s="334"/>
      <c r="CD2957" s="334"/>
      <c r="CE2957" s="334"/>
      <c r="CF2957" s="334"/>
      <c r="CG2957" s="334"/>
      <c r="CH2957" s="334"/>
      <c r="CI2957" s="334"/>
      <c r="CJ2957" s="334"/>
      <c r="CK2957" s="334"/>
      <c r="CL2957" s="334"/>
      <c r="CM2957" s="334"/>
      <c r="CN2957" s="334"/>
      <c r="CO2957" s="334"/>
      <c r="CP2957" s="334"/>
      <c r="CQ2957" s="334"/>
      <c r="CR2957" s="334"/>
      <c r="CS2957" s="334"/>
      <c r="CT2957" s="334"/>
      <c r="CU2957" s="334"/>
    </row>
    <row r="2958" spans="1:99" x14ac:dyDescent="0.2">
      <c r="A2958" s="334"/>
      <c r="B2958" s="334"/>
      <c r="C2958" s="192"/>
      <c r="D2958" s="334"/>
      <c r="E2958" s="334"/>
      <c r="F2958" s="334"/>
      <c r="G2958" s="334"/>
      <c r="H2958" s="334"/>
      <c r="I2958" s="334"/>
      <c r="J2958" s="334"/>
      <c r="K2958" s="334"/>
      <c r="L2958" s="334"/>
      <c r="M2958" s="334"/>
      <c r="N2958" s="334"/>
      <c r="P2958" s="334"/>
      <c r="Q2958" s="334"/>
      <c r="R2958" s="334"/>
      <c r="S2958" s="334"/>
      <c r="U2958" s="334"/>
      <c r="V2958" s="334"/>
      <c r="W2958" s="334"/>
      <c r="X2958" s="334"/>
      <c r="AA2958" s="334"/>
      <c r="AB2958" s="334"/>
      <c r="AC2958" s="334"/>
      <c r="AD2958" s="334"/>
      <c r="AE2958" s="334"/>
      <c r="AF2958" s="334"/>
      <c r="AG2958" s="334"/>
      <c r="AH2958" s="334"/>
      <c r="AI2958" s="334"/>
      <c r="AJ2958" s="334"/>
      <c r="AM2958" s="334"/>
      <c r="AN2958" s="334"/>
      <c r="AO2958" s="334"/>
      <c r="AP2958" s="334"/>
      <c r="AQ2958" s="334"/>
      <c r="AR2958" s="334"/>
      <c r="AU2958" s="334"/>
      <c r="AV2958" s="334"/>
      <c r="AW2958" s="334"/>
      <c r="AX2958" s="334"/>
      <c r="BG2958" s="334"/>
      <c r="BH2958" s="334"/>
      <c r="BI2958" s="334"/>
      <c r="BJ2958" s="334"/>
      <c r="BQ2958" s="334"/>
      <c r="BR2958" s="334"/>
      <c r="BS2958" s="334"/>
      <c r="BT2958" s="334"/>
      <c r="BU2958" s="334"/>
      <c r="BV2958" s="334"/>
      <c r="BW2958" s="334"/>
      <c r="BX2958" s="334"/>
      <c r="BY2958" s="334"/>
      <c r="BZ2958" s="334"/>
      <c r="CA2958" s="334"/>
      <c r="CB2958" s="334"/>
      <c r="CC2958" s="334"/>
      <c r="CD2958" s="334"/>
      <c r="CE2958" s="334"/>
      <c r="CF2958" s="334"/>
      <c r="CG2958" s="334"/>
      <c r="CH2958" s="334"/>
      <c r="CI2958" s="334"/>
      <c r="CJ2958" s="334"/>
      <c r="CK2958" s="334"/>
      <c r="CL2958" s="334"/>
      <c r="CM2958" s="334"/>
      <c r="CN2958" s="334"/>
      <c r="CO2958" s="334"/>
      <c r="CP2958" s="334"/>
      <c r="CQ2958" s="334"/>
      <c r="CR2958" s="334"/>
      <c r="CS2958" s="334"/>
      <c r="CT2958" s="334"/>
      <c r="CU2958" s="334"/>
    </row>
    <row r="2959" spans="1:99" x14ac:dyDescent="0.2">
      <c r="A2959" s="334"/>
      <c r="B2959" s="334"/>
      <c r="C2959" s="192"/>
      <c r="D2959" s="334"/>
      <c r="E2959" s="334"/>
      <c r="F2959" s="334"/>
      <c r="G2959" s="334"/>
      <c r="H2959" s="334"/>
      <c r="I2959" s="334"/>
      <c r="J2959" s="334"/>
      <c r="K2959" s="334"/>
      <c r="L2959" s="334"/>
      <c r="M2959" s="334"/>
      <c r="N2959" s="334"/>
      <c r="P2959" s="334"/>
      <c r="Q2959" s="334"/>
      <c r="R2959" s="334"/>
      <c r="S2959" s="334"/>
      <c r="U2959" s="334"/>
      <c r="V2959" s="334"/>
      <c r="W2959" s="334"/>
      <c r="X2959" s="334"/>
      <c r="AA2959" s="334"/>
      <c r="AB2959" s="334"/>
      <c r="AC2959" s="334"/>
      <c r="AD2959" s="334"/>
      <c r="AE2959" s="334"/>
      <c r="AF2959" s="334"/>
      <c r="AG2959" s="334"/>
      <c r="AH2959" s="334"/>
      <c r="AI2959" s="334"/>
      <c r="AJ2959" s="334"/>
      <c r="AM2959" s="334"/>
      <c r="AN2959" s="334"/>
      <c r="AO2959" s="334"/>
      <c r="AP2959" s="334"/>
      <c r="AQ2959" s="334"/>
      <c r="AR2959" s="334"/>
      <c r="AU2959" s="334"/>
      <c r="AV2959" s="334"/>
      <c r="AW2959" s="334"/>
      <c r="AX2959" s="334"/>
      <c r="BG2959" s="334"/>
      <c r="BH2959" s="334"/>
      <c r="BI2959" s="334"/>
      <c r="BJ2959" s="334"/>
      <c r="BQ2959" s="334"/>
      <c r="BR2959" s="334"/>
      <c r="BS2959" s="334"/>
      <c r="BT2959" s="334"/>
      <c r="BU2959" s="334"/>
      <c r="BV2959" s="334"/>
      <c r="BW2959" s="334"/>
      <c r="BX2959" s="334"/>
      <c r="BY2959" s="334"/>
      <c r="BZ2959" s="334"/>
      <c r="CA2959" s="334"/>
      <c r="CB2959" s="334"/>
      <c r="CC2959" s="334"/>
      <c r="CD2959" s="334"/>
      <c r="CE2959" s="334"/>
      <c r="CF2959" s="334"/>
      <c r="CG2959" s="334"/>
      <c r="CH2959" s="334"/>
      <c r="CI2959" s="334"/>
      <c r="CJ2959" s="334"/>
      <c r="CK2959" s="334"/>
      <c r="CL2959" s="334"/>
      <c r="CM2959" s="334"/>
      <c r="CN2959" s="334"/>
      <c r="CO2959" s="334"/>
      <c r="CP2959" s="334"/>
      <c r="CQ2959" s="334"/>
      <c r="CR2959" s="334"/>
      <c r="CS2959" s="334"/>
      <c r="CT2959" s="334"/>
      <c r="CU2959" s="334"/>
    </row>
    <row r="2960" spans="1:99" x14ac:dyDescent="0.2">
      <c r="A2960" s="334"/>
      <c r="B2960" s="334"/>
      <c r="C2960" s="192"/>
      <c r="D2960" s="334"/>
      <c r="E2960" s="334"/>
      <c r="F2960" s="334"/>
      <c r="G2960" s="334"/>
      <c r="H2960" s="334"/>
      <c r="I2960" s="334"/>
      <c r="J2960" s="334"/>
      <c r="K2960" s="334"/>
      <c r="L2960" s="334"/>
      <c r="M2960" s="334"/>
      <c r="N2960" s="334"/>
      <c r="R2960" s="334"/>
      <c r="S2960" s="334"/>
      <c r="W2960" s="334"/>
      <c r="X2960" s="334"/>
      <c r="Z2960" s="334"/>
      <c r="AA2960" s="334"/>
      <c r="AB2960" s="334"/>
      <c r="AC2960" s="334"/>
      <c r="AD2960" s="334"/>
      <c r="AE2960" s="334"/>
      <c r="AF2960" s="334"/>
      <c r="AG2960" s="334"/>
      <c r="AH2960" s="334"/>
      <c r="AI2960" s="334"/>
      <c r="AJ2960" s="334"/>
      <c r="AK2960" s="334"/>
      <c r="AL2960" s="334"/>
      <c r="AM2960" s="334"/>
      <c r="AN2960" s="334"/>
      <c r="AO2960" s="334"/>
      <c r="AP2960" s="334"/>
      <c r="AQ2960" s="334"/>
      <c r="AR2960" s="334"/>
      <c r="AU2960" s="334"/>
      <c r="BG2960" s="334"/>
      <c r="BH2960" s="334"/>
      <c r="BQ2960" s="334"/>
      <c r="BS2960" s="334"/>
      <c r="BT2960" s="334"/>
      <c r="BU2960" s="334"/>
      <c r="BV2960" s="334"/>
      <c r="BW2960" s="334"/>
      <c r="BX2960" s="334"/>
      <c r="BY2960" s="334"/>
      <c r="BZ2960" s="334"/>
      <c r="CA2960" s="334"/>
      <c r="CB2960" s="334"/>
      <c r="CC2960" s="334"/>
      <c r="CD2960" s="334"/>
      <c r="CE2960" s="334"/>
      <c r="CF2960" s="334"/>
      <c r="CG2960" s="334"/>
      <c r="CH2960" s="334"/>
      <c r="CI2960" s="334"/>
      <c r="CJ2960" s="334"/>
      <c r="CK2960" s="334"/>
      <c r="CL2960" s="334"/>
      <c r="CM2960" s="334"/>
      <c r="CN2960" s="334"/>
      <c r="CO2960" s="334"/>
      <c r="CP2960" s="334"/>
      <c r="CQ2960" s="334"/>
      <c r="CR2960" s="334"/>
      <c r="CS2960" s="334"/>
      <c r="CT2960" s="334"/>
      <c r="CU2960" s="334"/>
    </row>
    <row r="2961" spans="1:99" x14ac:dyDescent="0.2">
      <c r="A2961" s="334"/>
      <c r="B2961" s="334"/>
      <c r="C2961" s="192"/>
      <c r="D2961" s="334"/>
      <c r="E2961" s="334"/>
      <c r="F2961" s="334"/>
      <c r="G2961" s="334"/>
      <c r="H2961" s="334"/>
      <c r="I2961" s="334"/>
      <c r="J2961" s="334"/>
      <c r="K2961" s="334"/>
      <c r="L2961" s="334"/>
      <c r="M2961" s="334"/>
      <c r="N2961" s="334"/>
      <c r="O2961" s="334"/>
      <c r="P2961" s="334"/>
      <c r="T2961" s="334"/>
      <c r="U2961" s="334"/>
      <c r="Y2961" s="334"/>
      <c r="AM2961" s="334"/>
      <c r="AN2961" s="334"/>
      <c r="AO2961" s="334"/>
      <c r="AP2961" s="334"/>
      <c r="AQ2961" s="334"/>
      <c r="AR2961" s="334"/>
      <c r="AV2961" s="334"/>
      <c r="AW2961" s="334"/>
      <c r="AX2961" s="334"/>
      <c r="BG2961" s="334"/>
      <c r="BQ2961" s="334"/>
      <c r="BR2961" s="334"/>
      <c r="BS2961" s="334"/>
      <c r="BT2961" s="334"/>
      <c r="BU2961" s="334"/>
      <c r="BV2961" s="334"/>
      <c r="BW2961" s="334"/>
      <c r="BX2961" s="334"/>
      <c r="BY2961" s="334"/>
      <c r="BZ2961" s="334"/>
      <c r="CA2961" s="334"/>
      <c r="CB2961" s="334"/>
      <c r="CC2961" s="334"/>
      <c r="CD2961" s="334"/>
      <c r="CE2961" s="334"/>
      <c r="CF2961" s="334"/>
      <c r="CG2961" s="334"/>
      <c r="CH2961" s="334"/>
      <c r="CI2961" s="334"/>
      <c r="CJ2961" s="334"/>
      <c r="CK2961" s="334"/>
      <c r="CL2961" s="334"/>
      <c r="CM2961" s="334"/>
      <c r="CN2961" s="334"/>
      <c r="CO2961" s="334"/>
      <c r="CP2961" s="334"/>
      <c r="CQ2961" s="334"/>
      <c r="CR2961" s="334"/>
      <c r="CS2961" s="334"/>
      <c r="CT2961" s="334"/>
      <c r="CU2961" s="334"/>
    </row>
    <row r="2962" spans="1:99" x14ac:dyDescent="0.2">
      <c r="A2962" s="334"/>
      <c r="B2962" s="334"/>
      <c r="C2962" s="192"/>
      <c r="D2962" s="334"/>
      <c r="E2962" s="334"/>
      <c r="F2962" s="334"/>
      <c r="G2962" s="334"/>
      <c r="H2962" s="334"/>
      <c r="I2962" s="334"/>
      <c r="J2962" s="334"/>
      <c r="K2962" s="334"/>
      <c r="L2962" s="334"/>
      <c r="M2962" s="334"/>
      <c r="N2962" s="334"/>
      <c r="AM2962" s="334"/>
      <c r="AN2962" s="334"/>
      <c r="AO2962" s="334"/>
      <c r="AP2962" s="334"/>
      <c r="AQ2962" s="334"/>
      <c r="AR2962" s="334"/>
      <c r="BQ2962" s="334"/>
      <c r="BR2962" s="334"/>
      <c r="BS2962" s="334"/>
      <c r="BT2962" s="334"/>
      <c r="BU2962" s="334"/>
      <c r="BV2962" s="334"/>
      <c r="BW2962" s="334"/>
      <c r="BX2962" s="334"/>
      <c r="BY2962" s="334"/>
      <c r="BZ2962" s="334"/>
      <c r="CA2962" s="334"/>
      <c r="CB2962" s="334"/>
      <c r="CC2962" s="334"/>
      <c r="CD2962" s="334"/>
      <c r="CE2962" s="334"/>
      <c r="CF2962" s="334"/>
      <c r="CG2962" s="334"/>
      <c r="CH2962" s="334"/>
      <c r="CI2962" s="334"/>
      <c r="CJ2962" s="334"/>
      <c r="CK2962" s="334"/>
      <c r="CL2962" s="334"/>
      <c r="CM2962" s="334"/>
      <c r="CN2962" s="334"/>
      <c r="CO2962" s="334"/>
      <c r="CP2962" s="334"/>
      <c r="CQ2962" s="334"/>
      <c r="CR2962" s="334"/>
      <c r="CS2962" s="334"/>
      <c r="CT2962" s="334"/>
      <c r="CU2962" s="334"/>
    </row>
    <row r="2963" spans="1:99" x14ac:dyDescent="0.2">
      <c r="A2963" s="334"/>
      <c r="B2963" s="334"/>
      <c r="C2963" s="192"/>
      <c r="D2963" s="334"/>
      <c r="E2963" s="334"/>
      <c r="F2963" s="334"/>
      <c r="G2963" s="334"/>
      <c r="H2963" s="334"/>
      <c r="I2963" s="334"/>
      <c r="J2963" s="334"/>
      <c r="K2963" s="334"/>
      <c r="L2963" s="334"/>
      <c r="M2963" s="334"/>
      <c r="N2963" s="334"/>
      <c r="P2963" s="334"/>
      <c r="Q2963" s="334"/>
      <c r="U2963" s="334"/>
      <c r="V2963" s="334"/>
      <c r="Y2963" s="334"/>
      <c r="AM2963" s="334"/>
      <c r="AN2963" s="334"/>
      <c r="AO2963" s="334"/>
      <c r="AP2963" s="334"/>
      <c r="AQ2963" s="334"/>
      <c r="AR2963" s="334"/>
      <c r="BQ2963" s="334"/>
      <c r="BR2963" s="334"/>
      <c r="BS2963" s="334"/>
      <c r="BT2963" s="334"/>
      <c r="BU2963" s="334"/>
      <c r="BV2963" s="334"/>
      <c r="BW2963" s="334"/>
      <c r="BX2963" s="334"/>
      <c r="BY2963" s="334"/>
      <c r="BZ2963" s="334"/>
      <c r="CA2963" s="334"/>
      <c r="CB2963" s="334"/>
      <c r="CC2963" s="334"/>
      <c r="CD2963" s="334"/>
      <c r="CE2963" s="334"/>
      <c r="CF2963" s="334"/>
      <c r="CG2963" s="334"/>
      <c r="CH2963" s="334"/>
      <c r="CI2963" s="334"/>
      <c r="CJ2963" s="334"/>
      <c r="CK2963" s="334"/>
      <c r="CL2963" s="334"/>
      <c r="CM2963" s="334"/>
      <c r="CN2963" s="334"/>
      <c r="CO2963" s="334"/>
      <c r="CP2963" s="334"/>
      <c r="CQ2963" s="334"/>
      <c r="CR2963" s="334"/>
      <c r="CS2963" s="334"/>
      <c r="CT2963" s="334"/>
      <c r="CU2963" s="334"/>
    </row>
    <row r="2964" spans="1:99" x14ac:dyDescent="0.2">
      <c r="A2964" s="334"/>
      <c r="B2964" s="334"/>
      <c r="C2964" s="192"/>
      <c r="D2964" s="334"/>
      <c r="E2964" s="334"/>
      <c r="F2964" s="334"/>
      <c r="G2964" s="334"/>
      <c r="H2964" s="334"/>
      <c r="I2964" s="334"/>
      <c r="J2964" s="334"/>
      <c r="K2964" s="334"/>
      <c r="L2964" s="334"/>
      <c r="M2964" s="334"/>
      <c r="N2964" s="334"/>
      <c r="AC2964" s="334"/>
      <c r="AE2964" s="334"/>
      <c r="AH2964" s="334"/>
      <c r="AJ2964" s="334"/>
      <c r="AL2964" s="334"/>
      <c r="AM2964" s="334"/>
      <c r="AN2964" s="334"/>
      <c r="AO2964" s="334"/>
      <c r="AP2964" s="334"/>
      <c r="AQ2964" s="334"/>
      <c r="AR2964" s="334"/>
      <c r="BH2964" s="334"/>
      <c r="BI2964" s="334"/>
      <c r="BJ2964" s="334"/>
      <c r="BQ2964" s="334"/>
      <c r="BR2964" s="334"/>
      <c r="BS2964" s="334"/>
      <c r="BT2964" s="334"/>
      <c r="BU2964" s="334"/>
      <c r="BV2964" s="334"/>
      <c r="BW2964" s="334"/>
      <c r="BX2964" s="334"/>
      <c r="BY2964" s="334"/>
      <c r="BZ2964" s="334"/>
      <c r="CA2964" s="334"/>
      <c r="CB2964" s="334"/>
      <c r="CC2964" s="334"/>
      <c r="CD2964" s="334"/>
      <c r="CE2964" s="334"/>
      <c r="CF2964" s="334"/>
      <c r="CG2964" s="334"/>
      <c r="CH2964" s="334"/>
      <c r="CI2964" s="334"/>
      <c r="CJ2964" s="334"/>
      <c r="CK2964" s="334"/>
      <c r="CL2964" s="334"/>
      <c r="CM2964" s="334"/>
      <c r="CN2964" s="334"/>
      <c r="CO2964" s="334"/>
      <c r="CP2964" s="334"/>
      <c r="CQ2964" s="334"/>
      <c r="CR2964" s="334"/>
      <c r="CS2964" s="334"/>
      <c r="CT2964" s="334"/>
      <c r="CU2964" s="334"/>
    </row>
    <row r="2965" spans="1:99" x14ac:dyDescent="0.2">
      <c r="A2965" s="334"/>
      <c r="B2965" s="334"/>
      <c r="C2965" s="192"/>
      <c r="D2965" s="334"/>
      <c r="E2965" s="334"/>
      <c r="F2965" s="334"/>
      <c r="G2965" s="334"/>
      <c r="H2965" s="334"/>
      <c r="I2965" s="334"/>
      <c r="J2965" s="334"/>
      <c r="K2965" s="334"/>
      <c r="L2965" s="334"/>
      <c r="M2965" s="334"/>
      <c r="N2965" s="334"/>
      <c r="O2965" s="334"/>
      <c r="P2965" s="334"/>
      <c r="Q2965" s="334"/>
      <c r="R2965" s="334"/>
      <c r="S2965" s="334"/>
      <c r="T2965" s="334"/>
      <c r="U2965" s="334"/>
      <c r="V2965" s="334"/>
      <c r="W2965" s="334"/>
      <c r="X2965" s="334"/>
      <c r="AA2965" s="334"/>
      <c r="AB2965" s="334"/>
      <c r="AC2965" s="334"/>
      <c r="AD2965" s="334"/>
      <c r="AE2965" s="334"/>
      <c r="AF2965" s="334"/>
      <c r="AG2965" s="334"/>
      <c r="AH2965" s="334"/>
      <c r="AI2965" s="334"/>
      <c r="AJ2965" s="334"/>
      <c r="AM2965" s="334"/>
      <c r="AN2965" s="334"/>
      <c r="AO2965" s="334"/>
      <c r="AP2965" s="334"/>
      <c r="AQ2965" s="334"/>
      <c r="AR2965" s="334"/>
      <c r="AU2965" s="334"/>
      <c r="AV2965" s="334"/>
      <c r="AW2965" s="334"/>
      <c r="AX2965" s="334"/>
      <c r="BG2965" s="334"/>
      <c r="BH2965" s="334"/>
      <c r="BI2965" s="334"/>
      <c r="BJ2965" s="334"/>
      <c r="BQ2965" s="334"/>
      <c r="BR2965" s="334"/>
      <c r="BS2965" s="334"/>
      <c r="BT2965" s="334"/>
      <c r="BU2965" s="334"/>
      <c r="BV2965" s="334"/>
      <c r="BW2965" s="334"/>
      <c r="BX2965" s="334"/>
      <c r="BY2965" s="334"/>
      <c r="BZ2965" s="334"/>
      <c r="CA2965" s="334"/>
      <c r="CB2965" s="334"/>
      <c r="CC2965" s="334"/>
      <c r="CD2965" s="334"/>
      <c r="CE2965" s="334"/>
      <c r="CF2965" s="334"/>
      <c r="CG2965" s="334"/>
      <c r="CH2965" s="334"/>
      <c r="CI2965" s="334"/>
      <c r="CJ2965" s="334"/>
      <c r="CK2965" s="334"/>
      <c r="CL2965" s="334"/>
      <c r="CM2965" s="334"/>
      <c r="CN2965" s="334"/>
      <c r="CO2965" s="334"/>
      <c r="CP2965" s="334"/>
      <c r="CQ2965" s="334"/>
      <c r="CR2965" s="334"/>
      <c r="CS2965" s="334"/>
      <c r="CT2965" s="334"/>
      <c r="CU2965" s="334"/>
    </row>
    <row r="2966" spans="1:99" x14ac:dyDescent="0.2">
      <c r="A2966" s="334"/>
      <c r="B2966" s="334"/>
      <c r="C2966" s="192"/>
      <c r="D2966" s="334"/>
      <c r="E2966" s="334"/>
      <c r="F2966" s="334"/>
      <c r="G2966" s="334"/>
      <c r="H2966" s="334"/>
      <c r="I2966" s="334"/>
      <c r="J2966" s="334"/>
      <c r="K2966" s="334"/>
      <c r="L2966" s="334"/>
      <c r="M2966" s="334"/>
      <c r="N2966" s="334"/>
      <c r="O2966" s="334"/>
      <c r="P2966" s="334"/>
      <c r="Q2966" s="334"/>
      <c r="R2966" s="334"/>
      <c r="S2966" s="334"/>
      <c r="T2966" s="334"/>
      <c r="U2966" s="334"/>
      <c r="V2966" s="334"/>
      <c r="W2966" s="334"/>
      <c r="X2966" s="334"/>
      <c r="AA2966" s="334"/>
      <c r="AB2966" s="334"/>
      <c r="AC2966" s="334"/>
      <c r="AD2966" s="334"/>
      <c r="AE2966" s="334"/>
      <c r="AF2966" s="334"/>
      <c r="AG2966" s="334"/>
      <c r="AH2966" s="334"/>
      <c r="AI2966" s="334"/>
      <c r="AJ2966" s="334"/>
      <c r="AM2966" s="334"/>
      <c r="AN2966" s="334"/>
      <c r="AO2966" s="334"/>
      <c r="AP2966" s="334"/>
      <c r="AQ2966" s="334"/>
      <c r="AR2966" s="334"/>
      <c r="AU2966" s="334"/>
      <c r="AV2966" s="334"/>
      <c r="AW2966" s="334"/>
      <c r="AX2966" s="334"/>
      <c r="BG2966" s="334"/>
      <c r="BH2966" s="334"/>
      <c r="BI2966" s="334"/>
      <c r="BJ2966" s="334"/>
      <c r="BQ2966" s="334"/>
      <c r="BR2966" s="334"/>
      <c r="BS2966" s="334"/>
      <c r="BT2966" s="334"/>
      <c r="BU2966" s="334"/>
      <c r="BV2966" s="334"/>
      <c r="BW2966" s="334"/>
      <c r="BX2966" s="334"/>
      <c r="BY2966" s="334"/>
      <c r="BZ2966" s="334"/>
      <c r="CA2966" s="334"/>
      <c r="CB2966" s="334"/>
      <c r="CC2966" s="334"/>
      <c r="CD2966" s="334"/>
      <c r="CE2966" s="334"/>
      <c r="CF2966" s="334"/>
      <c r="CG2966" s="334"/>
      <c r="CH2966" s="334"/>
      <c r="CI2966" s="334"/>
      <c r="CJ2966" s="334"/>
      <c r="CK2966" s="334"/>
      <c r="CL2966" s="334"/>
      <c r="CM2966" s="334"/>
      <c r="CN2966" s="334"/>
      <c r="CO2966" s="334"/>
      <c r="CP2966" s="334"/>
      <c r="CQ2966" s="334"/>
      <c r="CR2966" s="334"/>
      <c r="CS2966" s="334"/>
      <c r="CT2966" s="334"/>
      <c r="CU2966" s="334"/>
    </row>
    <row r="2967" spans="1:99" x14ac:dyDescent="0.2">
      <c r="A2967" s="334"/>
      <c r="B2967" s="334"/>
      <c r="C2967" s="192"/>
      <c r="D2967" s="334"/>
      <c r="E2967" s="334"/>
      <c r="F2967" s="334"/>
      <c r="G2967" s="334"/>
      <c r="H2967" s="334"/>
      <c r="I2967" s="334"/>
      <c r="J2967" s="334"/>
      <c r="K2967" s="334"/>
      <c r="L2967" s="334"/>
      <c r="M2967" s="334"/>
      <c r="N2967" s="334"/>
      <c r="O2967" s="334"/>
      <c r="P2967" s="334"/>
      <c r="Q2967" s="334"/>
      <c r="T2967" s="334"/>
      <c r="U2967" s="334"/>
      <c r="V2967" s="334"/>
      <c r="Y2967" s="334"/>
      <c r="AM2967" s="334"/>
      <c r="AN2967" s="334"/>
      <c r="AO2967" s="334"/>
      <c r="AP2967" s="334"/>
      <c r="AQ2967" s="334"/>
      <c r="AR2967" s="334"/>
      <c r="AV2967" s="334"/>
      <c r="AW2967" s="334"/>
      <c r="AX2967" s="334"/>
      <c r="BG2967" s="334"/>
      <c r="BQ2967" s="334"/>
      <c r="BR2967" s="334"/>
      <c r="BS2967" s="334"/>
      <c r="BT2967" s="334"/>
      <c r="BU2967" s="334"/>
      <c r="BV2967" s="334"/>
      <c r="BW2967" s="334"/>
      <c r="BX2967" s="334"/>
      <c r="BY2967" s="334"/>
      <c r="BZ2967" s="334"/>
      <c r="CA2967" s="334"/>
      <c r="CB2967" s="334"/>
      <c r="CC2967" s="334"/>
      <c r="CD2967" s="334"/>
      <c r="CE2967" s="334"/>
      <c r="CF2967" s="334"/>
      <c r="CG2967" s="334"/>
      <c r="CH2967" s="334"/>
      <c r="CI2967" s="334"/>
      <c r="CJ2967" s="334"/>
      <c r="CK2967" s="334"/>
      <c r="CL2967" s="334"/>
      <c r="CM2967" s="334"/>
      <c r="CN2967" s="334"/>
      <c r="CO2967" s="334"/>
      <c r="CP2967" s="334"/>
      <c r="CQ2967" s="334"/>
      <c r="CR2967" s="334"/>
      <c r="CS2967" s="334"/>
      <c r="CT2967" s="334"/>
      <c r="CU2967" s="334"/>
    </row>
    <row r="2968" spans="1:99" x14ac:dyDescent="0.2">
      <c r="A2968" s="334"/>
      <c r="B2968" s="334"/>
      <c r="C2968" s="192"/>
      <c r="D2968" s="334"/>
      <c r="E2968" s="334"/>
      <c r="F2968" s="334"/>
      <c r="G2968" s="334"/>
      <c r="H2968" s="334"/>
      <c r="I2968" s="334"/>
      <c r="J2968" s="334"/>
      <c r="K2968" s="334"/>
      <c r="L2968" s="334"/>
      <c r="M2968" s="334"/>
      <c r="N2968" s="334"/>
      <c r="AB2968" s="334"/>
      <c r="AC2968" s="334"/>
      <c r="AD2968" s="334"/>
      <c r="AE2968" s="334"/>
      <c r="AG2968" s="334"/>
      <c r="AH2968" s="334"/>
      <c r="AI2968" s="334"/>
      <c r="AJ2968" s="334"/>
      <c r="AM2968" s="334"/>
      <c r="AN2968" s="334"/>
      <c r="AO2968" s="334"/>
      <c r="AP2968" s="334"/>
      <c r="AQ2968" s="334"/>
      <c r="AR2968" s="334"/>
      <c r="BH2968" s="334"/>
      <c r="BI2968" s="334"/>
      <c r="BJ2968" s="334"/>
      <c r="BQ2968" s="334"/>
      <c r="BR2968" s="334"/>
      <c r="BS2968" s="334"/>
      <c r="BT2968" s="334"/>
      <c r="BU2968" s="334"/>
      <c r="BV2968" s="334"/>
      <c r="BW2968" s="334"/>
      <c r="BX2968" s="334"/>
      <c r="BY2968" s="334"/>
      <c r="BZ2968" s="334"/>
      <c r="CA2968" s="334"/>
      <c r="CB2968" s="334"/>
      <c r="CC2968" s="334"/>
      <c r="CD2968" s="334"/>
      <c r="CE2968" s="334"/>
      <c r="CF2968" s="334"/>
      <c r="CG2968" s="334"/>
      <c r="CH2968" s="334"/>
      <c r="CI2968" s="334"/>
      <c r="CJ2968" s="334"/>
      <c r="CK2968" s="334"/>
      <c r="CL2968" s="334"/>
      <c r="CM2968" s="334"/>
      <c r="CN2968" s="334"/>
      <c r="CO2968" s="334"/>
      <c r="CP2968" s="334"/>
      <c r="CQ2968" s="334"/>
      <c r="CR2968" s="334"/>
      <c r="CS2968" s="334"/>
      <c r="CT2968" s="334"/>
      <c r="CU2968" s="334"/>
    </row>
    <row r="2969" spans="1:99" x14ac:dyDescent="0.2">
      <c r="A2969" s="334"/>
      <c r="B2969" s="334"/>
      <c r="C2969" s="192"/>
      <c r="D2969" s="334"/>
      <c r="E2969" s="334"/>
      <c r="F2969" s="334"/>
      <c r="G2969" s="334"/>
      <c r="H2969" s="334"/>
      <c r="I2969" s="334"/>
      <c r="J2969" s="334"/>
      <c r="K2969" s="334"/>
      <c r="L2969" s="334"/>
      <c r="M2969" s="334"/>
      <c r="N2969" s="334"/>
      <c r="AB2969" s="334"/>
      <c r="AC2969" s="334"/>
      <c r="AD2969" s="334"/>
      <c r="AE2969" s="334"/>
      <c r="AG2969" s="334"/>
      <c r="AH2969" s="334"/>
      <c r="AI2969" s="334"/>
      <c r="AJ2969" s="334"/>
      <c r="AK2969" s="334"/>
      <c r="AL2969" s="334"/>
      <c r="AM2969" s="334"/>
      <c r="AN2969" s="334"/>
      <c r="AO2969" s="334"/>
      <c r="AP2969" s="334"/>
      <c r="AQ2969" s="334"/>
      <c r="AR2969" s="334"/>
      <c r="BH2969" s="334"/>
      <c r="BI2969" s="334"/>
      <c r="BJ2969" s="334"/>
      <c r="BQ2969" s="334"/>
      <c r="BR2969" s="334"/>
      <c r="BS2969" s="334"/>
      <c r="BT2969" s="334"/>
      <c r="BU2969" s="334"/>
      <c r="BV2969" s="334"/>
      <c r="BW2969" s="334"/>
      <c r="BX2969" s="334"/>
      <c r="BY2969" s="334"/>
      <c r="BZ2969" s="334"/>
      <c r="CA2969" s="334"/>
      <c r="CB2969" s="334"/>
      <c r="CC2969" s="334"/>
      <c r="CD2969" s="334"/>
      <c r="CE2969" s="334"/>
      <c r="CF2969" s="334"/>
      <c r="CG2969" s="334"/>
      <c r="CH2969" s="334"/>
      <c r="CI2969" s="334"/>
      <c r="CJ2969" s="334"/>
      <c r="CK2969" s="334"/>
      <c r="CL2969" s="334"/>
      <c r="CM2969" s="334"/>
      <c r="CN2969" s="334"/>
      <c r="CO2969" s="334"/>
      <c r="CP2969" s="334"/>
      <c r="CQ2969" s="334"/>
      <c r="CR2969" s="334"/>
      <c r="CS2969" s="334"/>
      <c r="CT2969" s="334"/>
      <c r="CU2969" s="334"/>
    </row>
    <row r="2970" spans="1:99" x14ac:dyDescent="0.2">
      <c r="A2970" s="334"/>
      <c r="B2970" s="334"/>
      <c r="C2970" s="192"/>
      <c r="D2970" s="334"/>
      <c r="E2970" s="334"/>
      <c r="F2970" s="334"/>
      <c r="G2970" s="334"/>
      <c r="H2970" s="334"/>
      <c r="I2970" s="334"/>
      <c r="J2970" s="334"/>
      <c r="K2970" s="334"/>
      <c r="L2970" s="334"/>
      <c r="M2970" s="334"/>
      <c r="N2970" s="334"/>
      <c r="Y2970" s="334"/>
      <c r="Z2970" s="334"/>
      <c r="AK2970" s="334"/>
      <c r="AL2970" s="334"/>
      <c r="AM2970" s="334"/>
      <c r="AN2970" s="334"/>
      <c r="AO2970" s="334"/>
      <c r="AP2970" s="334"/>
      <c r="AQ2970" s="334"/>
      <c r="AR2970" s="334"/>
      <c r="BQ2970" s="334"/>
      <c r="BR2970" s="334"/>
      <c r="BS2970" s="334"/>
      <c r="BT2970" s="334"/>
      <c r="BU2970" s="334"/>
      <c r="BV2970" s="334"/>
      <c r="BW2970" s="334"/>
      <c r="BX2970" s="334"/>
      <c r="BY2970" s="334"/>
      <c r="BZ2970" s="334"/>
      <c r="CA2970" s="334"/>
      <c r="CB2970" s="334"/>
      <c r="CC2970" s="334"/>
      <c r="CD2970" s="334"/>
      <c r="CE2970" s="334"/>
      <c r="CF2970" s="334"/>
      <c r="CG2970" s="334"/>
      <c r="CH2970" s="334"/>
      <c r="CI2970" s="334"/>
      <c r="CJ2970" s="334"/>
      <c r="CK2970" s="334"/>
      <c r="CL2970" s="334"/>
      <c r="CM2970" s="334"/>
      <c r="CN2970" s="334"/>
      <c r="CO2970" s="334"/>
      <c r="CP2970" s="334"/>
      <c r="CQ2970" s="334"/>
      <c r="CR2970" s="334"/>
      <c r="CS2970" s="334"/>
      <c r="CT2970" s="334"/>
      <c r="CU2970" s="334"/>
    </row>
    <row r="2971" spans="1:99" x14ac:dyDescent="0.2">
      <c r="A2971" s="334"/>
      <c r="B2971" s="334"/>
      <c r="C2971" s="192"/>
      <c r="D2971" s="334"/>
      <c r="E2971" s="334"/>
      <c r="F2971" s="334"/>
      <c r="G2971" s="334"/>
      <c r="H2971" s="334"/>
      <c r="I2971" s="334"/>
      <c r="J2971" s="334"/>
      <c r="K2971" s="334"/>
      <c r="L2971" s="334"/>
      <c r="M2971" s="334"/>
      <c r="N2971" s="334"/>
      <c r="O2971" s="334"/>
      <c r="P2971" s="334"/>
      <c r="Q2971" s="334"/>
      <c r="R2971" s="334"/>
      <c r="S2971" s="334"/>
      <c r="T2971" s="334"/>
      <c r="U2971" s="334"/>
      <c r="V2971" s="334"/>
      <c r="W2971" s="334"/>
      <c r="X2971" s="334"/>
      <c r="Y2971" s="334"/>
      <c r="Z2971" s="334"/>
      <c r="AA2971" s="334"/>
      <c r="AB2971" s="334"/>
      <c r="AD2971" s="334"/>
      <c r="AE2971" s="334"/>
      <c r="AF2971" s="334"/>
      <c r="AG2971" s="334"/>
      <c r="AI2971" s="334"/>
      <c r="AJ2971" s="334"/>
      <c r="AK2971" s="334"/>
      <c r="AL2971" s="334"/>
      <c r="AM2971" s="334"/>
      <c r="AN2971" s="334"/>
      <c r="AO2971" s="334"/>
      <c r="AP2971" s="334"/>
      <c r="AQ2971" s="334"/>
      <c r="AR2971" s="334"/>
      <c r="AU2971" s="334"/>
      <c r="AV2971" s="334"/>
      <c r="AW2971" s="334"/>
      <c r="AX2971" s="334"/>
      <c r="BG2971" s="334"/>
      <c r="BH2971" s="334"/>
      <c r="BI2971" s="334"/>
      <c r="BJ2971" s="334"/>
      <c r="BK2971" s="334"/>
      <c r="BQ2971" s="334"/>
      <c r="BR2971" s="334"/>
      <c r="BS2971" s="334"/>
      <c r="BT2971" s="334"/>
      <c r="BU2971" s="334"/>
      <c r="BV2971" s="334"/>
      <c r="BW2971" s="334"/>
      <c r="BX2971" s="334"/>
      <c r="BY2971" s="334"/>
      <c r="BZ2971" s="334"/>
      <c r="CA2971" s="334"/>
      <c r="CB2971" s="334"/>
      <c r="CC2971" s="334"/>
      <c r="CD2971" s="334"/>
      <c r="CE2971" s="334"/>
      <c r="CF2971" s="334"/>
      <c r="CG2971" s="334"/>
      <c r="CH2971" s="334"/>
      <c r="CI2971" s="334"/>
      <c r="CJ2971" s="334"/>
      <c r="CK2971" s="334"/>
      <c r="CL2971" s="334"/>
      <c r="CM2971" s="334"/>
      <c r="CN2971" s="334"/>
      <c r="CO2971" s="334"/>
      <c r="CP2971" s="334"/>
      <c r="CQ2971" s="334"/>
      <c r="CR2971" s="334"/>
      <c r="CS2971" s="334"/>
      <c r="CT2971" s="334"/>
      <c r="CU2971" s="334"/>
    </row>
    <row r="2972" spans="1:99" x14ac:dyDescent="0.2">
      <c r="A2972" s="334"/>
      <c r="B2972" s="334"/>
      <c r="C2972" s="192"/>
      <c r="D2972" s="334"/>
      <c r="E2972" s="334"/>
      <c r="F2972" s="334"/>
      <c r="G2972" s="334"/>
      <c r="H2972" s="334"/>
      <c r="I2972" s="334"/>
      <c r="J2972" s="334"/>
      <c r="K2972" s="334"/>
      <c r="L2972" s="334"/>
      <c r="M2972" s="334"/>
      <c r="N2972" s="334"/>
      <c r="AM2972" s="334"/>
      <c r="AN2972" s="334"/>
      <c r="AO2972" s="334"/>
      <c r="AP2972" s="334"/>
      <c r="AQ2972" s="334"/>
      <c r="AR2972" s="334"/>
      <c r="AU2972" s="334"/>
      <c r="BQ2972" s="334"/>
      <c r="BS2972" s="334"/>
      <c r="BT2972" s="334"/>
      <c r="BU2972" s="334"/>
      <c r="BV2972" s="334"/>
      <c r="BX2972" s="334"/>
      <c r="BY2972" s="334"/>
      <c r="BZ2972" s="334"/>
      <c r="CA2972" s="334"/>
      <c r="CB2972" s="334"/>
      <c r="CC2972" s="334"/>
      <c r="CD2972" s="334"/>
      <c r="CE2972" s="334"/>
      <c r="CF2972" s="334"/>
      <c r="CG2972" s="334"/>
      <c r="CH2972" s="334"/>
      <c r="CI2972" s="334"/>
      <c r="CJ2972" s="334"/>
      <c r="CK2972" s="334"/>
      <c r="CL2972" s="334"/>
      <c r="CM2972" s="334"/>
      <c r="CN2972" s="334"/>
      <c r="CO2972" s="334"/>
      <c r="CP2972" s="334"/>
      <c r="CQ2972" s="334"/>
      <c r="CR2972" s="334"/>
      <c r="CS2972" s="334"/>
      <c r="CT2972" s="334"/>
      <c r="CU2972" s="334"/>
    </row>
    <row r="2973" spans="1:99" x14ac:dyDescent="0.2">
      <c r="A2973" s="334"/>
      <c r="B2973" s="334"/>
      <c r="C2973" s="192"/>
      <c r="D2973" s="334"/>
      <c r="E2973" s="334"/>
      <c r="F2973" s="334"/>
      <c r="G2973" s="334"/>
      <c r="H2973" s="334"/>
      <c r="I2973" s="334"/>
      <c r="J2973" s="334"/>
      <c r="K2973" s="334"/>
      <c r="L2973" s="334"/>
      <c r="M2973" s="334"/>
      <c r="N2973" s="334"/>
      <c r="AM2973" s="334"/>
      <c r="AN2973" s="334"/>
      <c r="AO2973" s="334"/>
      <c r="AP2973" s="334"/>
      <c r="AQ2973" s="334"/>
      <c r="AR2973" s="334"/>
      <c r="BQ2973" s="334"/>
      <c r="BS2973" s="334"/>
      <c r="BT2973" s="334"/>
      <c r="BU2973" s="334"/>
      <c r="BV2973" s="334"/>
      <c r="BX2973" s="334"/>
      <c r="BY2973" s="334"/>
      <c r="BZ2973" s="334"/>
      <c r="CA2973" s="334"/>
      <c r="CB2973" s="334"/>
      <c r="CC2973" s="334"/>
      <c r="CD2973" s="334"/>
      <c r="CE2973" s="334"/>
      <c r="CF2973" s="334"/>
      <c r="CG2973" s="334"/>
      <c r="CH2973" s="334"/>
      <c r="CI2973" s="334"/>
      <c r="CJ2973" s="334"/>
      <c r="CK2973" s="334"/>
      <c r="CL2973" s="334"/>
      <c r="CM2973" s="334"/>
      <c r="CN2973" s="334"/>
      <c r="CO2973" s="334"/>
      <c r="CP2973" s="334"/>
      <c r="CQ2973" s="334"/>
      <c r="CR2973" s="334"/>
      <c r="CS2973" s="334"/>
      <c r="CT2973" s="334"/>
      <c r="CU2973" s="334"/>
    </row>
    <row r="2974" spans="1:99" x14ac:dyDescent="0.2">
      <c r="A2974" s="334"/>
      <c r="B2974" s="334"/>
      <c r="C2974" s="192"/>
      <c r="D2974" s="334"/>
      <c r="E2974" s="334"/>
      <c r="F2974" s="334"/>
      <c r="G2974" s="334"/>
      <c r="H2974" s="334"/>
      <c r="K2974" s="334"/>
      <c r="L2974" s="334"/>
      <c r="M2974" s="334"/>
      <c r="N2974" s="334"/>
      <c r="AM2974" s="334"/>
      <c r="AN2974" s="334"/>
      <c r="AO2974" s="334"/>
      <c r="AP2974" s="334"/>
      <c r="AQ2974" s="334"/>
      <c r="AR2974" s="334"/>
      <c r="BQ2974" s="334"/>
      <c r="BS2974" s="334"/>
      <c r="BT2974" s="334"/>
      <c r="BU2974" s="334"/>
      <c r="BV2974" s="334"/>
      <c r="BX2974" s="334"/>
      <c r="BY2974" s="334"/>
      <c r="BZ2974" s="334"/>
      <c r="CA2974" s="334"/>
      <c r="CB2974" s="334"/>
      <c r="CC2974" s="334"/>
      <c r="CD2974" s="334"/>
      <c r="CE2974" s="334"/>
      <c r="CF2974" s="334"/>
      <c r="CG2974" s="334"/>
      <c r="CH2974" s="334"/>
      <c r="CI2974" s="334"/>
      <c r="CJ2974" s="334"/>
      <c r="CK2974" s="334"/>
      <c r="CL2974" s="334"/>
      <c r="CM2974" s="334"/>
      <c r="CN2974" s="334"/>
      <c r="CO2974" s="334"/>
      <c r="CP2974" s="334"/>
      <c r="CQ2974" s="334"/>
      <c r="CR2974" s="334"/>
      <c r="CS2974" s="334"/>
      <c r="CT2974" s="334"/>
      <c r="CU2974" s="334"/>
    </row>
    <row r="2975" spans="1:99" x14ac:dyDescent="0.2">
      <c r="A2975" s="334"/>
      <c r="B2975" s="334"/>
      <c r="C2975" s="192"/>
      <c r="D2975" s="334"/>
      <c r="E2975" s="334"/>
      <c r="F2975" s="334"/>
      <c r="G2975" s="334"/>
      <c r="H2975" s="334"/>
      <c r="K2975" s="334"/>
      <c r="L2975" s="334"/>
      <c r="M2975" s="334"/>
      <c r="N2975" s="334"/>
      <c r="O2975" s="334"/>
      <c r="P2975" s="334"/>
      <c r="Q2975" s="334"/>
      <c r="R2975" s="334"/>
      <c r="S2975" s="334"/>
      <c r="T2975" s="334"/>
      <c r="U2975" s="334"/>
      <c r="V2975" s="334"/>
      <c r="W2975" s="334"/>
      <c r="X2975" s="334"/>
      <c r="AM2975" s="334"/>
      <c r="AN2975" s="334"/>
      <c r="AO2975" s="334"/>
      <c r="AP2975" s="334"/>
      <c r="AQ2975" s="334"/>
      <c r="AR2975" s="334"/>
      <c r="BQ2975" s="334"/>
      <c r="BS2975" s="334"/>
      <c r="BT2975" s="334"/>
      <c r="BU2975" s="334"/>
      <c r="BV2975" s="334"/>
      <c r="BX2975" s="334"/>
      <c r="BY2975" s="334"/>
      <c r="BZ2975" s="334"/>
      <c r="CA2975" s="334"/>
      <c r="CB2975" s="334"/>
      <c r="CC2975" s="334"/>
      <c r="CD2975" s="334"/>
      <c r="CE2975" s="334"/>
      <c r="CF2975" s="334"/>
      <c r="CG2975" s="334"/>
      <c r="CH2975" s="334"/>
      <c r="CI2975" s="334"/>
      <c r="CJ2975" s="334"/>
      <c r="CK2975" s="334"/>
      <c r="CL2975" s="334"/>
      <c r="CM2975" s="334"/>
      <c r="CN2975" s="334"/>
      <c r="CO2975" s="334"/>
      <c r="CP2975" s="334"/>
      <c r="CQ2975" s="334"/>
      <c r="CR2975" s="334"/>
      <c r="CS2975" s="334"/>
      <c r="CT2975" s="334"/>
      <c r="CU2975" s="334"/>
    </row>
    <row r="2976" spans="1:99" x14ac:dyDescent="0.2">
      <c r="A2976" s="334"/>
      <c r="B2976" s="334"/>
      <c r="C2976" s="192"/>
      <c r="D2976" s="334"/>
      <c r="E2976" s="334"/>
      <c r="F2976" s="334"/>
      <c r="G2976" s="334"/>
      <c r="H2976" s="334"/>
      <c r="K2976" s="334"/>
      <c r="L2976" s="334"/>
      <c r="M2976" s="334"/>
      <c r="N2976" s="334"/>
      <c r="AM2976" s="334"/>
      <c r="AN2976" s="334"/>
      <c r="AO2976" s="334"/>
      <c r="AP2976" s="334"/>
      <c r="AQ2976" s="334"/>
      <c r="AR2976" s="334"/>
      <c r="BQ2976" s="334"/>
      <c r="BS2976" s="334"/>
      <c r="BT2976" s="334"/>
      <c r="BU2976" s="334"/>
      <c r="BV2976" s="334"/>
      <c r="BX2976" s="334"/>
      <c r="BY2976" s="334"/>
      <c r="BZ2976" s="334"/>
      <c r="CA2976" s="334"/>
      <c r="CB2976" s="334"/>
      <c r="CC2976" s="334"/>
      <c r="CD2976" s="334"/>
      <c r="CE2976" s="334"/>
      <c r="CF2976" s="334"/>
      <c r="CG2976" s="334"/>
      <c r="CH2976" s="334"/>
      <c r="CI2976" s="334"/>
      <c r="CJ2976" s="334"/>
      <c r="CK2976" s="334"/>
      <c r="CL2976" s="334"/>
      <c r="CM2976" s="334"/>
      <c r="CN2976" s="334"/>
      <c r="CO2976" s="334"/>
      <c r="CP2976" s="334"/>
      <c r="CQ2976" s="334"/>
      <c r="CR2976" s="334"/>
      <c r="CS2976" s="334"/>
      <c r="CT2976" s="334"/>
      <c r="CU2976" s="334"/>
    </row>
    <row r="2977" spans="1:99" x14ac:dyDescent="0.2">
      <c r="A2977" s="334"/>
      <c r="B2977" s="334"/>
      <c r="C2977" s="192"/>
      <c r="D2977" s="334"/>
      <c r="E2977" s="334"/>
      <c r="F2977" s="334"/>
      <c r="G2977" s="334"/>
      <c r="H2977" s="334"/>
      <c r="K2977" s="334"/>
      <c r="L2977" s="334"/>
      <c r="M2977" s="334"/>
      <c r="N2977" s="334"/>
      <c r="AM2977" s="334"/>
      <c r="AN2977" s="334"/>
      <c r="AO2977" s="334"/>
      <c r="AP2977" s="334"/>
      <c r="AQ2977" s="334"/>
      <c r="AR2977" s="334"/>
      <c r="BQ2977" s="334"/>
      <c r="BS2977" s="334"/>
      <c r="BT2977" s="334"/>
      <c r="BU2977" s="334"/>
      <c r="BV2977" s="334"/>
      <c r="BX2977" s="334"/>
      <c r="BY2977" s="334"/>
      <c r="BZ2977" s="334"/>
      <c r="CA2977" s="334"/>
      <c r="CB2977" s="334"/>
      <c r="CC2977" s="334"/>
      <c r="CD2977" s="334"/>
      <c r="CE2977" s="334"/>
      <c r="CF2977" s="334"/>
      <c r="CG2977" s="334"/>
      <c r="CH2977" s="334"/>
      <c r="CI2977" s="334"/>
      <c r="CJ2977" s="334"/>
      <c r="CK2977" s="334"/>
      <c r="CL2977" s="334"/>
      <c r="CM2977" s="334"/>
      <c r="CN2977" s="334"/>
      <c r="CO2977" s="334"/>
      <c r="CP2977" s="334"/>
      <c r="CQ2977" s="334"/>
      <c r="CR2977" s="334"/>
      <c r="CS2977" s="334"/>
      <c r="CT2977" s="334"/>
      <c r="CU2977" s="334"/>
    </row>
    <row r="2978" spans="1:99" x14ac:dyDescent="0.2">
      <c r="A2978" s="334"/>
      <c r="B2978" s="334"/>
      <c r="C2978" s="192"/>
      <c r="D2978" s="334"/>
      <c r="E2978" s="334"/>
      <c r="F2978" s="334"/>
      <c r="G2978" s="334"/>
      <c r="H2978" s="334"/>
      <c r="K2978" s="334"/>
      <c r="L2978" s="334"/>
      <c r="M2978" s="334"/>
      <c r="N2978" s="334"/>
      <c r="AM2978" s="334"/>
      <c r="AN2978" s="334"/>
      <c r="AO2978" s="334"/>
      <c r="AP2978" s="334"/>
      <c r="AQ2978" s="334"/>
      <c r="AR2978" s="334"/>
      <c r="BQ2978" s="334"/>
      <c r="BU2978" s="334"/>
      <c r="BV2978" s="334"/>
      <c r="BX2978" s="334"/>
      <c r="BY2978" s="334"/>
      <c r="BZ2978" s="334"/>
      <c r="CA2978" s="334"/>
      <c r="CB2978" s="334"/>
      <c r="CC2978" s="334"/>
      <c r="CD2978" s="334"/>
      <c r="CE2978" s="334"/>
      <c r="CF2978" s="334"/>
      <c r="CG2978" s="334"/>
      <c r="CH2978" s="334"/>
      <c r="CI2978" s="334"/>
      <c r="CJ2978" s="334"/>
      <c r="CK2978" s="334"/>
      <c r="CL2978" s="334"/>
      <c r="CM2978" s="334"/>
      <c r="CN2978" s="334"/>
      <c r="CO2978" s="334"/>
      <c r="CP2978" s="334"/>
      <c r="CQ2978" s="334"/>
      <c r="CR2978" s="334"/>
      <c r="CS2978" s="334"/>
      <c r="CT2978" s="334"/>
      <c r="CU2978" s="334"/>
    </row>
    <row r="2979" spans="1:99" x14ac:dyDescent="0.2">
      <c r="A2979" s="334"/>
      <c r="B2979" s="334"/>
      <c r="C2979" s="192"/>
      <c r="D2979" s="334"/>
      <c r="E2979" s="334"/>
      <c r="F2979" s="334"/>
      <c r="G2979" s="334"/>
      <c r="H2979" s="334"/>
      <c r="K2979" s="334"/>
      <c r="L2979" s="334"/>
      <c r="M2979" s="334"/>
      <c r="N2979" s="334"/>
      <c r="AM2979" s="334"/>
      <c r="AN2979" s="334"/>
      <c r="AO2979" s="334"/>
      <c r="AP2979" s="334"/>
      <c r="AQ2979" s="334"/>
      <c r="AR2979" s="334"/>
      <c r="BQ2979" s="334"/>
      <c r="BU2979" s="334"/>
      <c r="BV2979" s="334"/>
      <c r="BX2979" s="334"/>
      <c r="BY2979" s="334"/>
      <c r="BZ2979" s="334"/>
      <c r="CA2979" s="334"/>
      <c r="CB2979" s="334"/>
      <c r="CC2979" s="334"/>
      <c r="CD2979" s="334"/>
      <c r="CE2979" s="334"/>
      <c r="CF2979" s="334"/>
      <c r="CG2979" s="334"/>
      <c r="CH2979" s="334"/>
      <c r="CI2979" s="334"/>
      <c r="CJ2979" s="334"/>
      <c r="CK2979" s="334"/>
      <c r="CL2979" s="334"/>
      <c r="CM2979" s="334"/>
      <c r="CN2979" s="334"/>
      <c r="CO2979" s="334"/>
      <c r="CP2979" s="334"/>
      <c r="CQ2979" s="334"/>
      <c r="CR2979" s="334"/>
      <c r="CS2979" s="334"/>
      <c r="CT2979" s="334"/>
      <c r="CU2979" s="334"/>
    </row>
    <row r="2980" spans="1:99" x14ac:dyDescent="0.2">
      <c r="A2980" s="334"/>
      <c r="B2980" s="334"/>
      <c r="C2980" s="192"/>
      <c r="D2980" s="334"/>
      <c r="E2980" s="334"/>
      <c r="F2980" s="334"/>
      <c r="G2980" s="334"/>
      <c r="H2980" s="334"/>
      <c r="K2980" s="334"/>
      <c r="L2980" s="334"/>
      <c r="M2980" s="334"/>
      <c r="N2980" s="334"/>
      <c r="AM2980" s="334"/>
      <c r="AN2980" s="334"/>
      <c r="AO2980" s="334"/>
      <c r="AP2980" s="334"/>
      <c r="AQ2980" s="334"/>
      <c r="AR2980" s="334"/>
      <c r="BQ2980" s="334"/>
      <c r="BU2980" s="334"/>
      <c r="BV2980" s="334"/>
      <c r="BX2980" s="334"/>
      <c r="BY2980" s="334"/>
      <c r="BZ2980" s="334"/>
      <c r="CA2980" s="334"/>
      <c r="CB2980" s="334"/>
      <c r="CC2980" s="334"/>
      <c r="CD2980" s="334"/>
      <c r="CE2980" s="334"/>
      <c r="CF2980" s="334"/>
      <c r="CG2980" s="334"/>
      <c r="CH2980" s="334"/>
      <c r="CI2980" s="334"/>
      <c r="CJ2980" s="334"/>
      <c r="CK2980" s="334"/>
      <c r="CL2980" s="334"/>
      <c r="CM2980" s="334"/>
      <c r="CN2980" s="334"/>
      <c r="CO2980" s="334"/>
      <c r="CP2980" s="334"/>
      <c r="CQ2980" s="334"/>
      <c r="CR2980" s="334"/>
      <c r="CS2980" s="334"/>
      <c r="CT2980" s="334"/>
      <c r="CU2980" s="334"/>
    </row>
    <row r="2981" spans="1:99" x14ac:dyDescent="0.2">
      <c r="A2981" s="334"/>
      <c r="B2981" s="334"/>
      <c r="C2981" s="192"/>
      <c r="D2981" s="334"/>
      <c r="E2981" s="334"/>
      <c r="F2981" s="334"/>
      <c r="G2981" s="334"/>
      <c r="H2981" s="334"/>
      <c r="I2981" s="334"/>
      <c r="J2981" s="334"/>
      <c r="K2981" s="334"/>
      <c r="L2981" s="334"/>
      <c r="M2981" s="334"/>
      <c r="N2981" s="334"/>
      <c r="O2981" s="334"/>
      <c r="P2981" s="334"/>
      <c r="Q2981" s="334"/>
      <c r="R2981" s="334"/>
      <c r="S2981" s="334"/>
      <c r="T2981" s="334"/>
      <c r="U2981" s="334"/>
      <c r="V2981" s="334"/>
      <c r="W2981" s="334"/>
      <c r="X2981" s="334"/>
      <c r="Y2981" s="334"/>
      <c r="Z2981" s="334"/>
      <c r="AA2981" s="334"/>
      <c r="AB2981" s="334"/>
      <c r="AC2981" s="334"/>
      <c r="AD2981" s="334"/>
      <c r="AE2981" s="334"/>
      <c r="AF2981" s="334"/>
      <c r="AG2981" s="334"/>
      <c r="AH2981" s="334"/>
      <c r="AI2981" s="334"/>
      <c r="AJ2981" s="334"/>
      <c r="AM2981" s="334"/>
      <c r="AN2981" s="334"/>
      <c r="AO2981" s="334"/>
      <c r="AP2981" s="334"/>
      <c r="AQ2981" s="334"/>
      <c r="AR2981" s="334"/>
      <c r="AU2981" s="334"/>
      <c r="AV2981" s="334"/>
      <c r="AW2981" s="334"/>
      <c r="AX2981" s="334"/>
      <c r="BH2981" s="334"/>
      <c r="BI2981" s="334"/>
      <c r="BJ2981" s="334"/>
      <c r="BQ2981" s="334"/>
      <c r="BR2981" s="334"/>
      <c r="BS2981" s="334"/>
      <c r="BT2981" s="334"/>
      <c r="BU2981" s="334"/>
      <c r="BV2981" s="334"/>
      <c r="BW2981" s="334"/>
      <c r="BX2981" s="334"/>
      <c r="BY2981" s="334"/>
      <c r="BZ2981" s="334"/>
      <c r="CA2981" s="334"/>
      <c r="CB2981" s="334"/>
      <c r="CC2981" s="334"/>
      <c r="CD2981" s="334"/>
      <c r="CE2981" s="334"/>
      <c r="CF2981" s="334"/>
      <c r="CG2981" s="334"/>
      <c r="CH2981" s="334"/>
      <c r="CI2981" s="334"/>
      <c r="CJ2981" s="334"/>
      <c r="CK2981" s="334"/>
      <c r="CL2981" s="334"/>
      <c r="CM2981" s="334"/>
      <c r="CN2981" s="334"/>
      <c r="CO2981" s="334"/>
      <c r="CP2981" s="334"/>
      <c r="CQ2981" s="334"/>
      <c r="CR2981" s="334"/>
      <c r="CS2981" s="334"/>
      <c r="CT2981" s="334"/>
      <c r="CU2981" s="334"/>
    </row>
    <row r="2982" spans="1:99" x14ac:dyDescent="0.2">
      <c r="A2982" s="334"/>
      <c r="B2982" s="334"/>
      <c r="C2982" s="192"/>
      <c r="D2982" s="334"/>
      <c r="E2982" s="334"/>
      <c r="F2982" s="334"/>
      <c r="G2982" s="334"/>
      <c r="H2982" s="334"/>
      <c r="I2982" s="334"/>
      <c r="J2982" s="334"/>
      <c r="K2982" s="334"/>
      <c r="L2982" s="334"/>
      <c r="M2982" s="334"/>
      <c r="N2982" s="334"/>
      <c r="AA2982" s="334"/>
      <c r="AB2982" s="334"/>
      <c r="AC2982" s="334"/>
      <c r="AD2982" s="334"/>
      <c r="AE2982" s="334"/>
      <c r="AF2982" s="334"/>
      <c r="AG2982" s="334"/>
      <c r="AH2982" s="334"/>
      <c r="AI2982" s="334"/>
      <c r="AJ2982" s="334"/>
      <c r="AM2982" s="334"/>
      <c r="AN2982" s="334"/>
      <c r="AO2982" s="334"/>
      <c r="AP2982" s="334"/>
      <c r="AQ2982" s="334"/>
      <c r="AR2982" s="334"/>
      <c r="AV2982" s="334"/>
      <c r="AW2982" s="334"/>
      <c r="AX2982" s="334"/>
      <c r="BG2982" s="334"/>
      <c r="BH2982" s="334"/>
      <c r="BI2982" s="334"/>
      <c r="BJ2982" s="334"/>
      <c r="BQ2982" s="334"/>
      <c r="BS2982" s="334"/>
      <c r="BT2982" s="334"/>
      <c r="BU2982" s="334"/>
      <c r="BV2982" s="334"/>
      <c r="BW2982" s="334"/>
      <c r="BX2982" s="334"/>
      <c r="BY2982" s="334"/>
      <c r="BZ2982" s="334"/>
      <c r="CA2982" s="334"/>
      <c r="CB2982" s="334"/>
      <c r="CC2982" s="334"/>
      <c r="CD2982" s="334"/>
      <c r="CE2982" s="334"/>
      <c r="CF2982" s="334"/>
      <c r="CG2982" s="334"/>
      <c r="CH2982" s="334"/>
      <c r="CI2982" s="334"/>
      <c r="CJ2982" s="334"/>
      <c r="CK2982" s="334"/>
      <c r="CL2982" s="334"/>
      <c r="CM2982" s="334"/>
      <c r="CN2982" s="334"/>
      <c r="CO2982" s="334"/>
      <c r="CP2982" s="334"/>
      <c r="CQ2982" s="334"/>
      <c r="CR2982" s="334"/>
      <c r="CS2982" s="334"/>
      <c r="CT2982" s="334"/>
      <c r="CU2982" s="334"/>
    </row>
    <row r="2983" spans="1:99" x14ac:dyDescent="0.2">
      <c r="A2983" s="334"/>
      <c r="B2983" s="334"/>
      <c r="C2983" s="192"/>
      <c r="D2983" s="334"/>
      <c r="E2983" s="334"/>
      <c r="F2983" s="334"/>
      <c r="G2983" s="334"/>
      <c r="H2983" s="334"/>
      <c r="I2983" s="334"/>
      <c r="J2983" s="334"/>
      <c r="K2983" s="334"/>
      <c r="L2983" s="334"/>
      <c r="M2983" s="334"/>
      <c r="N2983" s="334"/>
      <c r="P2983" s="334"/>
      <c r="Q2983" s="334"/>
      <c r="U2983" s="334"/>
      <c r="V2983" s="334"/>
      <c r="Y2983" s="334"/>
      <c r="AM2983" s="334"/>
      <c r="AN2983" s="334"/>
      <c r="AO2983" s="334"/>
      <c r="AP2983" s="334"/>
      <c r="AQ2983" s="334"/>
      <c r="AR2983" s="334"/>
      <c r="AU2983" s="334"/>
      <c r="AV2983" s="334"/>
      <c r="AW2983" s="334"/>
      <c r="AX2983" s="334"/>
      <c r="BQ2983" s="334"/>
      <c r="BR2983" s="334"/>
      <c r="BS2983" s="334"/>
      <c r="BT2983" s="334"/>
      <c r="BU2983" s="334"/>
      <c r="BV2983" s="334"/>
      <c r="BW2983" s="334"/>
      <c r="BX2983" s="334"/>
      <c r="BY2983" s="334"/>
      <c r="BZ2983" s="334"/>
      <c r="CA2983" s="334"/>
      <c r="CB2983" s="334"/>
      <c r="CC2983" s="334"/>
      <c r="CD2983" s="334"/>
      <c r="CE2983" s="334"/>
      <c r="CF2983" s="334"/>
      <c r="CG2983" s="334"/>
      <c r="CH2983" s="334"/>
      <c r="CI2983" s="334"/>
      <c r="CJ2983" s="334"/>
      <c r="CK2983" s="334"/>
      <c r="CL2983" s="334"/>
      <c r="CM2983" s="334"/>
      <c r="CN2983" s="334"/>
      <c r="CO2983" s="334"/>
      <c r="CP2983" s="334"/>
      <c r="CQ2983" s="334"/>
      <c r="CR2983" s="334"/>
      <c r="CS2983" s="334"/>
      <c r="CT2983" s="334"/>
      <c r="CU2983" s="334"/>
    </row>
    <row r="2984" spans="1:99" x14ac:dyDescent="0.2">
      <c r="A2984" s="334"/>
      <c r="B2984" s="334"/>
      <c r="C2984" s="192"/>
      <c r="D2984" s="334"/>
      <c r="E2984" s="334"/>
      <c r="F2984" s="334"/>
      <c r="G2984" s="334"/>
      <c r="H2984" s="334"/>
      <c r="I2984" s="334"/>
      <c r="J2984" s="334"/>
      <c r="K2984" s="334"/>
      <c r="L2984" s="334"/>
      <c r="M2984" s="334"/>
      <c r="N2984" s="334"/>
      <c r="AM2984" s="334"/>
      <c r="AN2984" s="334"/>
      <c r="AO2984" s="334"/>
      <c r="AP2984" s="334"/>
      <c r="AQ2984" s="334"/>
      <c r="AR2984" s="334"/>
      <c r="BQ2984" s="334"/>
      <c r="BR2984" s="334"/>
      <c r="BS2984" s="334"/>
      <c r="BT2984" s="334"/>
      <c r="BU2984" s="334"/>
      <c r="BV2984" s="334"/>
      <c r="BW2984" s="334"/>
      <c r="BX2984" s="334"/>
      <c r="BY2984" s="334"/>
      <c r="BZ2984" s="334"/>
      <c r="CA2984" s="334"/>
      <c r="CB2984" s="334"/>
      <c r="CC2984" s="334"/>
      <c r="CD2984" s="334"/>
      <c r="CE2984" s="334"/>
      <c r="CF2984" s="334"/>
      <c r="CG2984" s="334"/>
      <c r="CH2984" s="334"/>
      <c r="CI2984" s="334"/>
      <c r="CJ2984" s="334"/>
      <c r="CK2984" s="334"/>
      <c r="CL2984" s="334"/>
      <c r="CM2984" s="334"/>
      <c r="CN2984" s="334"/>
      <c r="CO2984" s="334"/>
      <c r="CP2984" s="334"/>
      <c r="CQ2984" s="334"/>
      <c r="CR2984" s="334"/>
      <c r="CS2984" s="334"/>
      <c r="CT2984" s="334"/>
      <c r="CU2984" s="334"/>
    </row>
    <row r="2985" spans="1:99" x14ac:dyDescent="0.2">
      <c r="A2985" s="334"/>
      <c r="B2985" s="334"/>
      <c r="C2985" s="192"/>
      <c r="D2985" s="334"/>
      <c r="E2985" s="334"/>
      <c r="F2985" s="334"/>
      <c r="G2985" s="334"/>
      <c r="H2985" s="334"/>
      <c r="I2985" s="334"/>
      <c r="J2985" s="334"/>
      <c r="K2985" s="334"/>
      <c r="L2985" s="334"/>
      <c r="M2985" s="334"/>
      <c r="N2985" s="334"/>
      <c r="Z2985" s="334"/>
      <c r="AM2985" s="334"/>
      <c r="AN2985" s="334"/>
      <c r="AO2985" s="334"/>
      <c r="AP2985" s="334"/>
      <c r="AQ2985" s="334"/>
      <c r="AR2985" s="334"/>
      <c r="AU2985" s="334"/>
      <c r="AV2985" s="334"/>
      <c r="AW2985" s="334"/>
      <c r="AX2985" s="334"/>
      <c r="BG2985" s="334"/>
      <c r="BH2985" s="334"/>
      <c r="BI2985" s="334"/>
      <c r="BJ2985" s="334"/>
      <c r="BQ2985" s="334"/>
      <c r="BR2985" s="334"/>
      <c r="BS2985" s="334"/>
      <c r="BT2985" s="334"/>
      <c r="BU2985" s="334"/>
      <c r="BV2985" s="334"/>
      <c r="BW2985" s="334"/>
      <c r="BX2985" s="334"/>
      <c r="BY2985" s="334"/>
      <c r="BZ2985" s="334"/>
      <c r="CA2985" s="334"/>
      <c r="CB2985" s="334"/>
      <c r="CC2985" s="334"/>
      <c r="CD2985" s="334"/>
      <c r="CE2985" s="334"/>
      <c r="CF2985" s="334"/>
      <c r="CG2985" s="334"/>
      <c r="CH2985" s="334"/>
      <c r="CI2985" s="334"/>
      <c r="CJ2985" s="334"/>
      <c r="CK2985" s="334"/>
      <c r="CL2985" s="334"/>
      <c r="CM2985" s="334"/>
      <c r="CN2985" s="334"/>
      <c r="CO2985" s="334"/>
      <c r="CP2985" s="334"/>
      <c r="CQ2985" s="334"/>
      <c r="CR2985" s="334"/>
      <c r="CS2985" s="334"/>
      <c r="CT2985" s="334"/>
      <c r="CU2985" s="334"/>
    </row>
    <row r="2986" spans="1:99" x14ac:dyDescent="0.2">
      <c r="A2986" s="334"/>
      <c r="B2986" s="334"/>
      <c r="C2986" s="192"/>
      <c r="D2986" s="334"/>
      <c r="E2986" s="334"/>
      <c r="F2986" s="334"/>
      <c r="G2986" s="334"/>
      <c r="H2986" s="334"/>
      <c r="I2986" s="334"/>
      <c r="J2986" s="334"/>
      <c r="K2986" s="334"/>
      <c r="L2986" s="334"/>
      <c r="M2986" s="334"/>
      <c r="N2986" s="334"/>
      <c r="O2986" s="334"/>
      <c r="P2986" s="334"/>
      <c r="T2986" s="334"/>
      <c r="U2986" s="334"/>
      <c r="Y2986" s="334"/>
      <c r="AM2986" s="334"/>
      <c r="AN2986" s="334"/>
      <c r="AO2986" s="334"/>
      <c r="AP2986" s="334"/>
      <c r="AQ2986" s="334"/>
      <c r="AR2986" s="334"/>
      <c r="AU2986" s="334"/>
      <c r="AV2986" s="334"/>
      <c r="AW2986" s="334"/>
      <c r="AX2986" s="334"/>
      <c r="BQ2986" s="334"/>
      <c r="BR2986" s="334"/>
      <c r="BS2986" s="334"/>
      <c r="BT2986" s="334"/>
      <c r="BU2986" s="334"/>
      <c r="BV2986" s="334"/>
      <c r="BW2986" s="334"/>
      <c r="BX2986" s="334"/>
      <c r="BY2986" s="334"/>
      <c r="BZ2986" s="334"/>
      <c r="CA2986" s="334"/>
      <c r="CB2986" s="334"/>
      <c r="CC2986" s="334"/>
      <c r="CD2986" s="334"/>
      <c r="CE2986" s="334"/>
      <c r="CF2986" s="334"/>
      <c r="CG2986" s="334"/>
      <c r="CH2986" s="334"/>
      <c r="CI2986" s="334"/>
      <c r="CJ2986" s="334"/>
      <c r="CK2986" s="334"/>
      <c r="CL2986" s="334"/>
      <c r="CM2986" s="334"/>
      <c r="CN2986" s="334"/>
      <c r="CO2986" s="334"/>
      <c r="CP2986" s="334"/>
      <c r="CQ2986" s="334"/>
      <c r="CR2986" s="334"/>
      <c r="CS2986" s="334"/>
      <c r="CT2986" s="334"/>
      <c r="CU2986" s="334"/>
    </row>
    <row r="2987" spans="1:99" x14ac:dyDescent="0.2">
      <c r="A2987" s="334"/>
      <c r="B2987" s="334"/>
      <c r="C2987" s="192"/>
      <c r="D2987" s="334"/>
      <c r="E2987" s="334"/>
      <c r="F2987" s="334"/>
      <c r="G2987" s="334"/>
      <c r="H2987" s="334"/>
      <c r="I2987" s="334"/>
      <c r="J2987" s="334"/>
      <c r="K2987" s="334"/>
      <c r="L2987" s="334"/>
      <c r="M2987" s="334"/>
      <c r="N2987" s="334"/>
      <c r="O2987" s="334"/>
      <c r="P2987" s="334"/>
      <c r="Q2987" s="334"/>
      <c r="R2987" s="334"/>
      <c r="S2987" s="334"/>
      <c r="T2987" s="334"/>
      <c r="U2987" s="334"/>
      <c r="V2987" s="334"/>
      <c r="W2987" s="334"/>
      <c r="X2987" s="334"/>
      <c r="AM2987" s="334"/>
      <c r="AN2987" s="334"/>
      <c r="AO2987" s="334"/>
      <c r="AP2987" s="334"/>
      <c r="AQ2987" s="334"/>
      <c r="AR2987" s="334"/>
      <c r="AU2987" s="334"/>
      <c r="AV2987" s="334"/>
      <c r="AW2987" s="334"/>
      <c r="AX2987" s="334"/>
      <c r="BG2987" s="334"/>
      <c r="BQ2987" s="334"/>
      <c r="BR2987" s="334"/>
      <c r="BS2987" s="334"/>
      <c r="BT2987" s="334"/>
      <c r="BU2987" s="334"/>
      <c r="BV2987" s="334"/>
      <c r="BW2987" s="334"/>
      <c r="BX2987" s="334"/>
      <c r="BY2987" s="334"/>
      <c r="BZ2987" s="334"/>
      <c r="CA2987" s="334"/>
      <c r="CB2987" s="334"/>
      <c r="CC2987" s="334"/>
      <c r="CD2987" s="334"/>
      <c r="CE2987" s="334"/>
      <c r="CF2987" s="334"/>
      <c r="CG2987" s="334"/>
      <c r="CH2987" s="334"/>
      <c r="CI2987" s="334"/>
      <c r="CJ2987" s="334"/>
      <c r="CK2987" s="334"/>
      <c r="CL2987" s="334"/>
      <c r="CM2987" s="334"/>
      <c r="CN2987" s="334"/>
      <c r="CO2987" s="334"/>
      <c r="CP2987" s="334"/>
      <c r="CQ2987" s="334"/>
      <c r="CR2987" s="334"/>
      <c r="CS2987" s="334"/>
      <c r="CT2987" s="334"/>
      <c r="CU2987" s="334"/>
    </row>
    <row r="2988" spans="1:99" x14ac:dyDescent="0.2">
      <c r="A2988" s="334"/>
      <c r="B2988" s="334"/>
      <c r="C2988" s="192"/>
      <c r="D2988" s="334"/>
      <c r="E2988" s="334"/>
      <c r="F2988" s="334"/>
      <c r="G2988" s="334"/>
      <c r="H2988" s="334"/>
      <c r="I2988" s="334"/>
      <c r="J2988" s="334"/>
      <c r="K2988" s="334"/>
      <c r="L2988" s="334"/>
      <c r="M2988" s="334"/>
      <c r="N2988" s="334"/>
      <c r="O2988" s="334"/>
      <c r="P2988" s="334"/>
      <c r="Q2988" s="334"/>
      <c r="R2988" s="334"/>
      <c r="S2988" s="334"/>
      <c r="T2988" s="334"/>
      <c r="U2988" s="334"/>
      <c r="V2988" s="334"/>
      <c r="W2988" s="334"/>
      <c r="X2988" s="334"/>
      <c r="Y2988" s="334"/>
      <c r="AM2988" s="334"/>
      <c r="AN2988" s="334"/>
      <c r="AO2988" s="334"/>
      <c r="AP2988" s="334"/>
      <c r="AQ2988" s="334"/>
      <c r="AR2988" s="334"/>
      <c r="AU2988" s="334"/>
      <c r="AV2988" s="334"/>
      <c r="AW2988" s="334"/>
      <c r="AX2988" s="334"/>
      <c r="BG2988" s="334"/>
      <c r="BQ2988" s="334"/>
      <c r="BR2988" s="334"/>
      <c r="BS2988" s="334"/>
      <c r="BT2988" s="334"/>
      <c r="BU2988" s="334"/>
      <c r="BV2988" s="334"/>
      <c r="BW2988" s="334"/>
      <c r="BX2988" s="334"/>
      <c r="BY2988" s="334"/>
      <c r="BZ2988" s="334"/>
      <c r="CA2988" s="334"/>
      <c r="CB2988" s="334"/>
      <c r="CC2988" s="334"/>
      <c r="CD2988" s="334"/>
      <c r="CE2988" s="334"/>
      <c r="CF2988" s="334"/>
      <c r="CG2988" s="334"/>
      <c r="CH2988" s="334"/>
      <c r="CI2988" s="334"/>
      <c r="CJ2988" s="334"/>
      <c r="CK2988" s="334"/>
      <c r="CL2988" s="334"/>
      <c r="CM2988" s="334"/>
      <c r="CN2988" s="334"/>
      <c r="CO2988" s="334"/>
      <c r="CP2988" s="334"/>
      <c r="CQ2988" s="334"/>
      <c r="CR2988" s="334"/>
      <c r="CS2988" s="334"/>
      <c r="CT2988" s="334"/>
      <c r="CU2988" s="334"/>
    </row>
    <row r="2989" spans="1:99" x14ac:dyDescent="0.2">
      <c r="A2989" s="334"/>
      <c r="B2989" s="334"/>
      <c r="C2989" s="192"/>
      <c r="D2989" s="334"/>
      <c r="E2989" s="334"/>
      <c r="F2989" s="334"/>
      <c r="G2989" s="334"/>
      <c r="H2989" s="334"/>
      <c r="I2989" s="334"/>
      <c r="J2989" s="334"/>
      <c r="K2989" s="334"/>
      <c r="L2989" s="334"/>
      <c r="M2989" s="334"/>
      <c r="N2989" s="334"/>
      <c r="O2989" s="334"/>
      <c r="P2989" s="334"/>
      <c r="Q2989" s="334"/>
      <c r="R2989" s="334"/>
      <c r="S2989" s="334"/>
      <c r="T2989" s="334"/>
      <c r="U2989" s="334"/>
      <c r="V2989" s="334"/>
      <c r="W2989" s="334"/>
      <c r="X2989" s="334"/>
      <c r="AA2989" s="334"/>
      <c r="AB2989" s="334"/>
      <c r="AF2989" s="334"/>
      <c r="AG2989" s="334"/>
      <c r="AM2989" s="334"/>
      <c r="AN2989" s="334"/>
      <c r="AO2989" s="334"/>
      <c r="AP2989" s="334"/>
      <c r="AQ2989" s="334"/>
      <c r="AR2989" s="334"/>
      <c r="AU2989" s="334"/>
      <c r="AV2989" s="334"/>
      <c r="AW2989" s="334"/>
      <c r="AX2989" s="334"/>
      <c r="BH2989" s="334"/>
      <c r="BI2989" s="334"/>
      <c r="BJ2989" s="334"/>
      <c r="BQ2989" s="334"/>
      <c r="BR2989" s="334"/>
      <c r="BS2989" s="334"/>
      <c r="BT2989" s="334"/>
      <c r="BU2989" s="334"/>
      <c r="BV2989" s="334"/>
      <c r="BW2989" s="334"/>
      <c r="BX2989" s="334"/>
      <c r="BY2989" s="334"/>
      <c r="BZ2989" s="334"/>
      <c r="CA2989" s="334"/>
      <c r="CB2989" s="334"/>
      <c r="CC2989" s="334"/>
      <c r="CD2989" s="334"/>
      <c r="CE2989" s="334"/>
      <c r="CF2989" s="334"/>
      <c r="CG2989" s="334"/>
      <c r="CH2989" s="334"/>
      <c r="CI2989" s="334"/>
      <c r="CJ2989" s="334"/>
      <c r="CK2989" s="334"/>
      <c r="CL2989" s="334"/>
      <c r="CM2989" s="334"/>
      <c r="CN2989" s="334"/>
      <c r="CO2989" s="334"/>
      <c r="CP2989" s="334"/>
      <c r="CQ2989" s="334"/>
      <c r="CR2989" s="334"/>
      <c r="CS2989" s="334"/>
      <c r="CT2989" s="334"/>
      <c r="CU2989" s="334"/>
    </row>
    <row r="2990" spans="1:99" x14ac:dyDescent="0.2">
      <c r="A2990" s="334"/>
      <c r="B2990" s="334"/>
      <c r="C2990" s="192"/>
      <c r="D2990" s="334"/>
      <c r="E2990" s="334"/>
      <c r="F2990" s="334"/>
      <c r="G2990" s="334"/>
      <c r="H2990" s="334"/>
      <c r="I2990" s="334"/>
      <c r="J2990" s="334"/>
      <c r="K2990" s="334"/>
      <c r="L2990" s="334"/>
      <c r="M2990" s="334"/>
      <c r="N2990" s="334"/>
      <c r="O2990" s="334"/>
      <c r="P2990" s="334"/>
      <c r="Q2990" s="334"/>
      <c r="R2990" s="334"/>
      <c r="S2990" s="334"/>
      <c r="T2990" s="334"/>
      <c r="U2990" s="334"/>
      <c r="V2990" s="334"/>
      <c r="W2990" s="334"/>
      <c r="X2990" s="334"/>
      <c r="Y2990" s="334"/>
      <c r="Z2990" s="334"/>
      <c r="AA2990" s="334"/>
      <c r="AB2990" s="334"/>
      <c r="AF2990" s="334"/>
      <c r="AG2990" s="334"/>
      <c r="AM2990" s="334"/>
      <c r="AN2990" s="334"/>
      <c r="AO2990" s="334"/>
      <c r="AP2990" s="334"/>
      <c r="AQ2990" s="334"/>
      <c r="AR2990" s="334"/>
      <c r="AU2990" s="334"/>
      <c r="AV2990" s="334"/>
      <c r="AW2990" s="334"/>
      <c r="AX2990" s="334"/>
      <c r="BG2990" s="334"/>
      <c r="BH2990" s="334"/>
      <c r="BI2990" s="334"/>
      <c r="BJ2990" s="334"/>
      <c r="BQ2990" s="334"/>
      <c r="BR2990" s="334"/>
      <c r="BS2990" s="334"/>
      <c r="BT2990" s="334"/>
      <c r="BU2990" s="334"/>
      <c r="BV2990" s="334"/>
      <c r="BW2990" s="334"/>
      <c r="BX2990" s="334"/>
      <c r="BY2990" s="334"/>
      <c r="BZ2990" s="334"/>
      <c r="CA2990" s="334"/>
      <c r="CB2990" s="334"/>
      <c r="CC2990" s="334"/>
      <c r="CD2990" s="334"/>
      <c r="CE2990" s="334"/>
      <c r="CF2990" s="334"/>
      <c r="CG2990" s="334"/>
      <c r="CH2990" s="334"/>
      <c r="CI2990" s="334"/>
      <c r="CJ2990" s="334"/>
      <c r="CK2990" s="334"/>
      <c r="CL2990" s="334"/>
      <c r="CM2990" s="334"/>
      <c r="CN2990" s="334"/>
      <c r="CO2990" s="334"/>
      <c r="CP2990" s="334"/>
      <c r="CQ2990" s="334"/>
      <c r="CR2990" s="334"/>
      <c r="CS2990" s="334"/>
      <c r="CT2990" s="334"/>
      <c r="CU2990" s="334"/>
    </row>
    <row r="2991" spans="1:99" x14ac:dyDescent="0.2">
      <c r="A2991" s="334"/>
      <c r="B2991" s="334"/>
      <c r="C2991" s="192"/>
      <c r="D2991" s="334"/>
      <c r="E2991" s="334"/>
      <c r="F2991" s="334"/>
      <c r="G2991" s="334"/>
      <c r="H2991" s="334"/>
      <c r="I2991" s="334"/>
      <c r="J2991" s="334"/>
      <c r="K2991" s="334"/>
      <c r="L2991" s="334"/>
      <c r="M2991" s="334"/>
      <c r="N2991" s="334"/>
      <c r="AM2991" s="334"/>
      <c r="AN2991" s="334"/>
      <c r="AO2991" s="334"/>
      <c r="AP2991" s="334"/>
      <c r="AQ2991" s="334"/>
      <c r="AR2991" s="334"/>
      <c r="BQ2991" s="334"/>
      <c r="BS2991" s="334"/>
      <c r="BT2991" s="334"/>
      <c r="BU2991" s="334"/>
      <c r="BV2991" s="334"/>
      <c r="BW2991" s="334"/>
      <c r="BX2991" s="334"/>
      <c r="BY2991" s="334"/>
      <c r="BZ2991" s="334"/>
      <c r="CA2991" s="334"/>
      <c r="CB2991" s="334"/>
      <c r="CC2991" s="334"/>
      <c r="CD2991" s="334"/>
      <c r="CE2991" s="334"/>
      <c r="CF2991" s="334"/>
      <c r="CG2991" s="334"/>
      <c r="CH2991" s="334"/>
      <c r="CI2991" s="334"/>
      <c r="CJ2991" s="334"/>
      <c r="CK2991" s="334"/>
      <c r="CL2991" s="334"/>
      <c r="CM2991" s="334"/>
      <c r="CN2991" s="334"/>
      <c r="CO2991" s="334"/>
      <c r="CP2991" s="334"/>
      <c r="CQ2991" s="334"/>
      <c r="CR2991" s="334"/>
      <c r="CS2991" s="334"/>
      <c r="CT2991" s="334"/>
      <c r="CU2991" s="334"/>
    </row>
    <row r="2992" spans="1:99" x14ac:dyDescent="0.2">
      <c r="A2992" s="334"/>
      <c r="B2992" s="334"/>
      <c r="C2992" s="192"/>
      <c r="D2992" s="334"/>
      <c r="E2992" s="334"/>
      <c r="F2992" s="334"/>
      <c r="G2992" s="334"/>
      <c r="H2992" s="334"/>
      <c r="I2992" s="334"/>
      <c r="J2992" s="334"/>
      <c r="K2992" s="334"/>
      <c r="L2992" s="334"/>
      <c r="M2992" s="334"/>
      <c r="N2992" s="334"/>
      <c r="O2992" s="334"/>
      <c r="P2992" s="334"/>
      <c r="Q2992" s="334"/>
      <c r="R2992" s="334"/>
      <c r="S2992" s="334"/>
      <c r="T2992" s="334"/>
      <c r="U2992" s="334"/>
      <c r="V2992" s="334"/>
      <c r="W2992" s="334"/>
      <c r="X2992" s="334"/>
      <c r="Y2992" s="334"/>
      <c r="Z2992" s="334"/>
      <c r="AA2992" s="334"/>
      <c r="AB2992" s="334"/>
      <c r="AC2992" s="334"/>
      <c r="AD2992" s="334"/>
      <c r="AE2992" s="334"/>
      <c r="AF2992" s="334"/>
      <c r="AG2992" s="334"/>
      <c r="AH2992" s="334"/>
      <c r="AI2992" s="334"/>
      <c r="AJ2992" s="334"/>
      <c r="AM2992" s="334"/>
      <c r="AN2992" s="334"/>
      <c r="AO2992" s="334"/>
      <c r="AP2992" s="334"/>
      <c r="AQ2992" s="334"/>
      <c r="AR2992" s="334"/>
      <c r="AU2992" s="334"/>
      <c r="AV2992" s="334"/>
      <c r="AW2992" s="334"/>
      <c r="AX2992" s="334"/>
      <c r="BG2992" s="334"/>
      <c r="BH2992" s="334"/>
      <c r="BI2992" s="334"/>
      <c r="BJ2992" s="334"/>
      <c r="BQ2992" s="334"/>
      <c r="BS2992" s="334"/>
      <c r="BT2992" s="334"/>
      <c r="BU2992" s="334"/>
      <c r="BV2992" s="334"/>
      <c r="BW2992" s="334"/>
      <c r="BX2992" s="334"/>
      <c r="BY2992" s="334"/>
      <c r="BZ2992" s="334"/>
      <c r="CA2992" s="334"/>
      <c r="CB2992" s="334"/>
      <c r="CC2992" s="334"/>
      <c r="CD2992" s="334"/>
      <c r="CE2992" s="334"/>
      <c r="CF2992" s="334"/>
      <c r="CG2992" s="334"/>
      <c r="CH2992" s="334"/>
      <c r="CI2992" s="334"/>
      <c r="CJ2992" s="334"/>
      <c r="CK2992" s="334"/>
      <c r="CL2992" s="334"/>
      <c r="CM2992" s="334"/>
      <c r="CN2992" s="334"/>
      <c r="CO2992" s="334"/>
      <c r="CP2992" s="334"/>
      <c r="CQ2992" s="334"/>
      <c r="CR2992" s="334"/>
      <c r="CS2992" s="334"/>
      <c r="CT2992" s="334"/>
      <c r="CU2992" s="334"/>
    </row>
    <row r="2993" spans="1:99" x14ac:dyDescent="0.2">
      <c r="A2993" s="334"/>
      <c r="B2993" s="334"/>
      <c r="C2993" s="192"/>
      <c r="D2993" s="334"/>
      <c r="E2993" s="334"/>
      <c r="F2993" s="334"/>
      <c r="G2993" s="334"/>
      <c r="H2993" s="334"/>
      <c r="I2993" s="334"/>
      <c r="J2993" s="334"/>
      <c r="K2993" s="334"/>
      <c r="L2993" s="334"/>
      <c r="M2993" s="334"/>
      <c r="N2993" s="334"/>
      <c r="R2993" s="334"/>
      <c r="S2993" s="334"/>
      <c r="W2993" s="334"/>
      <c r="X2993" s="334"/>
      <c r="AA2993" s="334"/>
      <c r="AB2993" s="334"/>
      <c r="AC2993" s="334"/>
      <c r="AD2993" s="334"/>
      <c r="AE2993" s="334"/>
      <c r="AF2993" s="334"/>
      <c r="AG2993" s="334"/>
      <c r="AH2993" s="334"/>
      <c r="AI2993" s="334"/>
      <c r="AJ2993" s="334"/>
      <c r="AM2993" s="334"/>
      <c r="AN2993" s="334"/>
      <c r="AO2993" s="334"/>
      <c r="AP2993" s="334"/>
      <c r="AQ2993" s="334"/>
      <c r="AR2993" s="334"/>
      <c r="BQ2993" s="334"/>
      <c r="BR2993" s="334"/>
      <c r="BS2993" s="334"/>
      <c r="BT2993" s="334"/>
      <c r="BU2993" s="334"/>
      <c r="BV2993" s="334"/>
      <c r="BW2993" s="334"/>
      <c r="BX2993" s="334"/>
      <c r="BY2993" s="334"/>
      <c r="BZ2993" s="334"/>
      <c r="CA2993" s="334"/>
      <c r="CB2993" s="334"/>
      <c r="CC2993" s="334"/>
      <c r="CD2993" s="334"/>
      <c r="CE2993" s="334"/>
      <c r="CF2993" s="334"/>
      <c r="CG2993" s="334"/>
      <c r="CH2993" s="334"/>
      <c r="CI2993" s="334"/>
      <c r="CJ2993" s="334"/>
      <c r="CK2993" s="334"/>
      <c r="CL2993" s="334"/>
      <c r="CM2993" s="334"/>
      <c r="CN2993" s="334"/>
      <c r="CO2993" s="334"/>
      <c r="CP2993" s="334"/>
      <c r="CQ2993" s="334"/>
      <c r="CR2993" s="334"/>
      <c r="CS2993" s="334"/>
      <c r="CT2993" s="334"/>
      <c r="CU2993" s="334"/>
    </row>
    <row r="2994" spans="1:99" x14ac:dyDescent="0.2">
      <c r="A2994" s="334"/>
      <c r="B2994" s="334"/>
      <c r="C2994" s="192"/>
      <c r="D2994" s="334"/>
      <c r="E2994" s="334"/>
      <c r="F2994" s="334"/>
      <c r="G2994" s="334"/>
      <c r="H2994" s="334"/>
      <c r="I2994" s="334"/>
      <c r="J2994" s="334"/>
      <c r="K2994" s="334"/>
      <c r="L2994" s="334"/>
      <c r="M2994" s="334"/>
      <c r="N2994" s="334"/>
      <c r="AD2994" s="334"/>
      <c r="AE2994" s="334"/>
      <c r="AI2994" s="334"/>
      <c r="AJ2994" s="334"/>
      <c r="AM2994" s="334"/>
      <c r="AN2994" s="334"/>
      <c r="AO2994" s="334"/>
      <c r="AP2994" s="334"/>
      <c r="AQ2994" s="334"/>
      <c r="AR2994" s="334"/>
      <c r="BH2994" s="334"/>
      <c r="BI2994" s="334"/>
      <c r="BJ2994" s="334"/>
      <c r="BQ2994" s="334"/>
      <c r="BR2994" s="334"/>
      <c r="BS2994" s="334"/>
      <c r="BT2994" s="334"/>
      <c r="BU2994" s="334"/>
      <c r="BV2994" s="334"/>
      <c r="BW2994" s="334"/>
      <c r="BX2994" s="334"/>
      <c r="BY2994" s="334"/>
      <c r="BZ2994" s="334"/>
      <c r="CA2994" s="334"/>
      <c r="CB2994" s="334"/>
      <c r="CC2994" s="334"/>
      <c r="CD2994" s="334"/>
      <c r="CE2994" s="334"/>
      <c r="CF2994" s="334"/>
      <c r="CG2994" s="334"/>
      <c r="CH2994" s="334"/>
      <c r="CI2994" s="334"/>
      <c r="CJ2994" s="334"/>
      <c r="CK2994" s="334"/>
      <c r="CL2994" s="334"/>
      <c r="CM2994" s="334"/>
      <c r="CN2994" s="334"/>
      <c r="CO2994" s="334"/>
      <c r="CP2994" s="334"/>
      <c r="CQ2994" s="334"/>
      <c r="CR2994" s="334"/>
      <c r="CS2994" s="334"/>
      <c r="CT2994" s="334"/>
      <c r="CU2994" s="334"/>
    </row>
    <row r="2995" spans="1:99" x14ac:dyDescent="0.2">
      <c r="A2995" s="334"/>
      <c r="B2995" s="334"/>
      <c r="C2995" s="192"/>
      <c r="D2995" s="334"/>
      <c r="E2995" s="334"/>
      <c r="F2995" s="334"/>
      <c r="G2995" s="334"/>
      <c r="H2995" s="334"/>
      <c r="I2995" s="334"/>
      <c r="J2995" s="334"/>
      <c r="K2995" s="334"/>
      <c r="L2995" s="334"/>
      <c r="M2995" s="334"/>
      <c r="N2995" s="334"/>
      <c r="AD2995" s="334"/>
      <c r="AE2995" s="334"/>
      <c r="AI2995" s="334"/>
      <c r="AJ2995" s="334"/>
      <c r="AM2995" s="334"/>
      <c r="AN2995" s="334"/>
      <c r="AO2995" s="334"/>
      <c r="AP2995" s="334"/>
      <c r="AQ2995" s="334"/>
      <c r="AR2995" s="334"/>
      <c r="BH2995" s="334"/>
      <c r="BI2995" s="334"/>
      <c r="BJ2995" s="334"/>
      <c r="BQ2995" s="334"/>
      <c r="BR2995" s="334"/>
      <c r="BS2995" s="334"/>
      <c r="BT2995" s="334"/>
      <c r="BU2995" s="334"/>
      <c r="BV2995" s="334"/>
      <c r="BW2995" s="334"/>
      <c r="BX2995" s="334"/>
      <c r="BY2995" s="334"/>
      <c r="BZ2995" s="334"/>
      <c r="CA2995" s="334"/>
      <c r="CB2995" s="334"/>
      <c r="CC2995" s="334"/>
      <c r="CD2995" s="334"/>
      <c r="CE2995" s="334"/>
      <c r="CF2995" s="334"/>
      <c r="CG2995" s="334"/>
      <c r="CH2995" s="334"/>
      <c r="CI2995" s="334"/>
      <c r="CJ2995" s="334"/>
      <c r="CK2995" s="334"/>
      <c r="CL2995" s="334"/>
      <c r="CM2995" s="334"/>
      <c r="CN2995" s="334"/>
      <c r="CO2995" s="334"/>
      <c r="CP2995" s="334"/>
      <c r="CQ2995" s="334"/>
      <c r="CR2995" s="334"/>
      <c r="CS2995" s="334"/>
      <c r="CT2995" s="334"/>
      <c r="CU2995" s="334"/>
    </row>
    <row r="2996" spans="1:99" x14ac:dyDescent="0.2">
      <c r="A2996" s="334"/>
      <c r="B2996" s="334"/>
      <c r="C2996" s="192"/>
      <c r="D2996" s="334"/>
      <c r="E2996" s="334"/>
      <c r="F2996" s="334"/>
      <c r="G2996" s="334"/>
      <c r="H2996" s="334"/>
      <c r="I2996" s="334"/>
      <c r="J2996" s="334"/>
      <c r="K2996" s="334"/>
      <c r="L2996" s="334"/>
      <c r="M2996" s="334"/>
      <c r="N2996" s="334"/>
      <c r="O2996" s="334"/>
      <c r="P2996" s="334"/>
      <c r="Q2996" s="334"/>
      <c r="R2996" s="334"/>
      <c r="S2996" s="334"/>
      <c r="T2996" s="334"/>
      <c r="U2996" s="334"/>
      <c r="V2996" s="334"/>
      <c r="W2996" s="334"/>
      <c r="X2996" s="334"/>
      <c r="Y2996" s="334"/>
      <c r="Z2996" s="334"/>
      <c r="AA2996" s="334"/>
      <c r="AB2996" s="334"/>
      <c r="AC2996" s="334"/>
      <c r="AD2996" s="334"/>
      <c r="AE2996" s="334"/>
      <c r="AF2996" s="334"/>
      <c r="AG2996" s="334"/>
      <c r="AH2996" s="334"/>
      <c r="AI2996" s="334"/>
      <c r="AJ2996" s="334"/>
      <c r="AM2996" s="334"/>
      <c r="AN2996" s="334"/>
      <c r="AO2996" s="334"/>
      <c r="AP2996" s="334"/>
      <c r="AQ2996" s="334"/>
      <c r="AR2996" s="334"/>
      <c r="AU2996" s="334"/>
      <c r="AV2996" s="334"/>
      <c r="AW2996" s="334"/>
      <c r="AX2996" s="334"/>
      <c r="BG2996" s="334"/>
      <c r="BQ2996" s="334"/>
      <c r="BS2996" s="334"/>
      <c r="BT2996" s="334"/>
      <c r="BU2996" s="334"/>
      <c r="BV2996" s="334"/>
      <c r="BW2996" s="334"/>
      <c r="BX2996" s="334"/>
      <c r="BY2996" s="334"/>
      <c r="BZ2996" s="334"/>
      <c r="CA2996" s="334"/>
      <c r="CB2996" s="334"/>
      <c r="CC2996" s="334"/>
      <c r="CD2996" s="334"/>
      <c r="CE2996" s="334"/>
      <c r="CF2996" s="334"/>
      <c r="CG2996" s="334"/>
      <c r="CH2996" s="334"/>
      <c r="CI2996" s="334"/>
      <c r="CJ2996" s="334"/>
      <c r="CK2996" s="334"/>
      <c r="CL2996" s="334"/>
      <c r="CM2996" s="334"/>
      <c r="CN2996" s="334"/>
      <c r="CO2996" s="334"/>
      <c r="CP2996" s="334"/>
      <c r="CQ2996" s="334"/>
      <c r="CR2996" s="334"/>
      <c r="CS2996" s="334"/>
      <c r="CT2996" s="334"/>
      <c r="CU2996" s="334"/>
    </row>
    <row r="2997" spans="1:99" x14ac:dyDescent="0.2">
      <c r="A2997" s="334"/>
      <c r="B2997" s="334"/>
      <c r="C2997" s="192"/>
      <c r="D2997" s="334"/>
      <c r="E2997" s="334"/>
      <c r="F2997" s="334"/>
      <c r="G2997" s="334"/>
      <c r="H2997" s="334"/>
      <c r="I2997" s="334"/>
      <c r="J2997" s="334"/>
      <c r="K2997" s="334"/>
      <c r="L2997" s="334"/>
      <c r="M2997" s="334"/>
      <c r="N2997" s="334"/>
      <c r="AM2997" s="334"/>
      <c r="AN2997" s="334"/>
      <c r="AO2997" s="334"/>
      <c r="AP2997" s="334"/>
      <c r="AQ2997" s="334"/>
      <c r="AR2997" s="334"/>
      <c r="BQ2997" s="334"/>
      <c r="BR2997" s="334"/>
      <c r="BS2997" s="334"/>
      <c r="BT2997" s="334"/>
      <c r="BU2997" s="334"/>
      <c r="BV2997" s="334"/>
      <c r="BW2997" s="334"/>
      <c r="BX2997" s="334"/>
      <c r="BY2997" s="334"/>
      <c r="BZ2997" s="334"/>
      <c r="CA2997" s="334"/>
      <c r="CB2997" s="334"/>
      <c r="CC2997" s="334"/>
      <c r="CD2997" s="334"/>
      <c r="CE2997" s="334"/>
      <c r="CF2997" s="334"/>
      <c r="CG2997" s="334"/>
      <c r="CH2997" s="334"/>
      <c r="CI2997" s="334"/>
      <c r="CJ2997" s="334"/>
      <c r="CK2997" s="334"/>
      <c r="CL2997" s="334"/>
      <c r="CM2997" s="334"/>
      <c r="CN2997" s="334"/>
      <c r="CO2997" s="334"/>
      <c r="CP2997" s="334"/>
      <c r="CQ2997" s="334"/>
      <c r="CR2997" s="334"/>
      <c r="CS2997" s="334"/>
      <c r="CT2997" s="334"/>
      <c r="CU2997" s="334"/>
    </row>
    <row r="2998" spans="1:99" x14ac:dyDescent="0.2">
      <c r="A2998" s="334"/>
      <c r="B2998" s="334"/>
      <c r="C2998" s="192"/>
      <c r="D2998" s="334"/>
      <c r="E2998" s="334"/>
      <c r="F2998" s="334"/>
      <c r="G2998" s="334"/>
      <c r="H2998" s="334"/>
      <c r="I2998" s="334"/>
      <c r="J2998" s="334"/>
      <c r="K2998" s="334"/>
      <c r="L2998" s="334"/>
      <c r="M2998" s="334"/>
      <c r="N2998" s="334"/>
      <c r="AM2998" s="334"/>
      <c r="AN2998" s="334"/>
      <c r="AO2998" s="334"/>
      <c r="AP2998" s="334"/>
      <c r="AQ2998" s="334"/>
      <c r="AR2998" s="334"/>
      <c r="AU2998" s="334"/>
      <c r="BG2998" s="334"/>
      <c r="BQ2998" s="334"/>
      <c r="BR2998" s="334"/>
      <c r="BS2998" s="334"/>
      <c r="BT2998" s="334"/>
      <c r="BU2998" s="334"/>
      <c r="BV2998" s="334"/>
      <c r="BW2998" s="334"/>
      <c r="BX2998" s="334"/>
      <c r="BY2998" s="334"/>
      <c r="BZ2998" s="334"/>
      <c r="CA2998" s="334"/>
      <c r="CB2998" s="334"/>
      <c r="CC2998" s="334"/>
      <c r="CD2998" s="334"/>
      <c r="CE2998" s="334"/>
      <c r="CF2998" s="334"/>
      <c r="CG2998" s="334"/>
      <c r="CH2998" s="334"/>
      <c r="CI2998" s="334"/>
      <c r="CJ2998" s="334"/>
      <c r="CK2998" s="334"/>
      <c r="CL2998" s="334"/>
      <c r="CM2998" s="334"/>
      <c r="CN2998" s="334"/>
      <c r="CO2998" s="334"/>
      <c r="CP2998" s="334"/>
      <c r="CQ2998" s="334"/>
      <c r="CR2998" s="334"/>
      <c r="CS2998" s="334"/>
      <c r="CT2998" s="334"/>
      <c r="CU2998" s="334"/>
    </row>
    <row r="2999" spans="1:99" x14ac:dyDescent="0.2">
      <c r="A2999" s="334"/>
      <c r="B2999" s="334"/>
      <c r="C2999" s="192"/>
      <c r="D2999" s="334"/>
      <c r="E2999" s="334"/>
      <c r="F2999" s="334"/>
      <c r="G2999" s="334"/>
      <c r="H2999" s="334"/>
      <c r="I2999" s="334"/>
      <c r="J2999" s="334"/>
      <c r="K2999" s="334"/>
      <c r="L2999" s="334"/>
      <c r="M2999" s="334"/>
      <c r="N2999" s="334"/>
      <c r="O2999" s="334"/>
      <c r="P2999" s="334"/>
      <c r="Q2999" s="334"/>
      <c r="R2999" s="334"/>
      <c r="S2999" s="334"/>
      <c r="T2999" s="334"/>
      <c r="U2999" s="334"/>
      <c r="V2999" s="334"/>
      <c r="W2999" s="334"/>
      <c r="X2999" s="334"/>
      <c r="Y2999" s="334"/>
      <c r="Z2999" s="334"/>
      <c r="AA2999" s="334"/>
      <c r="AB2999" s="334"/>
      <c r="AC2999" s="334"/>
      <c r="AD2999" s="334"/>
      <c r="AE2999" s="334"/>
      <c r="AF2999" s="334"/>
      <c r="AG2999" s="334"/>
      <c r="AH2999" s="334"/>
      <c r="AI2999" s="334"/>
      <c r="AJ2999" s="334"/>
      <c r="AM2999" s="334"/>
      <c r="AN2999" s="334"/>
      <c r="AO2999" s="334"/>
      <c r="AP2999" s="334"/>
      <c r="AQ2999" s="334"/>
      <c r="AR2999" s="334"/>
      <c r="AU2999" s="334"/>
      <c r="AV2999" s="334"/>
      <c r="AW2999" s="334"/>
      <c r="AX2999" s="334"/>
      <c r="BQ2999" s="334"/>
      <c r="BR2999" s="334"/>
      <c r="BS2999" s="334"/>
      <c r="BT2999" s="334"/>
      <c r="BU2999" s="334"/>
      <c r="BV2999" s="334"/>
      <c r="BW2999" s="334"/>
      <c r="BX2999" s="334"/>
      <c r="BY2999" s="334"/>
      <c r="BZ2999" s="334"/>
      <c r="CA2999" s="334"/>
      <c r="CB2999" s="334"/>
      <c r="CC2999" s="334"/>
      <c r="CD2999" s="334"/>
      <c r="CE2999" s="334"/>
      <c r="CF2999" s="334"/>
      <c r="CG2999" s="334"/>
      <c r="CH2999" s="334"/>
      <c r="CI2999" s="334"/>
      <c r="CJ2999" s="334"/>
      <c r="CK2999" s="334"/>
      <c r="CL2999" s="334"/>
      <c r="CM2999" s="334"/>
      <c r="CN2999" s="334"/>
      <c r="CO2999" s="334"/>
      <c r="CP2999" s="334"/>
      <c r="CQ2999" s="334"/>
      <c r="CR2999" s="334"/>
      <c r="CS2999" s="334"/>
      <c r="CT2999" s="334"/>
      <c r="CU2999" s="334"/>
    </row>
    <row r="3000" spans="1:99" x14ac:dyDescent="0.2">
      <c r="A3000" s="334"/>
      <c r="B3000" s="334"/>
      <c r="C3000" s="192"/>
      <c r="D3000" s="334"/>
      <c r="E3000" s="334"/>
      <c r="F3000" s="334"/>
      <c r="G3000" s="334"/>
      <c r="H3000" s="334"/>
      <c r="I3000" s="334"/>
      <c r="J3000" s="334"/>
      <c r="K3000" s="334"/>
      <c r="L3000" s="334"/>
      <c r="M3000" s="334"/>
      <c r="N3000" s="334"/>
      <c r="AM3000" s="334"/>
      <c r="AN3000" s="334"/>
      <c r="AO3000" s="334"/>
      <c r="AP3000" s="334"/>
      <c r="AQ3000" s="334"/>
      <c r="AR3000" s="334"/>
      <c r="AU3000" s="334"/>
      <c r="BQ3000" s="334"/>
      <c r="BR3000" s="334"/>
      <c r="BS3000" s="334"/>
      <c r="BT3000" s="334"/>
      <c r="BU3000" s="334"/>
      <c r="BV3000" s="334"/>
      <c r="BW3000" s="334"/>
      <c r="BX3000" s="334"/>
      <c r="BY3000" s="334"/>
      <c r="BZ3000" s="334"/>
      <c r="CA3000" s="334"/>
      <c r="CB3000" s="334"/>
      <c r="CC3000" s="334"/>
      <c r="CD3000" s="334"/>
      <c r="CE3000" s="334"/>
      <c r="CF3000" s="334"/>
      <c r="CG3000" s="334"/>
      <c r="CH3000" s="334"/>
      <c r="CI3000" s="334"/>
      <c r="CJ3000" s="334"/>
      <c r="CK3000" s="334"/>
      <c r="CL3000" s="334"/>
      <c r="CM3000" s="334"/>
      <c r="CN3000" s="334"/>
      <c r="CO3000" s="334"/>
      <c r="CP3000" s="334"/>
      <c r="CQ3000" s="334"/>
      <c r="CR3000" s="334"/>
      <c r="CS3000" s="334"/>
      <c r="CT3000" s="334"/>
      <c r="CU3000" s="334"/>
    </row>
    <row r="3001" spans="1:99" x14ac:dyDescent="0.2">
      <c r="A3001" s="334"/>
      <c r="B3001" s="334"/>
      <c r="C3001" s="192"/>
      <c r="D3001" s="334"/>
      <c r="E3001" s="334"/>
      <c r="F3001" s="334"/>
      <c r="G3001" s="334"/>
      <c r="H3001" s="334"/>
      <c r="I3001" s="334"/>
      <c r="J3001" s="334"/>
      <c r="K3001" s="334"/>
      <c r="L3001" s="334"/>
      <c r="M3001" s="334"/>
      <c r="N3001" s="334"/>
      <c r="AM3001" s="334"/>
      <c r="AN3001" s="334"/>
      <c r="AO3001" s="334"/>
      <c r="AP3001" s="334"/>
      <c r="AQ3001" s="334"/>
      <c r="AR3001" s="334"/>
      <c r="AU3001" s="334"/>
      <c r="BQ3001" s="334"/>
      <c r="BR3001" s="334"/>
      <c r="BS3001" s="334"/>
      <c r="BT3001" s="334"/>
      <c r="BU3001" s="334"/>
      <c r="BV3001" s="334"/>
      <c r="BW3001" s="334"/>
      <c r="BX3001" s="334"/>
      <c r="BY3001" s="334"/>
      <c r="BZ3001" s="334"/>
      <c r="CA3001" s="334"/>
      <c r="CB3001" s="334"/>
      <c r="CC3001" s="334"/>
      <c r="CD3001" s="334"/>
      <c r="CE3001" s="334"/>
      <c r="CF3001" s="334"/>
      <c r="CG3001" s="334"/>
      <c r="CH3001" s="334"/>
      <c r="CI3001" s="334"/>
      <c r="CJ3001" s="334"/>
      <c r="CK3001" s="334"/>
      <c r="CL3001" s="334"/>
      <c r="CM3001" s="334"/>
      <c r="CN3001" s="334"/>
      <c r="CO3001" s="334"/>
      <c r="CP3001" s="334"/>
      <c r="CQ3001" s="334"/>
      <c r="CR3001" s="334"/>
      <c r="CS3001" s="334"/>
      <c r="CT3001" s="334"/>
      <c r="CU3001" s="334"/>
    </row>
    <row r="3002" spans="1:99" x14ac:dyDescent="0.2">
      <c r="A3002" s="334"/>
      <c r="B3002" s="334"/>
      <c r="C3002" s="192"/>
      <c r="D3002" s="334"/>
      <c r="E3002" s="334"/>
      <c r="F3002" s="334"/>
      <c r="G3002" s="334"/>
      <c r="H3002" s="334"/>
      <c r="I3002" s="334"/>
      <c r="J3002" s="334"/>
      <c r="K3002" s="334"/>
      <c r="L3002" s="334"/>
      <c r="M3002" s="334"/>
      <c r="N3002" s="334"/>
      <c r="AM3002" s="334"/>
      <c r="AN3002" s="334"/>
      <c r="AO3002" s="334"/>
      <c r="AP3002" s="334"/>
      <c r="AQ3002" s="334"/>
      <c r="AR3002" s="334"/>
      <c r="BQ3002" s="334"/>
      <c r="BR3002" s="334"/>
      <c r="BS3002" s="334"/>
      <c r="BT3002" s="334"/>
      <c r="BU3002" s="334"/>
      <c r="BV3002" s="334"/>
      <c r="BW3002" s="334"/>
      <c r="BX3002" s="334"/>
      <c r="BY3002" s="334"/>
      <c r="BZ3002" s="334"/>
      <c r="CA3002" s="334"/>
      <c r="CB3002" s="334"/>
      <c r="CC3002" s="334"/>
      <c r="CD3002" s="334"/>
      <c r="CE3002" s="334"/>
      <c r="CF3002" s="334"/>
      <c r="CG3002" s="334"/>
      <c r="CH3002" s="334"/>
      <c r="CI3002" s="334"/>
      <c r="CJ3002" s="334"/>
      <c r="CK3002" s="334"/>
      <c r="CL3002" s="334"/>
      <c r="CM3002" s="334"/>
      <c r="CN3002" s="334"/>
      <c r="CO3002" s="334"/>
      <c r="CP3002" s="334"/>
      <c r="CQ3002" s="334"/>
      <c r="CR3002" s="334"/>
      <c r="CS3002" s="334"/>
      <c r="CT3002" s="334"/>
      <c r="CU3002" s="334"/>
    </row>
    <row r="3003" spans="1:99" x14ac:dyDescent="0.2">
      <c r="A3003" s="334"/>
      <c r="B3003" s="334"/>
      <c r="C3003" s="192"/>
      <c r="D3003" s="334"/>
      <c r="E3003" s="334"/>
      <c r="F3003" s="334"/>
      <c r="G3003" s="334"/>
      <c r="H3003" s="334"/>
      <c r="I3003" s="334"/>
      <c r="J3003" s="334"/>
      <c r="K3003" s="334"/>
      <c r="L3003" s="334"/>
      <c r="M3003" s="334"/>
      <c r="N3003" s="334"/>
      <c r="P3003" s="334"/>
      <c r="Q3003" s="334"/>
      <c r="R3003" s="334"/>
      <c r="S3003" s="334"/>
      <c r="U3003" s="334"/>
      <c r="V3003" s="334"/>
      <c r="W3003" s="334"/>
      <c r="X3003" s="334"/>
      <c r="Y3003" s="334"/>
      <c r="Z3003" s="334"/>
      <c r="AM3003" s="334"/>
      <c r="AN3003" s="334"/>
      <c r="AO3003" s="334"/>
      <c r="AP3003" s="334"/>
      <c r="AQ3003" s="334"/>
      <c r="AR3003" s="334"/>
      <c r="AU3003" s="334"/>
      <c r="AV3003" s="334"/>
      <c r="AW3003" s="334"/>
      <c r="AX3003" s="334"/>
      <c r="BG3003" s="334"/>
      <c r="BH3003" s="334"/>
      <c r="BI3003" s="334"/>
      <c r="BJ3003" s="334"/>
      <c r="BQ3003" s="334"/>
      <c r="BR3003" s="334"/>
      <c r="BS3003" s="334"/>
      <c r="BT3003" s="334"/>
      <c r="BU3003" s="334"/>
      <c r="BV3003" s="334"/>
      <c r="BW3003" s="334"/>
      <c r="BX3003" s="334"/>
      <c r="BY3003" s="334"/>
      <c r="BZ3003" s="334"/>
      <c r="CA3003" s="334"/>
      <c r="CB3003" s="334"/>
      <c r="CC3003" s="334"/>
      <c r="CD3003" s="334"/>
      <c r="CE3003" s="334"/>
      <c r="CF3003" s="334"/>
      <c r="CG3003" s="334"/>
      <c r="CH3003" s="334"/>
      <c r="CI3003" s="334"/>
      <c r="CJ3003" s="334"/>
      <c r="CK3003" s="334"/>
      <c r="CL3003" s="334"/>
      <c r="CM3003" s="334"/>
      <c r="CN3003" s="334"/>
      <c r="CO3003" s="334"/>
      <c r="CP3003" s="334"/>
      <c r="CQ3003" s="334"/>
      <c r="CR3003" s="334"/>
      <c r="CS3003" s="334"/>
      <c r="CT3003" s="334"/>
      <c r="CU3003" s="334"/>
    </row>
    <row r="3004" spans="1:99" x14ac:dyDescent="0.2">
      <c r="A3004" s="334"/>
      <c r="B3004" s="334"/>
      <c r="C3004" s="192"/>
      <c r="D3004" s="334"/>
      <c r="E3004" s="334"/>
      <c r="F3004" s="334"/>
      <c r="G3004" s="334"/>
      <c r="H3004" s="334"/>
      <c r="I3004" s="334"/>
      <c r="J3004" s="334"/>
      <c r="K3004" s="334"/>
      <c r="L3004" s="334"/>
      <c r="M3004" s="334"/>
      <c r="N3004" s="334"/>
      <c r="AM3004" s="334"/>
      <c r="AN3004" s="334"/>
      <c r="AO3004" s="334"/>
      <c r="AP3004" s="334"/>
      <c r="AQ3004" s="334"/>
      <c r="AR3004" s="334"/>
      <c r="BQ3004" s="334"/>
      <c r="BR3004" s="334"/>
      <c r="BS3004" s="334"/>
      <c r="BT3004" s="334"/>
      <c r="BU3004" s="334"/>
      <c r="BV3004" s="334"/>
      <c r="BW3004" s="334"/>
      <c r="BX3004" s="334"/>
      <c r="BY3004" s="334"/>
      <c r="BZ3004" s="334"/>
      <c r="CA3004" s="334"/>
      <c r="CB3004" s="334"/>
      <c r="CC3004" s="334"/>
      <c r="CD3004" s="334"/>
      <c r="CE3004" s="334"/>
      <c r="CF3004" s="334"/>
      <c r="CG3004" s="334"/>
      <c r="CH3004" s="334"/>
      <c r="CI3004" s="334"/>
      <c r="CJ3004" s="334"/>
      <c r="CK3004" s="334"/>
      <c r="CL3004" s="334"/>
      <c r="CM3004" s="334"/>
      <c r="CN3004" s="334"/>
      <c r="CO3004" s="334"/>
      <c r="CP3004" s="334"/>
      <c r="CQ3004" s="334"/>
      <c r="CR3004" s="334"/>
      <c r="CS3004" s="334"/>
      <c r="CT3004" s="334"/>
      <c r="CU3004" s="334"/>
    </row>
    <row r="3005" spans="1:99" x14ac:dyDescent="0.2">
      <c r="A3005" s="334"/>
      <c r="B3005" s="334"/>
      <c r="C3005" s="192"/>
      <c r="D3005" s="334"/>
      <c r="E3005" s="334"/>
      <c r="F3005" s="334"/>
      <c r="G3005" s="334"/>
      <c r="H3005" s="334"/>
      <c r="I3005" s="334"/>
      <c r="J3005" s="334"/>
      <c r="K3005" s="334"/>
      <c r="L3005" s="334"/>
      <c r="M3005" s="334"/>
      <c r="N3005" s="334"/>
      <c r="AM3005" s="334"/>
      <c r="AN3005" s="334"/>
      <c r="AO3005" s="334"/>
      <c r="AP3005" s="334"/>
      <c r="AQ3005" s="334"/>
      <c r="AR3005" s="334"/>
      <c r="AU3005" s="334"/>
      <c r="BQ3005" s="334"/>
      <c r="BR3005" s="334"/>
      <c r="BS3005" s="334"/>
      <c r="BT3005" s="334"/>
      <c r="BU3005" s="334"/>
      <c r="BV3005" s="334"/>
      <c r="BW3005" s="334"/>
      <c r="BX3005" s="334"/>
      <c r="BY3005" s="334"/>
      <c r="BZ3005" s="334"/>
      <c r="CA3005" s="334"/>
      <c r="CB3005" s="334"/>
      <c r="CC3005" s="334"/>
      <c r="CD3005" s="334"/>
      <c r="CE3005" s="334"/>
      <c r="CF3005" s="334"/>
      <c r="CG3005" s="334"/>
      <c r="CH3005" s="334"/>
      <c r="CI3005" s="334"/>
      <c r="CJ3005" s="334"/>
      <c r="CK3005" s="334"/>
      <c r="CL3005" s="334"/>
      <c r="CM3005" s="334"/>
      <c r="CN3005" s="334"/>
      <c r="CO3005" s="334"/>
      <c r="CP3005" s="334"/>
      <c r="CQ3005" s="334"/>
      <c r="CR3005" s="334"/>
      <c r="CS3005" s="334"/>
      <c r="CT3005" s="334"/>
      <c r="CU3005" s="334"/>
    </row>
    <row r="3006" spans="1:99" x14ac:dyDescent="0.2">
      <c r="A3006" s="334"/>
      <c r="B3006" s="334"/>
      <c r="C3006" s="192"/>
      <c r="D3006" s="334"/>
      <c r="E3006" s="334"/>
      <c r="F3006" s="334"/>
      <c r="G3006" s="334"/>
      <c r="H3006" s="334"/>
      <c r="I3006" s="334"/>
      <c r="J3006" s="334"/>
      <c r="K3006" s="334"/>
      <c r="L3006" s="334"/>
      <c r="M3006" s="334"/>
      <c r="N3006" s="334"/>
      <c r="P3006" s="334"/>
      <c r="Q3006" s="334"/>
      <c r="R3006" s="334"/>
      <c r="S3006" s="334"/>
      <c r="U3006" s="334"/>
      <c r="V3006" s="334"/>
      <c r="W3006" s="334"/>
      <c r="X3006" s="334"/>
      <c r="AM3006" s="334"/>
      <c r="AN3006" s="334"/>
      <c r="AO3006" s="334"/>
      <c r="AP3006" s="334"/>
      <c r="AQ3006" s="334"/>
      <c r="AR3006" s="334"/>
      <c r="AU3006" s="334"/>
      <c r="AV3006" s="334"/>
      <c r="AW3006" s="334"/>
      <c r="AX3006" s="334"/>
      <c r="BG3006" s="334"/>
      <c r="BQ3006" s="334"/>
      <c r="BR3006" s="334"/>
      <c r="BS3006" s="334"/>
      <c r="BT3006" s="334"/>
      <c r="BU3006" s="334"/>
      <c r="BV3006" s="334"/>
      <c r="BW3006" s="334"/>
      <c r="BX3006" s="334"/>
      <c r="BY3006" s="334"/>
      <c r="BZ3006" s="334"/>
      <c r="CA3006" s="334"/>
      <c r="CB3006" s="334"/>
      <c r="CC3006" s="334"/>
      <c r="CD3006" s="334"/>
      <c r="CE3006" s="334"/>
      <c r="CF3006" s="334"/>
      <c r="CG3006" s="334"/>
      <c r="CH3006" s="334"/>
      <c r="CI3006" s="334"/>
      <c r="CJ3006" s="334"/>
      <c r="CK3006" s="334"/>
      <c r="CL3006" s="334"/>
      <c r="CM3006" s="334"/>
      <c r="CN3006" s="334"/>
      <c r="CO3006" s="334"/>
      <c r="CP3006" s="334"/>
      <c r="CQ3006" s="334"/>
      <c r="CR3006" s="334"/>
      <c r="CS3006" s="334"/>
      <c r="CT3006" s="334"/>
      <c r="CU3006" s="334"/>
    </row>
    <row r="3007" spans="1:99" x14ac:dyDescent="0.2">
      <c r="A3007" s="334"/>
      <c r="B3007" s="334"/>
      <c r="C3007" s="192"/>
      <c r="D3007" s="334"/>
      <c r="E3007" s="334"/>
      <c r="F3007" s="334"/>
      <c r="G3007" s="334"/>
      <c r="H3007" s="334"/>
      <c r="I3007" s="334"/>
      <c r="J3007" s="334"/>
      <c r="K3007" s="334"/>
      <c r="L3007" s="334"/>
      <c r="M3007" s="334"/>
      <c r="N3007" s="334"/>
      <c r="P3007" s="334"/>
      <c r="Q3007" s="334"/>
      <c r="R3007" s="334"/>
      <c r="S3007" s="334"/>
      <c r="U3007" s="334"/>
      <c r="V3007" s="334"/>
      <c r="W3007" s="334"/>
      <c r="X3007" s="334"/>
      <c r="AM3007" s="334"/>
      <c r="AN3007" s="334"/>
      <c r="AO3007" s="334"/>
      <c r="AP3007" s="334"/>
      <c r="AQ3007" s="334"/>
      <c r="AR3007" s="334"/>
      <c r="AU3007" s="334"/>
      <c r="AV3007" s="334"/>
      <c r="AW3007" s="334"/>
      <c r="AX3007" s="334"/>
      <c r="BG3007" s="334"/>
      <c r="BQ3007" s="334"/>
      <c r="BR3007" s="334"/>
      <c r="BS3007" s="334"/>
      <c r="BT3007" s="334"/>
      <c r="BU3007" s="334"/>
      <c r="BV3007" s="334"/>
      <c r="BW3007" s="334"/>
      <c r="BX3007" s="334"/>
      <c r="BY3007" s="334"/>
      <c r="BZ3007" s="334"/>
      <c r="CA3007" s="334"/>
      <c r="CB3007" s="334"/>
      <c r="CC3007" s="334"/>
      <c r="CD3007" s="334"/>
      <c r="CE3007" s="334"/>
      <c r="CF3007" s="334"/>
      <c r="CG3007" s="334"/>
      <c r="CH3007" s="334"/>
      <c r="CI3007" s="334"/>
      <c r="CJ3007" s="334"/>
      <c r="CK3007" s="334"/>
      <c r="CL3007" s="334"/>
      <c r="CM3007" s="334"/>
      <c r="CN3007" s="334"/>
      <c r="CO3007" s="334"/>
      <c r="CP3007" s="334"/>
      <c r="CQ3007" s="334"/>
      <c r="CR3007" s="334"/>
      <c r="CS3007" s="334"/>
      <c r="CT3007" s="334"/>
      <c r="CU3007" s="334"/>
    </row>
    <row r="3008" spans="1:99" x14ac:dyDescent="0.2">
      <c r="A3008" s="334"/>
      <c r="B3008" s="334"/>
      <c r="C3008" s="192"/>
      <c r="D3008" s="334"/>
      <c r="E3008" s="334"/>
      <c r="F3008" s="334"/>
      <c r="G3008" s="334"/>
      <c r="H3008" s="334"/>
      <c r="I3008" s="334"/>
      <c r="J3008" s="334"/>
      <c r="K3008" s="334"/>
      <c r="L3008" s="334"/>
      <c r="M3008" s="334"/>
      <c r="N3008" s="334"/>
      <c r="O3008" s="334"/>
      <c r="P3008" s="334"/>
      <c r="Q3008" s="334"/>
      <c r="R3008" s="334"/>
      <c r="S3008" s="334"/>
      <c r="T3008" s="334"/>
      <c r="U3008" s="334"/>
      <c r="V3008" s="334"/>
      <c r="W3008" s="334"/>
      <c r="X3008" s="334"/>
      <c r="Y3008" s="334"/>
      <c r="Z3008" s="334"/>
      <c r="AM3008" s="334"/>
      <c r="AN3008" s="334"/>
      <c r="AO3008" s="334"/>
      <c r="AP3008" s="334"/>
      <c r="AQ3008" s="334"/>
      <c r="AR3008" s="334"/>
      <c r="AU3008" s="334"/>
      <c r="AV3008" s="334"/>
      <c r="AW3008" s="334"/>
      <c r="AX3008" s="334"/>
      <c r="BQ3008" s="334"/>
      <c r="BR3008" s="334"/>
      <c r="BS3008" s="334"/>
      <c r="BT3008" s="334"/>
      <c r="BU3008" s="334"/>
      <c r="BV3008" s="334"/>
      <c r="BW3008" s="334"/>
      <c r="BX3008" s="334"/>
      <c r="BY3008" s="334"/>
      <c r="BZ3008" s="334"/>
      <c r="CA3008" s="334"/>
      <c r="CB3008" s="334"/>
      <c r="CC3008" s="334"/>
      <c r="CD3008" s="334"/>
      <c r="CE3008" s="334"/>
      <c r="CF3008" s="334"/>
      <c r="CG3008" s="334"/>
      <c r="CH3008" s="334"/>
      <c r="CI3008" s="334"/>
      <c r="CJ3008" s="334"/>
      <c r="CK3008" s="334"/>
      <c r="CL3008" s="334"/>
      <c r="CM3008" s="334"/>
      <c r="CN3008" s="334"/>
      <c r="CO3008" s="334"/>
      <c r="CP3008" s="334"/>
      <c r="CQ3008" s="334"/>
      <c r="CR3008" s="334"/>
      <c r="CS3008" s="334"/>
      <c r="CT3008" s="334"/>
      <c r="CU3008" s="334"/>
    </row>
    <row r="3009" spans="1:99" x14ac:dyDescent="0.2">
      <c r="A3009" s="334"/>
      <c r="B3009" s="334"/>
      <c r="C3009" s="192"/>
      <c r="D3009" s="334"/>
      <c r="E3009" s="334"/>
      <c r="F3009" s="334"/>
      <c r="G3009" s="334"/>
      <c r="H3009" s="334"/>
      <c r="I3009" s="334"/>
      <c r="J3009" s="334"/>
      <c r="K3009" s="334"/>
      <c r="L3009" s="334"/>
      <c r="M3009" s="334"/>
      <c r="N3009" s="334"/>
      <c r="S3009" s="334"/>
      <c r="X3009" s="334"/>
      <c r="AM3009" s="334"/>
      <c r="AN3009" s="334"/>
      <c r="AO3009" s="334"/>
      <c r="AP3009" s="334"/>
      <c r="AQ3009" s="334"/>
      <c r="AR3009" s="334"/>
      <c r="AV3009" s="334"/>
      <c r="AW3009" s="334"/>
      <c r="AX3009" s="334"/>
      <c r="BH3009" s="334"/>
      <c r="BI3009" s="334"/>
      <c r="BJ3009" s="334"/>
      <c r="BQ3009" s="334"/>
      <c r="BR3009" s="334"/>
      <c r="BS3009" s="334"/>
      <c r="BT3009" s="334"/>
      <c r="BU3009" s="334"/>
      <c r="BV3009" s="334"/>
      <c r="BW3009" s="334"/>
      <c r="BX3009" s="334"/>
      <c r="BY3009" s="334"/>
      <c r="BZ3009" s="334"/>
      <c r="CA3009" s="334"/>
      <c r="CB3009" s="334"/>
      <c r="CC3009" s="334"/>
      <c r="CD3009" s="334"/>
      <c r="CE3009" s="334"/>
      <c r="CF3009" s="334"/>
      <c r="CG3009" s="334"/>
      <c r="CH3009" s="334"/>
      <c r="CI3009" s="334"/>
      <c r="CJ3009" s="334"/>
      <c r="CK3009" s="334"/>
      <c r="CL3009" s="334"/>
      <c r="CM3009" s="334"/>
      <c r="CN3009" s="334"/>
      <c r="CO3009" s="334"/>
      <c r="CP3009" s="334"/>
      <c r="CQ3009" s="334"/>
      <c r="CR3009" s="334"/>
      <c r="CS3009" s="334"/>
      <c r="CT3009" s="334"/>
      <c r="CU3009" s="334"/>
    </row>
    <row r="3010" spans="1:99" x14ac:dyDescent="0.2">
      <c r="A3010" s="334"/>
      <c r="B3010" s="334"/>
      <c r="C3010" s="192"/>
      <c r="D3010" s="334"/>
      <c r="E3010" s="334"/>
      <c r="F3010" s="334"/>
      <c r="G3010" s="334"/>
      <c r="H3010" s="334"/>
      <c r="I3010" s="334"/>
      <c r="J3010" s="334"/>
      <c r="K3010" s="334"/>
      <c r="L3010" s="334"/>
      <c r="M3010" s="334"/>
      <c r="N3010" s="334"/>
      <c r="S3010" s="334"/>
      <c r="X3010" s="334"/>
      <c r="AM3010" s="334"/>
      <c r="AN3010" s="334"/>
      <c r="AO3010" s="334"/>
      <c r="AP3010" s="334"/>
      <c r="AQ3010" s="334"/>
      <c r="AR3010" s="334"/>
      <c r="BQ3010" s="334"/>
      <c r="BR3010" s="334"/>
      <c r="BS3010" s="334"/>
      <c r="BT3010" s="334"/>
      <c r="BU3010" s="334"/>
      <c r="BV3010" s="334"/>
      <c r="BW3010" s="334"/>
      <c r="BX3010" s="334"/>
      <c r="BY3010" s="334"/>
      <c r="BZ3010" s="334"/>
      <c r="CA3010" s="334"/>
      <c r="CB3010" s="334"/>
      <c r="CC3010" s="334"/>
      <c r="CD3010" s="334"/>
      <c r="CE3010" s="334"/>
      <c r="CF3010" s="334"/>
      <c r="CG3010" s="334"/>
      <c r="CH3010" s="334"/>
      <c r="CI3010" s="334"/>
      <c r="CJ3010" s="334"/>
      <c r="CK3010" s="334"/>
      <c r="CL3010" s="334"/>
      <c r="CM3010" s="334"/>
      <c r="CN3010" s="334"/>
      <c r="CO3010" s="334"/>
      <c r="CP3010" s="334"/>
      <c r="CQ3010" s="334"/>
      <c r="CR3010" s="334"/>
      <c r="CS3010" s="334"/>
      <c r="CT3010" s="334"/>
      <c r="CU3010" s="334"/>
    </row>
    <row r="3011" spans="1:99" x14ac:dyDescent="0.2">
      <c r="A3011" s="334"/>
      <c r="B3011" s="334"/>
      <c r="C3011" s="192"/>
      <c r="D3011" s="334"/>
      <c r="E3011" s="334"/>
      <c r="F3011" s="334"/>
      <c r="G3011" s="334"/>
      <c r="H3011" s="334"/>
      <c r="I3011" s="334"/>
      <c r="J3011" s="334"/>
      <c r="K3011" s="334"/>
      <c r="L3011" s="334"/>
      <c r="M3011" s="334"/>
      <c r="N3011" s="334"/>
      <c r="Y3011" s="334"/>
      <c r="Z3011" s="334"/>
      <c r="AK3011" s="334"/>
      <c r="AL3011" s="334"/>
      <c r="AM3011" s="334"/>
      <c r="AN3011" s="334"/>
      <c r="AO3011" s="334"/>
      <c r="AP3011" s="334"/>
      <c r="AQ3011" s="334"/>
      <c r="AR3011" s="334"/>
      <c r="AV3011" s="334"/>
      <c r="AW3011" s="334"/>
      <c r="AX3011" s="334"/>
      <c r="BG3011" s="334"/>
      <c r="BH3011" s="334"/>
      <c r="BI3011" s="334"/>
      <c r="BJ3011" s="334"/>
      <c r="BK3011" s="334"/>
      <c r="BQ3011" s="334"/>
      <c r="BR3011" s="334"/>
      <c r="BS3011" s="334"/>
      <c r="BT3011" s="334"/>
      <c r="BU3011" s="334"/>
      <c r="BV3011" s="334"/>
      <c r="BW3011" s="334"/>
      <c r="BX3011" s="334"/>
      <c r="BY3011" s="334"/>
      <c r="BZ3011" s="334"/>
      <c r="CA3011" s="334"/>
      <c r="CB3011" s="334"/>
      <c r="CC3011" s="334"/>
      <c r="CD3011" s="334"/>
      <c r="CE3011" s="334"/>
      <c r="CF3011" s="334"/>
      <c r="CG3011" s="334"/>
      <c r="CH3011" s="334"/>
      <c r="CI3011" s="334"/>
      <c r="CJ3011" s="334"/>
      <c r="CK3011" s="334"/>
      <c r="CL3011" s="334"/>
      <c r="CM3011" s="334"/>
      <c r="CN3011" s="334"/>
      <c r="CO3011" s="334"/>
      <c r="CP3011" s="334"/>
      <c r="CQ3011" s="334"/>
      <c r="CR3011" s="334"/>
      <c r="CS3011" s="334"/>
      <c r="CT3011" s="334"/>
      <c r="CU3011" s="334"/>
    </row>
    <row r="3012" spans="1:99" x14ac:dyDescent="0.2">
      <c r="A3012" s="334"/>
      <c r="B3012" s="334"/>
      <c r="C3012" s="192"/>
      <c r="D3012" s="334"/>
      <c r="E3012" s="334"/>
      <c r="F3012" s="334"/>
      <c r="G3012" s="334"/>
      <c r="H3012" s="334"/>
      <c r="I3012" s="334"/>
      <c r="J3012" s="334"/>
      <c r="K3012" s="334"/>
      <c r="L3012" s="334"/>
      <c r="M3012" s="334"/>
      <c r="N3012" s="334"/>
      <c r="AM3012" s="334"/>
      <c r="AN3012" s="334"/>
      <c r="AO3012" s="334"/>
      <c r="AP3012" s="334"/>
      <c r="AQ3012" s="334"/>
      <c r="AR3012" s="334"/>
      <c r="BQ3012" s="334"/>
      <c r="BR3012" s="334"/>
      <c r="BS3012" s="334"/>
      <c r="BT3012" s="334"/>
      <c r="BU3012" s="334"/>
      <c r="BV3012" s="334"/>
      <c r="BW3012" s="334"/>
      <c r="BX3012" s="334"/>
      <c r="BY3012" s="334"/>
      <c r="BZ3012" s="334"/>
      <c r="CA3012" s="334"/>
      <c r="CB3012" s="334"/>
      <c r="CC3012" s="334"/>
      <c r="CD3012" s="334"/>
      <c r="CE3012" s="334"/>
      <c r="CF3012" s="334"/>
      <c r="CG3012" s="334"/>
      <c r="CH3012" s="334"/>
      <c r="CI3012" s="334"/>
      <c r="CJ3012" s="334"/>
      <c r="CK3012" s="334"/>
      <c r="CL3012" s="334"/>
      <c r="CM3012" s="334"/>
      <c r="CN3012" s="334"/>
      <c r="CO3012" s="334"/>
      <c r="CP3012" s="334"/>
      <c r="CQ3012" s="334"/>
      <c r="CR3012" s="334"/>
      <c r="CS3012" s="334"/>
      <c r="CT3012" s="334"/>
      <c r="CU3012" s="334"/>
    </row>
    <row r="3013" spans="1:99" x14ac:dyDescent="0.2">
      <c r="A3013" s="334"/>
      <c r="B3013" s="334"/>
      <c r="C3013" s="192"/>
      <c r="D3013" s="334"/>
      <c r="E3013" s="334"/>
      <c r="F3013" s="334"/>
      <c r="G3013" s="334"/>
      <c r="H3013" s="334"/>
      <c r="I3013" s="334"/>
      <c r="J3013" s="334"/>
      <c r="K3013" s="334"/>
      <c r="L3013" s="334"/>
      <c r="M3013" s="334"/>
      <c r="N3013" s="334"/>
      <c r="P3013" s="334"/>
      <c r="Q3013" s="334"/>
      <c r="R3013" s="334"/>
      <c r="S3013" s="334"/>
      <c r="U3013" s="334"/>
      <c r="V3013" s="334"/>
      <c r="W3013" s="334"/>
      <c r="X3013" s="334"/>
      <c r="Y3013" s="334"/>
      <c r="Z3013" s="334"/>
      <c r="AA3013" s="334"/>
      <c r="AB3013" s="334"/>
      <c r="AC3013" s="334"/>
      <c r="AD3013" s="334"/>
      <c r="AE3013" s="334"/>
      <c r="AF3013" s="334"/>
      <c r="AG3013" s="334"/>
      <c r="AH3013" s="334"/>
      <c r="AI3013" s="334"/>
      <c r="AJ3013" s="334"/>
      <c r="AK3013" s="334"/>
      <c r="AL3013" s="334"/>
      <c r="AM3013" s="334"/>
      <c r="AN3013" s="334"/>
      <c r="AO3013" s="334"/>
      <c r="AP3013" s="334"/>
      <c r="AQ3013" s="334"/>
      <c r="AR3013" s="334"/>
      <c r="AU3013" s="334"/>
      <c r="AV3013" s="334"/>
      <c r="AW3013" s="334"/>
      <c r="AX3013" s="334"/>
      <c r="BG3013" s="334"/>
      <c r="BH3013" s="334"/>
      <c r="BI3013" s="334"/>
      <c r="BJ3013" s="334"/>
      <c r="BQ3013" s="334"/>
      <c r="BS3013" s="334"/>
      <c r="BT3013" s="334"/>
      <c r="BU3013" s="334"/>
      <c r="BV3013" s="334"/>
      <c r="BW3013" s="334"/>
      <c r="BX3013" s="334"/>
      <c r="BY3013" s="334"/>
      <c r="BZ3013" s="334"/>
      <c r="CA3013" s="334"/>
      <c r="CB3013" s="334"/>
      <c r="CC3013" s="334"/>
      <c r="CD3013" s="334"/>
      <c r="CE3013" s="334"/>
      <c r="CF3013" s="334"/>
      <c r="CG3013" s="334"/>
      <c r="CH3013" s="334"/>
      <c r="CI3013" s="334"/>
      <c r="CJ3013" s="334"/>
      <c r="CK3013" s="334"/>
      <c r="CL3013" s="334"/>
      <c r="CM3013" s="334"/>
      <c r="CN3013" s="334"/>
      <c r="CO3013" s="334"/>
      <c r="CP3013" s="334"/>
      <c r="CQ3013" s="334"/>
      <c r="CR3013" s="334"/>
      <c r="CS3013" s="334"/>
      <c r="CT3013" s="334"/>
      <c r="CU3013" s="334"/>
    </row>
    <row r="3014" spans="1:99" x14ac:dyDescent="0.2">
      <c r="A3014" s="334"/>
      <c r="B3014" s="334"/>
      <c r="C3014" s="192"/>
      <c r="D3014" s="334"/>
      <c r="E3014" s="334"/>
      <c r="F3014" s="334"/>
      <c r="G3014" s="334"/>
      <c r="H3014" s="334"/>
      <c r="I3014" s="334"/>
      <c r="J3014" s="334"/>
      <c r="K3014" s="334"/>
      <c r="L3014" s="334"/>
      <c r="M3014" s="334"/>
      <c r="N3014" s="334"/>
      <c r="P3014" s="334"/>
      <c r="Q3014" s="334"/>
      <c r="R3014" s="334"/>
      <c r="S3014" s="334"/>
      <c r="U3014" s="334"/>
      <c r="V3014" s="334"/>
      <c r="W3014" s="334"/>
      <c r="X3014" s="334"/>
      <c r="AA3014" s="334"/>
      <c r="AB3014" s="334"/>
      <c r="AC3014" s="334"/>
      <c r="AD3014" s="334"/>
      <c r="AE3014" s="334"/>
      <c r="AF3014" s="334"/>
      <c r="AG3014" s="334"/>
      <c r="AH3014" s="334"/>
      <c r="AI3014" s="334"/>
      <c r="AJ3014" s="334"/>
      <c r="AM3014" s="334"/>
      <c r="AN3014" s="334"/>
      <c r="AO3014" s="334"/>
      <c r="AP3014" s="334"/>
      <c r="AQ3014" s="334"/>
      <c r="AR3014" s="334"/>
      <c r="BQ3014" s="334"/>
      <c r="BS3014" s="334"/>
      <c r="BT3014" s="334"/>
      <c r="BU3014" s="334"/>
      <c r="BV3014" s="334"/>
      <c r="BW3014" s="334"/>
      <c r="BX3014" s="334"/>
      <c r="BY3014" s="334"/>
      <c r="BZ3014" s="334"/>
      <c r="CA3014" s="334"/>
      <c r="CB3014" s="334"/>
      <c r="CC3014" s="334"/>
      <c r="CD3014" s="334"/>
      <c r="CE3014" s="334"/>
      <c r="CF3014" s="334"/>
      <c r="CG3014" s="334"/>
      <c r="CH3014" s="334"/>
      <c r="CI3014" s="334"/>
      <c r="CJ3014" s="334"/>
      <c r="CK3014" s="334"/>
      <c r="CL3014" s="334"/>
      <c r="CM3014" s="334"/>
      <c r="CN3014" s="334"/>
      <c r="CO3014" s="334"/>
      <c r="CP3014" s="334"/>
      <c r="CQ3014" s="334"/>
      <c r="CR3014" s="334"/>
      <c r="CS3014" s="334"/>
      <c r="CT3014" s="334"/>
      <c r="CU3014" s="334"/>
    </row>
    <row r="3015" spans="1:99" x14ac:dyDescent="0.2">
      <c r="A3015" s="334"/>
      <c r="B3015" s="334"/>
      <c r="C3015" s="192"/>
      <c r="D3015" s="334"/>
      <c r="E3015" s="334"/>
      <c r="F3015" s="334"/>
      <c r="G3015" s="334"/>
      <c r="H3015" s="334"/>
      <c r="I3015" s="334"/>
      <c r="J3015" s="334"/>
      <c r="K3015" s="334"/>
      <c r="L3015" s="334"/>
      <c r="M3015" s="334"/>
      <c r="N3015" s="334"/>
      <c r="P3015" s="334"/>
      <c r="Q3015" s="334"/>
      <c r="R3015" s="334"/>
      <c r="S3015" s="334"/>
      <c r="U3015" s="334"/>
      <c r="V3015" s="334"/>
      <c r="W3015" s="334"/>
      <c r="X3015" s="334"/>
      <c r="AA3015" s="334"/>
      <c r="AB3015" s="334"/>
      <c r="AC3015" s="334"/>
      <c r="AD3015" s="334"/>
      <c r="AE3015" s="334"/>
      <c r="AF3015" s="334"/>
      <c r="AG3015" s="334"/>
      <c r="AH3015" s="334"/>
      <c r="AI3015" s="334"/>
      <c r="AJ3015" s="334"/>
      <c r="AM3015" s="334"/>
      <c r="AN3015" s="334"/>
      <c r="AO3015" s="334"/>
      <c r="AP3015" s="334"/>
      <c r="AQ3015" s="334"/>
      <c r="AR3015" s="334"/>
      <c r="BQ3015" s="334"/>
      <c r="BR3015" s="334"/>
      <c r="BS3015" s="334"/>
      <c r="BT3015" s="334"/>
      <c r="BU3015" s="334"/>
      <c r="BV3015" s="334"/>
      <c r="BW3015" s="334"/>
      <c r="BX3015" s="334"/>
      <c r="BY3015" s="334"/>
      <c r="BZ3015" s="334"/>
      <c r="CA3015" s="334"/>
      <c r="CB3015" s="334"/>
      <c r="CC3015" s="334"/>
      <c r="CD3015" s="334"/>
      <c r="CE3015" s="334"/>
      <c r="CF3015" s="334"/>
      <c r="CG3015" s="334"/>
      <c r="CH3015" s="334"/>
      <c r="CI3015" s="334"/>
      <c r="CJ3015" s="334"/>
      <c r="CK3015" s="334"/>
      <c r="CL3015" s="334"/>
      <c r="CM3015" s="334"/>
      <c r="CN3015" s="334"/>
      <c r="CO3015" s="334"/>
      <c r="CP3015" s="334"/>
      <c r="CQ3015" s="334"/>
      <c r="CR3015" s="334"/>
      <c r="CS3015" s="334"/>
      <c r="CT3015" s="334"/>
      <c r="CU3015" s="334"/>
    </row>
    <row r="3016" spans="1:99" x14ac:dyDescent="0.2">
      <c r="A3016" s="334"/>
      <c r="B3016" s="334"/>
      <c r="C3016" s="192"/>
      <c r="D3016" s="334"/>
      <c r="E3016" s="334"/>
      <c r="F3016" s="334"/>
      <c r="G3016" s="334"/>
      <c r="H3016" s="334"/>
      <c r="I3016" s="334"/>
      <c r="J3016" s="334"/>
      <c r="K3016" s="334"/>
      <c r="L3016" s="334"/>
      <c r="M3016" s="334"/>
      <c r="N3016" s="334"/>
      <c r="S3016" s="334"/>
      <c r="X3016" s="334"/>
      <c r="AA3016" s="334"/>
      <c r="AB3016" s="334"/>
      <c r="AC3016" s="334"/>
      <c r="AD3016" s="334"/>
      <c r="AE3016" s="334"/>
      <c r="AF3016" s="334"/>
      <c r="AG3016" s="334"/>
      <c r="AH3016" s="334"/>
      <c r="AI3016" s="334"/>
      <c r="AJ3016" s="334"/>
      <c r="AM3016" s="334"/>
      <c r="AN3016" s="334"/>
      <c r="AO3016" s="334"/>
      <c r="AP3016" s="334"/>
      <c r="AQ3016" s="334"/>
      <c r="AR3016" s="334"/>
      <c r="AV3016" s="334"/>
      <c r="AW3016" s="334"/>
      <c r="AX3016" s="334"/>
      <c r="BQ3016" s="334"/>
      <c r="BR3016" s="334"/>
      <c r="BS3016" s="334"/>
      <c r="BT3016" s="334"/>
      <c r="BU3016" s="334"/>
      <c r="BV3016" s="334"/>
      <c r="BW3016" s="334"/>
      <c r="BX3016" s="334"/>
      <c r="BY3016" s="334"/>
      <c r="BZ3016" s="334"/>
      <c r="CA3016" s="334"/>
      <c r="CB3016" s="334"/>
      <c r="CC3016" s="334"/>
      <c r="CD3016" s="334"/>
      <c r="CE3016" s="334"/>
      <c r="CF3016" s="334"/>
      <c r="CG3016" s="334"/>
      <c r="CH3016" s="334"/>
      <c r="CI3016" s="334"/>
      <c r="CJ3016" s="334"/>
      <c r="CK3016" s="334"/>
      <c r="CL3016" s="334"/>
      <c r="CM3016" s="334"/>
      <c r="CN3016" s="334"/>
      <c r="CO3016" s="334"/>
      <c r="CP3016" s="334"/>
      <c r="CQ3016" s="334"/>
      <c r="CR3016" s="334"/>
      <c r="CS3016" s="334"/>
      <c r="CT3016" s="334"/>
      <c r="CU3016" s="334"/>
    </row>
    <row r="3017" spans="1:99" x14ac:dyDescent="0.2">
      <c r="A3017" s="334"/>
      <c r="B3017" s="334"/>
      <c r="C3017" s="192"/>
      <c r="D3017" s="334"/>
      <c r="E3017" s="334"/>
      <c r="F3017" s="334"/>
      <c r="G3017" s="334"/>
      <c r="H3017" s="334"/>
      <c r="I3017" s="334"/>
      <c r="J3017" s="334"/>
      <c r="K3017" s="334"/>
      <c r="L3017" s="334"/>
      <c r="M3017" s="334"/>
      <c r="N3017" s="334"/>
      <c r="S3017" s="334"/>
      <c r="X3017" s="334"/>
      <c r="AA3017" s="334"/>
      <c r="AB3017" s="334"/>
      <c r="AC3017" s="334"/>
      <c r="AD3017" s="334"/>
      <c r="AE3017" s="334"/>
      <c r="AF3017" s="334"/>
      <c r="AG3017" s="334"/>
      <c r="AH3017" s="334"/>
      <c r="AI3017" s="334"/>
      <c r="AJ3017" s="334"/>
      <c r="AM3017" s="334"/>
      <c r="AN3017" s="334"/>
      <c r="AO3017" s="334"/>
      <c r="AP3017" s="334"/>
      <c r="AQ3017" s="334"/>
      <c r="AR3017" s="334"/>
      <c r="BQ3017" s="334"/>
      <c r="BR3017" s="334"/>
      <c r="BS3017" s="334"/>
      <c r="BT3017" s="334"/>
      <c r="BU3017" s="334"/>
      <c r="BV3017" s="334"/>
      <c r="BW3017" s="334"/>
      <c r="BX3017" s="334"/>
      <c r="BY3017" s="334"/>
      <c r="BZ3017" s="334"/>
      <c r="CA3017" s="334"/>
      <c r="CB3017" s="334"/>
      <c r="CC3017" s="334"/>
      <c r="CD3017" s="334"/>
      <c r="CE3017" s="334"/>
      <c r="CF3017" s="334"/>
      <c r="CG3017" s="334"/>
      <c r="CH3017" s="334"/>
      <c r="CI3017" s="334"/>
      <c r="CJ3017" s="334"/>
      <c r="CK3017" s="334"/>
      <c r="CL3017" s="334"/>
      <c r="CM3017" s="334"/>
      <c r="CN3017" s="334"/>
      <c r="CO3017" s="334"/>
      <c r="CP3017" s="334"/>
      <c r="CQ3017" s="334"/>
      <c r="CR3017" s="334"/>
      <c r="CS3017" s="334"/>
      <c r="CT3017" s="334"/>
      <c r="CU3017" s="334"/>
    </row>
    <row r="3018" spans="1:99" x14ac:dyDescent="0.2">
      <c r="A3018" s="334"/>
      <c r="B3018" s="334"/>
      <c r="C3018" s="192"/>
      <c r="D3018" s="334"/>
      <c r="E3018" s="334"/>
      <c r="F3018" s="334"/>
      <c r="G3018" s="334"/>
      <c r="H3018" s="334"/>
      <c r="I3018" s="334"/>
      <c r="J3018" s="334"/>
      <c r="K3018" s="334"/>
      <c r="L3018" s="334"/>
      <c r="M3018" s="334"/>
      <c r="N3018" s="334"/>
      <c r="S3018" s="334"/>
      <c r="X3018" s="334"/>
      <c r="AA3018" s="334"/>
      <c r="AB3018" s="334"/>
      <c r="AC3018" s="334"/>
      <c r="AD3018" s="334"/>
      <c r="AE3018" s="334"/>
      <c r="AF3018" s="334"/>
      <c r="AG3018" s="334"/>
      <c r="AH3018" s="334"/>
      <c r="AI3018" s="334"/>
      <c r="AJ3018" s="334"/>
      <c r="AM3018" s="334"/>
      <c r="AN3018" s="334"/>
      <c r="AO3018" s="334"/>
      <c r="AP3018" s="334"/>
      <c r="AQ3018" s="334"/>
      <c r="AR3018" s="334"/>
      <c r="BH3018" s="334"/>
      <c r="BI3018" s="334"/>
      <c r="BJ3018" s="334"/>
      <c r="BQ3018" s="334"/>
      <c r="BR3018" s="334"/>
      <c r="BS3018" s="334"/>
      <c r="BT3018" s="334"/>
      <c r="BU3018" s="334"/>
      <c r="BV3018" s="334"/>
      <c r="BW3018" s="334"/>
      <c r="BX3018" s="334"/>
      <c r="BY3018" s="334"/>
      <c r="BZ3018" s="334"/>
      <c r="CA3018" s="334"/>
      <c r="CB3018" s="334"/>
      <c r="CC3018" s="334"/>
      <c r="CD3018" s="334"/>
      <c r="CE3018" s="334"/>
      <c r="CF3018" s="334"/>
      <c r="CG3018" s="334"/>
      <c r="CH3018" s="334"/>
      <c r="CI3018" s="334"/>
      <c r="CJ3018" s="334"/>
      <c r="CK3018" s="334"/>
      <c r="CL3018" s="334"/>
      <c r="CM3018" s="334"/>
      <c r="CN3018" s="334"/>
      <c r="CO3018" s="334"/>
      <c r="CP3018" s="334"/>
      <c r="CQ3018" s="334"/>
      <c r="CR3018" s="334"/>
      <c r="CS3018" s="334"/>
      <c r="CT3018" s="334"/>
      <c r="CU3018" s="334"/>
    </row>
    <row r="3019" spans="1:99" x14ac:dyDescent="0.2">
      <c r="A3019" s="334"/>
      <c r="B3019" s="334"/>
      <c r="C3019" s="192"/>
      <c r="D3019" s="334"/>
      <c r="E3019" s="334"/>
      <c r="F3019" s="334"/>
      <c r="G3019" s="334"/>
      <c r="H3019" s="334"/>
      <c r="I3019" s="334"/>
      <c r="J3019" s="334"/>
      <c r="K3019" s="334"/>
      <c r="L3019" s="334"/>
      <c r="M3019" s="334"/>
      <c r="N3019" s="334"/>
      <c r="S3019" s="334"/>
      <c r="X3019" s="334"/>
      <c r="AM3019" s="334"/>
      <c r="AN3019" s="334"/>
      <c r="AO3019" s="334"/>
      <c r="AP3019" s="334"/>
      <c r="AQ3019" s="334"/>
      <c r="AR3019" s="334"/>
      <c r="BQ3019" s="334"/>
      <c r="BR3019" s="334"/>
      <c r="BS3019" s="334"/>
      <c r="BT3019" s="334"/>
      <c r="BU3019" s="334"/>
      <c r="BV3019" s="334"/>
      <c r="BW3019" s="334"/>
      <c r="BX3019" s="334"/>
      <c r="BY3019" s="334"/>
      <c r="BZ3019" s="334"/>
      <c r="CA3019" s="334"/>
      <c r="CB3019" s="334"/>
      <c r="CC3019" s="334"/>
      <c r="CD3019" s="334"/>
      <c r="CE3019" s="334"/>
      <c r="CF3019" s="334"/>
      <c r="CG3019" s="334"/>
      <c r="CH3019" s="334"/>
      <c r="CI3019" s="334"/>
      <c r="CJ3019" s="334"/>
      <c r="CK3019" s="334"/>
      <c r="CL3019" s="334"/>
      <c r="CM3019" s="334"/>
      <c r="CN3019" s="334"/>
      <c r="CO3019" s="334"/>
      <c r="CP3019" s="334"/>
      <c r="CQ3019" s="334"/>
      <c r="CR3019" s="334"/>
      <c r="CS3019" s="334"/>
      <c r="CT3019" s="334"/>
      <c r="CU3019" s="334"/>
    </row>
    <row r="3020" spans="1:99" x14ac:dyDescent="0.2">
      <c r="A3020" s="334"/>
      <c r="B3020" s="334"/>
      <c r="C3020" s="192"/>
      <c r="D3020" s="334"/>
      <c r="E3020" s="334"/>
      <c r="F3020" s="334"/>
      <c r="G3020" s="334"/>
      <c r="H3020" s="334"/>
      <c r="I3020" s="334"/>
      <c r="J3020" s="334"/>
      <c r="K3020" s="334"/>
      <c r="L3020" s="334"/>
      <c r="M3020" s="334"/>
      <c r="N3020" s="334"/>
      <c r="AM3020" s="334"/>
      <c r="AN3020" s="334"/>
      <c r="AO3020" s="334"/>
      <c r="AP3020" s="334"/>
      <c r="AQ3020" s="334"/>
      <c r="AR3020" s="334"/>
      <c r="BQ3020" s="334"/>
      <c r="BR3020" s="334"/>
      <c r="BS3020" s="334"/>
      <c r="BT3020" s="334"/>
      <c r="BU3020" s="334"/>
      <c r="BV3020" s="334"/>
      <c r="BW3020" s="334"/>
      <c r="BX3020" s="334"/>
      <c r="BY3020" s="334"/>
      <c r="BZ3020" s="334"/>
      <c r="CA3020" s="334"/>
      <c r="CB3020" s="334"/>
      <c r="CC3020" s="334"/>
      <c r="CD3020" s="334"/>
      <c r="CE3020" s="334"/>
      <c r="CF3020" s="334"/>
      <c r="CG3020" s="334"/>
      <c r="CH3020" s="334"/>
      <c r="CI3020" s="334"/>
      <c r="CJ3020" s="334"/>
      <c r="CK3020" s="334"/>
      <c r="CL3020" s="334"/>
      <c r="CM3020" s="334"/>
      <c r="CN3020" s="334"/>
      <c r="CO3020" s="334"/>
      <c r="CP3020" s="334"/>
      <c r="CQ3020" s="334"/>
      <c r="CR3020" s="334"/>
      <c r="CS3020" s="334"/>
      <c r="CT3020" s="334"/>
      <c r="CU3020" s="334"/>
    </row>
    <row r="3021" spans="1:99" x14ac:dyDescent="0.2">
      <c r="A3021" s="334"/>
      <c r="B3021" s="334"/>
      <c r="C3021" s="192"/>
      <c r="D3021" s="334"/>
      <c r="E3021" s="334"/>
      <c r="F3021" s="334"/>
      <c r="G3021" s="334"/>
      <c r="H3021" s="334"/>
      <c r="I3021" s="334"/>
      <c r="J3021" s="334"/>
      <c r="K3021" s="334"/>
      <c r="L3021" s="334"/>
      <c r="M3021" s="334"/>
      <c r="N3021" s="334"/>
      <c r="AM3021" s="334"/>
      <c r="AN3021" s="334"/>
      <c r="AO3021" s="334"/>
      <c r="AP3021" s="334"/>
      <c r="AQ3021" s="334"/>
      <c r="AR3021" s="334"/>
      <c r="AU3021" s="334"/>
      <c r="AV3021" s="334"/>
      <c r="AW3021" s="334"/>
      <c r="AX3021" s="334"/>
      <c r="BG3021" s="334"/>
      <c r="BH3021" s="334"/>
      <c r="BI3021" s="334"/>
      <c r="BQ3021" s="334"/>
      <c r="BS3021" s="334"/>
      <c r="BT3021" s="334"/>
      <c r="BU3021" s="334"/>
      <c r="BV3021" s="334"/>
      <c r="BW3021" s="334"/>
      <c r="BX3021" s="334"/>
      <c r="BY3021" s="334"/>
      <c r="BZ3021" s="334"/>
      <c r="CA3021" s="334"/>
      <c r="CB3021" s="334"/>
      <c r="CC3021" s="334"/>
      <c r="CD3021" s="334"/>
      <c r="CE3021" s="334"/>
      <c r="CF3021" s="334"/>
      <c r="CG3021" s="334"/>
      <c r="CH3021" s="334"/>
      <c r="CI3021" s="334"/>
      <c r="CJ3021" s="334"/>
      <c r="CK3021" s="334"/>
      <c r="CL3021" s="334"/>
      <c r="CM3021" s="334"/>
      <c r="CN3021" s="334"/>
      <c r="CO3021" s="334"/>
      <c r="CP3021" s="334"/>
      <c r="CQ3021" s="334"/>
      <c r="CR3021" s="334"/>
      <c r="CS3021" s="334"/>
      <c r="CT3021" s="334"/>
      <c r="CU3021" s="334"/>
    </row>
    <row r="3022" spans="1:99" x14ac:dyDescent="0.2">
      <c r="A3022" s="334"/>
      <c r="B3022" s="334"/>
      <c r="C3022" s="192"/>
      <c r="D3022" s="334"/>
      <c r="E3022" s="334"/>
      <c r="F3022" s="334"/>
      <c r="G3022" s="334"/>
      <c r="H3022" s="334"/>
      <c r="I3022" s="334"/>
      <c r="J3022" s="334"/>
      <c r="K3022" s="334"/>
      <c r="L3022" s="334"/>
      <c r="M3022" s="334"/>
      <c r="N3022" s="334"/>
      <c r="Y3022" s="334"/>
      <c r="Z3022" s="334"/>
      <c r="AK3022" s="334"/>
      <c r="AL3022" s="334"/>
      <c r="AM3022" s="334"/>
      <c r="AN3022" s="334"/>
      <c r="AO3022" s="334"/>
      <c r="AP3022" s="334"/>
      <c r="AQ3022" s="334"/>
      <c r="AR3022" s="334"/>
      <c r="AU3022" s="334"/>
      <c r="AV3022" s="334"/>
      <c r="AW3022" s="334"/>
      <c r="AX3022" s="334"/>
      <c r="BG3022" s="334"/>
      <c r="BH3022" s="334"/>
      <c r="BI3022" s="334"/>
      <c r="BJ3022" s="334"/>
      <c r="BQ3022" s="334"/>
      <c r="BR3022" s="334"/>
      <c r="BS3022" s="334"/>
      <c r="BT3022" s="334"/>
      <c r="BU3022" s="334"/>
      <c r="BV3022" s="334"/>
      <c r="BW3022" s="334"/>
      <c r="BX3022" s="334"/>
      <c r="BY3022" s="334"/>
      <c r="BZ3022" s="334"/>
      <c r="CA3022" s="334"/>
      <c r="CB3022" s="334"/>
      <c r="CC3022" s="334"/>
      <c r="CD3022" s="334"/>
      <c r="CE3022" s="334"/>
      <c r="CF3022" s="334"/>
      <c r="CG3022" s="334"/>
      <c r="CH3022" s="334"/>
      <c r="CI3022" s="334"/>
      <c r="CJ3022" s="334"/>
      <c r="CK3022" s="334"/>
      <c r="CL3022" s="334"/>
      <c r="CM3022" s="334"/>
      <c r="CN3022" s="334"/>
      <c r="CO3022" s="334"/>
      <c r="CP3022" s="334"/>
      <c r="CQ3022" s="334"/>
      <c r="CR3022" s="334"/>
      <c r="CS3022" s="334"/>
      <c r="CT3022" s="334"/>
      <c r="CU3022" s="334"/>
    </row>
    <row r="3023" spans="1:99" x14ac:dyDescent="0.2">
      <c r="A3023" s="334"/>
      <c r="B3023" s="334"/>
      <c r="C3023" s="192"/>
      <c r="D3023" s="334"/>
      <c r="E3023" s="334"/>
      <c r="F3023" s="334"/>
      <c r="G3023" s="334"/>
      <c r="H3023" s="334"/>
      <c r="I3023" s="334"/>
      <c r="J3023" s="334"/>
      <c r="K3023" s="334"/>
      <c r="L3023" s="334"/>
      <c r="M3023" s="334"/>
      <c r="N3023" s="334"/>
      <c r="AM3023" s="334"/>
      <c r="AN3023" s="334"/>
      <c r="AO3023" s="334"/>
      <c r="AP3023" s="334"/>
      <c r="AQ3023" s="334"/>
      <c r="AR3023" s="334"/>
      <c r="AU3023" s="334"/>
      <c r="BQ3023" s="334"/>
      <c r="BR3023" s="334"/>
      <c r="BS3023" s="334"/>
      <c r="BT3023" s="334"/>
      <c r="BU3023" s="334"/>
      <c r="BV3023" s="334"/>
      <c r="BW3023" s="334"/>
      <c r="BX3023" s="334"/>
      <c r="BY3023" s="334"/>
      <c r="BZ3023" s="334"/>
      <c r="CA3023" s="334"/>
      <c r="CB3023" s="334"/>
      <c r="CC3023" s="334"/>
      <c r="CD3023" s="334"/>
      <c r="CE3023" s="334"/>
      <c r="CF3023" s="334"/>
      <c r="CG3023" s="334"/>
      <c r="CH3023" s="334"/>
      <c r="CI3023" s="334"/>
      <c r="CJ3023" s="334"/>
      <c r="CK3023" s="334"/>
      <c r="CL3023" s="334"/>
      <c r="CM3023" s="334"/>
      <c r="CN3023" s="334"/>
      <c r="CO3023" s="334"/>
      <c r="CP3023" s="334"/>
      <c r="CQ3023" s="334"/>
      <c r="CR3023" s="334"/>
      <c r="CS3023" s="334"/>
      <c r="CT3023" s="334"/>
      <c r="CU3023" s="334"/>
    </row>
    <row r="3024" spans="1:99" x14ac:dyDescent="0.2">
      <c r="A3024" s="334"/>
      <c r="B3024" s="334"/>
      <c r="C3024" s="192"/>
      <c r="D3024" s="334"/>
      <c r="E3024" s="334"/>
      <c r="F3024" s="334"/>
      <c r="G3024" s="334"/>
      <c r="H3024" s="334"/>
      <c r="I3024" s="334"/>
      <c r="J3024" s="334"/>
      <c r="K3024" s="334"/>
      <c r="L3024" s="334"/>
      <c r="M3024" s="334"/>
      <c r="N3024" s="334"/>
      <c r="AM3024" s="334"/>
      <c r="AN3024" s="334"/>
      <c r="AO3024" s="334"/>
      <c r="AP3024" s="334"/>
      <c r="AQ3024" s="334"/>
      <c r="AR3024" s="334"/>
      <c r="AU3024" s="334"/>
      <c r="BQ3024" s="334"/>
      <c r="BR3024" s="334"/>
      <c r="BS3024" s="334"/>
      <c r="BT3024" s="334"/>
      <c r="BU3024" s="334"/>
      <c r="BV3024" s="334"/>
      <c r="BW3024" s="334"/>
      <c r="BX3024" s="334"/>
      <c r="BY3024" s="334"/>
      <c r="BZ3024" s="334"/>
      <c r="CA3024" s="334"/>
      <c r="CB3024" s="334"/>
      <c r="CC3024" s="334"/>
      <c r="CD3024" s="334"/>
      <c r="CE3024" s="334"/>
      <c r="CF3024" s="334"/>
      <c r="CG3024" s="334"/>
      <c r="CH3024" s="334"/>
      <c r="CI3024" s="334"/>
      <c r="CJ3024" s="334"/>
      <c r="CK3024" s="334"/>
      <c r="CL3024" s="334"/>
      <c r="CM3024" s="334"/>
      <c r="CN3024" s="334"/>
      <c r="CO3024" s="334"/>
      <c r="CP3024" s="334"/>
      <c r="CQ3024" s="334"/>
      <c r="CR3024" s="334"/>
      <c r="CS3024" s="334"/>
      <c r="CT3024" s="334"/>
      <c r="CU3024" s="334"/>
    </row>
    <row r="3025" spans="1:99" x14ac:dyDescent="0.2">
      <c r="A3025" s="334"/>
      <c r="B3025" s="334"/>
      <c r="C3025" s="192"/>
      <c r="D3025" s="334"/>
      <c r="E3025" s="334"/>
      <c r="F3025" s="334"/>
      <c r="G3025" s="334"/>
      <c r="H3025" s="334"/>
      <c r="I3025" s="334"/>
      <c r="J3025" s="334"/>
      <c r="K3025" s="334"/>
      <c r="L3025" s="334"/>
      <c r="M3025" s="334"/>
      <c r="N3025" s="334"/>
      <c r="P3025" s="334"/>
      <c r="Q3025" s="334"/>
      <c r="R3025" s="334"/>
      <c r="S3025" s="334"/>
      <c r="U3025" s="334"/>
      <c r="V3025" s="334"/>
      <c r="W3025" s="334"/>
      <c r="X3025" s="334"/>
      <c r="Y3025" s="334"/>
      <c r="Z3025" s="334"/>
      <c r="AA3025" s="334"/>
      <c r="AB3025" s="334"/>
      <c r="AC3025" s="334"/>
      <c r="AD3025" s="334"/>
      <c r="AE3025" s="334"/>
      <c r="AF3025" s="334"/>
      <c r="AG3025" s="334"/>
      <c r="AH3025" s="334"/>
      <c r="AI3025" s="334"/>
      <c r="AJ3025" s="334"/>
      <c r="AM3025" s="334"/>
      <c r="AN3025" s="334"/>
      <c r="AO3025" s="334"/>
      <c r="AP3025" s="334"/>
      <c r="AQ3025" s="334"/>
      <c r="AR3025" s="334"/>
      <c r="AV3025" s="334"/>
      <c r="AW3025" s="334"/>
      <c r="AX3025" s="334"/>
      <c r="BH3025" s="334"/>
      <c r="BI3025" s="334"/>
      <c r="BJ3025" s="334"/>
      <c r="BK3025" s="334"/>
      <c r="BQ3025" s="334"/>
      <c r="BR3025" s="334"/>
      <c r="BS3025" s="334"/>
      <c r="BT3025" s="334"/>
      <c r="BU3025" s="334"/>
      <c r="BV3025" s="334"/>
      <c r="BW3025" s="334"/>
      <c r="BX3025" s="334"/>
      <c r="BY3025" s="334"/>
      <c r="BZ3025" s="334"/>
      <c r="CA3025" s="334"/>
      <c r="CB3025" s="334"/>
      <c r="CC3025" s="334"/>
      <c r="CD3025" s="334"/>
      <c r="CE3025" s="334"/>
      <c r="CF3025" s="334"/>
      <c r="CG3025" s="334"/>
      <c r="CH3025" s="334"/>
      <c r="CI3025" s="334"/>
      <c r="CJ3025" s="334"/>
      <c r="CK3025" s="334"/>
      <c r="CL3025" s="334"/>
      <c r="CM3025" s="334"/>
      <c r="CN3025" s="334"/>
      <c r="CO3025" s="334"/>
      <c r="CP3025" s="334"/>
      <c r="CQ3025" s="334"/>
      <c r="CR3025" s="334"/>
      <c r="CS3025" s="334"/>
      <c r="CT3025" s="334"/>
      <c r="CU3025" s="334"/>
    </row>
    <row r="3026" spans="1:99" x14ac:dyDescent="0.2">
      <c r="A3026" s="334"/>
      <c r="B3026" s="334"/>
      <c r="C3026" s="192"/>
      <c r="D3026" s="334"/>
      <c r="E3026" s="334"/>
      <c r="F3026" s="334"/>
      <c r="G3026" s="334"/>
      <c r="H3026" s="334"/>
      <c r="I3026" s="334"/>
      <c r="J3026" s="334"/>
      <c r="K3026" s="334"/>
      <c r="L3026" s="334"/>
      <c r="M3026" s="334"/>
      <c r="N3026" s="334"/>
      <c r="Y3026" s="334"/>
      <c r="Z3026" s="334"/>
      <c r="AK3026" s="334"/>
      <c r="AL3026" s="334"/>
      <c r="AM3026" s="334"/>
      <c r="AN3026" s="334"/>
      <c r="AO3026" s="334"/>
      <c r="AP3026" s="334"/>
      <c r="AQ3026" s="334"/>
      <c r="AR3026" s="334"/>
      <c r="BQ3026" s="334"/>
      <c r="BR3026" s="334"/>
      <c r="BS3026" s="334"/>
      <c r="BT3026" s="334"/>
      <c r="BU3026" s="334"/>
      <c r="BV3026" s="334"/>
      <c r="BW3026" s="334"/>
      <c r="BX3026" s="334"/>
      <c r="BY3026" s="334"/>
      <c r="BZ3026" s="334"/>
      <c r="CA3026" s="334"/>
      <c r="CB3026" s="334"/>
      <c r="CC3026" s="334"/>
      <c r="CD3026" s="334"/>
      <c r="CE3026" s="334"/>
      <c r="CF3026" s="334"/>
      <c r="CG3026" s="334"/>
      <c r="CH3026" s="334"/>
      <c r="CI3026" s="334"/>
      <c r="CJ3026" s="334"/>
      <c r="CK3026" s="334"/>
      <c r="CL3026" s="334"/>
      <c r="CM3026" s="334"/>
      <c r="CN3026" s="334"/>
      <c r="CO3026" s="334"/>
      <c r="CP3026" s="334"/>
      <c r="CQ3026" s="334"/>
      <c r="CR3026" s="334"/>
      <c r="CS3026" s="334"/>
      <c r="CT3026" s="334"/>
      <c r="CU3026" s="334"/>
    </row>
    <row r="3027" spans="1:99" x14ac:dyDescent="0.2">
      <c r="A3027" s="334"/>
      <c r="B3027" s="334"/>
      <c r="C3027" s="192"/>
      <c r="D3027" s="334"/>
      <c r="E3027" s="334"/>
      <c r="F3027" s="334"/>
      <c r="G3027" s="334"/>
      <c r="H3027" s="334"/>
      <c r="I3027" s="334"/>
      <c r="J3027" s="334"/>
      <c r="K3027" s="334"/>
      <c r="L3027" s="334"/>
      <c r="M3027" s="334"/>
      <c r="N3027" s="334"/>
      <c r="AM3027" s="334"/>
      <c r="AN3027" s="334"/>
      <c r="AO3027" s="334"/>
      <c r="AP3027" s="334"/>
      <c r="AQ3027" s="334"/>
      <c r="AR3027" s="334"/>
      <c r="BQ3027" s="334"/>
      <c r="BS3027" s="334"/>
      <c r="BT3027" s="334"/>
      <c r="BU3027" s="334"/>
      <c r="BV3027" s="334"/>
      <c r="BW3027" s="334"/>
      <c r="BX3027" s="334"/>
      <c r="BY3027" s="334"/>
      <c r="BZ3027" s="334"/>
      <c r="CA3027" s="334"/>
      <c r="CB3027" s="334"/>
      <c r="CC3027" s="334"/>
      <c r="CD3027" s="334"/>
      <c r="CE3027" s="334"/>
      <c r="CF3027" s="334"/>
      <c r="CG3027" s="334"/>
      <c r="CH3027" s="334"/>
      <c r="CI3027" s="334"/>
      <c r="CJ3027" s="334"/>
      <c r="CK3027" s="334"/>
      <c r="CL3027" s="334"/>
      <c r="CM3027" s="334"/>
      <c r="CN3027" s="334"/>
      <c r="CO3027" s="334"/>
      <c r="CP3027" s="334"/>
      <c r="CQ3027" s="334"/>
      <c r="CR3027" s="334"/>
      <c r="CS3027" s="334"/>
      <c r="CT3027" s="334"/>
      <c r="CU3027" s="334"/>
    </row>
    <row r="3028" spans="1:99" x14ac:dyDescent="0.2">
      <c r="A3028" s="334"/>
      <c r="B3028" s="334"/>
      <c r="C3028" s="192"/>
      <c r="D3028" s="334"/>
      <c r="E3028" s="334"/>
      <c r="F3028" s="334"/>
      <c r="G3028" s="334"/>
      <c r="H3028" s="334"/>
      <c r="I3028" s="334"/>
      <c r="J3028" s="334"/>
      <c r="K3028" s="334"/>
      <c r="L3028" s="334"/>
      <c r="M3028" s="334"/>
      <c r="N3028" s="334"/>
      <c r="Y3028" s="334"/>
      <c r="Z3028" s="334"/>
      <c r="AK3028" s="334"/>
      <c r="AL3028" s="334"/>
      <c r="AM3028" s="334"/>
      <c r="AN3028" s="334"/>
      <c r="AO3028" s="334"/>
      <c r="AP3028" s="334"/>
      <c r="AQ3028" s="334"/>
      <c r="AR3028" s="334"/>
      <c r="BG3028" s="334"/>
      <c r="BH3028" s="334"/>
      <c r="BI3028" s="334"/>
      <c r="BJ3028" s="334"/>
      <c r="BQ3028" s="334"/>
      <c r="BS3028" s="334"/>
      <c r="BT3028" s="334"/>
      <c r="BU3028" s="334"/>
      <c r="BV3028" s="334"/>
      <c r="BW3028" s="334"/>
      <c r="BX3028" s="334"/>
      <c r="BY3028" s="334"/>
      <c r="BZ3028" s="334"/>
      <c r="CA3028" s="334"/>
      <c r="CB3028" s="334"/>
      <c r="CC3028" s="334"/>
      <c r="CD3028" s="334"/>
      <c r="CE3028" s="334"/>
      <c r="CF3028" s="334"/>
      <c r="CG3028" s="334"/>
      <c r="CH3028" s="334"/>
      <c r="CI3028" s="334"/>
      <c r="CJ3028" s="334"/>
      <c r="CK3028" s="334"/>
      <c r="CL3028" s="334"/>
      <c r="CM3028" s="334"/>
      <c r="CN3028" s="334"/>
      <c r="CO3028" s="334"/>
      <c r="CP3028" s="334"/>
      <c r="CQ3028" s="334"/>
      <c r="CR3028" s="334"/>
      <c r="CS3028" s="334"/>
      <c r="CT3028" s="334"/>
      <c r="CU3028" s="334"/>
    </row>
    <row r="3029" spans="1:99" x14ac:dyDescent="0.2">
      <c r="A3029" s="334"/>
      <c r="B3029" s="334"/>
      <c r="C3029" s="192"/>
      <c r="D3029" s="334"/>
      <c r="E3029" s="334"/>
      <c r="F3029" s="334"/>
      <c r="G3029" s="334"/>
      <c r="H3029" s="334"/>
      <c r="I3029" s="334"/>
      <c r="J3029" s="334"/>
      <c r="K3029" s="334"/>
      <c r="L3029" s="334"/>
      <c r="M3029" s="334"/>
      <c r="N3029" s="334"/>
      <c r="P3029" s="334"/>
      <c r="Q3029" s="334"/>
      <c r="R3029" s="334"/>
      <c r="S3029" s="334"/>
      <c r="U3029" s="334"/>
      <c r="V3029" s="334"/>
      <c r="W3029" s="334"/>
      <c r="X3029" s="334"/>
      <c r="AM3029" s="334"/>
      <c r="AN3029" s="334"/>
      <c r="AO3029" s="334"/>
      <c r="AP3029" s="334"/>
      <c r="AQ3029" s="334"/>
      <c r="AR3029" s="334"/>
      <c r="BQ3029" s="334"/>
      <c r="BR3029" s="334"/>
      <c r="BS3029" s="334"/>
      <c r="BT3029" s="334"/>
      <c r="BU3029" s="334"/>
      <c r="BV3029" s="334"/>
      <c r="BW3029" s="334"/>
      <c r="BX3029" s="334"/>
      <c r="BY3029" s="334"/>
      <c r="BZ3029" s="334"/>
      <c r="CA3029" s="334"/>
      <c r="CB3029" s="334"/>
      <c r="CC3029" s="334"/>
      <c r="CD3029" s="334"/>
      <c r="CE3029" s="334"/>
      <c r="CF3029" s="334"/>
      <c r="CG3029" s="334"/>
      <c r="CH3029" s="334"/>
      <c r="CI3029" s="334"/>
      <c r="CJ3029" s="334"/>
      <c r="CK3029" s="334"/>
      <c r="CL3029" s="334"/>
      <c r="CM3029" s="334"/>
      <c r="CN3029" s="334"/>
      <c r="CO3029" s="334"/>
      <c r="CP3029" s="334"/>
      <c r="CQ3029" s="334"/>
      <c r="CR3029" s="334"/>
      <c r="CS3029" s="334"/>
      <c r="CT3029" s="334"/>
      <c r="CU3029" s="334"/>
    </row>
    <row r="3030" spans="1:99" x14ac:dyDescent="0.2">
      <c r="A3030" s="334"/>
      <c r="B3030" s="334"/>
      <c r="C3030" s="192"/>
      <c r="D3030" s="334"/>
      <c r="E3030" s="334"/>
      <c r="F3030" s="334"/>
      <c r="G3030" s="334"/>
      <c r="H3030" s="334"/>
      <c r="I3030" s="334"/>
      <c r="J3030" s="334"/>
      <c r="K3030" s="334"/>
      <c r="L3030" s="334"/>
      <c r="M3030" s="334"/>
      <c r="N3030" s="334"/>
      <c r="P3030" s="334"/>
      <c r="Q3030" s="334"/>
      <c r="R3030" s="334"/>
      <c r="S3030" s="334"/>
      <c r="U3030" s="334"/>
      <c r="V3030" s="334"/>
      <c r="W3030" s="334"/>
      <c r="X3030" s="334"/>
      <c r="AA3030" s="334"/>
      <c r="AB3030" s="334"/>
      <c r="AC3030" s="334"/>
      <c r="AD3030" s="334"/>
      <c r="AE3030" s="334"/>
      <c r="AF3030" s="334"/>
      <c r="AG3030" s="334"/>
      <c r="AH3030" s="334"/>
      <c r="AI3030" s="334"/>
      <c r="AJ3030" s="334"/>
      <c r="AM3030" s="334"/>
      <c r="AN3030" s="334"/>
      <c r="AO3030" s="334"/>
      <c r="AP3030" s="334"/>
      <c r="AQ3030" s="334"/>
      <c r="AR3030" s="334"/>
      <c r="AU3030" s="334"/>
      <c r="AV3030" s="334"/>
      <c r="AW3030" s="334"/>
      <c r="AX3030" s="334"/>
      <c r="BG3030" s="334"/>
      <c r="BH3030" s="334"/>
      <c r="BI3030" s="334"/>
      <c r="BJ3030" s="334"/>
      <c r="BQ3030" s="334"/>
      <c r="BR3030" s="334"/>
      <c r="BS3030" s="334"/>
      <c r="BT3030" s="334"/>
      <c r="BU3030" s="334"/>
      <c r="BV3030" s="334"/>
      <c r="BW3030" s="334"/>
      <c r="BX3030" s="334"/>
      <c r="BY3030" s="334"/>
      <c r="BZ3030" s="334"/>
      <c r="CA3030" s="334"/>
      <c r="CB3030" s="334"/>
      <c r="CC3030" s="334"/>
      <c r="CD3030" s="334"/>
      <c r="CE3030" s="334"/>
      <c r="CF3030" s="334"/>
      <c r="CG3030" s="334"/>
      <c r="CH3030" s="334"/>
      <c r="CI3030" s="334"/>
      <c r="CJ3030" s="334"/>
      <c r="CK3030" s="334"/>
      <c r="CL3030" s="334"/>
      <c r="CM3030" s="334"/>
      <c r="CN3030" s="334"/>
      <c r="CO3030" s="334"/>
      <c r="CP3030" s="334"/>
      <c r="CQ3030" s="334"/>
      <c r="CR3030" s="334"/>
      <c r="CS3030" s="334"/>
      <c r="CT3030" s="334"/>
      <c r="CU3030" s="334"/>
    </row>
    <row r="3031" spans="1:99" x14ac:dyDescent="0.2">
      <c r="A3031" s="334"/>
      <c r="B3031" s="334"/>
      <c r="C3031" s="192"/>
      <c r="D3031" s="334"/>
      <c r="E3031" s="334"/>
      <c r="F3031" s="334"/>
      <c r="G3031" s="334"/>
      <c r="H3031" s="334"/>
      <c r="I3031" s="334"/>
      <c r="J3031" s="334"/>
      <c r="K3031" s="334"/>
      <c r="L3031" s="334"/>
      <c r="M3031" s="334"/>
      <c r="N3031" s="334"/>
      <c r="P3031" s="334"/>
      <c r="Q3031" s="334"/>
      <c r="R3031" s="334"/>
      <c r="S3031" s="334"/>
      <c r="U3031" s="334"/>
      <c r="V3031" s="334"/>
      <c r="W3031" s="334"/>
      <c r="X3031" s="334"/>
      <c r="AA3031" s="334"/>
      <c r="AB3031" s="334"/>
      <c r="AC3031" s="334"/>
      <c r="AD3031" s="334"/>
      <c r="AE3031" s="334"/>
      <c r="AF3031" s="334"/>
      <c r="AG3031" s="334"/>
      <c r="AH3031" s="334"/>
      <c r="AI3031" s="334"/>
      <c r="AJ3031" s="334"/>
      <c r="AM3031" s="334"/>
      <c r="AN3031" s="334"/>
      <c r="AO3031" s="334"/>
      <c r="AP3031" s="334"/>
      <c r="AQ3031" s="334"/>
      <c r="AR3031" s="334"/>
      <c r="AU3031" s="334"/>
      <c r="AV3031" s="334"/>
      <c r="AW3031" s="334"/>
      <c r="AX3031" s="334"/>
      <c r="BG3031" s="334"/>
      <c r="BH3031" s="334"/>
      <c r="BI3031" s="334"/>
      <c r="BJ3031" s="334"/>
      <c r="BQ3031" s="334"/>
      <c r="BR3031" s="334"/>
      <c r="BS3031" s="334"/>
      <c r="BT3031" s="334"/>
      <c r="BU3031" s="334"/>
      <c r="BV3031" s="334"/>
      <c r="BW3031" s="334"/>
      <c r="BX3031" s="334"/>
      <c r="BY3031" s="334"/>
      <c r="BZ3031" s="334"/>
      <c r="CA3031" s="334"/>
      <c r="CB3031" s="334"/>
      <c r="CC3031" s="334"/>
      <c r="CD3031" s="334"/>
      <c r="CE3031" s="334"/>
      <c r="CF3031" s="334"/>
      <c r="CG3031" s="334"/>
      <c r="CH3031" s="334"/>
      <c r="CI3031" s="334"/>
      <c r="CJ3031" s="334"/>
      <c r="CK3031" s="334"/>
      <c r="CL3031" s="334"/>
      <c r="CM3031" s="334"/>
      <c r="CN3031" s="334"/>
      <c r="CO3031" s="334"/>
      <c r="CP3031" s="334"/>
      <c r="CQ3031" s="334"/>
      <c r="CR3031" s="334"/>
      <c r="CS3031" s="334"/>
      <c r="CT3031" s="334"/>
      <c r="CU3031" s="334"/>
    </row>
    <row r="3032" spans="1:99" x14ac:dyDescent="0.2">
      <c r="A3032" s="334"/>
      <c r="B3032" s="334"/>
      <c r="C3032" s="192"/>
      <c r="D3032" s="334"/>
      <c r="E3032" s="334"/>
      <c r="F3032" s="334"/>
      <c r="G3032" s="334"/>
      <c r="H3032" s="334"/>
      <c r="I3032" s="334"/>
      <c r="J3032" s="334"/>
      <c r="K3032" s="334"/>
      <c r="L3032" s="334"/>
      <c r="M3032" s="334"/>
      <c r="N3032" s="334"/>
      <c r="Z3032" s="334"/>
      <c r="AK3032" s="334"/>
      <c r="AL3032" s="334"/>
      <c r="AM3032" s="334"/>
      <c r="AN3032" s="334"/>
      <c r="AO3032" s="334"/>
      <c r="AP3032" s="334"/>
      <c r="AQ3032" s="334"/>
      <c r="AR3032" s="334"/>
      <c r="BQ3032" s="334"/>
      <c r="BR3032" s="334"/>
      <c r="BS3032" s="334"/>
      <c r="BT3032" s="334"/>
      <c r="BU3032" s="334"/>
      <c r="BV3032" s="334"/>
      <c r="BW3032" s="334"/>
      <c r="BX3032" s="334"/>
      <c r="BY3032" s="334"/>
      <c r="BZ3032" s="334"/>
      <c r="CA3032" s="334"/>
      <c r="CB3032" s="334"/>
      <c r="CC3032" s="334"/>
      <c r="CD3032" s="334"/>
      <c r="CE3032" s="334"/>
      <c r="CF3032" s="334"/>
      <c r="CG3032" s="334"/>
      <c r="CH3032" s="334"/>
      <c r="CI3032" s="334"/>
      <c r="CJ3032" s="334"/>
      <c r="CK3032" s="334"/>
      <c r="CL3032" s="334"/>
      <c r="CM3032" s="334"/>
      <c r="CN3032" s="334"/>
      <c r="CO3032" s="334"/>
      <c r="CP3032" s="334"/>
      <c r="CQ3032" s="334"/>
      <c r="CR3032" s="334"/>
      <c r="CS3032" s="334"/>
      <c r="CT3032" s="334"/>
      <c r="CU3032" s="334"/>
    </row>
    <row r="3033" spans="1:99" x14ac:dyDescent="0.2">
      <c r="A3033" s="334"/>
      <c r="B3033" s="334"/>
      <c r="C3033" s="192"/>
      <c r="D3033" s="334"/>
      <c r="E3033" s="334"/>
      <c r="F3033" s="334"/>
      <c r="G3033" s="334"/>
      <c r="H3033" s="334"/>
      <c r="I3033" s="334"/>
      <c r="J3033" s="334"/>
      <c r="K3033" s="334"/>
      <c r="L3033" s="334"/>
      <c r="M3033" s="334"/>
      <c r="N3033" s="334"/>
      <c r="AK3033" s="334"/>
      <c r="AL3033" s="334"/>
      <c r="AM3033" s="334"/>
      <c r="AN3033" s="334"/>
      <c r="AO3033" s="334"/>
      <c r="AP3033" s="334"/>
      <c r="AQ3033" s="334"/>
      <c r="AR3033" s="334"/>
      <c r="AU3033" s="334"/>
      <c r="BQ3033" s="334"/>
      <c r="BR3033" s="334"/>
      <c r="BS3033" s="334"/>
      <c r="BT3033" s="334"/>
      <c r="BU3033" s="334"/>
      <c r="BV3033" s="334"/>
      <c r="BW3033" s="334"/>
      <c r="BX3033" s="334"/>
      <c r="BY3033" s="334"/>
      <c r="BZ3033" s="334"/>
      <c r="CA3033" s="334"/>
      <c r="CB3033" s="334"/>
      <c r="CC3033" s="334"/>
      <c r="CD3033" s="334"/>
      <c r="CE3033" s="334"/>
      <c r="CF3033" s="334"/>
      <c r="CG3033" s="334"/>
      <c r="CH3033" s="334"/>
      <c r="CI3033" s="334"/>
      <c r="CJ3033" s="334"/>
      <c r="CK3033" s="334"/>
      <c r="CL3033" s="334"/>
      <c r="CM3033" s="334"/>
      <c r="CN3033" s="334"/>
      <c r="CO3033" s="334"/>
      <c r="CP3033" s="334"/>
      <c r="CQ3033" s="334"/>
      <c r="CR3033" s="334"/>
      <c r="CS3033" s="334"/>
      <c r="CT3033" s="334"/>
      <c r="CU3033" s="334"/>
    </row>
    <row r="3034" spans="1:99" x14ac:dyDescent="0.2">
      <c r="A3034" s="334"/>
      <c r="B3034" s="334"/>
      <c r="C3034" s="192"/>
      <c r="D3034" s="334"/>
      <c r="E3034" s="334"/>
      <c r="F3034" s="334"/>
      <c r="G3034" s="334"/>
      <c r="H3034" s="334"/>
      <c r="I3034" s="334"/>
      <c r="J3034" s="334"/>
      <c r="K3034" s="334"/>
      <c r="L3034" s="334"/>
      <c r="M3034" s="334"/>
      <c r="N3034" s="334"/>
      <c r="AM3034" s="334"/>
      <c r="AN3034" s="334"/>
      <c r="AO3034" s="334"/>
      <c r="AP3034" s="334"/>
      <c r="AQ3034" s="334"/>
      <c r="AR3034" s="334"/>
      <c r="AU3034" s="334"/>
      <c r="BQ3034" s="334"/>
      <c r="BR3034" s="334"/>
      <c r="BS3034" s="334"/>
      <c r="BT3034" s="334"/>
      <c r="BU3034" s="334"/>
      <c r="BV3034" s="334"/>
      <c r="BW3034" s="334"/>
      <c r="BX3034" s="334"/>
      <c r="BY3034" s="334"/>
      <c r="BZ3034" s="334"/>
      <c r="CA3034" s="334"/>
      <c r="CB3034" s="334"/>
      <c r="CC3034" s="334"/>
      <c r="CD3034" s="334"/>
      <c r="CE3034" s="334"/>
      <c r="CF3034" s="334"/>
      <c r="CG3034" s="334"/>
      <c r="CH3034" s="334"/>
      <c r="CI3034" s="334"/>
      <c r="CJ3034" s="334"/>
      <c r="CK3034" s="334"/>
      <c r="CL3034" s="334"/>
      <c r="CM3034" s="334"/>
      <c r="CN3034" s="334"/>
      <c r="CO3034" s="334"/>
      <c r="CP3034" s="334"/>
      <c r="CQ3034" s="334"/>
      <c r="CR3034" s="334"/>
      <c r="CS3034" s="334"/>
      <c r="CT3034" s="334"/>
      <c r="CU3034" s="334"/>
    </row>
    <row r="3035" spans="1:99" x14ac:dyDescent="0.2">
      <c r="A3035" s="334"/>
      <c r="B3035" s="334"/>
      <c r="C3035" s="192"/>
      <c r="D3035" s="334"/>
      <c r="E3035" s="334"/>
      <c r="F3035" s="334"/>
      <c r="G3035" s="334"/>
      <c r="H3035" s="334"/>
      <c r="I3035" s="334"/>
      <c r="J3035" s="334"/>
      <c r="K3035" s="334"/>
      <c r="L3035" s="334"/>
      <c r="M3035" s="334"/>
      <c r="N3035" s="334"/>
      <c r="AM3035" s="334"/>
      <c r="AN3035" s="334"/>
      <c r="AO3035" s="334"/>
      <c r="AP3035" s="334"/>
      <c r="AQ3035" s="334"/>
      <c r="AR3035" s="334"/>
      <c r="AU3035" s="334"/>
      <c r="BQ3035" s="334"/>
      <c r="BR3035" s="334"/>
      <c r="BS3035" s="334"/>
      <c r="BT3035" s="334"/>
      <c r="BU3035" s="334"/>
      <c r="BV3035" s="334"/>
      <c r="BW3035" s="334"/>
      <c r="BX3035" s="334"/>
      <c r="BY3035" s="334"/>
      <c r="BZ3035" s="334"/>
      <c r="CA3035" s="334"/>
      <c r="CB3035" s="334"/>
      <c r="CC3035" s="334"/>
      <c r="CD3035" s="334"/>
      <c r="CE3035" s="334"/>
      <c r="CF3035" s="334"/>
      <c r="CG3035" s="334"/>
      <c r="CH3035" s="334"/>
      <c r="CI3035" s="334"/>
      <c r="CJ3035" s="334"/>
      <c r="CK3035" s="334"/>
      <c r="CL3035" s="334"/>
      <c r="CM3035" s="334"/>
      <c r="CN3035" s="334"/>
      <c r="CO3035" s="334"/>
      <c r="CP3035" s="334"/>
      <c r="CQ3035" s="334"/>
      <c r="CR3035" s="334"/>
      <c r="CS3035" s="334"/>
      <c r="CT3035" s="334"/>
      <c r="CU3035" s="334"/>
    </row>
    <row r="3036" spans="1:99" x14ac:dyDescent="0.2">
      <c r="A3036" s="334"/>
      <c r="B3036" s="334"/>
      <c r="C3036" s="192"/>
      <c r="D3036" s="334"/>
      <c r="E3036" s="334"/>
      <c r="F3036" s="334"/>
      <c r="G3036" s="334"/>
      <c r="H3036" s="334"/>
      <c r="I3036" s="334"/>
      <c r="J3036" s="334"/>
      <c r="K3036" s="334"/>
      <c r="L3036" s="334"/>
      <c r="M3036" s="334"/>
      <c r="N3036" s="334"/>
      <c r="P3036" s="334"/>
      <c r="Q3036" s="334"/>
      <c r="U3036" s="334"/>
      <c r="V3036" s="334"/>
      <c r="Y3036" s="334"/>
      <c r="AM3036" s="334"/>
      <c r="AN3036" s="334"/>
      <c r="AO3036" s="334"/>
      <c r="AP3036" s="334"/>
      <c r="AQ3036" s="334"/>
      <c r="AR3036" s="334"/>
      <c r="AU3036" s="334"/>
      <c r="AV3036" s="334"/>
      <c r="AW3036" s="334"/>
      <c r="AX3036" s="334"/>
      <c r="BQ3036" s="334"/>
      <c r="BS3036" s="334"/>
      <c r="BT3036" s="334"/>
      <c r="BU3036" s="334"/>
      <c r="BV3036" s="334"/>
      <c r="BW3036" s="334"/>
      <c r="BX3036" s="334"/>
      <c r="BY3036" s="334"/>
      <c r="BZ3036" s="334"/>
      <c r="CA3036" s="334"/>
      <c r="CB3036" s="334"/>
      <c r="CC3036" s="334"/>
      <c r="CD3036" s="334"/>
      <c r="CE3036" s="334"/>
      <c r="CF3036" s="334"/>
      <c r="CG3036" s="334"/>
      <c r="CH3036" s="334"/>
      <c r="CI3036" s="334"/>
      <c r="CJ3036" s="334"/>
      <c r="CK3036" s="334"/>
      <c r="CL3036" s="334"/>
      <c r="CM3036" s="334"/>
      <c r="CN3036" s="334"/>
      <c r="CO3036" s="334"/>
      <c r="CP3036" s="334"/>
      <c r="CQ3036" s="334"/>
      <c r="CR3036" s="334"/>
      <c r="CS3036" s="334"/>
      <c r="CT3036" s="334"/>
      <c r="CU3036" s="334"/>
    </row>
    <row r="3037" spans="1:99" x14ac:dyDescent="0.2">
      <c r="A3037" s="334"/>
      <c r="B3037" s="334"/>
      <c r="C3037" s="192"/>
      <c r="D3037" s="334"/>
      <c r="E3037" s="334"/>
      <c r="F3037" s="334"/>
      <c r="G3037" s="334"/>
      <c r="H3037" s="334"/>
      <c r="I3037" s="334"/>
      <c r="J3037" s="334"/>
      <c r="K3037" s="334"/>
      <c r="L3037" s="334"/>
      <c r="M3037" s="334"/>
      <c r="N3037" s="334"/>
      <c r="P3037" s="334"/>
      <c r="Q3037" s="334"/>
      <c r="R3037" s="334"/>
      <c r="S3037" s="334"/>
      <c r="U3037" s="334"/>
      <c r="V3037" s="334"/>
      <c r="W3037" s="334"/>
      <c r="X3037" s="334"/>
      <c r="Y3037" s="334"/>
      <c r="Z3037" s="334"/>
      <c r="AM3037" s="334"/>
      <c r="AN3037" s="334"/>
      <c r="AO3037" s="334"/>
      <c r="AP3037" s="334"/>
      <c r="AQ3037" s="334"/>
      <c r="AR3037" s="334"/>
      <c r="AU3037" s="334"/>
      <c r="AV3037" s="334"/>
      <c r="AW3037" s="334"/>
      <c r="AX3037" s="334"/>
      <c r="BG3037" s="334"/>
      <c r="BQ3037" s="334"/>
      <c r="BR3037" s="334"/>
      <c r="BS3037" s="334"/>
      <c r="BT3037" s="334"/>
      <c r="BU3037" s="334"/>
      <c r="BV3037" s="334"/>
      <c r="BW3037" s="334"/>
      <c r="BX3037" s="334"/>
      <c r="BY3037" s="334"/>
      <c r="BZ3037" s="334"/>
      <c r="CA3037" s="334"/>
      <c r="CB3037" s="334"/>
      <c r="CC3037" s="334"/>
      <c r="CD3037" s="334"/>
      <c r="CE3037" s="334"/>
      <c r="CF3037" s="334"/>
      <c r="CG3037" s="334"/>
      <c r="CH3037" s="334"/>
      <c r="CI3037" s="334"/>
      <c r="CJ3037" s="334"/>
      <c r="CK3037" s="334"/>
      <c r="CL3037" s="334"/>
      <c r="CM3037" s="334"/>
      <c r="CN3037" s="334"/>
      <c r="CO3037" s="334"/>
      <c r="CP3037" s="334"/>
      <c r="CQ3037" s="334"/>
      <c r="CR3037" s="334"/>
      <c r="CS3037" s="334"/>
      <c r="CT3037" s="334"/>
      <c r="CU3037" s="334"/>
    </row>
    <row r="3038" spans="1:99" x14ac:dyDescent="0.2">
      <c r="A3038" s="334"/>
      <c r="B3038" s="334"/>
      <c r="C3038" s="192"/>
      <c r="D3038" s="334"/>
      <c r="E3038" s="334"/>
      <c r="F3038" s="334"/>
      <c r="G3038" s="334"/>
      <c r="H3038" s="334"/>
      <c r="I3038" s="334"/>
      <c r="J3038" s="334"/>
      <c r="K3038" s="334"/>
      <c r="L3038" s="334"/>
      <c r="M3038" s="334"/>
      <c r="N3038" s="334"/>
      <c r="P3038" s="334"/>
      <c r="Q3038" s="334"/>
      <c r="R3038" s="334"/>
      <c r="S3038" s="334"/>
      <c r="U3038" s="334"/>
      <c r="V3038" s="334"/>
      <c r="W3038" s="334"/>
      <c r="X3038" s="334"/>
      <c r="AA3038" s="334"/>
      <c r="AB3038" s="334"/>
      <c r="AC3038" s="334"/>
      <c r="AD3038" s="334"/>
      <c r="AE3038" s="334"/>
      <c r="AF3038" s="334"/>
      <c r="AG3038" s="334"/>
      <c r="AH3038" s="334"/>
      <c r="AI3038" s="334"/>
      <c r="AJ3038" s="334"/>
      <c r="AM3038" s="334"/>
      <c r="AN3038" s="334"/>
      <c r="AO3038" s="334"/>
      <c r="AP3038" s="334"/>
      <c r="AQ3038" s="334"/>
      <c r="AR3038" s="334"/>
      <c r="BQ3038" s="334"/>
      <c r="BR3038" s="334"/>
      <c r="BS3038" s="334"/>
      <c r="BT3038" s="334"/>
      <c r="BU3038" s="334"/>
      <c r="BV3038" s="334"/>
      <c r="BW3038" s="334"/>
      <c r="BX3038" s="334"/>
      <c r="BY3038" s="334"/>
      <c r="BZ3038" s="334"/>
      <c r="CA3038" s="334"/>
      <c r="CB3038" s="334"/>
      <c r="CC3038" s="334"/>
      <c r="CD3038" s="334"/>
      <c r="CE3038" s="334"/>
      <c r="CF3038" s="334"/>
      <c r="CG3038" s="334"/>
      <c r="CH3038" s="334"/>
      <c r="CI3038" s="334"/>
      <c r="CJ3038" s="334"/>
      <c r="CK3038" s="334"/>
      <c r="CL3038" s="334"/>
      <c r="CM3038" s="334"/>
      <c r="CN3038" s="334"/>
      <c r="CO3038" s="334"/>
      <c r="CP3038" s="334"/>
      <c r="CQ3038" s="334"/>
      <c r="CR3038" s="334"/>
      <c r="CS3038" s="334"/>
      <c r="CT3038" s="334"/>
      <c r="CU3038" s="334"/>
    </row>
    <row r="3039" spans="1:99" x14ac:dyDescent="0.2">
      <c r="A3039" s="334"/>
      <c r="B3039" s="334"/>
      <c r="C3039" s="192"/>
      <c r="D3039" s="334"/>
      <c r="E3039" s="334"/>
      <c r="F3039" s="334"/>
      <c r="G3039" s="334"/>
      <c r="H3039" s="334"/>
      <c r="I3039" s="334"/>
      <c r="J3039" s="334"/>
      <c r="K3039" s="334"/>
      <c r="L3039" s="334"/>
      <c r="M3039" s="334"/>
      <c r="N3039" s="334"/>
      <c r="AM3039" s="334"/>
      <c r="AN3039" s="334"/>
      <c r="AO3039" s="334"/>
      <c r="AP3039" s="334"/>
      <c r="AQ3039" s="334"/>
      <c r="AR3039" s="334"/>
      <c r="BG3039" s="334"/>
      <c r="BQ3039" s="334"/>
      <c r="BR3039" s="334"/>
      <c r="BS3039" s="334"/>
      <c r="BT3039" s="334"/>
      <c r="BU3039" s="334"/>
      <c r="BV3039" s="334"/>
      <c r="BW3039" s="334"/>
      <c r="BX3039" s="334"/>
      <c r="BY3039" s="334"/>
      <c r="BZ3039" s="334"/>
      <c r="CA3039" s="334"/>
      <c r="CB3039" s="334"/>
      <c r="CC3039" s="334"/>
      <c r="CD3039" s="334"/>
      <c r="CE3039" s="334"/>
      <c r="CF3039" s="334"/>
      <c r="CG3039" s="334"/>
      <c r="CH3039" s="334"/>
      <c r="CI3039" s="334"/>
      <c r="CJ3039" s="334"/>
      <c r="CK3039" s="334"/>
      <c r="CL3039" s="334"/>
      <c r="CM3039" s="334"/>
      <c r="CN3039" s="334"/>
      <c r="CO3039" s="334"/>
      <c r="CP3039" s="334"/>
      <c r="CQ3039" s="334"/>
      <c r="CR3039" s="334"/>
      <c r="CS3039" s="334"/>
      <c r="CT3039" s="334"/>
      <c r="CU3039" s="334"/>
    </row>
    <row r="3040" spans="1:99" x14ac:dyDescent="0.2">
      <c r="A3040" s="334"/>
      <c r="B3040" s="334"/>
      <c r="C3040" s="192"/>
      <c r="D3040" s="334"/>
      <c r="E3040" s="334"/>
      <c r="F3040" s="334"/>
      <c r="G3040" s="334"/>
      <c r="H3040" s="334"/>
      <c r="I3040" s="334"/>
      <c r="J3040" s="334"/>
      <c r="K3040" s="334"/>
      <c r="L3040" s="334"/>
      <c r="M3040" s="334"/>
      <c r="N3040" s="334"/>
      <c r="AM3040" s="334"/>
      <c r="AN3040" s="334"/>
      <c r="AO3040" s="334"/>
      <c r="AP3040" s="334"/>
      <c r="AQ3040" s="334"/>
      <c r="AR3040" s="334"/>
      <c r="BG3040" s="334"/>
      <c r="BQ3040" s="334"/>
      <c r="BR3040" s="334"/>
      <c r="BS3040" s="334"/>
      <c r="BT3040" s="334"/>
      <c r="BU3040" s="334"/>
      <c r="BV3040" s="334"/>
      <c r="BW3040" s="334"/>
      <c r="BX3040" s="334"/>
      <c r="BY3040" s="334"/>
      <c r="BZ3040" s="334"/>
      <c r="CA3040" s="334"/>
      <c r="CB3040" s="334"/>
      <c r="CC3040" s="334"/>
      <c r="CD3040" s="334"/>
      <c r="CE3040" s="334"/>
      <c r="CF3040" s="334"/>
      <c r="CG3040" s="334"/>
      <c r="CH3040" s="334"/>
      <c r="CI3040" s="334"/>
      <c r="CJ3040" s="334"/>
      <c r="CK3040" s="334"/>
      <c r="CL3040" s="334"/>
      <c r="CM3040" s="334"/>
      <c r="CN3040" s="334"/>
      <c r="CO3040" s="334"/>
      <c r="CP3040" s="334"/>
      <c r="CQ3040" s="334"/>
      <c r="CR3040" s="334"/>
      <c r="CS3040" s="334"/>
      <c r="CT3040" s="334"/>
      <c r="CU3040" s="334"/>
    </row>
    <row r="3041" spans="1:99" x14ac:dyDescent="0.2">
      <c r="A3041" s="334"/>
      <c r="B3041" s="334"/>
      <c r="C3041" s="192"/>
      <c r="D3041" s="334"/>
      <c r="E3041" s="334"/>
      <c r="F3041" s="334"/>
      <c r="G3041" s="334"/>
      <c r="H3041" s="334"/>
      <c r="I3041" s="334"/>
      <c r="J3041" s="334"/>
      <c r="K3041" s="334"/>
      <c r="L3041" s="334"/>
      <c r="M3041" s="334"/>
      <c r="N3041" s="334"/>
      <c r="Y3041" s="334"/>
      <c r="Z3041" s="334"/>
      <c r="AL3041" s="334"/>
      <c r="AM3041" s="334"/>
      <c r="AN3041" s="334"/>
      <c r="AO3041" s="334"/>
      <c r="AP3041" s="334"/>
      <c r="AQ3041" s="334"/>
      <c r="AR3041" s="334"/>
      <c r="AU3041" s="334"/>
      <c r="AV3041" s="334"/>
      <c r="AW3041" s="334"/>
      <c r="AX3041" s="334"/>
      <c r="BH3041" s="334"/>
      <c r="BI3041" s="334"/>
      <c r="BJ3041" s="334"/>
      <c r="BQ3041" s="334"/>
      <c r="BR3041" s="334"/>
      <c r="BS3041" s="334"/>
      <c r="BT3041" s="334"/>
      <c r="BU3041" s="334"/>
      <c r="BV3041" s="334"/>
      <c r="BW3041" s="334"/>
      <c r="BX3041" s="334"/>
      <c r="BY3041" s="334"/>
      <c r="BZ3041" s="334"/>
      <c r="CA3041" s="334"/>
      <c r="CB3041" s="334"/>
      <c r="CC3041" s="334"/>
      <c r="CD3041" s="334"/>
      <c r="CE3041" s="334"/>
      <c r="CF3041" s="334"/>
      <c r="CG3041" s="334"/>
      <c r="CH3041" s="334"/>
      <c r="CI3041" s="334"/>
      <c r="CJ3041" s="334"/>
      <c r="CK3041" s="334"/>
      <c r="CL3041" s="334"/>
      <c r="CM3041" s="334"/>
      <c r="CN3041" s="334"/>
      <c r="CO3041" s="334"/>
      <c r="CP3041" s="334"/>
      <c r="CQ3041" s="334"/>
      <c r="CR3041" s="334"/>
      <c r="CS3041" s="334"/>
      <c r="CT3041" s="334"/>
      <c r="CU3041" s="334"/>
    </row>
    <row r="3042" spans="1:99" x14ac:dyDescent="0.2">
      <c r="A3042" s="334"/>
      <c r="B3042" s="334"/>
      <c r="C3042" s="192"/>
      <c r="D3042" s="334"/>
      <c r="E3042" s="334"/>
      <c r="F3042" s="334"/>
      <c r="G3042" s="334"/>
      <c r="H3042" s="334"/>
      <c r="K3042" s="334"/>
      <c r="L3042" s="334"/>
      <c r="M3042" s="334"/>
      <c r="N3042" s="334"/>
      <c r="AM3042" s="334"/>
      <c r="AN3042" s="334"/>
      <c r="AO3042" s="334"/>
      <c r="AP3042" s="334"/>
      <c r="AQ3042" s="334"/>
      <c r="AR3042" s="334"/>
      <c r="BQ3042" s="334"/>
      <c r="BS3042" s="334"/>
      <c r="BT3042" s="334"/>
      <c r="BU3042" s="334"/>
      <c r="BV3042" s="334"/>
      <c r="BX3042" s="334"/>
      <c r="BY3042" s="334"/>
      <c r="BZ3042" s="334"/>
      <c r="CA3042" s="334"/>
      <c r="CB3042" s="334"/>
      <c r="CC3042" s="334"/>
      <c r="CD3042" s="334"/>
      <c r="CE3042" s="334"/>
      <c r="CF3042" s="334"/>
      <c r="CG3042" s="334"/>
      <c r="CH3042" s="334"/>
      <c r="CI3042" s="334"/>
      <c r="CJ3042" s="334"/>
      <c r="CK3042" s="334"/>
      <c r="CL3042" s="334"/>
      <c r="CM3042" s="334"/>
      <c r="CN3042" s="334"/>
      <c r="CO3042" s="334"/>
      <c r="CP3042" s="334"/>
      <c r="CQ3042" s="334"/>
      <c r="CR3042" s="334"/>
      <c r="CS3042" s="334"/>
      <c r="CT3042" s="334"/>
      <c r="CU3042" s="334"/>
    </row>
    <row r="3043" spans="1:99" x14ac:dyDescent="0.2">
      <c r="A3043" s="334"/>
      <c r="B3043" s="334"/>
      <c r="C3043" s="192"/>
      <c r="D3043" s="334"/>
      <c r="E3043" s="334"/>
      <c r="F3043" s="334"/>
      <c r="G3043" s="334"/>
      <c r="H3043" s="334"/>
      <c r="K3043" s="334"/>
      <c r="L3043" s="334"/>
      <c r="M3043" s="334"/>
      <c r="N3043" s="334"/>
      <c r="AM3043" s="334"/>
      <c r="AN3043" s="334"/>
      <c r="AO3043" s="334"/>
      <c r="AP3043" s="334"/>
      <c r="AQ3043" s="334"/>
      <c r="AR3043" s="334"/>
      <c r="BQ3043" s="334"/>
      <c r="BS3043" s="334"/>
      <c r="BT3043" s="334"/>
      <c r="BU3043" s="334"/>
      <c r="BV3043" s="334"/>
      <c r="BX3043" s="334"/>
      <c r="BY3043" s="334"/>
      <c r="BZ3043" s="334"/>
      <c r="CA3043" s="334"/>
      <c r="CB3043" s="334"/>
      <c r="CC3043" s="334"/>
      <c r="CD3043" s="334"/>
      <c r="CE3043" s="334"/>
      <c r="CF3043" s="334"/>
      <c r="CG3043" s="334"/>
      <c r="CH3043" s="334"/>
      <c r="CI3043" s="334"/>
      <c r="CJ3043" s="334"/>
      <c r="CK3043" s="334"/>
      <c r="CL3043" s="334"/>
      <c r="CM3043" s="334"/>
      <c r="CN3043" s="334"/>
      <c r="CO3043" s="334"/>
      <c r="CP3043" s="334"/>
      <c r="CQ3043" s="334"/>
      <c r="CR3043" s="334"/>
      <c r="CS3043" s="334"/>
      <c r="CT3043" s="334"/>
      <c r="CU3043" s="334"/>
    </row>
    <row r="3044" spans="1:99" x14ac:dyDescent="0.2">
      <c r="A3044" s="334"/>
      <c r="B3044" s="334"/>
      <c r="C3044" s="192"/>
      <c r="D3044" s="334"/>
      <c r="E3044" s="334"/>
      <c r="F3044" s="334"/>
      <c r="G3044" s="334"/>
      <c r="H3044" s="334"/>
      <c r="K3044" s="334"/>
      <c r="L3044" s="334"/>
      <c r="M3044" s="334"/>
      <c r="N3044" s="334"/>
      <c r="AM3044" s="334"/>
      <c r="AN3044" s="334"/>
      <c r="AO3044" s="334"/>
      <c r="AP3044" s="334"/>
      <c r="AQ3044" s="334"/>
      <c r="AR3044" s="334"/>
      <c r="BQ3044" s="334"/>
      <c r="BS3044" s="334"/>
      <c r="BT3044" s="334"/>
      <c r="BU3044" s="334"/>
      <c r="BV3044" s="334"/>
      <c r="BX3044" s="334"/>
      <c r="BY3044" s="334"/>
      <c r="BZ3044" s="334"/>
      <c r="CA3044" s="334"/>
      <c r="CB3044" s="334"/>
      <c r="CC3044" s="334"/>
      <c r="CD3044" s="334"/>
      <c r="CE3044" s="334"/>
      <c r="CF3044" s="334"/>
      <c r="CG3044" s="334"/>
      <c r="CH3044" s="334"/>
      <c r="CI3044" s="334"/>
      <c r="CJ3044" s="334"/>
      <c r="CK3044" s="334"/>
      <c r="CL3044" s="334"/>
      <c r="CM3044" s="334"/>
      <c r="CN3044" s="334"/>
      <c r="CO3044" s="334"/>
      <c r="CP3044" s="334"/>
      <c r="CQ3044" s="334"/>
      <c r="CR3044" s="334"/>
      <c r="CS3044" s="334"/>
      <c r="CT3044" s="334"/>
      <c r="CU3044" s="334"/>
    </row>
    <row r="3045" spans="1:99" x14ac:dyDescent="0.2">
      <c r="A3045" s="334"/>
      <c r="B3045" s="334"/>
      <c r="C3045" s="192"/>
      <c r="D3045" s="334"/>
      <c r="E3045" s="334"/>
      <c r="F3045" s="334"/>
      <c r="G3045" s="334"/>
      <c r="H3045" s="334"/>
      <c r="K3045" s="334"/>
      <c r="L3045" s="334"/>
      <c r="M3045" s="334"/>
      <c r="N3045" s="334"/>
      <c r="AM3045" s="334"/>
      <c r="AN3045" s="334"/>
      <c r="AO3045" s="334"/>
      <c r="AP3045" s="334"/>
      <c r="AQ3045" s="334"/>
      <c r="AR3045" s="334"/>
      <c r="BQ3045" s="334"/>
      <c r="BS3045" s="334"/>
      <c r="BT3045" s="334"/>
      <c r="BU3045" s="334"/>
      <c r="BV3045" s="334"/>
      <c r="BX3045" s="334"/>
      <c r="BY3045" s="334"/>
      <c r="BZ3045" s="334"/>
      <c r="CA3045" s="334"/>
      <c r="CB3045" s="334"/>
      <c r="CC3045" s="334"/>
      <c r="CD3045" s="334"/>
      <c r="CE3045" s="334"/>
      <c r="CF3045" s="334"/>
      <c r="CG3045" s="334"/>
      <c r="CH3045" s="334"/>
      <c r="CI3045" s="334"/>
      <c r="CJ3045" s="334"/>
      <c r="CK3045" s="334"/>
      <c r="CL3045" s="334"/>
      <c r="CM3045" s="334"/>
      <c r="CN3045" s="334"/>
      <c r="CO3045" s="334"/>
      <c r="CP3045" s="334"/>
      <c r="CQ3045" s="334"/>
      <c r="CR3045" s="334"/>
      <c r="CS3045" s="334"/>
      <c r="CT3045" s="334"/>
      <c r="CU3045" s="334"/>
    </row>
    <row r="3046" spans="1:99" x14ac:dyDescent="0.2">
      <c r="A3046" s="334"/>
      <c r="B3046" s="334"/>
      <c r="C3046" s="192"/>
      <c r="D3046" s="334"/>
      <c r="E3046" s="334"/>
      <c r="F3046" s="334"/>
      <c r="G3046" s="334"/>
      <c r="H3046" s="334"/>
      <c r="K3046" s="334"/>
      <c r="L3046" s="334"/>
      <c r="M3046" s="334"/>
      <c r="N3046" s="334"/>
      <c r="AM3046" s="334"/>
      <c r="AN3046" s="334"/>
      <c r="AO3046" s="334"/>
      <c r="AP3046" s="334"/>
      <c r="AQ3046" s="334"/>
      <c r="AR3046" s="334"/>
      <c r="BQ3046" s="334"/>
      <c r="BU3046" s="334"/>
      <c r="BV3046" s="334"/>
      <c r="BX3046" s="334"/>
      <c r="BY3046" s="334"/>
      <c r="BZ3046" s="334"/>
      <c r="CA3046" s="334"/>
      <c r="CB3046" s="334"/>
      <c r="CC3046" s="334"/>
      <c r="CD3046" s="334"/>
      <c r="CE3046" s="334"/>
      <c r="CF3046" s="334"/>
      <c r="CG3046" s="334"/>
      <c r="CH3046" s="334"/>
      <c r="CI3046" s="334"/>
      <c r="CJ3046" s="334"/>
      <c r="CK3046" s="334"/>
      <c r="CL3046" s="334"/>
      <c r="CM3046" s="334"/>
      <c r="CN3046" s="334"/>
      <c r="CO3046" s="334"/>
      <c r="CP3046" s="334"/>
      <c r="CQ3046" s="334"/>
      <c r="CR3046" s="334"/>
      <c r="CS3046" s="334"/>
      <c r="CT3046" s="334"/>
      <c r="CU3046" s="334"/>
    </row>
    <row r="3047" spans="1:99" x14ac:dyDescent="0.2">
      <c r="A3047" s="334"/>
      <c r="B3047" s="334"/>
      <c r="C3047" s="192"/>
      <c r="D3047" s="334"/>
      <c r="E3047" s="334"/>
      <c r="F3047" s="334"/>
      <c r="G3047" s="334"/>
      <c r="H3047" s="334"/>
      <c r="K3047" s="334"/>
      <c r="L3047" s="334"/>
      <c r="M3047" s="334"/>
      <c r="N3047" s="334"/>
      <c r="AM3047" s="334"/>
      <c r="AN3047" s="334"/>
      <c r="AO3047" s="334"/>
      <c r="AP3047" s="334"/>
      <c r="AQ3047" s="334"/>
      <c r="AR3047" s="334"/>
      <c r="BQ3047" s="334"/>
      <c r="BU3047" s="334"/>
      <c r="BV3047" s="334"/>
      <c r="BX3047" s="334"/>
      <c r="BY3047" s="334"/>
      <c r="BZ3047" s="334"/>
      <c r="CA3047" s="334"/>
      <c r="CB3047" s="334"/>
      <c r="CC3047" s="334"/>
      <c r="CD3047" s="334"/>
      <c r="CE3047" s="334"/>
      <c r="CF3047" s="334"/>
      <c r="CG3047" s="334"/>
      <c r="CH3047" s="334"/>
      <c r="CI3047" s="334"/>
      <c r="CJ3047" s="334"/>
      <c r="CK3047" s="334"/>
      <c r="CL3047" s="334"/>
      <c r="CM3047" s="334"/>
      <c r="CN3047" s="334"/>
      <c r="CO3047" s="334"/>
      <c r="CP3047" s="334"/>
      <c r="CQ3047" s="334"/>
      <c r="CR3047" s="334"/>
      <c r="CS3047" s="334"/>
      <c r="CT3047" s="334"/>
      <c r="CU3047" s="334"/>
    </row>
    <row r="3048" spans="1:99" x14ac:dyDescent="0.2">
      <c r="A3048" s="334"/>
      <c r="B3048" s="334"/>
      <c r="C3048" s="192"/>
      <c r="D3048" s="334"/>
      <c r="E3048" s="334"/>
      <c r="F3048" s="334"/>
      <c r="G3048" s="334"/>
      <c r="H3048" s="334"/>
      <c r="K3048" s="334"/>
      <c r="L3048" s="334"/>
      <c r="M3048" s="334"/>
      <c r="N3048" s="334"/>
      <c r="AM3048" s="334"/>
      <c r="AN3048" s="334"/>
      <c r="AO3048" s="334"/>
      <c r="AP3048" s="334"/>
      <c r="AQ3048" s="334"/>
      <c r="AR3048" s="334"/>
      <c r="BQ3048" s="334"/>
      <c r="BU3048" s="334"/>
      <c r="BV3048" s="334"/>
      <c r="BX3048" s="334"/>
      <c r="BY3048" s="334"/>
      <c r="BZ3048" s="334"/>
      <c r="CA3048" s="334"/>
      <c r="CB3048" s="334"/>
      <c r="CC3048" s="334"/>
      <c r="CD3048" s="334"/>
      <c r="CE3048" s="334"/>
      <c r="CF3048" s="334"/>
      <c r="CG3048" s="334"/>
      <c r="CH3048" s="334"/>
      <c r="CI3048" s="334"/>
      <c r="CJ3048" s="334"/>
      <c r="CK3048" s="334"/>
      <c r="CL3048" s="334"/>
      <c r="CM3048" s="334"/>
      <c r="CN3048" s="334"/>
      <c r="CO3048" s="334"/>
      <c r="CP3048" s="334"/>
      <c r="CQ3048" s="334"/>
      <c r="CR3048" s="334"/>
      <c r="CS3048" s="334"/>
      <c r="CT3048" s="334"/>
      <c r="CU3048" s="334"/>
    </row>
    <row r="3049" spans="1:99" x14ac:dyDescent="0.2">
      <c r="A3049" s="334"/>
      <c r="B3049" s="334"/>
      <c r="C3049" s="192"/>
      <c r="D3049" s="334"/>
      <c r="E3049" s="334"/>
      <c r="F3049" s="334"/>
      <c r="G3049" s="334"/>
      <c r="H3049" s="334"/>
      <c r="I3049" s="334"/>
      <c r="J3049" s="334"/>
      <c r="K3049" s="334"/>
      <c r="L3049" s="334"/>
      <c r="M3049" s="334"/>
      <c r="N3049" s="334"/>
      <c r="O3049" s="334"/>
      <c r="P3049" s="334"/>
      <c r="Q3049" s="334"/>
      <c r="R3049" s="334"/>
      <c r="S3049" s="334"/>
      <c r="T3049" s="334"/>
      <c r="U3049" s="334"/>
      <c r="V3049" s="334"/>
      <c r="W3049" s="334"/>
      <c r="X3049" s="334"/>
      <c r="AA3049" s="334"/>
      <c r="AB3049" s="334"/>
      <c r="AC3049" s="334"/>
      <c r="AD3049" s="334"/>
      <c r="AE3049" s="334"/>
      <c r="AF3049" s="334"/>
      <c r="AG3049" s="334"/>
      <c r="AH3049" s="334"/>
      <c r="AI3049" s="334"/>
      <c r="AJ3049" s="334"/>
      <c r="AM3049" s="334"/>
      <c r="AN3049" s="334"/>
      <c r="AO3049" s="334"/>
      <c r="AP3049" s="334"/>
      <c r="AQ3049" s="334"/>
      <c r="AR3049" s="334"/>
      <c r="AU3049" s="334"/>
      <c r="AW3049" s="334"/>
      <c r="AX3049" s="334"/>
      <c r="BG3049" s="334"/>
      <c r="BH3049" s="334"/>
      <c r="BQ3049" s="334"/>
      <c r="BR3049" s="334"/>
      <c r="BS3049" s="334"/>
      <c r="BT3049" s="334"/>
      <c r="BU3049" s="334"/>
      <c r="BV3049" s="334"/>
      <c r="BW3049" s="334"/>
      <c r="BX3049" s="334"/>
      <c r="BY3049" s="334"/>
      <c r="BZ3049" s="334"/>
      <c r="CA3049" s="334"/>
      <c r="CB3049" s="334"/>
      <c r="CC3049" s="334"/>
      <c r="CD3049" s="334"/>
      <c r="CE3049" s="334"/>
      <c r="CF3049" s="334"/>
      <c r="CG3049" s="334"/>
      <c r="CH3049" s="334"/>
      <c r="CI3049" s="334"/>
      <c r="CJ3049" s="334"/>
      <c r="CK3049" s="334"/>
      <c r="CL3049" s="334"/>
      <c r="CM3049" s="334"/>
      <c r="CN3049" s="334"/>
      <c r="CO3049" s="334"/>
      <c r="CP3049" s="334"/>
      <c r="CQ3049" s="334"/>
      <c r="CR3049" s="334"/>
      <c r="CS3049" s="334"/>
      <c r="CT3049" s="334"/>
      <c r="CU3049" s="334"/>
    </row>
    <row r="3050" spans="1:99" x14ac:dyDescent="0.2">
      <c r="A3050" s="334"/>
      <c r="B3050" s="334"/>
      <c r="C3050" s="192"/>
      <c r="D3050" s="334"/>
      <c r="E3050" s="334"/>
      <c r="F3050" s="334"/>
      <c r="G3050" s="334"/>
      <c r="H3050" s="334"/>
      <c r="I3050" s="334"/>
      <c r="J3050" s="334"/>
      <c r="K3050" s="334"/>
      <c r="L3050" s="334"/>
      <c r="M3050" s="334"/>
      <c r="N3050" s="334"/>
      <c r="O3050" s="334"/>
      <c r="P3050" s="334"/>
      <c r="Q3050" s="334"/>
      <c r="R3050" s="334"/>
      <c r="S3050" s="334"/>
      <c r="T3050" s="334"/>
      <c r="U3050" s="334"/>
      <c r="V3050" s="334"/>
      <c r="W3050" s="334"/>
      <c r="X3050" s="334"/>
      <c r="AA3050" s="334"/>
      <c r="AB3050" s="334"/>
      <c r="AC3050" s="334"/>
      <c r="AD3050" s="334"/>
      <c r="AE3050" s="334"/>
      <c r="AF3050" s="334"/>
      <c r="AG3050" s="334"/>
      <c r="AH3050" s="334"/>
      <c r="AI3050" s="334"/>
      <c r="AJ3050" s="334"/>
      <c r="AM3050" s="334"/>
      <c r="AN3050" s="334"/>
      <c r="AO3050" s="334"/>
      <c r="AP3050" s="334"/>
      <c r="AQ3050" s="334"/>
      <c r="AR3050" s="334"/>
      <c r="BQ3050" s="334"/>
      <c r="BR3050" s="334"/>
      <c r="BS3050" s="334"/>
      <c r="BT3050" s="334"/>
      <c r="BU3050" s="334"/>
      <c r="BV3050" s="334"/>
      <c r="BW3050" s="334"/>
      <c r="BX3050" s="334"/>
      <c r="BY3050" s="334"/>
      <c r="BZ3050" s="334"/>
      <c r="CA3050" s="334"/>
      <c r="CB3050" s="334"/>
      <c r="CC3050" s="334"/>
      <c r="CD3050" s="334"/>
      <c r="CE3050" s="334"/>
      <c r="CF3050" s="334"/>
      <c r="CG3050" s="334"/>
      <c r="CH3050" s="334"/>
      <c r="CI3050" s="334"/>
      <c r="CJ3050" s="334"/>
      <c r="CK3050" s="334"/>
      <c r="CL3050" s="334"/>
      <c r="CM3050" s="334"/>
      <c r="CN3050" s="334"/>
      <c r="CO3050" s="334"/>
      <c r="CP3050" s="334"/>
      <c r="CQ3050" s="334"/>
      <c r="CR3050" s="334"/>
      <c r="CS3050" s="334"/>
      <c r="CT3050" s="334"/>
      <c r="CU3050" s="334"/>
    </row>
    <row r="3051" spans="1:99" x14ac:dyDescent="0.2">
      <c r="A3051" s="334"/>
      <c r="B3051" s="334"/>
      <c r="C3051" s="192"/>
      <c r="D3051" s="334"/>
      <c r="E3051" s="334"/>
      <c r="F3051" s="334"/>
      <c r="G3051" s="334"/>
      <c r="H3051" s="334"/>
      <c r="I3051" s="334"/>
      <c r="J3051" s="334"/>
      <c r="K3051" s="334"/>
      <c r="L3051" s="334"/>
      <c r="M3051" s="334"/>
      <c r="N3051" s="334"/>
      <c r="Y3051" s="334"/>
      <c r="Z3051" s="334"/>
      <c r="AK3051" s="334"/>
      <c r="AM3051" s="334"/>
      <c r="AN3051" s="334"/>
      <c r="AO3051" s="334"/>
      <c r="AP3051" s="334"/>
      <c r="AQ3051" s="334"/>
      <c r="AR3051" s="334"/>
      <c r="AU3051" s="334"/>
      <c r="AV3051" s="334"/>
      <c r="AW3051" s="334"/>
      <c r="AX3051" s="334"/>
      <c r="BG3051" s="334"/>
      <c r="BH3051" s="334"/>
      <c r="BI3051" s="334"/>
      <c r="BQ3051" s="334"/>
      <c r="BR3051" s="334"/>
      <c r="BS3051" s="334"/>
      <c r="BT3051" s="334"/>
      <c r="BU3051" s="334"/>
      <c r="BV3051" s="334"/>
      <c r="BW3051" s="334"/>
      <c r="BX3051" s="334"/>
      <c r="BY3051" s="334"/>
      <c r="BZ3051" s="334"/>
      <c r="CA3051" s="334"/>
      <c r="CB3051" s="334"/>
      <c r="CC3051" s="334"/>
      <c r="CD3051" s="334"/>
      <c r="CE3051" s="334"/>
      <c r="CF3051" s="334"/>
      <c r="CG3051" s="334"/>
      <c r="CH3051" s="334"/>
      <c r="CI3051" s="334"/>
      <c r="CJ3051" s="334"/>
      <c r="CK3051" s="334"/>
      <c r="CL3051" s="334"/>
      <c r="CM3051" s="334"/>
      <c r="CN3051" s="334"/>
      <c r="CO3051" s="334"/>
      <c r="CP3051" s="334"/>
      <c r="CQ3051" s="334"/>
      <c r="CR3051" s="334"/>
      <c r="CS3051" s="334"/>
      <c r="CT3051" s="334"/>
      <c r="CU3051" s="334"/>
    </row>
    <row r="3052" spans="1:99" x14ac:dyDescent="0.2">
      <c r="A3052" s="334"/>
      <c r="B3052" s="334"/>
      <c r="C3052" s="192"/>
      <c r="D3052" s="334"/>
      <c r="E3052" s="334"/>
      <c r="F3052" s="334"/>
      <c r="G3052" s="334"/>
      <c r="H3052" s="334"/>
      <c r="I3052" s="334"/>
      <c r="J3052" s="334"/>
      <c r="K3052" s="334"/>
      <c r="L3052" s="334"/>
      <c r="M3052" s="334"/>
      <c r="N3052" s="334"/>
      <c r="O3052" s="334"/>
      <c r="P3052" s="334"/>
      <c r="Q3052" s="334"/>
      <c r="R3052" s="334"/>
      <c r="S3052" s="334"/>
      <c r="T3052" s="334"/>
      <c r="U3052" s="334"/>
      <c r="V3052" s="334"/>
      <c r="W3052" s="334"/>
      <c r="X3052" s="334"/>
      <c r="AA3052" s="334"/>
      <c r="AB3052" s="334"/>
      <c r="AC3052" s="334"/>
      <c r="AD3052" s="334"/>
      <c r="AE3052" s="334"/>
      <c r="AF3052" s="334"/>
      <c r="AG3052" s="334"/>
      <c r="AH3052" s="334"/>
      <c r="AI3052" s="334"/>
      <c r="AJ3052" s="334"/>
      <c r="AM3052" s="334"/>
      <c r="AN3052" s="334"/>
      <c r="AO3052" s="334"/>
      <c r="AP3052" s="334"/>
      <c r="AQ3052" s="334"/>
      <c r="AR3052" s="334"/>
      <c r="BQ3052" s="334"/>
      <c r="BS3052" s="334"/>
      <c r="BT3052" s="334"/>
      <c r="BU3052" s="334"/>
      <c r="BV3052" s="334"/>
      <c r="BW3052" s="334"/>
      <c r="BX3052" s="334"/>
      <c r="BY3052" s="334"/>
      <c r="BZ3052" s="334"/>
      <c r="CA3052" s="334"/>
      <c r="CB3052" s="334"/>
      <c r="CC3052" s="334"/>
      <c r="CD3052" s="334"/>
      <c r="CE3052" s="334"/>
      <c r="CF3052" s="334"/>
      <c r="CG3052" s="334"/>
      <c r="CH3052" s="334"/>
      <c r="CI3052" s="334"/>
      <c r="CJ3052" s="334"/>
      <c r="CK3052" s="334"/>
      <c r="CL3052" s="334"/>
      <c r="CM3052" s="334"/>
      <c r="CN3052" s="334"/>
      <c r="CO3052" s="334"/>
      <c r="CP3052" s="334"/>
      <c r="CQ3052" s="334"/>
      <c r="CR3052" s="334"/>
      <c r="CS3052" s="334"/>
      <c r="CT3052" s="334"/>
      <c r="CU3052" s="334"/>
    </row>
    <row r="3053" spans="1:99" x14ac:dyDescent="0.2">
      <c r="A3053" s="334"/>
      <c r="B3053" s="334"/>
      <c r="C3053" s="192"/>
      <c r="D3053" s="334"/>
      <c r="E3053" s="334"/>
      <c r="F3053" s="334"/>
      <c r="G3053" s="334"/>
      <c r="H3053" s="334"/>
      <c r="I3053" s="334"/>
      <c r="J3053" s="334"/>
      <c r="K3053" s="334"/>
      <c r="L3053" s="334"/>
      <c r="M3053" s="334"/>
      <c r="N3053" s="334"/>
      <c r="O3053" s="334"/>
      <c r="P3053" s="334"/>
      <c r="Q3053" s="334"/>
      <c r="R3053" s="334"/>
      <c r="S3053" s="334"/>
      <c r="T3053" s="334"/>
      <c r="U3053" s="334"/>
      <c r="V3053" s="334"/>
      <c r="W3053" s="334"/>
      <c r="X3053" s="334"/>
      <c r="AA3053" s="334"/>
      <c r="AB3053" s="334"/>
      <c r="AC3053" s="334"/>
      <c r="AD3053" s="334"/>
      <c r="AF3053" s="334"/>
      <c r="AG3053" s="334"/>
      <c r="AH3053" s="334"/>
      <c r="AI3053" s="334"/>
      <c r="AM3053" s="334"/>
      <c r="AN3053" s="334"/>
      <c r="AO3053" s="334"/>
      <c r="AP3053" s="334"/>
      <c r="AQ3053" s="334"/>
      <c r="AR3053" s="334"/>
      <c r="BQ3053" s="334"/>
      <c r="BR3053" s="334"/>
      <c r="BS3053" s="334"/>
      <c r="BT3053" s="334"/>
      <c r="BU3053" s="334"/>
      <c r="BV3053" s="334"/>
      <c r="BW3053" s="334"/>
      <c r="BX3053" s="334"/>
      <c r="BY3053" s="334"/>
      <c r="BZ3053" s="334"/>
      <c r="CA3053" s="334"/>
      <c r="CB3053" s="334"/>
      <c r="CC3053" s="334"/>
      <c r="CD3053" s="334"/>
      <c r="CE3053" s="334"/>
      <c r="CF3053" s="334"/>
      <c r="CG3053" s="334"/>
      <c r="CH3053" s="334"/>
      <c r="CI3053" s="334"/>
      <c r="CJ3053" s="334"/>
      <c r="CK3053" s="334"/>
      <c r="CL3053" s="334"/>
      <c r="CM3053" s="334"/>
      <c r="CN3053" s="334"/>
      <c r="CO3053" s="334"/>
      <c r="CP3053" s="334"/>
      <c r="CQ3053" s="334"/>
      <c r="CR3053" s="334"/>
      <c r="CS3053" s="334"/>
      <c r="CT3053" s="334"/>
      <c r="CU3053" s="334"/>
    </row>
    <row r="3054" spans="1:99" x14ac:dyDescent="0.2">
      <c r="A3054" s="334"/>
      <c r="B3054" s="334"/>
      <c r="C3054" s="192"/>
      <c r="D3054" s="334"/>
      <c r="E3054" s="334"/>
      <c r="F3054" s="334"/>
      <c r="G3054" s="334"/>
      <c r="H3054" s="334"/>
      <c r="I3054" s="334"/>
      <c r="J3054" s="334"/>
      <c r="K3054" s="334"/>
      <c r="L3054" s="334"/>
      <c r="M3054" s="334"/>
      <c r="N3054" s="334"/>
      <c r="R3054" s="334"/>
      <c r="S3054" s="334"/>
      <c r="W3054" s="334"/>
      <c r="X3054" s="334"/>
      <c r="AA3054" s="334"/>
      <c r="AB3054" s="334"/>
      <c r="AC3054" s="334"/>
      <c r="AD3054" s="334"/>
      <c r="AE3054" s="334"/>
      <c r="AF3054" s="334"/>
      <c r="AG3054" s="334"/>
      <c r="AH3054" s="334"/>
      <c r="AI3054" s="334"/>
      <c r="AJ3054" s="334"/>
      <c r="AM3054" s="334"/>
      <c r="AN3054" s="334"/>
      <c r="AO3054" s="334"/>
      <c r="AP3054" s="334"/>
      <c r="AQ3054" s="334"/>
      <c r="AR3054" s="334"/>
      <c r="AV3054" s="334"/>
      <c r="AW3054" s="334"/>
      <c r="AX3054" s="334"/>
      <c r="BC3054" s="334"/>
      <c r="BH3054" s="334"/>
      <c r="BI3054" s="334"/>
      <c r="BJ3054" s="334"/>
      <c r="BQ3054" s="334"/>
      <c r="BS3054" s="334"/>
      <c r="BT3054" s="334"/>
      <c r="BU3054" s="334"/>
      <c r="BV3054" s="334"/>
      <c r="BW3054" s="334"/>
      <c r="BX3054" s="334"/>
      <c r="BY3054" s="334"/>
      <c r="BZ3054" s="334"/>
      <c r="CA3054" s="334"/>
      <c r="CB3054" s="334"/>
      <c r="CC3054" s="334"/>
      <c r="CD3054" s="334"/>
      <c r="CE3054" s="334"/>
      <c r="CF3054" s="334"/>
      <c r="CG3054" s="334"/>
      <c r="CH3054" s="334"/>
      <c r="CI3054" s="334"/>
      <c r="CJ3054" s="334"/>
      <c r="CK3054" s="334"/>
      <c r="CL3054" s="334"/>
      <c r="CM3054" s="334"/>
      <c r="CN3054" s="334"/>
      <c r="CO3054" s="334"/>
      <c r="CP3054" s="334"/>
      <c r="CQ3054" s="334"/>
      <c r="CR3054" s="334"/>
      <c r="CS3054" s="334"/>
      <c r="CT3054" s="334"/>
      <c r="CU3054" s="334"/>
    </row>
    <row r="3055" spans="1:99" x14ac:dyDescent="0.2">
      <c r="A3055" s="334"/>
      <c r="B3055" s="334"/>
      <c r="C3055" s="192"/>
      <c r="D3055" s="334"/>
      <c r="E3055" s="334"/>
      <c r="F3055" s="334"/>
      <c r="G3055" s="334"/>
      <c r="H3055" s="334"/>
      <c r="I3055" s="334"/>
      <c r="J3055" s="334"/>
      <c r="K3055" s="334"/>
      <c r="L3055" s="334"/>
      <c r="M3055" s="334"/>
      <c r="N3055" s="334"/>
      <c r="R3055" s="334"/>
      <c r="S3055" s="334"/>
      <c r="W3055" s="334"/>
      <c r="X3055" s="334"/>
      <c r="Z3055" s="334"/>
      <c r="AA3055" s="334"/>
      <c r="AB3055" s="334"/>
      <c r="AC3055" s="334"/>
      <c r="AD3055" s="334"/>
      <c r="AE3055" s="334"/>
      <c r="AF3055" s="334"/>
      <c r="AG3055" s="334"/>
      <c r="AH3055" s="334"/>
      <c r="AI3055" s="334"/>
      <c r="AJ3055" s="334"/>
      <c r="AK3055" s="334"/>
      <c r="AL3055" s="334"/>
      <c r="AM3055" s="334"/>
      <c r="AN3055" s="334"/>
      <c r="AO3055" s="334"/>
      <c r="AP3055" s="334"/>
      <c r="AQ3055" s="334"/>
      <c r="AR3055" s="334"/>
      <c r="BQ3055" s="334"/>
      <c r="BS3055" s="334"/>
      <c r="BT3055" s="334"/>
      <c r="BU3055" s="334"/>
      <c r="BV3055" s="334"/>
      <c r="BW3055" s="334"/>
      <c r="BX3055" s="334"/>
      <c r="BY3055" s="334"/>
      <c r="BZ3055" s="334"/>
      <c r="CA3055" s="334"/>
      <c r="CB3055" s="334"/>
      <c r="CC3055" s="334"/>
      <c r="CD3055" s="334"/>
      <c r="CE3055" s="334"/>
      <c r="CF3055" s="334"/>
      <c r="CG3055" s="334"/>
      <c r="CH3055" s="334"/>
      <c r="CI3055" s="334"/>
      <c r="CJ3055" s="334"/>
      <c r="CK3055" s="334"/>
      <c r="CL3055" s="334"/>
      <c r="CM3055" s="334"/>
      <c r="CN3055" s="334"/>
      <c r="CO3055" s="334"/>
      <c r="CP3055" s="334"/>
      <c r="CQ3055" s="334"/>
      <c r="CR3055" s="334"/>
      <c r="CS3055" s="334"/>
      <c r="CT3055" s="334"/>
      <c r="CU3055" s="334"/>
    </row>
    <row r="3056" spans="1:99" x14ac:dyDescent="0.2">
      <c r="A3056" s="334"/>
      <c r="B3056" s="334"/>
      <c r="C3056" s="192"/>
      <c r="D3056" s="334"/>
      <c r="E3056" s="334"/>
      <c r="F3056" s="334"/>
      <c r="G3056" s="334"/>
      <c r="H3056" s="334"/>
      <c r="I3056" s="334"/>
      <c r="J3056" s="334"/>
      <c r="K3056" s="334"/>
      <c r="L3056" s="334"/>
      <c r="M3056" s="334"/>
      <c r="N3056" s="334"/>
      <c r="O3056" s="334"/>
      <c r="P3056" s="334"/>
      <c r="Q3056" s="334"/>
      <c r="R3056" s="334"/>
      <c r="S3056" s="334"/>
      <c r="T3056" s="334"/>
      <c r="U3056" s="334"/>
      <c r="V3056" s="334"/>
      <c r="W3056" s="334"/>
      <c r="X3056" s="334"/>
      <c r="AA3056" s="334"/>
      <c r="AB3056" s="334"/>
      <c r="AC3056" s="334"/>
      <c r="AD3056" s="334"/>
      <c r="AE3056" s="334"/>
      <c r="AF3056" s="334"/>
      <c r="AG3056" s="334"/>
      <c r="AH3056" s="334"/>
      <c r="AI3056" s="334"/>
      <c r="AJ3056" s="334"/>
      <c r="AM3056" s="334"/>
      <c r="AN3056" s="334"/>
      <c r="AO3056" s="334"/>
      <c r="AP3056" s="334"/>
      <c r="AQ3056" s="334"/>
      <c r="AR3056" s="334"/>
      <c r="BQ3056" s="334"/>
      <c r="BR3056" s="334"/>
      <c r="BS3056" s="334"/>
      <c r="BT3056" s="334"/>
      <c r="BU3056" s="334"/>
      <c r="BV3056" s="334"/>
      <c r="BW3056" s="334"/>
      <c r="BX3056" s="334"/>
      <c r="BY3056" s="334"/>
      <c r="BZ3056" s="334"/>
      <c r="CA3056" s="334"/>
      <c r="CB3056" s="334"/>
      <c r="CC3056" s="334"/>
      <c r="CD3056" s="334"/>
      <c r="CE3056" s="334"/>
      <c r="CF3056" s="334"/>
      <c r="CG3056" s="334"/>
      <c r="CH3056" s="334"/>
      <c r="CI3056" s="334"/>
      <c r="CJ3056" s="334"/>
      <c r="CK3056" s="334"/>
      <c r="CL3056" s="334"/>
      <c r="CM3056" s="334"/>
      <c r="CN3056" s="334"/>
      <c r="CO3056" s="334"/>
      <c r="CP3056" s="334"/>
      <c r="CQ3056" s="334"/>
      <c r="CR3056" s="334"/>
      <c r="CS3056" s="334"/>
      <c r="CT3056" s="334"/>
      <c r="CU3056" s="334"/>
    </row>
    <row r="3057" spans="1:99" x14ac:dyDescent="0.2">
      <c r="A3057" s="334"/>
      <c r="B3057" s="334"/>
      <c r="C3057" s="192"/>
      <c r="D3057" s="334"/>
      <c r="E3057" s="334"/>
      <c r="F3057" s="334"/>
      <c r="G3057" s="334"/>
      <c r="H3057" s="334"/>
      <c r="I3057" s="334"/>
      <c r="J3057" s="334"/>
      <c r="K3057" s="334"/>
      <c r="L3057" s="334"/>
      <c r="M3057" s="334"/>
      <c r="N3057" s="334"/>
      <c r="O3057" s="334"/>
      <c r="P3057" s="334"/>
      <c r="Q3057" s="334"/>
      <c r="R3057" s="334"/>
      <c r="S3057" s="334"/>
      <c r="T3057" s="334"/>
      <c r="U3057" s="334"/>
      <c r="V3057" s="334"/>
      <c r="W3057" s="334"/>
      <c r="X3057" s="334"/>
      <c r="AA3057" s="334"/>
      <c r="AB3057" s="334"/>
      <c r="AC3057" s="334"/>
      <c r="AD3057" s="334"/>
      <c r="AE3057" s="334"/>
      <c r="AF3057" s="334"/>
      <c r="AG3057" s="334"/>
      <c r="AH3057" s="334"/>
      <c r="AI3057" s="334"/>
      <c r="AJ3057" s="334"/>
      <c r="AM3057" s="334"/>
      <c r="AN3057" s="334"/>
      <c r="AO3057" s="334"/>
      <c r="AP3057" s="334"/>
      <c r="AQ3057" s="334"/>
      <c r="AR3057" s="334"/>
      <c r="BQ3057" s="334"/>
      <c r="BR3057" s="334"/>
      <c r="BS3057" s="334"/>
      <c r="BT3057" s="334"/>
      <c r="BU3057" s="334"/>
      <c r="BV3057" s="334"/>
      <c r="BW3057" s="334"/>
      <c r="BX3057" s="334"/>
      <c r="BY3057" s="334"/>
      <c r="BZ3057" s="334"/>
      <c r="CA3057" s="334"/>
      <c r="CB3057" s="334"/>
      <c r="CC3057" s="334"/>
      <c r="CD3057" s="334"/>
      <c r="CE3057" s="334"/>
      <c r="CF3057" s="334"/>
      <c r="CG3057" s="334"/>
      <c r="CH3057" s="334"/>
      <c r="CI3057" s="334"/>
      <c r="CJ3057" s="334"/>
      <c r="CK3057" s="334"/>
      <c r="CL3057" s="334"/>
      <c r="CM3057" s="334"/>
      <c r="CN3057" s="334"/>
      <c r="CO3057" s="334"/>
      <c r="CP3057" s="334"/>
      <c r="CQ3057" s="334"/>
      <c r="CR3057" s="334"/>
      <c r="CS3057" s="334"/>
      <c r="CT3057" s="334"/>
      <c r="CU3057" s="334"/>
    </row>
    <row r="3058" spans="1:99" x14ac:dyDescent="0.2">
      <c r="A3058" s="334"/>
      <c r="B3058" s="334"/>
      <c r="C3058" s="192"/>
      <c r="D3058" s="334"/>
      <c r="E3058" s="334"/>
      <c r="F3058" s="334"/>
      <c r="G3058" s="334"/>
      <c r="H3058" s="334"/>
      <c r="I3058" s="334"/>
      <c r="J3058" s="334"/>
      <c r="K3058" s="334"/>
      <c r="L3058" s="334"/>
      <c r="M3058" s="334"/>
      <c r="N3058" s="334"/>
      <c r="O3058" s="334"/>
      <c r="P3058" s="334"/>
      <c r="Q3058" s="334"/>
      <c r="R3058" s="334"/>
      <c r="S3058" s="334"/>
      <c r="T3058" s="334"/>
      <c r="U3058" s="334"/>
      <c r="V3058" s="334"/>
      <c r="W3058" s="334"/>
      <c r="X3058" s="334"/>
      <c r="AA3058" s="334"/>
      <c r="AB3058" s="334"/>
      <c r="AC3058" s="334"/>
      <c r="AD3058" s="334"/>
      <c r="AE3058" s="334"/>
      <c r="AF3058" s="334"/>
      <c r="AG3058" s="334"/>
      <c r="AH3058" s="334"/>
      <c r="AI3058" s="334"/>
      <c r="AJ3058" s="334"/>
      <c r="AM3058" s="334"/>
      <c r="AN3058" s="334"/>
      <c r="AO3058" s="334"/>
      <c r="AP3058" s="334"/>
      <c r="AQ3058" s="334"/>
      <c r="AR3058" s="334"/>
      <c r="AU3058" s="334"/>
      <c r="AV3058" s="334"/>
      <c r="AW3058" s="334"/>
      <c r="AX3058" s="334"/>
      <c r="BG3058" s="334"/>
      <c r="BH3058" s="334"/>
      <c r="BI3058" s="334"/>
      <c r="BQ3058" s="334"/>
      <c r="BR3058" s="334"/>
      <c r="BS3058" s="334"/>
      <c r="BT3058" s="334"/>
      <c r="BU3058" s="334"/>
      <c r="BV3058" s="334"/>
      <c r="BW3058" s="334"/>
      <c r="BX3058" s="334"/>
      <c r="BY3058" s="334"/>
      <c r="BZ3058" s="334"/>
      <c r="CA3058" s="334"/>
      <c r="CB3058" s="334"/>
      <c r="CC3058" s="334"/>
      <c r="CD3058" s="334"/>
      <c r="CE3058" s="334"/>
      <c r="CF3058" s="334"/>
      <c r="CG3058" s="334"/>
      <c r="CH3058" s="334"/>
      <c r="CI3058" s="334"/>
      <c r="CJ3058" s="334"/>
      <c r="CK3058" s="334"/>
      <c r="CL3058" s="334"/>
      <c r="CM3058" s="334"/>
      <c r="CN3058" s="334"/>
      <c r="CO3058" s="334"/>
      <c r="CP3058" s="334"/>
      <c r="CQ3058" s="334"/>
      <c r="CR3058" s="334"/>
      <c r="CS3058" s="334"/>
      <c r="CT3058" s="334"/>
      <c r="CU3058" s="334"/>
    </row>
    <row r="3059" spans="1:99" x14ac:dyDescent="0.2">
      <c r="A3059" s="334"/>
      <c r="B3059" s="334"/>
      <c r="C3059" s="192"/>
      <c r="D3059" s="334"/>
      <c r="E3059" s="334"/>
      <c r="F3059" s="334"/>
      <c r="G3059" s="334"/>
      <c r="H3059" s="334"/>
      <c r="I3059" s="334"/>
      <c r="J3059" s="334"/>
      <c r="K3059" s="334"/>
      <c r="L3059" s="334"/>
      <c r="M3059" s="334"/>
      <c r="N3059" s="334"/>
      <c r="O3059" s="334"/>
      <c r="P3059" s="334"/>
      <c r="Q3059" s="334"/>
      <c r="R3059" s="334"/>
      <c r="S3059" s="334"/>
      <c r="T3059" s="334"/>
      <c r="U3059" s="334"/>
      <c r="V3059" s="334"/>
      <c r="W3059" s="334"/>
      <c r="X3059" s="334"/>
      <c r="AA3059" s="334"/>
      <c r="AB3059" s="334"/>
      <c r="AC3059" s="334"/>
      <c r="AD3059" s="334"/>
      <c r="AE3059" s="334"/>
      <c r="AF3059" s="334"/>
      <c r="AG3059" s="334"/>
      <c r="AH3059" s="334"/>
      <c r="AI3059" s="334"/>
      <c r="AJ3059" s="334"/>
      <c r="AM3059" s="334"/>
      <c r="AN3059" s="334"/>
      <c r="AO3059" s="334"/>
      <c r="AP3059" s="334"/>
      <c r="AQ3059" s="334"/>
      <c r="AR3059" s="334"/>
      <c r="BQ3059" s="334"/>
      <c r="BR3059" s="334"/>
      <c r="BS3059" s="334"/>
      <c r="BT3059" s="334"/>
      <c r="BU3059" s="334"/>
      <c r="BV3059" s="334"/>
      <c r="BW3059" s="334"/>
      <c r="BX3059" s="334"/>
      <c r="BY3059" s="334"/>
      <c r="BZ3059" s="334"/>
      <c r="CA3059" s="334"/>
      <c r="CB3059" s="334"/>
      <c r="CC3059" s="334"/>
      <c r="CD3059" s="334"/>
      <c r="CE3059" s="334"/>
      <c r="CF3059" s="334"/>
      <c r="CG3059" s="334"/>
      <c r="CH3059" s="334"/>
      <c r="CI3059" s="334"/>
      <c r="CJ3059" s="334"/>
      <c r="CK3059" s="334"/>
      <c r="CL3059" s="334"/>
      <c r="CM3059" s="334"/>
      <c r="CN3059" s="334"/>
      <c r="CO3059" s="334"/>
      <c r="CP3059" s="334"/>
      <c r="CQ3059" s="334"/>
      <c r="CR3059" s="334"/>
      <c r="CS3059" s="334"/>
      <c r="CT3059" s="334"/>
      <c r="CU3059" s="334"/>
    </row>
    <row r="3060" spans="1:99" x14ac:dyDescent="0.2">
      <c r="A3060" s="334"/>
      <c r="B3060" s="334"/>
      <c r="C3060" s="192"/>
      <c r="D3060" s="334"/>
      <c r="E3060" s="334"/>
      <c r="F3060" s="334"/>
      <c r="G3060" s="334"/>
      <c r="H3060" s="334"/>
      <c r="I3060" s="334"/>
      <c r="J3060" s="334"/>
      <c r="K3060" s="334"/>
      <c r="L3060" s="334"/>
      <c r="M3060" s="334"/>
      <c r="N3060" s="334"/>
      <c r="R3060" s="334"/>
      <c r="S3060" s="334"/>
      <c r="W3060" s="334"/>
      <c r="X3060" s="334"/>
      <c r="Z3060" s="334"/>
      <c r="AA3060" s="334"/>
      <c r="AB3060" s="334"/>
      <c r="AC3060" s="334"/>
      <c r="AD3060" s="334"/>
      <c r="AE3060" s="334"/>
      <c r="AF3060" s="334"/>
      <c r="AG3060" s="334"/>
      <c r="AH3060" s="334"/>
      <c r="AI3060" s="334"/>
      <c r="AJ3060" s="334"/>
      <c r="AK3060" s="334"/>
      <c r="AL3060" s="334"/>
      <c r="AM3060" s="334"/>
      <c r="AN3060" s="334"/>
      <c r="AO3060" s="334"/>
      <c r="AP3060" s="334"/>
      <c r="AQ3060" s="334"/>
      <c r="AR3060" s="334"/>
      <c r="AU3060" s="334"/>
      <c r="AV3060" s="334"/>
      <c r="AW3060" s="334"/>
      <c r="AX3060" s="334"/>
      <c r="BG3060" s="334"/>
      <c r="BH3060" s="334"/>
      <c r="BI3060" s="334"/>
      <c r="BQ3060" s="334"/>
      <c r="BR3060" s="334"/>
      <c r="BS3060" s="334"/>
      <c r="BT3060" s="334"/>
      <c r="BU3060" s="334"/>
      <c r="BV3060" s="334"/>
      <c r="BW3060" s="334"/>
      <c r="BX3060" s="334"/>
      <c r="BY3060" s="334"/>
      <c r="BZ3060" s="334"/>
      <c r="CA3060" s="334"/>
      <c r="CB3060" s="334"/>
      <c r="CC3060" s="334"/>
      <c r="CD3060" s="334"/>
      <c r="CE3060" s="334"/>
      <c r="CF3060" s="334"/>
      <c r="CG3060" s="334"/>
      <c r="CH3060" s="334"/>
      <c r="CI3060" s="334"/>
      <c r="CJ3060" s="334"/>
      <c r="CK3060" s="334"/>
      <c r="CL3060" s="334"/>
      <c r="CM3060" s="334"/>
      <c r="CN3060" s="334"/>
      <c r="CO3060" s="334"/>
      <c r="CP3060" s="334"/>
      <c r="CQ3060" s="334"/>
      <c r="CR3060" s="334"/>
      <c r="CS3060" s="334"/>
      <c r="CT3060" s="334"/>
      <c r="CU3060" s="334"/>
    </row>
    <row r="3061" spans="1:99" x14ac:dyDescent="0.2">
      <c r="A3061" s="334"/>
      <c r="B3061" s="334"/>
      <c r="C3061" s="192"/>
      <c r="D3061" s="334"/>
      <c r="E3061" s="334"/>
      <c r="F3061" s="334"/>
      <c r="G3061" s="334"/>
      <c r="H3061" s="334"/>
      <c r="I3061" s="334"/>
      <c r="J3061" s="334"/>
      <c r="K3061" s="334"/>
      <c r="L3061" s="334"/>
      <c r="M3061" s="334"/>
      <c r="N3061" s="334"/>
      <c r="O3061" s="334"/>
      <c r="P3061" s="334"/>
      <c r="Q3061" s="334"/>
      <c r="R3061" s="334"/>
      <c r="S3061" s="334"/>
      <c r="T3061" s="334"/>
      <c r="U3061" s="334"/>
      <c r="V3061" s="334"/>
      <c r="W3061" s="334"/>
      <c r="X3061" s="334"/>
      <c r="Y3061" s="334"/>
      <c r="Z3061" s="334"/>
      <c r="AA3061" s="334"/>
      <c r="AB3061" s="334"/>
      <c r="AC3061" s="334"/>
      <c r="AD3061" s="334"/>
      <c r="AE3061" s="334"/>
      <c r="AF3061" s="334"/>
      <c r="AG3061" s="334"/>
      <c r="AH3061" s="334"/>
      <c r="AI3061" s="334"/>
      <c r="AJ3061" s="334"/>
      <c r="AK3061" s="334"/>
      <c r="AL3061" s="334"/>
      <c r="AM3061" s="334"/>
      <c r="AN3061" s="334"/>
      <c r="AO3061" s="334"/>
      <c r="AP3061" s="334"/>
      <c r="AQ3061" s="334"/>
      <c r="AR3061" s="334"/>
      <c r="AW3061" s="334"/>
      <c r="AX3061" s="334"/>
      <c r="AZ3061" s="334"/>
      <c r="BG3061" s="334"/>
      <c r="BH3061" s="334"/>
      <c r="BI3061" s="334"/>
      <c r="BQ3061" s="334"/>
      <c r="BR3061" s="334"/>
      <c r="BS3061" s="334"/>
      <c r="BT3061" s="334"/>
      <c r="BU3061" s="334"/>
      <c r="BV3061" s="334"/>
      <c r="BW3061" s="334"/>
      <c r="BX3061" s="334"/>
      <c r="BY3061" s="334"/>
      <c r="BZ3061" s="334"/>
      <c r="CA3061" s="334"/>
      <c r="CB3061" s="334"/>
      <c r="CC3061" s="334"/>
      <c r="CD3061" s="334"/>
      <c r="CE3061" s="334"/>
      <c r="CF3061" s="334"/>
      <c r="CG3061" s="334"/>
      <c r="CH3061" s="334"/>
      <c r="CI3061" s="334"/>
      <c r="CJ3061" s="334"/>
      <c r="CK3061" s="334"/>
      <c r="CL3061" s="334"/>
      <c r="CM3061" s="334"/>
      <c r="CN3061" s="334"/>
      <c r="CO3061" s="334"/>
      <c r="CP3061" s="334"/>
      <c r="CQ3061" s="334"/>
      <c r="CR3061" s="334"/>
      <c r="CS3061" s="334"/>
      <c r="CT3061" s="334"/>
      <c r="CU3061" s="334"/>
    </row>
    <row r="3062" spans="1:99" x14ac:dyDescent="0.2">
      <c r="A3062" s="334"/>
      <c r="B3062" s="334"/>
      <c r="C3062" s="192"/>
      <c r="D3062" s="334"/>
      <c r="E3062" s="334"/>
      <c r="F3062" s="334"/>
      <c r="G3062" s="334"/>
      <c r="H3062" s="334"/>
      <c r="I3062" s="334"/>
      <c r="J3062" s="334"/>
      <c r="K3062" s="334"/>
      <c r="L3062" s="334"/>
      <c r="M3062" s="334"/>
      <c r="N3062" s="334"/>
      <c r="Y3062" s="334"/>
      <c r="Z3062" s="334"/>
      <c r="AK3062" s="334"/>
      <c r="AL3062" s="334"/>
      <c r="AM3062" s="334"/>
      <c r="AN3062" s="334"/>
      <c r="AO3062" s="334"/>
      <c r="AP3062" s="334"/>
      <c r="AQ3062" s="334"/>
      <c r="AR3062" s="334"/>
      <c r="BQ3062" s="334"/>
      <c r="BR3062" s="334"/>
      <c r="BS3062" s="334"/>
      <c r="BT3062" s="334"/>
      <c r="BU3062" s="334"/>
      <c r="BV3062" s="334"/>
      <c r="BW3062" s="334"/>
      <c r="BX3062" s="334"/>
      <c r="BY3062" s="334"/>
      <c r="BZ3062" s="334"/>
      <c r="CA3062" s="334"/>
      <c r="CB3062" s="334"/>
      <c r="CC3062" s="334"/>
      <c r="CD3062" s="334"/>
      <c r="CE3062" s="334"/>
      <c r="CF3062" s="334"/>
      <c r="CG3062" s="334"/>
      <c r="CH3062" s="334"/>
      <c r="CI3062" s="334"/>
      <c r="CJ3062" s="334"/>
      <c r="CK3062" s="334"/>
      <c r="CL3062" s="334"/>
      <c r="CM3062" s="334"/>
      <c r="CN3062" s="334"/>
      <c r="CO3062" s="334"/>
      <c r="CP3062" s="334"/>
      <c r="CQ3062" s="334"/>
      <c r="CR3062" s="334"/>
      <c r="CS3062" s="334"/>
      <c r="CT3062" s="334"/>
      <c r="CU3062" s="334"/>
    </row>
    <row r="3063" spans="1:99" x14ac:dyDescent="0.2">
      <c r="A3063" s="334"/>
      <c r="B3063" s="334"/>
      <c r="C3063" s="192"/>
      <c r="D3063" s="334"/>
      <c r="E3063" s="334"/>
      <c r="F3063" s="334"/>
      <c r="G3063" s="334"/>
      <c r="H3063" s="334"/>
      <c r="I3063" s="334"/>
      <c r="J3063" s="334"/>
      <c r="K3063" s="334"/>
      <c r="L3063" s="334"/>
      <c r="M3063" s="334"/>
      <c r="N3063" s="334"/>
      <c r="O3063" s="334"/>
      <c r="T3063" s="334"/>
      <c r="AM3063" s="334"/>
      <c r="AN3063" s="334"/>
      <c r="AO3063" s="334"/>
      <c r="AP3063" s="334"/>
      <c r="AQ3063" s="334"/>
      <c r="AR3063" s="334"/>
      <c r="AU3063" s="334"/>
      <c r="AV3063" s="334"/>
      <c r="AW3063" s="334"/>
      <c r="AX3063" s="334"/>
      <c r="BQ3063" s="334"/>
      <c r="BS3063" s="334"/>
      <c r="BT3063" s="334"/>
      <c r="BU3063" s="334"/>
      <c r="BV3063" s="334"/>
      <c r="BW3063" s="334"/>
      <c r="BX3063" s="334"/>
      <c r="BY3063" s="334"/>
      <c r="BZ3063" s="334"/>
      <c r="CA3063" s="334"/>
      <c r="CB3063" s="334"/>
      <c r="CC3063" s="334"/>
      <c r="CD3063" s="334"/>
      <c r="CE3063" s="334"/>
      <c r="CF3063" s="334"/>
      <c r="CG3063" s="334"/>
      <c r="CH3063" s="334"/>
      <c r="CI3063" s="334"/>
      <c r="CJ3063" s="334"/>
      <c r="CK3063" s="334"/>
      <c r="CL3063" s="334"/>
      <c r="CM3063" s="334"/>
      <c r="CN3063" s="334"/>
      <c r="CO3063" s="334"/>
      <c r="CP3063" s="334"/>
      <c r="CQ3063" s="334"/>
      <c r="CR3063" s="334"/>
      <c r="CS3063" s="334"/>
      <c r="CT3063" s="334"/>
      <c r="CU3063" s="334"/>
    </row>
    <row r="3064" spans="1:99" x14ac:dyDescent="0.2">
      <c r="A3064" s="334"/>
      <c r="B3064" s="334"/>
      <c r="C3064" s="192"/>
      <c r="D3064" s="334"/>
      <c r="E3064" s="334"/>
      <c r="F3064" s="334"/>
      <c r="G3064" s="334"/>
      <c r="H3064" s="334"/>
      <c r="I3064" s="334"/>
      <c r="J3064" s="334"/>
      <c r="K3064" s="334"/>
      <c r="L3064" s="334"/>
      <c r="M3064" s="334"/>
      <c r="N3064" s="334"/>
      <c r="Y3064" s="334"/>
      <c r="Z3064" s="334"/>
      <c r="AM3064" s="334"/>
      <c r="AN3064" s="334"/>
      <c r="AO3064" s="334"/>
      <c r="AP3064" s="334"/>
      <c r="AQ3064" s="334"/>
      <c r="AR3064" s="334"/>
      <c r="AU3064" s="334"/>
      <c r="AV3064" s="334"/>
      <c r="AW3064" s="334"/>
      <c r="AX3064" s="334"/>
      <c r="BG3064" s="334"/>
      <c r="BH3064" s="334"/>
      <c r="BI3064" s="334"/>
      <c r="BQ3064" s="334"/>
      <c r="BS3064" s="334"/>
      <c r="BT3064" s="334"/>
      <c r="BU3064" s="334"/>
      <c r="BV3064" s="334"/>
      <c r="BW3064" s="334"/>
      <c r="BX3064" s="334"/>
      <c r="BY3064" s="334"/>
      <c r="BZ3064" s="334"/>
      <c r="CA3064" s="334"/>
      <c r="CB3064" s="334"/>
      <c r="CC3064" s="334"/>
      <c r="CD3064" s="334"/>
      <c r="CE3064" s="334"/>
      <c r="CF3064" s="334"/>
      <c r="CG3064" s="334"/>
      <c r="CH3064" s="334"/>
      <c r="CI3064" s="334"/>
      <c r="CJ3064" s="334"/>
      <c r="CK3064" s="334"/>
      <c r="CL3064" s="334"/>
      <c r="CM3064" s="334"/>
      <c r="CN3064" s="334"/>
      <c r="CO3064" s="334"/>
      <c r="CP3064" s="334"/>
      <c r="CQ3064" s="334"/>
      <c r="CR3064" s="334"/>
      <c r="CS3064" s="334"/>
      <c r="CT3064" s="334"/>
      <c r="CU3064" s="334"/>
    </row>
    <row r="3065" spans="1:99" x14ac:dyDescent="0.2">
      <c r="A3065" s="334"/>
      <c r="B3065" s="334"/>
      <c r="C3065" s="192"/>
      <c r="D3065" s="334"/>
      <c r="E3065" s="334"/>
      <c r="F3065" s="334"/>
      <c r="G3065" s="334"/>
      <c r="H3065" s="334"/>
      <c r="I3065" s="334"/>
      <c r="J3065" s="334"/>
      <c r="K3065" s="334"/>
      <c r="L3065" s="334"/>
      <c r="M3065" s="334"/>
      <c r="N3065" s="334"/>
      <c r="O3065" s="334"/>
      <c r="T3065" s="334"/>
      <c r="AM3065" s="334"/>
      <c r="AN3065" s="334"/>
      <c r="AO3065" s="334"/>
      <c r="AP3065" s="334"/>
      <c r="AQ3065" s="334"/>
      <c r="AR3065" s="334"/>
      <c r="AU3065" s="334"/>
      <c r="AV3065" s="334"/>
      <c r="AW3065" s="334"/>
      <c r="AX3065" s="334"/>
      <c r="BQ3065" s="334"/>
      <c r="BR3065" s="334"/>
      <c r="BS3065" s="334"/>
      <c r="BT3065" s="334"/>
      <c r="BU3065" s="334"/>
      <c r="BV3065" s="334"/>
      <c r="BW3065" s="334"/>
      <c r="BX3065" s="334"/>
      <c r="BY3065" s="334"/>
      <c r="BZ3065" s="334"/>
      <c r="CA3065" s="334"/>
      <c r="CB3065" s="334"/>
      <c r="CC3065" s="334"/>
      <c r="CD3065" s="334"/>
      <c r="CE3065" s="334"/>
      <c r="CF3065" s="334"/>
      <c r="CG3065" s="334"/>
      <c r="CH3065" s="334"/>
      <c r="CI3065" s="334"/>
      <c r="CJ3065" s="334"/>
      <c r="CK3065" s="334"/>
      <c r="CL3065" s="334"/>
      <c r="CM3065" s="334"/>
      <c r="CN3065" s="334"/>
      <c r="CO3065" s="334"/>
      <c r="CP3065" s="334"/>
      <c r="CQ3065" s="334"/>
      <c r="CR3065" s="334"/>
      <c r="CS3065" s="334"/>
      <c r="CT3065" s="334"/>
      <c r="CU3065" s="334"/>
    </row>
    <row r="3066" spans="1:99" x14ac:dyDescent="0.2">
      <c r="A3066" s="334"/>
      <c r="B3066" s="334"/>
      <c r="C3066" s="192"/>
      <c r="D3066" s="334"/>
      <c r="E3066" s="334"/>
      <c r="F3066" s="334"/>
      <c r="G3066" s="334"/>
      <c r="H3066" s="334"/>
      <c r="I3066" s="334"/>
      <c r="J3066" s="334"/>
      <c r="K3066" s="334"/>
      <c r="L3066" s="334"/>
      <c r="M3066" s="334"/>
      <c r="N3066" s="334"/>
      <c r="O3066" s="334"/>
      <c r="P3066" s="334"/>
      <c r="Q3066" s="334"/>
      <c r="R3066" s="334"/>
      <c r="S3066" s="334"/>
      <c r="T3066" s="334"/>
      <c r="U3066" s="334"/>
      <c r="V3066" s="334"/>
      <c r="W3066" s="334"/>
      <c r="X3066" s="334"/>
      <c r="AA3066" s="334"/>
      <c r="AB3066" s="334"/>
      <c r="AC3066" s="334"/>
      <c r="AD3066" s="334"/>
      <c r="AE3066" s="334"/>
      <c r="AF3066" s="334"/>
      <c r="AG3066" s="334"/>
      <c r="AH3066" s="334"/>
      <c r="AI3066" s="334"/>
      <c r="AJ3066" s="334"/>
      <c r="AM3066" s="334"/>
      <c r="AN3066" s="334"/>
      <c r="AO3066" s="334"/>
      <c r="AP3066" s="334"/>
      <c r="AQ3066" s="334"/>
      <c r="AR3066" s="334"/>
      <c r="AU3066" s="334"/>
      <c r="AV3066" s="334"/>
      <c r="AW3066" s="334"/>
      <c r="AX3066" s="334"/>
      <c r="BG3066" s="334"/>
      <c r="BH3066" s="334"/>
      <c r="BI3066" s="334"/>
      <c r="BQ3066" s="334"/>
      <c r="BR3066" s="334"/>
      <c r="BS3066" s="334"/>
      <c r="BT3066" s="334"/>
      <c r="BU3066" s="334"/>
      <c r="BV3066" s="334"/>
      <c r="BW3066" s="334"/>
      <c r="BX3066" s="334"/>
      <c r="BY3066" s="334"/>
      <c r="BZ3066" s="334"/>
      <c r="CA3066" s="334"/>
      <c r="CB3066" s="334"/>
      <c r="CC3066" s="334"/>
      <c r="CD3066" s="334"/>
      <c r="CE3066" s="334"/>
      <c r="CF3066" s="334"/>
      <c r="CG3066" s="334"/>
      <c r="CH3066" s="334"/>
      <c r="CI3066" s="334"/>
      <c r="CJ3066" s="334"/>
      <c r="CK3066" s="334"/>
      <c r="CL3066" s="334"/>
      <c r="CM3066" s="334"/>
      <c r="CN3066" s="334"/>
      <c r="CO3066" s="334"/>
      <c r="CP3066" s="334"/>
      <c r="CQ3066" s="334"/>
      <c r="CR3066" s="334"/>
      <c r="CS3066" s="334"/>
      <c r="CT3066" s="334"/>
      <c r="CU3066" s="334"/>
    </row>
    <row r="3067" spans="1:99" x14ac:dyDescent="0.2">
      <c r="A3067" s="334"/>
      <c r="B3067" s="334"/>
      <c r="C3067" s="192"/>
      <c r="D3067" s="334"/>
      <c r="E3067" s="334"/>
      <c r="F3067" s="334"/>
      <c r="G3067" s="334"/>
      <c r="H3067" s="334"/>
      <c r="I3067" s="334"/>
      <c r="J3067" s="334"/>
      <c r="K3067" s="334"/>
      <c r="L3067" s="334"/>
      <c r="M3067" s="334"/>
      <c r="N3067" s="334"/>
      <c r="O3067" s="334"/>
      <c r="P3067" s="334"/>
      <c r="Q3067" s="334"/>
      <c r="R3067" s="334"/>
      <c r="S3067" s="334"/>
      <c r="T3067" s="334"/>
      <c r="U3067" s="334"/>
      <c r="V3067" s="334"/>
      <c r="W3067" s="334"/>
      <c r="X3067" s="334"/>
      <c r="AA3067" s="334"/>
      <c r="AB3067" s="334"/>
      <c r="AC3067" s="334"/>
      <c r="AD3067" s="334"/>
      <c r="AE3067" s="334"/>
      <c r="AF3067" s="334"/>
      <c r="AG3067" s="334"/>
      <c r="AH3067" s="334"/>
      <c r="AI3067" s="334"/>
      <c r="AJ3067" s="334"/>
      <c r="AM3067" s="334"/>
      <c r="AN3067" s="334"/>
      <c r="AO3067" s="334"/>
      <c r="AP3067" s="334"/>
      <c r="AQ3067" s="334"/>
      <c r="AR3067" s="334"/>
      <c r="AU3067" s="334"/>
      <c r="AV3067" s="334"/>
      <c r="AW3067" s="334"/>
      <c r="AX3067" s="334"/>
      <c r="BG3067" s="334"/>
      <c r="BH3067" s="334"/>
      <c r="BI3067" s="334"/>
      <c r="BQ3067" s="334"/>
      <c r="BR3067" s="334"/>
      <c r="BS3067" s="334"/>
      <c r="BT3067" s="334"/>
      <c r="BU3067" s="334"/>
      <c r="BV3067" s="334"/>
      <c r="BW3067" s="334"/>
      <c r="BX3067" s="334"/>
      <c r="BY3067" s="334"/>
      <c r="BZ3067" s="334"/>
      <c r="CA3067" s="334"/>
      <c r="CB3067" s="334"/>
      <c r="CC3067" s="334"/>
      <c r="CD3067" s="334"/>
      <c r="CE3067" s="334"/>
      <c r="CF3067" s="334"/>
      <c r="CG3067" s="334"/>
      <c r="CH3067" s="334"/>
      <c r="CI3067" s="334"/>
      <c r="CJ3067" s="334"/>
      <c r="CK3067" s="334"/>
      <c r="CL3067" s="334"/>
      <c r="CM3067" s="334"/>
      <c r="CN3067" s="334"/>
      <c r="CO3067" s="334"/>
      <c r="CP3067" s="334"/>
      <c r="CQ3067" s="334"/>
      <c r="CR3067" s="334"/>
      <c r="CS3067" s="334"/>
      <c r="CT3067" s="334"/>
      <c r="CU3067" s="334"/>
    </row>
    <row r="3068" spans="1:99" x14ac:dyDescent="0.2">
      <c r="A3068" s="334"/>
      <c r="B3068" s="334"/>
      <c r="C3068" s="192"/>
      <c r="D3068" s="334"/>
      <c r="E3068" s="334"/>
      <c r="F3068" s="334"/>
      <c r="G3068" s="334"/>
      <c r="H3068" s="334"/>
      <c r="I3068" s="334"/>
      <c r="J3068" s="334"/>
      <c r="K3068" s="334"/>
      <c r="L3068" s="334"/>
      <c r="M3068" s="334"/>
      <c r="N3068" s="334"/>
      <c r="Y3068" s="334"/>
      <c r="Z3068" s="334"/>
      <c r="AK3068" s="334"/>
      <c r="AL3068" s="334"/>
      <c r="AM3068" s="334"/>
      <c r="AN3068" s="334"/>
      <c r="AO3068" s="334"/>
      <c r="AP3068" s="334"/>
      <c r="AQ3068" s="334"/>
      <c r="AR3068" s="334"/>
      <c r="BQ3068" s="334"/>
      <c r="BR3068" s="334"/>
      <c r="BS3068" s="334"/>
      <c r="BT3068" s="334"/>
      <c r="BU3068" s="334"/>
      <c r="BV3068" s="334"/>
      <c r="BW3068" s="334"/>
      <c r="BX3068" s="334"/>
      <c r="BY3068" s="334"/>
      <c r="BZ3068" s="334"/>
      <c r="CA3068" s="334"/>
      <c r="CB3068" s="334"/>
      <c r="CC3068" s="334"/>
      <c r="CD3068" s="334"/>
      <c r="CE3068" s="334"/>
      <c r="CF3068" s="334"/>
      <c r="CG3068" s="334"/>
      <c r="CH3068" s="334"/>
      <c r="CI3068" s="334"/>
      <c r="CJ3068" s="334"/>
      <c r="CK3068" s="334"/>
      <c r="CL3068" s="334"/>
      <c r="CM3068" s="334"/>
      <c r="CN3068" s="334"/>
      <c r="CO3068" s="334"/>
      <c r="CP3068" s="334"/>
      <c r="CQ3068" s="334"/>
      <c r="CR3068" s="334"/>
      <c r="CS3068" s="334"/>
      <c r="CT3068" s="334"/>
      <c r="CU3068" s="334"/>
    </row>
    <row r="3069" spans="1:99" x14ac:dyDescent="0.2">
      <c r="A3069" s="334"/>
      <c r="B3069" s="334"/>
      <c r="C3069" s="192"/>
      <c r="D3069" s="334"/>
      <c r="E3069" s="334"/>
      <c r="F3069" s="334"/>
      <c r="G3069" s="334"/>
      <c r="H3069" s="334"/>
      <c r="I3069" s="334"/>
      <c r="J3069" s="334"/>
      <c r="K3069" s="334"/>
      <c r="L3069" s="334"/>
      <c r="M3069" s="334"/>
      <c r="N3069" s="334"/>
      <c r="AA3069" s="334"/>
      <c r="AC3069" s="334"/>
      <c r="AD3069" s="334"/>
      <c r="AE3069" s="334"/>
      <c r="AF3069" s="334"/>
      <c r="AH3069" s="334"/>
      <c r="AI3069" s="334"/>
      <c r="AJ3069" s="334"/>
      <c r="AM3069" s="334"/>
      <c r="AN3069" s="334"/>
      <c r="AO3069" s="334"/>
      <c r="AP3069" s="334"/>
      <c r="AQ3069" s="334"/>
      <c r="AR3069" s="334"/>
      <c r="BH3069" s="334"/>
      <c r="BI3069" s="334"/>
      <c r="BQ3069" s="334"/>
      <c r="BR3069" s="334"/>
      <c r="BS3069" s="334"/>
      <c r="BT3069" s="334"/>
      <c r="BU3069" s="334"/>
      <c r="BV3069" s="334"/>
      <c r="BW3069" s="334"/>
      <c r="BX3069" s="334"/>
      <c r="BY3069" s="334"/>
      <c r="BZ3069" s="334"/>
      <c r="CA3069" s="334"/>
      <c r="CB3069" s="334"/>
      <c r="CC3069" s="334"/>
      <c r="CD3069" s="334"/>
      <c r="CE3069" s="334"/>
      <c r="CF3069" s="334"/>
      <c r="CG3069" s="334"/>
      <c r="CH3069" s="334"/>
      <c r="CI3069" s="334"/>
      <c r="CJ3069" s="334"/>
      <c r="CK3069" s="334"/>
      <c r="CL3069" s="334"/>
      <c r="CM3069" s="334"/>
      <c r="CN3069" s="334"/>
      <c r="CO3069" s="334"/>
      <c r="CP3069" s="334"/>
      <c r="CQ3069" s="334"/>
      <c r="CR3069" s="334"/>
      <c r="CS3069" s="334"/>
      <c r="CT3069" s="334"/>
      <c r="CU3069" s="334"/>
    </row>
    <row r="3070" spans="1:99" x14ac:dyDescent="0.2">
      <c r="A3070" s="334"/>
      <c r="B3070" s="334"/>
      <c r="C3070" s="192"/>
      <c r="D3070" s="334"/>
      <c r="E3070" s="334"/>
      <c r="F3070" s="334"/>
      <c r="G3070" s="334"/>
      <c r="H3070" s="334"/>
      <c r="I3070" s="334"/>
      <c r="J3070" s="334"/>
      <c r="K3070" s="334"/>
      <c r="L3070" s="334"/>
      <c r="M3070" s="334"/>
      <c r="N3070" s="334"/>
      <c r="O3070" s="334"/>
      <c r="P3070" s="334"/>
      <c r="Q3070" s="334"/>
      <c r="R3070" s="334"/>
      <c r="S3070" s="334"/>
      <c r="T3070" s="334"/>
      <c r="U3070" s="334"/>
      <c r="V3070" s="334"/>
      <c r="W3070" s="334"/>
      <c r="X3070" s="334"/>
      <c r="Y3070" s="334"/>
      <c r="Z3070" s="334"/>
      <c r="AA3070" s="334"/>
      <c r="AB3070" s="334"/>
      <c r="AC3070" s="334"/>
      <c r="AD3070" s="334"/>
      <c r="AE3070" s="334"/>
      <c r="AF3070" s="334"/>
      <c r="AG3070" s="334"/>
      <c r="AH3070" s="334"/>
      <c r="AI3070" s="334"/>
      <c r="AJ3070" s="334"/>
      <c r="AK3070" s="334"/>
      <c r="AL3070" s="334"/>
      <c r="AM3070" s="334"/>
      <c r="AN3070" s="334"/>
      <c r="AO3070" s="334"/>
      <c r="AP3070" s="334"/>
      <c r="AQ3070" s="334"/>
      <c r="AR3070" s="334"/>
      <c r="AU3070" s="334"/>
      <c r="AV3070" s="334"/>
      <c r="AW3070" s="334"/>
      <c r="AX3070" s="334"/>
      <c r="BG3070" s="334"/>
      <c r="BH3070" s="334"/>
      <c r="BI3070" s="334"/>
      <c r="BQ3070" s="334"/>
      <c r="BR3070" s="334"/>
      <c r="BS3070" s="334"/>
      <c r="BT3070" s="334"/>
      <c r="BU3070" s="334"/>
      <c r="BV3070" s="334"/>
      <c r="BW3070" s="334"/>
      <c r="BX3070" s="334"/>
      <c r="BY3070" s="334"/>
      <c r="BZ3070" s="334"/>
      <c r="CA3070" s="334"/>
      <c r="CB3070" s="334"/>
      <c r="CC3070" s="334"/>
      <c r="CD3070" s="334"/>
      <c r="CE3070" s="334"/>
      <c r="CF3070" s="334"/>
      <c r="CG3070" s="334"/>
      <c r="CH3070" s="334"/>
      <c r="CI3070" s="334"/>
      <c r="CJ3070" s="334"/>
      <c r="CK3070" s="334"/>
      <c r="CL3070" s="334"/>
      <c r="CM3070" s="334"/>
      <c r="CN3070" s="334"/>
      <c r="CO3070" s="334"/>
      <c r="CP3070" s="334"/>
      <c r="CQ3070" s="334"/>
      <c r="CR3070" s="334"/>
      <c r="CS3070" s="334"/>
      <c r="CT3070" s="334"/>
      <c r="CU3070" s="334"/>
    </row>
    <row r="3071" spans="1:99" x14ac:dyDescent="0.2">
      <c r="A3071" s="334"/>
      <c r="B3071" s="334"/>
      <c r="C3071" s="192"/>
      <c r="D3071" s="334"/>
      <c r="E3071" s="334"/>
      <c r="F3071" s="334"/>
      <c r="G3071" s="334"/>
      <c r="H3071" s="334"/>
      <c r="I3071" s="334"/>
      <c r="J3071" s="334"/>
      <c r="K3071" s="334"/>
      <c r="L3071" s="334"/>
      <c r="M3071" s="334"/>
      <c r="N3071" s="334"/>
      <c r="Y3071" s="334"/>
      <c r="Z3071" s="334"/>
      <c r="AM3071" s="334"/>
      <c r="AN3071" s="334"/>
      <c r="AO3071" s="334"/>
      <c r="AP3071" s="334"/>
      <c r="AQ3071" s="334"/>
      <c r="AR3071" s="334"/>
      <c r="BQ3071" s="334"/>
      <c r="BR3071" s="334"/>
      <c r="BS3071" s="334"/>
      <c r="BT3071" s="334"/>
      <c r="BU3071" s="334"/>
      <c r="BV3071" s="334"/>
      <c r="BW3071" s="334"/>
      <c r="BX3071" s="334"/>
      <c r="BY3071" s="334"/>
      <c r="BZ3071" s="334"/>
      <c r="CA3071" s="334"/>
      <c r="CB3071" s="334"/>
      <c r="CC3071" s="334"/>
      <c r="CD3071" s="334"/>
      <c r="CE3071" s="334"/>
      <c r="CF3071" s="334"/>
      <c r="CG3071" s="334"/>
      <c r="CH3071" s="334"/>
      <c r="CI3071" s="334"/>
      <c r="CJ3071" s="334"/>
      <c r="CK3071" s="334"/>
      <c r="CL3071" s="334"/>
      <c r="CM3071" s="334"/>
      <c r="CN3071" s="334"/>
      <c r="CO3071" s="334"/>
      <c r="CP3071" s="334"/>
      <c r="CQ3071" s="334"/>
      <c r="CR3071" s="334"/>
      <c r="CS3071" s="334"/>
      <c r="CT3071" s="334"/>
      <c r="CU3071" s="334"/>
    </row>
    <row r="3072" spans="1:99" x14ac:dyDescent="0.2">
      <c r="A3072" s="334"/>
      <c r="B3072" s="334"/>
      <c r="C3072" s="192"/>
      <c r="D3072" s="334"/>
      <c r="E3072" s="334"/>
      <c r="F3072" s="334"/>
      <c r="G3072" s="334"/>
      <c r="H3072" s="334"/>
      <c r="I3072" s="334"/>
      <c r="J3072" s="334"/>
      <c r="K3072" s="334"/>
      <c r="L3072" s="334"/>
      <c r="M3072" s="334"/>
      <c r="N3072" s="334"/>
      <c r="O3072" s="334"/>
      <c r="P3072" s="334"/>
      <c r="R3072" s="334"/>
      <c r="S3072" s="334"/>
      <c r="T3072" s="334"/>
      <c r="U3072" s="334"/>
      <c r="W3072" s="334"/>
      <c r="X3072" s="334"/>
      <c r="AA3072" s="334"/>
      <c r="AB3072" s="334"/>
      <c r="AC3072" s="334"/>
      <c r="AD3072" s="334"/>
      <c r="AE3072" s="334"/>
      <c r="AF3072" s="334"/>
      <c r="AG3072" s="334"/>
      <c r="AH3072" s="334"/>
      <c r="AI3072" s="334"/>
      <c r="AJ3072" s="334"/>
      <c r="AM3072" s="334"/>
      <c r="AN3072" s="334"/>
      <c r="AO3072" s="334"/>
      <c r="AP3072" s="334"/>
      <c r="AQ3072" s="334"/>
      <c r="AR3072" s="334"/>
      <c r="BQ3072" s="334"/>
      <c r="BR3072" s="334"/>
      <c r="BS3072" s="334"/>
      <c r="BT3072" s="334"/>
      <c r="BU3072" s="334"/>
      <c r="BV3072" s="334"/>
      <c r="BW3072" s="334"/>
      <c r="BX3072" s="334"/>
      <c r="BY3072" s="334"/>
      <c r="BZ3072" s="334"/>
      <c r="CA3072" s="334"/>
      <c r="CB3072" s="334"/>
      <c r="CC3072" s="334"/>
      <c r="CD3072" s="334"/>
      <c r="CE3072" s="334"/>
      <c r="CF3072" s="334"/>
      <c r="CG3072" s="334"/>
      <c r="CH3072" s="334"/>
      <c r="CI3072" s="334"/>
      <c r="CJ3072" s="334"/>
      <c r="CK3072" s="334"/>
      <c r="CL3072" s="334"/>
      <c r="CM3072" s="334"/>
      <c r="CN3072" s="334"/>
      <c r="CO3072" s="334"/>
      <c r="CP3072" s="334"/>
      <c r="CQ3072" s="334"/>
      <c r="CR3072" s="334"/>
      <c r="CS3072" s="334"/>
      <c r="CT3072" s="334"/>
      <c r="CU3072" s="334"/>
    </row>
    <row r="3073" spans="1:99" x14ac:dyDescent="0.2">
      <c r="A3073" s="334"/>
      <c r="B3073" s="334"/>
      <c r="C3073" s="192"/>
      <c r="D3073" s="334"/>
      <c r="E3073" s="334"/>
      <c r="F3073" s="334"/>
      <c r="G3073" s="334"/>
      <c r="H3073" s="334"/>
      <c r="I3073" s="334"/>
      <c r="J3073" s="334"/>
      <c r="K3073" s="334"/>
      <c r="L3073" s="334"/>
      <c r="M3073" s="334"/>
      <c r="N3073" s="334"/>
      <c r="AB3073" s="334"/>
      <c r="AC3073" s="334"/>
      <c r="AD3073" s="334"/>
      <c r="AE3073" s="334"/>
      <c r="AG3073" s="334"/>
      <c r="AH3073" s="334"/>
      <c r="AI3073" s="334"/>
      <c r="AJ3073" s="334"/>
      <c r="AM3073" s="334"/>
      <c r="AN3073" s="334"/>
      <c r="AO3073" s="334"/>
      <c r="AP3073" s="334"/>
      <c r="AQ3073" s="334"/>
      <c r="AR3073" s="334"/>
      <c r="BH3073" s="334"/>
      <c r="BI3073" s="334"/>
      <c r="BQ3073" s="334"/>
      <c r="BR3073" s="334"/>
      <c r="BS3073" s="334"/>
      <c r="BT3073" s="334"/>
      <c r="BU3073" s="334"/>
      <c r="BV3073" s="334"/>
      <c r="BW3073" s="334"/>
      <c r="BX3073" s="334"/>
      <c r="BY3073" s="334"/>
      <c r="BZ3073" s="334"/>
      <c r="CA3073" s="334"/>
      <c r="CB3073" s="334"/>
      <c r="CC3073" s="334"/>
      <c r="CD3073" s="334"/>
      <c r="CE3073" s="334"/>
      <c r="CF3073" s="334"/>
      <c r="CG3073" s="334"/>
      <c r="CH3073" s="334"/>
      <c r="CI3073" s="334"/>
      <c r="CJ3073" s="334"/>
      <c r="CK3073" s="334"/>
      <c r="CL3073" s="334"/>
      <c r="CM3073" s="334"/>
      <c r="CN3073" s="334"/>
      <c r="CO3073" s="334"/>
      <c r="CP3073" s="334"/>
      <c r="CQ3073" s="334"/>
      <c r="CR3073" s="334"/>
      <c r="CS3073" s="334"/>
      <c r="CT3073" s="334"/>
      <c r="CU3073" s="334"/>
    </row>
    <row r="3074" spans="1:99" x14ac:dyDescent="0.2">
      <c r="A3074" s="334"/>
      <c r="B3074" s="334"/>
      <c r="C3074" s="192"/>
      <c r="D3074" s="334"/>
      <c r="E3074" s="334"/>
      <c r="F3074" s="334"/>
      <c r="G3074" s="334"/>
      <c r="H3074" s="334"/>
      <c r="I3074" s="334"/>
      <c r="J3074" s="334"/>
      <c r="K3074" s="334"/>
      <c r="L3074" s="334"/>
      <c r="M3074" s="334"/>
      <c r="N3074" s="334"/>
      <c r="AB3074" s="334"/>
      <c r="AC3074" s="334"/>
      <c r="AD3074" s="334"/>
      <c r="AE3074" s="334"/>
      <c r="AG3074" s="334"/>
      <c r="AH3074" s="334"/>
      <c r="AI3074" s="334"/>
      <c r="AJ3074" s="334"/>
      <c r="AL3074" s="334"/>
      <c r="AM3074" s="334"/>
      <c r="AN3074" s="334"/>
      <c r="AO3074" s="334"/>
      <c r="AP3074" s="334"/>
      <c r="AQ3074" s="334"/>
      <c r="AR3074" s="334"/>
      <c r="BH3074" s="334"/>
      <c r="BI3074" s="334"/>
      <c r="BQ3074" s="334"/>
      <c r="BR3074" s="334"/>
      <c r="BS3074" s="334"/>
      <c r="BT3074" s="334"/>
      <c r="BU3074" s="334"/>
      <c r="BV3074" s="334"/>
      <c r="BW3074" s="334"/>
      <c r="BX3074" s="334"/>
      <c r="BY3074" s="334"/>
      <c r="BZ3074" s="334"/>
      <c r="CA3074" s="334"/>
      <c r="CB3074" s="334"/>
      <c r="CC3074" s="334"/>
      <c r="CD3074" s="334"/>
      <c r="CE3074" s="334"/>
      <c r="CF3074" s="334"/>
      <c r="CG3074" s="334"/>
      <c r="CH3074" s="334"/>
      <c r="CI3074" s="334"/>
      <c r="CJ3074" s="334"/>
      <c r="CK3074" s="334"/>
      <c r="CL3074" s="334"/>
      <c r="CM3074" s="334"/>
      <c r="CN3074" s="334"/>
      <c r="CO3074" s="334"/>
      <c r="CP3074" s="334"/>
      <c r="CQ3074" s="334"/>
      <c r="CR3074" s="334"/>
      <c r="CS3074" s="334"/>
      <c r="CT3074" s="334"/>
      <c r="CU3074" s="334"/>
    </row>
    <row r="3075" spans="1:99" x14ac:dyDescent="0.2">
      <c r="A3075" s="334"/>
      <c r="B3075" s="334"/>
      <c r="C3075" s="192"/>
      <c r="D3075" s="334"/>
      <c r="E3075" s="334"/>
      <c r="F3075" s="334"/>
      <c r="G3075" s="334"/>
      <c r="H3075" s="334"/>
      <c r="I3075" s="334"/>
      <c r="J3075" s="334"/>
      <c r="K3075" s="334"/>
      <c r="L3075" s="334"/>
      <c r="M3075" s="334"/>
      <c r="N3075" s="334"/>
      <c r="Y3075" s="334"/>
      <c r="Z3075" s="334"/>
      <c r="AK3075" s="334"/>
      <c r="AL3075" s="334"/>
      <c r="AM3075" s="334"/>
      <c r="AN3075" s="334"/>
      <c r="AO3075" s="334"/>
      <c r="AP3075" s="334"/>
      <c r="AQ3075" s="334"/>
      <c r="AR3075" s="334"/>
      <c r="AU3075" s="334"/>
      <c r="AV3075" s="334"/>
      <c r="AW3075" s="334"/>
      <c r="AX3075" s="334"/>
      <c r="BG3075" s="334"/>
      <c r="BH3075" s="334"/>
      <c r="BI3075" s="334"/>
      <c r="BJ3075" s="334"/>
      <c r="BQ3075" s="334"/>
      <c r="BR3075" s="334"/>
      <c r="BS3075" s="334"/>
      <c r="BT3075" s="334"/>
      <c r="BU3075" s="334"/>
      <c r="BV3075" s="334"/>
      <c r="BW3075" s="334"/>
      <c r="BX3075" s="334"/>
      <c r="BY3075" s="334"/>
      <c r="BZ3075" s="334"/>
      <c r="CA3075" s="334"/>
      <c r="CB3075" s="334"/>
      <c r="CC3075" s="334"/>
      <c r="CD3075" s="334"/>
      <c r="CE3075" s="334"/>
      <c r="CF3075" s="334"/>
      <c r="CG3075" s="334"/>
      <c r="CH3075" s="334"/>
      <c r="CI3075" s="334"/>
      <c r="CJ3075" s="334"/>
      <c r="CK3075" s="334"/>
      <c r="CL3075" s="334"/>
      <c r="CM3075" s="334"/>
      <c r="CN3075" s="334"/>
      <c r="CO3075" s="334"/>
      <c r="CP3075" s="334"/>
      <c r="CQ3075" s="334"/>
      <c r="CR3075" s="334"/>
      <c r="CS3075" s="334"/>
      <c r="CT3075" s="334"/>
      <c r="CU3075" s="334"/>
    </row>
    <row r="3076" spans="1:99" x14ac:dyDescent="0.2">
      <c r="A3076" s="334"/>
      <c r="B3076" s="334"/>
      <c r="C3076" s="192"/>
      <c r="D3076" s="334"/>
      <c r="E3076" s="334"/>
      <c r="F3076" s="334"/>
      <c r="G3076" s="334"/>
      <c r="H3076" s="334"/>
      <c r="I3076" s="334"/>
      <c r="J3076" s="334"/>
      <c r="K3076" s="334"/>
      <c r="L3076" s="334"/>
      <c r="M3076" s="334"/>
      <c r="N3076" s="334"/>
      <c r="P3076" s="334"/>
      <c r="Q3076" s="334"/>
      <c r="R3076" s="334"/>
      <c r="S3076" s="334"/>
      <c r="U3076" s="334"/>
      <c r="V3076" s="334"/>
      <c r="W3076" s="334"/>
      <c r="X3076" s="334"/>
      <c r="Y3076" s="334"/>
      <c r="Z3076" s="334"/>
      <c r="AA3076" s="334"/>
      <c r="AB3076" s="334"/>
      <c r="AC3076" s="334"/>
      <c r="AD3076" s="334"/>
      <c r="AE3076" s="334"/>
      <c r="AF3076" s="334"/>
      <c r="AG3076" s="334"/>
      <c r="AH3076" s="334"/>
      <c r="AI3076" s="334"/>
      <c r="AJ3076" s="334"/>
      <c r="AK3076" s="334"/>
      <c r="AL3076" s="334"/>
      <c r="AM3076" s="334"/>
      <c r="AN3076" s="334"/>
      <c r="AO3076" s="334"/>
      <c r="AP3076" s="334"/>
      <c r="AQ3076" s="334"/>
      <c r="AR3076" s="334"/>
      <c r="AU3076" s="334"/>
      <c r="AV3076" s="334"/>
      <c r="AW3076" s="334"/>
      <c r="AX3076" s="334"/>
      <c r="BG3076" s="334"/>
      <c r="BQ3076" s="334"/>
      <c r="BR3076" s="334"/>
      <c r="BS3076" s="334"/>
      <c r="BT3076" s="334"/>
      <c r="BU3076" s="334"/>
      <c r="BV3076" s="334"/>
      <c r="BW3076" s="334"/>
      <c r="BX3076" s="334"/>
      <c r="BY3076" s="334"/>
      <c r="BZ3076" s="334"/>
      <c r="CA3076" s="334"/>
      <c r="CB3076" s="334"/>
      <c r="CC3076" s="334"/>
      <c r="CD3076" s="334"/>
      <c r="CE3076" s="334"/>
      <c r="CF3076" s="334"/>
      <c r="CG3076" s="334"/>
      <c r="CH3076" s="334"/>
      <c r="CI3076" s="334"/>
      <c r="CJ3076" s="334"/>
      <c r="CK3076" s="334"/>
      <c r="CL3076" s="334"/>
      <c r="CM3076" s="334"/>
      <c r="CN3076" s="334"/>
      <c r="CO3076" s="334"/>
      <c r="CP3076" s="334"/>
      <c r="CQ3076" s="334"/>
      <c r="CR3076" s="334"/>
      <c r="CS3076" s="334"/>
      <c r="CT3076" s="334"/>
      <c r="CU3076" s="334"/>
    </row>
    <row r="3077" spans="1:99" x14ac:dyDescent="0.2">
      <c r="A3077" s="334"/>
      <c r="B3077" s="334"/>
      <c r="C3077" s="192"/>
      <c r="D3077" s="334"/>
      <c r="E3077" s="334"/>
      <c r="F3077" s="334"/>
      <c r="G3077" s="334"/>
      <c r="H3077" s="334"/>
      <c r="I3077" s="334"/>
      <c r="J3077" s="334"/>
      <c r="K3077" s="334"/>
      <c r="L3077" s="334"/>
      <c r="M3077" s="334"/>
      <c r="N3077" s="334"/>
      <c r="AM3077" s="334"/>
      <c r="AN3077" s="334"/>
      <c r="AO3077" s="334"/>
      <c r="AP3077" s="334"/>
      <c r="AQ3077" s="334"/>
      <c r="AR3077" s="334"/>
      <c r="BQ3077" s="334"/>
      <c r="BS3077" s="334"/>
      <c r="BT3077" s="334"/>
      <c r="BU3077" s="334"/>
      <c r="BV3077" s="334"/>
      <c r="BX3077" s="334"/>
      <c r="BY3077" s="334"/>
      <c r="BZ3077" s="334"/>
      <c r="CA3077" s="334"/>
      <c r="CB3077" s="334"/>
      <c r="CC3077" s="334"/>
      <c r="CD3077" s="334"/>
      <c r="CE3077" s="334"/>
      <c r="CF3077" s="334"/>
      <c r="CG3077" s="334"/>
      <c r="CH3077" s="334"/>
      <c r="CI3077" s="334"/>
      <c r="CJ3077" s="334"/>
      <c r="CK3077" s="334"/>
      <c r="CL3077" s="334"/>
      <c r="CM3077" s="334"/>
      <c r="CN3077" s="334"/>
      <c r="CO3077" s="334"/>
      <c r="CP3077" s="334"/>
      <c r="CQ3077" s="334"/>
      <c r="CR3077" s="334"/>
      <c r="CS3077" s="334"/>
      <c r="CT3077" s="334"/>
      <c r="CU3077" s="334"/>
    </row>
    <row r="3078" spans="1:99" x14ac:dyDescent="0.2">
      <c r="A3078" s="334"/>
      <c r="B3078" s="334"/>
      <c r="C3078" s="192"/>
      <c r="D3078" s="334"/>
      <c r="E3078" s="334"/>
      <c r="F3078" s="334"/>
      <c r="G3078" s="334"/>
      <c r="H3078" s="334"/>
      <c r="I3078" s="334"/>
      <c r="J3078" s="334"/>
      <c r="K3078" s="334"/>
      <c r="L3078" s="334"/>
      <c r="M3078" s="334"/>
      <c r="N3078" s="334"/>
      <c r="AM3078" s="334"/>
      <c r="AN3078" s="334"/>
      <c r="AO3078" s="334"/>
      <c r="AP3078" s="334"/>
      <c r="AQ3078" s="334"/>
      <c r="AR3078" s="334"/>
      <c r="BQ3078" s="334"/>
      <c r="BS3078" s="334"/>
      <c r="BT3078" s="334"/>
      <c r="BU3078" s="334"/>
      <c r="BV3078" s="334"/>
      <c r="BX3078" s="334"/>
      <c r="BY3078" s="334"/>
      <c r="BZ3078" s="334"/>
      <c r="CA3078" s="334"/>
      <c r="CB3078" s="334"/>
      <c r="CC3078" s="334"/>
      <c r="CD3078" s="334"/>
      <c r="CE3078" s="334"/>
      <c r="CF3078" s="334"/>
      <c r="CG3078" s="334"/>
      <c r="CH3078" s="334"/>
      <c r="CI3078" s="334"/>
      <c r="CJ3078" s="334"/>
      <c r="CK3078" s="334"/>
      <c r="CL3078" s="334"/>
      <c r="CM3078" s="334"/>
      <c r="CN3078" s="334"/>
      <c r="CO3078" s="334"/>
      <c r="CP3078" s="334"/>
      <c r="CQ3078" s="334"/>
      <c r="CR3078" s="334"/>
      <c r="CS3078" s="334"/>
      <c r="CT3078" s="334"/>
      <c r="CU3078" s="334"/>
    </row>
    <row r="3079" spans="1:99" x14ac:dyDescent="0.2">
      <c r="A3079" s="334"/>
      <c r="B3079" s="334"/>
      <c r="C3079" s="192"/>
      <c r="D3079" s="334"/>
      <c r="E3079" s="334"/>
      <c r="F3079" s="334"/>
      <c r="G3079" s="334"/>
      <c r="H3079" s="334"/>
      <c r="I3079" s="334"/>
      <c r="J3079" s="334"/>
      <c r="K3079" s="334"/>
      <c r="L3079" s="334"/>
      <c r="M3079" s="334"/>
      <c r="N3079" s="334"/>
      <c r="O3079" s="334"/>
      <c r="P3079" s="334"/>
      <c r="Q3079" s="334"/>
      <c r="R3079" s="334"/>
      <c r="S3079" s="334"/>
      <c r="T3079" s="334"/>
      <c r="U3079" s="334"/>
      <c r="V3079" s="334"/>
      <c r="W3079" s="334"/>
      <c r="X3079" s="334"/>
      <c r="AA3079" s="334"/>
      <c r="AB3079" s="334"/>
      <c r="AC3079" s="334"/>
      <c r="AD3079" s="334"/>
      <c r="AE3079" s="334"/>
      <c r="AF3079" s="334"/>
      <c r="AG3079" s="334"/>
      <c r="AH3079" s="334"/>
      <c r="AI3079" s="334"/>
      <c r="AJ3079" s="334"/>
      <c r="AM3079" s="334"/>
      <c r="AN3079" s="334"/>
      <c r="AO3079" s="334"/>
      <c r="AP3079" s="334"/>
      <c r="AQ3079" s="334"/>
      <c r="AR3079" s="334"/>
      <c r="AU3079" s="334"/>
      <c r="AW3079" s="334"/>
      <c r="AX3079" s="334"/>
      <c r="BG3079" s="334"/>
      <c r="BH3079" s="334"/>
      <c r="BI3079" s="334"/>
      <c r="BJ3079" s="334"/>
      <c r="BQ3079" s="334"/>
      <c r="BR3079" s="334"/>
      <c r="BS3079" s="334"/>
      <c r="BT3079" s="334"/>
      <c r="BU3079" s="334"/>
      <c r="BV3079" s="334"/>
      <c r="BW3079" s="334"/>
      <c r="BX3079" s="334"/>
      <c r="BY3079" s="334"/>
      <c r="BZ3079" s="334"/>
      <c r="CA3079" s="334"/>
      <c r="CB3079" s="334"/>
      <c r="CC3079" s="334"/>
      <c r="CD3079" s="334"/>
      <c r="CE3079" s="334"/>
      <c r="CF3079" s="334"/>
      <c r="CG3079" s="334"/>
      <c r="CH3079" s="334"/>
      <c r="CI3079" s="334"/>
      <c r="CJ3079" s="334"/>
      <c r="CK3079" s="334"/>
      <c r="CL3079" s="334"/>
      <c r="CM3079" s="334"/>
      <c r="CN3079" s="334"/>
      <c r="CO3079" s="334"/>
      <c r="CP3079" s="334"/>
      <c r="CQ3079" s="334"/>
      <c r="CR3079" s="334"/>
      <c r="CS3079" s="334"/>
      <c r="CT3079" s="334"/>
      <c r="CU3079" s="334"/>
    </row>
    <row r="3080" spans="1:99" x14ac:dyDescent="0.2">
      <c r="A3080" s="334"/>
      <c r="B3080" s="334"/>
      <c r="C3080" s="192"/>
      <c r="D3080" s="334"/>
      <c r="E3080" s="334"/>
      <c r="F3080" s="334"/>
      <c r="G3080" s="334"/>
      <c r="H3080" s="334"/>
      <c r="I3080" s="334"/>
      <c r="J3080" s="334"/>
      <c r="K3080" s="334"/>
      <c r="L3080" s="334"/>
      <c r="M3080" s="334"/>
      <c r="N3080" s="334"/>
      <c r="O3080" s="334"/>
      <c r="P3080" s="334"/>
      <c r="Q3080" s="334"/>
      <c r="R3080" s="334"/>
      <c r="S3080" s="334"/>
      <c r="T3080" s="334"/>
      <c r="U3080" s="334"/>
      <c r="V3080" s="334"/>
      <c r="W3080" s="334"/>
      <c r="X3080" s="334"/>
      <c r="AA3080" s="334"/>
      <c r="AB3080" s="334"/>
      <c r="AC3080" s="334"/>
      <c r="AD3080" s="334"/>
      <c r="AE3080" s="334"/>
      <c r="AF3080" s="334"/>
      <c r="AG3080" s="334"/>
      <c r="AH3080" s="334"/>
      <c r="AI3080" s="334"/>
      <c r="AJ3080" s="334"/>
      <c r="AM3080" s="334"/>
      <c r="AN3080" s="334"/>
      <c r="AO3080" s="334"/>
      <c r="AP3080" s="334"/>
      <c r="AQ3080" s="334"/>
      <c r="AR3080" s="334"/>
      <c r="BQ3080" s="334"/>
      <c r="BR3080" s="334"/>
      <c r="BS3080" s="334"/>
      <c r="BT3080" s="334"/>
      <c r="BU3080" s="334"/>
      <c r="BV3080" s="334"/>
      <c r="BW3080" s="334"/>
      <c r="BX3080" s="334"/>
      <c r="BY3080" s="334"/>
      <c r="BZ3080" s="334"/>
      <c r="CA3080" s="334"/>
      <c r="CB3080" s="334"/>
      <c r="CC3080" s="334"/>
      <c r="CD3080" s="334"/>
      <c r="CE3080" s="334"/>
      <c r="CF3080" s="334"/>
      <c r="CG3080" s="334"/>
      <c r="CH3080" s="334"/>
      <c r="CI3080" s="334"/>
      <c r="CJ3080" s="334"/>
      <c r="CK3080" s="334"/>
      <c r="CL3080" s="334"/>
      <c r="CM3080" s="334"/>
      <c r="CN3080" s="334"/>
      <c r="CO3080" s="334"/>
      <c r="CP3080" s="334"/>
      <c r="CQ3080" s="334"/>
      <c r="CR3080" s="334"/>
      <c r="CS3080" s="334"/>
      <c r="CT3080" s="334"/>
      <c r="CU3080" s="334"/>
    </row>
    <row r="3081" spans="1:99" x14ac:dyDescent="0.2">
      <c r="A3081" s="334"/>
      <c r="B3081" s="334"/>
      <c r="C3081" s="192"/>
      <c r="D3081" s="334"/>
      <c r="E3081" s="334"/>
      <c r="F3081" s="334"/>
      <c r="G3081" s="334"/>
      <c r="H3081" s="334"/>
      <c r="I3081" s="334"/>
      <c r="J3081" s="334"/>
      <c r="K3081" s="334"/>
      <c r="L3081" s="334"/>
      <c r="M3081" s="334"/>
      <c r="N3081" s="334"/>
      <c r="Z3081" s="334"/>
      <c r="AL3081" s="334"/>
      <c r="AM3081" s="334"/>
      <c r="AN3081" s="334"/>
      <c r="AO3081" s="334"/>
      <c r="AP3081" s="334"/>
      <c r="AQ3081" s="334"/>
      <c r="AR3081" s="334"/>
      <c r="BG3081" s="334"/>
      <c r="BH3081" s="334"/>
      <c r="BI3081" s="334"/>
      <c r="BJ3081" s="334"/>
      <c r="BQ3081" s="334"/>
      <c r="BS3081" s="334"/>
      <c r="BT3081" s="334"/>
      <c r="BU3081" s="334"/>
      <c r="BV3081" s="334"/>
      <c r="BW3081" s="334"/>
      <c r="BX3081" s="334"/>
      <c r="BY3081" s="334"/>
      <c r="BZ3081" s="334"/>
      <c r="CA3081" s="334"/>
      <c r="CB3081" s="334"/>
      <c r="CC3081" s="334"/>
      <c r="CD3081" s="334"/>
      <c r="CE3081" s="334"/>
      <c r="CF3081" s="334"/>
      <c r="CG3081" s="334"/>
      <c r="CH3081" s="334"/>
      <c r="CI3081" s="334"/>
      <c r="CJ3081" s="334"/>
      <c r="CK3081" s="334"/>
      <c r="CL3081" s="334"/>
      <c r="CM3081" s="334"/>
      <c r="CN3081" s="334"/>
      <c r="CO3081" s="334"/>
      <c r="CP3081" s="334"/>
      <c r="CQ3081" s="334"/>
      <c r="CR3081" s="334"/>
      <c r="CS3081" s="334"/>
      <c r="CT3081" s="334"/>
      <c r="CU3081" s="334"/>
    </row>
    <row r="3082" spans="1:99" x14ac:dyDescent="0.2">
      <c r="A3082" s="334"/>
      <c r="B3082" s="334"/>
      <c r="C3082" s="192"/>
      <c r="D3082" s="334"/>
      <c r="E3082" s="334"/>
      <c r="F3082" s="334"/>
      <c r="G3082" s="334"/>
      <c r="H3082" s="334"/>
      <c r="I3082" s="334"/>
      <c r="J3082" s="334"/>
      <c r="K3082" s="334"/>
      <c r="L3082" s="334"/>
      <c r="M3082" s="334"/>
      <c r="N3082" s="334"/>
      <c r="AM3082" s="334"/>
      <c r="AN3082" s="334"/>
      <c r="AO3082" s="334"/>
      <c r="AP3082" s="334"/>
      <c r="AQ3082" s="334"/>
      <c r="AR3082" s="334"/>
      <c r="AU3082" s="334"/>
      <c r="BQ3082" s="334"/>
      <c r="BR3082" s="334"/>
      <c r="BS3082" s="334"/>
      <c r="BT3082" s="334"/>
      <c r="BU3082" s="334"/>
      <c r="BV3082" s="334"/>
      <c r="BW3082" s="334"/>
      <c r="BX3082" s="334"/>
      <c r="BY3082" s="334"/>
      <c r="BZ3082" s="334"/>
      <c r="CA3082" s="334"/>
      <c r="CB3082" s="334"/>
      <c r="CC3082" s="334"/>
      <c r="CD3082" s="334"/>
      <c r="CE3082" s="334"/>
      <c r="CF3082" s="334"/>
      <c r="CG3082" s="334"/>
      <c r="CH3082" s="334"/>
      <c r="CI3082" s="334"/>
      <c r="CJ3082" s="334"/>
      <c r="CK3082" s="334"/>
      <c r="CL3082" s="334"/>
      <c r="CM3082" s="334"/>
      <c r="CN3082" s="334"/>
      <c r="CO3082" s="334"/>
      <c r="CP3082" s="334"/>
      <c r="CQ3082" s="334"/>
      <c r="CR3082" s="334"/>
      <c r="CS3082" s="334"/>
      <c r="CT3082" s="334"/>
      <c r="CU3082" s="334"/>
    </row>
    <row r="3083" spans="1:99" x14ac:dyDescent="0.2">
      <c r="A3083" s="334"/>
      <c r="B3083" s="334"/>
      <c r="C3083" s="192"/>
      <c r="D3083" s="334"/>
      <c r="E3083" s="334"/>
      <c r="F3083" s="334"/>
      <c r="G3083" s="334"/>
      <c r="H3083" s="334"/>
      <c r="I3083" s="334"/>
      <c r="J3083" s="334"/>
      <c r="K3083" s="334"/>
      <c r="L3083" s="334"/>
      <c r="M3083" s="334"/>
      <c r="N3083" s="334"/>
      <c r="R3083" s="334"/>
      <c r="S3083" s="334"/>
      <c r="W3083" s="334"/>
      <c r="X3083" s="334"/>
      <c r="AM3083" s="334"/>
      <c r="AN3083" s="334"/>
      <c r="AO3083" s="334"/>
      <c r="AP3083" s="334"/>
      <c r="AQ3083" s="334"/>
      <c r="AR3083" s="334"/>
      <c r="AV3083" s="334"/>
      <c r="AW3083" s="334"/>
      <c r="AX3083" s="334"/>
      <c r="AZ3083" s="334"/>
      <c r="BC3083" s="334"/>
      <c r="BG3083" s="334"/>
      <c r="BH3083" s="334"/>
      <c r="BI3083" s="334"/>
      <c r="BJ3083" s="334"/>
      <c r="BQ3083" s="334"/>
      <c r="BR3083" s="334"/>
      <c r="BS3083" s="334"/>
      <c r="BT3083" s="334"/>
      <c r="BU3083" s="334"/>
      <c r="BV3083" s="334"/>
      <c r="BW3083" s="334"/>
      <c r="BX3083" s="334"/>
      <c r="BY3083" s="334"/>
      <c r="BZ3083" s="334"/>
      <c r="CA3083" s="334"/>
      <c r="CB3083" s="334"/>
      <c r="CC3083" s="334"/>
      <c r="CD3083" s="334"/>
      <c r="CE3083" s="334"/>
      <c r="CF3083" s="334"/>
      <c r="CG3083" s="334"/>
      <c r="CH3083" s="334"/>
      <c r="CI3083" s="334"/>
      <c r="CJ3083" s="334"/>
      <c r="CK3083" s="334"/>
      <c r="CL3083" s="334"/>
      <c r="CM3083" s="334"/>
      <c r="CN3083" s="334"/>
      <c r="CO3083" s="334"/>
      <c r="CP3083" s="334"/>
      <c r="CQ3083" s="334"/>
      <c r="CR3083" s="334"/>
      <c r="CS3083" s="334"/>
      <c r="CT3083" s="334"/>
      <c r="CU3083" s="334"/>
    </row>
    <row r="3084" spans="1:99" x14ac:dyDescent="0.2">
      <c r="A3084" s="334"/>
      <c r="B3084" s="334"/>
      <c r="C3084" s="192"/>
      <c r="D3084" s="334"/>
      <c r="E3084" s="334"/>
      <c r="F3084" s="334"/>
      <c r="G3084" s="334"/>
      <c r="H3084" s="334"/>
      <c r="I3084" s="334"/>
      <c r="J3084" s="334"/>
      <c r="K3084" s="334"/>
      <c r="L3084" s="334"/>
      <c r="M3084" s="334"/>
      <c r="N3084" s="334"/>
      <c r="Z3084" s="334"/>
      <c r="AK3084" s="334"/>
      <c r="AL3084" s="334"/>
      <c r="AM3084" s="334"/>
      <c r="AN3084" s="334"/>
      <c r="AO3084" s="334"/>
      <c r="AP3084" s="334"/>
      <c r="AQ3084" s="334"/>
      <c r="AR3084" s="334"/>
      <c r="BQ3084" s="334"/>
      <c r="BR3084" s="334"/>
      <c r="BS3084" s="334"/>
      <c r="BT3084" s="334"/>
      <c r="BU3084" s="334"/>
      <c r="BV3084" s="334"/>
      <c r="BW3084" s="334"/>
      <c r="BX3084" s="334"/>
      <c r="BY3084" s="334"/>
      <c r="BZ3084" s="334"/>
      <c r="CA3084" s="334"/>
      <c r="CB3084" s="334"/>
      <c r="CC3084" s="334"/>
      <c r="CD3084" s="334"/>
      <c r="CE3084" s="334"/>
      <c r="CF3084" s="334"/>
      <c r="CG3084" s="334"/>
      <c r="CH3084" s="334"/>
      <c r="CI3084" s="334"/>
      <c r="CJ3084" s="334"/>
      <c r="CK3084" s="334"/>
      <c r="CL3084" s="334"/>
      <c r="CM3084" s="334"/>
      <c r="CN3084" s="334"/>
      <c r="CO3084" s="334"/>
      <c r="CP3084" s="334"/>
      <c r="CQ3084" s="334"/>
      <c r="CR3084" s="334"/>
      <c r="CS3084" s="334"/>
      <c r="CT3084" s="334"/>
      <c r="CU3084" s="334"/>
    </row>
    <row r="3085" spans="1:99" x14ac:dyDescent="0.2">
      <c r="A3085" s="334"/>
      <c r="B3085" s="334"/>
      <c r="C3085" s="192"/>
      <c r="D3085" s="334"/>
      <c r="E3085" s="334"/>
      <c r="F3085" s="334"/>
      <c r="G3085" s="334"/>
      <c r="H3085" s="334"/>
      <c r="I3085" s="334"/>
      <c r="J3085" s="334"/>
      <c r="K3085" s="334"/>
      <c r="L3085" s="334"/>
      <c r="M3085" s="334"/>
      <c r="N3085" s="334"/>
      <c r="O3085" s="334"/>
      <c r="P3085" s="334"/>
      <c r="T3085" s="334"/>
      <c r="U3085" s="334"/>
      <c r="AA3085" s="334"/>
      <c r="AB3085" s="334"/>
      <c r="AF3085" s="334"/>
      <c r="AG3085" s="334"/>
      <c r="AM3085" s="334"/>
      <c r="AN3085" s="334"/>
      <c r="AO3085" s="334"/>
      <c r="AP3085" s="334"/>
      <c r="AQ3085" s="334"/>
      <c r="AR3085" s="334"/>
      <c r="BQ3085" s="334"/>
      <c r="BS3085" s="334"/>
      <c r="BT3085" s="334"/>
      <c r="BU3085" s="334"/>
      <c r="BV3085" s="334"/>
      <c r="BW3085" s="334"/>
      <c r="BX3085" s="334"/>
      <c r="BY3085" s="334"/>
      <c r="BZ3085" s="334"/>
      <c r="CA3085" s="334"/>
      <c r="CB3085" s="334"/>
      <c r="CC3085" s="334"/>
      <c r="CD3085" s="334"/>
      <c r="CE3085" s="334"/>
      <c r="CF3085" s="334"/>
      <c r="CG3085" s="334"/>
      <c r="CH3085" s="334"/>
      <c r="CI3085" s="334"/>
      <c r="CJ3085" s="334"/>
      <c r="CK3085" s="334"/>
      <c r="CL3085" s="334"/>
      <c r="CM3085" s="334"/>
      <c r="CN3085" s="334"/>
      <c r="CO3085" s="334"/>
      <c r="CP3085" s="334"/>
      <c r="CQ3085" s="334"/>
      <c r="CR3085" s="334"/>
      <c r="CS3085" s="334"/>
      <c r="CT3085" s="334"/>
      <c r="CU3085" s="334"/>
    </row>
    <row r="3086" spans="1:99" x14ac:dyDescent="0.2">
      <c r="A3086" s="334"/>
      <c r="B3086" s="334"/>
      <c r="C3086" s="192"/>
      <c r="D3086" s="334"/>
      <c r="E3086" s="334"/>
      <c r="F3086" s="334"/>
      <c r="G3086" s="334"/>
      <c r="H3086" s="334"/>
      <c r="I3086" s="334"/>
      <c r="J3086" s="334"/>
      <c r="K3086" s="334"/>
      <c r="L3086" s="334"/>
      <c r="M3086" s="334"/>
      <c r="N3086" s="334"/>
      <c r="AM3086" s="334"/>
      <c r="AN3086" s="334"/>
      <c r="AO3086" s="334"/>
      <c r="AP3086" s="334"/>
      <c r="AQ3086" s="334"/>
      <c r="AR3086" s="334"/>
      <c r="BQ3086" s="334"/>
      <c r="BR3086" s="334"/>
      <c r="BS3086" s="334"/>
      <c r="BT3086" s="334"/>
      <c r="BU3086" s="334"/>
      <c r="BV3086" s="334"/>
      <c r="BW3086" s="334"/>
      <c r="BX3086" s="334"/>
      <c r="BY3086" s="334"/>
      <c r="BZ3086" s="334"/>
      <c r="CA3086" s="334"/>
      <c r="CB3086" s="334"/>
      <c r="CC3086" s="334"/>
      <c r="CD3086" s="334"/>
      <c r="CE3086" s="334"/>
      <c r="CF3086" s="334"/>
      <c r="CG3086" s="334"/>
      <c r="CH3086" s="334"/>
      <c r="CI3086" s="334"/>
      <c r="CJ3086" s="334"/>
      <c r="CK3086" s="334"/>
      <c r="CL3086" s="334"/>
      <c r="CM3086" s="334"/>
      <c r="CN3086" s="334"/>
      <c r="CO3086" s="334"/>
      <c r="CP3086" s="334"/>
      <c r="CQ3086" s="334"/>
      <c r="CR3086" s="334"/>
      <c r="CS3086" s="334"/>
      <c r="CT3086" s="334"/>
      <c r="CU3086" s="334"/>
    </row>
    <row r="3087" spans="1:99" x14ac:dyDescent="0.2">
      <c r="A3087" s="334"/>
      <c r="B3087" s="334"/>
      <c r="C3087" s="192"/>
      <c r="D3087" s="334"/>
      <c r="E3087" s="334"/>
      <c r="F3087" s="334"/>
      <c r="G3087" s="334"/>
      <c r="H3087" s="334"/>
      <c r="I3087" s="334"/>
      <c r="J3087" s="334"/>
      <c r="K3087" s="334"/>
      <c r="L3087" s="334"/>
      <c r="M3087" s="334"/>
      <c r="N3087" s="334"/>
      <c r="Y3087" s="334"/>
      <c r="Z3087" s="334"/>
      <c r="AK3087" s="334"/>
      <c r="AL3087" s="334"/>
      <c r="AM3087" s="334"/>
      <c r="AN3087" s="334"/>
      <c r="AO3087" s="334"/>
      <c r="AP3087" s="334"/>
      <c r="AQ3087" s="334"/>
      <c r="AR3087" s="334"/>
      <c r="BQ3087" s="334"/>
      <c r="BR3087" s="334"/>
      <c r="BS3087" s="334"/>
      <c r="BT3087" s="334"/>
      <c r="BU3087" s="334"/>
      <c r="BV3087" s="334"/>
      <c r="BW3087" s="334"/>
      <c r="BX3087" s="334"/>
      <c r="BY3087" s="334"/>
      <c r="BZ3087" s="334"/>
      <c r="CA3087" s="334"/>
      <c r="CB3087" s="334"/>
      <c r="CC3087" s="334"/>
      <c r="CD3087" s="334"/>
      <c r="CE3087" s="334"/>
      <c r="CF3087" s="334"/>
      <c r="CG3087" s="334"/>
      <c r="CH3087" s="334"/>
      <c r="CI3087" s="334"/>
      <c r="CJ3087" s="334"/>
      <c r="CK3087" s="334"/>
      <c r="CL3087" s="334"/>
      <c r="CM3087" s="334"/>
      <c r="CN3087" s="334"/>
      <c r="CO3087" s="334"/>
      <c r="CP3087" s="334"/>
      <c r="CQ3087" s="334"/>
      <c r="CR3087" s="334"/>
      <c r="CS3087" s="334"/>
      <c r="CT3087" s="334"/>
      <c r="CU3087" s="334"/>
    </row>
    <row r="3088" spans="1:99" x14ac:dyDescent="0.2">
      <c r="A3088" s="334"/>
      <c r="B3088" s="334"/>
      <c r="C3088" s="192"/>
      <c r="D3088" s="334"/>
      <c r="E3088" s="334"/>
      <c r="F3088" s="334"/>
      <c r="G3088" s="334"/>
      <c r="H3088" s="334"/>
      <c r="I3088" s="334"/>
      <c r="J3088" s="334"/>
      <c r="K3088" s="334"/>
      <c r="L3088" s="334"/>
      <c r="M3088" s="334"/>
      <c r="N3088" s="334"/>
      <c r="O3088" s="334"/>
      <c r="P3088" s="334"/>
      <c r="Q3088" s="334"/>
      <c r="R3088" s="334"/>
      <c r="S3088" s="334"/>
      <c r="T3088" s="334"/>
      <c r="U3088" s="334"/>
      <c r="V3088" s="334"/>
      <c r="W3088" s="334"/>
      <c r="X3088" s="334"/>
      <c r="AA3088" s="334"/>
      <c r="AB3088" s="334"/>
      <c r="AC3088" s="334"/>
      <c r="AD3088" s="334"/>
      <c r="AE3088" s="334"/>
      <c r="AF3088" s="334"/>
      <c r="AG3088" s="334"/>
      <c r="AH3088" s="334"/>
      <c r="AI3088" s="334"/>
      <c r="AJ3088" s="334"/>
      <c r="AM3088" s="334"/>
      <c r="AN3088" s="334"/>
      <c r="AO3088" s="334"/>
      <c r="AP3088" s="334"/>
      <c r="AQ3088" s="334"/>
      <c r="AR3088" s="334"/>
      <c r="BQ3088" s="334"/>
      <c r="BR3088" s="334"/>
      <c r="BS3088" s="334"/>
      <c r="BT3088" s="334"/>
      <c r="BU3088" s="334"/>
      <c r="BV3088" s="334"/>
      <c r="BW3088" s="334"/>
      <c r="BX3088" s="334"/>
      <c r="BY3088" s="334"/>
      <c r="BZ3088" s="334"/>
      <c r="CA3088" s="334"/>
      <c r="CB3088" s="334"/>
      <c r="CC3088" s="334"/>
      <c r="CD3088" s="334"/>
      <c r="CE3088" s="334"/>
      <c r="CF3088" s="334"/>
      <c r="CG3088" s="334"/>
      <c r="CH3088" s="334"/>
      <c r="CI3088" s="334"/>
      <c r="CJ3088" s="334"/>
      <c r="CK3088" s="334"/>
      <c r="CL3088" s="334"/>
      <c r="CM3088" s="334"/>
      <c r="CN3088" s="334"/>
      <c r="CO3088" s="334"/>
      <c r="CP3088" s="334"/>
      <c r="CQ3088" s="334"/>
      <c r="CR3088" s="334"/>
      <c r="CS3088" s="334"/>
      <c r="CT3088" s="334"/>
      <c r="CU3088" s="334"/>
    </row>
    <row r="3089" spans="1:99" x14ac:dyDescent="0.2">
      <c r="A3089" s="334"/>
      <c r="B3089" s="334"/>
      <c r="C3089" s="192"/>
      <c r="D3089" s="334"/>
      <c r="E3089" s="334"/>
      <c r="F3089" s="334"/>
      <c r="G3089" s="334"/>
      <c r="H3089" s="334"/>
      <c r="I3089" s="334"/>
      <c r="J3089" s="334"/>
      <c r="K3089" s="334"/>
      <c r="L3089" s="334"/>
      <c r="M3089" s="334"/>
      <c r="N3089" s="334"/>
      <c r="O3089" s="334"/>
      <c r="P3089" s="334"/>
      <c r="Q3089" s="334"/>
      <c r="R3089" s="334"/>
      <c r="S3089" s="334"/>
      <c r="T3089" s="334"/>
      <c r="U3089" s="334"/>
      <c r="V3089" s="334"/>
      <c r="W3089" s="334"/>
      <c r="X3089" s="334"/>
      <c r="AA3089" s="334"/>
      <c r="AB3089" s="334"/>
      <c r="AC3089" s="334"/>
      <c r="AD3089" s="334"/>
      <c r="AE3089" s="334"/>
      <c r="AF3089" s="334"/>
      <c r="AG3089" s="334"/>
      <c r="AH3089" s="334"/>
      <c r="AI3089" s="334"/>
      <c r="AJ3089" s="334"/>
      <c r="AM3089" s="334"/>
      <c r="AN3089" s="334"/>
      <c r="AO3089" s="334"/>
      <c r="AP3089" s="334"/>
      <c r="AQ3089" s="334"/>
      <c r="AR3089" s="334"/>
      <c r="BQ3089" s="334"/>
      <c r="BR3089" s="334"/>
      <c r="BS3089" s="334"/>
      <c r="BT3089" s="334"/>
      <c r="BU3089" s="334"/>
      <c r="BV3089" s="334"/>
      <c r="BW3089" s="334"/>
      <c r="BX3089" s="334"/>
      <c r="BY3089" s="334"/>
      <c r="BZ3089" s="334"/>
      <c r="CA3089" s="334"/>
      <c r="CB3089" s="334"/>
      <c r="CC3089" s="334"/>
      <c r="CD3089" s="334"/>
      <c r="CE3089" s="334"/>
      <c r="CF3089" s="334"/>
      <c r="CG3089" s="334"/>
      <c r="CH3089" s="334"/>
      <c r="CI3089" s="334"/>
      <c r="CJ3089" s="334"/>
      <c r="CK3089" s="334"/>
      <c r="CL3089" s="334"/>
      <c r="CM3089" s="334"/>
      <c r="CN3089" s="334"/>
      <c r="CO3089" s="334"/>
      <c r="CP3089" s="334"/>
      <c r="CQ3089" s="334"/>
      <c r="CR3089" s="334"/>
      <c r="CS3089" s="334"/>
      <c r="CT3089" s="334"/>
      <c r="CU3089" s="334"/>
    </row>
    <row r="3090" spans="1:99" x14ac:dyDescent="0.2">
      <c r="A3090" s="334"/>
      <c r="B3090" s="334"/>
      <c r="C3090" s="192"/>
      <c r="D3090" s="334"/>
      <c r="E3090" s="334"/>
      <c r="F3090" s="334"/>
      <c r="G3090" s="334"/>
      <c r="H3090" s="334"/>
      <c r="I3090" s="334"/>
      <c r="J3090" s="334"/>
      <c r="K3090" s="334"/>
      <c r="L3090" s="334"/>
      <c r="M3090" s="334"/>
      <c r="N3090" s="334"/>
      <c r="O3090" s="334"/>
      <c r="P3090" s="334"/>
      <c r="Q3090" s="334"/>
      <c r="R3090" s="334"/>
      <c r="S3090" s="334"/>
      <c r="T3090" s="334"/>
      <c r="U3090" s="334"/>
      <c r="V3090" s="334"/>
      <c r="W3090" s="334"/>
      <c r="X3090" s="334"/>
      <c r="AA3090" s="334"/>
      <c r="AB3090" s="334"/>
      <c r="AC3090" s="334"/>
      <c r="AD3090" s="334"/>
      <c r="AE3090" s="334"/>
      <c r="AF3090" s="334"/>
      <c r="AG3090" s="334"/>
      <c r="AH3090" s="334"/>
      <c r="AI3090" s="334"/>
      <c r="AJ3090" s="334"/>
      <c r="AM3090" s="334"/>
      <c r="AN3090" s="334"/>
      <c r="AO3090" s="334"/>
      <c r="AP3090" s="334"/>
      <c r="AQ3090" s="334"/>
      <c r="AR3090" s="334"/>
      <c r="AU3090" s="334"/>
      <c r="AV3090" s="334"/>
      <c r="AW3090" s="334"/>
      <c r="AX3090" s="334"/>
      <c r="BG3090" s="334"/>
      <c r="BH3090" s="334"/>
      <c r="BI3090" s="334"/>
      <c r="BJ3090" s="334"/>
      <c r="BQ3090" s="334"/>
      <c r="BR3090" s="334"/>
      <c r="BS3090" s="334"/>
      <c r="BT3090" s="334"/>
      <c r="BU3090" s="334"/>
      <c r="BV3090" s="334"/>
      <c r="BW3090" s="334"/>
      <c r="BX3090" s="334"/>
      <c r="BY3090" s="334"/>
      <c r="BZ3090" s="334"/>
      <c r="CA3090" s="334"/>
      <c r="CB3090" s="334"/>
      <c r="CC3090" s="334"/>
      <c r="CD3090" s="334"/>
      <c r="CE3090" s="334"/>
      <c r="CF3090" s="334"/>
      <c r="CG3090" s="334"/>
      <c r="CH3090" s="334"/>
      <c r="CI3090" s="334"/>
      <c r="CJ3090" s="334"/>
      <c r="CK3090" s="334"/>
      <c r="CL3090" s="334"/>
      <c r="CM3090" s="334"/>
      <c r="CN3090" s="334"/>
      <c r="CO3090" s="334"/>
      <c r="CP3090" s="334"/>
      <c r="CQ3090" s="334"/>
      <c r="CR3090" s="334"/>
      <c r="CS3090" s="334"/>
      <c r="CT3090" s="334"/>
      <c r="CU3090" s="334"/>
    </row>
    <row r="3091" spans="1:99" x14ac:dyDescent="0.2">
      <c r="A3091" s="334"/>
      <c r="B3091" s="334"/>
      <c r="C3091" s="192"/>
      <c r="D3091" s="334"/>
      <c r="E3091" s="334"/>
      <c r="F3091" s="334"/>
      <c r="G3091" s="334"/>
      <c r="H3091" s="334"/>
      <c r="I3091" s="334"/>
      <c r="J3091" s="334"/>
      <c r="K3091" s="334"/>
      <c r="L3091" s="334"/>
      <c r="M3091" s="334"/>
      <c r="N3091" s="334"/>
      <c r="O3091" s="334"/>
      <c r="P3091" s="334"/>
      <c r="Q3091" s="334"/>
      <c r="R3091" s="334"/>
      <c r="S3091" s="334"/>
      <c r="T3091" s="334"/>
      <c r="U3091" s="334"/>
      <c r="V3091" s="334"/>
      <c r="W3091" s="334"/>
      <c r="X3091" s="334"/>
      <c r="Y3091" s="334"/>
      <c r="Z3091" s="334"/>
      <c r="AA3091" s="334"/>
      <c r="AB3091" s="334"/>
      <c r="AC3091" s="334"/>
      <c r="AD3091" s="334"/>
      <c r="AE3091" s="334"/>
      <c r="AF3091" s="334"/>
      <c r="AG3091" s="334"/>
      <c r="AH3091" s="334"/>
      <c r="AI3091" s="334"/>
      <c r="AJ3091" s="334"/>
      <c r="AK3091" s="334"/>
      <c r="AL3091" s="334"/>
      <c r="AM3091" s="334"/>
      <c r="AN3091" s="334"/>
      <c r="AO3091" s="334"/>
      <c r="AP3091" s="334"/>
      <c r="AQ3091" s="334"/>
      <c r="AR3091" s="334"/>
      <c r="BQ3091" s="334"/>
      <c r="BR3091" s="334"/>
      <c r="BS3091" s="334"/>
      <c r="BT3091" s="334"/>
      <c r="BU3091" s="334"/>
      <c r="BV3091" s="334"/>
      <c r="BW3091" s="334"/>
      <c r="BX3091" s="334"/>
      <c r="BY3091" s="334"/>
      <c r="BZ3091" s="334"/>
      <c r="CA3091" s="334"/>
      <c r="CB3091" s="334"/>
      <c r="CC3091" s="334"/>
      <c r="CD3091" s="334"/>
      <c r="CE3091" s="334"/>
      <c r="CF3091" s="334"/>
      <c r="CG3091" s="334"/>
      <c r="CH3091" s="334"/>
      <c r="CI3091" s="334"/>
      <c r="CJ3091" s="334"/>
      <c r="CK3091" s="334"/>
      <c r="CL3091" s="334"/>
      <c r="CM3091" s="334"/>
      <c r="CN3091" s="334"/>
      <c r="CO3091" s="334"/>
      <c r="CP3091" s="334"/>
      <c r="CQ3091" s="334"/>
      <c r="CR3091" s="334"/>
      <c r="CS3091" s="334"/>
      <c r="CT3091" s="334"/>
      <c r="CU3091" s="334"/>
    </row>
    <row r="3092" spans="1:99" x14ac:dyDescent="0.2">
      <c r="A3092" s="334"/>
      <c r="B3092" s="334"/>
      <c r="C3092" s="192"/>
      <c r="D3092" s="334"/>
      <c r="E3092" s="334"/>
      <c r="F3092" s="334"/>
      <c r="G3092" s="334"/>
      <c r="H3092" s="334"/>
      <c r="I3092" s="334"/>
      <c r="J3092" s="334"/>
      <c r="K3092" s="334"/>
      <c r="L3092" s="334"/>
      <c r="M3092" s="334"/>
      <c r="N3092" s="334"/>
      <c r="R3092" s="334"/>
      <c r="S3092" s="334"/>
      <c r="W3092" s="334"/>
      <c r="X3092" s="334"/>
      <c r="AD3092" s="334"/>
      <c r="AE3092" s="334"/>
      <c r="AI3092" s="334"/>
      <c r="AJ3092" s="334"/>
      <c r="AM3092" s="334"/>
      <c r="AN3092" s="334"/>
      <c r="AO3092" s="334"/>
      <c r="AP3092" s="334"/>
      <c r="AQ3092" s="334"/>
      <c r="AR3092" s="334"/>
      <c r="AU3092" s="334"/>
      <c r="AV3092" s="334"/>
      <c r="AW3092" s="334"/>
      <c r="AX3092" s="334"/>
      <c r="BG3092" s="334"/>
      <c r="BH3092" s="334"/>
      <c r="BI3092" s="334"/>
      <c r="BJ3092" s="334"/>
      <c r="BQ3092" s="334"/>
      <c r="BS3092" s="334"/>
      <c r="BT3092" s="334"/>
      <c r="BU3092" s="334"/>
      <c r="BV3092" s="334"/>
      <c r="BW3092" s="334"/>
      <c r="BX3092" s="334"/>
      <c r="BY3092" s="334"/>
      <c r="BZ3092" s="334"/>
      <c r="CA3092" s="334"/>
      <c r="CB3092" s="334"/>
      <c r="CC3092" s="334"/>
      <c r="CD3092" s="334"/>
      <c r="CE3092" s="334"/>
      <c r="CF3092" s="334"/>
      <c r="CG3092" s="334"/>
      <c r="CH3092" s="334"/>
      <c r="CI3092" s="334"/>
      <c r="CJ3092" s="334"/>
      <c r="CK3092" s="334"/>
      <c r="CL3092" s="334"/>
      <c r="CM3092" s="334"/>
      <c r="CN3092" s="334"/>
      <c r="CO3092" s="334"/>
      <c r="CP3092" s="334"/>
      <c r="CQ3092" s="334"/>
      <c r="CR3092" s="334"/>
      <c r="CS3092" s="334"/>
      <c r="CT3092" s="334"/>
      <c r="CU3092" s="334"/>
    </row>
    <row r="3093" spans="1:99" x14ac:dyDescent="0.2">
      <c r="A3093" s="334"/>
      <c r="B3093" s="334"/>
      <c r="C3093" s="192"/>
      <c r="D3093" s="334"/>
      <c r="E3093" s="334"/>
      <c r="F3093" s="334"/>
      <c r="G3093" s="334"/>
      <c r="H3093" s="334"/>
      <c r="I3093" s="334"/>
      <c r="J3093" s="334"/>
      <c r="K3093" s="334"/>
      <c r="L3093" s="334"/>
      <c r="M3093" s="334"/>
      <c r="N3093" s="334"/>
      <c r="O3093" s="334"/>
      <c r="P3093" s="334"/>
      <c r="Q3093" s="334"/>
      <c r="R3093" s="334"/>
      <c r="S3093" s="334"/>
      <c r="T3093" s="334"/>
      <c r="U3093" s="334"/>
      <c r="V3093" s="334"/>
      <c r="W3093" s="334"/>
      <c r="X3093" s="334"/>
      <c r="Y3093" s="334"/>
      <c r="Z3093" s="334"/>
      <c r="AA3093" s="334"/>
      <c r="AB3093" s="334"/>
      <c r="AC3093" s="334"/>
      <c r="AD3093" s="334"/>
      <c r="AE3093" s="334"/>
      <c r="AF3093" s="334"/>
      <c r="AG3093" s="334"/>
      <c r="AH3093" s="334"/>
      <c r="AI3093" s="334"/>
      <c r="AJ3093" s="334"/>
      <c r="AK3093" s="334"/>
      <c r="AL3093" s="334"/>
      <c r="AM3093" s="334"/>
      <c r="AN3093" s="334"/>
      <c r="AO3093" s="334"/>
      <c r="AP3093" s="334"/>
      <c r="AQ3093" s="334"/>
      <c r="AR3093" s="334"/>
      <c r="AV3093" s="334"/>
      <c r="AW3093" s="334"/>
      <c r="AX3093" s="334"/>
      <c r="BG3093" s="334"/>
      <c r="BI3093" s="334"/>
      <c r="BJ3093" s="334"/>
      <c r="BK3093" s="334"/>
      <c r="BL3093" s="334"/>
      <c r="BQ3093" s="334"/>
      <c r="BR3093" s="334"/>
      <c r="BS3093" s="334"/>
      <c r="BT3093" s="334"/>
      <c r="BU3093" s="334"/>
      <c r="BV3093" s="334"/>
      <c r="BW3093" s="334"/>
      <c r="BX3093" s="334"/>
      <c r="BY3093" s="334"/>
      <c r="BZ3093" s="334"/>
      <c r="CA3093" s="334"/>
      <c r="CB3093" s="334"/>
      <c r="CC3093" s="334"/>
      <c r="CD3093" s="334"/>
      <c r="CE3093" s="334"/>
      <c r="CF3093" s="334"/>
      <c r="CG3093" s="334"/>
      <c r="CH3093" s="334"/>
      <c r="CI3093" s="334"/>
      <c r="CJ3093" s="334"/>
      <c r="CK3093" s="334"/>
      <c r="CL3093" s="334"/>
      <c r="CM3093" s="334"/>
      <c r="CN3093" s="334"/>
      <c r="CO3093" s="334"/>
      <c r="CP3093" s="334"/>
      <c r="CQ3093" s="334"/>
      <c r="CR3093" s="334"/>
      <c r="CS3093" s="334"/>
      <c r="CT3093" s="334"/>
      <c r="CU3093" s="334"/>
    </row>
    <row r="3094" spans="1:99" x14ac:dyDescent="0.2">
      <c r="A3094" s="334"/>
      <c r="B3094" s="334"/>
      <c r="C3094" s="192"/>
      <c r="D3094" s="334"/>
      <c r="E3094" s="334"/>
      <c r="F3094" s="334"/>
      <c r="G3094" s="334"/>
      <c r="H3094" s="334"/>
      <c r="I3094" s="334"/>
      <c r="J3094" s="334"/>
      <c r="K3094" s="334"/>
      <c r="L3094" s="334"/>
      <c r="M3094" s="334"/>
      <c r="N3094" s="334"/>
      <c r="AM3094" s="334"/>
      <c r="AN3094" s="334"/>
      <c r="AO3094" s="334"/>
      <c r="AP3094" s="334"/>
      <c r="AQ3094" s="334"/>
      <c r="AR3094" s="334"/>
      <c r="BQ3094" s="334"/>
      <c r="BS3094" s="334"/>
      <c r="BT3094" s="334"/>
      <c r="BU3094" s="334"/>
      <c r="BV3094" s="334"/>
      <c r="BW3094" s="334"/>
      <c r="BX3094" s="334"/>
      <c r="BY3094" s="334"/>
      <c r="BZ3094" s="334"/>
      <c r="CA3094" s="334"/>
      <c r="CB3094" s="334"/>
      <c r="CC3094" s="334"/>
      <c r="CD3094" s="334"/>
      <c r="CE3094" s="334"/>
      <c r="CF3094" s="334"/>
      <c r="CG3094" s="334"/>
      <c r="CH3094" s="334"/>
      <c r="CI3094" s="334"/>
      <c r="CJ3094" s="334"/>
      <c r="CK3094" s="334"/>
      <c r="CL3094" s="334"/>
      <c r="CM3094" s="334"/>
      <c r="CN3094" s="334"/>
      <c r="CO3094" s="334"/>
      <c r="CP3094" s="334"/>
      <c r="CQ3094" s="334"/>
      <c r="CR3094" s="334"/>
      <c r="CS3094" s="334"/>
      <c r="CT3094" s="334"/>
      <c r="CU3094" s="334"/>
    </row>
    <row r="3095" spans="1:99" x14ac:dyDescent="0.2">
      <c r="A3095" s="334"/>
      <c r="B3095" s="334"/>
      <c r="C3095" s="192"/>
      <c r="D3095" s="334"/>
      <c r="E3095" s="334"/>
      <c r="F3095" s="334"/>
      <c r="G3095" s="334"/>
      <c r="H3095" s="334"/>
      <c r="I3095" s="334"/>
      <c r="J3095" s="334"/>
      <c r="K3095" s="334"/>
      <c r="L3095" s="334"/>
      <c r="M3095" s="334"/>
      <c r="N3095" s="334"/>
      <c r="O3095" s="334"/>
      <c r="P3095" s="334"/>
      <c r="Q3095" s="334"/>
      <c r="R3095" s="334"/>
      <c r="S3095" s="334"/>
      <c r="T3095" s="334"/>
      <c r="U3095" s="334"/>
      <c r="V3095" s="334"/>
      <c r="W3095" s="334"/>
      <c r="X3095" s="334"/>
      <c r="AA3095" s="334"/>
      <c r="AB3095" s="334"/>
      <c r="AC3095" s="334"/>
      <c r="AD3095" s="334"/>
      <c r="AE3095" s="334"/>
      <c r="AF3095" s="334"/>
      <c r="AG3095" s="334"/>
      <c r="AH3095" s="334"/>
      <c r="AI3095" s="334"/>
      <c r="AJ3095" s="334"/>
      <c r="AM3095" s="334"/>
      <c r="AN3095" s="334"/>
      <c r="AO3095" s="334"/>
      <c r="AP3095" s="334"/>
      <c r="AQ3095" s="334"/>
      <c r="AR3095" s="334"/>
      <c r="AV3095" s="334"/>
      <c r="AW3095" s="334"/>
      <c r="AX3095" s="334"/>
      <c r="AZ3095" s="334"/>
      <c r="BC3095" s="334"/>
      <c r="BG3095" s="334"/>
      <c r="BH3095" s="334"/>
      <c r="BI3095" s="334"/>
      <c r="BJ3095" s="334"/>
      <c r="BQ3095" s="334"/>
      <c r="BR3095" s="334"/>
      <c r="BS3095" s="334"/>
      <c r="BT3095" s="334"/>
      <c r="BU3095" s="334"/>
      <c r="BV3095" s="334"/>
      <c r="BW3095" s="334"/>
      <c r="BX3095" s="334"/>
      <c r="BY3095" s="334"/>
      <c r="BZ3095" s="334"/>
      <c r="CA3095" s="334"/>
      <c r="CB3095" s="334"/>
      <c r="CC3095" s="334"/>
      <c r="CD3095" s="334"/>
      <c r="CE3095" s="334"/>
      <c r="CF3095" s="334"/>
      <c r="CG3095" s="334"/>
      <c r="CH3095" s="334"/>
      <c r="CI3095" s="334"/>
      <c r="CJ3095" s="334"/>
      <c r="CK3095" s="334"/>
      <c r="CL3095" s="334"/>
      <c r="CM3095" s="334"/>
      <c r="CN3095" s="334"/>
      <c r="CO3095" s="334"/>
      <c r="CP3095" s="334"/>
      <c r="CQ3095" s="334"/>
      <c r="CR3095" s="334"/>
      <c r="CS3095" s="334"/>
      <c r="CT3095" s="334"/>
      <c r="CU3095" s="334"/>
    </row>
    <row r="3096" spans="1:99" x14ac:dyDescent="0.2">
      <c r="A3096" s="334"/>
      <c r="B3096" s="334"/>
      <c r="C3096" s="192"/>
      <c r="D3096" s="334"/>
      <c r="E3096" s="334"/>
      <c r="F3096" s="334"/>
      <c r="G3096" s="334"/>
      <c r="H3096" s="334"/>
      <c r="I3096" s="334"/>
      <c r="J3096" s="334"/>
      <c r="K3096" s="334"/>
      <c r="L3096" s="334"/>
      <c r="M3096" s="334"/>
      <c r="N3096" s="334"/>
      <c r="O3096" s="334"/>
      <c r="P3096" s="334"/>
      <c r="Q3096" s="334"/>
      <c r="R3096" s="334"/>
      <c r="S3096" s="334"/>
      <c r="T3096" s="334"/>
      <c r="U3096" s="334"/>
      <c r="V3096" s="334"/>
      <c r="W3096" s="334"/>
      <c r="X3096" s="334"/>
      <c r="AA3096" s="334"/>
      <c r="AB3096" s="334"/>
      <c r="AC3096" s="334"/>
      <c r="AD3096" s="334"/>
      <c r="AE3096" s="334"/>
      <c r="AF3096" s="334"/>
      <c r="AG3096" s="334"/>
      <c r="AH3096" s="334"/>
      <c r="AI3096" s="334"/>
      <c r="AJ3096" s="334"/>
      <c r="AM3096" s="334"/>
      <c r="AN3096" s="334"/>
      <c r="AO3096" s="334"/>
      <c r="AP3096" s="334"/>
      <c r="AQ3096" s="334"/>
      <c r="AR3096" s="334"/>
      <c r="BQ3096" s="334"/>
      <c r="BR3096" s="334"/>
      <c r="BS3096" s="334"/>
      <c r="BT3096" s="334"/>
      <c r="BU3096" s="334"/>
      <c r="BV3096" s="334"/>
      <c r="BW3096" s="334"/>
      <c r="BX3096" s="334"/>
      <c r="BY3096" s="334"/>
      <c r="BZ3096" s="334"/>
      <c r="CA3096" s="334"/>
      <c r="CB3096" s="334"/>
      <c r="CC3096" s="334"/>
      <c r="CD3096" s="334"/>
      <c r="CE3096" s="334"/>
      <c r="CF3096" s="334"/>
      <c r="CG3096" s="334"/>
      <c r="CH3096" s="334"/>
      <c r="CI3096" s="334"/>
      <c r="CJ3096" s="334"/>
      <c r="CK3096" s="334"/>
      <c r="CL3096" s="334"/>
      <c r="CM3096" s="334"/>
      <c r="CN3096" s="334"/>
      <c r="CO3096" s="334"/>
      <c r="CP3096" s="334"/>
      <c r="CQ3096" s="334"/>
      <c r="CR3096" s="334"/>
      <c r="CS3096" s="334"/>
      <c r="CT3096" s="334"/>
      <c r="CU3096" s="334"/>
    </row>
    <row r="3097" spans="1:99" x14ac:dyDescent="0.2">
      <c r="A3097" s="334"/>
      <c r="B3097" s="334"/>
      <c r="C3097" s="192"/>
      <c r="D3097" s="334"/>
      <c r="E3097" s="334"/>
      <c r="F3097" s="334"/>
      <c r="G3097" s="334"/>
      <c r="H3097" s="334"/>
      <c r="I3097" s="334"/>
      <c r="J3097" s="334"/>
      <c r="K3097" s="334"/>
      <c r="L3097" s="334"/>
      <c r="M3097" s="334"/>
      <c r="N3097" s="334"/>
      <c r="O3097" s="334"/>
      <c r="P3097" s="334"/>
      <c r="Q3097" s="334"/>
      <c r="R3097" s="334"/>
      <c r="S3097" s="334"/>
      <c r="T3097" s="334"/>
      <c r="U3097" s="334"/>
      <c r="V3097" s="334"/>
      <c r="W3097" s="334"/>
      <c r="X3097" s="334"/>
      <c r="AA3097" s="334"/>
      <c r="AB3097" s="334"/>
      <c r="AC3097" s="334"/>
      <c r="AD3097" s="334"/>
      <c r="AE3097" s="334"/>
      <c r="AF3097" s="334"/>
      <c r="AG3097" s="334"/>
      <c r="AH3097" s="334"/>
      <c r="AI3097" s="334"/>
      <c r="AJ3097" s="334"/>
      <c r="AM3097" s="334"/>
      <c r="AN3097" s="334"/>
      <c r="AO3097" s="334"/>
      <c r="AP3097" s="334"/>
      <c r="AQ3097" s="334"/>
      <c r="AR3097" s="334"/>
      <c r="BQ3097" s="334"/>
      <c r="BR3097" s="334"/>
      <c r="BS3097" s="334"/>
      <c r="BT3097" s="334"/>
      <c r="BU3097" s="334"/>
      <c r="BV3097" s="334"/>
      <c r="BW3097" s="334"/>
      <c r="BX3097" s="334"/>
      <c r="BY3097" s="334"/>
      <c r="BZ3097" s="334"/>
      <c r="CA3097" s="334"/>
      <c r="CB3097" s="334"/>
      <c r="CC3097" s="334"/>
      <c r="CD3097" s="334"/>
      <c r="CE3097" s="334"/>
      <c r="CF3097" s="334"/>
      <c r="CG3097" s="334"/>
      <c r="CH3097" s="334"/>
      <c r="CI3097" s="334"/>
      <c r="CJ3097" s="334"/>
      <c r="CK3097" s="334"/>
      <c r="CL3097" s="334"/>
      <c r="CM3097" s="334"/>
      <c r="CN3097" s="334"/>
      <c r="CO3097" s="334"/>
      <c r="CP3097" s="334"/>
      <c r="CQ3097" s="334"/>
      <c r="CR3097" s="334"/>
      <c r="CS3097" s="334"/>
      <c r="CT3097" s="334"/>
      <c r="CU3097" s="334"/>
    </row>
    <row r="3098" spans="1:99" x14ac:dyDescent="0.2">
      <c r="A3098" s="334"/>
      <c r="B3098" s="334"/>
      <c r="C3098" s="192"/>
      <c r="D3098" s="334"/>
      <c r="E3098" s="334"/>
      <c r="F3098" s="334"/>
      <c r="G3098" s="334"/>
      <c r="H3098" s="334"/>
      <c r="I3098" s="334"/>
      <c r="J3098" s="334"/>
      <c r="K3098" s="334"/>
      <c r="L3098" s="334"/>
      <c r="M3098" s="334"/>
      <c r="N3098" s="334"/>
      <c r="AM3098" s="334"/>
      <c r="AN3098" s="334"/>
      <c r="AO3098" s="334"/>
      <c r="AP3098" s="334"/>
      <c r="AQ3098" s="334"/>
      <c r="AR3098" s="334"/>
      <c r="BQ3098" s="334"/>
      <c r="BS3098" s="334"/>
      <c r="BT3098" s="334"/>
      <c r="BU3098" s="334"/>
      <c r="BV3098" s="334"/>
      <c r="BW3098" s="334"/>
      <c r="BX3098" s="334"/>
      <c r="BY3098" s="334"/>
      <c r="BZ3098" s="334"/>
      <c r="CA3098" s="334"/>
      <c r="CB3098" s="334"/>
      <c r="CC3098" s="334"/>
      <c r="CD3098" s="334"/>
      <c r="CE3098" s="334"/>
      <c r="CF3098" s="334"/>
      <c r="CG3098" s="334"/>
      <c r="CH3098" s="334"/>
      <c r="CI3098" s="334"/>
      <c r="CJ3098" s="334"/>
      <c r="CK3098" s="334"/>
      <c r="CL3098" s="334"/>
      <c r="CM3098" s="334"/>
      <c r="CN3098" s="334"/>
      <c r="CO3098" s="334"/>
      <c r="CP3098" s="334"/>
      <c r="CQ3098" s="334"/>
      <c r="CR3098" s="334"/>
      <c r="CS3098" s="334"/>
      <c r="CT3098" s="334"/>
      <c r="CU3098" s="334"/>
    </row>
    <row r="3099" spans="1:99" x14ac:dyDescent="0.2">
      <c r="A3099" s="334"/>
      <c r="B3099" s="334"/>
      <c r="C3099" s="192"/>
      <c r="D3099" s="334"/>
      <c r="E3099" s="334"/>
      <c r="F3099" s="334"/>
      <c r="G3099" s="334"/>
      <c r="H3099" s="334"/>
      <c r="I3099" s="334"/>
      <c r="J3099" s="334"/>
      <c r="K3099" s="334"/>
      <c r="L3099" s="334"/>
      <c r="M3099" s="334"/>
      <c r="N3099" s="334"/>
      <c r="AM3099" s="334"/>
      <c r="AN3099" s="334"/>
      <c r="AO3099" s="334"/>
      <c r="AP3099" s="334"/>
      <c r="AQ3099" s="334"/>
      <c r="AR3099" s="334"/>
      <c r="BQ3099" s="334"/>
      <c r="BR3099" s="334"/>
      <c r="BS3099" s="334"/>
      <c r="BT3099" s="334"/>
      <c r="BU3099" s="334"/>
      <c r="BV3099" s="334"/>
      <c r="BW3099" s="334"/>
      <c r="BX3099" s="334"/>
      <c r="BY3099" s="334"/>
      <c r="BZ3099" s="334"/>
      <c r="CA3099" s="334"/>
      <c r="CB3099" s="334"/>
      <c r="CC3099" s="334"/>
      <c r="CD3099" s="334"/>
      <c r="CE3099" s="334"/>
      <c r="CF3099" s="334"/>
      <c r="CG3099" s="334"/>
      <c r="CH3099" s="334"/>
      <c r="CI3099" s="334"/>
      <c r="CJ3099" s="334"/>
      <c r="CK3099" s="334"/>
      <c r="CL3099" s="334"/>
      <c r="CM3099" s="334"/>
      <c r="CN3099" s="334"/>
      <c r="CO3099" s="334"/>
      <c r="CP3099" s="334"/>
      <c r="CQ3099" s="334"/>
      <c r="CR3099" s="334"/>
      <c r="CS3099" s="334"/>
      <c r="CT3099" s="334"/>
      <c r="CU3099" s="334"/>
    </row>
    <row r="3100" spans="1:99" x14ac:dyDescent="0.2">
      <c r="A3100" s="334"/>
      <c r="B3100" s="334"/>
      <c r="C3100" s="192"/>
      <c r="D3100" s="334"/>
      <c r="E3100" s="334"/>
      <c r="F3100" s="334"/>
      <c r="G3100" s="334"/>
      <c r="H3100" s="334"/>
      <c r="I3100" s="334"/>
      <c r="J3100" s="334"/>
      <c r="K3100" s="334"/>
      <c r="L3100" s="334"/>
      <c r="M3100" s="334"/>
      <c r="N3100" s="334"/>
      <c r="O3100" s="334"/>
      <c r="P3100" s="334"/>
      <c r="Q3100" s="334"/>
      <c r="R3100" s="334"/>
      <c r="S3100" s="334"/>
      <c r="T3100" s="334"/>
      <c r="U3100" s="334"/>
      <c r="V3100" s="334"/>
      <c r="W3100" s="334"/>
      <c r="X3100" s="334"/>
      <c r="AA3100" s="334"/>
      <c r="AB3100" s="334"/>
      <c r="AC3100" s="334"/>
      <c r="AD3100" s="334"/>
      <c r="AE3100" s="334"/>
      <c r="AF3100" s="334"/>
      <c r="AG3100" s="334"/>
      <c r="AH3100" s="334"/>
      <c r="AI3100" s="334"/>
      <c r="AJ3100" s="334"/>
      <c r="AM3100" s="334"/>
      <c r="AN3100" s="334"/>
      <c r="AO3100" s="334"/>
      <c r="AP3100" s="334"/>
      <c r="AQ3100" s="334"/>
      <c r="AR3100" s="334"/>
      <c r="AU3100" s="334"/>
      <c r="AW3100" s="334"/>
      <c r="AX3100" s="334"/>
      <c r="AZ3100" s="334"/>
      <c r="BG3100" s="334"/>
      <c r="BH3100" s="334"/>
      <c r="BI3100" s="334"/>
      <c r="BJ3100" s="334"/>
      <c r="BQ3100" s="334"/>
      <c r="BR3100" s="334"/>
      <c r="BS3100" s="334"/>
      <c r="BT3100" s="334"/>
      <c r="BU3100" s="334"/>
      <c r="BV3100" s="334"/>
      <c r="BW3100" s="334"/>
      <c r="BX3100" s="334"/>
      <c r="BY3100" s="334"/>
      <c r="BZ3100" s="334"/>
      <c r="CA3100" s="334"/>
      <c r="CB3100" s="334"/>
      <c r="CC3100" s="334"/>
      <c r="CD3100" s="334"/>
      <c r="CE3100" s="334"/>
      <c r="CF3100" s="334"/>
      <c r="CG3100" s="334"/>
      <c r="CH3100" s="334"/>
      <c r="CI3100" s="334"/>
      <c r="CJ3100" s="334"/>
      <c r="CK3100" s="334"/>
      <c r="CL3100" s="334"/>
      <c r="CM3100" s="334"/>
      <c r="CN3100" s="334"/>
      <c r="CO3100" s="334"/>
      <c r="CP3100" s="334"/>
      <c r="CQ3100" s="334"/>
      <c r="CR3100" s="334"/>
      <c r="CS3100" s="334"/>
      <c r="CT3100" s="334"/>
      <c r="CU3100" s="334"/>
    </row>
    <row r="3101" spans="1:99" x14ac:dyDescent="0.2">
      <c r="A3101" s="334"/>
      <c r="B3101" s="334"/>
      <c r="C3101" s="192"/>
      <c r="D3101" s="334"/>
      <c r="E3101" s="334"/>
      <c r="F3101" s="334"/>
      <c r="G3101" s="334"/>
      <c r="H3101" s="334"/>
      <c r="I3101" s="334"/>
      <c r="J3101" s="334"/>
      <c r="K3101" s="334"/>
      <c r="L3101" s="334"/>
      <c r="M3101" s="334"/>
      <c r="N3101" s="334"/>
      <c r="O3101" s="334"/>
      <c r="P3101" s="334"/>
      <c r="T3101" s="334"/>
      <c r="U3101" s="334"/>
      <c r="Y3101" s="334"/>
      <c r="AA3101" s="334"/>
      <c r="AB3101" s="334"/>
      <c r="AF3101" s="334"/>
      <c r="AG3101" s="334"/>
      <c r="AK3101" s="334"/>
      <c r="AL3101" s="334"/>
      <c r="AM3101" s="334"/>
      <c r="AN3101" s="334"/>
      <c r="AO3101" s="334"/>
      <c r="AP3101" s="334"/>
      <c r="AQ3101" s="334"/>
      <c r="AR3101" s="334"/>
      <c r="AV3101" s="334"/>
      <c r="AW3101" s="334"/>
      <c r="AX3101" s="334"/>
      <c r="BG3101" s="334"/>
      <c r="BQ3101" s="334"/>
      <c r="BR3101" s="334"/>
      <c r="BS3101" s="334"/>
      <c r="BT3101" s="334"/>
      <c r="BU3101" s="334"/>
      <c r="BV3101" s="334"/>
      <c r="BW3101" s="334"/>
      <c r="BX3101" s="334"/>
      <c r="BY3101" s="334"/>
      <c r="BZ3101" s="334"/>
      <c r="CA3101" s="334"/>
      <c r="CB3101" s="334"/>
      <c r="CC3101" s="334"/>
      <c r="CD3101" s="334"/>
      <c r="CE3101" s="334"/>
      <c r="CF3101" s="334"/>
      <c r="CG3101" s="334"/>
      <c r="CH3101" s="334"/>
      <c r="CI3101" s="334"/>
      <c r="CJ3101" s="334"/>
      <c r="CK3101" s="334"/>
      <c r="CL3101" s="334"/>
      <c r="CM3101" s="334"/>
      <c r="CN3101" s="334"/>
      <c r="CO3101" s="334"/>
      <c r="CP3101" s="334"/>
      <c r="CQ3101" s="334"/>
      <c r="CR3101" s="334"/>
      <c r="CS3101" s="334"/>
      <c r="CT3101" s="334"/>
      <c r="CU3101" s="334"/>
    </row>
    <row r="3102" spans="1:99" x14ac:dyDescent="0.2">
      <c r="A3102" s="334"/>
      <c r="B3102" s="334"/>
      <c r="C3102" s="192"/>
      <c r="D3102" s="334"/>
      <c r="E3102" s="334"/>
      <c r="F3102" s="334"/>
      <c r="G3102" s="334"/>
      <c r="H3102" s="334"/>
      <c r="I3102" s="334"/>
      <c r="J3102" s="334"/>
      <c r="K3102" s="334"/>
      <c r="L3102" s="334"/>
      <c r="M3102" s="334"/>
      <c r="N3102" s="334"/>
      <c r="AM3102" s="334"/>
      <c r="AN3102" s="334"/>
      <c r="AO3102" s="334"/>
      <c r="AP3102" s="334"/>
      <c r="AQ3102" s="334"/>
      <c r="AR3102" s="334"/>
      <c r="BQ3102" s="334"/>
      <c r="BR3102" s="334"/>
      <c r="BS3102" s="334"/>
      <c r="BT3102" s="334"/>
      <c r="BU3102" s="334"/>
      <c r="BV3102" s="334"/>
      <c r="BW3102" s="334"/>
      <c r="BX3102" s="334"/>
      <c r="BY3102" s="334"/>
      <c r="BZ3102" s="334"/>
      <c r="CA3102" s="334"/>
      <c r="CB3102" s="334"/>
      <c r="CC3102" s="334"/>
      <c r="CD3102" s="334"/>
      <c r="CE3102" s="334"/>
      <c r="CF3102" s="334"/>
      <c r="CG3102" s="334"/>
      <c r="CH3102" s="334"/>
      <c r="CI3102" s="334"/>
      <c r="CJ3102" s="334"/>
      <c r="CK3102" s="334"/>
      <c r="CL3102" s="334"/>
      <c r="CM3102" s="334"/>
      <c r="CN3102" s="334"/>
      <c r="CO3102" s="334"/>
      <c r="CP3102" s="334"/>
      <c r="CQ3102" s="334"/>
      <c r="CR3102" s="334"/>
      <c r="CS3102" s="334"/>
      <c r="CT3102" s="334"/>
      <c r="CU3102" s="334"/>
    </row>
    <row r="3103" spans="1:99" x14ac:dyDescent="0.2">
      <c r="A3103" s="334"/>
      <c r="B3103" s="334"/>
      <c r="C3103" s="192"/>
      <c r="D3103" s="334"/>
      <c r="E3103" s="334"/>
      <c r="F3103" s="334"/>
      <c r="G3103" s="334"/>
      <c r="H3103" s="334"/>
      <c r="I3103" s="334"/>
      <c r="J3103" s="334"/>
      <c r="K3103" s="334"/>
      <c r="L3103" s="334"/>
      <c r="M3103" s="334"/>
      <c r="N3103" s="334"/>
      <c r="O3103" s="334"/>
      <c r="P3103" s="334"/>
      <c r="Q3103" s="334"/>
      <c r="R3103" s="334"/>
      <c r="S3103" s="334"/>
      <c r="T3103" s="334"/>
      <c r="U3103" s="334"/>
      <c r="V3103" s="334"/>
      <c r="W3103" s="334"/>
      <c r="X3103" s="334"/>
      <c r="AA3103" s="334"/>
      <c r="AB3103" s="334"/>
      <c r="AC3103" s="334"/>
      <c r="AD3103" s="334"/>
      <c r="AE3103" s="334"/>
      <c r="AF3103" s="334"/>
      <c r="AG3103" s="334"/>
      <c r="AH3103" s="334"/>
      <c r="AI3103" s="334"/>
      <c r="AJ3103" s="334"/>
      <c r="AM3103" s="334"/>
      <c r="AN3103" s="334"/>
      <c r="AO3103" s="334"/>
      <c r="AP3103" s="334"/>
      <c r="AQ3103" s="334"/>
      <c r="AR3103" s="334"/>
      <c r="AU3103" s="334"/>
      <c r="AV3103" s="334"/>
      <c r="AW3103" s="334"/>
      <c r="AX3103" s="334"/>
      <c r="BG3103" s="334"/>
      <c r="BH3103" s="334"/>
      <c r="BI3103" s="334"/>
      <c r="BJ3103" s="334"/>
      <c r="BQ3103" s="334"/>
      <c r="BR3103" s="334"/>
      <c r="BS3103" s="334"/>
      <c r="BT3103" s="334"/>
      <c r="BU3103" s="334"/>
      <c r="BV3103" s="334"/>
      <c r="BW3103" s="334"/>
      <c r="BX3103" s="334"/>
      <c r="BY3103" s="334"/>
      <c r="BZ3103" s="334"/>
      <c r="CA3103" s="334"/>
      <c r="CB3103" s="334"/>
      <c r="CC3103" s="334"/>
      <c r="CD3103" s="334"/>
      <c r="CE3103" s="334"/>
      <c r="CF3103" s="334"/>
      <c r="CG3103" s="334"/>
      <c r="CH3103" s="334"/>
      <c r="CI3103" s="334"/>
      <c r="CJ3103" s="334"/>
      <c r="CK3103" s="334"/>
      <c r="CL3103" s="334"/>
      <c r="CM3103" s="334"/>
      <c r="CN3103" s="334"/>
      <c r="CO3103" s="334"/>
      <c r="CP3103" s="334"/>
      <c r="CQ3103" s="334"/>
      <c r="CR3103" s="334"/>
      <c r="CS3103" s="334"/>
      <c r="CT3103" s="334"/>
      <c r="CU3103" s="334"/>
    </row>
    <row r="3104" spans="1:99" x14ac:dyDescent="0.2">
      <c r="A3104" s="334"/>
      <c r="B3104" s="334"/>
      <c r="C3104" s="192"/>
      <c r="D3104" s="334"/>
      <c r="E3104" s="334"/>
      <c r="F3104" s="334"/>
      <c r="G3104" s="334"/>
      <c r="H3104" s="334"/>
      <c r="I3104" s="334"/>
      <c r="J3104" s="334"/>
      <c r="K3104" s="334"/>
      <c r="L3104" s="334"/>
      <c r="M3104" s="334"/>
      <c r="N3104" s="334"/>
      <c r="AM3104" s="334"/>
      <c r="AN3104" s="334"/>
      <c r="AO3104" s="334"/>
      <c r="AP3104" s="334"/>
      <c r="AQ3104" s="334"/>
      <c r="AR3104" s="334"/>
      <c r="BQ3104" s="334"/>
      <c r="BR3104" s="334"/>
      <c r="BS3104" s="334"/>
      <c r="BT3104" s="334"/>
      <c r="BU3104" s="334"/>
      <c r="BV3104" s="334"/>
      <c r="BW3104" s="334"/>
      <c r="BX3104" s="334"/>
      <c r="BY3104" s="334"/>
      <c r="BZ3104" s="334"/>
      <c r="CA3104" s="334"/>
      <c r="CB3104" s="334"/>
      <c r="CC3104" s="334"/>
      <c r="CD3104" s="334"/>
      <c r="CE3104" s="334"/>
      <c r="CF3104" s="334"/>
      <c r="CG3104" s="334"/>
      <c r="CH3104" s="334"/>
      <c r="CI3104" s="334"/>
      <c r="CJ3104" s="334"/>
      <c r="CK3104" s="334"/>
      <c r="CL3104" s="334"/>
      <c r="CM3104" s="334"/>
      <c r="CN3104" s="334"/>
      <c r="CO3104" s="334"/>
      <c r="CP3104" s="334"/>
      <c r="CQ3104" s="334"/>
      <c r="CR3104" s="334"/>
      <c r="CS3104" s="334"/>
      <c r="CT3104" s="334"/>
      <c r="CU3104" s="334"/>
    </row>
    <row r="3105" spans="1:99" x14ac:dyDescent="0.2">
      <c r="A3105" s="334"/>
      <c r="B3105" s="334"/>
      <c r="C3105" s="192"/>
      <c r="D3105" s="334"/>
      <c r="E3105" s="334"/>
      <c r="F3105" s="334"/>
      <c r="G3105" s="334"/>
      <c r="H3105" s="334"/>
      <c r="I3105" s="334"/>
      <c r="J3105" s="334"/>
      <c r="K3105" s="334"/>
      <c r="L3105" s="334"/>
      <c r="M3105" s="334"/>
      <c r="N3105" s="334"/>
      <c r="O3105" s="334"/>
      <c r="P3105" s="334"/>
      <c r="Q3105" s="334"/>
      <c r="R3105" s="334"/>
      <c r="S3105" s="334"/>
      <c r="T3105" s="334"/>
      <c r="U3105" s="334"/>
      <c r="V3105" s="334"/>
      <c r="W3105" s="334"/>
      <c r="X3105" s="334"/>
      <c r="Y3105" s="334"/>
      <c r="Z3105" s="334"/>
      <c r="AA3105" s="334"/>
      <c r="AB3105" s="334"/>
      <c r="AC3105" s="334"/>
      <c r="AD3105" s="334"/>
      <c r="AE3105" s="334"/>
      <c r="AF3105" s="334"/>
      <c r="AG3105" s="334"/>
      <c r="AH3105" s="334"/>
      <c r="AI3105" s="334"/>
      <c r="AJ3105" s="334"/>
      <c r="AK3105" s="334"/>
      <c r="AL3105" s="334"/>
      <c r="AM3105" s="334"/>
      <c r="AN3105" s="334"/>
      <c r="AO3105" s="334"/>
      <c r="AP3105" s="334"/>
      <c r="AQ3105" s="334"/>
      <c r="AR3105" s="334"/>
      <c r="AV3105" s="334"/>
      <c r="AW3105" s="334"/>
      <c r="AX3105" s="334"/>
      <c r="BG3105" s="334"/>
      <c r="BH3105" s="334"/>
      <c r="BI3105" s="334"/>
      <c r="BJ3105" s="334"/>
      <c r="BQ3105" s="334"/>
      <c r="BR3105" s="334"/>
      <c r="BS3105" s="334"/>
      <c r="BT3105" s="334"/>
      <c r="BU3105" s="334"/>
      <c r="BV3105" s="334"/>
      <c r="BW3105" s="334"/>
      <c r="BX3105" s="334"/>
      <c r="BY3105" s="334"/>
      <c r="BZ3105" s="334"/>
      <c r="CA3105" s="334"/>
      <c r="CB3105" s="334"/>
      <c r="CC3105" s="334"/>
      <c r="CD3105" s="334"/>
      <c r="CE3105" s="334"/>
      <c r="CF3105" s="334"/>
      <c r="CG3105" s="334"/>
      <c r="CH3105" s="334"/>
      <c r="CI3105" s="334"/>
      <c r="CJ3105" s="334"/>
      <c r="CK3105" s="334"/>
      <c r="CL3105" s="334"/>
      <c r="CM3105" s="334"/>
      <c r="CN3105" s="334"/>
      <c r="CO3105" s="334"/>
      <c r="CP3105" s="334"/>
      <c r="CQ3105" s="334"/>
      <c r="CR3105" s="334"/>
      <c r="CS3105" s="334"/>
      <c r="CT3105" s="334"/>
      <c r="CU3105" s="334"/>
    </row>
    <row r="3106" spans="1:99" x14ac:dyDescent="0.2">
      <c r="A3106" s="334"/>
      <c r="B3106" s="334"/>
      <c r="C3106" s="192"/>
      <c r="D3106" s="334"/>
      <c r="E3106" s="334"/>
      <c r="F3106" s="334"/>
      <c r="G3106" s="334"/>
      <c r="H3106" s="334"/>
      <c r="I3106" s="334"/>
      <c r="J3106" s="334"/>
      <c r="K3106" s="334"/>
      <c r="L3106" s="334"/>
      <c r="M3106" s="334"/>
      <c r="N3106" s="334"/>
      <c r="O3106" s="334"/>
      <c r="P3106" s="334"/>
      <c r="Q3106" s="334"/>
      <c r="R3106" s="334"/>
      <c r="S3106" s="334"/>
      <c r="T3106" s="334"/>
      <c r="U3106" s="334"/>
      <c r="V3106" s="334"/>
      <c r="W3106" s="334"/>
      <c r="X3106" s="334"/>
      <c r="Y3106" s="334"/>
      <c r="Z3106" s="334"/>
      <c r="AA3106" s="334"/>
      <c r="AB3106" s="334"/>
      <c r="AC3106" s="334"/>
      <c r="AD3106" s="334"/>
      <c r="AE3106" s="334"/>
      <c r="AF3106" s="334"/>
      <c r="AG3106" s="334"/>
      <c r="AH3106" s="334"/>
      <c r="AI3106" s="334"/>
      <c r="AJ3106" s="334"/>
      <c r="AK3106" s="334"/>
      <c r="AL3106" s="334"/>
      <c r="AM3106" s="334"/>
      <c r="AN3106" s="334"/>
      <c r="AO3106" s="334"/>
      <c r="AP3106" s="334"/>
      <c r="AQ3106" s="334"/>
      <c r="AR3106" s="334"/>
      <c r="AU3106" s="334"/>
      <c r="AV3106" s="334"/>
      <c r="AW3106" s="334"/>
      <c r="AX3106" s="334"/>
      <c r="BG3106" s="334"/>
      <c r="BH3106" s="334"/>
      <c r="BI3106" s="334"/>
      <c r="BJ3106" s="334"/>
      <c r="BQ3106" s="334"/>
      <c r="BR3106" s="334"/>
      <c r="BS3106" s="334"/>
      <c r="BT3106" s="334"/>
      <c r="BU3106" s="334"/>
      <c r="BV3106" s="334"/>
      <c r="BW3106" s="334"/>
      <c r="BX3106" s="334"/>
      <c r="BY3106" s="334"/>
      <c r="BZ3106" s="334"/>
      <c r="CA3106" s="334"/>
      <c r="CB3106" s="334"/>
      <c r="CC3106" s="334"/>
      <c r="CD3106" s="334"/>
      <c r="CE3106" s="334"/>
      <c r="CF3106" s="334"/>
      <c r="CG3106" s="334"/>
      <c r="CH3106" s="334"/>
      <c r="CI3106" s="334"/>
      <c r="CJ3106" s="334"/>
      <c r="CK3106" s="334"/>
      <c r="CL3106" s="334"/>
      <c r="CM3106" s="334"/>
      <c r="CN3106" s="334"/>
      <c r="CO3106" s="334"/>
      <c r="CP3106" s="334"/>
      <c r="CQ3106" s="334"/>
      <c r="CR3106" s="334"/>
      <c r="CS3106" s="334"/>
      <c r="CT3106" s="334"/>
      <c r="CU3106" s="334"/>
    </row>
    <row r="3107" spans="1:99" x14ac:dyDescent="0.2">
      <c r="A3107" s="334"/>
      <c r="B3107" s="334"/>
      <c r="C3107" s="192"/>
      <c r="D3107" s="334"/>
      <c r="E3107" s="334"/>
      <c r="F3107" s="334"/>
      <c r="G3107" s="334"/>
      <c r="H3107" s="334"/>
      <c r="I3107" s="334"/>
      <c r="J3107" s="334"/>
      <c r="K3107" s="334"/>
      <c r="L3107" s="334"/>
      <c r="M3107" s="334"/>
      <c r="N3107" s="334"/>
      <c r="O3107" s="334"/>
      <c r="T3107" s="334"/>
      <c r="Y3107" s="334"/>
      <c r="AA3107" s="334"/>
      <c r="AF3107" s="334"/>
      <c r="AK3107" s="334"/>
      <c r="AM3107" s="334"/>
      <c r="AN3107" s="334"/>
      <c r="AO3107" s="334"/>
      <c r="AP3107" s="334"/>
      <c r="AQ3107" s="334"/>
      <c r="AR3107" s="334"/>
      <c r="AU3107" s="334"/>
      <c r="AV3107" s="334"/>
      <c r="AW3107" s="334"/>
      <c r="AX3107" s="334"/>
      <c r="AZ3107" s="334"/>
      <c r="BQ3107" s="334"/>
      <c r="BR3107" s="334"/>
      <c r="BS3107" s="334"/>
      <c r="BT3107" s="334"/>
      <c r="BU3107" s="334"/>
      <c r="BV3107" s="334"/>
      <c r="BW3107" s="334"/>
      <c r="BX3107" s="334"/>
      <c r="BY3107" s="334"/>
      <c r="BZ3107" s="334"/>
      <c r="CA3107" s="334"/>
      <c r="CB3107" s="334"/>
      <c r="CC3107" s="334"/>
      <c r="CD3107" s="334"/>
      <c r="CE3107" s="334"/>
      <c r="CF3107" s="334"/>
      <c r="CG3107" s="334"/>
      <c r="CH3107" s="334"/>
      <c r="CI3107" s="334"/>
      <c r="CJ3107" s="334"/>
      <c r="CK3107" s="334"/>
      <c r="CL3107" s="334"/>
      <c r="CM3107" s="334"/>
      <c r="CN3107" s="334"/>
      <c r="CO3107" s="334"/>
      <c r="CP3107" s="334"/>
      <c r="CQ3107" s="334"/>
      <c r="CR3107" s="334"/>
      <c r="CS3107" s="334"/>
      <c r="CT3107" s="334"/>
      <c r="CU3107" s="334"/>
    </row>
    <row r="3108" spans="1:99" x14ac:dyDescent="0.2">
      <c r="A3108" s="334"/>
      <c r="B3108" s="334"/>
      <c r="C3108" s="192"/>
      <c r="D3108" s="334"/>
      <c r="E3108" s="334"/>
      <c r="F3108" s="334"/>
      <c r="G3108" s="334"/>
      <c r="H3108" s="334"/>
      <c r="I3108" s="334"/>
      <c r="J3108" s="334"/>
      <c r="K3108" s="334"/>
      <c r="L3108" s="334"/>
      <c r="M3108" s="334"/>
      <c r="N3108" s="334"/>
      <c r="O3108" s="334"/>
      <c r="P3108" s="334"/>
      <c r="Q3108" s="334"/>
      <c r="R3108" s="334"/>
      <c r="S3108" s="334"/>
      <c r="T3108" s="334"/>
      <c r="U3108" s="334"/>
      <c r="V3108" s="334"/>
      <c r="W3108" s="334"/>
      <c r="X3108" s="334"/>
      <c r="AA3108" s="334"/>
      <c r="AB3108" s="334"/>
      <c r="AC3108" s="334"/>
      <c r="AD3108" s="334"/>
      <c r="AE3108" s="334"/>
      <c r="AF3108" s="334"/>
      <c r="AG3108" s="334"/>
      <c r="AH3108" s="334"/>
      <c r="AI3108" s="334"/>
      <c r="AJ3108" s="334"/>
      <c r="AM3108" s="334"/>
      <c r="AN3108" s="334"/>
      <c r="AO3108" s="334"/>
      <c r="AP3108" s="334"/>
      <c r="AQ3108" s="334"/>
      <c r="AR3108" s="334"/>
      <c r="AU3108" s="334"/>
      <c r="AV3108" s="334"/>
      <c r="AW3108" s="334"/>
      <c r="AX3108" s="334"/>
      <c r="BQ3108" s="334"/>
      <c r="BR3108" s="334"/>
      <c r="BS3108" s="334"/>
      <c r="BT3108" s="334"/>
      <c r="BU3108" s="334"/>
      <c r="BV3108" s="334"/>
      <c r="BW3108" s="334"/>
      <c r="BX3108" s="334"/>
      <c r="BY3108" s="334"/>
      <c r="BZ3108" s="334"/>
      <c r="CA3108" s="334"/>
      <c r="CB3108" s="334"/>
      <c r="CC3108" s="334"/>
      <c r="CD3108" s="334"/>
      <c r="CE3108" s="334"/>
      <c r="CF3108" s="334"/>
      <c r="CG3108" s="334"/>
      <c r="CH3108" s="334"/>
      <c r="CI3108" s="334"/>
      <c r="CJ3108" s="334"/>
      <c r="CK3108" s="334"/>
      <c r="CL3108" s="334"/>
      <c r="CM3108" s="334"/>
      <c r="CN3108" s="334"/>
      <c r="CO3108" s="334"/>
      <c r="CP3108" s="334"/>
      <c r="CQ3108" s="334"/>
      <c r="CR3108" s="334"/>
      <c r="CS3108" s="334"/>
      <c r="CT3108" s="334"/>
      <c r="CU3108" s="334"/>
    </row>
    <row r="3109" spans="1:99" x14ac:dyDescent="0.2">
      <c r="A3109" s="334"/>
      <c r="B3109" s="334"/>
      <c r="C3109" s="192"/>
      <c r="D3109" s="334"/>
      <c r="E3109" s="334"/>
      <c r="F3109" s="334"/>
      <c r="G3109" s="334"/>
      <c r="H3109" s="334"/>
      <c r="I3109" s="334"/>
      <c r="J3109" s="334"/>
      <c r="K3109" s="334"/>
      <c r="L3109" s="334"/>
      <c r="M3109" s="334"/>
      <c r="N3109" s="334"/>
      <c r="O3109" s="334"/>
      <c r="P3109" s="334"/>
      <c r="Q3109" s="334"/>
      <c r="R3109" s="334"/>
      <c r="S3109" s="334"/>
      <c r="T3109" s="334"/>
      <c r="U3109" s="334"/>
      <c r="V3109" s="334"/>
      <c r="W3109" s="334"/>
      <c r="X3109" s="334"/>
      <c r="Y3109" s="334"/>
      <c r="Z3109" s="334"/>
      <c r="AA3109" s="334"/>
      <c r="AB3109" s="334"/>
      <c r="AC3109" s="334"/>
      <c r="AD3109" s="334"/>
      <c r="AE3109" s="334"/>
      <c r="AF3109" s="334"/>
      <c r="AG3109" s="334"/>
      <c r="AH3109" s="334"/>
      <c r="AI3109" s="334"/>
      <c r="AJ3109" s="334"/>
      <c r="AK3109" s="334"/>
      <c r="AL3109" s="334"/>
      <c r="AM3109" s="334"/>
      <c r="AN3109" s="334"/>
      <c r="AO3109" s="334"/>
      <c r="AP3109" s="334"/>
      <c r="AQ3109" s="334"/>
      <c r="AR3109" s="334"/>
      <c r="AU3109" s="334"/>
      <c r="AV3109" s="334"/>
      <c r="AW3109" s="334"/>
      <c r="AX3109" s="334"/>
      <c r="BQ3109" s="334"/>
      <c r="BR3109" s="334"/>
      <c r="BS3109" s="334"/>
      <c r="BT3109" s="334"/>
      <c r="BU3109" s="334"/>
      <c r="BV3109" s="334"/>
      <c r="BW3109" s="334"/>
      <c r="BX3109" s="334"/>
      <c r="BY3109" s="334"/>
      <c r="BZ3109" s="334"/>
      <c r="CA3109" s="334"/>
      <c r="CB3109" s="334"/>
      <c r="CC3109" s="334"/>
      <c r="CD3109" s="334"/>
      <c r="CE3109" s="334"/>
      <c r="CF3109" s="334"/>
      <c r="CG3109" s="334"/>
      <c r="CH3109" s="334"/>
      <c r="CI3109" s="334"/>
      <c r="CJ3109" s="334"/>
      <c r="CK3109" s="334"/>
      <c r="CL3109" s="334"/>
      <c r="CM3109" s="334"/>
      <c r="CN3109" s="334"/>
      <c r="CO3109" s="334"/>
      <c r="CP3109" s="334"/>
      <c r="CQ3109" s="334"/>
      <c r="CR3109" s="334"/>
      <c r="CS3109" s="334"/>
      <c r="CT3109" s="334"/>
      <c r="CU3109" s="334"/>
    </row>
    <row r="3110" spans="1:99" x14ac:dyDescent="0.2">
      <c r="A3110" s="334"/>
      <c r="B3110" s="334"/>
      <c r="C3110" s="192"/>
      <c r="D3110" s="334"/>
      <c r="E3110" s="334"/>
      <c r="F3110" s="334"/>
      <c r="G3110" s="334"/>
      <c r="H3110" s="334"/>
      <c r="I3110" s="334"/>
      <c r="J3110" s="334"/>
      <c r="K3110" s="334"/>
      <c r="L3110" s="334"/>
      <c r="M3110" s="334"/>
      <c r="N3110" s="334"/>
      <c r="AM3110" s="334"/>
      <c r="AN3110" s="334"/>
      <c r="AO3110" s="334"/>
      <c r="AP3110" s="334"/>
      <c r="AQ3110" s="334"/>
      <c r="AR3110" s="334"/>
      <c r="BQ3110" s="334"/>
      <c r="BR3110" s="334"/>
      <c r="BS3110" s="334"/>
      <c r="BT3110" s="334"/>
      <c r="BU3110" s="334"/>
      <c r="BV3110" s="334"/>
      <c r="BW3110" s="334"/>
      <c r="BX3110" s="334"/>
      <c r="BY3110" s="334"/>
      <c r="BZ3110" s="334"/>
      <c r="CA3110" s="334"/>
      <c r="CB3110" s="334"/>
      <c r="CC3110" s="334"/>
      <c r="CD3110" s="334"/>
      <c r="CE3110" s="334"/>
      <c r="CF3110" s="334"/>
      <c r="CG3110" s="334"/>
      <c r="CH3110" s="334"/>
      <c r="CI3110" s="334"/>
      <c r="CJ3110" s="334"/>
      <c r="CK3110" s="334"/>
      <c r="CL3110" s="334"/>
      <c r="CM3110" s="334"/>
      <c r="CN3110" s="334"/>
      <c r="CO3110" s="334"/>
      <c r="CP3110" s="334"/>
      <c r="CQ3110" s="334"/>
      <c r="CR3110" s="334"/>
      <c r="CS3110" s="334"/>
      <c r="CT3110" s="334"/>
      <c r="CU3110" s="334"/>
    </row>
    <row r="3111" spans="1:99" x14ac:dyDescent="0.2">
      <c r="A3111" s="334"/>
      <c r="B3111" s="334"/>
      <c r="C3111" s="192"/>
      <c r="D3111" s="334"/>
      <c r="E3111" s="334"/>
      <c r="F3111" s="334"/>
      <c r="G3111" s="334"/>
      <c r="H3111" s="334"/>
      <c r="I3111" s="334"/>
      <c r="J3111" s="334"/>
      <c r="K3111" s="334"/>
      <c r="L3111" s="334"/>
      <c r="M3111" s="334"/>
      <c r="N3111" s="334"/>
      <c r="AM3111" s="334"/>
      <c r="AN3111" s="334"/>
      <c r="AO3111" s="334"/>
      <c r="AP3111" s="334"/>
      <c r="AQ3111" s="334"/>
      <c r="AR3111" s="334"/>
      <c r="BQ3111" s="334"/>
      <c r="BR3111" s="334"/>
      <c r="BS3111" s="334"/>
      <c r="BT3111" s="334"/>
      <c r="BU3111" s="334"/>
      <c r="BV3111" s="334"/>
      <c r="BW3111" s="334"/>
      <c r="BX3111" s="334"/>
      <c r="BY3111" s="334"/>
      <c r="BZ3111" s="334"/>
      <c r="CA3111" s="334"/>
      <c r="CB3111" s="334"/>
      <c r="CC3111" s="334"/>
      <c r="CD3111" s="334"/>
      <c r="CE3111" s="334"/>
      <c r="CF3111" s="334"/>
      <c r="CG3111" s="334"/>
      <c r="CH3111" s="334"/>
      <c r="CI3111" s="334"/>
      <c r="CJ3111" s="334"/>
      <c r="CK3111" s="334"/>
      <c r="CL3111" s="334"/>
      <c r="CM3111" s="334"/>
      <c r="CN3111" s="334"/>
      <c r="CO3111" s="334"/>
      <c r="CP3111" s="334"/>
      <c r="CQ3111" s="334"/>
      <c r="CR3111" s="334"/>
      <c r="CS3111" s="334"/>
      <c r="CT3111" s="334"/>
      <c r="CU3111" s="334"/>
    </row>
    <row r="3112" spans="1:99" x14ac:dyDescent="0.2">
      <c r="A3112" s="334"/>
      <c r="B3112" s="334"/>
      <c r="C3112" s="192"/>
      <c r="D3112" s="334"/>
      <c r="E3112" s="334"/>
      <c r="F3112" s="334"/>
      <c r="G3112" s="334"/>
      <c r="H3112" s="334"/>
      <c r="I3112" s="334"/>
      <c r="J3112" s="334"/>
      <c r="K3112" s="334"/>
      <c r="L3112" s="334"/>
      <c r="M3112" s="334"/>
      <c r="N3112" s="334"/>
      <c r="O3112" s="334"/>
      <c r="T3112" s="334"/>
      <c r="AM3112" s="334"/>
      <c r="AN3112" s="334"/>
      <c r="AO3112" s="334"/>
      <c r="AP3112" s="334"/>
      <c r="AQ3112" s="334"/>
      <c r="AR3112" s="334"/>
      <c r="AU3112" s="334"/>
      <c r="AW3112" s="334"/>
      <c r="AX3112" s="334"/>
      <c r="BQ3112" s="334"/>
      <c r="BR3112" s="334"/>
      <c r="BS3112" s="334"/>
      <c r="BT3112" s="334"/>
      <c r="BU3112" s="334"/>
      <c r="BV3112" s="334"/>
      <c r="BW3112" s="334"/>
      <c r="BX3112" s="334"/>
      <c r="BY3112" s="334"/>
      <c r="BZ3112" s="334"/>
      <c r="CA3112" s="334"/>
      <c r="CB3112" s="334"/>
      <c r="CC3112" s="334"/>
      <c r="CD3112" s="334"/>
      <c r="CE3112" s="334"/>
      <c r="CF3112" s="334"/>
      <c r="CG3112" s="334"/>
      <c r="CH3112" s="334"/>
      <c r="CI3112" s="334"/>
      <c r="CJ3112" s="334"/>
      <c r="CK3112" s="334"/>
      <c r="CL3112" s="334"/>
      <c r="CM3112" s="334"/>
      <c r="CN3112" s="334"/>
      <c r="CO3112" s="334"/>
      <c r="CP3112" s="334"/>
      <c r="CQ3112" s="334"/>
      <c r="CR3112" s="334"/>
      <c r="CS3112" s="334"/>
      <c r="CT3112" s="334"/>
      <c r="CU3112" s="334"/>
    </row>
    <row r="3113" spans="1:99" x14ac:dyDescent="0.2">
      <c r="A3113" s="334"/>
      <c r="B3113" s="334"/>
      <c r="C3113" s="192"/>
      <c r="D3113" s="334"/>
      <c r="E3113" s="334"/>
      <c r="F3113" s="334"/>
      <c r="G3113" s="334"/>
      <c r="H3113" s="334"/>
      <c r="I3113" s="334"/>
      <c r="J3113" s="334"/>
      <c r="K3113" s="334"/>
      <c r="L3113" s="334"/>
      <c r="M3113" s="334"/>
      <c r="N3113" s="334"/>
      <c r="O3113" s="334"/>
      <c r="P3113" s="334"/>
      <c r="Q3113" s="334"/>
      <c r="R3113" s="334"/>
      <c r="S3113" s="334"/>
      <c r="T3113" s="334"/>
      <c r="U3113" s="334"/>
      <c r="V3113" s="334"/>
      <c r="W3113" s="334"/>
      <c r="X3113" s="334"/>
      <c r="AA3113" s="334"/>
      <c r="AB3113" s="334"/>
      <c r="AC3113" s="334"/>
      <c r="AD3113" s="334"/>
      <c r="AE3113" s="334"/>
      <c r="AF3113" s="334"/>
      <c r="AG3113" s="334"/>
      <c r="AH3113" s="334"/>
      <c r="AI3113" s="334"/>
      <c r="AJ3113" s="334"/>
      <c r="AM3113" s="334"/>
      <c r="AN3113" s="334"/>
      <c r="AO3113" s="334"/>
      <c r="AP3113" s="334"/>
      <c r="AQ3113" s="334"/>
      <c r="AR3113" s="334"/>
      <c r="AU3113" s="334"/>
      <c r="AV3113" s="334"/>
      <c r="AW3113" s="334"/>
      <c r="AX3113" s="334"/>
      <c r="AZ3113" s="334"/>
      <c r="BG3113" s="334"/>
      <c r="BH3113" s="334"/>
      <c r="BI3113" s="334"/>
      <c r="BJ3113" s="334"/>
      <c r="BQ3113" s="334"/>
      <c r="BS3113" s="334"/>
      <c r="BT3113" s="334"/>
      <c r="BU3113" s="334"/>
      <c r="BV3113" s="334"/>
      <c r="BX3113" s="334"/>
      <c r="BY3113" s="334"/>
      <c r="BZ3113" s="334"/>
      <c r="CA3113" s="334"/>
      <c r="CB3113" s="334"/>
      <c r="CC3113" s="334"/>
      <c r="CD3113" s="334"/>
      <c r="CE3113" s="334"/>
      <c r="CF3113" s="334"/>
      <c r="CG3113" s="334"/>
      <c r="CH3113" s="334"/>
      <c r="CI3113" s="334"/>
      <c r="CJ3113" s="334"/>
      <c r="CK3113" s="334"/>
      <c r="CL3113" s="334"/>
      <c r="CM3113" s="334"/>
      <c r="CN3113" s="334"/>
      <c r="CO3113" s="334"/>
      <c r="CP3113" s="334"/>
      <c r="CQ3113" s="334"/>
      <c r="CR3113" s="334"/>
      <c r="CS3113" s="334"/>
      <c r="CT3113" s="334"/>
      <c r="CU3113" s="334"/>
    </row>
    <row r="3114" spans="1:99" x14ac:dyDescent="0.2">
      <c r="A3114" s="334"/>
      <c r="B3114" s="334"/>
      <c r="C3114" s="192"/>
      <c r="D3114" s="334"/>
      <c r="E3114" s="334"/>
      <c r="F3114" s="334"/>
      <c r="G3114" s="334"/>
      <c r="H3114" s="334"/>
      <c r="I3114" s="334"/>
      <c r="J3114" s="334"/>
      <c r="K3114" s="334"/>
      <c r="L3114" s="334"/>
      <c r="M3114" s="334"/>
      <c r="N3114" s="334"/>
      <c r="O3114" s="334"/>
      <c r="P3114" s="334"/>
      <c r="Q3114" s="334"/>
      <c r="R3114" s="334"/>
      <c r="S3114" s="334"/>
      <c r="T3114" s="334"/>
      <c r="U3114" s="334"/>
      <c r="V3114" s="334"/>
      <c r="W3114" s="334"/>
      <c r="X3114" s="334"/>
      <c r="Y3114" s="334"/>
      <c r="Z3114" s="334"/>
      <c r="AA3114" s="334"/>
      <c r="AB3114" s="334"/>
      <c r="AC3114" s="334"/>
      <c r="AD3114" s="334"/>
      <c r="AE3114" s="334"/>
      <c r="AF3114" s="334"/>
      <c r="AG3114" s="334"/>
      <c r="AH3114" s="334"/>
      <c r="AI3114" s="334"/>
      <c r="AJ3114" s="334"/>
      <c r="AK3114" s="334"/>
      <c r="AL3114" s="334"/>
      <c r="AM3114" s="334"/>
      <c r="AN3114" s="334"/>
      <c r="AO3114" s="334"/>
      <c r="AP3114" s="334"/>
      <c r="AQ3114" s="334"/>
      <c r="AR3114" s="334"/>
      <c r="BQ3114" s="334"/>
      <c r="BS3114" s="334"/>
      <c r="BT3114" s="334"/>
      <c r="BU3114" s="334"/>
      <c r="BV3114" s="334"/>
      <c r="BX3114" s="334"/>
      <c r="BY3114" s="334"/>
      <c r="BZ3114" s="334"/>
      <c r="CA3114" s="334"/>
      <c r="CB3114" s="334"/>
      <c r="CC3114" s="334"/>
      <c r="CD3114" s="334"/>
      <c r="CE3114" s="334"/>
      <c r="CF3114" s="334"/>
      <c r="CG3114" s="334"/>
      <c r="CH3114" s="334"/>
      <c r="CI3114" s="334"/>
      <c r="CJ3114" s="334"/>
      <c r="CK3114" s="334"/>
      <c r="CL3114" s="334"/>
      <c r="CM3114" s="334"/>
      <c r="CN3114" s="334"/>
      <c r="CO3114" s="334"/>
      <c r="CP3114" s="334"/>
      <c r="CQ3114" s="334"/>
      <c r="CR3114" s="334"/>
      <c r="CS3114" s="334"/>
      <c r="CT3114" s="334"/>
      <c r="CU3114" s="334"/>
    </row>
    <row r="3115" spans="1:99" x14ac:dyDescent="0.2">
      <c r="A3115" s="334"/>
      <c r="B3115" s="334"/>
      <c r="C3115" s="192"/>
      <c r="D3115" s="334"/>
      <c r="E3115" s="334"/>
      <c r="F3115" s="334"/>
      <c r="G3115" s="334"/>
      <c r="H3115" s="334"/>
      <c r="I3115" s="334"/>
      <c r="J3115" s="334"/>
      <c r="K3115" s="334"/>
      <c r="L3115" s="334"/>
      <c r="M3115" s="334"/>
      <c r="N3115" s="334"/>
      <c r="AM3115" s="334"/>
      <c r="AN3115" s="334"/>
      <c r="AO3115" s="334"/>
      <c r="AP3115" s="334"/>
      <c r="AQ3115" s="334"/>
      <c r="AR3115" s="334"/>
      <c r="AU3115" s="334"/>
      <c r="AV3115" s="334"/>
      <c r="AW3115" s="334"/>
      <c r="AX3115" s="334"/>
      <c r="AZ3115" s="334"/>
      <c r="BC3115" s="334"/>
      <c r="BG3115" s="334"/>
      <c r="BH3115" s="334"/>
      <c r="BI3115" s="334"/>
      <c r="BJ3115" s="334"/>
      <c r="BQ3115" s="334"/>
      <c r="BR3115" s="334"/>
      <c r="BS3115" s="334"/>
      <c r="BT3115" s="334"/>
      <c r="BU3115" s="334"/>
      <c r="BV3115" s="334"/>
      <c r="BW3115" s="334"/>
      <c r="BX3115" s="334"/>
      <c r="BY3115" s="334"/>
      <c r="BZ3115" s="334"/>
      <c r="CA3115" s="334"/>
      <c r="CB3115" s="334"/>
      <c r="CC3115" s="334"/>
      <c r="CD3115" s="334"/>
      <c r="CE3115" s="334"/>
      <c r="CF3115" s="334"/>
      <c r="CG3115" s="334"/>
      <c r="CH3115" s="334"/>
      <c r="CI3115" s="334"/>
      <c r="CJ3115" s="334"/>
      <c r="CK3115" s="334"/>
      <c r="CL3115" s="334"/>
      <c r="CM3115" s="334"/>
      <c r="CN3115" s="334"/>
      <c r="CO3115" s="334"/>
      <c r="CP3115" s="334"/>
      <c r="CQ3115" s="334"/>
      <c r="CR3115" s="334"/>
      <c r="CS3115" s="334"/>
      <c r="CT3115" s="334"/>
      <c r="CU3115" s="334"/>
    </row>
    <row r="3116" spans="1:99" x14ac:dyDescent="0.2">
      <c r="A3116" s="334"/>
      <c r="B3116" s="334"/>
      <c r="C3116" s="192"/>
      <c r="D3116" s="334"/>
      <c r="E3116" s="334"/>
      <c r="F3116" s="334"/>
      <c r="G3116" s="334"/>
      <c r="H3116" s="334"/>
      <c r="I3116" s="334"/>
      <c r="J3116" s="334"/>
      <c r="K3116" s="334"/>
      <c r="L3116" s="334"/>
      <c r="M3116" s="334"/>
      <c r="N3116" s="334"/>
      <c r="AM3116" s="334"/>
      <c r="AN3116" s="334"/>
      <c r="AO3116" s="334"/>
      <c r="AP3116" s="334"/>
      <c r="AQ3116" s="334"/>
      <c r="AR3116" s="334"/>
      <c r="BQ3116" s="334"/>
      <c r="BR3116" s="334"/>
      <c r="BS3116" s="334"/>
      <c r="BT3116" s="334"/>
      <c r="BU3116" s="334"/>
      <c r="BV3116" s="334"/>
      <c r="BW3116" s="334"/>
      <c r="BX3116" s="334"/>
      <c r="BY3116" s="334"/>
      <c r="BZ3116" s="334"/>
      <c r="CA3116" s="334"/>
      <c r="CB3116" s="334"/>
      <c r="CC3116" s="334"/>
      <c r="CD3116" s="334"/>
      <c r="CE3116" s="334"/>
      <c r="CF3116" s="334"/>
      <c r="CG3116" s="334"/>
      <c r="CH3116" s="334"/>
      <c r="CI3116" s="334"/>
      <c r="CJ3116" s="334"/>
      <c r="CK3116" s="334"/>
      <c r="CL3116" s="334"/>
      <c r="CM3116" s="334"/>
      <c r="CN3116" s="334"/>
      <c r="CO3116" s="334"/>
      <c r="CP3116" s="334"/>
      <c r="CQ3116" s="334"/>
      <c r="CR3116" s="334"/>
      <c r="CS3116" s="334"/>
      <c r="CT3116" s="334"/>
      <c r="CU3116" s="334"/>
    </row>
    <row r="3117" spans="1:99" x14ac:dyDescent="0.2">
      <c r="A3117" s="334"/>
      <c r="B3117" s="334"/>
      <c r="C3117" s="192"/>
      <c r="D3117" s="334"/>
      <c r="E3117" s="334"/>
      <c r="F3117" s="334"/>
      <c r="G3117" s="334"/>
      <c r="H3117" s="334"/>
      <c r="I3117" s="334"/>
      <c r="J3117" s="334"/>
      <c r="K3117" s="334"/>
      <c r="L3117" s="334"/>
      <c r="M3117" s="334"/>
      <c r="N3117" s="334"/>
      <c r="O3117" s="334"/>
      <c r="P3117" s="334"/>
      <c r="Q3117" s="334"/>
      <c r="R3117" s="334"/>
      <c r="S3117" s="334"/>
      <c r="T3117" s="334"/>
      <c r="U3117" s="334"/>
      <c r="V3117" s="334"/>
      <c r="W3117" s="334"/>
      <c r="X3117" s="334"/>
      <c r="AA3117" s="334"/>
      <c r="AB3117" s="334"/>
      <c r="AC3117" s="334"/>
      <c r="AD3117" s="334"/>
      <c r="AE3117" s="334"/>
      <c r="AF3117" s="334"/>
      <c r="AG3117" s="334"/>
      <c r="AH3117" s="334"/>
      <c r="AI3117" s="334"/>
      <c r="AJ3117" s="334"/>
      <c r="AM3117" s="334"/>
      <c r="AN3117" s="334"/>
      <c r="AO3117" s="334"/>
      <c r="AP3117" s="334"/>
      <c r="AQ3117" s="334"/>
      <c r="AR3117" s="334"/>
      <c r="AU3117" s="334"/>
      <c r="AV3117" s="334"/>
      <c r="AW3117" s="334"/>
      <c r="AX3117" s="334"/>
      <c r="BG3117" s="334"/>
      <c r="BH3117" s="334"/>
      <c r="BI3117" s="334"/>
      <c r="BJ3117" s="334"/>
      <c r="BQ3117" s="334"/>
      <c r="BR3117" s="334"/>
      <c r="BS3117" s="334"/>
      <c r="BT3117" s="334"/>
      <c r="BU3117" s="334"/>
      <c r="BV3117" s="334"/>
      <c r="BW3117" s="334"/>
      <c r="BX3117" s="334"/>
      <c r="BY3117" s="334"/>
      <c r="BZ3117" s="334"/>
      <c r="CA3117" s="334"/>
      <c r="CB3117" s="334"/>
      <c r="CC3117" s="334"/>
      <c r="CD3117" s="334"/>
      <c r="CE3117" s="334"/>
      <c r="CF3117" s="334"/>
      <c r="CG3117" s="334"/>
      <c r="CH3117" s="334"/>
      <c r="CI3117" s="334"/>
      <c r="CJ3117" s="334"/>
      <c r="CK3117" s="334"/>
      <c r="CL3117" s="334"/>
      <c r="CM3117" s="334"/>
      <c r="CN3117" s="334"/>
      <c r="CO3117" s="334"/>
      <c r="CP3117" s="334"/>
      <c r="CQ3117" s="334"/>
      <c r="CR3117" s="334"/>
      <c r="CS3117" s="334"/>
      <c r="CT3117" s="334"/>
      <c r="CU3117" s="334"/>
    </row>
    <row r="3118" spans="1:99" x14ac:dyDescent="0.2">
      <c r="A3118" s="334"/>
      <c r="B3118" s="334"/>
      <c r="C3118" s="192"/>
      <c r="D3118" s="334"/>
      <c r="E3118" s="334"/>
      <c r="F3118" s="334"/>
      <c r="G3118" s="334"/>
      <c r="H3118" s="334"/>
      <c r="I3118" s="334"/>
      <c r="J3118" s="334"/>
      <c r="K3118" s="334"/>
      <c r="L3118" s="334"/>
      <c r="M3118" s="334"/>
      <c r="N3118" s="334"/>
      <c r="O3118" s="334"/>
      <c r="P3118" s="334"/>
      <c r="Q3118" s="334"/>
      <c r="R3118" s="334"/>
      <c r="S3118" s="334"/>
      <c r="T3118" s="334"/>
      <c r="U3118" s="334"/>
      <c r="V3118" s="334"/>
      <c r="W3118" s="334"/>
      <c r="X3118" s="334"/>
      <c r="AA3118" s="334"/>
      <c r="AB3118" s="334"/>
      <c r="AC3118" s="334"/>
      <c r="AD3118" s="334"/>
      <c r="AE3118" s="334"/>
      <c r="AF3118" s="334"/>
      <c r="AG3118" s="334"/>
      <c r="AH3118" s="334"/>
      <c r="AI3118" s="334"/>
      <c r="AJ3118" s="334"/>
      <c r="AM3118" s="334"/>
      <c r="AN3118" s="334"/>
      <c r="AO3118" s="334"/>
      <c r="AP3118" s="334"/>
      <c r="AQ3118" s="334"/>
      <c r="AR3118" s="334"/>
      <c r="BQ3118" s="334"/>
      <c r="BR3118" s="334"/>
      <c r="BS3118" s="334"/>
      <c r="BT3118" s="334"/>
      <c r="BU3118" s="334"/>
      <c r="BV3118" s="334"/>
      <c r="BW3118" s="334"/>
      <c r="BX3118" s="334"/>
      <c r="BY3118" s="334"/>
      <c r="BZ3118" s="334"/>
      <c r="CA3118" s="334"/>
      <c r="CB3118" s="334"/>
      <c r="CC3118" s="334"/>
      <c r="CD3118" s="334"/>
      <c r="CE3118" s="334"/>
      <c r="CF3118" s="334"/>
      <c r="CG3118" s="334"/>
      <c r="CH3118" s="334"/>
      <c r="CI3118" s="334"/>
      <c r="CJ3118" s="334"/>
      <c r="CK3118" s="334"/>
      <c r="CL3118" s="334"/>
      <c r="CM3118" s="334"/>
      <c r="CN3118" s="334"/>
      <c r="CO3118" s="334"/>
      <c r="CP3118" s="334"/>
      <c r="CQ3118" s="334"/>
      <c r="CR3118" s="334"/>
      <c r="CS3118" s="334"/>
      <c r="CT3118" s="334"/>
      <c r="CU3118" s="334"/>
    </row>
    <row r="3119" spans="1:99" x14ac:dyDescent="0.2">
      <c r="A3119" s="334"/>
      <c r="B3119" s="334"/>
      <c r="C3119" s="192"/>
      <c r="D3119" s="334"/>
      <c r="E3119" s="334"/>
      <c r="F3119" s="334"/>
      <c r="G3119" s="334"/>
      <c r="H3119" s="334"/>
      <c r="I3119" s="334"/>
      <c r="J3119" s="334"/>
      <c r="K3119" s="334"/>
      <c r="L3119" s="334"/>
      <c r="M3119" s="334"/>
      <c r="N3119" s="334"/>
      <c r="O3119" s="334"/>
      <c r="P3119" s="334"/>
      <c r="Q3119" s="334"/>
      <c r="R3119" s="334"/>
      <c r="S3119" s="334"/>
      <c r="T3119" s="334"/>
      <c r="U3119" s="334"/>
      <c r="V3119" s="334"/>
      <c r="W3119" s="334"/>
      <c r="X3119" s="334"/>
      <c r="Y3119" s="334"/>
      <c r="Z3119" s="334"/>
      <c r="AA3119" s="334"/>
      <c r="AB3119" s="334"/>
      <c r="AC3119" s="334"/>
      <c r="AD3119" s="334"/>
      <c r="AE3119" s="334"/>
      <c r="AF3119" s="334"/>
      <c r="AG3119" s="334"/>
      <c r="AH3119" s="334"/>
      <c r="AI3119" s="334"/>
      <c r="AJ3119" s="334"/>
      <c r="AK3119" s="334"/>
      <c r="AL3119" s="334"/>
      <c r="AM3119" s="334"/>
      <c r="AN3119" s="334"/>
      <c r="AO3119" s="334"/>
      <c r="AP3119" s="334"/>
      <c r="AQ3119" s="334"/>
      <c r="AR3119" s="334"/>
      <c r="BQ3119" s="334"/>
      <c r="BR3119" s="334"/>
      <c r="BS3119" s="334"/>
      <c r="BT3119" s="334"/>
      <c r="BU3119" s="334"/>
      <c r="BV3119" s="334"/>
      <c r="BW3119" s="334"/>
      <c r="BX3119" s="334"/>
      <c r="BY3119" s="334"/>
      <c r="BZ3119" s="334"/>
      <c r="CA3119" s="334"/>
      <c r="CB3119" s="334"/>
      <c r="CC3119" s="334"/>
      <c r="CD3119" s="334"/>
      <c r="CE3119" s="334"/>
      <c r="CF3119" s="334"/>
      <c r="CG3119" s="334"/>
      <c r="CH3119" s="334"/>
      <c r="CI3119" s="334"/>
      <c r="CJ3119" s="334"/>
      <c r="CK3119" s="334"/>
      <c r="CL3119" s="334"/>
      <c r="CM3119" s="334"/>
      <c r="CN3119" s="334"/>
      <c r="CO3119" s="334"/>
      <c r="CP3119" s="334"/>
      <c r="CQ3119" s="334"/>
      <c r="CR3119" s="334"/>
      <c r="CS3119" s="334"/>
      <c r="CT3119" s="334"/>
      <c r="CU3119" s="334"/>
    </row>
    <row r="3120" spans="1:99" x14ac:dyDescent="0.2">
      <c r="A3120" s="334"/>
      <c r="B3120" s="334"/>
      <c r="C3120" s="192"/>
      <c r="D3120" s="334"/>
      <c r="E3120" s="334"/>
      <c r="F3120" s="334"/>
      <c r="G3120" s="334"/>
      <c r="H3120" s="334"/>
      <c r="I3120" s="334"/>
      <c r="J3120" s="334"/>
      <c r="K3120" s="334"/>
      <c r="L3120" s="334"/>
      <c r="M3120" s="334"/>
      <c r="N3120" s="334"/>
      <c r="AB3120" s="334"/>
      <c r="AC3120" s="334"/>
      <c r="AD3120" s="334"/>
      <c r="AE3120" s="334"/>
      <c r="AG3120" s="334"/>
      <c r="AH3120" s="334"/>
      <c r="AI3120" s="334"/>
      <c r="AJ3120" s="334"/>
      <c r="AM3120" s="334"/>
      <c r="AN3120" s="334"/>
      <c r="AO3120" s="334"/>
      <c r="AP3120" s="334"/>
      <c r="AQ3120" s="334"/>
      <c r="AR3120" s="334"/>
      <c r="BH3120" s="334"/>
      <c r="BI3120" s="334"/>
      <c r="BJ3120" s="334"/>
      <c r="BQ3120" s="334"/>
      <c r="BR3120" s="334"/>
      <c r="BS3120" s="334"/>
      <c r="BT3120" s="334"/>
      <c r="BU3120" s="334"/>
      <c r="BV3120" s="334"/>
      <c r="BW3120" s="334"/>
      <c r="BX3120" s="334"/>
      <c r="BY3120" s="334"/>
      <c r="BZ3120" s="334"/>
      <c r="CA3120" s="334"/>
      <c r="CB3120" s="334"/>
      <c r="CC3120" s="334"/>
      <c r="CD3120" s="334"/>
      <c r="CE3120" s="334"/>
      <c r="CF3120" s="334"/>
      <c r="CG3120" s="334"/>
      <c r="CH3120" s="334"/>
      <c r="CI3120" s="334"/>
      <c r="CJ3120" s="334"/>
      <c r="CK3120" s="334"/>
      <c r="CL3120" s="334"/>
      <c r="CM3120" s="334"/>
      <c r="CN3120" s="334"/>
      <c r="CO3120" s="334"/>
      <c r="CP3120" s="334"/>
      <c r="CQ3120" s="334"/>
      <c r="CR3120" s="334"/>
      <c r="CS3120" s="334"/>
      <c r="CT3120" s="334"/>
      <c r="CU3120" s="334"/>
    </row>
    <row r="3121" spans="1:99" x14ac:dyDescent="0.2">
      <c r="A3121" s="334"/>
      <c r="B3121" s="334"/>
      <c r="C3121" s="192"/>
      <c r="D3121" s="334"/>
      <c r="E3121" s="334"/>
      <c r="F3121" s="334"/>
      <c r="G3121" s="334"/>
      <c r="H3121" s="334"/>
      <c r="I3121" s="334"/>
      <c r="J3121" s="334"/>
      <c r="K3121" s="334"/>
      <c r="L3121" s="334"/>
      <c r="M3121" s="334"/>
      <c r="N3121" s="334"/>
      <c r="AB3121" s="334"/>
      <c r="AC3121" s="334"/>
      <c r="AD3121" s="334"/>
      <c r="AE3121" s="334"/>
      <c r="AG3121" s="334"/>
      <c r="AH3121" s="334"/>
      <c r="AI3121" s="334"/>
      <c r="AJ3121" s="334"/>
      <c r="AK3121" s="334"/>
      <c r="AL3121" s="334"/>
      <c r="AM3121" s="334"/>
      <c r="AN3121" s="334"/>
      <c r="AO3121" s="334"/>
      <c r="AP3121" s="334"/>
      <c r="AQ3121" s="334"/>
      <c r="AR3121" s="334"/>
      <c r="BQ3121" s="334"/>
      <c r="BR3121" s="334"/>
      <c r="BS3121" s="334"/>
      <c r="BT3121" s="334"/>
      <c r="BU3121" s="334"/>
      <c r="BV3121" s="334"/>
      <c r="BW3121" s="334"/>
      <c r="BX3121" s="334"/>
      <c r="BY3121" s="334"/>
      <c r="BZ3121" s="334"/>
      <c r="CA3121" s="334"/>
      <c r="CB3121" s="334"/>
      <c r="CC3121" s="334"/>
      <c r="CD3121" s="334"/>
      <c r="CE3121" s="334"/>
      <c r="CF3121" s="334"/>
      <c r="CG3121" s="334"/>
      <c r="CH3121" s="334"/>
      <c r="CI3121" s="334"/>
      <c r="CJ3121" s="334"/>
      <c r="CK3121" s="334"/>
      <c r="CL3121" s="334"/>
      <c r="CM3121" s="334"/>
      <c r="CN3121" s="334"/>
      <c r="CO3121" s="334"/>
      <c r="CP3121" s="334"/>
      <c r="CQ3121" s="334"/>
      <c r="CR3121" s="334"/>
      <c r="CS3121" s="334"/>
      <c r="CT3121" s="334"/>
      <c r="CU3121" s="334"/>
    </row>
    <row r="3122" spans="1:99" x14ac:dyDescent="0.2">
      <c r="A3122" s="334"/>
      <c r="B3122" s="334"/>
      <c r="C3122" s="192"/>
      <c r="D3122" s="334"/>
      <c r="E3122" s="334"/>
      <c r="F3122" s="334"/>
      <c r="G3122" s="334"/>
      <c r="H3122" s="334"/>
      <c r="I3122" s="334"/>
      <c r="J3122" s="334"/>
      <c r="K3122" s="334"/>
      <c r="L3122" s="334"/>
      <c r="M3122" s="334"/>
      <c r="N3122" s="334"/>
      <c r="O3122" s="334"/>
      <c r="P3122" s="334"/>
      <c r="Q3122" s="334"/>
      <c r="T3122" s="334"/>
      <c r="U3122" s="334"/>
      <c r="V3122" s="334"/>
      <c r="AM3122" s="334"/>
      <c r="AN3122" s="334"/>
      <c r="AO3122" s="334"/>
      <c r="AP3122" s="334"/>
      <c r="AQ3122" s="334"/>
      <c r="AR3122" s="334"/>
      <c r="AU3122" s="334"/>
      <c r="AV3122" s="334"/>
      <c r="AW3122" s="334"/>
      <c r="AX3122" s="334"/>
      <c r="AZ3122" s="334"/>
      <c r="BQ3122" s="334"/>
      <c r="BS3122" s="334"/>
      <c r="BT3122" s="334"/>
      <c r="BU3122" s="334"/>
      <c r="BV3122" s="334"/>
      <c r="BW3122" s="334"/>
      <c r="BX3122" s="334"/>
      <c r="BY3122" s="334"/>
      <c r="BZ3122" s="334"/>
      <c r="CA3122" s="334"/>
      <c r="CB3122" s="334"/>
      <c r="CC3122" s="334"/>
      <c r="CD3122" s="334"/>
      <c r="CE3122" s="334"/>
      <c r="CF3122" s="334"/>
      <c r="CG3122" s="334"/>
      <c r="CH3122" s="334"/>
      <c r="CI3122" s="334"/>
      <c r="CJ3122" s="334"/>
      <c r="CK3122" s="334"/>
      <c r="CL3122" s="334"/>
      <c r="CM3122" s="334"/>
      <c r="CN3122" s="334"/>
      <c r="CO3122" s="334"/>
      <c r="CP3122" s="334"/>
      <c r="CQ3122" s="334"/>
      <c r="CR3122" s="334"/>
      <c r="CS3122" s="334"/>
      <c r="CT3122" s="334"/>
      <c r="CU3122" s="334"/>
    </row>
    <row r="3123" spans="1:99" x14ac:dyDescent="0.2">
      <c r="A3123" s="334"/>
      <c r="B3123" s="334"/>
      <c r="C3123" s="192"/>
      <c r="D3123" s="334"/>
      <c r="E3123" s="334"/>
      <c r="F3123" s="334"/>
      <c r="G3123" s="334"/>
      <c r="H3123" s="334"/>
      <c r="I3123" s="334"/>
      <c r="J3123" s="334"/>
      <c r="K3123" s="334"/>
      <c r="L3123" s="334"/>
      <c r="M3123" s="334"/>
      <c r="N3123" s="334"/>
      <c r="O3123" s="334"/>
      <c r="P3123" s="334"/>
      <c r="Q3123" s="334"/>
      <c r="T3123" s="334"/>
      <c r="U3123" s="334"/>
      <c r="V3123" s="334"/>
      <c r="Y3123" s="334"/>
      <c r="AM3123" s="334"/>
      <c r="AN3123" s="334"/>
      <c r="AO3123" s="334"/>
      <c r="AP3123" s="334"/>
      <c r="AQ3123" s="334"/>
      <c r="AR3123" s="334"/>
      <c r="BQ3123" s="334"/>
      <c r="BS3123" s="334"/>
      <c r="BT3123" s="334"/>
      <c r="BU3123" s="334"/>
      <c r="BV3123" s="334"/>
      <c r="BW3123" s="334"/>
      <c r="BX3123" s="334"/>
      <c r="BY3123" s="334"/>
      <c r="BZ3123" s="334"/>
      <c r="CA3123" s="334"/>
      <c r="CB3123" s="334"/>
      <c r="CC3123" s="334"/>
      <c r="CD3123" s="334"/>
      <c r="CE3123" s="334"/>
      <c r="CF3123" s="334"/>
      <c r="CG3123" s="334"/>
      <c r="CH3123" s="334"/>
      <c r="CI3123" s="334"/>
      <c r="CJ3123" s="334"/>
      <c r="CK3123" s="334"/>
      <c r="CL3123" s="334"/>
      <c r="CM3123" s="334"/>
      <c r="CN3123" s="334"/>
      <c r="CO3123" s="334"/>
      <c r="CP3123" s="334"/>
      <c r="CQ3123" s="334"/>
      <c r="CR3123" s="334"/>
      <c r="CS3123" s="334"/>
      <c r="CT3123" s="334"/>
      <c r="CU3123" s="334"/>
    </row>
    <row r="3124" spans="1:99" x14ac:dyDescent="0.2">
      <c r="A3124" s="334"/>
      <c r="B3124" s="334"/>
      <c r="C3124" s="192"/>
      <c r="D3124" s="334"/>
      <c r="E3124" s="334"/>
      <c r="F3124" s="334"/>
      <c r="G3124" s="334"/>
      <c r="H3124" s="334"/>
      <c r="I3124" s="334"/>
      <c r="J3124" s="334"/>
      <c r="K3124" s="334"/>
      <c r="L3124" s="334"/>
      <c r="M3124" s="334"/>
      <c r="N3124" s="334"/>
      <c r="O3124" s="334"/>
      <c r="P3124" s="334"/>
      <c r="Q3124" s="334"/>
      <c r="R3124" s="334"/>
      <c r="S3124" s="334"/>
      <c r="T3124" s="334"/>
      <c r="U3124" s="334"/>
      <c r="V3124" s="334"/>
      <c r="W3124" s="334"/>
      <c r="X3124" s="334"/>
      <c r="AA3124" s="334"/>
      <c r="AB3124" s="334"/>
      <c r="AC3124" s="334"/>
      <c r="AD3124" s="334"/>
      <c r="AE3124" s="334"/>
      <c r="AF3124" s="334"/>
      <c r="AG3124" s="334"/>
      <c r="AH3124" s="334"/>
      <c r="AI3124" s="334"/>
      <c r="AJ3124" s="334"/>
      <c r="AM3124" s="334"/>
      <c r="AN3124" s="334"/>
      <c r="AO3124" s="334"/>
      <c r="AP3124" s="334"/>
      <c r="AQ3124" s="334"/>
      <c r="AR3124" s="334"/>
      <c r="BQ3124" s="334"/>
      <c r="BR3124" s="334"/>
      <c r="BS3124" s="334"/>
      <c r="BT3124" s="334"/>
      <c r="BU3124" s="334"/>
      <c r="BV3124" s="334"/>
      <c r="BW3124" s="334"/>
      <c r="BX3124" s="334"/>
      <c r="BY3124" s="334"/>
      <c r="BZ3124" s="334"/>
      <c r="CA3124" s="334"/>
      <c r="CB3124" s="334"/>
      <c r="CC3124" s="334"/>
      <c r="CD3124" s="334"/>
      <c r="CE3124" s="334"/>
      <c r="CF3124" s="334"/>
      <c r="CG3124" s="334"/>
      <c r="CH3124" s="334"/>
      <c r="CI3124" s="334"/>
      <c r="CJ3124" s="334"/>
      <c r="CK3124" s="334"/>
      <c r="CL3124" s="334"/>
      <c r="CM3124" s="334"/>
      <c r="CN3124" s="334"/>
      <c r="CO3124" s="334"/>
      <c r="CP3124" s="334"/>
      <c r="CQ3124" s="334"/>
      <c r="CR3124" s="334"/>
      <c r="CS3124" s="334"/>
      <c r="CT3124" s="334"/>
      <c r="CU3124" s="334"/>
    </row>
    <row r="3125" spans="1:99" x14ac:dyDescent="0.2">
      <c r="A3125" s="334"/>
      <c r="B3125" s="334"/>
      <c r="C3125" s="192"/>
      <c r="D3125" s="334"/>
      <c r="E3125" s="334"/>
      <c r="F3125" s="334"/>
      <c r="G3125" s="334"/>
      <c r="H3125" s="334"/>
      <c r="I3125" s="334"/>
      <c r="J3125" s="334"/>
      <c r="K3125" s="334"/>
      <c r="L3125" s="334"/>
      <c r="M3125" s="334"/>
      <c r="N3125" s="334"/>
      <c r="Y3125" s="334"/>
      <c r="Z3125" s="334"/>
      <c r="AK3125" s="334"/>
      <c r="AL3125" s="334"/>
      <c r="AM3125" s="334"/>
      <c r="AN3125" s="334"/>
      <c r="AO3125" s="334"/>
      <c r="AP3125" s="334"/>
      <c r="AQ3125" s="334"/>
      <c r="AR3125" s="334"/>
      <c r="BQ3125" s="334"/>
      <c r="BR3125" s="334"/>
      <c r="BS3125" s="334"/>
      <c r="BT3125" s="334"/>
      <c r="BU3125" s="334"/>
      <c r="BV3125" s="334"/>
      <c r="BW3125" s="334"/>
      <c r="BX3125" s="334"/>
      <c r="BY3125" s="334"/>
      <c r="BZ3125" s="334"/>
      <c r="CA3125" s="334"/>
      <c r="CB3125" s="334"/>
      <c r="CC3125" s="334"/>
      <c r="CD3125" s="334"/>
      <c r="CE3125" s="334"/>
      <c r="CF3125" s="334"/>
      <c r="CG3125" s="334"/>
      <c r="CH3125" s="334"/>
      <c r="CI3125" s="334"/>
      <c r="CJ3125" s="334"/>
      <c r="CK3125" s="334"/>
      <c r="CL3125" s="334"/>
      <c r="CM3125" s="334"/>
      <c r="CN3125" s="334"/>
      <c r="CO3125" s="334"/>
      <c r="CP3125" s="334"/>
      <c r="CQ3125" s="334"/>
      <c r="CR3125" s="334"/>
      <c r="CS3125" s="334"/>
      <c r="CT3125" s="334"/>
      <c r="CU3125" s="334"/>
    </row>
    <row r="3126" spans="1:99" x14ac:dyDescent="0.2">
      <c r="A3126" s="334"/>
      <c r="B3126" s="334"/>
      <c r="C3126" s="192"/>
      <c r="D3126" s="334"/>
      <c r="E3126" s="334"/>
      <c r="F3126" s="334"/>
      <c r="G3126" s="334"/>
      <c r="H3126" s="334"/>
      <c r="I3126" s="334"/>
      <c r="J3126" s="334"/>
      <c r="K3126" s="334"/>
      <c r="L3126" s="334"/>
      <c r="M3126" s="334"/>
      <c r="N3126" s="334"/>
      <c r="S3126" s="334"/>
      <c r="X3126" s="334"/>
      <c r="AA3126" s="334"/>
      <c r="AB3126" s="334"/>
      <c r="AC3126" s="334"/>
      <c r="AD3126" s="334"/>
      <c r="AE3126" s="334"/>
      <c r="AF3126" s="334"/>
      <c r="AG3126" s="334"/>
      <c r="AH3126" s="334"/>
      <c r="AI3126" s="334"/>
      <c r="AJ3126" s="334"/>
      <c r="AM3126" s="334"/>
      <c r="AN3126" s="334"/>
      <c r="AO3126" s="334"/>
      <c r="AP3126" s="334"/>
      <c r="AQ3126" s="334"/>
      <c r="AR3126" s="334"/>
      <c r="AW3126" s="334"/>
      <c r="AX3126" s="334"/>
      <c r="BC3126" s="334"/>
      <c r="BG3126" s="334"/>
      <c r="BH3126" s="334"/>
      <c r="BI3126" s="334"/>
      <c r="BJ3126" s="334"/>
      <c r="BQ3126" s="334"/>
      <c r="BR3126" s="334"/>
      <c r="BS3126" s="334"/>
      <c r="BT3126" s="334"/>
      <c r="BU3126" s="334"/>
      <c r="BV3126" s="334"/>
      <c r="BW3126" s="334"/>
      <c r="BX3126" s="334"/>
      <c r="BY3126" s="334"/>
      <c r="BZ3126" s="334"/>
      <c r="CA3126" s="334"/>
      <c r="CB3126" s="334"/>
      <c r="CC3126" s="334"/>
      <c r="CD3126" s="334"/>
      <c r="CE3126" s="334"/>
      <c r="CF3126" s="334"/>
      <c r="CG3126" s="334"/>
      <c r="CH3126" s="334"/>
      <c r="CI3126" s="334"/>
      <c r="CJ3126" s="334"/>
      <c r="CK3126" s="334"/>
      <c r="CL3126" s="334"/>
      <c r="CM3126" s="334"/>
      <c r="CN3126" s="334"/>
      <c r="CO3126" s="334"/>
      <c r="CP3126" s="334"/>
      <c r="CQ3126" s="334"/>
      <c r="CR3126" s="334"/>
      <c r="CS3126" s="334"/>
      <c r="CT3126" s="334"/>
      <c r="CU3126" s="334"/>
    </row>
    <row r="3127" spans="1:99" x14ac:dyDescent="0.2">
      <c r="A3127" s="334"/>
      <c r="B3127" s="334"/>
      <c r="C3127" s="192"/>
      <c r="D3127" s="334"/>
      <c r="E3127" s="334"/>
      <c r="F3127" s="334"/>
      <c r="G3127" s="334"/>
      <c r="H3127" s="334"/>
      <c r="I3127" s="334"/>
      <c r="J3127" s="334"/>
      <c r="K3127" s="334"/>
      <c r="L3127" s="334"/>
      <c r="M3127" s="334"/>
      <c r="N3127" s="334"/>
      <c r="S3127" s="334"/>
      <c r="X3127" s="334"/>
      <c r="Z3127" s="334"/>
      <c r="AA3127" s="334"/>
      <c r="AB3127" s="334"/>
      <c r="AC3127" s="334"/>
      <c r="AD3127" s="334"/>
      <c r="AE3127" s="334"/>
      <c r="AF3127" s="334"/>
      <c r="AG3127" s="334"/>
      <c r="AH3127" s="334"/>
      <c r="AI3127" s="334"/>
      <c r="AJ3127" s="334"/>
      <c r="AK3127" s="334"/>
      <c r="AL3127" s="334"/>
      <c r="AM3127" s="334"/>
      <c r="AN3127" s="334"/>
      <c r="AO3127" s="334"/>
      <c r="AP3127" s="334"/>
      <c r="AQ3127" s="334"/>
      <c r="AR3127" s="334"/>
      <c r="AW3127" s="334"/>
      <c r="AX3127" s="334"/>
      <c r="BC3127" s="334"/>
      <c r="BG3127" s="334"/>
      <c r="BH3127" s="334"/>
      <c r="BI3127" s="334"/>
      <c r="BJ3127" s="334"/>
      <c r="BQ3127" s="334"/>
      <c r="BR3127" s="334"/>
      <c r="BS3127" s="334"/>
      <c r="BT3127" s="334"/>
      <c r="BU3127" s="334"/>
      <c r="BV3127" s="334"/>
      <c r="BW3127" s="334"/>
      <c r="BX3127" s="334"/>
      <c r="BY3127" s="334"/>
      <c r="BZ3127" s="334"/>
      <c r="CA3127" s="334"/>
      <c r="CB3127" s="334"/>
      <c r="CC3127" s="334"/>
      <c r="CD3127" s="334"/>
      <c r="CE3127" s="334"/>
      <c r="CF3127" s="334"/>
      <c r="CG3127" s="334"/>
      <c r="CH3127" s="334"/>
      <c r="CI3127" s="334"/>
      <c r="CJ3127" s="334"/>
      <c r="CK3127" s="334"/>
      <c r="CL3127" s="334"/>
      <c r="CM3127" s="334"/>
      <c r="CN3127" s="334"/>
      <c r="CO3127" s="334"/>
      <c r="CP3127" s="334"/>
      <c r="CQ3127" s="334"/>
      <c r="CR3127" s="334"/>
      <c r="CS3127" s="334"/>
      <c r="CT3127" s="334"/>
      <c r="CU3127" s="334"/>
    </row>
    <row r="3128" spans="1:99" x14ac:dyDescent="0.2">
      <c r="A3128" s="334"/>
      <c r="B3128" s="334"/>
      <c r="C3128" s="192"/>
      <c r="D3128" s="334"/>
      <c r="E3128" s="334"/>
      <c r="F3128" s="334"/>
      <c r="G3128" s="334"/>
      <c r="H3128" s="334"/>
      <c r="I3128" s="334"/>
      <c r="J3128" s="334"/>
      <c r="K3128" s="334"/>
      <c r="L3128" s="334"/>
      <c r="M3128" s="334"/>
      <c r="N3128" s="334"/>
      <c r="O3128" s="334"/>
      <c r="P3128" s="334"/>
      <c r="Q3128" s="334"/>
      <c r="T3128" s="334"/>
      <c r="U3128" s="334"/>
      <c r="V3128" s="334"/>
      <c r="Y3128" s="334"/>
      <c r="AL3128" s="334"/>
      <c r="AM3128" s="334"/>
      <c r="AN3128" s="334"/>
      <c r="AO3128" s="334"/>
      <c r="AP3128" s="334"/>
      <c r="AQ3128" s="334"/>
      <c r="AR3128" s="334"/>
      <c r="AV3128" s="334"/>
      <c r="AW3128" s="334"/>
      <c r="AX3128" s="334"/>
      <c r="BH3128" s="334"/>
      <c r="BI3128" s="334"/>
      <c r="BJ3128" s="334"/>
      <c r="BQ3128" s="334"/>
      <c r="BR3128" s="334"/>
      <c r="BS3128" s="334"/>
      <c r="BT3128" s="334"/>
      <c r="BU3128" s="334"/>
      <c r="BV3128" s="334"/>
      <c r="BW3128" s="334"/>
      <c r="BX3128" s="334"/>
      <c r="BY3128" s="334"/>
      <c r="BZ3128" s="334"/>
      <c r="CA3128" s="334"/>
      <c r="CB3128" s="334"/>
      <c r="CC3128" s="334"/>
      <c r="CD3128" s="334"/>
      <c r="CE3128" s="334"/>
      <c r="CF3128" s="334"/>
      <c r="CG3128" s="334"/>
      <c r="CH3128" s="334"/>
      <c r="CI3128" s="334"/>
      <c r="CJ3128" s="334"/>
      <c r="CK3128" s="334"/>
      <c r="CL3128" s="334"/>
      <c r="CM3128" s="334"/>
      <c r="CN3128" s="334"/>
      <c r="CO3128" s="334"/>
      <c r="CP3128" s="334"/>
      <c r="CQ3128" s="334"/>
      <c r="CR3128" s="334"/>
      <c r="CS3128" s="334"/>
      <c r="CT3128" s="334"/>
      <c r="CU3128" s="334"/>
    </row>
    <row r="3129" spans="1:99" x14ac:dyDescent="0.2">
      <c r="A3129" s="334"/>
      <c r="B3129" s="334"/>
      <c r="C3129" s="192"/>
      <c r="D3129" s="334"/>
      <c r="E3129" s="334"/>
      <c r="F3129" s="334"/>
      <c r="G3129" s="334"/>
      <c r="H3129" s="334"/>
      <c r="I3129" s="334"/>
      <c r="J3129" s="334"/>
      <c r="K3129" s="334"/>
      <c r="L3129" s="334"/>
      <c r="M3129" s="334"/>
      <c r="N3129" s="334"/>
      <c r="Y3129" s="334"/>
      <c r="Z3129" s="334"/>
      <c r="AK3129" s="334"/>
      <c r="AL3129" s="334"/>
      <c r="AM3129" s="334"/>
      <c r="AN3129" s="334"/>
      <c r="AO3129" s="334"/>
      <c r="AP3129" s="334"/>
      <c r="AQ3129" s="334"/>
      <c r="AR3129" s="334"/>
      <c r="BQ3129" s="334"/>
      <c r="BR3129" s="334"/>
      <c r="BS3129" s="334"/>
      <c r="BT3129" s="334"/>
      <c r="BU3129" s="334"/>
      <c r="BV3129" s="334"/>
      <c r="BW3129" s="334"/>
      <c r="BX3129" s="334"/>
      <c r="BY3129" s="334"/>
      <c r="BZ3129" s="334"/>
      <c r="CA3129" s="334"/>
      <c r="CB3129" s="334"/>
      <c r="CC3129" s="334"/>
      <c r="CD3129" s="334"/>
      <c r="CE3129" s="334"/>
      <c r="CF3129" s="334"/>
      <c r="CG3129" s="334"/>
      <c r="CH3129" s="334"/>
      <c r="CI3129" s="334"/>
      <c r="CJ3129" s="334"/>
      <c r="CK3129" s="334"/>
      <c r="CL3129" s="334"/>
      <c r="CM3129" s="334"/>
      <c r="CN3129" s="334"/>
      <c r="CO3129" s="334"/>
      <c r="CP3129" s="334"/>
      <c r="CQ3129" s="334"/>
      <c r="CR3129" s="334"/>
      <c r="CS3129" s="334"/>
      <c r="CT3129" s="334"/>
      <c r="CU3129" s="334"/>
    </row>
    <row r="3130" spans="1:99" x14ac:dyDescent="0.2">
      <c r="A3130" s="334"/>
      <c r="B3130" s="334"/>
      <c r="C3130" s="192"/>
      <c r="D3130" s="334"/>
      <c r="E3130" s="334"/>
      <c r="F3130" s="334"/>
      <c r="G3130" s="334"/>
      <c r="H3130" s="334"/>
      <c r="I3130" s="334"/>
      <c r="J3130" s="334"/>
      <c r="K3130" s="334"/>
      <c r="L3130" s="334"/>
      <c r="M3130" s="334"/>
      <c r="N3130" s="334"/>
      <c r="R3130" s="334"/>
      <c r="S3130" s="334"/>
      <c r="W3130" s="334"/>
      <c r="X3130" s="334"/>
      <c r="AA3130" s="334"/>
      <c r="AB3130" s="334"/>
      <c r="AF3130" s="334"/>
      <c r="AG3130" s="334"/>
      <c r="AM3130" s="334"/>
      <c r="AN3130" s="334"/>
      <c r="AO3130" s="334"/>
      <c r="AP3130" s="334"/>
      <c r="AQ3130" s="334"/>
      <c r="AR3130" s="334"/>
      <c r="BQ3130" s="334"/>
      <c r="BS3130" s="334"/>
      <c r="BT3130" s="334"/>
      <c r="BU3130" s="334"/>
      <c r="BV3130" s="334"/>
      <c r="BW3130" s="334"/>
      <c r="BX3130" s="334"/>
      <c r="BY3130" s="334"/>
      <c r="BZ3130" s="334"/>
      <c r="CA3130" s="334"/>
      <c r="CB3130" s="334"/>
      <c r="CC3130" s="334"/>
      <c r="CD3130" s="334"/>
      <c r="CE3130" s="334"/>
      <c r="CF3130" s="334"/>
      <c r="CG3130" s="334"/>
      <c r="CH3130" s="334"/>
      <c r="CI3130" s="334"/>
      <c r="CJ3130" s="334"/>
      <c r="CK3130" s="334"/>
      <c r="CL3130" s="334"/>
      <c r="CM3130" s="334"/>
      <c r="CN3130" s="334"/>
      <c r="CO3130" s="334"/>
      <c r="CP3130" s="334"/>
      <c r="CQ3130" s="334"/>
      <c r="CR3130" s="334"/>
      <c r="CS3130" s="334"/>
      <c r="CT3130" s="334"/>
      <c r="CU3130" s="334"/>
    </row>
    <row r="3131" spans="1:99" x14ac:dyDescent="0.2">
      <c r="A3131" s="334"/>
      <c r="B3131" s="334"/>
      <c r="C3131" s="192"/>
      <c r="D3131" s="334"/>
      <c r="E3131" s="334"/>
      <c r="F3131" s="334"/>
      <c r="G3131" s="334"/>
      <c r="H3131" s="334"/>
      <c r="I3131" s="334"/>
      <c r="J3131" s="334"/>
      <c r="K3131" s="334"/>
      <c r="L3131" s="334"/>
      <c r="M3131" s="334"/>
      <c r="N3131" s="334"/>
      <c r="O3131" s="334"/>
      <c r="P3131" s="334"/>
      <c r="Q3131" s="334"/>
      <c r="R3131" s="334"/>
      <c r="S3131" s="334"/>
      <c r="T3131" s="334"/>
      <c r="U3131" s="334"/>
      <c r="V3131" s="334"/>
      <c r="W3131" s="334"/>
      <c r="X3131" s="334"/>
      <c r="AA3131" s="334"/>
      <c r="AB3131" s="334"/>
      <c r="AC3131" s="334"/>
      <c r="AD3131" s="334"/>
      <c r="AE3131" s="334"/>
      <c r="AF3131" s="334"/>
      <c r="AG3131" s="334"/>
      <c r="AH3131" s="334"/>
      <c r="AI3131" s="334"/>
      <c r="AJ3131" s="334"/>
      <c r="AM3131" s="334"/>
      <c r="AN3131" s="334"/>
      <c r="AO3131" s="334"/>
      <c r="AP3131" s="334"/>
      <c r="AQ3131" s="334"/>
      <c r="AR3131" s="334"/>
      <c r="AU3131" s="334"/>
      <c r="AV3131" s="334"/>
      <c r="AW3131" s="334"/>
      <c r="AX3131" s="334"/>
      <c r="BG3131" s="334"/>
      <c r="BH3131" s="334"/>
      <c r="BI3131" s="334"/>
      <c r="BJ3131" s="334"/>
      <c r="BQ3131" s="334"/>
      <c r="BR3131" s="334"/>
      <c r="BS3131" s="334"/>
      <c r="BT3131" s="334"/>
      <c r="BU3131" s="334"/>
      <c r="BV3131" s="334"/>
      <c r="BW3131" s="334"/>
      <c r="BX3131" s="334"/>
      <c r="BY3131" s="334"/>
      <c r="BZ3131" s="334"/>
      <c r="CA3131" s="334"/>
      <c r="CB3131" s="334"/>
      <c r="CC3131" s="334"/>
      <c r="CD3131" s="334"/>
      <c r="CE3131" s="334"/>
      <c r="CF3131" s="334"/>
      <c r="CG3131" s="334"/>
      <c r="CH3131" s="334"/>
      <c r="CI3131" s="334"/>
      <c r="CJ3131" s="334"/>
      <c r="CK3131" s="334"/>
      <c r="CL3131" s="334"/>
      <c r="CM3131" s="334"/>
      <c r="CN3131" s="334"/>
      <c r="CO3131" s="334"/>
      <c r="CP3131" s="334"/>
      <c r="CQ3131" s="334"/>
      <c r="CR3131" s="334"/>
      <c r="CS3131" s="334"/>
      <c r="CT3131" s="334"/>
      <c r="CU3131" s="334"/>
    </row>
    <row r="3132" spans="1:99" x14ac:dyDescent="0.2">
      <c r="A3132" s="334"/>
      <c r="B3132" s="334"/>
      <c r="C3132" s="192"/>
      <c r="D3132" s="334"/>
      <c r="E3132" s="334"/>
      <c r="F3132" s="334"/>
      <c r="G3132" s="334"/>
      <c r="H3132" s="334"/>
      <c r="I3132" s="334"/>
      <c r="J3132" s="334"/>
      <c r="K3132" s="334"/>
      <c r="L3132" s="334"/>
      <c r="M3132" s="334"/>
      <c r="N3132" s="334"/>
      <c r="O3132" s="334"/>
      <c r="P3132" s="334"/>
      <c r="Q3132" s="334"/>
      <c r="R3132" s="334"/>
      <c r="S3132" s="334"/>
      <c r="T3132" s="334"/>
      <c r="U3132" s="334"/>
      <c r="V3132" s="334"/>
      <c r="W3132" s="334"/>
      <c r="X3132" s="334"/>
      <c r="AA3132" s="334"/>
      <c r="AB3132" s="334"/>
      <c r="AC3132" s="334"/>
      <c r="AD3132" s="334"/>
      <c r="AE3132" s="334"/>
      <c r="AF3132" s="334"/>
      <c r="AG3132" s="334"/>
      <c r="AH3132" s="334"/>
      <c r="AI3132" s="334"/>
      <c r="AJ3132" s="334"/>
      <c r="AM3132" s="334"/>
      <c r="AN3132" s="334"/>
      <c r="AO3132" s="334"/>
      <c r="AP3132" s="334"/>
      <c r="AQ3132" s="334"/>
      <c r="AR3132" s="334"/>
      <c r="AU3132" s="334"/>
      <c r="AW3132" s="334"/>
      <c r="AX3132" s="334"/>
      <c r="BG3132" s="334"/>
      <c r="BH3132" s="334"/>
      <c r="BI3132" s="334"/>
      <c r="BJ3132" s="334"/>
      <c r="BQ3132" s="334"/>
      <c r="BR3132" s="334"/>
      <c r="BS3132" s="334"/>
      <c r="BT3132" s="334"/>
      <c r="BU3132" s="334"/>
      <c r="BV3132" s="334"/>
      <c r="BW3132" s="334"/>
      <c r="BX3132" s="334"/>
      <c r="BY3132" s="334"/>
      <c r="BZ3132" s="334"/>
      <c r="CA3132" s="334"/>
      <c r="CB3132" s="334"/>
      <c r="CC3132" s="334"/>
      <c r="CD3132" s="334"/>
      <c r="CE3132" s="334"/>
      <c r="CF3132" s="334"/>
      <c r="CG3132" s="334"/>
      <c r="CH3132" s="334"/>
      <c r="CI3132" s="334"/>
      <c r="CJ3132" s="334"/>
      <c r="CK3132" s="334"/>
      <c r="CL3132" s="334"/>
      <c r="CM3132" s="334"/>
      <c r="CN3132" s="334"/>
      <c r="CO3132" s="334"/>
      <c r="CP3132" s="334"/>
      <c r="CQ3132" s="334"/>
      <c r="CR3132" s="334"/>
      <c r="CS3132" s="334"/>
      <c r="CT3132" s="334"/>
      <c r="CU3132" s="334"/>
    </row>
    <row r="3133" spans="1:99" x14ac:dyDescent="0.2">
      <c r="A3133" s="334"/>
      <c r="B3133" s="334"/>
      <c r="C3133" s="192"/>
      <c r="D3133" s="334"/>
      <c r="E3133" s="334"/>
      <c r="F3133" s="334"/>
      <c r="G3133" s="334"/>
      <c r="H3133" s="334"/>
      <c r="I3133" s="334"/>
      <c r="J3133" s="334"/>
      <c r="K3133" s="334"/>
      <c r="L3133" s="334"/>
      <c r="M3133" s="334"/>
      <c r="N3133" s="334"/>
      <c r="O3133" s="334"/>
      <c r="P3133" s="334"/>
      <c r="Q3133" s="334"/>
      <c r="R3133" s="334"/>
      <c r="S3133" s="334"/>
      <c r="T3133" s="334"/>
      <c r="U3133" s="334"/>
      <c r="V3133" s="334"/>
      <c r="W3133" s="334"/>
      <c r="X3133" s="334"/>
      <c r="AA3133" s="334"/>
      <c r="AB3133" s="334"/>
      <c r="AC3133" s="334"/>
      <c r="AD3133" s="334"/>
      <c r="AE3133" s="334"/>
      <c r="AF3133" s="334"/>
      <c r="AG3133" s="334"/>
      <c r="AH3133" s="334"/>
      <c r="AI3133" s="334"/>
      <c r="AJ3133" s="334"/>
      <c r="AM3133" s="334"/>
      <c r="AN3133" s="334"/>
      <c r="AO3133" s="334"/>
      <c r="AP3133" s="334"/>
      <c r="AQ3133" s="334"/>
      <c r="AR3133" s="334"/>
      <c r="AU3133" s="334"/>
      <c r="AV3133" s="334"/>
      <c r="AW3133" s="334"/>
      <c r="AX3133" s="334"/>
      <c r="BG3133" s="334"/>
      <c r="BH3133" s="334"/>
      <c r="BI3133" s="334"/>
      <c r="BQ3133" s="334"/>
      <c r="BR3133" s="334"/>
      <c r="BS3133" s="334"/>
      <c r="BT3133" s="334"/>
      <c r="BU3133" s="334"/>
      <c r="BV3133" s="334"/>
      <c r="BW3133" s="334"/>
      <c r="BX3133" s="334"/>
      <c r="BY3133" s="334"/>
      <c r="BZ3133" s="334"/>
      <c r="CA3133" s="334"/>
      <c r="CB3133" s="334"/>
      <c r="CC3133" s="334"/>
      <c r="CD3133" s="334"/>
      <c r="CE3133" s="334"/>
      <c r="CF3133" s="334"/>
      <c r="CG3133" s="334"/>
      <c r="CH3133" s="334"/>
      <c r="CI3133" s="334"/>
      <c r="CJ3133" s="334"/>
      <c r="CK3133" s="334"/>
      <c r="CL3133" s="334"/>
      <c r="CM3133" s="334"/>
      <c r="CN3133" s="334"/>
      <c r="CO3133" s="334"/>
      <c r="CP3133" s="334"/>
      <c r="CQ3133" s="334"/>
      <c r="CR3133" s="334"/>
      <c r="CS3133" s="334"/>
      <c r="CT3133" s="334"/>
      <c r="CU3133" s="334"/>
    </row>
    <row r="3134" spans="1:99" x14ac:dyDescent="0.2">
      <c r="A3134" s="334"/>
      <c r="B3134" s="334"/>
      <c r="C3134" s="192"/>
      <c r="D3134" s="334"/>
      <c r="E3134" s="334"/>
      <c r="F3134" s="334"/>
      <c r="G3134" s="334"/>
      <c r="H3134" s="334"/>
      <c r="I3134" s="334"/>
      <c r="J3134" s="334"/>
      <c r="K3134" s="334"/>
      <c r="L3134" s="334"/>
      <c r="M3134" s="334"/>
      <c r="N3134" s="334"/>
      <c r="O3134" s="334"/>
      <c r="P3134" s="334"/>
      <c r="Q3134" s="334"/>
      <c r="R3134" s="334"/>
      <c r="S3134" s="334"/>
      <c r="T3134" s="334"/>
      <c r="U3134" s="334"/>
      <c r="V3134" s="334"/>
      <c r="W3134" s="334"/>
      <c r="X3134" s="334"/>
      <c r="AA3134" s="334"/>
      <c r="AB3134" s="334"/>
      <c r="AC3134" s="334"/>
      <c r="AD3134" s="334"/>
      <c r="AE3134" s="334"/>
      <c r="AF3134" s="334"/>
      <c r="AG3134" s="334"/>
      <c r="AH3134" s="334"/>
      <c r="AI3134" s="334"/>
      <c r="AJ3134" s="334"/>
      <c r="AM3134" s="334"/>
      <c r="AN3134" s="334"/>
      <c r="AO3134" s="334"/>
      <c r="AP3134" s="334"/>
      <c r="AQ3134" s="334"/>
      <c r="AR3134" s="334"/>
      <c r="BQ3134" s="334"/>
      <c r="BR3134" s="334"/>
      <c r="BS3134" s="334"/>
      <c r="BT3134" s="334"/>
      <c r="BU3134" s="334"/>
      <c r="BV3134" s="334"/>
      <c r="BW3134" s="334"/>
      <c r="BX3134" s="334"/>
      <c r="BY3134" s="334"/>
      <c r="BZ3134" s="334"/>
      <c r="CA3134" s="334"/>
      <c r="CB3134" s="334"/>
      <c r="CC3134" s="334"/>
      <c r="CD3134" s="334"/>
      <c r="CE3134" s="334"/>
      <c r="CF3134" s="334"/>
      <c r="CG3134" s="334"/>
      <c r="CH3134" s="334"/>
      <c r="CI3134" s="334"/>
      <c r="CJ3134" s="334"/>
      <c r="CK3134" s="334"/>
      <c r="CL3134" s="334"/>
      <c r="CM3134" s="334"/>
      <c r="CN3134" s="334"/>
      <c r="CO3134" s="334"/>
      <c r="CP3134" s="334"/>
      <c r="CQ3134" s="334"/>
      <c r="CR3134" s="334"/>
      <c r="CS3134" s="334"/>
      <c r="CT3134" s="334"/>
      <c r="CU3134" s="334"/>
    </row>
    <row r="3135" spans="1:99" x14ac:dyDescent="0.2">
      <c r="A3135" s="334"/>
      <c r="B3135" s="334"/>
      <c r="C3135" s="192"/>
      <c r="D3135" s="334"/>
      <c r="E3135" s="334"/>
      <c r="F3135" s="334"/>
      <c r="G3135" s="334"/>
      <c r="H3135" s="334"/>
      <c r="I3135" s="334"/>
      <c r="J3135" s="334"/>
      <c r="K3135" s="334"/>
      <c r="L3135" s="334"/>
      <c r="M3135" s="334"/>
      <c r="N3135" s="334"/>
      <c r="O3135" s="334"/>
      <c r="P3135" s="334"/>
      <c r="Q3135" s="334"/>
      <c r="R3135" s="334"/>
      <c r="S3135" s="334"/>
      <c r="T3135" s="334"/>
      <c r="U3135" s="334"/>
      <c r="V3135" s="334"/>
      <c r="W3135" s="334"/>
      <c r="X3135" s="334"/>
      <c r="AA3135" s="334"/>
      <c r="AB3135" s="334"/>
      <c r="AC3135" s="334"/>
      <c r="AD3135" s="334"/>
      <c r="AE3135" s="334"/>
      <c r="AF3135" s="334"/>
      <c r="AG3135" s="334"/>
      <c r="AH3135" s="334"/>
      <c r="AI3135" s="334"/>
      <c r="AJ3135" s="334"/>
      <c r="AM3135" s="334"/>
      <c r="AN3135" s="334"/>
      <c r="AO3135" s="334"/>
      <c r="AP3135" s="334"/>
      <c r="AQ3135" s="334"/>
      <c r="AR3135" s="334"/>
      <c r="BQ3135" s="334"/>
      <c r="BR3135" s="334"/>
      <c r="BS3135" s="334"/>
      <c r="BT3135" s="334"/>
      <c r="BU3135" s="334"/>
      <c r="BV3135" s="334"/>
      <c r="BW3135" s="334"/>
      <c r="BX3135" s="334"/>
      <c r="BY3135" s="334"/>
      <c r="BZ3135" s="334"/>
      <c r="CA3135" s="334"/>
      <c r="CB3135" s="334"/>
      <c r="CC3135" s="334"/>
      <c r="CD3135" s="334"/>
      <c r="CE3135" s="334"/>
      <c r="CF3135" s="334"/>
      <c r="CG3135" s="334"/>
      <c r="CH3135" s="334"/>
      <c r="CI3135" s="334"/>
      <c r="CJ3135" s="334"/>
      <c r="CK3135" s="334"/>
      <c r="CL3135" s="334"/>
      <c r="CM3135" s="334"/>
      <c r="CN3135" s="334"/>
      <c r="CO3135" s="334"/>
      <c r="CP3135" s="334"/>
      <c r="CQ3135" s="334"/>
      <c r="CR3135" s="334"/>
      <c r="CS3135" s="334"/>
      <c r="CT3135" s="334"/>
      <c r="CU3135" s="334"/>
    </row>
    <row r="3136" spans="1:99" x14ac:dyDescent="0.2">
      <c r="A3136" s="334"/>
      <c r="B3136" s="334"/>
      <c r="C3136" s="192"/>
      <c r="D3136" s="334"/>
      <c r="E3136" s="334"/>
      <c r="F3136" s="334"/>
      <c r="G3136" s="334"/>
      <c r="H3136" s="334"/>
      <c r="I3136" s="334"/>
      <c r="J3136" s="334"/>
      <c r="K3136" s="334"/>
      <c r="L3136" s="334"/>
      <c r="M3136" s="334"/>
      <c r="N3136" s="334"/>
      <c r="O3136" s="334"/>
      <c r="P3136" s="334"/>
      <c r="Q3136" s="334"/>
      <c r="R3136" s="334"/>
      <c r="S3136" s="334"/>
      <c r="T3136" s="334"/>
      <c r="U3136" s="334"/>
      <c r="V3136" s="334"/>
      <c r="W3136" s="334"/>
      <c r="X3136" s="334"/>
      <c r="AA3136" s="334"/>
      <c r="AB3136" s="334"/>
      <c r="AC3136" s="334"/>
      <c r="AD3136" s="334"/>
      <c r="AE3136" s="334"/>
      <c r="AF3136" s="334"/>
      <c r="AG3136" s="334"/>
      <c r="AH3136" s="334"/>
      <c r="AI3136" s="334"/>
      <c r="AJ3136" s="334"/>
      <c r="AM3136" s="334"/>
      <c r="AN3136" s="334"/>
      <c r="AO3136" s="334"/>
      <c r="AP3136" s="334"/>
      <c r="AQ3136" s="334"/>
      <c r="AR3136" s="334"/>
      <c r="BQ3136" s="334"/>
      <c r="BR3136" s="334"/>
      <c r="BS3136" s="334"/>
      <c r="BT3136" s="334"/>
      <c r="BU3136" s="334"/>
      <c r="BV3136" s="334"/>
      <c r="BW3136" s="334"/>
      <c r="BX3136" s="334"/>
      <c r="BY3136" s="334"/>
      <c r="BZ3136" s="334"/>
      <c r="CA3136" s="334"/>
      <c r="CB3136" s="334"/>
      <c r="CC3136" s="334"/>
      <c r="CD3136" s="334"/>
      <c r="CE3136" s="334"/>
      <c r="CF3136" s="334"/>
      <c r="CG3136" s="334"/>
      <c r="CH3136" s="334"/>
      <c r="CI3136" s="334"/>
      <c r="CJ3136" s="334"/>
      <c r="CK3136" s="334"/>
      <c r="CL3136" s="334"/>
      <c r="CM3136" s="334"/>
      <c r="CN3136" s="334"/>
      <c r="CO3136" s="334"/>
      <c r="CP3136" s="334"/>
      <c r="CQ3136" s="334"/>
      <c r="CR3136" s="334"/>
      <c r="CS3136" s="334"/>
      <c r="CT3136" s="334"/>
      <c r="CU3136" s="334"/>
    </row>
    <row r="3137" spans="1:99" x14ac:dyDescent="0.2">
      <c r="A3137" s="334"/>
      <c r="B3137" s="334"/>
      <c r="C3137" s="192"/>
      <c r="D3137" s="334"/>
      <c r="E3137" s="334"/>
      <c r="F3137" s="334"/>
      <c r="G3137" s="334"/>
      <c r="H3137" s="334"/>
      <c r="I3137" s="334"/>
      <c r="J3137" s="334"/>
      <c r="K3137" s="334"/>
      <c r="L3137" s="334"/>
      <c r="M3137" s="334"/>
      <c r="N3137" s="334"/>
      <c r="O3137" s="334"/>
      <c r="P3137" s="334"/>
      <c r="Q3137" s="334"/>
      <c r="R3137" s="334"/>
      <c r="S3137" s="334"/>
      <c r="T3137" s="334"/>
      <c r="U3137" s="334"/>
      <c r="V3137" s="334"/>
      <c r="W3137" s="334"/>
      <c r="X3137" s="334"/>
      <c r="AA3137" s="334"/>
      <c r="AB3137" s="334"/>
      <c r="AC3137" s="334"/>
      <c r="AD3137" s="334"/>
      <c r="AE3137" s="334"/>
      <c r="AF3137" s="334"/>
      <c r="AG3137" s="334"/>
      <c r="AH3137" s="334"/>
      <c r="AI3137" s="334"/>
      <c r="AJ3137" s="334"/>
      <c r="AM3137" s="334"/>
      <c r="AN3137" s="334"/>
      <c r="AO3137" s="334"/>
      <c r="AP3137" s="334"/>
      <c r="AQ3137" s="334"/>
      <c r="AR3137" s="334"/>
      <c r="AU3137" s="334"/>
      <c r="AV3137" s="334"/>
      <c r="AW3137" s="334"/>
      <c r="AX3137" s="334"/>
      <c r="BG3137" s="334"/>
      <c r="BH3137" s="334"/>
      <c r="BI3137" s="334"/>
      <c r="BQ3137" s="334"/>
      <c r="BR3137" s="334"/>
      <c r="BS3137" s="334"/>
      <c r="BT3137" s="334"/>
      <c r="BU3137" s="334"/>
      <c r="BV3137" s="334"/>
      <c r="BW3137" s="334"/>
      <c r="BX3137" s="334"/>
      <c r="BY3137" s="334"/>
      <c r="BZ3137" s="334"/>
      <c r="CA3137" s="334"/>
      <c r="CB3137" s="334"/>
      <c r="CC3137" s="334"/>
      <c r="CD3137" s="334"/>
      <c r="CE3137" s="334"/>
      <c r="CF3137" s="334"/>
      <c r="CG3137" s="334"/>
      <c r="CH3137" s="334"/>
      <c r="CI3137" s="334"/>
      <c r="CJ3137" s="334"/>
      <c r="CK3137" s="334"/>
      <c r="CL3137" s="334"/>
      <c r="CM3137" s="334"/>
      <c r="CN3137" s="334"/>
      <c r="CO3137" s="334"/>
      <c r="CP3137" s="334"/>
      <c r="CQ3137" s="334"/>
      <c r="CR3137" s="334"/>
      <c r="CS3137" s="334"/>
      <c r="CT3137" s="334"/>
      <c r="CU3137" s="334"/>
    </row>
    <row r="3138" spans="1:99" x14ac:dyDescent="0.2">
      <c r="A3138" s="334"/>
      <c r="B3138" s="334"/>
      <c r="C3138" s="192"/>
      <c r="D3138" s="334"/>
      <c r="E3138" s="334"/>
      <c r="F3138" s="334"/>
      <c r="G3138" s="334"/>
      <c r="H3138" s="334"/>
      <c r="I3138" s="334"/>
      <c r="J3138" s="334"/>
      <c r="K3138" s="334"/>
      <c r="L3138" s="334"/>
      <c r="M3138" s="334"/>
      <c r="N3138" s="334"/>
      <c r="O3138" s="334"/>
      <c r="P3138" s="334"/>
      <c r="Q3138" s="334"/>
      <c r="R3138" s="334"/>
      <c r="S3138" s="334"/>
      <c r="T3138" s="334"/>
      <c r="U3138" s="334"/>
      <c r="V3138" s="334"/>
      <c r="W3138" s="334"/>
      <c r="X3138" s="334"/>
      <c r="Y3138" s="334"/>
      <c r="Z3138" s="334"/>
      <c r="AA3138" s="334"/>
      <c r="AB3138" s="334"/>
      <c r="AC3138" s="334"/>
      <c r="AD3138" s="334"/>
      <c r="AE3138" s="334"/>
      <c r="AF3138" s="334"/>
      <c r="AG3138" s="334"/>
      <c r="AH3138" s="334"/>
      <c r="AI3138" s="334"/>
      <c r="AJ3138" s="334"/>
      <c r="AK3138" s="334"/>
      <c r="AL3138" s="334"/>
      <c r="AM3138" s="334"/>
      <c r="AN3138" s="334"/>
      <c r="AO3138" s="334"/>
      <c r="AP3138" s="334"/>
      <c r="AQ3138" s="334"/>
      <c r="AR3138" s="334"/>
      <c r="BQ3138" s="334"/>
      <c r="BR3138" s="334"/>
      <c r="BS3138" s="334"/>
      <c r="BT3138" s="334"/>
      <c r="BU3138" s="334"/>
      <c r="BV3138" s="334"/>
      <c r="BW3138" s="334"/>
      <c r="BX3138" s="334"/>
      <c r="BY3138" s="334"/>
      <c r="BZ3138" s="334"/>
      <c r="CA3138" s="334"/>
      <c r="CB3138" s="334"/>
      <c r="CC3138" s="334"/>
      <c r="CD3138" s="334"/>
      <c r="CE3138" s="334"/>
      <c r="CF3138" s="334"/>
      <c r="CG3138" s="334"/>
      <c r="CH3138" s="334"/>
      <c r="CI3138" s="334"/>
      <c r="CJ3138" s="334"/>
      <c r="CK3138" s="334"/>
      <c r="CL3138" s="334"/>
      <c r="CM3138" s="334"/>
      <c r="CN3138" s="334"/>
      <c r="CO3138" s="334"/>
      <c r="CP3138" s="334"/>
      <c r="CQ3138" s="334"/>
      <c r="CR3138" s="334"/>
      <c r="CS3138" s="334"/>
      <c r="CT3138" s="334"/>
      <c r="CU3138" s="334"/>
    </row>
    <row r="3139" spans="1:99" x14ac:dyDescent="0.2">
      <c r="A3139" s="334"/>
      <c r="B3139" s="334"/>
      <c r="C3139" s="192"/>
      <c r="D3139" s="334"/>
      <c r="E3139" s="334"/>
      <c r="F3139" s="334"/>
      <c r="G3139" s="334"/>
      <c r="H3139" s="334"/>
      <c r="I3139" s="334"/>
      <c r="J3139" s="334"/>
      <c r="K3139" s="334"/>
      <c r="L3139" s="334"/>
      <c r="M3139" s="334"/>
      <c r="N3139" s="334"/>
      <c r="AE3139" s="334"/>
      <c r="AJ3139" s="334"/>
      <c r="AM3139" s="334"/>
      <c r="AN3139" s="334"/>
      <c r="AO3139" s="334"/>
      <c r="AP3139" s="334"/>
      <c r="AQ3139" s="334"/>
      <c r="AR3139" s="334"/>
      <c r="BH3139" s="334"/>
      <c r="BI3139" s="334"/>
      <c r="BJ3139" s="334"/>
      <c r="BQ3139" s="334"/>
      <c r="BR3139" s="334"/>
      <c r="BS3139" s="334"/>
      <c r="BT3139" s="334"/>
      <c r="BU3139" s="334"/>
      <c r="BV3139" s="334"/>
      <c r="BW3139" s="334"/>
      <c r="BX3139" s="334"/>
      <c r="BY3139" s="334"/>
      <c r="BZ3139" s="334"/>
      <c r="CA3139" s="334"/>
      <c r="CB3139" s="334"/>
      <c r="CC3139" s="334"/>
      <c r="CD3139" s="334"/>
      <c r="CE3139" s="334"/>
      <c r="CF3139" s="334"/>
      <c r="CG3139" s="334"/>
      <c r="CH3139" s="334"/>
      <c r="CI3139" s="334"/>
      <c r="CJ3139" s="334"/>
      <c r="CK3139" s="334"/>
      <c r="CL3139" s="334"/>
      <c r="CM3139" s="334"/>
      <c r="CN3139" s="334"/>
      <c r="CO3139" s="334"/>
      <c r="CP3139" s="334"/>
      <c r="CQ3139" s="334"/>
      <c r="CR3139" s="334"/>
      <c r="CS3139" s="334"/>
      <c r="CT3139" s="334"/>
      <c r="CU3139" s="334"/>
    </row>
    <row r="3140" spans="1:99" x14ac:dyDescent="0.2">
      <c r="A3140" s="334"/>
      <c r="B3140" s="334"/>
      <c r="C3140" s="192"/>
      <c r="D3140" s="334"/>
      <c r="E3140" s="334"/>
      <c r="F3140" s="334"/>
      <c r="G3140" s="334"/>
      <c r="H3140" s="334"/>
      <c r="I3140" s="334"/>
      <c r="J3140" s="334"/>
      <c r="K3140" s="334"/>
      <c r="L3140" s="334"/>
      <c r="M3140" s="334"/>
      <c r="N3140" s="334"/>
      <c r="O3140" s="334"/>
      <c r="P3140" s="334"/>
      <c r="Q3140" s="334"/>
      <c r="R3140" s="334"/>
      <c r="S3140" s="334"/>
      <c r="T3140" s="334"/>
      <c r="U3140" s="334"/>
      <c r="V3140" s="334"/>
      <c r="W3140" s="334"/>
      <c r="X3140" s="334"/>
      <c r="Y3140" s="334"/>
      <c r="Z3140" s="334"/>
      <c r="AM3140" s="334"/>
      <c r="AN3140" s="334"/>
      <c r="AO3140" s="334"/>
      <c r="AP3140" s="334"/>
      <c r="AQ3140" s="334"/>
      <c r="AR3140" s="334"/>
      <c r="AU3140" s="334"/>
      <c r="AV3140" s="334"/>
      <c r="AW3140" s="334"/>
      <c r="AX3140" s="334"/>
      <c r="BQ3140" s="334"/>
      <c r="BR3140" s="334"/>
      <c r="BS3140" s="334"/>
      <c r="BT3140" s="334"/>
      <c r="BU3140" s="334"/>
      <c r="BV3140" s="334"/>
      <c r="BW3140" s="334"/>
      <c r="BX3140" s="334"/>
      <c r="BY3140" s="334"/>
      <c r="BZ3140" s="334"/>
      <c r="CA3140" s="334"/>
      <c r="CB3140" s="334"/>
      <c r="CC3140" s="334"/>
      <c r="CD3140" s="334"/>
      <c r="CE3140" s="334"/>
      <c r="CF3140" s="334"/>
      <c r="CG3140" s="334"/>
      <c r="CH3140" s="334"/>
      <c r="CI3140" s="334"/>
      <c r="CJ3140" s="334"/>
      <c r="CK3140" s="334"/>
      <c r="CL3140" s="334"/>
      <c r="CM3140" s="334"/>
      <c r="CN3140" s="334"/>
      <c r="CO3140" s="334"/>
      <c r="CP3140" s="334"/>
      <c r="CQ3140" s="334"/>
      <c r="CR3140" s="334"/>
      <c r="CS3140" s="334"/>
      <c r="CT3140" s="334"/>
      <c r="CU3140" s="334"/>
    </row>
    <row r="3141" spans="1:99" x14ac:dyDescent="0.2">
      <c r="A3141" s="334"/>
      <c r="B3141" s="334"/>
      <c r="C3141" s="192"/>
      <c r="D3141" s="334"/>
      <c r="E3141" s="334"/>
      <c r="F3141" s="334"/>
      <c r="G3141" s="334"/>
      <c r="H3141" s="334"/>
      <c r="I3141" s="334"/>
      <c r="J3141" s="334"/>
      <c r="K3141" s="334"/>
      <c r="L3141" s="334"/>
      <c r="M3141" s="334"/>
      <c r="N3141" s="334"/>
      <c r="AM3141" s="334"/>
      <c r="AN3141" s="334"/>
      <c r="AO3141" s="334"/>
      <c r="AP3141" s="334"/>
      <c r="AQ3141" s="334"/>
      <c r="AR3141" s="334"/>
      <c r="BQ3141" s="334"/>
      <c r="BR3141" s="334"/>
      <c r="BS3141" s="334"/>
      <c r="BT3141" s="334"/>
      <c r="BU3141" s="334"/>
      <c r="BV3141" s="334"/>
      <c r="BW3141" s="334"/>
      <c r="BX3141" s="334"/>
      <c r="BY3141" s="334"/>
      <c r="BZ3141" s="334"/>
      <c r="CA3141" s="334"/>
      <c r="CB3141" s="334"/>
      <c r="CC3141" s="334"/>
      <c r="CD3141" s="334"/>
      <c r="CE3141" s="334"/>
      <c r="CF3141" s="334"/>
      <c r="CG3141" s="334"/>
      <c r="CH3141" s="334"/>
      <c r="CI3141" s="334"/>
      <c r="CJ3141" s="334"/>
      <c r="CK3141" s="334"/>
      <c r="CL3141" s="334"/>
      <c r="CM3141" s="334"/>
      <c r="CN3141" s="334"/>
      <c r="CO3141" s="334"/>
      <c r="CP3141" s="334"/>
      <c r="CQ3141" s="334"/>
      <c r="CR3141" s="334"/>
      <c r="CS3141" s="334"/>
      <c r="CT3141" s="334"/>
      <c r="CU3141" s="334"/>
    </row>
    <row r="3142" spans="1:99" x14ac:dyDescent="0.2">
      <c r="A3142" s="334"/>
      <c r="B3142" s="334"/>
      <c r="C3142" s="192"/>
      <c r="D3142" s="334"/>
      <c r="E3142" s="334"/>
      <c r="F3142" s="334"/>
      <c r="G3142" s="334"/>
      <c r="H3142" s="334"/>
      <c r="I3142" s="334"/>
      <c r="J3142" s="334"/>
      <c r="K3142" s="334"/>
      <c r="L3142" s="334"/>
      <c r="M3142" s="334"/>
      <c r="N3142" s="334"/>
      <c r="O3142" s="334"/>
      <c r="P3142" s="334"/>
      <c r="Q3142" s="334"/>
      <c r="R3142" s="334"/>
      <c r="S3142" s="334"/>
      <c r="T3142" s="334"/>
      <c r="U3142" s="334"/>
      <c r="V3142" s="334"/>
      <c r="W3142" s="334"/>
      <c r="X3142" s="334"/>
      <c r="Y3142" s="334"/>
      <c r="Z3142" s="334"/>
      <c r="AA3142" s="334"/>
      <c r="AB3142" s="334"/>
      <c r="AC3142" s="334"/>
      <c r="AD3142" s="334"/>
      <c r="AF3142" s="334"/>
      <c r="AG3142" s="334"/>
      <c r="AH3142" s="334"/>
      <c r="AI3142" s="334"/>
      <c r="AK3142" s="334"/>
      <c r="AM3142" s="334"/>
      <c r="AN3142" s="334"/>
      <c r="AO3142" s="334"/>
      <c r="AP3142" s="334"/>
      <c r="AQ3142" s="334"/>
      <c r="AR3142" s="334"/>
      <c r="AV3142" s="334"/>
      <c r="AW3142" s="334"/>
      <c r="AX3142" s="334"/>
      <c r="BG3142" s="334"/>
      <c r="BH3142" s="334"/>
      <c r="BI3142" s="334"/>
      <c r="BQ3142" s="334"/>
      <c r="BR3142" s="334"/>
      <c r="BS3142" s="334"/>
      <c r="BT3142" s="334"/>
      <c r="BU3142" s="334"/>
      <c r="BV3142" s="334"/>
      <c r="BW3142" s="334"/>
      <c r="BX3142" s="334"/>
      <c r="BY3142" s="334"/>
      <c r="BZ3142" s="334"/>
      <c r="CA3142" s="334"/>
      <c r="CB3142" s="334"/>
      <c r="CC3142" s="334"/>
      <c r="CD3142" s="334"/>
      <c r="CE3142" s="334"/>
      <c r="CF3142" s="334"/>
      <c r="CG3142" s="334"/>
      <c r="CH3142" s="334"/>
      <c r="CI3142" s="334"/>
      <c r="CJ3142" s="334"/>
      <c r="CK3142" s="334"/>
      <c r="CL3142" s="334"/>
      <c r="CM3142" s="334"/>
      <c r="CN3142" s="334"/>
      <c r="CO3142" s="334"/>
      <c r="CP3142" s="334"/>
      <c r="CQ3142" s="334"/>
      <c r="CR3142" s="334"/>
      <c r="CS3142" s="334"/>
      <c r="CT3142" s="334"/>
      <c r="CU3142" s="334"/>
    </row>
    <row r="3143" spans="1:99" x14ac:dyDescent="0.2">
      <c r="A3143" s="334"/>
      <c r="B3143" s="334"/>
      <c r="C3143" s="192"/>
      <c r="D3143" s="334"/>
      <c r="E3143" s="334"/>
      <c r="F3143" s="334"/>
      <c r="G3143" s="334"/>
      <c r="H3143" s="334"/>
      <c r="I3143" s="334"/>
      <c r="J3143" s="334"/>
      <c r="K3143" s="334"/>
      <c r="L3143" s="334"/>
      <c r="M3143" s="334"/>
      <c r="N3143" s="334"/>
      <c r="Y3143" s="334"/>
      <c r="Z3143" s="334"/>
      <c r="AA3143" s="334"/>
      <c r="AB3143" s="334"/>
      <c r="AC3143" s="334"/>
      <c r="AD3143" s="334"/>
      <c r="AE3143" s="334"/>
      <c r="AF3143" s="334"/>
      <c r="AG3143" s="334"/>
      <c r="AH3143" s="334"/>
      <c r="AI3143" s="334"/>
      <c r="AJ3143" s="334"/>
      <c r="AK3143" s="334"/>
      <c r="AL3143" s="334"/>
      <c r="AM3143" s="334"/>
      <c r="AN3143" s="334"/>
      <c r="AO3143" s="334"/>
      <c r="AP3143" s="334"/>
      <c r="AQ3143" s="334"/>
      <c r="AR3143" s="334"/>
      <c r="AU3143" s="334"/>
      <c r="AV3143" s="334"/>
      <c r="AW3143" s="334"/>
      <c r="AX3143" s="334"/>
      <c r="BG3143" s="334"/>
      <c r="BH3143" s="334"/>
      <c r="BI3143" s="334"/>
      <c r="BQ3143" s="334"/>
      <c r="BR3143" s="334"/>
      <c r="BS3143" s="334"/>
      <c r="BT3143" s="334"/>
      <c r="BU3143" s="334"/>
      <c r="BV3143" s="334"/>
      <c r="BW3143" s="334"/>
      <c r="BX3143" s="334"/>
      <c r="BY3143" s="334"/>
      <c r="BZ3143" s="334"/>
      <c r="CA3143" s="334"/>
      <c r="CB3143" s="334"/>
      <c r="CC3143" s="334"/>
      <c r="CD3143" s="334"/>
      <c r="CE3143" s="334"/>
      <c r="CF3143" s="334"/>
      <c r="CG3143" s="334"/>
      <c r="CH3143" s="334"/>
      <c r="CI3143" s="334"/>
      <c r="CJ3143" s="334"/>
      <c r="CK3143" s="334"/>
      <c r="CL3143" s="334"/>
      <c r="CM3143" s="334"/>
      <c r="CN3143" s="334"/>
      <c r="CO3143" s="334"/>
      <c r="CP3143" s="334"/>
      <c r="CQ3143" s="334"/>
      <c r="CR3143" s="334"/>
      <c r="CS3143" s="334"/>
      <c r="CT3143" s="334"/>
      <c r="CU3143" s="334"/>
    </row>
    <row r="3144" spans="1:99" x14ac:dyDescent="0.2">
      <c r="A3144" s="334"/>
      <c r="B3144" s="334"/>
      <c r="C3144" s="192"/>
      <c r="D3144" s="334"/>
      <c r="E3144" s="334"/>
      <c r="F3144" s="334"/>
      <c r="G3144" s="334"/>
      <c r="H3144" s="334"/>
      <c r="I3144" s="334"/>
      <c r="J3144" s="334"/>
      <c r="K3144" s="334"/>
      <c r="L3144" s="334"/>
      <c r="M3144" s="334"/>
      <c r="N3144" s="334"/>
      <c r="O3144" s="334"/>
      <c r="P3144" s="334"/>
      <c r="Q3144" s="334"/>
      <c r="R3144" s="334"/>
      <c r="S3144" s="334"/>
      <c r="T3144" s="334"/>
      <c r="U3144" s="334"/>
      <c r="V3144" s="334"/>
      <c r="W3144" s="334"/>
      <c r="X3144" s="334"/>
      <c r="AA3144" s="334"/>
      <c r="AB3144" s="334"/>
      <c r="AC3144" s="334"/>
      <c r="AD3144" s="334"/>
      <c r="AE3144" s="334"/>
      <c r="AF3144" s="334"/>
      <c r="AG3144" s="334"/>
      <c r="AH3144" s="334"/>
      <c r="AI3144" s="334"/>
      <c r="AJ3144" s="334"/>
      <c r="AM3144" s="334"/>
      <c r="AN3144" s="334"/>
      <c r="AO3144" s="334"/>
      <c r="AP3144" s="334"/>
      <c r="AQ3144" s="334"/>
      <c r="AR3144" s="334"/>
      <c r="AU3144" s="334"/>
      <c r="AV3144" s="334"/>
      <c r="AW3144" s="334"/>
      <c r="AX3144" s="334"/>
      <c r="BG3144" s="334"/>
      <c r="BH3144" s="334"/>
      <c r="BI3144" s="334"/>
      <c r="BJ3144" s="334"/>
      <c r="BQ3144" s="334"/>
      <c r="BR3144" s="334"/>
      <c r="BS3144" s="334"/>
      <c r="BT3144" s="334"/>
      <c r="BU3144" s="334"/>
      <c r="BV3144" s="334"/>
      <c r="BW3144" s="334"/>
      <c r="BX3144" s="334"/>
      <c r="BY3144" s="334"/>
      <c r="BZ3144" s="334"/>
      <c r="CA3144" s="334"/>
      <c r="CB3144" s="334"/>
      <c r="CC3144" s="334"/>
      <c r="CD3144" s="334"/>
      <c r="CE3144" s="334"/>
      <c r="CF3144" s="334"/>
      <c r="CG3144" s="334"/>
      <c r="CH3144" s="334"/>
      <c r="CI3144" s="334"/>
      <c r="CJ3144" s="334"/>
      <c r="CK3144" s="334"/>
      <c r="CL3144" s="334"/>
      <c r="CM3144" s="334"/>
      <c r="CN3144" s="334"/>
      <c r="CO3144" s="334"/>
      <c r="CP3144" s="334"/>
      <c r="CQ3144" s="334"/>
      <c r="CR3144" s="334"/>
      <c r="CS3144" s="334"/>
      <c r="CT3144" s="334"/>
      <c r="CU3144" s="334"/>
    </row>
    <row r="3145" spans="1:99" x14ac:dyDescent="0.2">
      <c r="A3145" s="334"/>
      <c r="B3145" s="334"/>
      <c r="C3145" s="192"/>
      <c r="D3145" s="334"/>
      <c r="E3145" s="334"/>
      <c r="F3145" s="334"/>
      <c r="G3145" s="334"/>
      <c r="H3145" s="334"/>
      <c r="I3145" s="334"/>
      <c r="J3145" s="334"/>
      <c r="K3145" s="334"/>
      <c r="L3145" s="334"/>
      <c r="M3145" s="334"/>
      <c r="N3145" s="334"/>
      <c r="O3145" s="334"/>
      <c r="P3145" s="334"/>
      <c r="Q3145" s="334"/>
      <c r="R3145" s="334"/>
      <c r="S3145" s="334"/>
      <c r="T3145" s="334"/>
      <c r="U3145" s="334"/>
      <c r="V3145" s="334"/>
      <c r="W3145" s="334"/>
      <c r="X3145" s="334"/>
      <c r="AA3145" s="334"/>
      <c r="AB3145" s="334"/>
      <c r="AC3145" s="334"/>
      <c r="AD3145" s="334"/>
      <c r="AE3145" s="334"/>
      <c r="AF3145" s="334"/>
      <c r="AG3145" s="334"/>
      <c r="AH3145" s="334"/>
      <c r="AI3145" s="334"/>
      <c r="AJ3145" s="334"/>
      <c r="AM3145" s="334"/>
      <c r="AN3145" s="334"/>
      <c r="AO3145" s="334"/>
      <c r="AP3145" s="334"/>
      <c r="AQ3145" s="334"/>
      <c r="AR3145" s="334"/>
      <c r="AU3145" s="334"/>
      <c r="AV3145" s="334"/>
      <c r="AW3145" s="334"/>
      <c r="AX3145" s="334"/>
      <c r="BG3145" s="334"/>
      <c r="BH3145" s="334"/>
      <c r="BI3145" s="334"/>
      <c r="BJ3145" s="334"/>
      <c r="BQ3145" s="334"/>
      <c r="BR3145" s="334"/>
      <c r="BS3145" s="334"/>
      <c r="BT3145" s="334"/>
      <c r="BU3145" s="334"/>
      <c r="BV3145" s="334"/>
      <c r="BW3145" s="334"/>
      <c r="BX3145" s="334"/>
      <c r="BY3145" s="334"/>
      <c r="BZ3145" s="334"/>
      <c r="CA3145" s="334"/>
      <c r="CB3145" s="334"/>
      <c r="CC3145" s="334"/>
      <c r="CD3145" s="334"/>
      <c r="CE3145" s="334"/>
      <c r="CF3145" s="334"/>
      <c r="CG3145" s="334"/>
      <c r="CH3145" s="334"/>
      <c r="CI3145" s="334"/>
      <c r="CJ3145" s="334"/>
      <c r="CK3145" s="334"/>
      <c r="CL3145" s="334"/>
      <c r="CM3145" s="334"/>
      <c r="CN3145" s="334"/>
      <c r="CO3145" s="334"/>
      <c r="CP3145" s="334"/>
      <c r="CQ3145" s="334"/>
      <c r="CR3145" s="334"/>
      <c r="CS3145" s="334"/>
      <c r="CT3145" s="334"/>
      <c r="CU3145" s="334"/>
    </row>
    <row r="3146" spans="1:99" x14ac:dyDescent="0.2">
      <c r="A3146" s="334"/>
      <c r="B3146" s="334"/>
      <c r="C3146" s="192"/>
      <c r="D3146" s="334"/>
      <c r="E3146" s="334"/>
      <c r="F3146" s="334"/>
      <c r="G3146" s="334"/>
      <c r="H3146" s="334"/>
      <c r="I3146" s="334"/>
      <c r="J3146" s="334"/>
      <c r="K3146" s="334"/>
      <c r="L3146" s="334"/>
      <c r="M3146" s="334"/>
      <c r="N3146" s="334"/>
      <c r="S3146" s="334"/>
      <c r="X3146" s="334"/>
      <c r="Z3146" s="334"/>
      <c r="AA3146" s="334"/>
      <c r="AB3146" s="334"/>
      <c r="AC3146" s="334"/>
      <c r="AD3146" s="334"/>
      <c r="AE3146" s="334"/>
      <c r="AF3146" s="334"/>
      <c r="AG3146" s="334"/>
      <c r="AH3146" s="334"/>
      <c r="AI3146" s="334"/>
      <c r="AJ3146" s="334"/>
      <c r="AK3146" s="334"/>
      <c r="AL3146" s="334"/>
      <c r="AM3146" s="334"/>
      <c r="AN3146" s="334"/>
      <c r="AO3146" s="334"/>
      <c r="AP3146" s="334"/>
      <c r="AQ3146" s="334"/>
      <c r="AR3146" s="334"/>
      <c r="AU3146" s="334"/>
      <c r="AV3146" s="334"/>
      <c r="AW3146" s="334"/>
      <c r="AX3146" s="334"/>
      <c r="BC3146" s="334"/>
      <c r="BH3146" s="334"/>
      <c r="BI3146" s="334"/>
      <c r="BJ3146" s="334"/>
      <c r="BQ3146" s="334"/>
      <c r="BR3146" s="334"/>
      <c r="BS3146" s="334"/>
      <c r="BT3146" s="334"/>
      <c r="BU3146" s="334"/>
      <c r="BV3146" s="334"/>
      <c r="BW3146" s="334"/>
      <c r="BX3146" s="334"/>
      <c r="BY3146" s="334"/>
      <c r="BZ3146" s="334"/>
      <c r="CA3146" s="334"/>
      <c r="CB3146" s="334"/>
      <c r="CC3146" s="334"/>
      <c r="CD3146" s="334"/>
      <c r="CE3146" s="334"/>
      <c r="CF3146" s="334"/>
      <c r="CG3146" s="334"/>
      <c r="CH3146" s="334"/>
      <c r="CI3146" s="334"/>
      <c r="CJ3146" s="334"/>
      <c r="CK3146" s="334"/>
      <c r="CL3146" s="334"/>
      <c r="CM3146" s="334"/>
      <c r="CN3146" s="334"/>
      <c r="CO3146" s="334"/>
      <c r="CP3146" s="334"/>
      <c r="CQ3146" s="334"/>
      <c r="CR3146" s="334"/>
      <c r="CS3146" s="334"/>
      <c r="CT3146" s="334"/>
      <c r="CU3146" s="334"/>
    </row>
    <row r="3147" spans="1:99" x14ac:dyDescent="0.2">
      <c r="A3147" s="334"/>
      <c r="B3147" s="334"/>
      <c r="C3147" s="192"/>
      <c r="D3147" s="334"/>
      <c r="E3147" s="334"/>
      <c r="F3147" s="334"/>
      <c r="G3147" s="334"/>
      <c r="H3147" s="334"/>
      <c r="I3147" s="334"/>
      <c r="J3147" s="334"/>
      <c r="K3147" s="334"/>
      <c r="L3147" s="334"/>
      <c r="M3147" s="334"/>
      <c r="N3147" s="334"/>
      <c r="Y3147" s="334"/>
      <c r="Z3147" s="334"/>
      <c r="AK3147" s="334"/>
      <c r="AL3147" s="334"/>
      <c r="AM3147" s="334"/>
      <c r="AN3147" s="334"/>
      <c r="AO3147" s="334"/>
      <c r="AP3147" s="334"/>
      <c r="AQ3147" s="334"/>
      <c r="AR3147" s="334"/>
      <c r="BQ3147" s="334"/>
      <c r="BR3147" s="334"/>
      <c r="BS3147" s="334"/>
      <c r="BT3147" s="334"/>
      <c r="BU3147" s="334"/>
      <c r="BV3147" s="334"/>
      <c r="BW3147" s="334"/>
      <c r="BX3147" s="334"/>
      <c r="BY3147" s="334"/>
      <c r="BZ3147" s="334"/>
      <c r="CA3147" s="334"/>
      <c r="CB3147" s="334"/>
      <c r="CC3147" s="334"/>
      <c r="CD3147" s="334"/>
      <c r="CE3147" s="334"/>
      <c r="CF3147" s="334"/>
      <c r="CG3147" s="334"/>
      <c r="CH3147" s="334"/>
      <c r="CI3147" s="334"/>
      <c r="CJ3147" s="334"/>
      <c r="CK3147" s="334"/>
      <c r="CL3147" s="334"/>
      <c r="CM3147" s="334"/>
      <c r="CN3147" s="334"/>
      <c r="CO3147" s="334"/>
      <c r="CP3147" s="334"/>
      <c r="CQ3147" s="334"/>
      <c r="CR3147" s="334"/>
      <c r="CS3147" s="334"/>
      <c r="CT3147" s="334"/>
      <c r="CU3147" s="334"/>
    </row>
    <row r="3148" spans="1:99" x14ac:dyDescent="0.2">
      <c r="A3148" s="334"/>
      <c r="B3148" s="334"/>
      <c r="C3148" s="192"/>
      <c r="D3148" s="334"/>
      <c r="E3148" s="334"/>
      <c r="F3148" s="334"/>
      <c r="G3148" s="334"/>
      <c r="H3148" s="334"/>
      <c r="I3148" s="334"/>
      <c r="J3148" s="334"/>
      <c r="K3148" s="334"/>
      <c r="L3148" s="334"/>
      <c r="M3148" s="334"/>
      <c r="N3148" s="334"/>
      <c r="Q3148" s="334"/>
      <c r="R3148" s="334"/>
      <c r="S3148" s="334"/>
      <c r="V3148" s="334"/>
      <c r="W3148" s="334"/>
      <c r="X3148" s="334"/>
      <c r="Z3148" s="334"/>
      <c r="AA3148" s="334"/>
      <c r="AB3148" s="334"/>
      <c r="AC3148" s="334"/>
      <c r="AD3148" s="334"/>
      <c r="AE3148" s="334"/>
      <c r="AF3148" s="334"/>
      <c r="AG3148" s="334"/>
      <c r="AH3148" s="334"/>
      <c r="AI3148" s="334"/>
      <c r="AJ3148" s="334"/>
      <c r="AK3148" s="334"/>
      <c r="AL3148" s="334"/>
      <c r="AM3148" s="334"/>
      <c r="AN3148" s="334"/>
      <c r="AO3148" s="334"/>
      <c r="AP3148" s="334"/>
      <c r="AQ3148" s="334"/>
      <c r="AR3148" s="334"/>
      <c r="AU3148" s="334"/>
      <c r="AV3148" s="334"/>
      <c r="AW3148" s="334"/>
      <c r="AX3148" s="334"/>
      <c r="BG3148" s="334"/>
      <c r="BH3148" s="334"/>
      <c r="BI3148" s="334"/>
      <c r="BJ3148" s="334"/>
      <c r="BQ3148" s="334"/>
      <c r="BR3148" s="334"/>
      <c r="BS3148" s="334"/>
      <c r="BT3148" s="334"/>
      <c r="BU3148" s="334"/>
      <c r="BV3148" s="334"/>
      <c r="BW3148" s="334"/>
      <c r="BX3148" s="334"/>
      <c r="BY3148" s="334"/>
      <c r="BZ3148" s="334"/>
      <c r="CA3148" s="334"/>
      <c r="CB3148" s="334"/>
      <c r="CC3148" s="334"/>
      <c r="CD3148" s="334"/>
      <c r="CE3148" s="334"/>
      <c r="CF3148" s="334"/>
      <c r="CG3148" s="334"/>
      <c r="CH3148" s="334"/>
      <c r="CI3148" s="334"/>
      <c r="CJ3148" s="334"/>
      <c r="CK3148" s="334"/>
      <c r="CL3148" s="334"/>
      <c r="CM3148" s="334"/>
      <c r="CN3148" s="334"/>
      <c r="CO3148" s="334"/>
      <c r="CP3148" s="334"/>
      <c r="CQ3148" s="334"/>
      <c r="CR3148" s="334"/>
      <c r="CS3148" s="334"/>
      <c r="CT3148" s="334"/>
      <c r="CU3148" s="334"/>
    </row>
    <row r="3149" spans="1:99" x14ac:dyDescent="0.2">
      <c r="A3149" s="334"/>
      <c r="B3149" s="334"/>
      <c r="C3149" s="192"/>
      <c r="D3149" s="334"/>
      <c r="E3149" s="334"/>
      <c r="F3149" s="334"/>
      <c r="G3149" s="334"/>
      <c r="H3149" s="334"/>
      <c r="K3149" s="334"/>
      <c r="L3149" s="334"/>
      <c r="M3149" s="334"/>
      <c r="N3149" s="334"/>
      <c r="AM3149" s="334"/>
      <c r="AN3149" s="334"/>
      <c r="AO3149" s="334"/>
      <c r="AP3149" s="334"/>
      <c r="AQ3149" s="334"/>
      <c r="AR3149" s="334"/>
      <c r="BQ3149" s="334"/>
      <c r="BS3149" s="334"/>
      <c r="BT3149" s="334"/>
      <c r="BU3149" s="334"/>
      <c r="BV3149" s="334"/>
      <c r="BX3149" s="334"/>
      <c r="BY3149" s="334"/>
      <c r="BZ3149" s="334"/>
      <c r="CA3149" s="334"/>
      <c r="CB3149" s="334"/>
      <c r="CC3149" s="334"/>
      <c r="CD3149" s="334"/>
      <c r="CE3149" s="334"/>
      <c r="CF3149" s="334"/>
      <c r="CG3149" s="334"/>
      <c r="CH3149" s="334"/>
      <c r="CI3149" s="334"/>
      <c r="CJ3149" s="334"/>
      <c r="CK3149" s="334"/>
      <c r="CL3149" s="334"/>
      <c r="CM3149" s="334"/>
      <c r="CN3149" s="334"/>
      <c r="CO3149" s="334"/>
      <c r="CP3149" s="334"/>
      <c r="CQ3149" s="334"/>
      <c r="CR3149" s="334"/>
      <c r="CS3149" s="334"/>
      <c r="CT3149" s="334"/>
      <c r="CU3149" s="334"/>
    </row>
    <row r="3150" spans="1:99" x14ac:dyDescent="0.2">
      <c r="A3150" s="334"/>
      <c r="B3150" s="334"/>
      <c r="C3150" s="192"/>
      <c r="D3150" s="334"/>
      <c r="E3150" s="334"/>
      <c r="F3150" s="334"/>
      <c r="G3150" s="334"/>
      <c r="H3150" s="334"/>
      <c r="K3150" s="334"/>
      <c r="L3150" s="334"/>
      <c r="M3150" s="334"/>
      <c r="N3150" s="334"/>
      <c r="AM3150" s="334"/>
      <c r="AN3150" s="334"/>
      <c r="AO3150" s="334"/>
      <c r="AP3150" s="334"/>
      <c r="AQ3150" s="334"/>
      <c r="AR3150" s="334"/>
      <c r="BQ3150" s="334"/>
      <c r="BS3150" s="334"/>
      <c r="BT3150" s="334"/>
      <c r="BU3150" s="334"/>
      <c r="BV3150" s="334"/>
      <c r="BX3150" s="334"/>
      <c r="BY3150" s="334"/>
      <c r="BZ3150" s="334"/>
      <c r="CA3150" s="334"/>
      <c r="CB3150" s="334"/>
      <c r="CC3150" s="334"/>
      <c r="CD3150" s="334"/>
      <c r="CE3150" s="334"/>
      <c r="CF3150" s="334"/>
      <c r="CG3150" s="334"/>
      <c r="CH3150" s="334"/>
      <c r="CI3150" s="334"/>
      <c r="CJ3150" s="334"/>
      <c r="CK3150" s="334"/>
      <c r="CL3150" s="334"/>
      <c r="CM3150" s="334"/>
      <c r="CN3150" s="334"/>
      <c r="CO3150" s="334"/>
      <c r="CP3150" s="334"/>
      <c r="CQ3150" s="334"/>
      <c r="CR3150" s="334"/>
      <c r="CS3150" s="334"/>
      <c r="CT3150" s="334"/>
      <c r="CU3150" s="334"/>
    </row>
    <row r="3151" spans="1:99" x14ac:dyDescent="0.2">
      <c r="A3151" s="334"/>
      <c r="B3151" s="334"/>
      <c r="C3151" s="192"/>
      <c r="D3151" s="334"/>
      <c r="E3151" s="334"/>
      <c r="F3151" s="334"/>
      <c r="G3151" s="334"/>
      <c r="H3151" s="334"/>
      <c r="K3151" s="334"/>
      <c r="L3151" s="334"/>
      <c r="M3151" s="334"/>
      <c r="N3151" s="334"/>
      <c r="AM3151" s="334"/>
      <c r="AN3151" s="334"/>
      <c r="AO3151" s="334"/>
      <c r="AP3151" s="334"/>
      <c r="AQ3151" s="334"/>
      <c r="AR3151" s="334"/>
      <c r="BQ3151" s="334"/>
      <c r="BS3151" s="334"/>
      <c r="BT3151" s="334"/>
      <c r="BU3151" s="334"/>
      <c r="BV3151" s="334"/>
      <c r="BX3151" s="334"/>
      <c r="BY3151" s="334"/>
      <c r="BZ3151" s="334"/>
      <c r="CA3151" s="334"/>
      <c r="CB3151" s="334"/>
      <c r="CC3151" s="334"/>
      <c r="CD3151" s="334"/>
      <c r="CE3151" s="334"/>
      <c r="CF3151" s="334"/>
      <c r="CG3151" s="334"/>
      <c r="CH3151" s="334"/>
      <c r="CI3151" s="334"/>
      <c r="CJ3151" s="334"/>
      <c r="CK3151" s="334"/>
      <c r="CL3151" s="334"/>
      <c r="CM3151" s="334"/>
      <c r="CN3151" s="334"/>
      <c r="CO3151" s="334"/>
      <c r="CP3151" s="334"/>
      <c r="CQ3151" s="334"/>
      <c r="CR3151" s="334"/>
      <c r="CS3151" s="334"/>
      <c r="CT3151" s="334"/>
      <c r="CU3151" s="334"/>
    </row>
    <row r="3152" spans="1:99" x14ac:dyDescent="0.2">
      <c r="A3152" s="334"/>
      <c r="B3152" s="334"/>
      <c r="C3152" s="192"/>
      <c r="D3152" s="334"/>
      <c r="E3152" s="334"/>
      <c r="F3152" s="334"/>
      <c r="G3152" s="334"/>
      <c r="H3152" s="334"/>
      <c r="K3152" s="334"/>
      <c r="L3152" s="334"/>
      <c r="M3152" s="334"/>
      <c r="N3152" s="334"/>
      <c r="O3152" s="334"/>
      <c r="P3152" s="334"/>
      <c r="Q3152" s="334"/>
      <c r="R3152" s="334"/>
      <c r="S3152" s="334"/>
      <c r="T3152" s="334"/>
      <c r="U3152" s="334"/>
      <c r="V3152" s="334"/>
      <c r="W3152" s="334"/>
      <c r="X3152" s="334"/>
      <c r="AM3152" s="334"/>
      <c r="AN3152" s="334"/>
      <c r="AO3152" s="334"/>
      <c r="AP3152" s="334"/>
      <c r="AQ3152" s="334"/>
      <c r="AR3152" s="334"/>
      <c r="BQ3152" s="334"/>
      <c r="BS3152" s="334"/>
      <c r="BT3152" s="334"/>
      <c r="BU3152" s="334"/>
      <c r="BV3152" s="334"/>
      <c r="BX3152" s="334"/>
      <c r="BY3152" s="334"/>
      <c r="BZ3152" s="334"/>
      <c r="CA3152" s="334"/>
      <c r="CB3152" s="334"/>
      <c r="CC3152" s="334"/>
      <c r="CD3152" s="334"/>
      <c r="CE3152" s="334"/>
      <c r="CF3152" s="334"/>
      <c r="CG3152" s="334"/>
      <c r="CH3152" s="334"/>
      <c r="CI3152" s="334"/>
      <c r="CJ3152" s="334"/>
      <c r="CK3152" s="334"/>
      <c r="CL3152" s="334"/>
      <c r="CM3152" s="334"/>
      <c r="CN3152" s="334"/>
      <c r="CO3152" s="334"/>
      <c r="CP3152" s="334"/>
      <c r="CQ3152" s="334"/>
      <c r="CR3152" s="334"/>
      <c r="CS3152" s="334"/>
      <c r="CT3152" s="334"/>
      <c r="CU3152" s="334"/>
    </row>
    <row r="3153" spans="1:99" x14ac:dyDescent="0.2">
      <c r="A3153" s="334"/>
      <c r="B3153" s="334"/>
      <c r="C3153" s="192"/>
      <c r="D3153" s="334"/>
      <c r="E3153" s="334"/>
      <c r="F3153" s="334"/>
      <c r="G3153" s="334"/>
      <c r="H3153" s="334"/>
      <c r="K3153" s="334"/>
      <c r="L3153" s="334"/>
      <c r="M3153" s="334"/>
      <c r="N3153" s="334"/>
      <c r="AM3153" s="334"/>
      <c r="AN3153" s="334"/>
      <c r="AO3153" s="334"/>
      <c r="AP3153" s="334"/>
      <c r="AQ3153" s="334"/>
      <c r="AR3153" s="334"/>
      <c r="BQ3153" s="334"/>
      <c r="BS3153" s="334"/>
      <c r="BT3153" s="334"/>
      <c r="BU3153" s="334"/>
      <c r="BV3153" s="334"/>
      <c r="BX3153" s="334"/>
      <c r="BY3153" s="334"/>
      <c r="BZ3153" s="334"/>
      <c r="CA3153" s="334"/>
      <c r="CB3153" s="334"/>
      <c r="CC3153" s="334"/>
      <c r="CD3153" s="334"/>
      <c r="CE3153" s="334"/>
      <c r="CF3153" s="334"/>
      <c r="CG3153" s="334"/>
      <c r="CH3153" s="334"/>
      <c r="CI3153" s="334"/>
      <c r="CJ3153" s="334"/>
      <c r="CK3153" s="334"/>
      <c r="CL3153" s="334"/>
      <c r="CM3153" s="334"/>
      <c r="CN3153" s="334"/>
      <c r="CO3153" s="334"/>
      <c r="CP3153" s="334"/>
      <c r="CQ3153" s="334"/>
      <c r="CR3153" s="334"/>
      <c r="CS3153" s="334"/>
      <c r="CT3153" s="334"/>
      <c r="CU3153" s="334"/>
    </row>
    <row r="3154" spans="1:99" x14ac:dyDescent="0.2">
      <c r="A3154" s="334"/>
      <c r="B3154" s="334"/>
      <c r="C3154" s="192"/>
      <c r="D3154" s="334"/>
      <c r="E3154" s="334"/>
      <c r="F3154" s="334"/>
      <c r="G3154" s="334"/>
      <c r="H3154" s="334"/>
      <c r="I3154" s="334"/>
      <c r="J3154" s="334"/>
      <c r="K3154" s="334"/>
      <c r="L3154" s="334"/>
      <c r="M3154" s="334"/>
      <c r="N3154" s="334"/>
      <c r="AM3154" s="334"/>
      <c r="AN3154" s="334"/>
      <c r="AO3154" s="334"/>
      <c r="AP3154" s="334"/>
      <c r="AQ3154" s="334"/>
      <c r="AR3154" s="334"/>
      <c r="BQ3154" s="334"/>
      <c r="BS3154" s="334"/>
      <c r="BT3154" s="334"/>
      <c r="BU3154" s="334"/>
      <c r="BV3154" s="334"/>
      <c r="BX3154" s="334"/>
      <c r="BY3154" s="334"/>
      <c r="BZ3154" s="334"/>
      <c r="CA3154" s="334"/>
      <c r="CB3154" s="334"/>
      <c r="CC3154" s="334"/>
      <c r="CD3154" s="334"/>
      <c r="CE3154" s="334"/>
      <c r="CF3154" s="334"/>
      <c r="CG3154" s="334"/>
      <c r="CH3154" s="334"/>
      <c r="CI3154" s="334"/>
      <c r="CJ3154" s="334"/>
      <c r="CK3154" s="334"/>
      <c r="CL3154" s="334"/>
      <c r="CM3154" s="334"/>
      <c r="CN3154" s="334"/>
      <c r="CO3154" s="334"/>
      <c r="CP3154" s="334"/>
      <c r="CQ3154" s="334"/>
      <c r="CR3154" s="334"/>
      <c r="CS3154" s="334"/>
      <c r="CT3154" s="334"/>
      <c r="CU3154" s="334"/>
    </row>
    <row r="3155" spans="1:99" x14ac:dyDescent="0.2">
      <c r="A3155" s="334"/>
      <c r="B3155" s="334"/>
      <c r="C3155" s="192"/>
      <c r="D3155" s="334"/>
      <c r="E3155" s="334"/>
      <c r="F3155" s="334"/>
      <c r="G3155" s="334"/>
      <c r="H3155" s="334"/>
      <c r="I3155" s="334"/>
      <c r="J3155" s="334"/>
      <c r="K3155" s="334"/>
      <c r="L3155" s="334"/>
      <c r="M3155" s="334"/>
      <c r="N3155" s="334"/>
      <c r="AM3155" s="334"/>
      <c r="AN3155" s="334"/>
      <c r="AO3155" s="334"/>
      <c r="AP3155" s="334"/>
      <c r="AQ3155" s="334"/>
      <c r="AR3155" s="334"/>
      <c r="BQ3155" s="334"/>
      <c r="BS3155" s="334"/>
      <c r="BT3155" s="334"/>
      <c r="BU3155" s="334"/>
      <c r="BV3155" s="334"/>
      <c r="BX3155" s="334"/>
      <c r="BY3155" s="334"/>
      <c r="BZ3155" s="334"/>
      <c r="CA3155" s="334"/>
      <c r="CB3155" s="334"/>
      <c r="CC3155" s="334"/>
      <c r="CD3155" s="334"/>
      <c r="CE3155" s="334"/>
      <c r="CF3155" s="334"/>
      <c r="CG3155" s="334"/>
      <c r="CH3155" s="334"/>
      <c r="CI3155" s="334"/>
      <c r="CJ3155" s="334"/>
      <c r="CK3155" s="334"/>
      <c r="CL3155" s="334"/>
      <c r="CM3155" s="334"/>
      <c r="CN3155" s="334"/>
      <c r="CO3155" s="334"/>
      <c r="CP3155" s="334"/>
      <c r="CQ3155" s="334"/>
      <c r="CR3155" s="334"/>
      <c r="CS3155" s="334"/>
      <c r="CT3155" s="334"/>
      <c r="CU3155" s="334"/>
    </row>
    <row r="3156" spans="1:99" x14ac:dyDescent="0.2">
      <c r="A3156" s="334"/>
      <c r="B3156" s="334"/>
      <c r="C3156" s="192"/>
      <c r="D3156" s="334"/>
      <c r="E3156" s="334"/>
      <c r="F3156" s="334"/>
      <c r="G3156" s="334"/>
      <c r="H3156" s="334"/>
      <c r="K3156" s="334"/>
      <c r="L3156" s="334"/>
      <c r="M3156" s="334"/>
      <c r="N3156" s="334"/>
      <c r="AM3156" s="334"/>
      <c r="AN3156" s="334"/>
      <c r="AO3156" s="334"/>
      <c r="AP3156" s="334"/>
      <c r="AQ3156" s="334"/>
      <c r="AR3156" s="334"/>
      <c r="BQ3156" s="334"/>
      <c r="BS3156" s="334"/>
      <c r="BT3156" s="334"/>
      <c r="BU3156" s="334"/>
      <c r="BV3156" s="334"/>
      <c r="BX3156" s="334"/>
      <c r="BY3156" s="334"/>
      <c r="BZ3156" s="334"/>
      <c r="CA3156" s="334"/>
      <c r="CB3156" s="334"/>
      <c r="CC3156" s="334"/>
      <c r="CD3156" s="334"/>
      <c r="CE3156" s="334"/>
      <c r="CF3156" s="334"/>
      <c r="CG3156" s="334"/>
      <c r="CH3156" s="334"/>
      <c r="CI3156" s="334"/>
      <c r="CJ3156" s="334"/>
      <c r="CK3156" s="334"/>
      <c r="CL3156" s="334"/>
      <c r="CM3156" s="334"/>
      <c r="CN3156" s="334"/>
      <c r="CO3156" s="334"/>
      <c r="CP3156" s="334"/>
      <c r="CQ3156" s="334"/>
      <c r="CR3156" s="334"/>
      <c r="CS3156" s="334"/>
      <c r="CT3156" s="334"/>
      <c r="CU3156" s="334"/>
    </row>
    <row r="3157" spans="1:99" x14ac:dyDescent="0.2">
      <c r="A3157" s="334"/>
      <c r="B3157" s="334"/>
      <c r="C3157" s="192"/>
      <c r="D3157" s="334"/>
      <c r="E3157" s="334"/>
      <c r="F3157" s="334"/>
      <c r="G3157" s="334"/>
      <c r="H3157" s="334"/>
      <c r="K3157" s="334"/>
      <c r="L3157" s="334"/>
      <c r="M3157" s="334"/>
      <c r="N3157" s="334"/>
      <c r="AM3157" s="334"/>
      <c r="AN3157" s="334"/>
      <c r="AO3157" s="334"/>
      <c r="AP3157" s="334"/>
      <c r="AQ3157" s="334"/>
      <c r="AR3157" s="334"/>
      <c r="BQ3157" s="334"/>
      <c r="BS3157" s="334"/>
      <c r="BT3157" s="334"/>
      <c r="BU3157" s="334"/>
      <c r="BV3157" s="334"/>
      <c r="BX3157" s="334"/>
      <c r="BY3157" s="334"/>
      <c r="BZ3157" s="334"/>
      <c r="CA3157" s="334"/>
      <c r="CB3157" s="334"/>
      <c r="CC3157" s="334"/>
      <c r="CD3157" s="334"/>
      <c r="CE3157" s="334"/>
      <c r="CF3157" s="334"/>
      <c r="CG3157" s="334"/>
      <c r="CH3157" s="334"/>
      <c r="CI3157" s="334"/>
      <c r="CJ3157" s="334"/>
      <c r="CK3157" s="334"/>
      <c r="CL3157" s="334"/>
      <c r="CM3157" s="334"/>
      <c r="CN3157" s="334"/>
      <c r="CO3157" s="334"/>
      <c r="CP3157" s="334"/>
      <c r="CQ3157" s="334"/>
      <c r="CR3157" s="334"/>
      <c r="CS3157" s="334"/>
      <c r="CT3157" s="334"/>
      <c r="CU3157" s="334"/>
    </row>
    <row r="3158" spans="1:99" x14ac:dyDescent="0.2">
      <c r="A3158" s="334"/>
      <c r="B3158" s="334"/>
      <c r="C3158" s="192"/>
      <c r="D3158" s="334"/>
      <c r="E3158" s="334"/>
      <c r="F3158" s="334"/>
      <c r="G3158" s="334"/>
      <c r="H3158" s="334"/>
      <c r="K3158" s="334"/>
      <c r="L3158" s="334"/>
      <c r="M3158" s="334"/>
      <c r="N3158" s="334"/>
      <c r="AM3158" s="334"/>
      <c r="AN3158" s="334"/>
      <c r="AO3158" s="334"/>
      <c r="AP3158" s="334"/>
      <c r="AQ3158" s="334"/>
      <c r="AR3158" s="334"/>
      <c r="BQ3158" s="334"/>
      <c r="BS3158" s="334"/>
      <c r="BT3158" s="334"/>
      <c r="BU3158" s="334"/>
      <c r="BV3158" s="334"/>
      <c r="BX3158" s="334"/>
      <c r="BY3158" s="334"/>
      <c r="BZ3158" s="334"/>
      <c r="CA3158" s="334"/>
      <c r="CB3158" s="334"/>
      <c r="CC3158" s="334"/>
      <c r="CD3158" s="334"/>
      <c r="CE3158" s="334"/>
      <c r="CF3158" s="334"/>
      <c r="CG3158" s="334"/>
      <c r="CH3158" s="334"/>
      <c r="CI3158" s="334"/>
      <c r="CJ3158" s="334"/>
      <c r="CK3158" s="334"/>
      <c r="CL3158" s="334"/>
      <c r="CM3158" s="334"/>
      <c r="CN3158" s="334"/>
      <c r="CO3158" s="334"/>
      <c r="CP3158" s="334"/>
      <c r="CQ3158" s="334"/>
      <c r="CR3158" s="334"/>
      <c r="CS3158" s="334"/>
      <c r="CT3158" s="334"/>
      <c r="CU3158" s="334"/>
    </row>
    <row r="3159" spans="1:99" x14ac:dyDescent="0.2">
      <c r="A3159" s="334"/>
      <c r="B3159" s="334"/>
      <c r="C3159" s="192"/>
      <c r="D3159" s="334"/>
      <c r="E3159" s="334"/>
      <c r="F3159" s="334"/>
      <c r="G3159" s="334"/>
      <c r="H3159" s="334"/>
      <c r="K3159" s="334"/>
      <c r="L3159" s="334"/>
      <c r="M3159" s="334"/>
      <c r="N3159" s="334"/>
      <c r="AM3159" s="334"/>
      <c r="AN3159" s="334"/>
      <c r="AO3159" s="334"/>
      <c r="AP3159" s="334"/>
      <c r="AQ3159" s="334"/>
      <c r="AR3159" s="334"/>
      <c r="BQ3159" s="334"/>
      <c r="BS3159" s="334"/>
      <c r="BT3159" s="334"/>
      <c r="BU3159" s="334"/>
      <c r="BV3159" s="334"/>
      <c r="BX3159" s="334"/>
      <c r="BY3159" s="334"/>
      <c r="BZ3159" s="334"/>
      <c r="CA3159" s="334"/>
      <c r="CB3159" s="334"/>
      <c r="CC3159" s="334"/>
      <c r="CD3159" s="334"/>
      <c r="CE3159" s="334"/>
      <c r="CF3159" s="334"/>
      <c r="CG3159" s="334"/>
      <c r="CH3159" s="334"/>
      <c r="CI3159" s="334"/>
      <c r="CJ3159" s="334"/>
      <c r="CK3159" s="334"/>
      <c r="CL3159" s="334"/>
      <c r="CM3159" s="334"/>
      <c r="CN3159" s="334"/>
      <c r="CO3159" s="334"/>
      <c r="CP3159" s="334"/>
      <c r="CQ3159" s="334"/>
      <c r="CR3159" s="334"/>
      <c r="CS3159" s="334"/>
      <c r="CT3159" s="334"/>
      <c r="CU3159" s="334"/>
    </row>
    <row r="3160" spans="1:99" x14ac:dyDescent="0.2">
      <c r="A3160" s="334"/>
      <c r="B3160" s="334"/>
      <c r="C3160" s="192"/>
      <c r="D3160" s="334"/>
      <c r="E3160" s="334"/>
      <c r="F3160" s="334"/>
      <c r="G3160" s="334"/>
      <c r="H3160" s="334"/>
      <c r="K3160" s="334"/>
      <c r="L3160" s="334"/>
      <c r="M3160" s="334"/>
      <c r="N3160" s="334"/>
      <c r="O3160" s="334"/>
      <c r="P3160" s="334"/>
      <c r="Q3160" s="334"/>
      <c r="R3160" s="334"/>
      <c r="S3160" s="334"/>
      <c r="T3160" s="334"/>
      <c r="U3160" s="334"/>
      <c r="V3160" s="334"/>
      <c r="W3160" s="334"/>
      <c r="X3160" s="334"/>
      <c r="AM3160" s="334"/>
      <c r="AN3160" s="334"/>
      <c r="AO3160" s="334"/>
      <c r="AP3160" s="334"/>
      <c r="AQ3160" s="334"/>
      <c r="AR3160" s="334"/>
      <c r="BQ3160" s="334"/>
      <c r="BU3160" s="334"/>
      <c r="BV3160" s="334"/>
      <c r="BX3160" s="334"/>
      <c r="BY3160" s="334"/>
      <c r="BZ3160" s="334"/>
      <c r="CA3160" s="334"/>
      <c r="CB3160" s="334"/>
      <c r="CC3160" s="334"/>
      <c r="CD3160" s="334"/>
      <c r="CE3160" s="334"/>
      <c r="CF3160" s="334"/>
      <c r="CG3160" s="334"/>
      <c r="CH3160" s="334"/>
      <c r="CI3160" s="334"/>
      <c r="CJ3160" s="334"/>
      <c r="CK3160" s="334"/>
      <c r="CL3160" s="334"/>
      <c r="CM3160" s="334"/>
      <c r="CN3160" s="334"/>
      <c r="CO3160" s="334"/>
      <c r="CP3160" s="334"/>
      <c r="CQ3160" s="334"/>
      <c r="CR3160" s="334"/>
      <c r="CS3160" s="334"/>
      <c r="CT3160" s="334"/>
      <c r="CU3160" s="334"/>
    </row>
    <row r="3161" spans="1:99" x14ac:dyDescent="0.2">
      <c r="A3161" s="334"/>
      <c r="B3161" s="334"/>
      <c r="C3161" s="192"/>
      <c r="D3161" s="334"/>
      <c r="E3161" s="334"/>
      <c r="F3161" s="334"/>
      <c r="G3161" s="334"/>
      <c r="H3161" s="334"/>
      <c r="K3161" s="334"/>
      <c r="L3161" s="334"/>
      <c r="M3161" s="334"/>
      <c r="N3161" s="334"/>
      <c r="O3161" s="334"/>
      <c r="P3161" s="334"/>
      <c r="Q3161" s="334"/>
      <c r="R3161" s="334"/>
      <c r="S3161" s="334"/>
      <c r="T3161" s="334"/>
      <c r="U3161" s="334"/>
      <c r="V3161" s="334"/>
      <c r="W3161" s="334"/>
      <c r="X3161" s="334"/>
      <c r="AM3161" s="334"/>
      <c r="AN3161" s="334"/>
      <c r="AO3161" s="334"/>
      <c r="AP3161" s="334"/>
      <c r="AQ3161" s="334"/>
      <c r="AR3161" s="334"/>
      <c r="BQ3161" s="334"/>
      <c r="BU3161" s="334"/>
      <c r="BV3161" s="334"/>
      <c r="BX3161" s="334"/>
      <c r="BY3161" s="334"/>
      <c r="BZ3161" s="334"/>
      <c r="CA3161" s="334"/>
      <c r="CB3161" s="334"/>
      <c r="CC3161" s="334"/>
      <c r="CD3161" s="334"/>
      <c r="CE3161" s="334"/>
      <c r="CF3161" s="334"/>
      <c r="CG3161" s="334"/>
      <c r="CH3161" s="334"/>
      <c r="CI3161" s="334"/>
      <c r="CJ3161" s="334"/>
      <c r="CK3161" s="334"/>
      <c r="CL3161" s="334"/>
      <c r="CM3161" s="334"/>
      <c r="CN3161" s="334"/>
      <c r="CO3161" s="334"/>
      <c r="CP3161" s="334"/>
      <c r="CQ3161" s="334"/>
      <c r="CR3161" s="334"/>
      <c r="CS3161" s="334"/>
      <c r="CT3161" s="334"/>
      <c r="CU3161" s="334"/>
    </row>
    <row r="3162" spans="1:99" x14ac:dyDescent="0.2">
      <c r="A3162" s="334"/>
      <c r="B3162" s="334"/>
      <c r="C3162" s="192"/>
      <c r="D3162" s="334"/>
      <c r="E3162" s="334"/>
      <c r="F3162" s="334"/>
      <c r="G3162" s="334"/>
      <c r="H3162" s="334"/>
      <c r="K3162" s="334"/>
      <c r="L3162" s="334"/>
      <c r="M3162" s="334"/>
      <c r="N3162" s="334"/>
      <c r="O3162" s="334"/>
      <c r="P3162" s="334"/>
      <c r="Q3162" s="334"/>
      <c r="R3162" s="334"/>
      <c r="S3162" s="334"/>
      <c r="T3162" s="334"/>
      <c r="U3162" s="334"/>
      <c r="V3162" s="334"/>
      <c r="W3162" s="334"/>
      <c r="X3162" s="334"/>
      <c r="AM3162" s="334"/>
      <c r="AN3162" s="334"/>
      <c r="AO3162" s="334"/>
      <c r="AP3162" s="334"/>
      <c r="AQ3162" s="334"/>
      <c r="AR3162" s="334"/>
      <c r="BQ3162" s="334"/>
      <c r="BU3162" s="334"/>
      <c r="BV3162" s="334"/>
      <c r="BX3162" s="334"/>
      <c r="BY3162" s="334"/>
      <c r="BZ3162" s="334"/>
      <c r="CA3162" s="334"/>
      <c r="CB3162" s="334"/>
      <c r="CC3162" s="334"/>
      <c r="CD3162" s="334"/>
      <c r="CE3162" s="334"/>
      <c r="CF3162" s="334"/>
      <c r="CG3162" s="334"/>
      <c r="CH3162" s="334"/>
      <c r="CI3162" s="334"/>
      <c r="CJ3162" s="334"/>
      <c r="CK3162" s="334"/>
      <c r="CL3162" s="334"/>
      <c r="CM3162" s="334"/>
      <c r="CN3162" s="334"/>
      <c r="CO3162" s="334"/>
      <c r="CP3162" s="334"/>
      <c r="CQ3162" s="334"/>
      <c r="CR3162" s="334"/>
      <c r="CS3162" s="334"/>
      <c r="CT3162" s="334"/>
      <c r="CU3162" s="334"/>
    </row>
    <row r="3163" spans="1:99" x14ac:dyDescent="0.2">
      <c r="A3163" s="334"/>
      <c r="B3163" s="334"/>
      <c r="C3163" s="192"/>
      <c r="D3163" s="334"/>
      <c r="E3163" s="334"/>
      <c r="F3163" s="334"/>
      <c r="G3163" s="334"/>
      <c r="H3163" s="334"/>
      <c r="I3163" s="334"/>
      <c r="J3163" s="334"/>
      <c r="K3163" s="334"/>
      <c r="L3163" s="334"/>
      <c r="M3163" s="334"/>
      <c r="N3163" s="334"/>
      <c r="O3163" s="334"/>
      <c r="P3163" s="334"/>
      <c r="Q3163" s="334"/>
      <c r="R3163" s="334"/>
      <c r="S3163" s="334"/>
      <c r="T3163" s="334"/>
      <c r="U3163" s="334"/>
      <c r="V3163" s="334"/>
      <c r="W3163" s="334"/>
      <c r="X3163" s="334"/>
      <c r="AA3163" s="334"/>
      <c r="AB3163" s="334"/>
      <c r="AC3163" s="334"/>
      <c r="AD3163" s="334"/>
      <c r="AE3163" s="334"/>
      <c r="AF3163" s="334"/>
      <c r="AG3163" s="334"/>
      <c r="AH3163" s="334"/>
      <c r="AI3163" s="334"/>
      <c r="AJ3163" s="334"/>
      <c r="AM3163" s="334"/>
      <c r="AN3163" s="334"/>
      <c r="AO3163" s="334"/>
      <c r="AP3163" s="334"/>
      <c r="AQ3163" s="334"/>
      <c r="AR3163" s="334"/>
      <c r="AU3163" s="334"/>
      <c r="AV3163" s="334"/>
      <c r="AW3163" s="334"/>
      <c r="AX3163" s="334"/>
      <c r="AY3163" s="334"/>
      <c r="AZ3163" s="334"/>
      <c r="BG3163" s="334"/>
      <c r="BH3163" s="334"/>
      <c r="BI3163" s="334"/>
      <c r="BJ3163" s="334"/>
      <c r="BQ3163" s="334"/>
      <c r="BR3163" s="334"/>
      <c r="BS3163" s="334"/>
      <c r="BT3163" s="334"/>
      <c r="BU3163" s="334"/>
      <c r="BV3163" s="334"/>
      <c r="BW3163" s="334"/>
      <c r="BX3163" s="334"/>
      <c r="BY3163" s="334"/>
      <c r="BZ3163" s="334"/>
      <c r="CA3163" s="334"/>
      <c r="CB3163" s="334"/>
      <c r="CC3163" s="334"/>
      <c r="CD3163" s="334"/>
      <c r="CE3163" s="334"/>
      <c r="CF3163" s="334"/>
      <c r="CG3163" s="334"/>
      <c r="CH3163" s="334"/>
      <c r="CI3163" s="334"/>
      <c r="CJ3163" s="334"/>
      <c r="CK3163" s="334"/>
      <c r="CL3163" s="334"/>
      <c r="CM3163" s="334"/>
      <c r="CN3163" s="334"/>
      <c r="CO3163" s="334"/>
      <c r="CP3163" s="334"/>
      <c r="CQ3163" s="334"/>
      <c r="CR3163" s="334"/>
      <c r="CS3163" s="334"/>
      <c r="CT3163" s="334"/>
      <c r="CU3163" s="334"/>
    </row>
    <row r="3164" spans="1:99" x14ac:dyDescent="0.2">
      <c r="A3164" s="334"/>
      <c r="B3164" s="334"/>
      <c r="C3164" s="192"/>
      <c r="D3164" s="334"/>
      <c r="E3164" s="334"/>
      <c r="F3164" s="334"/>
      <c r="G3164" s="334"/>
      <c r="H3164" s="334"/>
      <c r="I3164" s="334"/>
      <c r="J3164" s="334"/>
      <c r="K3164" s="334"/>
      <c r="L3164" s="334"/>
      <c r="M3164" s="334"/>
      <c r="N3164" s="334"/>
      <c r="O3164" s="334"/>
      <c r="P3164" s="334"/>
      <c r="Q3164" s="334"/>
      <c r="R3164" s="334"/>
      <c r="S3164" s="334"/>
      <c r="T3164" s="334"/>
      <c r="U3164" s="334"/>
      <c r="V3164" s="334"/>
      <c r="W3164" s="334"/>
      <c r="X3164" s="334"/>
      <c r="AA3164" s="334"/>
      <c r="AB3164" s="334"/>
      <c r="AC3164" s="334"/>
      <c r="AD3164" s="334"/>
      <c r="AE3164" s="334"/>
      <c r="AF3164" s="334"/>
      <c r="AG3164" s="334"/>
      <c r="AH3164" s="334"/>
      <c r="AI3164" s="334"/>
      <c r="AJ3164" s="334"/>
      <c r="AM3164" s="334"/>
      <c r="AN3164" s="334"/>
      <c r="AO3164" s="334"/>
      <c r="AP3164" s="334"/>
      <c r="AQ3164" s="334"/>
      <c r="AR3164" s="334"/>
      <c r="BQ3164" s="334"/>
      <c r="BR3164" s="334"/>
      <c r="BS3164" s="334"/>
      <c r="BT3164" s="334"/>
      <c r="BU3164" s="334"/>
      <c r="BV3164" s="334"/>
      <c r="BW3164" s="334"/>
      <c r="BX3164" s="334"/>
      <c r="BY3164" s="334"/>
      <c r="BZ3164" s="334"/>
      <c r="CA3164" s="334"/>
      <c r="CB3164" s="334"/>
      <c r="CC3164" s="334"/>
      <c r="CD3164" s="334"/>
      <c r="CE3164" s="334"/>
      <c r="CF3164" s="334"/>
      <c r="CG3164" s="334"/>
      <c r="CH3164" s="334"/>
      <c r="CI3164" s="334"/>
      <c r="CJ3164" s="334"/>
      <c r="CK3164" s="334"/>
      <c r="CL3164" s="334"/>
      <c r="CM3164" s="334"/>
      <c r="CN3164" s="334"/>
      <c r="CO3164" s="334"/>
      <c r="CP3164" s="334"/>
      <c r="CQ3164" s="334"/>
      <c r="CR3164" s="334"/>
      <c r="CS3164" s="334"/>
      <c r="CT3164" s="334"/>
      <c r="CU3164" s="334"/>
    </row>
    <row r="3165" spans="1:99" x14ac:dyDescent="0.2">
      <c r="A3165" s="334"/>
      <c r="B3165" s="334"/>
      <c r="C3165" s="192"/>
      <c r="D3165" s="334"/>
      <c r="E3165" s="334"/>
      <c r="F3165" s="334"/>
      <c r="G3165" s="334"/>
      <c r="H3165" s="334"/>
      <c r="I3165" s="334"/>
      <c r="J3165" s="334"/>
      <c r="K3165" s="334"/>
      <c r="L3165" s="334"/>
      <c r="M3165" s="334"/>
      <c r="N3165" s="334"/>
      <c r="Z3165" s="334"/>
      <c r="AK3165" s="334"/>
      <c r="AL3165" s="334"/>
      <c r="AM3165" s="334"/>
      <c r="AN3165" s="334"/>
      <c r="AO3165" s="334"/>
      <c r="AP3165" s="334"/>
      <c r="AQ3165" s="334"/>
      <c r="AR3165" s="334"/>
      <c r="AV3165" s="334"/>
      <c r="AW3165" s="334"/>
      <c r="AX3165" s="334"/>
      <c r="BG3165" s="334"/>
      <c r="BH3165" s="334"/>
      <c r="BI3165" s="334"/>
      <c r="BJ3165" s="334"/>
      <c r="BQ3165" s="334"/>
      <c r="BS3165" s="334"/>
      <c r="BT3165" s="334"/>
      <c r="BU3165" s="334"/>
      <c r="BV3165" s="334"/>
      <c r="BW3165" s="334"/>
      <c r="BX3165" s="334"/>
      <c r="BY3165" s="334"/>
      <c r="BZ3165" s="334"/>
      <c r="CA3165" s="334"/>
      <c r="CB3165" s="334"/>
      <c r="CC3165" s="334"/>
      <c r="CD3165" s="334"/>
      <c r="CE3165" s="334"/>
      <c r="CF3165" s="334"/>
      <c r="CG3165" s="334"/>
      <c r="CH3165" s="334"/>
      <c r="CI3165" s="334"/>
      <c r="CJ3165" s="334"/>
      <c r="CK3165" s="334"/>
      <c r="CL3165" s="334"/>
      <c r="CM3165" s="334"/>
      <c r="CN3165" s="334"/>
      <c r="CO3165" s="334"/>
      <c r="CP3165" s="334"/>
      <c r="CQ3165" s="334"/>
      <c r="CR3165" s="334"/>
      <c r="CS3165" s="334"/>
      <c r="CT3165" s="334"/>
      <c r="CU3165" s="334"/>
    </row>
    <row r="3166" spans="1:99" x14ac:dyDescent="0.2">
      <c r="A3166" s="334"/>
      <c r="B3166" s="334"/>
      <c r="C3166" s="192"/>
      <c r="D3166" s="334"/>
      <c r="E3166" s="334"/>
      <c r="F3166" s="334"/>
      <c r="G3166" s="334"/>
      <c r="H3166" s="334"/>
      <c r="I3166" s="334"/>
      <c r="J3166" s="334"/>
      <c r="K3166" s="334"/>
      <c r="L3166" s="334"/>
      <c r="M3166" s="334"/>
      <c r="N3166" s="334"/>
      <c r="O3166" s="334"/>
      <c r="P3166" s="334"/>
      <c r="Q3166" s="334"/>
      <c r="R3166" s="334"/>
      <c r="S3166" s="334"/>
      <c r="T3166" s="334"/>
      <c r="U3166" s="334"/>
      <c r="V3166" s="334"/>
      <c r="W3166" s="334"/>
      <c r="X3166" s="334"/>
      <c r="AE3166" s="334"/>
      <c r="AJ3166" s="334"/>
      <c r="AM3166" s="334"/>
      <c r="AN3166" s="334"/>
      <c r="AO3166" s="334"/>
      <c r="AP3166" s="334"/>
      <c r="AQ3166" s="334"/>
      <c r="AR3166" s="334"/>
      <c r="AU3166" s="334"/>
      <c r="AV3166" s="334"/>
      <c r="AW3166" s="334"/>
      <c r="AX3166" s="334"/>
      <c r="AZ3166" s="334"/>
      <c r="BG3166" s="334"/>
      <c r="BH3166" s="334"/>
      <c r="BI3166" s="334"/>
      <c r="BJ3166" s="334"/>
      <c r="BQ3166" s="334"/>
      <c r="BR3166" s="334"/>
      <c r="BS3166" s="334"/>
      <c r="BT3166" s="334"/>
      <c r="BU3166" s="334"/>
      <c r="BV3166" s="334"/>
      <c r="BW3166" s="334"/>
      <c r="BX3166" s="334"/>
      <c r="BY3166" s="334"/>
      <c r="BZ3166" s="334"/>
      <c r="CA3166" s="334"/>
      <c r="CB3166" s="334"/>
      <c r="CC3166" s="334"/>
      <c r="CD3166" s="334"/>
      <c r="CE3166" s="334"/>
      <c r="CF3166" s="334"/>
      <c r="CG3166" s="334"/>
      <c r="CH3166" s="334"/>
      <c r="CI3166" s="334"/>
      <c r="CJ3166" s="334"/>
      <c r="CK3166" s="334"/>
      <c r="CL3166" s="334"/>
      <c r="CM3166" s="334"/>
      <c r="CN3166" s="334"/>
      <c r="CO3166" s="334"/>
      <c r="CP3166" s="334"/>
      <c r="CQ3166" s="334"/>
      <c r="CR3166" s="334"/>
      <c r="CS3166" s="334"/>
      <c r="CT3166" s="334"/>
      <c r="CU3166" s="334"/>
    </row>
    <row r="3167" spans="1:99" x14ac:dyDescent="0.2">
      <c r="A3167" s="334"/>
      <c r="B3167" s="334"/>
      <c r="C3167" s="192"/>
      <c r="D3167" s="334"/>
      <c r="E3167" s="334"/>
      <c r="F3167" s="334"/>
      <c r="G3167" s="334"/>
      <c r="H3167" s="334"/>
      <c r="I3167" s="334"/>
      <c r="J3167" s="334"/>
      <c r="K3167" s="334"/>
      <c r="L3167" s="334"/>
      <c r="M3167" s="334"/>
      <c r="N3167" s="334"/>
      <c r="AM3167" s="334"/>
      <c r="AN3167" s="334"/>
      <c r="AO3167" s="334"/>
      <c r="AP3167" s="334"/>
      <c r="AQ3167" s="334"/>
      <c r="AR3167" s="334"/>
      <c r="BQ3167" s="334"/>
      <c r="BR3167" s="334"/>
      <c r="BS3167" s="334"/>
      <c r="BT3167" s="334"/>
      <c r="BU3167" s="334"/>
      <c r="BV3167" s="334"/>
      <c r="BW3167" s="334"/>
      <c r="BX3167" s="334"/>
      <c r="BY3167" s="334"/>
      <c r="BZ3167" s="334"/>
      <c r="CA3167" s="334"/>
      <c r="CB3167" s="334"/>
      <c r="CC3167" s="334"/>
      <c r="CD3167" s="334"/>
      <c r="CE3167" s="334"/>
      <c r="CF3167" s="334"/>
      <c r="CG3167" s="334"/>
      <c r="CH3167" s="334"/>
      <c r="CI3167" s="334"/>
      <c r="CJ3167" s="334"/>
      <c r="CK3167" s="334"/>
      <c r="CL3167" s="334"/>
      <c r="CM3167" s="334"/>
      <c r="CN3167" s="334"/>
      <c r="CO3167" s="334"/>
      <c r="CP3167" s="334"/>
      <c r="CQ3167" s="334"/>
      <c r="CR3167" s="334"/>
      <c r="CS3167" s="334"/>
      <c r="CT3167" s="334"/>
      <c r="CU3167" s="334"/>
    </row>
    <row r="3168" spans="1:99" x14ac:dyDescent="0.2">
      <c r="A3168" s="334"/>
      <c r="B3168" s="334"/>
      <c r="C3168" s="192"/>
      <c r="D3168" s="334"/>
      <c r="E3168" s="334"/>
      <c r="F3168" s="334"/>
      <c r="G3168" s="334"/>
      <c r="H3168" s="334"/>
      <c r="I3168" s="334"/>
      <c r="J3168" s="334"/>
      <c r="K3168" s="334"/>
      <c r="L3168" s="334"/>
      <c r="M3168" s="334"/>
      <c r="N3168" s="334"/>
      <c r="Y3168" s="334"/>
      <c r="AM3168" s="334"/>
      <c r="AN3168" s="334"/>
      <c r="AO3168" s="334"/>
      <c r="AP3168" s="334"/>
      <c r="AQ3168" s="334"/>
      <c r="AR3168" s="334"/>
      <c r="BQ3168" s="334"/>
      <c r="BR3168" s="334"/>
      <c r="BS3168" s="334"/>
      <c r="BT3168" s="334"/>
      <c r="BU3168" s="334"/>
      <c r="BV3168" s="334"/>
      <c r="BW3168" s="334"/>
      <c r="BX3168" s="334"/>
      <c r="BY3168" s="334"/>
      <c r="BZ3168" s="334"/>
      <c r="CA3168" s="334"/>
      <c r="CB3168" s="334"/>
      <c r="CC3168" s="334"/>
      <c r="CD3168" s="334"/>
      <c r="CE3168" s="334"/>
      <c r="CF3168" s="334"/>
      <c r="CG3168" s="334"/>
      <c r="CH3168" s="334"/>
      <c r="CI3168" s="334"/>
      <c r="CJ3168" s="334"/>
      <c r="CK3168" s="334"/>
      <c r="CL3168" s="334"/>
      <c r="CM3168" s="334"/>
      <c r="CN3168" s="334"/>
      <c r="CO3168" s="334"/>
      <c r="CP3168" s="334"/>
      <c r="CQ3168" s="334"/>
      <c r="CR3168" s="334"/>
      <c r="CS3168" s="334"/>
      <c r="CT3168" s="334"/>
      <c r="CU3168" s="334"/>
    </row>
    <row r="3169" spans="1:99" x14ac:dyDescent="0.2">
      <c r="A3169" s="334"/>
      <c r="B3169" s="334"/>
      <c r="C3169" s="192"/>
      <c r="D3169" s="334"/>
      <c r="E3169" s="334"/>
      <c r="F3169" s="334"/>
      <c r="G3169" s="334"/>
      <c r="H3169" s="334"/>
      <c r="I3169" s="334"/>
      <c r="J3169" s="334"/>
      <c r="K3169" s="334"/>
      <c r="L3169" s="334"/>
      <c r="M3169" s="334"/>
      <c r="N3169" s="334"/>
      <c r="S3169" s="334"/>
      <c r="X3169" s="334"/>
      <c r="AA3169" s="334"/>
      <c r="AB3169" s="334"/>
      <c r="AC3169" s="334"/>
      <c r="AD3169" s="334"/>
      <c r="AE3169" s="334"/>
      <c r="AF3169" s="334"/>
      <c r="AG3169" s="334"/>
      <c r="AH3169" s="334"/>
      <c r="AI3169" s="334"/>
      <c r="AJ3169" s="334"/>
      <c r="AM3169" s="334"/>
      <c r="AN3169" s="334"/>
      <c r="AO3169" s="334"/>
      <c r="AP3169" s="334"/>
      <c r="AQ3169" s="334"/>
      <c r="AR3169" s="334"/>
      <c r="BQ3169" s="334"/>
      <c r="BS3169" s="334"/>
      <c r="BT3169" s="334"/>
      <c r="BU3169" s="334"/>
      <c r="BV3169" s="334"/>
      <c r="BW3169" s="334"/>
      <c r="BX3169" s="334"/>
      <c r="BY3169" s="334"/>
      <c r="BZ3169" s="334"/>
      <c r="CA3169" s="334"/>
      <c r="CB3169" s="334"/>
      <c r="CC3169" s="334"/>
      <c r="CD3169" s="334"/>
      <c r="CE3169" s="334"/>
      <c r="CF3169" s="334"/>
      <c r="CG3169" s="334"/>
      <c r="CH3169" s="334"/>
      <c r="CI3169" s="334"/>
      <c r="CJ3169" s="334"/>
      <c r="CK3169" s="334"/>
      <c r="CL3169" s="334"/>
      <c r="CM3169" s="334"/>
      <c r="CN3169" s="334"/>
      <c r="CO3169" s="334"/>
      <c r="CP3169" s="334"/>
      <c r="CQ3169" s="334"/>
      <c r="CR3169" s="334"/>
      <c r="CS3169" s="334"/>
      <c r="CT3169" s="334"/>
      <c r="CU3169" s="334"/>
    </row>
    <row r="3170" spans="1:99" x14ac:dyDescent="0.2">
      <c r="A3170" s="334"/>
      <c r="B3170" s="334"/>
      <c r="C3170" s="192"/>
      <c r="D3170" s="334"/>
      <c r="E3170" s="334"/>
      <c r="F3170" s="334"/>
      <c r="G3170" s="334"/>
      <c r="H3170" s="334"/>
      <c r="I3170" s="334"/>
      <c r="J3170" s="334"/>
      <c r="K3170" s="334"/>
      <c r="L3170" s="334"/>
      <c r="M3170" s="334"/>
      <c r="N3170" s="334"/>
      <c r="O3170" s="334"/>
      <c r="Q3170" s="334"/>
      <c r="R3170" s="334"/>
      <c r="S3170" s="334"/>
      <c r="T3170" s="334"/>
      <c r="V3170" s="334"/>
      <c r="W3170" s="334"/>
      <c r="X3170" s="334"/>
      <c r="AA3170" s="334"/>
      <c r="AB3170" s="334"/>
      <c r="AC3170" s="334"/>
      <c r="AD3170" s="334"/>
      <c r="AE3170" s="334"/>
      <c r="AF3170" s="334"/>
      <c r="AG3170" s="334"/>
      <c r="AH3170" s="334"/>
      <c r="AI3170" s="334"/>
      <c r="AJ3170" s="334"/>
      <c r="AM3170" s="334"/>
      <c r="AN3170" s="334"/>
      <c r="AO3170" s="334"/>
      <c r="AP3170" s="334"/>
      <c r="AQ3170" s="334"/>
      <c r="AR3170" s="334"/>
      <c r="AV3170" s="334"/>
      <c r="AW3170" s="334"/>
      <c r="AX3170" s="334"/>
      <c r="AZ3170" s="334"/>
      <c r="BC3170" s="334"/>
      <c r="BH3170" s="334"/>
      <c r="BI3170" s="334"/>
      <c r="BJ3170" s="334"/>
      <c r="BL3170" s="334"/>
      <c r="BQ3170" s="334"/>
      <c r="BR3170" s="334"/>
      <c r="BS3170" s="334"/>
      <c r="BT3170" s="334"/>
      <c r="BU3170" s="334"/>
      <c r="BV3170" s="334"/>
      <c r="BW3170" s="334"/>
      <c r="BX3170" s="334"/>
      <c r="BY3170" s="334"/>
      <c r="BZ3170" s="334"/>
      <c r="CA3170" s="334"/>
      <c r="CB3170" s="334"/>
      <c r="CC3170" s="334"/>
      <c r="CD3170" s="334"/>
      <c r="CE3170" s="334"/>
      <c r="CF3170" s="334"/>
      <c r="CG3170" s="334"/>
      <c r="CH3170" s="334"/>
      <c r="CI3170" s="334"/>
      <c r="CJ3170" s="334"/>
      <c r="CK3170" s="334"/>
      <c r="CL3170" s="334"/>
      <c r="CM3170" s="334"/>
      <c r="CN3170" s="334"/>
      <c r="CO3170" s="334"/>
      <c r="CP3170" s="334"/>
      <c r="CQ3170" s="334"/>
      <c r="CR3170" s="334"/>
      <c r="CS3170" s="334"/>
      <c r="CT3170" s="334"/>
      <c r="CU3170" s="334"/>
    </row>
    <row r="3171" spans="1:99" x14ac:dyDescent="0.2">
      <c r="A3171" s="334"/>
      <c r="B3171" s="334"/>
      <c r="C3171" s="192"/>
      <c r="D3171" s="334"/>
      <c r="E3171" s="334"/>
      <c r="F3171" s="334"/>
      <c r="G3171" s="334"/>
      <c r="H3171" s="334"/>
      <c r="I3171" s="334"/>
      <c r="J3171" s="334"/>
      <c r="K3171" s="334"/>
      <c r="L3171" s="334"/>
      <c r="M3171" s="334"/>
      <c r="N3171" s="334"/>
      <c r="O3171" s="334"/>
      <c r="Q3171" s="334"/>
      <c r="R3171" s="334"/>
      <c r="S3171" s="334"/>
      <c r="T3171" s="334"/>
      <c r="V3171" s="334"/>
      <c r="W3171" s="334"/>
      <c r="X3171" s="334"/>
      <c r="Y3171" s="334"/>
      <c r="AA3171" s="334"/>
      <c r="AB3171" s="334"/>
      <c r="AC3171" s="334"/>
      <c r="AD3171" s="334"/>
      <c r="AE3171" s="334"/>
      <c r="AF3171" s="334"/>
      <c r="AG3171" s="334"/>
      <c r="AH3171" s="334"/>
      <c r="AI3171" s="334"/>
      <c r="AJ3171" s="334"/>
      <c r="AK3171" s="334"/>
      <c r="AL3171" s="334"/>
      <c r="AM3171" s="334"/>
      <c r="AN3171" s="334"/>
      <c r="AO3171" s="334"/>
      <c r="AP3171" s="334"/>
      <c r="AQ3171" s="334"/>
      <c r="AR3171" s="334"/>
      <c r="BQ3171" s="334"/>
      <c r="BR3171" s="334"/>
      <c r="BS3171" s="334"/>
      <c r="BT3171" s="334"/>
      <c r="BU3171" s="334"/>
      <c r="BV3171" s="334"/>
      <c r="BW3171" s="334"/>
      <c r="BX3171" s="334"/>
      <c r="BY3171" s="334"/>
      <c r="BZ3171" s="334"/>
      <c r="CA3171" s="334"/>
      <c r="CB3171" s="334"/>
      <c r="CC3171" s="334"/>
      <c r="CD3171" s="334"/>
      <c r="CE3171" s="334"/>
      <c r="CF3171" s="334"/>
      <c r="CG3171" s="334"/>
      <c r="CH3171" s="334"/>
      <c r="CI3171" s="334"/>
      <c r="CJ3171" s="334"/>
      <c r="CK3171" s="334"/>
      <c r="CL3171" s="334"/>
      <c r="CM3171" s="334"/>
      <c r="CN3171" s="334"/>
      <c r="CO3171" s="334"/>
      <c r="CP3171" s="334"/>
      <c r="CQ3171" s="334"/>
      <c r="CR3171" s="334"/>
      <c r="CS3171" s="334"/>
      <c r="CT3171" s="334"/>
      <c r="CU3171" s="334"/>
    </row>
    <row r="3172" spans="1:99" x14ac:dyDescent="0.2">
      <c r="A3172" s="334"/>
      <c r="B3172" s="334"/>
      <c r="C3172" s="192"/>
      <c r="D3172" s="334"/>
      <c r="E3172" s="334"/>
      <c r="F3172" s="334"/>
      <c r="G3172" s="334"/>
      <c r="H3172" s="334"/>
      <c r="I3172" s="334"/>
      <c r="J3172" s="334"/>
      <c r="K3172" s="334"/>
      <c r="L3172" s="334"/>
      <c r="M3172" s="334"/>
      <c r="N3172" s="334"/>
      <c r="O3172" s="334"/>
      <c r="P3172" s="334"/>
      <c r="Q3172" s="334"/>
      <c r="R3172" s="334"/>
      <c r="S3172" s="334"/>
      <c r="T3172" s="334"/>
      <c r="U3172" s="334"/>
      <c r="V3172" s="334"/>
      <c r="W3172" s="334"/>
      <c r="X3172" s="334"/>
      <c r="AA3172" s="334"/>
      <c r="AB3172" s="334"/>
      <c r="AC3172" s="334"/>
      <c r="AD3172" s="334"/>
      <c r="AE3172" s="334"/>
      <c r="AF3172" s="334"/>
      <c r="AG3172" s="334"/>
      <c r="AH3172" s="334"/>
      <c r="AI3172" s="334"/>
      <c r="AJ3172" s="334"/>
      <c r="AM3172" s="334"/>
      <c r="AN3172" s="334"/>
      <c r="AO3172" s="334"/>
      <c r="AP3172" s="334"/>
      <c r="AQ3172" s="334"/>
      <c r="AR3172" s="334"/>
      <c r="AU3172" s="334"/>
      <c r="AV3172" s="334"/>
      <c r="AW3172" s="334"/>
      <c r="AX3172" s="334"/>
      <c r="AZ3172" s="334"/>
      <c r="BG3172" s="334"/>
      <c r="BH3172" s="334"/>
      <c r="BI3172" s="334"/>
      <c r="BJ3172" s="334"/>
      <c r="BQ3172" s="334"/>
      <c r="BR3172" s="334"/>
      <c r="BS3172" s="334"/>
      <c r="BT3172" s="334"/>
      <c r="BU3172" s="334"/>
      <c r="BV3172" s="334"/>
      <c r="BW3172" s="334"/>
      <c r="BX3172" s="334"/>
      <c r="BY3172" s="334"/>
      <c r="BZ3172" s="334"/>
      <c r="CA3172" s="334"/>
      <c r="CB3172" s="334"/>
      <c r="CC3172" s="334"/>
      <c r="CD3172" s="334"/>
      <c r="CE3172" s="334"/>
      <c r="CF3172" s="334"/>
      <c r="CG3172" s="334"/>
      <c r="CH3172" s="334"/>
      <c r="CI3172" s="334"/>
      <c r="CJ3172" s="334"/>
      <c r="CK3172" s="334"/>
      <c r="CL3172" s="334"/>
      <c r="CM3172" s="334"/>
      <c r="CN3172" s="334"/>
      <c r="CO3172" s="334"/>
      <c r="CP3172" s="334"/>
      <c r="CQ3172" s="334"/>
      <c r="CR3172" s="334"/>
      <c r="CS3172" s="334"/>
      <c r="CT3172" s="334"/>
      <c r="CU3172" s="334"/>
    </row>
    <row r="3173" spans="1:99" x14ac:dyDescent="0.2">
      <c r="A3173" s="334"/>
      <c r="B3173" s="334"/>
      <c r="C3173" s="192"/>
      <c r="D3173" s="334"/>
      <c r="E3173" s="334"/>
      <c r="F3173" s="334"/>
      <c r="G3173" s="334"/>
      <c r="H3173" s="334"/>
      <c r="I3173" s="334"/>
      <c r="J3173" s="334"/>
      <c r="K3173" s="334"/>
      <c r="L3173" s="334"/>
      <c r="M3173" s="334"/>
      <c r="N3173" s="334"/>
      <c r="O3173" s="334"/>
      <c r="P3173" s="334"/>
      <c r="Q3173" s="334"/>
      <c r="R3173" s="334"/>
      <c r="S3173" s="334"/>
      <c r="T3173" s="334"/>
      <c r="U3173" s="334"/>
      <c r="V3173" s="334"/>
      <c r="W3173" s="334"/>
      <c r="X3173" s="334"/>
      <c r="Y3173" s="334"/>
      <c r="Z3173" s="334"/>
      <c r="AA3173" s="334"/>
      <c r="AB3173" s="334"/>
      <c r="AC3173" s="334"/>
      <c r="AD3173" s="334"/>
      <c r="AE3173" s="334"/>
      <c r="AF3173" s="334"/>
      <c r="AG3173" s="334"/>
      <c r="AH3173" s="334"/>
      <c r="AI3173" s="334"/>
      <c r="AJ3173" s="334"/>
      <c r="AK3173" s="334"/>
      <c r="AL3173" s="334"/>
      <c r="AM3173" s="334"/>
      <c r="AN3173" s="334"/>
      <c r="AO3173" s="334"/>
      <c r="AP3173" s="334"/>
      <c r="AQ3173" s="334"/>
      <c r="AR3173" s="334"/>
      <c r="AU3173" s="334"/>
      <c r="AV3173" s="334"/>
      <c r="AW3173" s="334"/>
      <c r="AX3173" s="334"/>
      <c r="BG3173" s="334"/>
      <c r="BH3173" s="334"/>
      <c r="BI3173" s="334"/>
      <c r="BJ3173" s="334"/>
      <c r="BQ3173" s="334"/>
      <c r="BR3173" s="334"/>
      <c r="BS3173" s="334"/>
      <c r="BT3173" s="334"/>
      <c r="BU3173" s="334"/>
      <c r="BV3173" s="334"/>
      <c r="BW3173" s="334"/>
      <c r="BX3173" s="334"/>
      <c r="BY3173" s="334"/>
      <c r="BZ3173" s="334"/>
      <c r="CA3173" s="334"/>
      <c r="CB3173" s="334"/>
      <c r="CC3173" s="334"/>
      <c r="CD3173" s="334"/>
      <c r="CE3173" s="334"/>
      <c r="CF3173" s="334"/>
      <c r="CG3173" s="334"/>
      <c r="CH3173" s="334"/>
      <c r="CI3173" s="334"/>
      <c r="CJ3173" s="334"/>
      <c r="CK3173" s="334"/>
      <c r="CL3173" s="334"/>
      <c r="CM3173" s="334"/>
      <c r="CN3173" s="334"/>
      <c r="CO3173" s="334"/>
      <c r="CP3173" s="334"/>
      <c r="CQ3173" s="334"/>
      <c r="CR3173" s="334"/>
      <c r="CS3173" s="334"/>
      <c r="CT3173" s="334"/>
      <c r="CU3173" s="334"/>
    </row>
    <row r="3174" spans="1:99" x14ac:dyDescent="0.2">
      <c r="A3174" s="334"/>
      <c r="B3174" s="334"/>
      <c r="C3174" s="192"/>
      <c r="D3174" s="334"/>
      <c r="E3174" s="334"/>
      <c r="F3174" s="334"/>
      <c r="G3174" s="334"/>
      <c r="H3174" s="334"/>
      <c r="I3174" s="334"/>
      <c r="J3174" s="334"/>
      <c r="K3174" s="334"/>
      <c r="L3174" s="334"/>
      <c r="M3174" s="334"/>
      <c r="N3174" s="334"/>
      <c r="O3174" s="334"/>
      <c r="P3174" s="334"/>
      <c r="Q3174" s="334"/>
      <c r="R3174" s="334"/>
      <c r="S3174" s="334"/>
      <c r="T3174" s="334"/>
      <c r="U3174" s="334"/>
      <c r="V3174" s="334"/>
      <c r="W3174" s="334"/>
      <c r="X3174" s="334"/>
      <c r="AA3174" s="334"/>
      <c r="AB3174" s="334"/>
      <c r="AC3174" s="334"/>
      <c r="AD3174" s="334"/>
      <c r="AE3174" s="334"/>
      <c r="AF3174" s="334"/>
      <c r="AG3174" s="334"/>
      <c r="AH3174" s="334"/>
      <c r="AI3174" s="334"/>
      <c r="AJ3174" s="334"/>
      <c r="AM3174" s="334"/>
      <c r="AN3174" s="334"/>
      <c r="AO3174" s="334"/>
      <c r="AP3174" s="334"/>
      <c r="AQ3174" s="334"/>
      <c r="AR3174" s="334"/>
      <c r="BQ3174" s="334"/>
      <c r="BR3174" s="334"/>
      <c r="BS3174" s="334"/>
      <c r="BT3174" s="334"/>
      <c r="BU3174" s="334"/>
      <c r="BV3174" s="334"/>
      <c r="BW3174" s="334"/>
      <c r="BX3174" s="334"/>
      <c r="BY3174" s="334"/>
      <c r="BZ3174" s="334"/>
      <c r="CA3174" s="334"/>
      <c r="CB3174" s="334"/>
      <c r="CC3174" s="334"/>
      <c r="CD3174" s="334"/>
      <c r="CE3174" s="334"/>
      <c r="CF3174" s="334"/>
      <c r="CG3174" s="334"/>
      <c r="CH3174" s="334"/>
      <c r="CI3174" s="334"/>
      <c r="CJ3174" s="334"/>
      <c r="CK3174" s="334"/>
      <c r="CL3174" s="334"/>
      <c r="CM3174" s="334"/>
      <c r="CN3174" s="334"/>
      <c r="CO3174" s="334"/>
      <c r="CP3174" s="334"/>
      <c r="CQ3174" s="334"/>
      <c r="CR3174" s="334"/>
      <c r="CS3174" s="334"/>
      <c r="CT3174" s="334"/>
      <c r="CU3174" s="334"/>
    </row>
    <row r="3175" spans="1:99" x14ac:dyDescent="0.2">
      <c r="A3175" s="334"/>
      <c r="B3175" s="334"/>
      <c r="C3175" s="192"/>
      <c r="D3175" s="334"/>
      <c r="E3175" s="334"/>
      <c r="F3175" s="334"/>
      <c r="G3175" s="334"/>
      <c r="H3175" s="334"/>
      <c r="I3175" s="334"/>
      <c r="J3175" s="334"/>
      <c r="K3175" s="334"/>
      <c r="L3175" s="334"/>
      <c r="M3175" s="334"/>
      <c r="N3175" s="334"/>
      <c r="O3175" s="334"/>
      <c r="P3175" s="334"/>
      <c r="Q3175" s="334"/>
      <c r="R3175" s="334"/>
      <c r="S3175" s="334"/>
      <c r="T3175" s="334"/>
      <c r="U3175" s="334"/>
      <c r="V3175" s="334"/>
      <c r="W3175" s="334"/>
      <c r="X3175" s="334"/>
      <c r="AA3175" s="334"/>
      <c r="AB3175" s="334"/>
      <c r="AC3175" s="334"/>
      <c r="AD3175" s="334"/>
      <c r="AE3175" s="334"/>
      <c r="AF3175" s="334"/>
      <c r="AG3175" s="334"/>
      <c r="AH3175" s="334"/>
      <c r="AI3175" s="334"/>
      <c r="AJ3175" s="334"/>
      <c r="AM3175" s="334"/>
      <c r="AN3175" s="334"/>
      <c r="AO3175" s="334"/>
      <c r="AP3175" s="334"/>
      <c r="AQ3175" s="334"/>
      <c r="AR3175" s="334"/>
      <c r="BQ3175" s="334"/>
      <c r="BR3175" s="334"/>
      <c r="BS3175" s="334"/>
      <c r="BT3175" s="334"/>
      <c r="BU3175" s="334"/>
      <c r="BV3175" s="334"/>
      <c r="BW3175" s="334"/>
      <c r="BX3175" s="334"/>
      <c r="BY3175" s="334"/>
      <c r="BZ3175" s="334"/>
      <c r="CA3175" s="334"/>
      <c r="CB3175" s="334"/>
      <c r="CC3175" s="334"/>
      <c r="CD3175" s="334"/>
      <c r="CE3175" s="334"/>
      <c r="CF3175" s="334"/>
      <c r="CG3175" s="334"/>
      <c r="CH3175" s="334"/>
      <c r="CI3175" s="334"/>
      <c r="CJ3175" s="334"/>
      <c r="CK3175" s="334"/>
      <c r="CL3175" s="334"/>
      <c r="CM3175" s="334"/>
      <c r="CN3175" s="334"/>
      <c r="CO3175" s="334"/>
      <c r="CP3175" s="334"/>
      <c r="CQ3175" s="334"/>
      <c r="CR3175" s="334"/>
      <c r="CS3175" s="334"/>
      <c r="CT3175" s="334"/>
      <c r="CU3175" s="334"/>
    </row>
    <row r="3176" spans="1:99" x14ac:dyDescent="0.2">
      <c r="A3176" s="334"/>
      <c r="B3176" s="334"/>
      <c r="C3176" s="192"/>
      <c r="D3176" s="334"/>
      <c r="E3176" s="334"/>
      <c r="F3176" s="334"/>
      <c r="G3176" s="334"/>
      <c r="H3176" s="334"/>
      <c r="I3176" s="334"/>
      <c r="J3176" s="334"/>
      <c r="K3176" s="334"/>
      <c r="L3176" s="334"/>
      <c r="M3176" s="334"/>
      <c r="N3176" s="334"/>
      <c r="O3176" s="334"/>
      <c r="P3176" s="334"/>
      <c r="Q3176" s="334"/>
      <c r="R3176" s="334"/>
      <c r="S3176" s="334"/>
      <c r="T3176" s="334"/>
      <c r="U3176" s="334"/>
      <c r="V3176" s="334"/>
      <c r="W3176" s="334"/>
      <c r="X3176" s="334"/>
      <c r="AA3176" s="334"/>
      <c r="AB3176" s="334"/>
      <c r="AC3176" s="334"/>
      <c r="AD3176" s="334"/>
      <c r="AE3176" s="334"/>
      <c r="AF3176" s="334"/>
      <c r="AG3176" s="334"/>
      <c r="AH3176" s="334"/>
      <c r="AI3176" s="334"/>
      <c r="AJ3176" s="334"/>
      <c r="AM3176" s="334"/>
      <c r="AN3176" s="334"/>
      <c r="AO3176" s="334"/>
      <c r="AP3176" s="334"/>
      <c r="AQ3176" s="334"/>
      <c r="AR3176" s="334"/>
      <c r="AU3176" s="334"/>
      <c r="AV3176" s="334"/>
      <c r="AW3176" s="334"/>
      <c r="AX3176" s="334"/>
      <c r="AY3176" s="334"/>
      <c r="BG3176" s="334"/>
      <c r="BH3176" s="334"/>
      <c r="BI3176" s="334"/>
      <c r="BJ3176" s="334"/>
      <c r="BQ3176" s="334"/>
      <c r="BR3176" s="334"/>
      <c r="BS3176" s="334"/>
      <c r="BT3176" s="334"/>
      <c r="BU3176" s="334"/>
      <c r="BV3176" s="334"/>
      <c r="BW3176" s="334"/>
      <c r="BX3176" s="334"/>
      <c r="BY3176" s="334"/>
      <c r="BZ3176" s="334"/>
      <c r="CA3176" s="334"/>
      <c r="CB3176" s="334"/>
      <c r="CC3176" s="334"/>
      <c r="CD3176" s="334"/>
      <c r="CE3176" s="334"/>
      <c r="CF3176" s="334"/>
      <c r="CG3176" s="334"/>
      <c r="CH3176" s="334"/>
      <c r="CI3176" s="334"/>
      <c r="CJ3176" s="334"/>
      <c r="CK3176" s="334"/>
      <c r="CL3176" s="334"/>
      <c r="CM3176" s="334"/>
      <c r="CN3176" s="334"/>
      <c r="CO3176" s="334"/>
      <c r="CP3176" s="334"/>
      <c r="CQ3176" s="334"/>
      <c r="CR3176" s="334"/>
      <c r="CS3176" s="334"/>
      <c r="CT3176" s="334"/>
      <c r="CU3176" s="334"/>
    </row>
    <row r="3177" spans="1:99" x14ac:dyDescent="0.2">
      <c r="A3177" s="334"/>
      <c r="B3177" s="334"/>
      <c r="C3177" s="192"/>
      <c r="D3177" s="334"/>
      <c r="E3177" s="334"/>
      <c r="F3177" s="334"/>
      <c r="G3177" s="334"/>
      <c r="H3177" s="334"/>
      <c r="I3177" s="334"/>
      <c r="J3177" s="334"/>
      <c r="K3177" s="334"/>
      <c r="L3177" s="334"/>
      <c r="M3177" s="334"/>
      <c r="N3177" s="334"/>
      <c r="O3177" s="334"/>
      <c r="P3177" s="334"/>
      <c r="Q3177" s="334"/>
      <c r="R3177" s="334"/>
      <c r="S3177" s="334"/>
      <c r="T3177" s="334"/>
      <c r="U3177" s="334"/>
      <c r="V3177" s="334"/>
      <c r="W3177" s="334"/>
      <c r="X3177" s="334"/>
      <c r="AA3177" s="334"/>
      <c r="AB3177" s="334"/>
      <c r="AC3177" s="334"/>
      <c r="AD3177" s="334"/>
      <c r="AE3177" s="334"/>
      <c r="AF3177" s="334"/>
      <c r="AG3177" s="334"/>
      <c r="AH3177" s="334"/>
      <c r="AI3177" s="334"/>
      <c r="AJ3177" s="334"/>
      <c r="AM3177" s="334"/>
      <c r="AN3177" s="334"/>
      <c r="AO3177" s="334"/>
      <c r="AP3177" s="334"/>
      <c r="AQ3177" s="334"/>
      <c r="AR3177" s="334"/>
      <c r="BQ3177" s="334"/>
      <c r="BR3177" s="334"/>
      <c r="BS3177" s="334"/>
      <c r="BT3177" s="334"/>
      <c r="BU3177" s="334"/>
      <c r="BV3177" s="334"/>
      <c r="BW3177" s="334"/>
      <c r="BX3177" s="334"/>
      <c r="BY3177" s="334"/>
      <c r="BZ3177" s="334"/>
      <c r="CA3177" s="334"/>
      <c r="CB3177" s="334"/>
      <c r="CC3177" s="334"/>
      <c r="CD3177" s="334"/>
      <c r="CE3177" s="334"/>
      <c r="CF3177" s="334"/>
      <c r="CG3177" s="334"/>
      <c r="CH3177" s="334"/>
      <c r="CI3177" s="334"/>
      <c r="CJ3177" s="334"/>
      <c r="CK3177" s="334"/>
      <c r="CL3177" s="334"/>
      <c r="CM3177" s="334"/>
      <c r="CN3177" s="334"/>
      <c r="CO3177" s="334"/>
      <c r="CP3177" s="334"/>
      <c r="CQ3177" s="334"/>
      <c r="CR3177" s="334"/>
      <c r="CS3177" s="334"/>
      <c r="CT3177" s="334"/>
      <c r="CU3177" s="334"/>
    </row>
    <row r="3178" spans="1:99" x14ac:dyDescent="0.2">
      <c r="A3178" s="334"/>
      <c r="B3178" s="334"/>
      <c r="C3178" s="192"/>
      <c r="D3178" s="334"/>
      <c r="E3178" s="334"/>
      <c r="F3178" s="334"/>
      <c r="G3178" s="334"/>
      <c r="H3178" s="334"/>
      <c r="I3178" s="334"/>
      <c r="J3178" s="334"/>
      <c r="K3178" s="334"/>
      <c r="L3178" s="334"/>
      <c r="M3178" s="334"/>
      <c r="N3178" s="334"/>
      <c r="Y3178" s="334"/>
      <c r="Z3178" s="334"/>
      <c r="AK3178" s="334"/>
      <c r="AL3178" s="334"/>
      <c r="AM3178" s="334"/>
      <c r="AN3178" s="334"/>
      <c r="AO3178" s="334"/>
      <c r="AP3178" s="334"/>
      <c r="AQ3178" s="334"/>
      <c r="AR3178" s="334"/>
      <c r="BQ3178" s="334"/>
      <c r="BR3178" s="334"/>
      <c r="BS3178" s="334"/>
      <c r="BT3178" s="334"/>
      <c r="BU3178" s="334"/>
      <c r="BV3178" s="334"/>
      <c r="BW3178" s="334"/>
      <c r="BX3178" s="334"/>
      <c r="BY3178" s="334"/>
      <c r="BZ3178" s="334"/>
      <c r="CA3178" s="334"/>
      <c r="CB3178" s="334"/>
      <c r="CC3178" s="334"/>
      <c r="CD3178" s="334"/>
      <c r="CE3178" s="334"/>
      <c r="CF3178" s="334"/>
      <c r="CG3178" s="334"/>
      <c r="CH3178" s="334"/>
      <c r="CI3178" s="334"/>
      <c r="CJ3178" s="334"/>
      <c r="CK3178" s="334"/>
      <c r="CL3178" s="334"/>
      <c r="CM3178" s="334"/>
      <c r="CN3178" s="334"/>
      <c r="CO3178" s="334"/>
      <c r="CP3178" s="334"/>
      <c r="CQ3178" s="334"/>
      <c r="CR3178" s="334"/>
      <c r="CS3178" s="334"/>
      <c r="CT3178" s="334"/>
      <c r="CU3178" s="334"/>
    </row>
    <row r="3179" spans="1:99" x14ac:dyDescent="0.2">
      <c r="A3179" s="334"/>
      <c r="B3179" s="334"/>
      <c r="C3179" s="192"/>
      <c r="D3179" s="334"/>
      <c r="E3179" s="334"/>
      <c r="F3179" s="334"/>
      <c r="G3179" s="334"/>
      <c r="H3179" s="334"/>
      <c r="I3179" s="334"/>
      <c r="J3179" s="334"/>
      <c r="K3179" s="334"/>
      <c r="L3179" s="334"/>
      <c r="M3179" s="334"/>
      <c r="N3179" s="334"/>
      <c r="AK3179" s="334"/>
      <c r="AL3179" s="334"/>
      <c r="AM3179" s="334"/>
      <c r="AN3179" s="334"/>
      <c r="AO3179" s="334"/>
      <c r="AP3179" s="334"/>
      <c r="AQ3179" s="334"/>
      <c r="AR3179" s="334"/>
      <c r="AU3179" s="334"/>
      <c r="BH3179" s="334"/>
      <c r="BI3179" s="334"/>
      <c r="BJ3179" s="334"/>
      <c r="BQ3179" s="334"/>
      <c r="BR3179" s="334"/>
      <c r="BS3179" s="334"/>
      <c r="BT3179" s="334"/>
      <c r="BU3179" s="334"/>
      <c r="BV3179" s="334"/>
      <c r="BW3179" s="334"/>
      <c r="BX3179" s="334"/>
      <c r="BY3179" s="334"/>
      <c r="BZ3179" s="334"/>
      <c r="CA3179" s="334"/>
      <c r="CB3179" s="334"/>
      <c r="CC3179" s="334"/>
      <c r="CD3179" s="334"/>
      <c r="CE3179" s="334"/>
      <c r="CF3179" s="334"/>
      <c r="CG3179" s="334"/>
      <c r="CH3179" s="334"/>
      <c r="CI3179" s="334"/>
      <c r="CJ3179" s="334"/>
      <c r="CK3179" s="334"/>
      <c r="CL3179" s="334"/>
      <c r="CM3179" s="334"/>
      <c r="CN3179" s="334"/>
      <c r="CO3179" s="334"/>
      <c r="CP3179" s="334"/>
      <c r="CQ3179" s="334"/>
      <c r="CR3179" s="334"/>
      <c r="CS3179" s="334"/>
      <c r="CT3179" s="334"/>
      <c r="CU3179" s="334"/>
    </row>
    <row r="3180" spans="1:99" x14ac:dyDescent="0.2">
      <c r="A3180" s="334"/>
      <c r="B3180" s="334"/>
      <c r="C3180" s="192"/>
      <c r="D3180" s="334"/>
      <c r="E3180" s="334"/>
      <c r="F3180" s="334"/>
      <c r="G3180" s="334"/>
      <c r="H3180" s="334"/>
      <c r="I3180" s="334"/>
      <c r="J3180" s="334"/>
      <c r="K3180" s="334"/>
      <c r="L3180" s="334"/>
      <c r="M3180" s="334"/>
      <c r="N3180" s="334"/>
      <c r="Y3180" s="334"/>
      <c r="Z3180" s="334"/>
      <c r="AK3180" s="334"/>
      <c r="AL3180" s="334"/>
      <c r="AM3180" s="334"/>
      <c r="AN3180" s="334"/>
      <c r="AO3180" s="334"/>
      <c r="AP3180" s="334"/>
      <c r="AQ3180" s="334"/>
      <c r="AR3180" s="334"/>
      <c r="BQ3180" s="334"/>
      <c r="BR3180" s="334"/>
      <c r="BS3180" s="334"/>
      <c r="BT3180" s="334"/>
      <c r="BU3180" s="334"/>
      <c r="BV3180" s="334"/>
      <c r="BW3180" s="334"/>
      <c r="BX3180" s="334"/>
      <c r="BY3180" s="334"/>
      <c r="BZ3180" s="334"/>
      <c r="CA3180" s="334"/>
      <c r="CB3180" s="334"/>
      <c r="CC3180" s="334"/>
      <c r="CD3180" s="334"/>
      <c r="CE3180" s="334"/>
      <c r="CF3180" s="334"/>
      <c r="CG3180" s="334"/>
      <c r="CH3180" s="334"/>
      <c r="CI3180" s="334"/>
      <c r="CJ3180" s="334"/>
      <c r="CK3180" s="334"/>
      <c r="CL3180" s="334"/>
      <c r="CM3180" s="334"/>
      <c r="CN3180" s="334"/>
      <c r="CO3180" s="334"/>
      <c r="CP3180" s="334"/>
      <c r="CQ3180" s="334"/>
      <c r="CR3180" s="334"/>
      <c r="CS3180" s="334"/>
      <c r="CT3180" s="334"/>
      <c r="CU3180" s="334"/>
    </row>
    <row r="3181" spans="1:99" x14ac:dyDescent="0.2">
      <c r="A3181" s="334"/>
      <c r="B3181" s="334"/>
      <c r="C3181" s="192"/>
      <c r="D3181" s="334"/>
      <c r="E3181" s="334"/>
      <c r="F3181" s="334"/>
      <c r="G3181" s="334"/>
      <c r="H3181" s="334"/>
      <c r="I3181" s="334"/>
      <c r="J3181" s="334"/>
      <c r="K3181" s="334"/>
      <c r="L3181" s="334"/>
      <c r="M3181" s="334"/>
      <c r="N3181" s="334"/>
      <c r="O3181" s="334"/>
      <c r="Q3181" s="334"/>
      <c r="R3181" s="334"/>
      <c r="S3181" s="334"/>
      <c r="T3181" s="334"/>
      <c r="V3181" s="334"/>
      <c r="W3181" s="334"/>
      <c r="X3181" s="334"/>
      <c r="AM3181" s="334"/>
      <c r="AN3181" s="334"/>
      <c r="AO3181" s="334"/>
      <c r="AP3181" s="334"/>
      <c r="AQ3181" s="334"/>
      <c r="AR3181" s="334"/>
      <c r="AU3181" s="334"/>
      <c r="AV3181" s="334"/>
      <c r="AW3181" s="334"/>
      <c r="AX3181" s="334"/>
      <c r="AY3181" s="334"/>
      <c r="AZ3181" s="334"/>
      <c r="BG3181" s="334"/>
      <c r="BQ3181" s="334"/>
      <c r="BR3181" s="334"/>
      <c r="BS3181" s="334"/>
      <c r="BT3181" s="334"/>
      <c r="BU3181" s="334"/>
      <c r="BV3181" s="334"/>
      <c r="BW3181" s="334"/>
      <c r="BX3181" s="334"/>
      <c r="BY3181" s="334"/>
      <c r="BZ3181" s="334"/>
      <c r="CA3181" s="334"/>
      <c r="CB3181" s="334"/>
      <c r="CC3181" s="334"/>
      <c r="CD3181" s="334"/>
      <c r="CE3181" s="334"/>
      <c r="CF3181" s="334"/>
      <c r="CG3181" s="334"/>
      <c r="CH3181" s="334"/>
      <c r="CI3181" s="334"/>
      <c r="CJ3181" s="334"/>
      <c r="CK3181" s="334"/>
      <c r="CL3181" s="334"/>
      <c r="CM3181" s="334"/>
      <c r="CN3181" s="334"/>
      <c r="CO3181" s="334"/>
      <c r="CP3181" s="334"/>
      <c r="CQ3181" s="334"/>
      <c r="CR3181" s="334"/>
      <c r="CS3181" s="334"/>
      <c r="CT3181" s="334"/>
      <c r="CU3181" s="334"/>
    </row>
    <row r="3182" spans="1:99" x14ac:dyDescent="0.2">
      <c r="A3182" s="334"/>
      <c r="B3182" s="334"/>
      <c r="C3182" s="192"/>
      <c r="D3182" s="334"/>
      <c r="E3182" s="334"/>
      <c r="F3182" s="334"/>
      <c r="G3182" s="334"/>
      <c r="H3182" s="334"/>
      <c r="I3182" s="334"/>
      <c r="J3182" s="334"/>
      <c r="K3182" s="334"/>
      <c r="L3182" s="334"/>
      <c r="M3182" s="334"/>
      <c r="N3182" s="334"/>
      <c r="O3182" s="334"/>
      <c r="Q3182" s="334"/>
      <c r="R3182" s="334"/>
      <c r="S3182" s="334"/>
      <c r="T3182" s="334"/>
      <c r="V3182" s="334"/>
      <c r="W3182" s="334"/>
      <c r="X3182" s="334"/>
      <c r="AM3182" s="334"/>
      <c r="AN3182" s="334"/>
      <c r="AO3182" s="334"/>
      <c r="AP3182" s="334"/>
      <c r="AQ3182" s="334"/>
      <c r="AR3182" s="334"/>
      <c r="BQ3182" s="334"/>
      <c r="BR3182" s="334"/>
      <c r="BS3182" s="334"/>
      <c r="BT3182" s="334"/>
      <c r="BU3182" s="334"/>
      <c r="BV3182" s="334"/>
      <c r="BW3182" s="334"/>
      <c r="BX3182" s="334"/>
      <c r="BY3182" s="334"/>
      <c r="BZ3182" s="334"/>
      <c r="CA3182" s="334"/>
      <c r="CB3182" s="334"/>
      <c r="CC3182" s="334"/>
      <c r="CD3182" s="334"/>
      <c r="CE3182" s="334"/>
      <c r="CF3182" s="334"/>
      <c r="CG3182" s="334"/>
      <c r="CH3182" s="334"/>
      <c r="CI3182" s="334"/>
      <c r="CJ3182" s="334"/>
      <c r="CK3182" s="334"/>
      <c r="CL3182" s="334"/>
      <c r="CM3182" s="334"/>
      <c r="CN3182" s="334"/>
      <c r="CO3182" s="334"/>
      <c r="CP3182" s="334"/>
      <c r="CQ3182" s="334"/>
      <c r="CR3182" s="334"/>
      <c r="CS3182" s="334"/>
      <c r="CT3182" s="334"/>
      <c r="CU3182" s="334"/>
    </row>
    <row r="3183" spans="1:99" x14ac:dyDescent="0.2">
      <c r="A3183" s="334"/>
      <c r="B3183" s="334"/>
      <c r="C3183" s="192"/>
      <c r="D3183" s="334"/>
      <c r="E3183" s="334"/>
      <c r="F3183" s="334"/>
      <c r="G3183" s="334"/>
      <c r="H3183" s="334"/>
      <c r="I3183" s="334"/>
      <c r="J3183" s="334"/>
      <c r="K3183" s="334"/>
      <c r="L3183" s="334"/>
      <c r="M3183" s="334"/>
      <c r="N3183" s="334"/>
      <c r="O3183" s="334"/>
      <c r="Q3183" s="334"/>
      <c r="R3183" s="334"/>
      <c r="S3183" s="334"/>
      <c r="T3183" s="334"/>
      <c r="V3183" s="334"/>
      <c r="W3183" s="334"/>
      <c r="X3183" s="334"/>
      <c r="AM3183" s="334"/>
      <c r="AN3183" s="334"/>
      <c r="AO3183" s="334"/>
      <c r="AP3183" s="334"/>
      <c r="AQ3183" s="334"/>
      <c r="AR3183" s="334"/>
      <c r="BQ3183" s="334"/>
      <c r="BR3183" s="334"/>
      <c r="BS3183" s="334"/>
      <c r="BT3183" s="334"/>
      <c r="BU3183" s="334"/>
      <c r="BV3183" s="334"/>
      <c r="BW3183" s="334"/>
      <c r="BX3183" s="334"/>
      <c r="BY3183" s="334"/>
      <c r="BZ3183" s="334"/>
      <c r="CA3183" s="334"/>
      <c r="CB3183" s="334"/>
      <c r="CC3183" s="334"/>
      <c r="CD3183" s="334"/>
      <c r="CE3183" s="334"/>
      <c r="CF3183" s="334"/>
      <c r="CG3183" s="334"/>
      <c r="CH3183" s="334"/>
      <c r="CI3183" s="334"/>
      <c r="CJ3183" s="334"/>
      <c r="CK3183" s="334"/>
      <c r="CL3183" s="334"/>
      <c r="CM3183" s="334"/>
      <c r="CN3183" s="334"/>
      <c r="CO3183" s="334"/>
      <c r="CP3183" s="334"/>
      <c r="CQ3183" s="334"/>
      <c r="CR3183" s="334"/>
      <c r="CS3183" s="334"/>
      <c r="CT3183" s="334"/>
      <c r="CU3183" s="334"/>
    </row>
    <row r="3184" spans="1:99" x14ac:dyDescent="0.2">
      <c r="A3184" s="334"/>
      <c r="B3184" s="334"/>
      <c r="C3184" s="192"/>
      <c r="D3184" s="334"/>
      <c r="E3184" s="334"/>
      <c r="F3184" s="334"/>
      <c r="G3184" s="334"/>
      <c r="H3184" s="334"/>
      <c r="I3184" s="334"/>
      <c r="J3184" s="334"/>
      <c r="K3184" s="334"/>
      <c r="L3184" s="334"/>
      <c r="M3184" s="334"/>
      <c r="N3184" s="334"/>
      <c r="O3184" s="334"/>
      <c r="P3184" s="334"/>
      <c r="Q3184" s="334"/>
      <c r="R3184" s="334"/>
      <c r="S3184" s="334"/>
      <c r="T3184" s="334"/>
      <c r="U3184" s="334"/>
      <c r="V3184" s="334"/>
      <c r="W3184" s="334"/>
      <c r="X3184" s="334"/>
      <c r="Y3184" s="334"/>
      <c r="Z3184" s="334"/>
      <c r="AA3184" s="334"/>
      <c r="AB3184" s="334"/>
      <c r="AC3184" s="334"/>
      <c r="AD3184" s="334"/>
      <c r="AE3184" s="334"/>
      <c r="AF3184" s="334"/>
      <c r="AG3184" s="334"/>
      <c r="AH3184" s="334"/>
      <c r="AI3184" s="334"/>
      <c r="AJ3184" s="334"/>
      <c r="AK3184" s="334"/>
      <c r="AL3184" s="334"/>
      <c r="AM3184" s="334"/>
      <c r="AN3184" s="334"/>
      <c r="AO3184" s="334"/>
      <c r="AP3184" s="334"/>
      <c r="AQ3184" s="334"/>
      <c r="AR3184" s="334"/>
      <c r="BQ3184" s="334"/>
      <c r="BR3184" s="334"/>
      <c r="BS3184" s="334"/>
      <c r="BT3184" s="334"/>
      <c r="BU3184" s="334"/>
      <c r="BV3184" s="334"/>
      <c r="BW3184" s="334"/>
      <c r="BX3184" s="334"/>
      <c r="BY3184" s="334"/>
      <c r="BZ3184" s="334"/>
      <c r="CA3184" s="334"/>
      <c r="CB3184" s="334"/>
      <c r="CC3184" s="334"/>
      <c r="CD3184" s="334"/>
      <c r="CE3184" s="334"/>
      <c r="CF3184" s="334"/>
      <c r="CG3184" s="334"/>
      <c r="CH3184" s="334"/>
      <c r="CI3184" s="334"/>
      <c r="CJ3184" s="334"/>
      <c r="CK3184" s="334"/>
      <c r="CL3184" s="334"/>
      <c r="CM3184" s="334"/>
      <c r="CN3184" s="334"/>
      <c r="CO3184" s="334"/>
      <c r="CP3184" s="334"/>
      <c r="CQ3184" s="334"/>
      <c r="CR3184" s="334"/>
      <c r="CS3184" s="334"/>
      <c r="CT3184" s="334"/>
      <c r="CU3184" s="334"/>
    </row>
    <row r="3185" spans="1:99" x14ac:dyDescent="0.2">
      <c r="A3185" s="334"/>
      <c r="B3185" s="334"/>
      <c r="C3185" s="192"/>
      <c r="D3185" s="334"/>
      <c r="E3185" s="334"/>
      <c r="F3185" s="334"/>
      <c r="G3185" s="334"/>
      <c r="H3185" s="334"/>
      <c r="I3185" s="334"/>
      <c r="J3185" s="334"/>
      <c r="K3185" s="334"/>
      <c r="L3185" s="334"/>
      <c r="M3185" s="334"/>
      <c r="N3185" s="334"/>
      <c r="O3185" s="334"/>
      <c r="P3185" s="334"/>
      <c r="Q3185" s="334"/>
      <c r="R3185" s="334"/>
      <c r="T3185" s="334"/>
      <c r="U3185" s="334"/>
      <c r="V3185" s="334"/>
      <c r="W3185" s="334"/>
      <c r="AA3185" s="334"/>
      <c r="AB3185" s="334"/>
      <c r="AC3185" s="334"/>
      <c r="AD3185" s="334"/>
      <c r="AE3185" s="334"/>
      <c r="AF3185" s="334"/>
      <c r="AG3185" s="334"/>
      <c r="AH3185" s="334"/>
      <c r="AI3185" s="334"/>
      <c r="AJ3185" s="334"/>
      <c r="AM3185" s="334"/>
      <c r="AN3185" s="334"/>
      <c r="AO3185" s="334"/>
      <c r="AP3185" s="334"/>
      <c r="AQ3185" s="334"/>
      <c r="AR3185" s="334"/>
      <c r="AU3185" s="334"/>
      <c r="AW3185" s="334"/>
      <c r="AX3185" s="334"/>
      <c r="AY3185" s="334"/>
      <c r="AZ3185" s="334"/>
      <c r="BG3185" s="334"/>
      <c r="BH3185" s="334"/>
      <c r="BI3185" s="334"/>
      <c r="BQ3185" s="334"/>
      <c r="BR3185" s="334"/>
      <c r="BS3185" s="334"/>
      <c r="BT3185" s="334"/>
      <c r="BU3185" s="334"/>
      <c r="BV3185" s="334"/>
      <c r="BW3185" s="334"/>
      <c r="BX3185" s="334"/>
      <c r="BY3185" s="334"/>
      <c r="BZ3185" s="334"/>
      <c r="CA3185" s="334"/>
      <c r="CB3185" s="334"/>
      <c r="CC3185" s="334"/>
      <c r="CD3185" s="334"/>
      <c r="CE3185" s="334"/>
      <c r="CF3185" s="334"/>
      <c r="CG3185" s="334"/>
      <c r="CH3185" s="334"/>
      <c r="CI3185" s="334"/>
      <c r="CJ3185" s="334"/>
      <c r="CK3185" s="334"/>
      <c r="CL3185" s="334"/>
      <c r="CM3185" s="334"/>
      <c r="CN3185" s="334"/>
      <c r="CO3185" s="334"/>
      <c r="CP3185" s="334"/>
      <c r="CQ3185" s="334"/>
      <c r="CR3185" s="334"/>
      <c r="CS3185" s="334"/>
      <c r="CT3185" s="334"/>
      <c r="CU3185" s="334"/>
    </row>
    <row r="3186" spans="1:99" x14ac:dyDescent="0.2">
      <c r="A3186" s="334"/>
      <c r="B3186" s="334"/>
      <c r="C3186" s="192"/>
      <c r="D3186" s="334"/>
      <c r="E3186" s="334"/>
      <c r="F3186" s="334"/>
      <c r="G3186" s="334"/>
      <c r="H3186" s="334"/>
      <c r="I3186" s="334"/>
      <c r="J3186" s="334"/>
      <c r="K3186" s="334"/>
      <c r="L3186" s="334"/>
      <c r="M3186" s="334"/>
      <c r="N3186" s="334"/>
      <c r="O3186" s="334"/>
      <c r="P3186" s="334"/>
      <c r="Q3186" s="334"/>
      <c r="R3186" s="334"/>
      <c r="T3186" s="334"/>
      <c r="U3186" s="334"/>
      <c r="V3186" s="334"/>
      <c r="W3186" s="334"/>
      <c r="AA3186" s="334"/>
      <c r="AB3186" s="334"/>
      <c r="AC3186" s="334"/>
      <c r="AD3186" s="334"/>
      <c r="AE3186" s="334"/>
      <c r="AF3186" s="334"/>
      <c r="AG3186" s="334"/>
      <c r="AH3186" s="334"/>
      <c r="AI3186" s="334"/>
      <c r="AJ3186" s="334"/>
      <c r="AM3186" s="334"/>
      <c r="AN3186" s="334"/>
      <c r="AO3186" s="334"/>
      <c r="AP3186" s="334"/>
      <c r="AQ3186" s="334"/>
      <c r="AR3186" s="334"/>
      <c r="AU3186" s="334"/>
      <c r="AV3186" s="334"/>
      <c r="AW3186" s="334"/>
      <c r="AX3186" s="334"/>
      <c r="BG3186" s="334"/>
      <c r="BH3186" s="334"/>
      <c r="BI3186" s="334"/>
      <c r="BJ3186" s="334"/>
      <c r="BQ3186" s="334"/>
      <c r="BR3186" s="334"/>
      <c r="BS3186" s="334"/>
      <c r="BT3186" s="334"/>
      <c r="BU3186" s="334"/>
      <c r="BV3186" s="334"/>
      <c r="BW3186" s="334"/>
      <c r="BX3186" s="334"/>
      <c r="BY3186" s="334"/>
      <c r="BZ3186" s="334"/>
      <c r="CA3186" s="334"/>
      <c r="CB3186" s="334"/>
      <c r="CC3186" s="334"/>
      <c r="CD3186" s="334"/>
      <c r="CE3186" s="334"/>
      <c r="CF3186" s="334"/>
      <c r="CG3186" s="334"/>
      <c r="CH3186" s="334"/>
      <c r="CI3186" s="334"/>
      <c r="CJ3186" s="334"/>
      <c r="CK3186" s="334"/>
      <c r="CL3186" s="334"/>
      <c r="CM3186" s="334"/>
      <c r="CN3186" s="334"/>
      <c r="CO3186" s="334"/>
      <c r="CP3186" s="334"/>
      <c r="CQ3186" s="334"/>
      <c r="CR3186" s="334"/>
      <c r="CS3186" s="334"/>
      <c r="CT3186" s="334"/>
      <c r="CU3186" s="334"/>
    </row>
    <row r="3187" spans="1:99" x14ac:dyDescent="0.2">
      <c r="A3187" s="334"/>
      <c r="B3187" s="334"/>
      <c r="C3187" s="192"/>
      <c r="D3187" s="334"/>
      <c r="E3187" s="334"/>
      <c r="F3187" s="334"/>
      <c r="G3187" s="334"/>
      <c r="H3187" s="334"/>
      <c r="I3187" s="334"/>
      <c r="J3187" s="334"/>
      <c r="K3187" s="334"/>
      <c r="L3187" s="334"/>
      <c r="M3187" s="334"/>
      <c r="N3187" s="334"/>
      <c r="Y3187" s="334"/>
      <c r="Z3187" s="334"/>
      <c r="AK3187" s="334"/>
      <c r="AL3187" s="334"/>
      <c r="AM3187" s="334"/>
      <c r="AN3187" s="334"/>
      <c r="AO3187" s="334"/>
      <c r="AP3187" s="334"/>
      <c r="AQ3187" s="334"/>
      <c r="AR3187" s="334"/>
      <c r="BQ3187" s="334"/>
      <c r="BR3187" s="334"/>
      <c r="BS3187" s="334"/>
      <c r="BT3187" s="334"/>
      <c r="BU3187" s="334"/>
      <c r="BV3187" s="334"/>
      <c r="BW3187" s="334"/>
      <c r="BX3187" s="334"/>
      <c r="BY3187" s="334"/>
      <c r="BZ3187" s="334"/>
      <c r="CA3187" s="334"/>
      <c r="CB3187" s="334"/>
      <c r="CC3187" s="334"/>
      <c r="CD3187" s="334"/>
      <c r="CE3187" s="334"/>
      <c r="CF3187" s="334"/>
      <c r="CG3187" s="334"/>
      <c r="CH3187" s="334"/>
      <c r="CI3187" s="334"/>
      <c r="CJ3187" s="334"/>
      <c r="CK3187" s="334"/>
      <c r="CL3187" s="334"/>
      <c r="CM3187" s="334"/>
      <c r="CN3187" s="334"/>
      <c r="CO3187" s="334"/>
      <c r="CP3187" s="334"/>
      <c r="CQ3187" s="334"/>
      <c r="CR3187" s="334"/>
      <c r="CS3187" s="334"/>
      <c r="CT3187" s="334"/>
      <c r="CU3187" s="334"/>
    </row>
    <row r="3188" spans="1:99" x14ac:dyDescent="0.2">
      <c r="A3188" s="334"/>
      <c r="B3188" s="334"/>
      <c r="C3188" s="192"/>
      <c r="D3188" s="334"/>
      <c r="E3188" s="334"/>
      <c r="F3188" s="334"/>
      <c r="G3188" s="334"/>
      <c r="H3188" s="334"/>
      <c r="I3188" s="334"/>
      <c r="J3188" s="334"/>
      <c r="K3188" s="334"/>
      <c r="L3188" s="334"/>
      <c r="M3188" s="334"/>
      <c r="N3188" s="334"/>
      <c r="O3188" s="334"/>
      <c r="T3188" s="334"/>
      <c r="AM3188" s="334"/>
      <c r="AN3188" s="334"/>
      <c r="AO3188" s="334"/>
      <c r="AP3188" s="334"/>
      <c r="AQ3188" s="334"/>
      <c r="AR3188" s="334"/>
      <c r="AV3188" s="334"/>
      <c r="AW3188" s="334"/>
      <c r="AX3188" s="334"/>
      <c r="BQ3188" s="334"/>
      <c r="BR3188" s="334"/>
      <c r="BS3188" s="334"/>
      <c r="BT3188" s="334"/>
      <c r="BU3188" s="334"/>
      <c r="BV3188" s="334"/>
      <c r="BW3188" s="334"/>
      <c r="BX3188" s="334"/>
      <c r="BY3188" s="334"/>
      <c r="BZ3188" s="334"/>
      <c r="CA3188" s="334"/>
      <c r="CB3188" s="334"/>
      <c r="CC3188" s="334"/>
      <c r="CD3188" s="334"/>
      <c r="CE3188" s="334"/>
      <c r="CF3188" s="334"/>
      <c r="CG3188" s="334"/>
      <c r="CH3188" s="334"/>
      <c r="CI3188" s="334"/>
      <c r="CJ3188" s="334"/>
      <c r="CK3188" s="334"/>
      <c r="CL3188" s="334"/>
      <c r="CM3188" s="334"/>
      <c r="CN3188" s="334"/>
      <c r="CO3188" s="334"/>
      <c r="CP3188" s="334"/>
      <c r="CQ3188" s="334"/>
      <c r="CR3188" s="334"/>
      <c r="CS3188" s="334"/>
      <c r="CT3188" s="334"/>
      <c r="CU3188" s="334"/>
    </row>
    <row r="3189" spans="1:99" x14ac:dyDescent="0.2">
      <c r="A3189" s="334"/>
      <c r="B3189" s="334"/>
      <c r="C3189" s="192"/>
      <c r="D3189" s="334"/>
      <c r="E3189" s="334"/>
      <c r="F3189" s="334"/>
      <c r="G3189" s="334"/>
      <c r="H3189" s="334"/>
      <c r="I3189" s="334"/>
      <c r="J3189" s="334"/>
      <c r="K3189" s="334"/>
      <c r="L3189" s="334"/>
      <c r="M3189" s="334"/>
      <c r="N3189" s="334"/>
      <c r="O3189" s="334"/>
      <c r="T3189" s="334"/>
      <c r="AM3189" s="334"/>
      <c r="AN3189" s="334"/>
      <c r="AO3189" s="334"/>
      <c r="AP3189" s="334"/>
      <c r="AQ3189" s="334"/>
      <c r="AR3189" s="334"/>
      <c r="AU3189" s="334"/>
      <c r="AV3189" s="334"/>
      <c r="AW3189" s="334"/>
      <c r="AX3189" s="334"/>
      <c r="BG3189" s="334"/>
      <c r="BQ3189" s="334"/>
      <c r="BR3189" s="334"/>
      <c r="BS3189" s="334"/>
      <c r="BT3189" s="334"/>
      <c r="BU3189" s="334"/>
      <c r="BV3189" s="334"/>
      <c r="BW3189" s="334"/>
      <c r="BX3189" s="334"/>
      <c r="BY3189" s="334"/>
      <c r="BZ3189" s="334"/>
      <c r="CA3189" s="334"/>
      <c r="CB3189" s="334"/>
      <c r="CC3189" s="334"/>
      <c r="CD3189" s="334"/>
      <c r="CE3189" s="334"/>
      <c r="CF3189" s="334"/>
      <c r="CG3189" s="334"/>
      <c r="CH3189" s="334"/>
      <c r="CI3189" s="334"/>
      <c r="CJ3189" s="334"/>
      <c r="CK3189" s="334"/>
      <c r="CL3189" s="334"/>
      <c r="CM3189" s="334"/>
      <c r="CN3189" s="334"/>
      <c r="CO3189" s="334"/>
      <c r="CP3189" s="334"/>
      <c r="CQ3189" s="334"/>
      <c r="CR3189" s="334"/>
      <c r="CS3189" s="334"/>
      <c r="CT3189" s="334"/>
      <c r="CU3189" s="334"/>
    </row>
    <row r="3190" spans="1:99" x14ac:dyDescent="0.2">
      <c r="A3190" s="334"/>
      <c r="B3190" s="334"/>
      <c r="C3190" s="192"/>
      <c r="D3190" s="334"/>
      <c r="E3190" s="334"/>
      <c r="F3190" s="334"/>
      <c r="G3190" s="334"/>
      <c r="H3190" s="334"/>
      <c r="I3190" s="334"/>
      <c r="J3190" s="334"/>
      <c r="K3190" s="334"/>
      <c r="L3190" s="334"/>
      <c r="M3190" s="334"/>
      <c r="N3190" s="334"/>
      <c r="O3190" s="334"/>
      <c r="P3190" s="334"/>
      <c r="Q3190" s="334"/>
      <c r="R3190" s="334"/>
      <c r="S3190" s="334"/>
      <c r="T3190" s="334"/>
      <c r="U3190" s="334"/>
      <c r="V3190" s="334"/>
      <c r="W3190" s="334"/>
      <c r="X3190" s="334"/>
      <c r="AM3190" s="334"/>
      <c r="AN3190" s="334"/>
      <c r="AO3190" s="334"/>
      <c r="AP3190" s="334"/>
      <c r="AQ3190" s="334"/>
      <c r="AR3190" s="334"/>
      <c r="AU3190" s="334"/>
      <c r="AV3190" s="334"/>
      <c r="AW3190" s="334"/>
      <c r="AX3190" s="334"/>
      <c r="BG3190" s="334"/>
      <c r="BQ3190" s="334"/>
      <c r="BR3190" s="334"/>
      <c r="BS3190" s="334"/>
      <c r="BT3190" s="334"/>
      <c r="BU3190" s="334"/>
      <c r="BV3190" s="334"/>
      <c r="BW3190" s="334"/>
      <c r="BX3190" s="334"/>
      <c r="BY3190" s="334"/>
      <c r="BZ3190" s="334"/>
      <c r="CA3190" s="334"/>
      <c r="CB3190" s="334"/>
      <c r="CC3190" s="334"/>
      <c r="CD3190" s="334"/>
      <c r="CE3190" s="334"/>
      <c r="CF3190" s="334"/>
      <c r="CG3190" s="334"/>
      <c r="CH3190" s="334"/>
      <c r="CI3190" s="334"/>
      <c r="CJ3190" s="334"/>
      <c r="CK3190" s="334"/>
      <c r="CL3190" s="334"/>
      <c r="CM3190" s="334"/>
      <c r="CN3190" s="334"/>
      <c r="CO3190" s="334"/>
      <c r="CP3190" s="334"/>
      <c r="CQ3190" s="334"/>
      <c r="CR3190" s="334"/>
      <c r="CS3190" s="334"/>
      <c r="CT3190" s="334"/>
      <c r="CU3190" s="334"/>
    </row>
    <row r="3191" spans="1:99" x14ac:dyDescent="0.2">
      <c r="A3191" s="334"/>
      <c r="B3191" s="334"/>
      <c r="C3191" s="192"/>
      <c r="D3191" s="334"/>
      <c r="E3191" s="334"/>
      <c r="F3191" s="334"/>
      <c r="G3191" s="334"/>
      <c r="H3191" s="334"/>
      <c r="I3191" s="334"/>
      <c r="J3191" s="334"/>
      <c r="K3191" s="334"/>
      <c r="L3191" s="334"/>
      <c r="M3191" s="334"/>
      <c r="N3191" s="334"/>
      <c r="O3191" s="334"/>
      <c r="P3191" s="334"/>
      <c r="Q3191" s="334"/>
      <c r="R3191" s="334"/>
      <c r="S3191" s="334"/>
      <c r="T3191" s="334"/>
      <c r="U3191" s="334"/>
      <c r="V3191" s="334"/>
      <c r="W3191" s="334"/>
      <c r="X3191" s="334"/>
      <c r="AM3191" s="334"/>
      <c r="AN3191" s="334"/>
      <c r="AO3191" s="334"/>
      <c r="AP3191" s="334"/>
      <c r="AQ3191" s="334"/>
      <c r="AR3191" s="334"/>
      <c r="AU3191" s="334"/>
      <c r="AV3191" s="334"/>
      <c r="AW3191" s="334"/>
      <c r="AX3191" s="334"/>
      <c r="BG3191" s="334"/>
      <c r="BQ3191" s="334"/>
      <c r="BR3191" s="334"/>
      <c r="BS3191" s="334"/>
      <c r="BT3191" s="334"/>
      <c r="BU3191" s="334"/>
      <c r="BV3191" s="334"/>
      <c r="BW3191" s="334"/>
      <c r="BX3191" s="334"/>
      <c r="BY3191" s="334"/>
      <c r="BZ3191" s="334"/>
      <c r="CA3191" s="334"/>
      <c r="CB3191" s="334"/>
      <c r="CC3191" s="334"/>
      <c r="CD3191" s="334"/>
      <c r="CE3191" s="334"/>
      <c r="CF3191" s="334"/>
      <c r="CG3191" s="334"/>
      <c r="CH3191" s="334"/>
      <c r="CI3191" s="334"/>
      <c r="CJ3191" s="334"/>
      <c r="CK3191" s="334"/>
      <c r="CL3191" s="334"/>
      <c r="CM3191" s="334"/>
      <c r="CN3191" s="334"/>
      <c r="CO3191" s="334"/>
      <c r="CP3191" s="334"/>
      <c r="CQ3191" s="334"/>
      <c r="CR3191" s="334"/>
      <c r="CS3191" s="334"/>
      <c r="CT3191" s="334"/>
      <c r="CU3191" s="334"/>
    </row>
    <row r="3192" spans="1:99" x14ac:dyDescent="0.2">
      <c r="A3192" s="334"/>
      <c r="B3192" s="334"/>
      <c r="C3192" s="192"/>
      <c r="D3192" s="334"/>
      <c r="E3192" s="334"/>
      <c r="F3192" s="334"/>
      <c r="G3192" s="334"/>
      <c r="H3192" s="334"/>
      <c r="I3192" s="334"/>
      <c r="J3192" s="334"/>
      <c r="K3192" s="334"/>
      <c r="L3192" s="334"/>
      <c r="M3192" s="334"/>
      <c r="N3192" s="334"/>
      <c r="Y3192" s="334"/>
      <c r="Z3192" s="334"/>
      <c r="AM3192" s="334"/>
      <c r="AN3192" s="334"/>
      <c r="AO3192" s="334"/>
      <c r="AP3192" s="334"/>
      <c r="AQ3192" s="334"/>
      <c r="AR3192" s="334"/>
      <c r="AU3192" s="334"/>
      <c r="AV3192" s="334"/>
      <c r="AW3192" s="334"/>
      <c r="AX3192" s="334"/>
      <c r="AY3192" s="334"/>
      <c r="BG3192" s="334"/>
      <c r="BH3192" s="334"/>
      <c r="BI3192" s="334"/>
      <c r="BJ3192" s="334"/>
      <c r="BQ3192" s="334"/>
      <c r="BR3192" s="334"/>
      <c r="BS3192" s="334"/>
      <c r="BT3192" s="334"/>
      <c r="BU3192" s="334"/>
      <c r="BV3192" s="334"/>
      <c r="BW3192" s="334"/>
      <c r="BX3192" s="334"/>
      <c r="BY3192" s="334"/>
      <c r="BZ3192" s="334"/>
      <c r="CA3192" s="334"/>
      <c r="CB3192" s="334"/>
      <c r="CC3192" s="334"/>
      <c r="CD3192" s="334"/>
      <c r="CE3192" s="334"/>
      <c r="CF3192" s="334"/>
      <c r="CG3192" s="334"/>
      <c r="CH3192" s="334"/>
      <c r="CI3192" s="334"/>
      <c r="CJ3192" s="334"/>
      <c r="CK3192" s="334"/>
      <c r="CL3192" s="334"/>
      <c r="CM3192" s="334"/>
      <c r="CN3192" s="334"/>
      <c r="CO3192" s="334"/>
      <c r="CP3192" s="334"/>
      <c r="CQ3192" s="334"/>
      <c r="CR3192" s="334"/>
      <c r="CS3192" s="334"/>
      <c r="CT3192" s="334"/>
      <c r="CU3192" s="334"/>
    </row>
    <row r="3193" spans="1:99" x14ac:dyDescent="0.2">
      <c r="A3193" s="334"/>
      <c r="B3193" s="334"/>
      <c r="C3193" s="192"/>
      <c r="D3193" s="334"/>
      <c r="E3193" s="334"/>
      <c r="F3193" s="334"/>
      <c r="G3193" s="334"/>
      <c r="H3193" s="334"/>
      <c r="I3193" s="334"/>
      <c r="J3193" s="334"/>
      <c r="K3193" s="334"/>
      <c r="L3193" s="334"/>
      <c r="M3193" s="334"/>
      <c r="N3193" s="334"/>
      <c r="Y3193" s="334"/>
      <c r="Z3193" s="334"/>
      <c r="AM3193" s="334"/>
      <c r="AN3193" s="334"/>
      <c r="AO3193" s="334"/>
      <c r="AP3193" s="334"/>
      <c r="AQ3193" s="334"/>
      <c r="AR3193" s="334"/>
      <c r="BQ3193" s="334"/>
      <c r="BR3193" s="334"/>
      <c r="BS3193" s="334"/>
      <c r="BT3193" s="334"/>
      <c r="BU3193" s="334"/>
      <c r="BV3193" s="334"/>
      <c r="BW3193" s="334"/>
      <c r="BX3193" s="334"/>
      <c r="BY3193" s="334"/>
      <c r="BZ3193" s="334"/>
      <c r="CA3193" s="334"/>
      <c r="CB3193" s="334"/>
      <c r="CC3193" s="334"/>
      <c r="CD3193" s="334"/>
      <c r="CE3193" s="334"/>
      <c r="CF3193" s="334"/>
      <c r="CG3193" s="334"/>
      <c r="CH3193" s="334"/>
      <c r="CI3193" s="334"/>
      <c r="CJ3193" s="334"/>
      <c r="CK3193" s="334"/>
      <c r="CL3193" s="334"/>
      <c r="CM3193" s="334"/>
      <c r="CN3193" s="334"/>
      <c r="CO3193" s="334"/>
      <c r="CP3193" s="334"/>
      <c r="CQ3193" s="334"/>
      <c r="CR3193" s="334"/>
      <c r="CS3193" s="334"/>
      <c r="CT3193" s="334"/>
      <c r="CU3193" s="334"/>
    </row>
    <row r="3194" spans="1:99" x14ac:dyDescent="0.2">
      <c r="A3194" s="334"/>
      <c r="B3194" s="334"/>
      <c r="C3194" s="192"/>
      <c r="D3194" s="334"/>
      <c r="E3194" s="334"/>
      <c r="F3194" s="334"/>
      <c r="G3194" s="334"/>
      <c r="H3194" s="334"/>
      <c r="I3194" s="334"/>
      <c r="J3194" s="334"/>
      <c r="K3194" s="334"/>
      <c r="L3194" s="334"/>
      <c r="M3194" s="334"/>
      <c r="N3194" s="334"/>
      <c r="O3194" s="334"/>
      <c r="P3194" s="334"/>
      <c r="Q3194" s="334"/>
      <c r="R3194" s="334"/>
      <c r="S3194" s="334"/>
      <c r="T3194" s="334"/>
      <c r="U3194" s="334"/>
      <c r="V3194" s="334"/>
      <c r="W3194" s="334"/>
      <c r="X3194" s="334"/>
      <c r="Y3194" s="334"/>
      <c r="Z3194" s="334"/>
      <c r="AA3194" s="334"/>
      <c r="AB3194" s="334"/>
      <c r="AD3194" s="334"/>
      <c r="AE3194" s="334"/>
      <c r="AF3194" s="334"/>
      <c r="AG3194" s="334"/>
      <c r="AI3194" s="334"/>
      <c r="AJ3194" s="334"/>
      <c r="AK3194" s="334"/>
      <c r="AL3194" s="334"/>
      <c r="AM3194" s="334"/>
      <c r="AN3194" s="334"/>
      <c r="AO3194" s="334"/>
      <c r="AP3194" s="334"/>
      <c r="AQ3194" s="334"/>
      <c r="AR3194" s="334"/>
      <c r="AU3194" s="334"/>
      <c r="AV3194" s="334"/>
      <c r="AW3194" s="334"/>
      <c r="AX3194" s="334"/>
      <c r="AZ3194" s="334"/>
      <c r="BH3194" s="334"/>
      <c r="BI3194" s="334"/>
      <c r="BJ3194" s="334"/>
      <c r="BQ3194" s="334"/>
      <c r="BR3194" s="334"/>
      <c r="BS3194" s="334"/>
      <c r="BT3194" s="334"/>
      <c r="BU3194" s="334"/>
      <c r="BV3194" s="334"/>
      <c r="BW3194" s="334"/>
      <c r="BX3194" s="334"/>
      <c r="BY3194" s="334"/>
      <c r="BZ3194" s="334"/>
      <c r="CA3194" s="334"/>
      <c r="CB3194" s="334"/>
      <c r="CC3194" s="334"/>
      <c r="CD3194" s="334"/>
      <c r="CE3194" s="334"/>
      <c r="CF3194" s="334"/>
      <c r="CG3194" s="334"/>
      <c r="CH3194" s="334"/>
      <c r="CI3194" s="334"/>
      <c r="CJ3194" s="334"/>
      <c r="CK3194" s="334"/>
      <c r="CL3194" s="334"/>
      <c r="CM3194" s="334"/>
      <c r="CN3194" s="334"/>
      <c r="CO3194" s="334"/>
      <c r="CP3194" s="334"/>
      <c r="CQ3194" s="334"/>
      <c r="CR3194" s="334"/>
      <c r="CS3194" s="334"/>
      <c r="CT3194" s="334"/>
      <c r="CU3194" s="334"/>
    </row>
    <row r="3195" spans="1:99" x14ac:dyDescent="0.2">
      <c r="A3195" s="334"/>
      <c r="B3195" s="334"/>
      <c r="C3195" s="192"/>
      <c r="D3195" s="334"/>
      <c r="E3195" s="334"/>
      <c r="F3195" s="334"/>
      <c r="G3195" s="334"/>
      <c r="H3195" s="334"/>
      <c r="I3195" s="334"/>
      <c r="J3195" s="334"/>
      <c r="K3195" s="334"/>
      <c r="L3195" s="334"/>
      <c r="M3195" s="334"/>
      <c r="N3195" s="334"/>
      <c r="O3195" s="334"/>
      <c r="P3195" s="334"/>
      <c r="Q3195" s="334"/>
      <c r="R3195" s="334"/>
      <c r="S3195" s="334"/>
      <c r="T3195" s="334"/>
      <c r="U3195" s="334"/>
      <c r="V3195" s="334"/>
      <c r="W3195" s="334"/>
      <c r="X3195" s="334"/>
      <c r="AA3195" s="334"/>
      <c r="AB3195" s="334"/>
      <c r="AC3195" s="334"/>
      <c r="AD3195" s="334"/>
      <c r="AE3195" s="334"/>
      <c r="AF3195" s="334"/>
      <c r="AG3195" s="334"/>
      <c r="AH3195" s="334"/>
      <c r="AI3195" s="334"/>
      <c r="AJ3195" s="334"/>
      <c r="AM3195" s="334"/>
      <c r="AN3195" s="334"/>
      <c r="AO3195" s="334"/>
      <c r="AP3195" s="334"/>
      <c r="AQ3195" s="334"/>
      <c r="AR3195" s="334"/>
      <c r="BQ3195" s="334"/>
      <c r="BR3195" s="334"/>
      <c r="BS3195" s="334"/>
      <c r="BT3195" s="334"/>
      <c r="BU3195" s="334"/>
      <c r="BV3195" s="334"/>
      <c r="BW3195" s="334"/>
      <c r="BX3195" s="334"/>
      <c r="BY3195" s="334"/>
      <c r="BZ3195" s="334"/>
      <c r="CA3195" s="334"/>
      <c r="CB3195" s="334"/>
      <c r="CC3195" s="334"/>
      <c r="CD3195" s="334"/>
      <c r="CE3195" s="334"/>
      <c r="CF3195" s="334"/>
      <c r="CG3195" s="334"/>
      <c r="CH3195" s="334"/>
      <c r="CI3195" s="334"/>
      <c r="CJ3195" s="334"/>
      <c r="CK3195" s="334"/>
      <c r="CL3195" s="334"/>
      <c r="CM3195" s="334"/>
      <c r="CN3195" s="334"/>
      <c r="CO3195" s="334"/>
      <c r="CP3195" s="334"/>
      <c r="CQ3195" s="334"/>
      <c r="CR3195" s="334"/>
      <c r="CS3195" s="334"/>
      <c r="CT3195" s="334"/>
      <c r="CU3195" s="334"/>
    </row>
    <row r="3196" spans="1:99" x14ac:dyDescent="0.2">
      <c r="A3196" s="334"/>
      <c r="B3196" s="334"/>
      <c r="C3196" s="192"/>
      <c r="D3196" s="334"/>
      <c r="E3196" s="334"/>
      <c r="F3196" s="334"/>
      <c r="G3196" s="334"/>
      <c r="H3196" s="334"/>
      <c r="I3196" s="334"/>
      <c r="J3196" s="334"/>
      <c r="K3196" s="334"/>
      <c r="L3196" s="334"/>
      <c r="M3196" s="334"/>
      <c r="N3196" s="334"/>
      <c r="AM3196" s="334"/>
      <c r="AN3196" s="334"/>
      <c r="AO3196" s="334"/>
      <c r="AP3196" s="334"/>
      <c r="AQ3196" s="334"/>
      <c r="AR3196" s="334"/>
      <c r="AU3196" s="334"/>
      <c r="BG3196" s="334"/>
      <c r="BQ3196" s="334"/>
      <c r="BS3196" s="334"/>
      <c r="BT3196" s="334"/>
      <c r="BU3196" s="334"/>
      <c r="BV3196" s="334"/>
      <c r="BX3196" s="334"/>
      <c r="BY3196" s="334"/>
      <c r="BZ3196" s="334"/>
      <c r="CA3196" s="334"/>
      <c r="CB3196" s="334"/>
      <c r="CC3196" s="334"/>
      <c r="CD3196" s="334"/>
      <c r="CE3196" s="334"/>
      <c r="CF3196" s="334"/>
      <c r="CG3196" s="334"/>
      <c r="CH3196" s="334"/>
      <c r="CI3196" s="334"/>
      <c r="CJ3196" s="334"/>
      <c r="CK3196" s="334"/>
      <c r="CL3196" s="334"/>
      <c r="CM3196" s="334"/>
      <c r="CN3196" s="334"/>
      <c r="CO3196" s="334"/>
      <c r="CP3196" s="334"/>
      <c r="CQ3196" s="334"/>
      <c r="CR3196" s="334"/>
      <c r="CS3196" s="334"/>
      <c r="CT3196" s="334"/>
      <c r="CU3196" s="334"/>
    </row>
    <row r="3197" spans="1:99" x14ac:dyDescent="0.2">
      <c r="A3197" s="334"/>
      <c r="B3197" s="334"/>
      <c r="C3197" s="192"/>
      <c r="D3197" s="334"/>
      <c r="E3197" s="334"/>
      <c r="F3197" s="334"/>
      <c r="G3197" s="334"/>
      <c r="H3197" s="334"/>
      <c r="I3197" s="334"/>
      <c r="J3197" s="334"/>
      <c r="K3197" s="334"/>
      <c r="L3197" s="334"/>
      <c r="M3197" s="334"/>
      <c r="N3197" s="334"/>
      <c r="AM3197" s="334"/>
      <c r="AN3197" s="334"/>
      <c r="AO3197" s="334"/>
      <c r="AP3197" s="334"/>
      <c r="AQ3197" s="334"/>
      <c r="AR3197" s="334"/>
      <c r="BQ3197" s="334"/>
      <c r="BS3197" s="334"/>
      <c r="BT3197" s="334"/>
      <c r="BU3197" s="334"/>
      <c r="BV3197" s="334"/>
      <c r="BX3197" s="334"/>
      <c r="BY3197" s="334"/>
      <c r="BZ3197" s="334"/>
      <c r="CA3197" s="334"/>
      <c r="CB3197" s="334"/>
      <c r="CC3197" s="334"/>
      <c r="CD3197" s="334"/>
      <c r="CE3197" s="334"/>
      <c r="CF3197" s="334"/>
      <c r="CG3197" s="334"/>
      <c r="CH3197" s="334"/>
      <c r="CI3197" s="334"/>
      <c r="CJ3197" s="334"/>
      <c r="CK3197" s="334"/>
      <c r="CL3197" s="334"/>
      <c r="CM3197" s="334"/>
      <c r="CN3197" s="334"/>
      <c r="CO3197" s="334"/>
      <c r="CP3197" s="334"/>
      <c r="CQ3197" s="334"/>
      <c r="CR3197" s="334"/>
      <c r="CS3197" s="334"/>
      <c r="CT3197" s="334"/>
      <c r="CU3197" s="334"/>
    </row>
    <row r="3198" spans="1:99" x14ac:dyDescent="0.2">
      <c r="A3198" s="334"/>
      <c r="B3198" s="334"/>
      <c r="C3198" s="192"/>
      <c r="D3198" s="334"/>
      <c r="E3198" s="334"/>
      <c r="F3198" s="334"/>
      <c r="G3198" s="334"/>
      <c r="H3198" s="334"/>
      <c r="I3198" s="334"/>
      <c r="J3198" s="334"/>
      <c r="K3198" s="334"/>
      <c r="L3198" s="334"/>
      <c r="M3198" s="334"/>
      <c r="N3198" s="334"/>
      <c r="O3198" s="334"/>
      <c r="P3198" s="334"/>
      <c r="Q3198" s="334"/>
      <c r="R3198" s="334"/>
      <c r="S3198" s="334"/>
      <c r="T3198" s="334"/>
      <c r="U3198" s="334"/>
      <c r="V3198" s="334"/>
      <c r="W3198" s="334"/>
      <c r="X3198" s="334"/>
      <c r="Y3198" s="334"/>
      <c r="Z3198" s="334"/>
      <c r="AA3198" s="334"/>
      <c r="AB3198" s="334"/>
      <c r="AC3198" s="334"/>
      <c r="AD3198" s="334"/>
      <c r="AE3198" s="334"/>
      <c r="AF3198" s="334"/>
      <c r="AG3198" s="334"/>
      <c r="AH3198" s="334"/>
      <c r="AI3198" s="334"/>
      <c r="AJ3198" s="334"/>
      <c r="AK3198" s="334"/>
      <c r="AL3198" s="334"/>
      <c r="AM3198" s="334"/>
      <c r="AN3198" s="334"/>
      <c r="AO3198" s="334"/>
      <c r="AP3198" s="334"/>
      <c r="AQ3198" s="334"/>
      <c r="AR3198" s="334"/>
      <c r="AU3198" s="334"/>
      <c r="AV3198" s="334"/>
      <c r="AW3198" s="334"/>
      <c r="AX3198" s="334"/>
      <c r="BG3198" s="334"/>
      <c r="BH3198" s="334"/>
      <c r="BI3198" s="334"/>
      <c r="BJ3198" s="334"/>
      <c r="BK3198" s="334"/>
      <c r="BQ3198" s="334"/>
      <c r="BS3198" s="334"/>
      <c r="BT3198" s="334"/>
      <c r="BU3198" s="334"/>
      <c r="BV3198" s="334"/>
      <c r="BW3198" s="334"/>
      <c r="BX3198" s="334"/>
      <c r="BY3198" s="334"/>
      <c r="BZ3198" s="334"/>
      <c r="CA3198" s="334"/>
      <c r="CB3198" s="334"/>
      <c r="CC3198" s="334"/>
      <c r="CD3198" s="334"/>
      <c r="CE3198" s="334"/>
      <c r="CF3198" s="334"/>
      <c r="CG3198" s="334"/>
      <c r="CH3198" s="334"/>
      <c r="CI3198" s="334"/>
      <c r="CJ3198" s="334"/>
      <c r="CK3198" s="334"/>
      <c r="CL3198" s="334"/>
      <c r="CM3198" s="334"/>
      <c r="CN3198" s="334"/>
      <c r="CO3198" s="334"/>
      <c r="CP3198" s="334"/>
      <c r="CQ3198" s="334"/>
      <c r="CR3198" s="334"/>
      <c r="CS3198" s="334"/>
      <c r="CT3198" s="334"/>
      <c r="CU3198" s="334"/>
    </row>
    <row r="3199" spans="1:99" x14ac:dyDescent="0.2">
      <c r="A3199" s="334"/>
      <c r="B3199" s="334"/>
      <c r="C3199" s="192"/>
      <c r="D3199" s="334"/>
      <c r="E3199" s="334"/>
      <c r="F3199" s="334"/>
      <c r="G3199" s="334"/>
      <c r="H3199" s="334"/>
      <c r="I3199" s="334"/>
      <c r="J3199" s="334"/>
      <c r="K3199" s="334"/>
      <c r="L3199" s="334"/>
      <c r="M3199" s="334"/>
      <c r="N3199" s="334"/>
      <c r="AM3199" s="334"/>
      <c r="AN3199" s="334"/>
      <c r="AO3199" s="334"/>
      <c r="AP3199" s="334"/>
      <c r="AQ3199" s="334"/>
      <c r="AR3199" s="334"/>
      <c r="BQ3199" s="334"/>
      <c r="BR3199" s="334"/>
      <c r="BS3199" s="334"/>
      <c r="BT3199" s="334"/>
      <c r="BU3199" s="334"/>
      <c r="BV3199" s="334"/>
      <c r="BW3199" s="334"/>
      <c r="BX3199" s="334"/>
      <c r="BY3199" s="334"/>
      <c r="BZ3199" s="334"/>
      <c r="CA3199" s="334"/>
      <c r="CB3199" s="334"/>
      <c r="CC3199" s="334"/>
      <c r="CD3199" s="334"/>
      <c r="CE3199" s="334"/>
      <c r="CF3199" s="334"/>
      <c r="CG3199" s="334"/>
      <c r="CH3199" s="334"/>
      <c r="CI3199" s="334"/>
      <c r="CJ3199" s="334"/>
      <c r="CK3199" s="334"/>
      <c r="CL3199" s="334"/>
      <c r="CM3199" s="334"/>
      <c r="CN3199" s="334"/>
      <c r="CO3199" s="334"/>
      <c r="CP3199" s="334"/>
      <c r="CQ3199" s="334"/>
      <c r="CR3199" s="334"/>
      <c r="CS3199" s="334"/>
      <c r="CT3199" s="334"/>
      <c r="CU3199" s="334"/>
    </row>
    <row r="3200" spans="1:99" x14ac:dyDescent="0.2">
      <c r="A3200" s="334"/>
      <c r="B3200" s="334"/>
      <c r="C3200" s="192"/>
      <c r="D3200" s="334"/>
      <c r="E3200" s="334"/>
      <c r="F3200" s="334"/>
      <c r="G3200" s="334"/>
      <c r="H3200" s="334"/>
      <c r="I3200" s="334"/>
      <c r="J3200" s="334"/>
      <c r="K3200" s="334"/>
      <c r="L3200" s="334"/>
      <c r="M3200" s="334"/>
      <c r="N3200" s="334"/>
      <c r="AM3200" s="334"/>
      <c r="AN3200" s="334"/>
      <c r="AO3200" s="334"/>
      <c r="AP3200" s="334"/>
      <c r="AQ3200" s="334"/>
      <c r="AR3200" s="334"/>
      <c r="AU3200" s="334"/>
      <c r="AV3200" s="334"/>
      <c r="AW3200" s="334"/>
      <c r="AX3200" s="334"/>
      <c r="AZ3200" s="334"/>
      <c r="BC3200" s="334"/>
      <c r="BG3200" s="334"/>
      <c r="BH3200" s="334"/>
      <c r="BI3200" s="334"/>
      <c r="BJ3200" s="334"/>
      <c r="BQ3200" s="334"/>
      <c r="BR3200" s="334"/>
      <c r="BS3200" s="334"/>
      <c r="BT3200" s="334"/>
      <c r="BU3200" s="334"/>
      <c r="BV3200" s="334"/>
      <c r="BW3200" s="334"/>
      <c r="BX3200" s="334"/>
      <c r="BY3200" s="334"/>
      <c r="BZ3200" s="334"/>
      <c r="CA3200" s="334"/>
      <c r="CB3200" s="334"/>
      <c r="CC3200" s="334"/>
      <c r="CD3200" s="334"/>
      <c r="CE3200" s="334"/>
      <c r="CF3200" s="334"/>
      <c r="CG3200" s="334"/>
      <c r="CH3200" s="334"/>
      <c r="CI3200" s="334"/>
      <c r="CJ3200" s="334"/>
      <c r="CK3200" s="334"/>
      <c r="CL3200" s="334"/>
      <c r="CM3200" s="334"/>
      <c r="CN3200" s="334"/>
      <c r="CO3200" s="334"/>
      <c r="CP3200" s="334"/>
      <c r="CQ3200" s="334"/>
      <c r="CR3200" s="334"/>
      <c r="CS3200" s="334"/>
      <c r="CT3200" s="334"/>
      <c r="CU3200" s="334"/>
    </row>
    <row r="3201" spans="1:99" x14ac:dyDescent="0.2">
      <c r="A3201" s="334"/>
      <c r="B3201" s="334"/>
      <c r="C3201" s="192"/>
      <c r="D3201" s="334"/>
      <c r="E3201" s="334"/>
      <c r="F3201" s="334"/>
      <c r="G3201" s="334"/>
      <c r="H3201" s="334"/>
      <c r="I3201" s="334"/>
      <c r="J3201" s="334"/>
      <c r="K3201" s="334"/>
      <c r="L3201" s="334"/>
      <c r="M3201" s="334"/>
      <c r="N3201" s="334"/>
      <c r="O3201" s="334"/>
      <c r="P3201" s="334"/>
      <c r="Q3201" s="334"/>
      <c r="R3201" s="334"/>
      <c r="S3201" s="334"/>
      <c r="T3201" s="334"/>
      <c r="U3201" s="334"/>
      <c r="V3201" s="334"/>
      <c r="W3201" s="334"/>
      <c r="X3201" s="334"/>
      <c r="AA3201" s="334"/>
      <c r="AB3201" s="334"/>
      <c r="AC3201" s="334"/>
      <c r="AF3201" s="334"/>
      <c r="AG3201" s="334"/>
      <c r="AH3201" s="334"/>
      <c r="AM3201" s="334"/>
      <c r="AN3201" s="334"/>
      <c r="AO3201" s="334"/>
      <c r="AP3201" s="334"/>
      <c r="AQ3201" s="334"/>
      <c r="AR3201" s="334"/>
      <c r="AU3201" s="334"/>
      <c r="AV3201" s="334"/>
      <c r="AW3201" s="334"/>
      <c r="AX3201" s="334"/>
      <c r="AZ3201" s="334"/>
      <c r="BG3201" s="334"/>
      <c r="BH3201" s="334"/>
      <c r="BI3201" s="334"/>
      <c r="BJ3201" s="334"/>
      <c r="BQ3201" s="334"/>
      <c r="BR3201" s="334"/>
      <c r="BS3201" s="334"/>
      <c r="BT3201" s="334"/>
      <c r="BU3201" s="334"/>
      <c r="BV3201" s="334"/>
      <c r="BW3201" s="334"/>
      <c r="BX3201" s="334"/>
      <c r="BY3201" s="334"/>
      <c r="BZ3201" s="334"/>
      <c r="CA3201" s="334"/>
      <c r="CB3201" s="334"/>
      <c r="CC3201" s="334"/>
      <c r="CD3201" s="334"/>
      <c r="CE3201" s="334"/>
      <c r="CF3201" s="334"/>
      <c r="CG3201" s="334"/>
      <c r="CH3201" s="334"/>
      <c r="CI3201" s="334"/>
      <c r="CJ3201" s="334"/>
      <c r="CK3201" s="334"/>
      <c r="CL3201" s="334"/>
      <c r="CM3201" s="334"/>
      <c r="CN3201" s="334"/>
      <c r="CO3201" s="334"/>
      <c r="CP3201" s="334"/>
      <c r="CQ3201" s="334"/>
      <c r="CR3201" s="334"/>
      <c r="CS3201" s="334"/>
      <c r="CT3201" s="334"/>
      <c r="CU3201" s="334"/>
    </row>
    <row r="3202" spans="1:99" x14ac:dyDescent="0.2">
      <c r="A3202" s="334"/>
      <c r="B3202" s="334"/>
      <c r="C3202" s="192"/>
      <c r="D3202" s="334"/>
      <c r="E3202" s="334"/>
      <c r="F3202" s="334"/>
      <c r="G3202" s="334"/>
      <c r="H3202" s="334"/>
      <c r="I3202" s="334"/>
      <c r="J3202" s="334"/>
      <c r="K3202" s="334"/>
      <c r="L3202" s="334"/>
      <c r="M3202" s="334"/>
      <c r="N3202" s="334"/>
      <c r="O3202" s="334"/>
      <c r="P3202" s="334"/>
      <c r="Q3202" s="334"/>
      <c r="R3202" s="334"/>
      <c r="S3202" s="334"/>
      <c r="T3202" s="334"/>
      <c r="U3202" s="334"/>
      <c r="V3202" s="334"/>
      <c r="W3202" s="334"/>
      <c r="X3202" s="334"/>
      <c r="Y3202" s="334"/>
      <c r="Z3202" s="334"/>
      <c r="AA3202" s="334"/>
      <c r="AB3202" s="334"/>
      <c r="AC3202" s="334"/>
      <c r="AF3202" s="334"/>
      <c r="AG3202" s="334"/>
      <c r="AH3202" s="334"/>
      <c r="AK3202" s="334"/>
      <c r="AM3202" s="334"/>
      <c r="AN3202" s="334"/>
      <c r="AO3202" s="334"/>
      <c r="AP3202" s="334"/>
      <c r="AQ3202" s="334"/>
      <c r="AR3202" s="334"/>
      <c r="BQ3202" s="334"/>
      <c r="BR3202" s="334"/>
      <c r="BS3202" s="334"/>
      <c r="BT3202" s="334"/>
      <c r="BU3202" s="334"/>
      <c r="BV3202" s="334"/>
      <c r="BW3202" s="334"/>
      <c r="BX3202" s="334"/>
      <c r="BY3202" s="334"/>
      <c r="BZ3202" s="334"/>
      <c r="CA3202" s="334"/>
      <c r="CB3202" s="334"/>
      <c r="CC3202" s="334"/>
      <c r="CD3202" s="334"/>
      <c r="CE3202" s="334"/>
      <c r="CF3202" s="334"/>
      <c r="CG3202" s="334"/>
      <c r="CH3202" s="334"/>
      <c r="CI3202" s="334"/>
      <c r="CJ3202" s="334"/>
      <c r="CK3202" s="334"/>
      <c r="CL3202" s="334"/>
      <c r="CM3202" s="334"/>
      <c r="CN3202" s="334"/>
      <c r="CO3202" s="334"/>
      <c r="CP3202" s="334"/>
      <c r="CQ3202" s="334"/>
      <c r="CR3202" s="334"/>
      <c r="CS3202" s="334"/>
      <c r="CT3202" s="334"/>
      <c r="CU3202" s="334"/>
    </row>
    <row r="3203" spans="1:99" x14ac:dyDescent="0.2">
      <c r="A3203" s="334"/>
      <c r="B3203" s="334"/>
      <c r="C3203" s="192"/>
      <c r="D3203" s="334"/>
      <c r="E3203" s="334"/>
      <c r="F3203" s="334"/>
      <c r="G3203" s="334"/>
      <c r="H3203" s="334"/>
      <c r="I3203" s="334"/>
      <c r="J3203" s="334"/>
      <c r="K3203" s="334"/>
      <c r="L3203" s="334"/>
      <c r="M3203" s="334"/>
      <c r="N3203" s="334"/>
      <c r="O3203" s="334"/>
      <c r="P3203" s="334"/>
      <c r="Q3203" s="334"/>
      <c r="R3203" s="334"/>
      <c r="S3203" s="334"/>
      <c r="T3203" s="334"/>
      <c r="U3203" s="334"/>
      <c r="V3203" s="334"/>
      <c r="W3203" s="334"/>
      <c r="X3203" s="334"/>
      <c r="AA3203" s="334"/>
      <c r="AB3203" s="334"/>
      <c r="AC3203" s="334"/>
      <c r="AD3203" s="334"/>
      <c r="AE3203" s="334"/>
      <c r="AF3203" s="334"/>
      <c r="AG3203" s="334"/>
      <c r="AH3203" s="334"/>
      <c r="AI3203" s="334"/>
      <c r="AJ3203" s="334"/>
      <c r="AM3203" s="334"/>
      <c r="AN3203" s="334"/>
      <c r="AO3203" s="334"/>
      <c r="AP3203" s="334"/>
      <c r="AQ3203" s="334"/>
      <c r="AR3203" s="334"/>
      <c r="AU3203" s="334"/>
      <c r="AV3203" s="334"/>
      <c r="AW3203" s="334"/>
      <c r="AX3203" s="334"/>
      <c r="AZ3203" s="334"/>
      <c r="BG3203" s="334"/>
      <c r="BH3203" s="334"/>
      <c r="BI3203" s="334"/>
      <c r="BJ3203" s="334"/>
      <c r="BQ3203" s="334"/>
      <c r="BR3203" s="334"/>
      <c r="BS3203" s="334"/>
      <c r="BT3203" s="334"/>
      <c r="BU3203" s="334"/>
      <c r="BV3203" s="334"/>
      <c r="BW3203" s="334"/>
      <c r="BX3203" s="334"/>
      <c r="BY3203" s="334"/>
      <c r="BZ3203" s="334"/>
      <c r="CA3203" s="334"/>
      <c r="CB3203" s="334"/>
      <c r="CC3203" s="334"/>
      <c r="CD3203" s="334"/>
      <c r="CE3203" s="334"/>
      <c r="CF3203" s="334"/>
      <c r="CG3203" s="334"/>
      <c r="CH3203" s="334"/>
      <c r="CI3203" s="334"/>
      <c r="CJ3203" s="334"/>
      <c r="CK3203" s="334"/>
      <c r="CL3203" s="334"/>
      <c r="CM3203" s="334"/>
      <c r="CN3203" s="334"/>
      <c r="CO3203" s="334"/>
      <c r="CP3203" s="334"/>
      <c r="CQ3203" s="334"/>
      <c r="CR3203" s="334"/>
      <c r="CS3203" s="334"/>
      <c r="CT3203" s="334"/>
      <c r="CU3203" s="334"/>
    </row>
    <row r="3204" spans="1:99" x14ac:dyDescent="0.2">
      <c r="A3204" s="334"/>
      <c r="B3204" s="334"/>
      <c r="C3204" s="192"/>
      <c r="D3204" s="334"/>
      <c r="E3204" s="334"/>
      <c r="F3204" s="334"/>
      <c r="G3204" s="334"/>
      <c r="H3204" s="334"/>
      <c r="I3204" s="334"/>
      <c r="J3204" s="334"/>
      <c r="K3204" s="334"/>
      <c r="L3204" s="334"/>
      <c r="M3204" s="334"/>
      <c r="N3204" s="334"/>
      <c r="O3204" s="334"/>
      <c r="P3204" s="334"/>
      <c r="Q3204" s="334"/>
      <c r="R3204" s="334"/>
      <c r="S3204" s="334"/>
      <c r="T3204" s="334"/>
      <c r="U3204" s="334"/>
      <c r="V3204" s="334"/>
      <c r="W3204" s="334"/>
      <c r="X3204" s="334"/>
      <c r="AA3204" s="334"/>
      <c r="AB3204" s="334"/>
      <c r="AC3204" s="334"/>
      <c r="AD3204" s="334"/>
      <c r="AE3204" s="334"/>
      <c r="AF3204" s="334"/>
      <c r="AG3204" s="334"/>
      <c r="AH3204" s="334"/>
      <c r="AI3204" s="334"/>
      <c r="AJ3204" s="334"/>
      <c r="AM3204" s="334"/>
      <c r="AN3204" s="334"/>
      <c r="AO3204" s="334"/>
      <c r="AP3204" s="334"/>
      <c r="AQ3204" s="334"/>
      <c r="AR3204" s="334"/>
      <c r="AU3204" s="334"/>
      <c r="AV3204" s="334"/>
      <c r="AW3204" s="334"/>
      <c r="AX3204" s="334"/>
      <c r="AZ3204" s="334"/>
      <c r="BG3204" s="334"/>
      <c r="BH3204" s="334"/>
      <c r="BI3204" s="334"/>
      <c r="BJ3204" s="334"/>
      <c r="BQ3204" s="334"/>
      <c r="BR3204" s="334"/>
      <c r="BS3204" s="334"/>
      <c r="BT3204" s="334"/>
      <c r="BU3204" s="334"/>
      <c r="BV3204" s="334"/>
      <c r="BW3204" s="334"/>
      <c r="BX3204" s="334"/>
      <c r="BY3204" s="334"/>
      <c r="BZ3204" s="334"/>
      <c r="CA3204" s="334"/>
      <c r="CB3204" s="334"/>
      <c r="CC3204" s="334"/>
      <c r="CD3204" s="334"/>
      <c r="CE3204" s="334"/>
      <c r="CF3204" s="334"/>
      <c r="CG3204" s="334"/>
      <c r="CH3204" s="334"/>
      <c r="CI3204" s="334"/>
      <c r="CJ3204" s="334"/>
      <c r="CK3204" s="334"/>
      <c r="CL3204" s="334"/>
      <c r="CM3204" s="334"/>
      <c r="CN3204" s="334"/>
      <c r="CO3204" s="334"/>
      <c r="CP3204" s="334"/>
      <c r="CQ3204" s="334"/>
      <c r="CR3204" s="334"/>
      <c r="CS3204" s="334"/>
      <c r="CT3204" s="334"/>
      <c r="CU3204" s="334"/>
    </row>
    <row r="3205" spans="1:99" x14ac:dyDescent="0.2">
      <c r="A3205" s="334"/>
      <c r="B3205" s="334"/>
      <c r="C3205" s="192"/>
      <c r="D3205" s="334"/>
      <c r="E3205" s="334"/>
      <c r="F3205" s="334"/>
      <c r="G3205" s="334"/>
      <c r="H3205" s="334"/>
      <c r="I3205" s="334"/>
      <c r="J3205" s="334"/>
      <c r="K3205" s="334"/>
      <c r="L3205" s="334"/>
      <c r="M3205" s="334"/>
      <c r="N3205" s="334"/>
      <c r="O3205" s="334"/>
      <c r="P3205" s="334"/>
      <c r="Q3205" s="334"/>
      <c r="R3205" s="334"/>
      <c r="S3205" s="334"/>
      <c r="T3205" s="334"/>
      <c r="U3205" s="334"/>
      <c r="V3205" s="334"/>
      <c r="W3205" s="334"/>
      <c r="X3205" s="334"/>
      <c r="AA3205" s="334"/>
      <c r="AD3205" s="334"/>
      <c r="AE3205" s="334"/>
      <c r="AF3205" s="334"/>
      <c r="AI3205" s="334"/>
      <c r="AJ3205" s="334"/>
      <c r="AM3205" s="334"/>
      <c r="AN3205" s="334"/>
      <c r="AO3205" s="334"/>
      <c r="AP3205" s="334"/>
      <c r="AQ3205" s="334"/>
      <c r="AR3205" s="334"/>
      <c r="BQ3205" s="334"/>
      <c r="BR3205" s="334"/>
      <c r="BS3205" s="334"/>
      <c r="BT3205" s="334"/>
      <c r="BU3205" s="334"/>
      <c r="BV3205" s="334"/>
      <c r="BW3205" s="334"/>
      <c r="BX3205" s="334"/>
      <c r="BY3205" s="334"/>
      <c r="BZ3205" s="334"/>
      <c r="CA3205" s="334"/>
      <c r="CB3205" s="334"/>
      <c r="CC3205" s="334"/>
      <c r="CD3205" s="334"/>
      <c r="CE3205" s="334"/>
      <c r="CF3205" s="334"/>
      <c r="CG3205" s="334"/>
      <c r="CH3205" s="334"/>
      <c r="CI3205" s="334"/>
      <c r="CJ3205" s="334"/>
      <c r="CK3205" s="334"/>
      <c r="CL3205" s="334"/>
      <c r="CM3205" s="334"/>
      <c r="CN3205" s="334"/>
      <c r="CO3205" s="334"/>
      <c r="CP3205" s="334"/>
      <c r="CQ3205" s="334"/>
      <c r="CR3205" s="334"/>
      <c r="CS3205" s="334"/>
      <c r="CT3205" s="334"/>
      <c r="CU3205" s="334"/>
    </row>
    <row r="3206" spans="1:99" x14ac:dyDescent="0.2">
      <c r="A3206" s="334"/>
      <c r="B3206" s="334"/>
      <c r="C3206" s="192"/>
      <c r="D3206" s="334"/>
      <c r="E3206" s="334"/>
      <c r="F3206" s="334"/>
      <c r="G3206" s="334"/>
      <c r="H3206" s="334"/>
      <c r="I3206" s="334"/>
      <c r="J3206" s="334"/>
      <c r="K3206" s="334"/>
      <c r="L3206" s="334"/>
      <c r="M3206" s="334"/>
      <c r="N3206" s="334"/>
      <c r="Y3206" s="334"/>
      <c r="Z3206" s="334"/>
      <c r="AK3206" s="334"/>
      <c r="AL3206" s="334"/>
      <c r="AM3206" s="334"/>
      <c r="AN3206" s="334"/>
      <c r="AO3206" s="334"/>
      <c r="AP3206" s="334"/>
      <c r="AQ3206" s="334"/>
      <c r="AR3206" s="334"/>
      <c r="BQ3206" s="334"/>
      <c r="BR3206" s="334"/>
      <c r="BS3206" s="334"/>
      <c r="BT3206" s="334"/>
      <c r="BU3206" s="334"/>
      <c r="BV3206" s="334"/>
      <c r="BW3206" s="334"/>
      <c r="BX3206" s="334"/>
      <c r="BY3206" s="334"/>
      <c r="BZ3206" s="334"/>
      <c r="CA3206" s="334"/>
      <c r="CB3206" s="334"/>
      <c r="CC3206" s="334"/>
      <c r="CD3206" s="334"/>
      <c r="CE3206" s="334"/>
      <c r="CF3206" s="334"/>
      <c r="CG3206" s="334"/>
      <c r="CH3206" s="334"/>
      <c r="CI3206" s="334"/>
      <c r="CJ3206" s="334"/>
      <c r="CK3206" s="334"/>
      <c r="CL3206" s="334"/>
      <c r="CM3206" s="334"/>
      <c r="CN3206" s="334"/>
      <c r="CO3206" s="334"/>
      <c r="CP3206" s="334"/>
      <c r="CQ3206" s="334"/>
      <c r="CR3206" s="334"/>
      <c r="CS3206" s="334"/>
      <c r="CT3206" s="334"/>
      <c r="CU3206" s="334"/>
    </row>
    <row r="3207" spans="1:99" x14ac:dyDescent="0.2">
      <c r="A3207" s="334"/>
      <c r="B3207" s="334"/>
      <c r="C3207" s="192"/>
      <c r="D3207" s="334"/>
      <c r="E3207" s="334"/>
      <c r="F3207" s="334"/>
      <c r="G3207" s="334"/>
      <c r="H3207" s="334"/>
      <c r="I3207" s="334"/>
      <c r="J3207" s="334"/>
      <c r="K3207" s="334"/>
      <c r="L3207" s="334"/>
      <c r="M3207" s="334"/>
      <c r="N3207" s="334"/>
      <c r="AM3207" s="334"/>
      <c r="AN3207" s="334"/>
      <c r="AO3207" s="334"/>
      <c r="AP3207" s="334"/>
      <c r="AQ3207" s="334"/>
      <c r="AR3207" s="334"/>
      <c r="AU3207" s="334"/>
      <c r="BQ3207" s="334"/>
      <c r="BR3207" s="334"/>
      <c r="BS3207" s="334"/>
      <c r="BT3207" s="334"/>
      <c r="BU3207" s="334"/>
      <c r="BV3207" s="334"/>
      <c r="BW3207" s="334"/>
      <c r="BX3207" s="334"/>
      <c r="BY3207" s="334"/>
      <c r="BZ3207" s="334"/>
      <c r="CA3207" s="334"/>
      <c r="CB3207" s="334"/>
      <c r="CC3207" s="334"/>
      <c r="CD3207" s="334"/>
      <c r="CE3207" s="334"/>
      <c r="CF3207" s="334"/>
      <c r="CG3207" s="334"/>
      <c r="CH3207" s="334"/>
      <c r="CI3207" s="334"/>
      <c r="CJ3207" s="334"/>
      <c r="CK3207" s="334"/>
      <c r="CL3207" s="334"/>
      <c r="CM3207" s="334"/>
      <c r="CN3207" s="334"/>
      <c r="CO3207" s="334"/>
      <c r="CP3207" s="334"/>
      <c r="CQ3207" s="334"/>
      <c r="CR3207" s="334"/>
      <c r="CS3207" s="334"/>
      <c r="CT3207" s="334"/>
      <c r="CU3207" s="334"/>
    </row>
    <row r="3208" spans="1:99" x14ac:dyDescent="0.2">
      <c r="A3208" s="334"/>
      <c r="B3208" s="334"/>
      <c r="C3208" s="192"/>
      <c r="D3208" s="334"/>
      <c r="E3208" s="334"/>
      <c r="F3208" s="334"/>
      <c r="G3208" s="334"/>
      <c r="H3208" s="334"/>
      <c r="I3208" s="334"/>
      <c r="J3208" s="334"/>
      <c r="K3208" s="334"/>
      <c r="L3208" s="334"/>
      <c r="M3208" s="334"/>
      <c r="N3208" s="334"/>
      <c r="Y3208" s="334"/>
      <c r="Z3208" s="334"/>
      <c r="AK3208" s="334"/>
      <c r="AL3208" s="334"/>
      <c r="AM3208" s="334"/>
      <c r="AN3208" s="334"/>
      <c r="AO3208" s="334"/>
      <c r="AP3208" s="334"/>
      <c r="AQ3208" s="334"/>
      <c r="AR3208" s="334"/>
      <c r="BQ3208" s="334"/>
      <c r="BR3208" s="334"/>
      <c r="BS3208" s="334"/>
      <c r="BT3208" s="334"/>
      <c r="BU3208" s="334"/>
      <c r="BV3208" s="334"/>
      <c r="BW3208" s="334"/>
      <c r="BX3208" s="334"/>
      <c r="BY3208" s="334"/>
      <c r="BZ3208" s="334"/>
      <c r="CA3208" s="334"/>
      <c r="CB3208" s="334"/>
      <c r="CC3208" s="334"/>
      <c r="CD3208" s="334"/>
      <c r="CE3208" s="334"/>
      <c r="CF3208" s="334"/>
      <c r="CG3208" s="334"/>
      <c r="CH3208" s="334"/>
      <c r="CI3208" s="334"/>
      <c r="CJ3208" s="334"/>
      <c r="CK3208" s="334"/>
      <c r="CL3208" s="334"/>
      <c r="CM3208" s="334"/>
      <c r="CN3208" s="334"/>
      <c r="CO3208" s="334"/>
      <c r="CP3208" s="334"/>
      <c r="CQ3208" s="334"/>
      <c r="CR3208" s="334"/>
      <c r="CS3208" s="334"/>
      <c r="CT3208" s="334"/>
      <c r="CU3208" s="334"/>
    </row>
    <row r="3209" spans="1:99" x14ac:dyDescent="0.2">
      <c r="A3209" s="334"/>
      <c r="B3209" s="334"/>
      <c r="C3209" s="192"/>
      <c r="D3209" s="334"/>
      <c r="E3209" s="334"/>
      <c r="F3209" s="334"/>
      <c r="G3209" s="334"/>
      <c r="H3209" s="334"/>
      <c r="I3209" s="334"/>
      <c r="J3209" s="334"/>
      <c r="K3209" s="334"/>
      <c r="L3209" s="334"/>
      <c r="M3209" s="334"/>
      <c r="N3209" s="334"/>
      <c r="AD3209" s="334"/>
      <c r="AE3209" s="334"/>
      <c r="AI3209" s="334"/>
      <c r="AJ3209" s="334"/>
      <c r="AM3209" s="334"/>
      <c r="AN3209" s="334"/>
      <c r="AO3209" s="334"/>
      <c r="AP3209" s="334"/>
      <c r="AQ3209" s="334"/>
      <c r="AR3209" s="334"/>
      <c r="BQ3209" s="334"/>
      <c r="BR3209" s="334"/>
      <c r="BS3209" s="334"/>
      <c r="BT3209" s="334"/>
      <c r="BU3209" s="334"/>
      <c r="BV3209" s="334"/>
      <c r="BW3209" s="334"/>
      <c r="BX3209" s="334"/>
      <c r="BY3209" s="334"/>
      <c r="BZ3209" s="334"/>
      <c r="CA3209" s="334"/>
      <c r="CB3209" s="334"/>
      <c r="CC3209" s="334"/>
      <c r="CD3209" s="334"/>
      <c r="CE3209" s="334"/>
      <c r="CF3209" s="334"/>
      <c r="CG3209" s="334"/>
      <c r="CH3209" s="334"/>
      <c r="CI3209" s="334"/>
      <c r="CJ3209" s="334"/>
      <c r="CK3209" s="334"/>
      <c r="CL3209" s="334"/>
      <c r="CM3209" s="334"/>
      <c r="CN3209" s="334"/>
      <c r="CO3209" s="334"/>
      <c r="CP3209" s="334"/>
      <c r="CQ3209" s="334"/>
      <c r="CR3209" s="334"/>
      <c r="CS3209" s="334"/>
      <c r="CT3209" s="334"/>
      <c r="CU3209" s="334"/>
    </row>
    <row r="3210" spans="1:99" x14ac:dyDescent="0.2">
      <c r="A3210" s="334"/>
      <c r="B3210" s="334"/>
      <c r="C3210" s="192"/>
      <c r="D3210" s="334"/>
      <c r="E3210" s="334"/>
      <c r="F3210" s="334"/>
      <c r="G3210" s="334"/>
      <c r="H3210" s="334"/>
      <c r="I3210" s="334"/>
      <c r="J3210" s="334"/>
      <c r="K3210" s="334"/>
      <c r="L3210" s="334"/>
      <c r="M3210" s="334"/>
      <c r="N3210" s="334"/>
      <c r="Y3210" s="334"/>
      <c r="AK3210" s="334"/>
      <c r="AL3210" s="334"/>
      <c r="AM3210" s="334"/>
      <c r="AN3210" s="334"/>
      <c r="AO3210" s="334"/>
      <c r="AP3210" s="334"/>
      <c r="AQ3210" s="334"/>
      <c r="AR3210" s="334"/>
      <c r="BQ3210" s="334"/>
      <c r="BR3210" s="334"/>
      <c r="BS3210" s="334"/>
      <c r="BT3210" s="334"/>
      <c r="BU3210" s="334"/>
      <c r="BV3210" s="334"/>
      <c r="BW3210" s="334"/>
      <c r="BX3210" s="334"/>
      <c r="BY3210" s="334"/>
      <c r="BZ3210" s="334"/>
      <c r="CA3210" s="334"/>
      <c r="CB3210" s="334"/>
      <c r="CC3210" s="334"/>
      <c r="CD3210" s="334"/>
      <c r="CE3210" s="334"/>
      <c r="CF3210" s="334"/>
      <c r="CG3210" s="334"/>
      <c r="CH3210" s="334"/>
      <c r="CI3210" s="334"/>
      <c r="CJ3210" s="334"/>
      <c r="CK3210" s="334"/>
      <c r="CL3210" s="334"/>
      <c r="CM3210" s="334"/>
      <c r="CN3210" s="334"/>
      <c r="CO3210" s="334"/>
      <c r="CP3210" s="334"/>
      <c r="CQ3210" s="334"/>
      <c r="CR3210" s="334"/>
      <c r="CS3210" s="334"/>
      <c r="CT3210" s="334"/>
      <c r="CU3210" s="334"/>
    </row>
    <row r="3211" spans="1:99" x14ac:dyDescent="0.2">
      <c r="A3211" s="334"/>
      <c r="B3211" s="334"/>
      <c r="C3211" s="192"/>
      <c r="D3211" s="334"/>
      <c r="E3211" s="334"/>
      <c r="F3211" s="334"/>
      <c r="G3211" s="334"/>
      <c r="H3211" s="334"/>
      <c r="I3211" s="334"/>
      <c r="J3211" s="334"/>
      <c r="K3211" s="334"/>
      <c r="L3211" s="334"/>
      <c r="M3211" s="334"/>
      <c r="N3211" s="334"/>
      <c r="AK3211" s="334"/>
      <c r="AM3211" s="334"/>
      <c r="AN3211" s="334"/>
      <c r="AO3211" s="334"/>
      <c r="AP3211" s="334"/>
      <c r="AQ3211" s="334"/>
      <c r="AR3211" s="334"/>
      <c r="BQ3211" s="334"/>
      <c r="BR3211" s="334"/>
      <c r="BS3211" s="334"/>
      <c r="BT3211" s="334"/>
      <c r="BU3211" s="334"/>
      <c r="BV3211" s="334"/>
      <c r="BW3211" s="334"/>
      <c r="BX3211" s="334"/>
      <c r="BY3211" s="334"/>
      <c r="BZ3211" s="334"/>
      <c r="CA3211" s="334"/>
      <c r="CB3211" s="334"/>
      <c r="CC3211" s="334"/>
      <c r="CD3211" s="334"/>
      <c r="CE3211" s="334"/>
      <c r="CF3211" s="334"/>
      <c r="CG3211" s="334"/>
      <c r="CH3211" s="334"/>
      <c r="CI3211" s="334"/>
      <c r="CJ3211" s="334"/>
      <c r="CK3211" s="334"/>
      <c r="CL3211" s="334"/>
      <c r="CM3211" s="334"/>
      <c r="CN3211" s="334"/>
      <c r="CO3211" s="334"/>
      <c r="CP3211" s="334"/>
      <c r="CQ3211" s="334"/>
      <c r="CR3211" s="334"/>
      <c r="CS3211" s="334"/>
      <c r="CT3211" s="334"/>
      <c r="CU3211" s="334"/>
    </row>
    <row r="3212" spans="1:99" x14ac:dyDescent="0.2">
      <c r="A3212" s="334"/>
      <c r="B3212" s="334"/>
      <c r="C3212" s="192"/>
      <c r="D3212" s="334"/>
      <c r="E3212" s="334"/>
      <c r="F3212" s="334"/>
      <c r="G3212" s="334"/>
      <c r="H3212" s="334"/>
      <c r="I3212" s="334"/>
      <c r="J3212" s="334"/>
      <c r="K3212" s="334"/>
      <c r="L3212" s="334"/>
      <c r="M3212" s="334"/>
      <c r="N3212" s="334"/>
      <c r="O3212" s="334"/>
      <c r="P3212" s="334"/>
      <c r="Q3212" s="334"/>
      <c r="T3212" s="334"/>
      <c r="U3212" s="334"/>
      <c r="V3212" s="334"/>
      <c r="Y3212" s="334"/>
      <c r="AM3212" s="334"/>
      <c r="AN3212" s="334"/>
      <c r="AO3212" s="334"/>
      <c r="AP3212" s="334"/>
      <c r="AQ3212" s="334"/>
      <c r="AR3212" s="334"/>
      <c r="AU3212" s="334"/>
      <c r="AV3212" s="334"/>
      <c r="AW3212" s="334"/>
      <c r="AX3212" s="334"/>
      <c r="AZ3212" s="334"/>
      <c r="BC3212" s="334"/>
      <c r="BQ3212" s="334"/>
      <c r="BR3212" s="334"/>
      <c r="BS3212" s="334"/>
      <c r="BT3212" s="334"/>
      <c r="BU3212" s="334"/>
      <c r="BV3212" s="334"/>
      <c r="BW3212" s="334"/>
      <c r="BX3212" s="334"/>
      <c r="BY3212" s="334"/>
      <c r="BZ3212" s="334"/>
      <c r="CA3212" s="334"/>
      <c r="CB3212" s="334"/>
      <c r="CC3212" s="334"/>
      <c r="CD3212" s="334"/>
      <c r="CE3212" s="334"/>
      <c r="CF3212" s="334"/>
      <c r="CG3212" s="334"/>
      <c r="CH3212" s="334"/>
      <c r="CI3212" s="334"/>
      <c r="CJ3212" s="334"/>
      <c r="CK3212" s="334"/>
      <c r="CL3212" s="334"/>
      <c r="CM3212" s="334"/>
      <c r="CN3212" s="334"/>
      <c r="CO3212" s="334"/>
      <c r="CP3212" s="334"/>
      <c r="CQ3212" s="334"/>
      <c r="CR3212" s="334"/>
      <c r="CS3212" s="334"/>
      <c r="CT3212" s="334"/>
      <c r="CU3212" s="334"/>
    </row>
    <row r="3213" spans="1:99" x14ac:dyDescent="0.2">
      <c r="A3213" s="334"/>
      <c r="B3213" s="334"/>
      <c r="C3213" s="192"/>
      <c r="D3213" s="334"/>
      <c r="E3213" s="334"/>
      <c r="F3213" s="334"/>
      <c r="G3213" s="334"/>
      <c r="H3213" s="334"/>
      <c r="I3213" s="334"/>
      <c r="J3213" s="334"/>
      <c r="K3213" s="334"/>
      <c r="L3213" s="334"/>
      <c r="M3213" s="334"/>
      <c r="N3213" s="334"/>
      <c r="S3213" s="334"/>
      <c r="X3213" s="334"/>
      <c r="Z3213" s="334"/>
      <c r="AA3213" s="334"/>
      <c r="AB3213" s="334"/>
      <c r="AC3213" s="334"/>
      <c r="AD3213" s="334"/>
      <c r="AE3213" s="334"/>
      <c r="AF3213" s="334"/>
      <c r="AG3213" s="334"/>
      <c r="AH3213" s="334"/>
      <c r="AI3213" s="334"/>
      <c r="AJ3213" s="334"/>
      <c r="AK3213" s="334"/>
      <c r="AL3213" s="334"/>
      <c r="AM3213" s="334"/>
      <c r="AN3213" s="334"/>
      <c r="AO3213" s="334"/>
      <c r="AP3213" s="334"/>
      <c r="AQ3213" s="334"/>
      <c r="AR3213" s="334"/>
      <c r="AV3213" s="334"/>
      <c r="AW3213" s="334"/>
      <c r="AX3213" s="334"/>
      <c r="BG3213" s="334"/>
      <c r="BH3213" s="334"/>
      <c r="BI3213" s="334"/>
      <c r="BJ3213" s="334"/>
      <c r="BQ3213" s="334"/>
      <c r="BR3213" s="334"/>
      <c r="BS3213" s="334"/>
      <c r="BT3213" s="334"/>
      <c r="BU3213" s="334"/>
      <c r="BV3213" s="334"/>
      <c r="BW3213" s="334"/>
      <c r="BX3213" s="334"/>
      <c r="BY3213" s="334"/>
      <c r="BZ3213" s="334"/>
      <c r="CA3213" s="334"/>
      <c r="CB3213" s="334"/>
      <c r="CC3213" s="334"/>
      <c r="CD3213" s="334"/>
      <c r="CE3213" s="334"/>
      <c r="CF3213" s="334"/>
      <c r="CG3213" s="334"/>
      <c r="CH3213" s="334"/>
      <c r="CI3213" s="334"/>
      <c r="CJ3213" s="334"/>
      <c r="CK3213" s="334"/>
      <c r="CL3213" s="334"/>
      <c r="CM3213" s="334"/>
      <c r="CN3213" s="334"/>
      <c r="CO3213" s="334"/>
      <c r="CP3213" s="334"/>
      <c r="CQ3213" s="334"/>
      <c r="CR3213" s="334"/>
      <c r="CS3213" s="334"/>
      <c r="CT3213" s="334"/>
      <c r="CU3213" s="334"/>
    </row>
    <row r="3214" spans="1:99" x14ac:dyDescent="0.2">
      <c r="A3214" s="334"/>
      <c r="B3214" s="334"/>
      <c r="C3214" s="192"/>
      <c r="D3214" s="334"/>
      <c r="E3214" s="334"/>
      <c r="F3214" s="334"/>
      <c r="G3214" s="334"/>
      <c r="H3214" s="334"/>
      <c r="I3214" s="334"/>
      <c r="J3214" s="334"/>
      <c r="K3214" s="334"/>
      <c r="L3214" s="334"/>
      <c r="M3214" s="334"/>
      <c r="N3214" s="334"/>
      <c r="O3214" s="334"/>
      <c r="P3214" s="334"/>
      <c r="Q3214" s="334"/>
      <c r="R3214" s="334"/>
      <c r="T3214" s="334"/>
      <c r="U3214" s="334"/>
      <c r="V3214" s="334"/>
      <c r="W3214" s="334"/>
      <c r="AA3214" s="334"/>
      <c r="AB3214" s="334"/>
      <c r="AC3214" s="334"/>
      <c r="AD3214" s="334"/>
      <c r="AE3214" s="334"/>
      <c r="AF3214" s="334"/>
      <c r="AG3214" s="334"/>
      <c r="AH3214" s="334"/>
      <c r="AI3214" s="334"/>
      <c r="AJ3214" s="334"/>
      <c r="AM3214" s="334"/>
      <c r="AN3214" s="334"/>
      <c r="AO3214" s="334"/>
      <c r="AP3214" s="334"/>
      <c r="AQ3214" s="334"/>
      <c r="AR3214" s="334"/>
      <c r="AU3214" s="334"/>
      <c r="AV3214" s="334"/>
      <c r="AW3214" s="334"/>
      <c r="AZ3214" s="334"/>
      <c r="BG3214" s="334"/>
      <c r="BH3214" s="334"/>
      <c r="BI3214" s="334"/>
      <c r="BJ3214" s="334"/>
      <c r="BQ3214" s="334"/>
      <c r="BR3214" s="334"/>
      <c r="BS3214" s="334"/>
      <c r="BT3214" s="334"/>
      <c r="BU3214" s="334"/>
      <c r="BV3214" s="334"/>
      <c r="BW3214" s="334"/>
      <c r="BX3214" s="334"/>
      <c r="BY3214" s="334"/>
      <c r="BZ3214" s="334"/>
      <c r="CA3214" s="334"/>
      <c r="CB3214" s="334"/>
      <c r="CC3214" s="334"/>
      <c r="CD3214" s="334"/>
      <c r="CE3214" s="334"/>
      <c r="CF3214" s="334"/>
      <c r="CG3214" s="334"/>
      <c r="CH3214" s="334"/>
      <c r="CI3214" s="334"/>
      <c r="CJ3214" s="334"/>
      <c r="CK3214" s="334"/>
      <c r="CL3214" s="334"/>
      <c r="CM3214" s="334"/>
      <c r="CN3214" s="334"/>
      <c r="CO3214" s="334"/>
      <c r="CP3214" s="334"/>
      <c r="CQ3214" s="334"/>
      <c r="CR3214" s="334"/>
      <c r="CS3214" s="334"/>
      <c r="CT3214" s="334"/>
      <c r="CU3214" s="334"/>
    </row>
    <row r="3215" spans="1:99" x14ac:dyDescent="0.2">
      <c r="A3215" s="334"/>
      <c r="B3215" s="334"/>
      <c r="C3215" s="192"/>
      <c r="D3215" s="334"/>
      <c r="E3215" s="334"/>
      <c r="F3215" s="334"/>
      <c r="G3215" s="334"/>
      <c r="H3215" s="334"/>
      <c r="I3215" s="334"/>
      <c r="J3215" s="334"/>
      <c r="K3215" s="334"/>
      <c r="L3215" s="334"/>
      <c r="M3215" s="334"/>
      <c r="N3215" s="334"/>
      <c r="O3215" s="334"/>
      <c r="P3215" s="334"/>
      <c r="Q3215" s="334"/>
      <c r="R3215" s="334"/>
      <c r="T3215" s="334"/>
      <c r="U3215" s="334"/>
      <c r="V3215" s="334"/>
      <c r="W3215" s="334"/>
      <c r="AA3215" s="334"/>
      <c r="AB3215" s="334"/>
      <c r="AC3215" s="334"/>
      <c r="AD3215" s="334"/>
      <c r="AE3215" s="334"/>
      <c r="AF3215" s="334"/>
      <c r="AG3215" s="334"/>
      <c r="AH3215" s="334"/>
      <c r="AI3215" s="334"/>
      <c r="AJ3215" s="334"/>
      <c r="AM3215" s="334"/>
      <c r="AN3215" s="334"/>
      <c r="AO3215" s="334"/>
      <c r="AP3215" s="334"/>
      <c r="AQ3215" s="334"/>
      <c r="AR3215" s="334"/>
      <c r="AU3215" s="334"/>
      <c r="AV3215" s="334"/>
      <c r="AW3215" s="334"/>
      <c r="AZ3215" s="334"/>
      <c r="BG3215" s="334"/>
      <c r="BH3215" s="334"/>
      <c r="BI3215" s="334"/>
      <c r="BJ3215" s="334"/>
      <c r="BQ3215" s="334"/>
      <c r="BR3215" s="334"/>
      <c r="BS3215" s="334"/>
      <c r="BT3215" s="334"/>
      <c r="BU3215" s="334"/>
      <c r="BV3215" s="334"/>
      <c r="BW3215" s="334"/>
      <c r="BX3215" s="334"/>
      <c r="BY3215" s="334"/>
      <c r="BZ3215" s="334"/>
      <c r="CA3215" s="334"/>
      <c r="CB3215" s="334"/>
      <c r="CC3215" s="334"/>
      <c r="CD3215" s="334"/>
      <c r="CE3215" s="334"/>
      <c r="CF3215" s="334"/>
      <c r="CG3215" s="334"/>
      <c r="CH3215" s="334"/>
      <c r="CI3215" s="334"/>
      <c r="CJ3215" s="334"/>
      <c r="CK3215" s="334"/>
      <c r="CL3215" s="334"/>
      <c r="CM3215" s="334"/>
      <c r="CN3215" s="334"/>
      <c r="CO3215" s="334"/>
      <c r="CP3215" s="334"/>
      <c r="CQ3215" s="334"/>
      <c r="CR3215" s="334"/>
      <c r="CS3215" s="334"/>
      <c r="CT3215" s="334"/>
      <c r="CU3215" s="334"/>
    </row>
    <row r="3216" spans="1:99" x14ac:dyDescent="0.2">
      <c r="A3216" s="334"/>
      <c r="B3216" s="334"/>
      <c r="C3216" s="192"/>
      <c r="D3216" s="334"/>
      <c r="E3216" s="334"/>
      <c r="F3216" s="334"/>
      <c r="G3216" s="334"/>
      <c r="H3216" s="334"/>
      <c r="I3216" s="334"/>
      <c r="J3216" s="334"/>
      <c r="K3216" s="334"/>
      <c r="L3216" s="334"/>
      <c r="M3216" s="334"/>
      <c r="N3216" s="334"/>
      <c r="O3216" s="334"/>
      <c r="P3216" s="334"/>
      <c r="T3216" s="334"/>
      <c r="U3216" s="334"/>
      <c r="AM3216" s="334"/>
      <c r="AN3216" s="334"/>
      <c r="AO3216" s="334"/>
      <c r="AP3216" s="334"/>
      <c r="AQ3216" s="334"/>
      <c r="AR3216" s="334"/>
      <c r="AU3216" s="334"/>
      <c r="AV3216" s="334"/>
      <c r="AW3216" s="334"/>
      <c r="AX3216" s="334"/>
      <c r="BC3216" s="334"/>
      <c r="BQ3216" s="334"/>
      <c r="BR3216" s="334"/>
      <c r="BS3216" s="334"/>
      <c r="BT3216" s="334"/>
      <c r="BU3216" s="334"/>
      <c r="BV3216" s="334"/>
      <c r="BW3216" s="334"/>
      <c r="BX3216" s="334"/>
      <c r="BY3216" s="334"/>
      <c r="BZ3216" s="334"/>
      <c r="CA3216" s="334"/>
      <c r="CB3216" s="334"/>
      <c r="CC3216" s="334"/>
      <c r="CD3216" s="334"/>
      <c r="CE3216" s="334"/>
      <c r="CF3216" s="334"/>
      <c r="CG3216" s="334"/>
      <c r="CH3216" s="334"/>
      <c r="CI3216" s="334"/>
      <c r="CJ3216" s="334"/>
      <c r="CK3216" s="334"/>
      <c r="CL3216" s="334"/>
      <c r="CM3216" s="334"/>
      <c r="CN3216" s="334"/>
      <c r="CO3216" s="334"/>
      <c r="CP3216" s="334"/>
      <c r="CQ3216" s="334"/>
      <c r="CR3216" s="334"/>
      <c r="CS3216" s="334"/>
      <c r="CT3216" s="334"/>
      <c r="CU3216" s="334"/>
    </row>
    <row r="3217" spans="1:99" x14ac:dyDescent="0.2">
      <c r="A3217" s="334"/>
      <c r="B3217" s="334"/>
      <c r="C3217" s="192"/>
      <c r="D3217" s="334"/>
      <c r="E3217" s="334"/>
      <c r="F3217" s="334"/>
      <c r="G3217" s="334"/>
      <c r="H3217" s="334"/>
      <c r="I3217" s="334"/>
      <c r="J3217" s="334"/>
      <c r="K3217" s="334"/>
      <c r="L3217" s="334"/>
      <c r="M3217" s="334"/>
      <c r="N3217" s="334"/>
      <c r="O3217" s="334"/>
      <c r="P3217" s="334"/>
      <c r="T3217" s="334"/>
      <c r="U3217" s="334"/>
      <c r="AM3217" s="334"/>
      <c r="AN3217" s="334"/>
      <c r="AO3217" s="334"/>
      <c r="AP3217" s="334"/>
      <c r="AQ3217" s="334"/>
      <c r="AR3217" s="334"/>
      <c r="BQ3217" s="334"/>
      <c r="BR3217" s="334"/>
      <c r="BS3217" s="334"/>
      <c r="BT3217" s="334"/>
      <c r="BU3217" s="334"/>
      <c r="BV3217" s="334"/>
      <c r="BW3217" s="334"/>
      <c r="BX3217" s="334"/>
      <c r="BY3217" s="334"/>
      <c r="BZ3217" s="334"/>
      <c r="CA3217" s="334"/>
      <c r="CB3217" s="334"/>
      <c r="CC3217" s="334"/>
      <c r="CD3217" s="334"/>
      <c r="CE3217" s="334"/>
      <c r="CF3217" s="334"/>
      <c r="CG3217" s="334"/>
      <c r="CH3217" s="334"/>
      <c r="CI3217" s="334"/>
      <c r="CJ3217" s="334"/>
      <c r="CK3217" s="334"/>
      <c r="CL3217" s="334"/>
      <c r="CM3217" s="334"/>
      <c r="CN3217" s="334"/>
      <c r="CO3217" s="334"/>
      <c r="CP3217" s="334"/>
      <c r="CQ3217" s="334"/>
      <c r="CR3217" s="334"/>
      <c r="CS3217" s="334"/>
      <c r="CT3217" s="334"/>
      <c r="CU3217" s="334"/>
    </row>
    <row r="3218" spans="1:99" x14ac:dyDescent="0.2">
      <c r="A3218" s="334"/>
      <c r="B3218" s="334"/>
      <c r="C3218" s="192"/>
      <c r="D3218" s="334"/>
      <c r="E3218" s="334"/>
      <c r="F3218" s="334"/>
      <c r="G3218" s="334"/>
      <c r="H3218" s="334"/>
      <c r="I3218" s="334"/>
      <c r="J3218" s="334"/>
      <c r="K3218" s="334"/>
      <c r="L3218" s="334"/>
      <c r="M3218" s="334"/>
      <c r="N3218" s="334"/>
      <c r="O3218" s="334"/>
      <c r="P3218" s="334"/>
      <c r="T3218" s="334"/>
      <c r="U3218" s="334"/>
      <c r="AM3218" s="334"/>
      <c r="AN3218" s="334"/>
      <c r="AO3218" s="334"/>
      <c r="AP3218" s="334"/>
      <c r="AQ3218" s="334"/>
      <c r="AR3218" s="334"/>
      <c r="BQ3218" s="334"/>
      <c r="BR3218" s="334"/>
      <c r="BS3218" s="334"/>
      <c r="BT3218" s="334"/>
      <c r="BU3218" s="334"/>
      <c r="BV3218" s="334"/>
      <c r="BW3218" s="334"/>
      <c r="BX3218" s="334"/>
      <c r="BY3218" s="334"/>
      <c r="BZ3218" s="334"/>
      <c r="CA3218" s="334"/>
      <c r="CB3218" s="334"/>
      <c r="CC3218" s="334"/>
      <c r="CD3218" s="334"/>
      <c r="CE3218" s="334"/>
      <c r="CF3218" s="334"/>
      <c r="CG3218" s="334"/>
      <c r="CH3218" s="334"/>
      <c r="CI3218" s="334"/>
      <c r="CJ3218" s="334"/>
      <c r="CK3218" s="334"/>
      <c r="CL3218" s="334"/>
      <c r="CM3218" s="334"/>
      <c r="CN3218" s="334"/>
      <c r="CO3218" s="334"/>
      <c r="CP3218" s="334"/>
      <c r="CQ3218" s="334"/>
      <c r="CR3218" s="334"/>
      <c r="CS3218" s="334"/>
      <c r="CT3218" s="334"/>
      <c r="CU3218" s="334"/>
    </row>
    <row r="3219" spans="1:99" x14ac:dyDescent="0.2">
      <c r="A3219" s="334"/>
      <c r="B3219" s="334"/>
      <c r="C3219" s="192"/>
      <c r="D3219" s="334"/>
      <c r="E3219" s="334"/>
      <c r="F3219" s="334"/>
      <c r="G3219" s="334"/>
      <c r="H3219" s="334"/>
      <c r="I3219" s="334"/>
      <c r="J3219" s="334"/>
      <c r="K3219" s="334"/>
      <c r="L3219" s="334"/>
      <c r="M3219" s="334"/>
      <c r="N3219" s="334"/>
      <c r="O3219" s="334"/>
      <c r="P3219" s="334"/>
      <c r="T3219" s="334"/>
      <c r="U3219" s="334"/>
      <c r="AM3219" s="334"/>
      <c r="AN3219" s="334"/>
      <c r="AO3219" s="334"/>
      <c r="AP3219" s="334"/>
      <c r="AQ3219" s="334"/>
      <c r="AR3219" s="334"/>
      <c r="BQ3219" s="334"/>
      <c r="BR3219" s="334"/>
      <c r="BS3219" s="334"/>
      <c r="BT3219" s="334"/>
      <c r="BU3219" s="334"/>
      <c r="BV3219" s="334"/>
      <c r="BW3219" s="334"/>
      <c r="BX3219" s="334"/>
      <c r="BY3219" s="334"/>
      <c r="BZ3219" s="334"/>
      <c r="CA3219" s="334"/>
      <c r="CB3219" s="334"/>
      <c r="CC3219" s="334"/>
      <c r="CD3219" s="334"/>
      <c r="CE3219" s="334"/>
      <c r="CF3219" s="334"/>
      <c r="CG3219" s="334"/>
      <c r="CH3219" s="334"/>
      <c r="CI3219" s="334"/>
      <c r="CJ3219" s="334"/>
      <c r="CK3219" s="334"/>
      <c r="CL3219" s="334"/>
      <c r="CM3219" s="334"/>
      <c r="CN3219" s="334"/>
      <c r="CO3219" s="334"/>
      <c r="CP3219" s="334"/>
      <c r="CQ3219" s="334"/>
      <c r="CR3219" s="334"/>
      <c r="CS3219" s="334"/>
      <c r="CT3219" s="334"/>
      <c r="CU3219" s="334"/>
    </row>
    <row r="3220" spans="1:99" x14ac:dyDescent="0.2">
      <c r="A3220" s="334"/>
      <c r="B3220" s="334"/>
      <c r="C3220" s="192"/>
      <c r="D3220" s="334"/>
      <c r="E3220" s="334"/>
      <c r="F3220" s="334"/>
      <c r="G3220" s="334"/>
      <c r="H3220" s="334"/>
      <c r="I3220" s="334"/>
      <c r="J3220" s="334"/>
      <c r="K3220" s="334"/>
      <c r="L3220" s="334"/>
      <c r="M3220" s="334"/>
      <c r="N3220" s="334"/>
      <c r="O3220" s="334"/>
      <c r="P3220" s="334"/>
      <c r="T3220" s="334"/>
      <c r="U3220" s="334"/>
      <c r="AM3220" s="334"/>
      <c r="AN3220" s="334"/>
      <c r="AO3220" s="334"/>
      <c r="AP3220" s="334"/>
      <c r="AQ3220" s="334"/>
      <c r="AR3220" s="334"/>
      <c r="AU3220" s="334"/>
      <c r="AV3220" s="334"/>
      <c r="AW3220" s="334"/>
      <c r="AX3220" s="334"/>
      <c r="AZ3220" s="334"/>
      <c r="BQ3220" s="334"/>
      <c r="BR3220" s="334"/>
      <c r="BS3220" s="334"/>
      <c r="BT3220" s="334"/>
      <c r="BU3220" s="334"/>
      <c r="BV3220" s="334"/>
      <c r="BW3220" s="334"/>
      <c r="BX3220" s="334"/>
      <c r="BY3220" s="334"/>
      <c r="BZ3220" s="334"/>
      <c r="CA3220" s="334"/>
      <c r="CB3220" s="334"/>
      <c r="CC3220" s="334"/>
      <c r="CD3220" s="334"/>
      <c r="CE3220" s="334"/>
      <c r="CF3220" s="334"/>
      <c r="CG3220" s="334"/>
      <c r="CH3220" s="334"/>
      <c r="CI3220" s="334"/>
      <c r="CJ3220" s="334"/>
      <c r="CK3220" s="334"/>
      <c r="CL3220" s="334"/>
      <c r="CM3220" s="334"/>
      <c r="CN3220" s="334"/>
      <c r="CO3220" s="334"/>
      <c r="CP3220" s="334"/>
      <c r="CQ3220" s="334"/>
      <c r="CR3220" s="334"/>
      <c r="CS3220" s="334"/>
      <c r="CT3220" s="334"/>
      <c r="CU3220" s="334"/>
    </row>
    <row r="3221" spans="1:99" x14ac:dyDescent="0.2">
      <c r="A3221" s="334"/>
      <c r="B3221" s="334"/>
      <c r="C3221" s="192"/>
      <c r="D3221" s="334"/>
      <c r="E3221" s="334"/>
      <c r="F3221" s="334"/>
      <c r="G3221" s="334"/>
      <c r="H3221" s="334"/>
      <c r="I3221" s="334"/>
      <c r="J3221" s="334"/>
      <c r="K3221" s="334"/>
      <c r="L3221" s="334"/>
      <c r="M3221" s="334"/>
      <c r="N3221" s="334"/>
      <c r="O3221" s="334"/>
      <c r="P3221" s="334"/>
      <c r="T3221" s="334"/>
      <c r="U3221" s="334"/>
      <c r="Y3221" s="334"/>
      <c r="AM3221" s="334"/>
      <c r="AN3221" s="334"/>
      <c r="AO3221" s="334"/>
      <c r="AP3221" s="334"/>
      <c r="AQ3221" s="334"/>
      <c r="AR3221" s="334"/>
      <c r="BQ3221" s="334"/>
      <c r="BR3221" s="334"/>
      <c r="BS3221" s="334"/>
      <c r="BT3221" s="334"/>
      <c r="BU3221" s="334"/>
      <c r="BV3221" s="334"/>
      <c r="BW3221" s="334"/>
      <c r="BX3221" s="334"/>
      <c r="BY3221" s="334"/>
      <c r="BZ3221" s="334"/>
      <c r="CA3221" s="334"/>
      <c r="CB3221" s="334"/>
      <c r="CC3221" s="334"/>
      <c r="CD3221" s="334"/>
      <c r="CE3221" s="334"/>
      <c r="CF3221" s="334"/>
      <c r="CG3221" s="334"/>
      <c r="CH3221" s="334"/>
      <c r="CI3221" s="334"/>
      <c r="CJ3221" s="334"/>
      <c r="CK3221" s="334"/>
      <c r="CL3221" s="334"/>
      <c r="CM3221" s="334"/>
      <c r="CN3221" s="334"/>
      <c r="CO3221" s="334"/>
      <c r="CP3221" s="334"/>
      <c r="CQ3221" s="334"/>
      <c r="CR3221" s="334"/>
      <c r="CS3221" s="334"/>
      <c r="CT3221" s="334"/>
      <c r="CU3221" s="334"/>
    </row>
    <row r="3222" spans="1:99" x14ac:dyDescent="0.2">
      <c r="A3222" s="334"/>
      <c r="B3222" s="334"/>
      <c r="C3222" s="192"/>
      <c r="D3222" s="334"/>
      <c r="E3222" s="334"/>
      <c r="F3222" s="334"/>
      <c r="G3222" s="334"/>
      <c r="H3222" s="334"/>
      <c r="I3222" s="334"/>
      <c r="J3222" s="334"/>
      <c r="K3222" s="334"/>
      <c r="L3222" s="334"/>
      <c r="M3222" s="334"/>
      <c r="N3222" s="334"/>
      <c r="R3222" s="334"/>
      <c r="S3222" s="334"/>
      <c r="W3222" s="334"/>
      <c r="X3222" s="334"/>
      <c r="AA3222" s="334"/>
      <c r="AB3222" s="334"/>
      <c r="AC3222" s="334"/>
      <c r="AD3222" s="334"/>
      <c r="AE3222" s="334"/>
      <c r="AF3222" s="334"/>
      <c r="AG3222" s="334"/>
      <c r="AH3222" s="334"/>
      <c r="AI3222" s="334"/>
      <c r="AJ3222" s="334"/>
      <c r="AM3222" s="334"/>
      <c r="AN3222" s="334"/>
      <c r="AO3222" s="334"/>
      <c r="AP3222" s="334"/>
      <c r="AQ3222" s="334"/>
      <c r="AR3222" s="334"/>
      <c r="AU3222" s="334"/>
      <c r="AV3222" s="334"/>
      <c r="AW3222" s="334"/>
      <c r="AX3222" s="334"/>
      <c r="AZ3222" s="334"/>
      <c r="BG3222" s="334"/>
      <c r="BH3222" s="334"/>
      <c r="BI3222" s="334"/>
      <c r="BJ3222" s="334"/>
      <c r="BQ3222" s="334"/>
      <c r="BR3222" s="334"/>
      <c r="BS3222" s="334"/>
      <c r="BT3222" s="334"/>
      <c r="BU3222" s="334"/>
      <c r="BV3222" s="334"/>
      <c r="BW3222" s="334"/>
      <c r="BX3222" s="334"/>
      <c r="BY3222" s="334"/>
      <c r="BZ3222" s="334"/>
      <c r="CA3222" s="334"/>
      <c r="CB3222" s="334"/>
      <c r="CC3222" s="334"/>
      <c r="CD3222" s="334"/>
      <c r="CE3222" s="334"/>
      <c r="CF3222" s="334"/>
      <c r="CG3222" s="334"/>
      <c r="CH3222" s="334"/>
      <c r="CI3222" s="334"/>
      <c r="CJ3222" s="334"/>
      <c r="CK3222" s="334"/>
      <c r="CL3222" s="334"/>
      <c r="CM3222" s="334"/>
      <c r="CN3222" s="334"/>
      <c r="CO3222" s="334"/>
      <c r="CP3222" s="334"/>
      <c r="CQ3222" s="334"/>
      <c r="CR3222" s="334"/>
      <c r="CS3222" s="334"/>
      <c r="CT3222" s="334"/>
      <c r="CU3222" s="334"/>
    </row>
    <row r="3223" spans="1:99" x14ac:dyDescent="0.2">
      <c r="A3223" s="334"/>
      <c r="B3223" s="334"/>
      <c r="C3223" s="192"/>
      <c r="D3223" s="334"/>
      <c r="E3223" s="334"/>
      <c r="F3223" s="334"/>
      <c r="G3223" s="334"/>
      <c r="H3223" s="334"/>
      <c r="I3223" s="334"/>
      <c r="J3223" s="334"/>
      <c r="K3223" s="334"/>
      <c r="L3223" s="334"/>
      <c r="M3223" s="334"/>
      <c r="N3223" s="334"/>
      <c r="R3223" s="334"/>
      <c r="S3223" s="334"/>
      <c r="W3223" s="334"/>
      <c r="X3223" s="334"/>
      <c r="AA3223" s="334"/>
      <c r="AB3223" s="334"/>
      <c r="AC3223" s="334"/>
      <c r="AD3223" s="334"/>
      <c r="AE3223" s="334"/>
      <c r="AF3223" s="334"/>
      <c r="AG3223" s="334"/>
      <c r="AH3223" s="334"/>
      <c r="AI3223" s="334"/>
      <c r="AJ3223" s="334"/>
      <c r="AM3223" s="334"/>
      <c r="AN3223" s="334"/>
      <c r="AO3223" s="334"/>
      <c r="AP3223" s="334"/>
      <c r="AQ3223" s="334"/>
      <c r="AR3223" s="334"/>
      <c r="AU3223" s="334"/>
      <c r="AV3223" s="334"/>
      <c r="AW3223" s="334"/>
      <c r="AX3223" s="334"/>
      <c r="BG3223" s="334"/>
      <c r="BH3223" s="334"/>
      <c r="BI3223" s="334"/>
      <c r="BJ3223" s="334"/>
      <c r="BQ3223" s="334"/>
      <c r="BR3223" s="334"/>
      <c r="BS3223" s="334"/>
      <c r="BT3223" s="334"/>
      <c r="BU3223" s="334"/>
      <c r="BV3223" s="334"/>
      <c r="BW3223" s="334"/>
      <c r="BX3223" s="334"/>
      <c r="BY3223" s="334"/>
      <c r="BZ3223" s="334"/>
      <c r="CA3223" s="334"/>
      <c r="CB3223" s="334"/>
      <c r="CC3223" s="334"/>
      <c r="CD3223" s="334"/>
      <c r="CE3223" s="334"/>
      <c r="CF3223" s="334"/>
      <c r="CG3223" s="334"/>
      <c r="CH3223" s="334"/>
      <c r="CI3223" s="334"/>
      <c r="CJ3223" s="334"/>
      <c r="CK3223" s="334"/>
      <c r="CL3223" s="334"/>
      <c r="CM3223" s="334"/>
      <c r="CN3223" s="334"/>
      <c r="CO3223" s="334"/>
      <c r="CP3223" s="334"/>
      <c r="CQ3223" s="334"/>
      <c r="CR3223" s="334"/>
      <c r="CS3223" s="334"/>
      <c r="CT3223" s="334"/>
      <c r="CU3223" s="334"/>
    </row>
    <row r="3224" spans="1:99" x14ac:dyDescent="0.2">
      <c r="A3224" s="334"/>
      <c r="B3224" s="334"/>
      <c r="C3224" s="192"/>
      <c r="D3224" s="334"/>
      <c r="E3224" s="334"/>
      <c r="F3224" s="334"/>
      <c r="G3224" s="334"/>
      <c r="H3224" s="334"/>
      <c r="I3224" s="334"/>
      <c r="J3224" s="334"/>
      <c r="K3224" s="334"/>
      <c r="L3224" s="334"/>
      <c r="M3224" s="334"/>
      <c r="N3224" s="334"/>
      <c r="R3224" s="334"/>
      <c r="S3224" s="334"/>
      <c r="W3224" s="334"/>
      <c r="X3224" s="334"/>
      <c r="AA3224" s="334"/>
      <c r="AB3224" s="334"/>
      <c r="AC3224" s="334"/>
      <c r="AD3224" s="334"/>
      <c r="AE3224" s="334"/>
      <c r="AF3224" s="334"/>
      <c r="AG3224" s="334"/>
      <c r="AH3224" s="334"/>
      <c r="AI3224" s="334"/>
      <c r="AJ3224" s="334"/>
      <c r="AM3224" s="334"/>
      <c r="AN3224" s="334"/>
      <c r="AO3224" s="334"/>
      <c r="AP3224" s="334"/>
      <c r="AQ3224" s="334"/>
      <c r="AR3224" s="334"/>
      <c r="AU3224" s="334"/>
      <c r="AV3224" s="334"/>
      <c r="AX3224" s="334"/>
      <c r="AZ3224" s="334"/>
      <c r="BG3224" s="334"/>
      <c r="BH3224" s="334"/>
      <c r="BI3224" s="334"/>
      <c r="BJ3224" s="334"/>
      <c r="BQ3224" s="334"/>
      <c r="BR3224" s="334"/>
      <c r="BS3224" s="334"/>
      <c r="BT3224" s="334"/>
      <c r="BU3224" s="334"/>
      <c r="BV3224" s="334"/>
      <c r="BW3224" s="334"/>
      <c r="BX3224" s="334"/>
      <c r="BY3224" s="334"/>
      <c r="BZ3224" s="334"/>
      <c r="CA3224" s="334"/>
      <c r="CB3224" s="334"/>
      <c r="CC3224" s="334"/>
      <c r="CD3224" s="334"/>
      <c r="CE3224" s="334"/>
      <c r="CF3224" s="334"/>
      <c r="CG3224" s="334"/>
      <c r="CH3224" s="334"/>
      <c r="CI3224" s="334"/>
      <c r="CJ3224" s="334"/>
      <c r="CK3224" s="334"/>
      <c r="CL3224" s="334"/>
      <c r="CM3224" s="334"/>
      <c r="CN3224" s="334"/>
      <c r="CO3224" s="334"/>
      <c r="CP3224" s="334"/>
      <c r="CQ3224" s="334"/>
      <c r="CR3224" s="334"/>
      <c r="CS3224" s="334"/>
      <c r="CT3224" s="334"/>
      <c r="CU3224" s="334"/>
    </row>
    <row r="3225" spans="1:99" x14ac:dyDescent="0.2">
      <c r="A3225" s="334"/>
      <c r="B3225" s="334"/>
      <c r="C3225" s="192"/>
      <c r="D3225" s="334"/>
      <c r="E3225" s="334"/>
      <c r="F3225" s="334"/>
      <c r="G3225" s="334"/>
      <c r="H3225" s="334"/>
      <c r="I3225" s="334"/>
      <c r="J3225" s="334"/>
      <c r="K3225" s="334"/>
      <c r="L3225" s="334"/>
      <c r="M3225" s="334"/>
      <c r="N3225" s="334"/>
      <c r="R3225" s="334"/>
      <c r="S3225" s="334"/>
      <c r="W3225" s="334"/>
      <c r="X3225" s="334"/>
      <c r="Z3225" s="334"/>
      <c r="AA3225" s="334"/>
      <c r="AB3225" s="334"/>
      <c r="AC3225" s="334"/>
      <c r="AD3225" s="334"/>
      <c r="AE3225" s="334"/>
      <c r="AF3225" s="334"/>
      <c r="AG3225" s="334"/>
      <c r="AH3225" s="334"/>
      <c r="AI3225" s="334"/>
      <c r="AJ3225" s="334"/>
      <c r="AK3225" s="334"/>
      <c r="AL3225" s="334"/>
      <c r="AM3225" s="334"/>
      <c r="AN3225" s="334"/>
      <c r="AO3225" s="334"/>
      <c r="AP3225" s="334"/>
      <c r="AQ3225" s="334"/>
      <c r="AR3225" s="334"/>
      <c r="AU3225" s="334"/>
      <c r="AV3225" s="334"/>
      <c r="AW3225" s="334"/>
      <c r="AZ3225" s="334"/>
      <c r="BG3225" s="334"/>
      <c r="BH3225" s="334"/>
      <c r="BI3225" s="334"/>
      <c r="BJ3225" s="334"/>
      <c r="BQ3225" s="334"/>
      <c r="BR3225" s="334"/>
      <c r="BS3225" s="334"/>
      <c r="BT3225" s="334"/>
      <c r="BU3225" s="334"/>
      <c r="BV3225" s="334"/>
      <c r="BW3225" s="334"/>
      <c r="BX3225" s="334"/>
      <c r="BY3225" s="334"/>
      <c r="BZ3225" s="334"/>
      <c r="CA3225" s="334"/>
      <c r="CB3225" s="334"/>
      <c r="CC3225" s="334"/>
      <c r="CD3225" s="334"/>
      <c r="CE3225" s="334"/>
      <c r="CF3225" s="334"/>
      <c r="CG3225" s="334"/>
      <c r="CH3225" s="334"/>
      <c r="CI3225" s="334"/>
      <c r="CJ3225" s="334"/>
      <c r="CK3225" s="334"/>
      <c r="CL3225" s="334"/>
      <c r="CM3225" s="334"/>
      <c r="CN3225" s="334"/>
      <c r="CO3225" s="334"/>
      <c r="CP3225" s="334"/>
      <c r="CQ3225" s="334"/>
      <c r="CR3225" s="334"/>
      <c r="CS3225" s="334"/>
      <c r="CT3225" s="334"/>
      <c r="CU3225" s="334"/>
    </row>
    <row r="3226" spans="1:99" x14ac:dyDescent="0.2">
      <c r="A3226" s="334"/>
      <c r="B3226" s="334"/>
      <c r="C3226" s="192"/>
      <c r="D3226" s="334"/>
      <c r="E3226" s="334"/>
      <c r="F3226" s="334"/>
      <c r="G3226" s="334"/>
      <c r="H3226" s="334"/>
      <c r="I3226" s="334"/>
      <c r="J3226" s="334"/>
      <c r="K3226" s="334"/>
      <c r="L3226" s="334"/>
      <c r="M3226" s="334"/>
      <c r="N3226" s="334"/>
      <c r="R3226" s="334"/>
      <c r="S3226" s="334"/>
      <c r="W3226" s="334"/>
      <c r="X3226" s="334"/>
      <c r="Z3226" s="334"/>
      <c r="AA3226" s="334"/>
      <c r="AB3226" s="334"/>
      <c r="AC3226" s="334"/>
      <c r="AD3226" s="334"/>
      <c r="AF3226" s="334"/>
      <c r="AG3226" s="334"/>
      <c r="AH3226" s="334"/>
      <c r="AI3226" s="334"/>
      <c r="AK3226" s="334"/>
      <c r="AM3226" s="334"/>
      <c r="AN3226" s="334"/>
      <c r="AO3226" s="334"/>
      <c r="AP3226" s="334"/>
      <c r="AQ3226" s="334"/>
      <c r="AR3226" s="334"/>
      <c r="AV3226" s="334"/>
      <c r="AW3226" s="334"/>
      <c r="BC3226" s="334"/>
      <c r="BH3226" s="334"/>
      <c r="BI3226" s="334"/>
      <c r="BJ3226" s="334"/>
      <c r="BQ3226" s="334"/>
      <c r="BR3226" s="334"/>
      <c r="BS3226" s="334"/>
      <c r="BT3226" s="334"/>
      <c r="BU3226" s="334"/>
      <c r="BV3226" s="334"/>
      <c r="BW3226" s="334"/>
      <c r="BX3226" s="334"/>
      <c r="BY3226" s="334"/>
      <c r="BZ3226" s="334"/>
      <c r="CA3226" s="334"/>
      <c r="CB3226" s="334"/>
      <c r="CC3226" s="334"/>
      <c r="CD3226" s="334"/>
      <c r="CE3226" s="334"/>
      <c r="CF3226" s="334"/>
      <c r="CG3226" s="334"/>
      <c r="CH3226" s="334"/>
      <c r="CI3226" s="334"/>
      <c r="CJ3226" s="334"/>
      <c r="CK3226" s="334"/>
      <c r="CL3226" s="334"/>
      <c r="CM3226" s="334"/>
      <c r="CN3226" s="334"/>
      <c r="CO3226" s="334"/>
      <c r="CP3226" s="334"/>
      <c r="CQ3226" s="334"/>
      <c r="CR3226" s="334"/>
      <c r="CS3226" s="334"/>
      <c r="CT3226" s="334"/>
      <c r="CU3226" s="334"/>
    </row>
    <row r="3227" spans="1:99" x14ac:dyDescent="0.2">
      <c r="A3227" s="334"/>
      <c r="B3227" s="334"/>
      <c r="C3227" s="192"/>
      <c r="D3227" s="334"/>
      <c r="E3227" s="334"/>
      <c r="F3227" s="334"/>
      <c r="G3227" s="334"/>
      <c r="H3227" s="334"/>
      <c r="I3227" s="334"/>
      <c r="J3227" s="334"/>
      <c r="K3227" s="334"/>
      <c r="L3227" s="334"/>
      <c r="M3227" s="334"/>
      <c r="N3227" s="334"/>
      <c r="AM3227" s="334"/>
      <c r="AN3227" s="334"/>
      <c r="AO3227" s="334"/>
      <c r="AP3227" s="334"/>
      <c r="AQ3227" s="334"/>
      <c r="AR3227" s="334"/>
      <c r="AU3227" s="334"/>
      <c r="BQ3227" s="334"/>
      <c r="BR3227" s="334"/>
      <c r="BS3227" s="334"/>
      <c r="BT3227" s="334"/>
      <c r="BU3227" s="334"/>
      <c r="BV3227" s="334"/>
      <c r="BW3227" s="334"/>
      <c r="BX3227" s="334"/>
      <c r="BY3227" s="334"/>
      <c r="BZ3227" s="334"/>
      <c r="CA3227" s="334"/>
      <c r="CB3227" s="334"/>
      <c r="CC3227" s="334"/>
      <c r="CD3227" s="334"/>
      <c r="CE3227" s="334"/>
      <c r="CF3227" s="334"/>
      <c r="CG3227" s="334"/>
      <c r="CH3227" s="334"/>
      <c r="CI3227" s="334"/>
      <c r="CJ3227" s="334"/>
      <c r="CK3227" s="334"/>
      <c r="CL3227" s="334"/>
      <c r="CM3227" s="334"/>
      <c r="CN3227" s="334"/>
      <c r="CO3227" s="334"/>
      <c r="CP3227" s="334"/>
      <c r="CQ3227" s="334"/>
      <c r="CR3227" s="334"/>
      <c r="CS3227" s="334"/>
      <c r="CT3227" s="334"/>
      <c r="CU3227" s="334"/>
    </row>
    <row r="3228" spans="1:99" x14ac:dyDescent="0.2">
      <c r="A3228" s="334"/>
      <c r="B3228" s="334"/>
      <c r="C3228" s="192"/>
      <c r="D3228" s="334"/>
      <c r="E3228" s="334"/>
      <c r="F3228" s="334"/>
      <c r="G3228" s="334"/>
      <c r="H3228" s="334"/>
      <c r="I3228" s="334"/>
      <c r="J3228" s="334"/>
      <c r="K3228" s="334"/>
      <c r="L3228" s="334"/>
      <c r="M3228" s="334"/>
      <c r="N3228" s="334"/>
      <c r="AB3228" s="334"/>
      <c r="AC3228" s="334"/>
      <c r="AD3228" s="334"/>
      <c r="AE3228" s="334"/>
      <c r="AG3228" s="334"/>
      <c r="AH3228" s="334"/>
      <c r="AI3228" s="334"/>
      <c r="AJ3228" s="334"/>
      <c r="AM3228" s="334"/>
      <c r="AN3228" s="334"/>
      <c r="AO3228" s="334"/>
      <c r="AP3228" s="334"/>
      <c r="AQ3228" s="334"/>
      <c r="AR3228" s="334"/>
      <c r="BH3228" s="334"/>
      <c r="BI3228" s="334"/>
      <c r="BJ3228" s="334"/>
      <c r="BQ3228" s="334"/>
      <c r="BR3228" s="334"/>
      <c r="BS3228" s="334"/>
      <c r="BT3228" s="334"/>
      <c r="BU3228" s="334"/>
      <c r="BV3228" s="334"/>
      <c r="BW3228" s="334"/>
      <c r="BX3228" s="334"/>
      <c r="BY3228" s="334"/>
      <c r="BZ3228" s="334"/>
      <c r="CA3228" s="334"/>
      <c r="CB3228" s="334"/>
      <c r="CC3228" s="334"/>
      <c r="CD3228" s="334"/>
      <c r="CE3228" s="334"/>
      <c r="CF3228" s="334"/>
      <c r="CG3228" s="334"/>
      <c r="CH3228" s="334"/>
      <c r="CI3228" s="334"/>
      <c r="CJ3228" s="334"/>
      <c r="CK3228" s="334"/>
      <c r="CL3228" s="334"/>
      <c r="CM3228" s="334"/>
      <c r="CN3228" s="334"/>
      <c r="CO3228" s="334"/>
      <c r="CP3228" s="334"/>
      <c r="CQ3228" s="334"/>
      <c r="CR3228" s="334"/>
      <c r="CS3228" s="334"/>
      <c r="CT3228" s="334"/>
      <c r="CU3228" s="334"/>
    </row>
    <row r="3229" spans="1:99" x14ac:dyDescent="0.2">
      <c r="A3229" s="334"/>
      <c r="B3229" s="334"/>
      <c r="C3229" s="192"/>
      <c r="D3229" s="334"/>
      <c r="E3229" s="334"/>
      <c r="F3229" s="334"/>
      <c r="G3229" s="334"/>
      <c r="H3229" s="334"/>
      <c r="I3229" s="334"/>
      <c r="J3229" s="334"/>
      <c r="K3229" s="334"/>
      <c r="L3229" s="334"/>
      <c r="M3229" s="334"/>
      <c r="N3229" s="334"/>
      <c r="AB3229" s="334"/>
      <c r="AC3229" s="334"/>
      <c r="AD3229" s="334"/>
      <c r="AE3229" s="334"/>
      <c r="AG3229" s="334"/>
      <c r="AH3229" s="334"/>
      <c r="AI3229" s="334"/>
      <c r="AJ3229" s="334"/>
      <c r="AL3229" s="334"/>
      <c r="AM3229" s="334"/>
      <c r="AN3229" s="334"/>
      <c r="AO3229" s="334"/>
      <c r="AP3229" s="334"/>
      <c r="AQ3229" s="334"/>
      <c r="AR3229" s="334"/>
      <c r="BH3229" s="334"/>
      <c r="BI3229" s="334"/>
      <c r="BJ3229" s="334"/>
      <c r="BQ3229" s="334"/>
      <c r="BR3229" s="334"/>
      <c r="BS3229" s="334"/>
      <c r="BT3229" s="334"/>
      <c r="BU3229" s="334"/>
      <c r="BV3229" s="334"/>
      <c r="BW3229" s="334"/>
      <c r="BX3229" s="334"/>
      <c r="BY3229" s="334"/>
      <c r="BZ3229" s="334"/>
      <c r="CA3229" s="334"/>
      <c r="CB3229" s="334"/>
      <c r="CC3229" s="334"/>
      <c r="CD3229" s="334"/>
      <c r="CE3229" s="334"/>
      <c r="CF3229" s="334"/>
      <c r="CG3229" s="334"/>
      <c r="CH3229" s="334"/>
      <c r="CI3229" s="334"/>
      <c r="CJ3229" s="334"/>
      <c r="CK3229" s="334"/>
      <c r="CL3229" s="334"/>
      <c r="CM3229" s="334"/>
      <c r="CN3229" s="334"/>
      <c r="CO3229" s="334"/>
      <c r="CP3229" s="334"/>
      <c r="CQ3229" s="334"/>
      <c r="CR3229" s="334"/>
      <c r="CS3229" s="334"/>
      <c r="CT3229" s="334"/>
      <c r="CU3229" s="334"/>
    </row>
    <row r="3230" spans="1:99" x14ac:dyDescent="0.2">
      <c r="A3230" s="334"/>
      <c r="B3230" s="334"/>
      <c r="C3230" s="192"/>
      <c r="D3230" s="334"/>
      <c r="E3230" s="334"/>
      <c r="F3230" s="334"/>
      <c r="G3230" s="334"/>
      <c r="H3230" s="334"/>
      <c r="I3230" s="334"/>
      <c r="J3230" s="334"/>
      <c r="K3230" s="334"/>
      <c r="L3230" s="334"/>
      <c r="M3230" s="334"/>
      <c r="N3230" s="334"/>
      <c r="Y3230" s="334"/>
      <c r="Z3230" s="334"/>
      <c r="AK3230" s="334"/>
      <c r="AL3230" s="334"/>
      <c r="AM3230" s="334"/>
      <c r="AN3230" s="334"/>
      <c r="AO3230" s="334"/>
      <c r="AP3230" s="334"/>
      <c r="AQ3230" s="334"/>
      <c r="AR3230" s="334"/>
      <c r="AU3230" s="334"/>
      <c r="AV3230" s="334"/>
      <c r="AW3230" s="334"/>
      <c r="AX3230" s="334"/>
      <c r="BG3230" s="334"/>
      <c r="BH3230" s="334"/>
      <c r="BI3230" s="334"/>
      <c r="BJ3230" s="334"/>
      <c r="BK3230" s="334"/>
      <c r="BQ3230" s="334"/>
      <c r="BR3230" s="334"/>
      <c r="BS3230" s="334"/>
      <c r="BT3230" s="334"/>
      <c r="BU3230" s="334"/>
      <c r="BV3230" s="334"/>
      <c r="BW3230" s="334"/>
      <c r="BX3230" s="334"/>
      <c r="BY3230" s="334"/>
      <c r="BZ3230" s="334"/>
      <c r="CA3230" s="334"/>
      <c r="CB3230" s="334"/>
      <c r="CC3230" s="334"/>
      <c r="CD3230" s="334"/>
      <c r="CE3230" s="334"/>
      <c r="CF3230" s="334"/>
      <c r="CG3230" s="334"/>
      <c r="CH3230" s="334"/>
      <c r="CI3230" s="334"/>
      <c r="CJ3230" s="334"/>
      <c r="CK3230" s="334"/>
      <c r="CL3230" s="334"/>
      <c r="CM3230" s="334"/>
      <c r="CN3230" s="334"/>
      <c r="CO3230" s="334"/>
      <c r="CP3230" s="334"/>
      <c r="CQ3230" s="334"/>
      <c r="CR3230" s="334"/>
      <c r="CS3230" s="334"/>
      <c r="CT3230" s="334"/>
      <c r="CU3230" s="334"/>
    </row>
    <row r="3231" spans="1:99" x14ac:dyDescent="0.2">
      <c r="A3231" s="334"/>
      <c r="B3231" s="334"/>
      <c r="C3231" s="192"/>
      <c r="D3231" s="334"/>
      <c r="E3231" s="334"/>
      <c r="F3231" s="334"/>
      <c r="G3231" s="334"/>
      <c r="H3231" s="334"/>
      <c r="I3231" s="334"/>
      <c r="J3231" s="334"/>
      <c r="K3231" s="334"/>
      <c r="L3231" s="334"/>
      <c r="M3231" s="334"/>
      <c r="N3231" s="334"/>
      <c r="O3231" s="334"/>
      <c r="P3231" s="334"/>
      <c r="Q3231" s="334"/>
      <c r="R3231" s="334"/>
      <c r="S3231" s="334"/>
      <c r="T3231" s="334"/>
      <c r="U3231" s="334"/>
      <c r="V3231" s="334"/>
      <c r="W3231" s="334"/>
      <c r="X3231" s="334"/>
      <c r="Y3231" s="334"/>
      <c r="Z3231" s="334"/>
      <c r="AA3231" s="334"/>
      <c r="AB3231" s="334"/>
      <c r="AC3231" s="334"/>
      <c r="AD3231" s="334"/>
      <c r="AE3231" s="334"/>
      <c r="AF3231" s="334"/>
      <c r="AG3231" s="334"/>
      <c r="AH3231" s="334"/>
      <c r="AI3231" s="334"/>
      <c r="AJ3231" s="334"/>
      <c r="AK3231" s="334"/>
      <c r="AL3231" s="334"/>
      <c r="AM3231" s="334"/>
      <c r="AN3231" s="334"/>
      <c r="AO3231" s="334"/>
      <c r="AP3231" s="334"/>
      <c r="AQ3231" s="334"/>
      <c r="AR3231" s="334"/>
      <c r="AU3231" s="334"/>
      <c r="AV3231" s="334"/>
      <c r="AW3231" s="334"/>
      <c r="AX3231" s="334"/>
      <c r="BG3231" s="334"/>
      <c r="BH3231" s="334"/>
      <c r="BI3231" s="334"/>
      <c r="BJ3231" s="334"/>
      <c r="BQ3231" s="334"/>
      <c r="BR3231" s="334"/>
      <c r="BS3231" s="334"/>
      <c r="BT3231" s="334"/>
      <c r="BU3231" s="334"/>
      <c r="BV3231" s="334"/>
      <c r="BW3231" s="334"/>
      <c r="BX3231" s="334"/>
      <c r="BY3231" s="334"/>
      <c r="BZ3231" s="334"/>
      <c r="CA3231" s="334"/>
      <c r="CB3231" s="334"/>
      <c r="CC3231" s="334"/>
      <c r="CD3231" s="334"/>
      <c r="CE3231" s="334"/>
      <c r="CF3231" s="334"/>
      <c r="CG3231" s="334"/>
      <c r="CH3231" s="334"/>
      <c r="CI3231" s="334"/>
      <c r="CJ3231" s="334"/>
      <c r="CK3231" s="334"/>
      <c r="CL3231" s="334"/>
      <c r="CM3231" s="334"/>
      <c r="CN3231" s="334"/>
      <c r="CO3231" s="334"/>
      <c r="CP3231" s="334"/>
      <c r="CQ3231" s="334"/>
      <c r="CR3231" s="334"/>
      <c r="CS3231" s="334"/>
      <c r="CT3231" s="334"/>
      <c r="CU3231" s="334"/>
    </row>
    <row r="3232" spans="1:99" x14ac:dyDescent="0.2">
      <c r="A3232" s="334"/>
      <c r="B3232" s="334"/>
      <c r="C3232" s="192"/>
      <c r="D3232" s="334"/>
      <c r="E3232" s="334"/>
      <c r="F3232" s="334"/>
      <c r="G3232" s="334"/>
      <c r="H3232" s="334"/>
      <c r="I3232" s="334"/>
      <c r="J3232" s="334"/>
      <c r="K3232" s="334"/>
      <c r="L3232" s="334"/>
      <c r="M3232" s="334"/>
      <c r="N3232" s="334"/>
      <c r="O3232" s="334"/>
      <c r="P3232" s="334"/>
      <c r="Q3232" s="334"/>
      <c r="R3232" s="334"/>
      <c r="S3232" s="334"/>
      <c r="T3232" s="334"/>
      <c r="U3232" s="334"/>
      <c r="V3232" s="334"/>
      <c r="W3232" s="334"/>
      <c r="X3232" s="334"/>
      <c r="AA3232" s="334"/>
      <c r="AB3232" s="334"/>
      <c r="AC3232" s="334"/>
      <c r="AD3232" s="334"/>
      <c r="AE3232" s="334"/>
      <c r="AF3232" s="334"/>
      <c r="AG3232" s="334"/>
      <c r="AH3232" s="334"/>
      <c r="AI3232" s="334"/>
      <c r="AJ3232" s="334"/>
      <c r="AM3232" s="334"/>
      <c r="AN3232" s="334"/>
      <c r="AO3232" s="334"/>
      <c r="AP3232" s="334"/>
      <c r="AQ3232" s="334"/>
      <c r="AR3232" s="334"/>
      <c r="BQ3232" s="334"/>
      <c r="BR3232" s="334"/>
      <c r="BS3232" s="334"/>
      <c r="BT3232" s="334"/>
      <c r="BU3232" s="334"/>
      <c r="BV3232" s="334"/>
      <c r="BW3232" s="334"/>
      <c r="BX3232" s="334"/>
      <c r="BY3232" s="334"/>
      <c r="BZ3232" s="334"/>
      <c r="CA3232" s="334"/>
      <c r="CB3232" s="334"/>
      <c r="CC3232" s="334"/>
      <c r="CD3232" s="334"/>
      <c r="CE3232" s="334"/>
      <c r="CF3232" s="334"/>
      <c r="CG3232" s="334"/>
      <c r="CH3232" s="334"/>
      <c r="CI3232" s="334"/>
      <c r="CJ3232" s="334"/>
      <c r="CK3232" s="334"/>
      <c r="CL3232" s="334"/>
      <c r="CM3232" s="334"/>
      <c r="CN3232" s="334"/>
      <c r="CO3232" s="334"/>
      <c r="CP3232" s="334"/>
      <c r="CQ3232" s="334"/>
      <c r="CR3232" s="334"/>
      <c r="CS3232" s="334"/>
      <c r="CT3232" s="334"/>
      <c r="CU3232" s="334"/>
    </row>
    <row r="3233" spans="1:99" x14ac:dyDescent="0.2">
      <c r="A3233" s="334"/>
      <c r="B3233" s="334"/>
      <c r="C3233" s="192"/>
      <c r="D3233" s="334"/>
      <c r="E3233" s="334"/>
      <c r="F3233" s="334"/>
      <c r="G3233" s="334"/>
      <c r="H3233" s="334"/>
      <c r="I3233" s="334"/>
      <c r="J3233" s="334"/>
      <c r="K3233" s="334"/>
      <c r="L3233" s="334"/>
      <c r="M3233" s="334"/>
      <c r="N3233" s="334"/>
      <c r="Y3233" s="334"/>
      <c r="Z3233" s="334"/>
      <c r="AK3233" s="334"/>
      <c r="AL3233" s="334"/>
      <c r="AM3233" s="334"/>
      <c r="AN3233" s="334"/>
      <c r="AO3233" s="334"/>
      <c r="AP3233" s="334"/>
      <c r="AQ3233" s="334"/>
      <c r="AR3233" s="334"/>
      <c r="AU3233" s="334"/>
      <c r="AV3233" s="334"/>
      <c r="AW3233" s="334"/>
      <c r="BG3233" s="334"/>
      <c r="BH3233" s="334"/>
      <c r="BI3233" s="334"/>
      <c r="BJ3233" s="334"/>
      <c r="BQ3233" s="334"/>
      <c r="BS3233" s="334"/>
      <c r="BT3233" s="334"/>
      <c r="BU3233" s="334"/>
      <c r="BV3233" s="334"/>
      <c r="BW3233" s="334"/>
      <c r="BX3233" s="334"/>
      <c r="BY3233" s="334"/>
      <c r="BZ3233" s="334"/>
      <c r="CA3233" s="334"/>
      <c r="CB3233" s="334"/>
      <c r="CC3233" s="334"/>
      <c r="CD3233" s="334"/>
      <c r="CE3233" s="334"/>
      <c r="CF3233" s="334"/>
      <c r="CG3233" s="334"/>
      <c r="CH3233" s="334"/>
      <c r="CI3233" s="334"/>
      <c r="CJ3233" s="334"/>
      <c r="CK3233" s="334"/>
      <c r="CL3233" s="334"/>
      <c r="CM3233" s="334"/>
      <c r="CN3233" s="334"/>
      <c r="CO3233" s="334"/>
      <c r="CP3233" s="334"/>
      <c r="CQ3233" s="334"/>
      <c r="CR3233" s="334"/>
      <c r="CS3233" s="334"/>
      <c r="CT3233" s="334"/>
      <c r="CU3233" s="334"/>
    </row>
    <row r="3234" spans="1:99" x14ac:dyDescent="0.2">
      <c r="A3234" s="334"/>
      <c r="B3234" s="334"/>
      <c r="C3234" s="192"/>
      <c r="D3234" s="334"/>
      <c r="E3234" s="334"/>
      <c r="F3234" s="334"/>
      <c r="G3234" s="334"/>
      <c r="H3234" s="334"/>
      <c r="I3234" s="334"/>
      <c r="J3234" s="334"/>
      <c r="K3234" s="334"/>
      <c r="L3234" s="334"/>
      <c r="M3234" s="334"/>
      <c r="N3234" s="334"/>
      <c r="O3234" s="334"/>
      <c r="P3234" s="334"/>
      <c r="Q3234" s="334"/>
      <c r="R3234" s="334"/>
      <c r="T3234" s="334"/>
      <c r="U3234" s="334"/>
      <c r="V3234" s="334"/>
      <c r="W3234" s="334"/>
      <c r="AA3234" s="334"/>
      <c r="AB3234" s="334"/>
      <c r="AC3234" s="334"/>
      <c r="AD3234" s="334"/>
      <c r="AE3234" s="334"/>
      <c r="AF3234" s="334"/>
      <c r="AG3234" s="334"/>
      <c r="AH3234" s="334"/>
      <c r="AI3234" s="334"/>
      <c r="AJ3234" s="334"/>
      <c r="AM3234" s="334"/>
      <c r="AN3234" s="334"/>
      <c r="AO3234" s="334"/>
      <c r="AP3234" s="334"/>
      <c r="AQ3234" s="334"/>
      <c r="AR3234" s="334"/>
      <c r="AU3234" s="334"/>
      <c r="AV3234" s="334"/>
      <c r="AW3234" s="334"/>
      <c r="BG3234" s="334"/>
      <c r="BH3234" s="334"/>
      <c r="BI3234" s="334"/>
      <c r="BJ3234" s="334"/>
      <c r="BQ3234" s="334"/>
      <c r="BR3234" s="334"/>
      <c r="BS3234" s="334"/>
      <c r="BT3234" s="334"/>
      <c r="BU3234" s="334"/>
      <c r="BV3234" s="334"/>
      <c r="BW3234" s="334"/>
      <c r="BX3234" s="334"/>
      <c r="BY3234" s="334"/>
      <c r="BZ3234" s="334"/>
      <c r="CA3234" s="334"/>
      <c r="CB3234" s="334"/>
      <c r="CC3234" s="334"/>
      <c r="CD3234" s="334"/>
      <c r="CE3234" s="334"/>
      <c r="CF3234" s="334"/>
      <c r="CG3234" s="334"/>
      <c r="CH3234" s="334"/>
      <c r="CI3234" s="334"/>
      <c r="CJ3234" s="334"/>
      <c r="CK3234" s="334"/>
      <c r="CL3234" s="334"/>
      <c r="CM3234" s="334"/>
      <c r="CN3234" s="334"/>
      <c r="CO3234" s="334"/>
      <c r="CP3234" s="334"/>
      <c r="CQ3234" s="334"/>
      <c r="CR3234" s="334"/>
      <c r="CS3234" s="334"/>
      <c r="CT3234" s="334"/>
      <c r="CU3234" s="334"/>
    </row>
    <row r="3235" spans="1:99" x14ac:dyDescent="0.2">
      <c r="A3235" s="334"/>
      <c r="B3235" s="334"/>
      <c r="C3235" s="192"/>
      <c r="D3235" s="334"/>
      <c r="E3235" s="334"/>
      <c r="F3235" s="334"/>
      <c r="G3235" s="334"/>
      <c r="H3235" s="334"/>
      <c r="I3235" s="334"/>
      <c r="J3235" s="334"/>
      <c r="K3235" s="334"/>
      <c r="L3235" s="334"/>
      <c r="M3235" s="334"/>
      <c r="N3235" s="334"/>
      <c r="O3235" s="334"/>
      <c r="P3235" s="334"/>
      <c r="Q3235" s="334"/>
      <c r="R3235" s="334"/>
      <c r="T3235" s="334"/>
      <c r="U3235" s="334"/>
      <c r="V3235" s="334"/>
      <c r="W3235" s="334"/>
      <c r="AA3235" s="334"/>
      <c r="AB3235" s="334"/>
      <c r="AC3235" s="334"/>
      <c r="AD3235" s="334"/>
      <c r="AE3235" s="334"/>
      <c r="AF3235" s="334"/>
      <c r="AG3235" s="334"/>
      <c r="AH3235" s="334"/>
      <c r="AI3235" s="334"/>
      <c r="AJ3235" s="334"/>
      <c r="AM3235" s="334"/>
      <c r="AN3235" s="334"/>
      <c r="AO3235" s="334"/>
      <c r="AP3235" s="334"/>
      <c r="AQ3235" s="334"/>
      <c r="AR3235" s="334"/>
      <c r="AU3235" s="334"/>
      <c r="AW3235" s="334"/>
      <c r="BG3235" s="334"/>
      <c r="BH3235" s="334"/>
      <c r="BI3235" s="334"/>
      <c r="BJ3235" s="334"/>
      <c r="BQ3235" s="334"/>
      <c r="BR3235" s="334"/>
      <c r="BS3235" s="334"/>
      <c r="BT3235" s="334"/>
      <c r="BU3235" s="334"/>
      <c r="BV3235" s="334"/>
      <c r="BW3235" s="334"/>
      <c r="BX3235" s="334"/>
      <c r="BY3235" s="334"/>
      <c r="BZ3235" s="334"/>
      <c r="CA3235" s="334"/>
      <c r="CB3235" s="334"/>
      <c r="CC3235" s="334"/>
      <c r="CD3235" s="334"/>
      <c r="CE3235" s="334"/>
      <c r="CF3235" s="334"/>
      <c r="CG3235" s="334"/>
      <c r="CH3235" s="334"/>
      <c r="CI3235" s="334"/>
      <c r="CJ3235" s="334"/>
      <c r="CK3235" s="334"/>
      <c r="CL3235" s="334"/>
      <c r="CM3235" s="334"/>
      <c r="CN3235" s="334"/>
      <c r="CO3235" s="334"/>
      <c r="CP3235" s="334"/>
      <c r="CQ3235" s="334"/>
      <c r="CR3235" s="334"/>
      <c r="CS3235" s="334"/>
      <c r="CT3235" s="334"/>
      <c r="CU3235" s="334"/>
    </row>
    <row r="3236" spans="1:99" x14ac:dyDescent="0.2">
      <c r="A3236" s="334"/>
      <c r="B3236" s="334"/>
      <c r="C3236" s="192"/>
      <c r="D3236" s="334"/>
      <c r="E3236" s="334"/>
      <c r="F3236" s="334"/>
      <c r="G3236" s="334"/>
      <c r="H3236" s="334"/>
      <c r="I3236" s="334"/>
      <c r="J3236" s="334"/>
      <c r="K3236" s="334"/>
      <c r="L3236" s="334"/>
      <c r="M3236" s="334"/>
      <c r="N3236" s="334"/>
      <c r="O3236" s="334"/>
      <c r="P3236" s="334"/>
      <c r="Q3236" s="334"/>
      <c r="R3236" s="334"/>
      <c r="T3236" s="334"/>
      <c r="U3236" s="334"/>
      <c r="V3236" s="334"/>
      <c r="W3236" s="334"/>
      <c r="AA3236" s="334"/>
      <c r="AB3236" s="334"/>
      <c r="AC3236" s="334"/>
      <c r="AD3236" s="334"/>
      <c r="AE3236" s="334"/>
      <c r="AF3236" s="334"/>
      <c r="AG3236" s="334"/>
      <c r="AH3236" s="334"/>
      <c r="AI3236" s="334"/>
      <c r="AJ3236" s="334"/>
      <c r="AM3236" s="334"/>
      <c r="AN3236" s="334"/>
      <c r="AO3236" s="334"/>
      <c r="AP3236" s="334"/>
      <c r="AQ3236" s="334"/>
      <c r="AR3236" s="334"/>
      <c r="AU3236" s="334"/>
      <c r="AW3236" s="334"/>
      <c r="BG3236" s="334"/>
      <c r="BH3236" s="334"/>
      <c r="BI3236" s="334"/>
      <c r="BJ3236" s="334"/>
      <c r="BQ3236" s="334"/>
      <c r="BR3236" s="334"/>
      <c r="BS3236" s="334"/>
      <c r="BT3236" s="334"/>
      <c r="BU3236" s="334"/>
      <c r="BV3236" s="334"/>
      <c r="BW3236" s="334"/>
      <c r="BX3236" s="334"/>
      <c r="BY3236" s="334"/>
      <c r="BZ3236" s="334"/>
      <c r="CA3236" s="334"/>
      <c r="CB3236" s="334"/>
      <c r="CC3236" s="334"/>
      <c r="CD3236" s="334"/>
      <c r="CE3236" s="334"/>
      <c r="CF3236" s="334"/>
      <c r="CG3236" s="334"/>
      <c r="CH3236" s="334"/>
      <c r="CI3236" s="334"/>
      <c r="CJ3236" s="334"/>
      <c r="CK3236" s="334"/>
      <c r="CL3236" s="334"/>
      <c r="CM3236" s="334"/>
      <c r="CN3236" s="334"/>
      <c r="CO3236" s="334"/>
      <c r="CP3236" s="334"/>
      <c r="CQ3236" s="334"/>
      <c r="CR3236" s="334"/>
      <c r="CS3236" s="334"/>
      <c r="CT3236" s="334"/>
      <c r="CU3236" s="334"/>
    </row>
    <row r="3237" spans="1:99" x14ac:dyDescent="0.2">
      <c r="A3237" s="334"/>
      <c r="B3237" s="334"/>
      <c r="C3237" s="192"/>
      <c r="D3237" s="334"/>
      <c r="E3237" s="334"/>
      <c r="F3237" s="334"/>
      <c r="G3237" s="334"/>
      <c r="H3237" s="334"/>
      <c r="I3237" s="334"/>
      <c r="J3237" s="334"/>
      <c r="K3237" s="334"/>
      <c r="L3237" s="334"/>
      <c r="M3237" s="334"/>
      <c r="N3237" s="334"/>
      <c r="O3237" s="334"/>
      <c r="P3237" s="334"/>
      <c r="Q3237" s="334"/>
      <c r="R3237" s="334"/>
      <c r="S3237" s="334"/>
      <c r="T3237" s="334"/>
      <c r="U3237" s="334"/>
      <c r="V3237" s="334"/>
      <c r="W3237" s="334"/>
      <c r="X3237" s="334"/>
      <c r="AA3237" s="334"/>
      <c r="AB3237" s="334"/>
      <c r="AC3237" s="334"/>
      <c r="AD3237" s="334"/>
      <c r="AE3237" s="334"/>
      <c r="AF3237" s="334"/>
      <c r="AG3237" s="334"/>
      <c r="AH3237" s="334"/>
      <c r="AI3237" s="334"/>
      <c r="AJ3237" s="334"/>
      <c r="AM3237" s="334"/>
      <c r="AN3237" s="334"/>
      <c r="AO3237" s="334"/>
      <c r="AP3237" s="334"/>
      <c r="AQ3237" s="334"/>
      <c r="AR3237" s="334"/>
      <c r="AU3237" s="334"/>
      <c r="AV3237" s="334"/>
      <c r="AW3237" s="334"/>
      <c r="AX3237" s="334"/>
      <c r="BG3237" s="334"/>
      <c r="BH3237" s="334"/>
      <c r="BI3237" s="334"/>
      <c r="BJ3237" s="334"/>
      <c r="BQ3237" s="334"/>
      <c r="BR3237" s="334"/>
      <c r="BS3237" s="334"/>
      <c r="BT3237" s="334"/>
      <c r="BU3237" s="334"/>
      <c r="BV3237" s="334"/>
      <c r="BW3237" s="334"/>
      <c r="BX3237" s="334"/>
      <c r="BY3237" s="334"/>
      <c r="BZ3237" s="334"/>
      <c r="CA3237" s="334"/>
      <c r="CB3237" s="334"/>
      <c r="CC3237" s="334"/>
      <c r="CD3237" s="334"/>
      <c r="CE3237" s="334"/>
      <c r="CF3237" s="334"/>
      <c r="CG3237" s="334"/>
      <c r="CH3237" s="334"/>
      <c r="CI3237" s="334"/>
      <c r="CJ3237" s="334"/>
      <c r="CK3237" s="334"/>
      <c r="CL3237" s="334"/>
      <c r="CM3237" s="334"/>
      <c r="CN3237" s="334"/>
      <c r="CO3237" s="334"/>
      <c r="CP3237" s="334"/>
      <c r="CQ3237" s="334"/>
      <c r="CR3237" s="334"/>
      <c r="CS3237" s="334"/>
      <c r="CT3237" s="334"/>
      <c r="CU3237" s="334"/>
    </row>
    <row r="3238" spans="1:99" x14ac:dyDescent="0.2">
      <c r="A3238" s="334"/>
      <c r="B3238" s="334"/>
      <c r="C3238" s="192"/>
      <c r="D3238" s="334"/>
      <c r="E3238" s="334"/>
      <c r="F3238" s="334"/>
      <c r="G3238" s="334"/>
      <c r="H3238" s="334"/>
      <c r="I3238" s="334"/>
      <c r="J3238" s="334"/>
      <c r="K3238" s="334"/>
      <c r="L3238" s="334"/>
      <c r="M3238" s="334"/>
      <c r="N3238" s="334"/>
      <c r="AM3238" s="334"/>
      <c r="AN3238" s="334"/>
      <c r="AO3238" s="334"/>
      <c r="AP3238" s="334"/>
      <c r="AQ3238" s="334"/>
      <c r="AR3238" s="334"/>
      <c r="BQ3238" s="334"/>
      <c r="BR3238" s="334"/>
      <c r="BS3238" s="334"/>
      <c r="BT3238" s="334"/>
      <c r="BU3238" s="334"/>
      <c r="BV3238" s="334"/>
      <c r="BW3238" s="334"/>
      <c r="BX3238" s="334"/>
      <c r="BY3238" s="334"/>
      <c r="BZ3238" s="334"/>
      <c r="CA3238" s="334"/>
      <c r="CB3238" s="334"/>
      <c r="CC3238" s="334"/>
      <c r="CD3238" s="334"/>
      <c r="CE3238" s="334"/>
      <c r="CF3238" s="334"/>
      <c r="CG3238" s="334"/>
      <c r="CH3238" s="334"/>
      <c r="CI3238" s="334"/>
      <c r="CJ3238" s="334"/>
      <c r="CK3238" s="334"/>
      <c r="CL3238" s="334"/>
      <c r="CM3238" s="334"/>
      <c r="CN3238" s="334"/>
      <c r="CO3238" s="334"/>
      <c r="CP3238" s="334"/>
      <c r="CQ3238" s="334"/>
      <c r="CR3238" s="334"/>
      <c r="CS3238" s="334"/>
      <c r="CT3238" s="334"/>
      <c r="CU3238" s="334"/>
    </row>
    <row r="3239" spans="1:99" x14ac:dyDescent="0.2">
      <c r="A3239" s="334"/>
      <c r="B3239" s="334"/>
      <c r="C3239" s="192"/>
      <c r="D3239" s="334"/>
      <c r="E3239" s="334"/>
      <c r="F3239" s="334"/>
      <c r="G3239" s="334"/>
      <c r="H3239" s="334"/>
      <c r="I3239" s="334"/>
      <c r="J3239" s="334"/>
      <c r="K3239" s="334"/>
      <c r="L3239" s="334"/>
      <c r="M3239" s="334"/>
      <c r="N3239" s="334"/>
      <c r="O3239" s="334"/>
      <c r="P3239" s="334"/>
      <c r="Q3239" s="334"/>
      <c r="R3239" s="334"/>
      <c r="S3239" s="334"/>
      <c r="T3239" s="334"/>
      <c r="U3239" s="334"/>
      <c r="V3239" s="334"/>
      <c r="W3239" s="334"/>
      <c r="X3239" s="334"/>
      <c r="AA3239" s="334"/>
      <c r="AB3239" s="334"/>
      <c r="AC3239" s="334"/>
      <c r="AD3239" s="334"/>
      <c r="AE3239" s="334"/>
      <c r="AF3239" s="334"/>
      <c r="AG3239" s="334"/>
      <c r="AH3239" s="334"/>
      <c r="AI3239" s="334"/>
      <c r="AJ3239" s="334"/>
      <c r="AM3239" s="334"/>
      <c r="AN3239" s="334"/>
      <c r="AO3239" s="334"/>
      <c r="AP3239" s="334"/>
      <c r="AQ3239" s="334"/>
      <c r="AR3239" s="334"/>
      <c r="BQ3239" s="334"/>
      <c r="BS3239" s="334"/>
      <c r="BT3239" s="334"/>
      <c r="BU3239" s="334"/>
      <c r="BV3239" s="334"/>
      <c r="BW3239" s="334"/>
      <c r="BX3239" s="334"/>
      <c r="BY3239" s="334"/>
      <c r="BZ3239" s="334"/>
      <c r="CA3239" s="334"/>
      <c r="CB3239" s="334"/>
      <c r="CC3239" s="334"/>
      <c r="CD3239" s="334"/>
      <c r="CE3239" s="334"/>
      <c r="CF3239" s="334"/>
      <c r="CG3239" s="334"/>
      <c r="CH3239" s="334"/>
      <c r="CI3239" s="334"/>
      <c r="CJ3239" s="334"/>
      <c r="CK3239" s="334"/>
      <c r="CL3239" s="334"/>
      <c r="CM3239" s="334"/>
      <c r="CN3239" s="334"/>
      <c r="CO3239" s="334"/>
      <c r="CP3239" s="334"/>
      <c r="CQ3239" s="334"/>
      <c r="CR3239" s="334"/>
      <c r="CS3239" s="334"/>
      <c r="CT3239" s="334"/>
      <c r="CU3239" s="334"/>
    </row>
    <row r="3240" spans="1:99" x14ac:dyDescent="0.2">
      <c r="A3240" s="334"/>
      <c r="B3240" s="334"/>
      <c r="C3240" s="192"/>
      <c r="D3240" s="334"/>
      <c r="E3240" s="334"/>
      <c r="F3240" s="334"/>
      <c r="G3240" s="334"/>
      <c r="H3240" s="334"/>
      <c r="I3240" s="334"/>
      <c r="J3240" s="334"/>
      <c r="K3240" s="334"/>
      <c r="L3240" s="334"/>
      <c r="M3240" s="334"/>
      <c r="N3240" s="334"/>
      <c r="Y3240" s="334"/>
      <c r="Z3240" s="334"/>
      <c r="AK3240" s="334"/>
      <c r="AL3240" s="334"/>
      <c r="AM3240" s="334"/>
      <c r="AN3240" s="334"/>
      <c r="AO3240" s="334"/>
      <c r="AP3240" s="334"/>
      <c r="AQ3240" s="334"/>
      <c r="AR3240" s="334"/>
      <c r="AU3240" s="334"/>
      <c r="AV3240" s="334"/>
      <c r="AW3240" s="334"/>
      <c r="AX3240" s="334"/>
      <c r="BG3240" s="334"/>
      <c r="BH3240" s="334"/>
      <c r="BI3240" s="334"/>
      <c r="BJ3240" s="334"/>
      <c r="BQ3240" s="334"/>
      <c r="BR3240" s="334"/>
      <c r="BS3240" s="334"/>
      <c r="BT3240" s="334"/>
      <c r="BU3240" s="334"/>
      <c r="BV3240" s="334"/>
      <c r="BW3240" s="334"/>
      <c r="BX3240" s="334"/>
      <c r="BY3240" s="334"/>
      <c r="BZ3240" s="334"/>
      <c r="CA3240" s="334"/>
      <c r="CB3240" s="334"/>
      <c r="CC3240" s="334"/>
      <c r="CD3240" s="334"/>
      <c r="CE3240" s="334"/>
      <c r="CF3240" s="334"/>
      <c r="CG3240" s="334"/>
      <c r="CH3240" s="334"/>
      <c r="CI3240" s="334"/>
      <c r="CJ3240" s="334"/>
      <c r="CK3240" s="334"/>
      <c r="CL3240" s="334"/>
      <c r="CM3240" s="334"/>
      <c r="CN3240" s="334"/>
      <c r="CO3240" s="334"/>
      <c r="CP3240" s="334"/>
      <c r="CQ3240" s="334"/>
      <c r="CR3240" s="334"/>
      <c r="CS3240" s="334"/>
      <c r="CT3240" s="334"/>
      <c r="CU3240" s="334"/>
    </row>
    <row r="3241" spans="1:99" x14ac:dyDescent="0.2">
      <c r="A3241" s="334"/>
      <c r="B3241" s="334"/>
      <c r="C3241" s="192"/>
      <c r="D3241" s="334"/>
      <c r="E3241" s="334"/>
      <c r="F3241" s="334"/>
      <c r="G3241" s="334"/>
      <c r="H3241" s="334"/>
      <c r="I3241" s="334"/>
      <c r="J3241" s="334"/>
      <c r="K3241" s="334"/>
      <c r="L3241" s="334"/>
      <c r="M3241" s="334"/>
      <c r="N3241" s="334"/>
      <c r="AM3241" s="334"/>
      <c r="AN3241" s="334"/>
      <c r="AO3241" s="334"/>
      <c r="AP3241" s="334"/>
      <c r="AQ3241" s="334"/>
      <c r="AR3241" s="334"/>
      <c r="AU3241" s="334"/>
      <c r="BQ3241" s="334"/>
      <c r="BR3241" s="334"/>
      <c r="BS3241" s="334"/>
      <c r="BT3241" s="334"/>
      <c r="BU3241" s="334"/>
      <c r="BV3241" s="334"/>
      <c r="BW3241" s="334"/>
      <c r="BX3241" s="334"/>
      <c r="BY3241" s="334"/>
      <c r="BZ3241" s="334"/>
      <c r="CA3241" s="334"/>
      <c r="CB3241" s="334"/>
      <c r="CC3241" s="334"/>
      <c r="CD3241" s="334"/>
      <c r="CE3241" s="334"/>
      <c r="CF3241" s="334"/>
      <c r="CG3241" s="334"/>
      <c r="CH3241" s="334"/>
      <c r="CI3241" s="334"/>
      <c r="CJ3241" s="334"/>
      <c r="CK3241" s="334"/>
      <c r="CL3241" s="334"/>
      <c r="CM3241" s="334"/>
      <c r="CN3241" s="334"/>
      <c r="CO3241" s="334"/>
      <c r="CP3241" s="334"/>
      <c r="CQ3241" s="334"/>
      <c r="CR3241" s="334"/>
      <c r="CS3241" s="334"/>
      <c r="CT3241" s="334"/>
      <c r="CU3241" s="334"/>
    </row>
    <row r="3242" spans="1:99" x14ac:dyDescent="0.2">
      <c r="A3242" s="334"/>
      <c r="B3242" s="334"/>
      <c r="C3242" s="192"/>
      <c r="D3242" s="334"/>
      <c r="E3242" s="334"/>
      <c r="F3242" s="334"/>
      <c r="G3242" s="334"/>
      <c r="H3242" s="334"/>
      <c r="I3242" s="334"/>
      <c r="J3242" s="334"/>
      <c r="K3242" s="334"/>
      <c r="L3242" s="334"/>
      <c r="M3242" s="334"/>
      <c r="N3242" s="334"/>
      <c r="AM3242" s="334"/>
      <c r="AN3242" s="334"/>
      <c r="AO3242" s="334"/>
      <c r="AP3242" s="334"/>
      <c r="AQ3242" s="334"/>
      <c r="AR3242" s="334"/>
      <c r="BQ3242" s="334"/>
      <c r="BR3242" s="334"/>
      <c r="BS3242" s="334"/>
      <c r="BT3242" s="334"/>
      <c r="BU3242" s="334"/>
      <c r="BV3242" s="334"/>
      <c r="BW3242" s="334"/>
      <c r="BX3242" s="334"/>
      <c r="BY3242" s="334"/>
      <c r="BZ3242" s="334"/>
      <c r="CA3242" s="334"/>
      <c r="CB3242" s="334"/>
      <c r="CC3242" s="334"/>
      <c r="CD3242" s="334"/>
      <c r="CE3242" s="334"/>
      <c r="CF3242" s="334"/>
      <c r="CG3242" s="334"/>
      <c r="CH3242" s="334"/>
      <c r="CI3242" s="334"/>
      <c r="CJ3242" s="334"/>
      <c r="CK3242" s="334"/>
      <c r="CL3242" s="334"/>
      <c r="CM3242" s="334"/>
      <c r="CN3242" s="334"/>
      <c r="CO3242" s="334"/>
      <c r="CP3242" s="334"/>
      <c r="CQ3242" s="334"/>
      <c r="CR3242" s="334"/>
      <c r="CS3242" s="334"/>
      <c r="CT3242" s="334"/>
      <c r="CU3242" s="334"/>
    </row>
    <row r="3243" spans="1:99" x14ac:dyDescent="0.2">
      <c r="A3243" s="334"/>
      <c r="B3243" s="334"/>
      <c r="C3243" s="192"/>
      <c r="D3243" s="334"/>
      <c r="E3243" s="334"/>
      <c r="F3243" s="334"/>
      <c r="G3243" s="334"/>
      <c r="H3243" s="334"/>
      <c r="I3243" s="334"/>
      <c r="J3243" s="334"/>
      <c r="K3243" s="334"/>
      <c r="L3243" s="334"/>
      <c r="M3243" s="334"/>
      <c r="N3243" s="334"/>
      <c r="O3243" s="334"/>
      <c r="P3243" s="334"/>
      <c r="Q3243" s="334"/>
      <c r="R3243" s="334"/>
      <c r="T3243" s="334"/>
      <c r="U3243" s="334"/>
      <c r="V3243" s="334"/>
      <c r="W3243" s="334"/>
      <c r="AA3243" s="334"/>
      <c r="AB3243" s="334"/>
      <c r="AC3243" s="334"/>
      <c r="AD3243" s="334"/>
      <c r="AE3243" s="334"/>
      <c r="AF3243" s="334"/>
      <c r="AG3243" s="334"/>
      <c r="AH3243" s="334"/>
      <c r="AI3243" s="334"/>
      <c r="AJ3243" s="334"/>
      <c r="AM3243" s="334"/>
      <c r="AN3243" s="334"/>
      <c r="AO3243" s="334"/>
      <c r="AP3243" s="334"/>
      <c r="AQ3243" s="334"/>
      <c r="AR3243" s="334"/>
      <c r="BQ3243" s="334"/>
      <c r="BR3243" s="334"/>
      <c r="BS3243" s="334"/>
      <c r="BT3243" s="334"/>
      <c r="BU3243" s="334"/>
      <c r="BV3243" s="334"/>
      <c r="BW3243" s="334"/>
      <c r="BX3243" s="334"/>
      <c r="BY3243" s="334"/>
      <c r="BZ3243" s="334"/>
      <c r="CA3243" s="334"/>
      <c r="CB3243" s="334"/>
      <c r="CC3243" s="334"/>
      <c r="CD3243" s="334"/>
      <c r="CE3243" s="334"/>
      <c r="CF3243" s="334"/>
      <c r="CG3243" s="334"/>
      <c r="CH3243" s="334"/>
      <c r="CI3243" s="334"/>
      <c r="CJ3243" s="334"/>
      <c r="CK3243" s="334"/>
      <c r="CL3243" s="334"/>
      <c r="CM3243" s="334"/>
      <c r="CN3243" s="334"/>
      <c r="CO3243" s="334"/>
      <c r="CP3243" s="334"/>
      <c r="CQ3243" s="334"/>
      <c r="CR3243" s="334"/>
      <c r="CS3243" s="334"/>
      <c r="CT3243" s="334"/>
      <c r="CU3243" s="334"/>
    </row>
    <row r="3244" spans="1:99" x14ac:dyDescent="0.2">
      <c r="A3244" s="334"/>
      <c r="B3244" s="334"/>
      <c r="C3244" s="192"/>
      <c r="D3244" s="334"/>
      <c r="E3244" s="334"/>
      <c r="F3244" s="334"/>
      <c r="G3244" s="334"/>
      <c r="H3244" s="334"/>
      <c r="I3244" s="334"/>
      <c r="J3244" s="334"/>
      <c r="K3244" s="334"/>
      <c r="L3244" s="334"/>
      <c r="M3244" s="334"/>
      <c r="N3244" s="334"/>
      <c r="O3244" s="334"/>
      <c r="P3244" s="334"/>
      <c r="Q3244" s="334"/>
      <c r="R3244" s="334"/>
      <c r="T3244" s="334"/>
      <c r="U3244" s="334"/>
      <c r="V3244" s="334"/>
      <c r="W3244" s="334"/>
      <c r="AA3244" s="334"/>
      <c r="AB3244" s="334"/>
      <c r="AC3244" s="334"/>
      <c r="AD3244" s="334"/>
      <c r="AE3244" s="334"/>
      <c r="AF3244" s="334"/>
      <c r="AG3244" s="334"/>
      <c r="AH3244" s="334"/>
      <c r="AI3244" s="334"/>
      <c r="AJ3244" s="334"/>
      <c r="AM3244" s="334"/>
      <c r="AN3244" s="334"/>
      <c r="AO3244" s="334"/>
      <c r="AP3244" s="334"/>
      <c r="AQ3244" s="334"/>
      <c r="AR3244" s="334"/>
      <c r="AU3244" s="334"/>
      <c r="AV3244" s="334"/>
      <c r="AW3244" s="334"/>
      <c r="BG3244" s="334"/>
      <c r="BH3244" s="334"/>
      <c r="BI3244" s="334"/>
      <c r="BJ3244" s="334"/>
      <c r="BK3244" s="334"/>
      <c r="BQ3244" s="334"/>
      <c r="BR3244" s="334"/>
      <c r="BS3244" s="334"/>
      <c r="BT3244" s="334"/>
      <c r="BU3244" s="334"/>
      <c r="BV3244" s="334"/>
      <c r="BW3244" s="334"/>
      <c r="BX3244" s="334"/>
      <c r="BY3244" s="334"/>
      <c r="BZ3244" s="334"/>
      <c r="CA3244" s="334"/>
      <c r="CB3244" s="334"/>
      <c r="CC3244" s="334"/>
      <c r="CD3244" s="334"/>
      <c r="CE3244" s="334"/>
      <c r="CF3244" s="334"/>
      <c r="CG3244" s="334"/>
      <c r="CH3244" s="334"/>
      <c r="CI3244" s="334"/>
      <c r="CJ3244" s="334"/>
      <c r="CK3244" s="334"/>
      <c r="CL3244" s="334"/>
      <c r="CM3244" s="334"/>
      <c r="CN3244" s="334"/>
      <c r="CO3244" s="334"/>
      <c r="CP3244" s="334"/>
      <c r="CQ3244" s="334"/>
      <c r="CR3244" s="334"/>
      <c r="CS3244" s="334"/>
      <c r="CT3244" s="334"/>
      <c r="CU3244" s="334"/>
    </row>
    <row r="3245" spans="1:99" x14ac:dyDescent="0.2">
      <c r="A3245" s="334"/>
      <c r="B3245" s="334"/>
      <c r="C3245" s="192"/>
      <c r="D3245" s="334"/>
      <c r="E3245" s="334"/>
      <c r="F3245" s="334"/>
      <c r="G3245" s="334"/>
      <c r="H3245" s="334"/>
      <c r="I3245" s="334"/>
      <c r="J3245" s="334"/>
      <c r="K3245" s="334"/>
      <c r="L3245" s="334"/>
      <c r="M3245" s="334"/>
      <c r="N3245" s="334"/>
      <c r="O3245" s="334"/>
      <c r="P3245" s="334"/>
      <c r="Q3245" s="334"/>
      <c r="R3245" s="334"/>
      <c r="T3245" s="334"/>
      <c r="U3245" s="334"/>
      <c r="V3245" s="334"/>
      <c r="W3245" s="334"/>
      <c r="AA3245" s="334"/>
      <c r="AB3245" s="334"/>
      <c r="AC3245" s="334"/>
      <c r="AD3245" s="334"/>
      <c r="AE3245" s="334"/>
      <c r="AF3245" s="334"/>
      <c r="AG3245" s="334"/>
      <c r="AH3245" s="334"/>
      <c r="AI3245" s="334"/>
      <c r="AJ3245" s="334"/>
      <c r="AM3245" s="334"/>
      <c r="AN3245" s="334"/>
      <c r="AO3245" s="334"/>
      <c r="AP3245" s="334"/>
      <c r="AQ3245" s="334"/>
      <c r="AR3245" s="334"/>
      <c r="AU3245" s="334"/>
      <c r="AV3245" s="334"/>
      <c r="AW3245" s="334"/>
      <c r="BG3245" s="334"/>
      <c r="BH3245" s="334"/>
      <c r="BI3245" s="334"/>
      <c r="BJ3245" s="334"/>
      <c r="BQ3245" s="334"/>
      <c r="BR3245" s="334"/>
      <c r="BS3245" s="334"/>
      <c r="BT3245" s="334"/>
      <c r="BU3245" s="334"/>
      <c r="BV3245" s="334"/>
      <c r="BW3245" s="334"/>
      <c r="BX3245" s="334"/>
      <c r="BY3245" s="334"/>
      <c r="BZ3245" s="334"/>
      <c r="CA3245" s="334"/>
      <c r="CB3245" s="334"/>
      <c r="CC3245" s="334"/>
      <c r="CD3245" s="334"/>
      <c r="CE3245" s="334"/>
      <c r="CF3245" s="334"/>
      <c r="CG3245" s="334"/>
      <c r="CH3245" s="334"/>
      <c r="CI3245" s="334"/>
      <c r="CJ3245" s="334"/>
      <c r="CK3245" s="334"/>
      <c r="CL3245" s="334"/>
      <c r="CM3245" s="334"/>
      <c r="CN3245" s="334"/>
      <c r="CO3245" s="334"/>
      <c r="CP3245" s="334"/>
      <c r="CQ3245" s="334"/>
      <c r="CR3245" s="334"/>
      <c r="CS3245" s="334"/>
      <c r="CT3245" s="334"/>
      <c r="CU3245" s="334"/>
    </row>
    <row r="3246" spans="1:99" x14ac:dyDescent="0.2">
      <c r="A3246" s="334"/>
      <c r="B3246" s="334"/>
      <c r="C3246" s="192"/>
      <c r="D3246" s="334"/>
      <c r="E3246" s="334"/>
      <c r="F3246" s="334"/>
      <c r="G3246" s="334"/>
      <c r="H3246" s="334"/>
      <c r="I3246" s="334"/>
      <c r="J3246" s="334"/>
      <c r="K3246" s="334"/>
      <c r="L3246" s="334"/>
      <c r="M3246" s="334"/>
      <c r="N3246" s="334"/>
      <c r="Y3246" s="334"/>
      <c r="Z3246" s="334"/>
      <c r="AM3246" s="334"/>
      <c r="AN3246" s="334"/>
      <c r="AO3246" s="334"/>
      <c r="AP3246" s="334"/>
      <c r="AQ3246" s="334"/>
      <c r="AR3246" s="334"/>
      <c r="BQ3246" s="334"/>
      <c r="BR3246" s="334"/>
      <c r="BS3246" s="334"/>
      <c r="BT3246" s="334"/>
      <c r="BU3246" s="334"/>
      <c r="BV3246" s="334"/>
      <c r="BW3246" s="334"/>
      <c r="BX3246" s="334"/>
      <c r="BY3246" s="334"/>
      <c r="BZ3246" s="334"/>
      <c r="CA3246" s="334"/>
      <c r="CB3246" s="334"/>
      <c r="CC3246" s="334"/>
      <c r="CD3246" s="334"/>
      <c r="CE3246" s="334"/>
      <c r="CF3246" s="334"/>
      <c r="CG3246" s="334"/>
      <c r="CH3246" s="334"/>
      <c r="CI3246" s="334"/>
      <c r="CJ3246" s="334"/>
      <c r="CK3246" s="334"/>
      <c r="CL3246" s="334"/>
      <c r="CM3246" s="334"/>
      <c r="CN3246" s="334"/>
      <c r="CO3246" s="334"/>
      <c r="CP3246" s="334"/>
      <c r="CQ3246" s="334"/>
      <c r="CR3246" s="334"/>
      <c r="CS3246" s="334"/>
      <c r="CT3246" s="334"/>
      <c r="CU3246" s="334"/>
    </row>
    <row r="3247" spans="1:99" x14ac:dyDescent="0.2">
      <c r="A3247" s="334"/>
      <c r="B3247" s="334"/>
      <c r="C3247" s="192"/>
      <c r="D3247" s="334"/>
      <c r="E3247" s="334"/>
      <c r="F3247" s="334"/>
      <c r="G3247" s="334"/>
      <c r="H3247" s="334"/>
      <c r="I3247" s="334"/>
      <c r="J3247" s="334"/>
      <c r="K3247" s="334"/>
      <c r="L3247" s="334"/>
      <c r="M3247" s="334"/>
      <c r="N3247" s="334"/>
      <c r="O3247" s="334"/>
      <c r="P3247" s="334"/>
      <c r="Q3247" s="334"/>
      <c r="R3247" s="334"/>
      <c r="T3247" s="334"/>
      <c r="U3247" s="334"/>
      <c r="V3247" s="334"/>
      <c r="W3247" s="334"/>
      <c r="AA3247" s="334"/>
      <c r="AB3247" s="334"/>
      <c r="AC3247" s="334"/>
      <c r="AD3247" s="334"/>
      <c r="AE3247" s="334"/>
      <c r="AF3247" s="334"/>
      <c r="AG3247" s="334"/>
      <c r="AH3247" s="334"/>
      <c r="AI3247" s="334"/>
      <c r="AJ3247" s="334"/>
      <c r="AM3247" s="334"/>
      <c r="AN3247" s="334"/>
      <c r="AO3247" s="334"/>
      <c r="AP3247" s="334"/>
      <c r="AQ3247" s="334"/>
      <c r="AR3247" s="334"/>
      <c r="AU3247" s="334"/>
      <c r="AV3247" s="334"/>
      <c r="AW3247" s="334"/>
      <c r="BG3247" s="334"/>
      <c r="BH3247" s="334"/>
      <c r="BI3247" s="334"/>
      <c r="BQ3247" s="334"/>
      <c r="BR3247" s="334"/>
      <c r="BS3247" s="334"/>
      <c r="BT3247" s="334"/>
      <c r="BU3247" s="334"/>
      <c r="BV3247" s="334"/>
      <c r="BW3247" s="334"/>
      <c r="BX3247" s="334"/>
      <c r="BY3247" s="334"/>
      <c r="BZ3247" s="334"/>
      <c r="CA3247" s="334"/>
      <c r="CB3247" s="334"/>
      <c r="CC3247" s="334"/>
      <c r="CD3247" s="334"/>
      <c r="CE3247" s="334"/>
      <c r="CF3247" s="334"/>
      <c r="CG3247" s="334"/>
      <c r="CH3247" s="334"/>
      <c r="CI3247" s="334"/>
      <c r="CJ3247" s="334"/>
      <c r="CK3247" s="334"/>
      <c r="CL3247" s="334"/>
      <c r="CM3247" s="334"/>
      <c r="CN3247" s="334"/>
      <c r="CO3247" s="334"/>
      <c r="CP3247" s="334"/>
      <c r="CQ3247" s="334"/>
      <c r="CR3247" s="334"/>
      <c r="CS3247" s="334"/>
      <c r="CT3247" s="334"/>
      <c r="CU3247" s="334"/>
    </row>
    <row r="3248" spans="1:99" x14ac:dyDescent="0.2">
      <c r="A3248" s="334"/>
      <c r="B3248" s="334"/>
      <c r="C3248" s="192"/>
      <c r="D3248" s="334"/>
      <c r="E3248" s="334"/>
      <c r="F3248" s="334"/>
      <c r="G3248" s="334"/>
      <c r="H3248" s="334"/>
      <c r="I3248" s="334"/>
      <c r="J3248" s="334"/>
      <c r="K3248" s="334"/>
      <c r="L3248" s="334"/>
      <c r="M3248" s="334"/>
      <c r="N3248" s="334"/>
      <c r="O3248" s="334"/>
      <c r="P3248" s="334"/>
      <c r="Q3248" s="334"/>
      <c r="R3248" s="334"/>
      <c r="T3248" s="334"/>
      <c r="U3248" s="334"/>
      <c r="V3248" s="334"/>
      <c r="W3248" s="334"/>
      <c r="AA3248" s="334"/>
      <c r="AB3248" s="334"/>
      <c r="AC3248" s="334"/>
      <c r="AD3248" s="334"/>
      <c r="AE3248" s="334"/>
      <c r="AF3248" s="334"/>
      <c r="AG3248" s="334"/>
      <c r="AH3248" s="334"/>
      <c r="AI3248" s="334"/>
      <c r="AJ3248" s="334"/>
      <c r="AM3248" s="334"/>
      <c r="AN3248" s="334"/>
      <c r="AO3248" s="334"/>
      <c r="AP3248" s="334"/>
      <c r="AQ3248" s="334"/>
      <c r="AR3248" s="334"/>
      <c r="AU3248" s="334"/>
      <c r="AV3248" s="334"/>
      <c r="AW3248" s="334"/>
      <c r="BG3248" s="334"/>
      <c r="BH3248" s="334"/>
      <c r="BI3248" s="334"/>
      <c r="BQ3248" s="334"/>
      <c r="BR3248" s="334"/>
      <c r="BS3248" s="334"/>
      <c r="BT3248" s="334"/>
      <c r="BU3248" s="334"/>
      <c r="BV3248" s="334"/>
      <c r="BW3248" s="334"/>
      <c r="BX3248" s="334"/>
      <c r="BY3248" s="334"/>
      <c r="BZ3248" s="334"/>
      <c r="CA3248" s="334"/>
      <c r="CB3248" s="334"/>
      <c r="CC3248" s="334"/>
      <c r="CD3248" s="334"/>
      <c r="CE3248" s="334"/>
      <c r="CF3248" s="334"/>
      <c r="CG3248" s="334"/>
      <c r="CH3248" s="334"/>
      <c r="CI3248" s="334"/>
      <c r="CJ3248" s="334"/>
      <c r="CK3248" s="334"/>
      <c r="CL3248" s="334"/>
      <c r="CM3248" s="334"/>
      <c r="CN3248" s="334"/>
      <c r="CO3248" s="334"/>
      <c r="CP3248" s="334"/>
      <c r="CQ3248" s="334"/>
      <c r="CR3248" s="334"/>
      <c r="CS3248" s="334"/>
      <c r="CT3248" s="334"/>
      <c r="CU3248" s="334"/>
    </row>
    <row r="3249" spans="1:99" x14ac:dyDescent="0.2">
      <c r="A3249" s="334"/>
      <c r="B3249" s="334"/>
      <c r="C3249" s="192"/>
      <c r="D3249" s="334"/>
      <c r="E3249" s="334"/>
      <c r="F3249" s="334"/>
      <c r="G3249" s="334"/>
      <c r="H3249" s="334"/>
      <c r="I3249" s="334"/>
      <c r="J3249" s="334"/>
      <c r="K3249" s="334"/>
      <c r="L3249" s="334"/>
      <c r="M3249" s="334"/>
      <c r="N3249" s="334"/>
      <c r="Y3249" s="334"/>
      <c r="Z3249" s="334"/>
      <c r="AK3249" s="334"/>
      <c r="AL3249" s="334"/>
      <c r="AM3249" s="334"/>
      <c r="AN3249" s="334"/>
      <c r="AO3249" s="334"/>
      <c r="AP3249" s="334"/>
      <c r="AQ3249" s="334"/>
      <c r="AR3249" s="334"/>
      <c r="BQ3249" s="334"/>
      <c r="BR3249" s="334"/>
      <c r="BS3249" s="334"/>
      <c r="BT3249" s="334"/>
      <c r="BU3249" s="334"/>
      <c r="BV3249" s="334"/>
      <c r="BW3249" s="334"/>
      <c r="BX3249" s="334"/>
      <c r="BY3249" s="334"/>
      <c r="BZ3249" s="334"/>
      <c r="CA3249" s="334"/>
      <c r="CB3249" s="334"/>
      <c r="CC3249" s="334"/>
      <c r="CD3249" s="334"/>
      <c r="CE3249" s="334"/>
      <c r="CF3249" s="334"/>
      <c r="CG3249" s="334"/>
      <c r="CH3249" s="334"/>
      <c r="CI3249" s="334"/>
      <c r="CJ3249" s="334"/>
      <c r="CK3249" s="334"/>
      <c r="CL3249" s="334"/>
      <c r="CM3249" s="334"/>
      <c r="CN3249" s="334"/>
      <c r="CO3249" s="334"/>
      <c r="CP3249" s="334"/>
      <c r="CQ3249" s="334"/>
      <c r="CR3249" s="334"/>
      <c r="CS3249" s="334"/>
      <c r="CT3249" s="334"/>
      <c r="CU3249" s="334"/>
    </row>
    <row r="3250" spans="1:99" x14ac:dyDescent="0.2">
      <c r="A3250" s="334"/>
      <c r="B3250" s="334"/>
      <c r="C3250" s="192"/>
      <c r="D3250" s="334"/>
      <c r="E3250" s="334"/>
      <c r="F3250" s="334"/>
      <c r="G3250" s="334"/>
      <c r="H3250" s="334"/>
      <c r="I3250" s="334"/>
      <c r="J3250" s="334"/>
      <c r="K3250" s="334"/>
      <c r="L3250" s="334"/>
      <c r="M3250" s="334"/>
      <c r="N3250" s="334"/>
      <c r="O3250" s="334"/>
      <c r="P3250" s="334"/>
      <c r="Q3250" s="334"/>
      <c r="R3250" s="334"/>
      <c r="S3250" s="334"/>
      <c r="T3250" s="334"/>
      <c r="U3250" s="334"/>
      <c r="V3250" s="334"/>
      <c r="W3250" s="334"/>
      <c r="X3250" s="334"/>
      <c r="AA3250" s="334"/>
      <c r="AB3250" s="334"/>
      <c r="AC3250" s="334"/>
      <c r="AD3250" s="334"/>
      <c r="AE3250" s="334"/>
      <c r="AF3250" s="334"/>
      <c r="AG3250" s="334"/>
      <c r="AH3250" s="334"/>
      <c r="AI3250" s="334"/>
      <c r="AJ3250" s="334"/>
      <c r="AM3250" s="334"/>
      <c r="AN3250" s="334"/>
      <c r="AO3250" s="334"/>
      <c r="AP3250" s="334"/>
      <c r="AQ3250" s="334"/>
      <c r="AR3250" s="334"/>
      <c r="BQ3250" s="334"/>
      <c r="BR3250" s="334"/>
      <c r="BS3250" s="334"/>
      <c r="BT3250" s="334"/>
      <c r="BU3250" s="334"/>
      <c r="BV3250" s="334"/>
      <c r="BW3250" s="334"/>
      <c r="BX3250" s="334"/>
      <c r="BY3250" s="334"/>
      <c r="BZ3250" s="334"/>
      <c r="CA3250" s="334"/>
      <c r="CB3250" s="334"/>
      <c r="CC3250" s="334"/>
      <c r="CD3250" s="334"/>
      <c r="CE3250" s="334"/>
      <c r="CF3250" s="334"/>
      <c r="CG3250" s="334"/>
      <c r="CH3250" s="334"/>
      <c r="CI3250" s="334"/>
      <c r="CJ3250" s="334"/>
      <c r="CK3250" s="334"/>
      <c r="CL3250" s="334"/>
      <c r="CM3250" s="334"/>
      <c r="CN3250" s="334"/>
      <c r="CO3250" s="334"/>
      <c r="CP3250" s="334"/>
      <c r="CQ3250" s="334"/>
      <c r="CR3250" s="334"/>
      <c r="CS3250" s="334"/>
      <c r="CT3250" s="334"/>
      <c r="CU3250" s="334"/>
    </row>
    <row r="3251" spans="1:99" x14ac:dyDescent="0.2">
      <c r="A3251" s="334"/>
      <c r="B3251" s="334"/>
      <c r="C3251" s="192"/>
      <c r="D3251" s="334"/>
      <c r="E3251" s="334"/>
      <c r="F3251" s="334"/>
      <c r="G3251" s="334"/>
      <c r="H3251" s="334"/>
      <c r="I3251" s="334"/>
      <c r="J3251" s="334"/>
      <c r="K3251" s="334"/>
      <c r="L3251" s="334"/>
      <c r="M3251" s="334"/>
      <c r="N3251" s="334"/>
      <c r="Y3251" s="334"/>
      <c r="Z3251" s="334"/>
      <c r="AK3251" s="334"/>
      <c r="AL3251" s="334"/>
      <c r="AM3251" s="334"/>
      <c r="AN3251" s="334"/>
      <c r="AO3251" s="334"/>
      <c r="AP3251" s="334"/>
      <c r="AQ3251" s="334"/>
      <c r="AR3251" s="334"/>
      <c r="BQ3251" s="334"/>
      <c r="BR3251" s="334"/>
      <c r="BS3251" s="334"/>
      <c r="BT3251" s="334"/>
      <c r="BU3251" s="334"/>
      <c r="BV3251" s="334"/>
      <c r="BW3251" s="334"/>
      <c r="BX3251" s="334"/>
      <c r="BY3251" s="334"/>
      <c r="BZ3251" s="334"/>
      <c r="CA3251" s="334"/>
      <c r="CB3251" s="334"/>
      <c r="CC3251" s="334"/>
      <c r="CD3251" s="334"/>
      <c r="CE3251" s="334"/>
      <c r="CF3251" s="334"/>
      <c r="CG3251" s="334"/>
      <c r="CH3251" s="334"/>
      <c r="CI3251" s="334"/>
      <c r="CJ3251" s="334"/>
      <c r="CK3251" s="334"/>
      <c r="CL3251" s="334"/>
      <c r="CM3251" s="334"/>
      <c r="CN3251" s="334"/>
      <c r="CO3251" s="334"/>
      <c r="CP3251" s="334"/>
      <c r="CQ3251" s="334"/>
      <c r="CR3251" s="334"/>
      <c r="CS3251" s="334"/>
      <c r="CT3251" s="334"/>
      <c r="CU3251" s="334"/>
    </row>
    <row r="3252" spans="1:99" x14ac:dyDescent="0.2">
      <c r="A3252" s="334"/>
      <c r="B3252" s="334"/>
      <c r="C3252" s="192"/>
      <c r="D3252" s="334"/>
      <c r="E3252" s="334"/>
      <c r="F3252" s="334"/>
      <c r="G3252" s="334"/>
      <c r="H3252" s="334"/>
      <c r="I3252" s="334"/>
      <c r="J3252" s="334"/>
      <c r="K3252" s="334"/>
      <c r="L3252" s="334"/>
      <c r="M3252" s="334"/>
      <c r="N3252" s="334"/>
      <c r="Y3252" s="334"/>
      <c r="Z3252" s="334"/>
      <c r="AK3252" s="334"/>
      <c r="AL3252" s="334"/>
      <c r="AM3252" s="334"/>
      <c r="AN3252" s="334"/>
      <c r="AO3252" s="334"/>
      <c r="AP3252" s="334"/>
      <c r="AQ3252" s="334"/>
      <c r="AR3252" s="334"/>
      <c r="AU3252" s="334"/>
      <c r="AV3252" s="334"/>
      <c r="AW3252" s="334"/>
      <c r="BG3252" s="334"/>
      <c r="BH3252" s="334"/>
      <c r="BI3252" s="334"/>
      <c r="BJ3252" s="334"/>
      <c r="BQ3252" s="334"/>
      <c r="BR3252" s="334"/>
      <c r="BS3252" s="334"/>
      <c r="BT3252" s="334"/>
      <c r="BU3252" s="334"/>
      <c r="BV3252" s="334"/>
      <c r="BW3252" s="334"/>
      <c r="BX3252" s="334"/>
      <c r="BY3252" s="334"/>
      <c r="BZ3252" s="334"/>
      <c r="CA3252" s="334"/>
      <c r="CB3252" s="334"/>
      <c r="CC3252" s="334"/>
      <c r="CD3252" s="334"/>
      <c r="CE3252" s="334"/>
      <c r="CF3252" s="334"/>
      <c r="CG3252" s="334"/>
      <c r="CH3252" s="334"/>
      <c r="CI3252" s="334"/>
      <c r="CJ3252" s="334"/>
      <c r="CK3252" s="334"/>
      <c r="CL3252" s="334"/>
      <c r="CM3252" s="334"/>
      <c r="CN3252" s="334"/>
      <c r="CO3252" s="334"/>
      <c r="CP3252" s="334"/>
      <c r="CQ3252" s="334"/>
      <c r="CR3252" s="334"/>
      <c r="CS3252" s="334"/>
      <c r="CT3252" s="334"/>
      <c r="CU3252" s="334"/>
    </row>
    <row r="3253" spans="1:99" x14ac:dyDescent="0.2">
      <c r="A3253" s="334"/>
      <c r="B3253" s="334"/>
      <c r="C3253" s="192"/>
      <c r="D3253" s="334"/>
      <c r="E3253" s="334"/>
      <c r="F3253" s="334"/>
      <c r="G3253" s="334"/>
      <c r="H3253" s="334"/>
      <c r="I3253" s="334"/>
      <c r="J3253" s="334"/>
      <c r="K3253" s="334"/>
      <c r="L3253" s="334"/>
      <c r="M3253" s="334"/>
      <c r="N3253" s="334"/>
      <c r="O3253" s="334"/>
      <c r="P3253" s="334"/>
      <c r="Q3253" s="334"/>
      <c r="R3253" s="334"/>
      <c r="T3253" s="334"/>
      <c r="U3253" s="334"/>
      <c r="V3253" s="334"/>
      <c r="W3253" s="334"/>
      <c r="AA3253" s="334"/>
      <c r="AB3253" s="334"/>
      <c r="AC3253" s="334"/>
      <c r="AD3253" s="334"/>
      <c r="AE3253" s="334"/>
      <c r="AF3253" s="334"/>
      <c r="AG3253" s="334"/>
      <c r="AH3253" s="334"/>
      <c r="AI3253" s="334"/>
      <c r="AJ3253" s="334"/>
      <c r="AM3253" s="334"/>
      <c r="AN3253" s="334"/>
      <c r="AO3253" s="334"/>
      <c r="AP3253" s="334"/>
      <c r="AQ3253" s="334"/>
      <c r="AR3253" s="334"/>
      <c r="AU3253" s="334"/>
      <c r="AV3253" s="334"/>
      <c r="AW3253" s="334"/>
      <c r="BG3253" s="334"/>
      <c r="BH3253" s="334"/>
      <c r="BI3253" s="334"/>
      <c r="BJ3253" s="334"/>
      <c r="BQ3253" s="334"/>
      <c r="BR3253" s="334"/>
      <c r="BS3253" s="334"/>
      <c r="BT3253" s="334"/>
      <c r="BU3253" s="334"/>
      <c r="BV3253" s="334"/>
      <c r="BW3253" s="334"/>
      <c r="BX3253" s="334"/>
      <c r="BY3253" s="334"/>
      <c r="BZ3253" s="334"/>
      <c r="CA3253" s="334"/>
      <c r="CB3253" s="334"/>
      <c r="CC3253" s="334"/>
      <c r="CD3253" s="334"/>
      <c r="CE3253" s="334"/>
      <c r="CF3253" s="334"/>
      <c r="CG3253" s="334"/>
      <c r="CH3253" s="334"/>
      <c r="CI3253" s="334"/>
      <c r="CJ3253" s="334"/>
      <c r="CK3253" s="334"/>
      <c r="CL3253" s="334"/>
      <c r="CM3253" s="334"/>
      <c r="CN3253" s="334"/>
      <c r="CO3253" s="334"/>
      <c r="CP3253" s="334"/>
      <c r="CQ3253" s="334"/>
      <c r="CR3253" s="334"/>
      <c r="CS3253" s="334"/>
      <c r="CT3253" s="334"/>
      <c r="CU3253" s="334"/>
    </row>
    <row r="3254" spans="1:99" x14ac:dyDescent="0.2">
      <c r="A3254" s="334"/>
      <c r="B3254" s="334"/>
      <c r="C3254" s="192"/>
      <c r="D3254" s="334"/>
      <c r="E3254" s="334"/>
      <c r="F3254" s="334"/>
      <c r="G3254" s="334"/>
      <c r="H3254" s="334"/>
      <c r="I3254" s="334"/>
      <c r="J3254" s="334"/>
      <c r="K3254" s="334"/>
      <c r="L3254" s="334"/>
      <c r="M3254" s="334"/>
      <c r="N3254" s="334"/>
      <c r="Y3254" s="334"/>
      <c r="Z3254" s="334"/>
      <c r="AK3254" s="334"/>
      <c r="AL3254" s="334"/>
      <c r="AM3254" s="334"/>
      <c r="AN3254" s="334"/>
      <c r="AO3254" s="334"/>
      <c r="AP3254" s="334"/>
      <c r="AQ3254" s="334"/>
      <c r="AR3254" s="334"/>
      <c r="BQ3254" s="334"/>
      <c r="BR3254" s="334"/>
      <c r="BS3254" s="334"/>
      <c r="BT3254" s="334"/>
      <c r="BU3254" s="334"/>
      <c r="BV3254" s="334"/>
      <c r="BW3254" s="334"/>
      <c r="BX3254" s="334"/>
      <c r="BY3254" s="334"/>
      <c r="BZ3254" s="334"/>
      <c r="CA3254" s="334"/>
      <c r="CB3254" s="334"/>
      <c r="CC3254" s="334"/>
      <c r="CD3254" s="334"/>
      <c r="CE3254" s="334"/>
      <c r="CF3254" s="334"/>
      <c r="CG3254" s="334"/>
      <c r="CH3254" s="334"/>
      <c r="CI3254" s="334"/>
      <c r="CJ3254" s="334"/>
      <c r="CK3254" s="334"/>
      <c r="CL3254" s="334"/>
      <c r="CM3254" s="334"/>
      <c r="CN3254" s="334"/>
      <c r="CO3254" s="334"/>
      <c r="CP3254" s="334"/>
      <c r="CQ3254" s="334"/>
      <c r="CR3254" s="334"/>
      <c r="CS3254" s="334"/>
      <c r="CT3254" s="334"/>
      <c r="CU3254" s="334"/>
    </row>
    <row r="3255" spans="1:99" x14ac:dyDescent="0.2">
      <c r="A3255" s="334"/>
      <c r="B3255" s="334"/>
      <c r="C3255" s="192"/>
      <c r="D3255" s="334"/>
      <c r="E3255" s="334"/>
      <c r="F3255" s="334"/>
      <c r="G3255" s="334"/>
      <c r="H3255" s="334"/>
      <c r="I3255" s="334"/>
      <c r="J3255" s="334"/>
      <c r="K3255" s="334"/>
      <c r="L3255" s="334"/>
      <c r="M3255" s="334"/>
      <c r="N3255" s="334"/>
      <c r="AM3255" s="334"/>
      <c r="AN3255" s="334"/>
      <c r="AO3255" s="334"/>
      <c r="AP3255" s="334"/>
      <c r="AQ3255" s="334"/>
      <c r="AR3255" s="334"/>
      <c r="AU3255" s="334"/>
      <c r="AW3255" s="334"/>
      <c r="BQ3255" s="334"/>
      <c r="BR3255" s="334"/>
      <c r="BS3255" s="334"/>
      <c r="BT3255" s="334"/>
      <c r="BU3255" s="334"/>
      <c r="BV3255" s="334"/>
      <c r="BW3255" s="334"/>
      <c r="BX3255" s="334"/>
      <c r="BY3255" s="334"/>
      <c r="BZ3255" s="334"/>
      <c r="CA3255" s="334"/>
      <c r="CB3255" s="334"/>
      <c r="CC3255" s="334"/>
      <c r="CD3255" s="334"/>
      <c r="CE3255" s="334"/>
      <c r="CF3255" s="334"/>
      <c r="CG3255" s="334"/>
      <c r="CH3255" s="334"/>
      <c r="CI3255" s="334"/>
      <c r="CJ3255" s="334"/>
      <c r="CK3255" s="334"/>
      <c r="CL3255" s="334"/>
      <c r="CM3255" s="334"/>
      <c r="CN3255" s="334"/>
      <c r="CO3255" s="334"/>
      <c r="CP3255" s="334"/>
      <c r="CQ3255" s="334"/>
      <c r="CR3255" s="334"/>
      <c r="CS3255" s="334"/>
      <c r="CT3255" s="334"/>
      <c r="CU3255" s="334"/>
    </row>
    <row r="3256" spans="1:99" x14ac:dyDescent="0.2">
      <c r="A3256" s="334"/>
      <c r="B3256" s="334"/>
      <c r="C3256" s="192"/>
      <c r="D3256" s="334"/>
      <c r="E3256" s="334"/>
      <c r="F3256" s="334"/>
      <c r="G3256" s="334"/>
      <c r="H3256" s="334"/>
      <c r="I3256" s="334"/>
      <c r="J3256" s="334"/>
      <c r="K3256" s="334"/>
      <c r="L3256" s="334"/>
      <c r="M3256" s="334"/>
      <c r="N3256" s="334"/>
      <c r="AA3256" s="334"/>
      <c r="AC3256" s="334"/>
      <c r="AD3256" s="334"/>
      <c r="AE3256" s="334"/>
      <c r="AF3256" s="334"/>
      <c r="AH3256" s="334"/>
      <c r="AI3256" s="334"/>
      <c r="AJ3256" s="334"/>
      <c r="AK3256" s="334"/>
      <c r="AM3256" s="334"/>
      <c r="AN3256" s="334"/>
      <c r="AO3256" s="334"/>
      <c r="AP3256" s="334"/>
      <c r="AQ3256" s="334"/>
      <c r="AR3256" s="334"/>
      <c r="AV3256" s="334"/>
      <c r="BH3256" s="334"/>
      <c r="BI3256" s="334"/>
      <c r="BJ3256" s="334"/>
      <c r="BQ3256" s="334"/>
      <c r="BR3256" s="334"/>
      <c r="BS3256" s="334"/>
      <c r="BT3256" s="334"/>
      <c r="BU3256" s="334"/>
      <c r="BV3256" s="334"/>
      <c r="BW3256" s="334"/>
      <c r="BX3256" s="334"/>
      <c r="BY3256" s="334"/>
      <c r="BZ3256" s="334"/>
      <c r="CA3256" s="334"/>
      <c r="CB3256" s="334"/>
      <c r="CC3256" s="334"/>
      <c r="CD3256" s="334"/>
      <c r="CE3256" s="334"/>
      <c r="CF3256" s="334"/>
      <c r="CG3256" s="334"/>
      <c r="CH3256" s="334"/>
      <c r="CI3256" s="334"/>
      <c r="CJ3256" s="334"/>
      <c r="CK3256" s="334"/>
      <c r="CL3256" s="334"/>
      <c r="CM3256" s="334"/>
      <c r="CN3256" s="334"/>
      <c r="CO3256" s="334"/>
      <c r="CP3256" s="334"/>
      <c r="CQ3256" s="334"/>
      <c r="CR3256" s="334"/>
      <c r="CS3256" s="334"/>
      <c r="CT3256" s="334"/>
      <c r="CU3256" s="334"/>
    </row>
    <row r="3257" spans="1:99" x14ac:dyDescent="0.2">
      <c r="A3257" s="334"/>
      <c r="B3257" s="334"/>
      <c r="C3257" s="192"/>
      <c r="D3257" s="334"/>
      <c r="E3257" s="334"/>
      <c r="F3257" s="334"/>
      <c r="G3257" s="334"/>
      <c r="H3257" s="334"/>
      <c r="I3257" s="334"/>
      <c r="J3257" s="334"/>
      <c r="K3257" s="334"/>
      <c r="L3257" s="334"/>
      <c r="M3257" s="334"/>
      <c r="N3257" s="334"/>
      <c r="O3257" s="334"/>
      <c r="P3257" s="334"/>
      <c r="Q3257" s="334"/>
      <c r="R3257" s="334"/>
      <c r="T3257" s="334"/>
      <c r="U3257" s="334"/>
      <c r="V3257" s="334"/>
      <c r="W3257" s="334"/>
      <c r="AA3257" s="334"/>
      <c r="AB3257" s="334"/>
      <c r="AC3257" s="334"/>
      <c r="AD3257" s="334"/>
      <c r="AE3257" s="334"/>
      <c r="AF3257" s="334"/>
      <c r="AG3257" s="334"/>
      <c r="AH3257" s="334"/>
      <c r="AI3257" s="334"/>
      <c r="AJ3257" s="334"/>
      <c r="AM3257" s="334"/>
      <c r="AN3257" s="334"/>
      <c r="AO3257" s="334"/>
      <c r="AP3257" s="334"/>
      <c r="AQ3257" s="334"/>
      <c r="AR3257" s="334"/>
      <c r="AU3257" s="334"/>
      <c r="AV3257" s="334"/>
      <c r="AW3257" s="334"/>
      <c r="BG3257" s="334"/>
      <c r="BH3257" s="334"/>
      <c r="BI3257" s="334"/>
      <c r="BQ3257" s="334"/>
      <c r="BR3257" s="334"/>
      <c r="BS3257" s="334"/>
      <c r="BT3257" s="334"/>
      <c r="BU3257" s="334"/>
      <c r="BV3257" s="334"/>
      <c r="BW3257" s="334"/>
      <c r="BX3257" s="334"/>
      <c r="BY3257" s="334"/>
      <c r="BZ3257" s="334"/>
      <c r="CA3257" s="334"/>
      <c r="CB3257" s="334"/>
      <c r="CC3257" s="334"/>
      <c r="CD3257" s="334"/>
      <c r="CE3257" s="334"/>
      <c r="CF3257" s="334"/>
      <c r="CG3257" s="334"/>
      <c r="CH3257" s="334"/>
      <c r="CI3257" s="334"/>
      <c r="CJ3257" s="334"/>
      <c r="CK3257" s="334"/>
      <c r="CL3257" s="334"/>
      <c r="CM3257" s="334"/>
      <c r="CN3257" s="334"/>
      <c r="CO3257" s="334"/>
      <c r="CP3257" s="334"/>
      <c r="CQ3257" s="334"/>
      <c r="CR3257" s="334"/>
      <c r="CS3257" s="334"/>
      <c r="CT3257" s="334"/>
      <c r="CU3257" s="334"/>
    </row>
    <row r="3258" spans="1:99" x14ac:dyDescent="0.2">
      <c r="A3258" s="334"/>
      <c r="B3258" s="334"/>
      <c r="C3258" s="192"/>
      <c r="D3258" s="334"/>
      <c r="E3258" s="334"/>
      <c r="F3258" s="334"/>
      <c r="G3258" s="334"/>
      <c r="H3258" s="334"/>
      <c r="I3258" s="334"/>
      <c r="J3258" s="334"/>
      <c r="K3258" s="334"/>
      <c r="L3258" s="334"/>
      <c r="M3258" s="334"/>
      <c r="N3258" s="334"/>
      <c r="O3258" s="334"/>
      <c r="P3258" s="334"/>
      <c r="Q3258" s="334"/>
      <c r="R3258" s="334"/>
      <c r="T3258" s="334"/>
      <c r="U3258" s="334"/>
      <c r="V3258" s="334"/>
      <c r="W3258" s="334"/>
      <c r="AA3258" s="334"/>
      <c r="AB3258" s="334"/>
      <c r="AC3258" s="334"/>
      <c r="AD3258" s="334"/>
      <c r="AE3258" s="334"/>
      <c r="AF3258" s="334"/>
      <c r="AG3258" s="334"/>
      <c r="AH3258" s="334"/>
      <c r="AI3258" s="334"/>
      <c r="AJ3258" s="334"/>
      <c r="AM3258" s="334"/>
      <c r="AN3258" s="334"/>
      <c r="AO3258" s="334"/>
      <c r="AP3258" s="334"/>
      <c r="AQ3258" s="334"/>
      <c r="AR3258" s="334"/>
      <c r="AU3258" s="334"/>
      <c r="AV3258" s="334"/>
      <c r="AW3258" s="334"/>
      <c r="BG3258" s="334"/>
      <c r="BH3258" s="334"/>
      <c r="BI3258" s="334"/>
      <c r="BJ3258" s="334"/>
      <c r="BQ3258" s="334"/>
      <c r="BR3258" s="334"/>
      <c r="BS3258" s="334"/>
      <c r="BT3258" s="334"/>
      <c r="BU3258" s="334"/>
      <c r="BV3258" s="334"/>
      <c r="BW3258" s="334"/>
      <c r="BX3258" s="334"/>
      <c r="BY3258" s="334"/>
      <c r="BZ3258" s="334"/>
      <c r="CA3258" s="334"/>
      <c r="CB3258" s="334"/>
      <c r="CC3258" s="334"/>
      <c r="CD3258" s="334"/>
      <c r="CE3258" s="334"/>
      <c r="CF3258" s="334"/>
      <c r="CG3258" s="334"/>
      <c r="CH3258" s="334"/>
      <c r="CI3258" s="334"/>
      <c r="CJ3258" s="334"/>
      <c r="CK3258" s="334"/>
      <c r="CL3258" s="334"/>
      <c r="CM3258" s="334"/>
      <c r="CN3258" s="334"/>
      <c r="CO3258" s="334"/>
      <c r="CP3258" s="334"/>
      <c r="CQ3258" s="334"/>
      <c r="CR3258" s="334"/>
      <c r="CS3258" s="334"/>
      <c r="CT3258" s="334"/>
      <c r="CU3258" s="334"/>
    </row>
    <row r="3259" spans="1:99" x14ac:dyDescent="0.2">
      <c r="A3259" s="334"/>
      <c r="B3259" s="334"/>
      <c r="C3259" s="192"/>
      <c r="D3259" s="334"/>
      <c r="E3259" s="334"/>
      <c r="F3259" s="334"/>
      <c r="G3259" s="334"/>
      <c r="H3259" s="334"/>
      <c r="I3259" s="334"/>
      <c r="J3259" s="334"/>
      <c r="K3259" s="334"/>
      <c r="L3259" s="334"/>
      <c r="M3259" s="334"/>
      <c r="N3259" s="334"/>
      <c r="Y3259" s="334"/>
      <c r="Z3259" s="334"/>
      <c r="AM3259" s="334"/>
      <c r="AN3259" s="334"/>
      <c r="AO3259" s="334"/>
      <c r="AP3259" s="334"/>
      <c r="AQ3259" s="334"/>
      <c r="AR3259" s="334"/>
      <c r="AU3259" s="334"/>
      <c r="AV3259" s="334"/>
      <c r="AW3259" s="334"/>
      <c r="BG3259" s="334"/>
      <c r="BQ3259" s="334"/>
      <c r="BR3259" s="334"/>
      <c r="BS3259" s="334"/>
      <c r="BT3259" s="334"/>
      <c r="BU3259" s="334"/>
      <c r="BV3259" s="334"/>
      <c r="BW3259" s="334"/>
      <c r="BX3259" s="334"/>
      <c r="BY3259" s="334"/>
      <c r="BZ3259" s="334"/>
      <c r="CA3259" s="334"/>
      <c r="CB3259" s="334"/>
      <c r="CC3259" s="334"/>
      <c r="CD3259" s="334"/>
      <c r="CE3259" s="334"/>
      <c r="CF3259" s="334"/>
      <c r="CG3259" s="334"/>
      <c r="CH3259" s="334"/>
      <c r="CI3259" s="334"/>
      <c r="CJ3259" s="334"/>
      <c r="CK3259" s="334"/>
      <c r="CL3259" s="334"/>
      <c r="CM3259" s="334"/>
      <c r="CN3259" s="334"/>
      <c r="CO3259" s="334"/>
      <c r="CP3259" s="334"/>
      <c r="CQ3259" s="334"/>
      <c r="CR3259" s="334"/>
      <c r="CS3259" s="334"/>
      <c r="CT3259" s="334"/>
      <c r="CU3259" s="334"/>
    </row>
    <row r="3260" spans="1:99" x14ac:dyDescent="0.2">
      <c r="A3260" s="334"/>
      <c r="B3260" s="334"/>
      <c r="C3260" s="192"/>
      <c r="D3260" s="334"/>
      <c r="E3260" s="334"/>
      <c r="F3260" s="334"/>
      <c r="G3260" s="334"/>
      <c r="H3260" s="334"/>
      <c r="I3260" s="334"/>
      <c r="J3260" s="334"/>
      <c r="K3260" s="334"/>
      <c r="L3260" s="334"/>
      <c r="M3260" s="334"/>
      <c r="N3260" s="334"/>
      <c r="Y3260" s="334"/>
      <c r="Z3260" s="334"/>
      <c r="AK3260" s="334"/>
      <c r="AL3260" s="334"/>
      <c r="AM3260" s="334"/>
      <c r="AN3260" s="334"/>
      <c r="AO3260" s="334"/>
      <c r="AP3260" s="334"/>
      <c r="AQ3260" s="334"/>
      <c r="AR3260" s="334"/>
      <c r="BQ3260" s="334"/>
      <c r="BR3260" s="334"/>
      <c r="BS3260" s="334"/>
      <c r="BT3260" s="334"/>
      <c r="BU3260" s="334"/>
      <c r="BV3260" s="334"/>
      <c r="BW3260" s="334"/>
      <c r="BX3260" s="334"/>
      <c r="BY3260" s="334"/>
      <c r="BZ3260" s="334"/>
      <c r="CA3260" s="334"/>
      <c r="CB3260" s="334"/>
      <c r="CC3260" s="334"/>
      <c r="CD3260" s="334"/>
      <c r="CE3260" s="334"/>
      <c r="CF3260" s="334"/>
      <c r="CG3260" s="334"/>
      <c r="CH3260" s="334"/>
      <c r="CI3260" s="334"/>
      <c r="CJ3260" s="334"/>
      <c r="CK3260" s="334"/>
      <c r="CL3260" s="334"/>
      <c r="CM3260" s="334"/>
      <c r="CN3260" s="334"/>
      <c r="CO3260" s="334"/>
      <c r="CP3260" s="334"/>
      <c r="CQ3260" s="334"/>
      <c r="CR3260" s="334"/>
      <c r="CS3260" s="334"/>
      <c r="CT3260" s="334"/>
      <c r="CU3260" s="334"/>
    </row>
    <row r="3261" spans="1:99" x14ac:dyDescent="0.2">
      <c r="A3261" s="334"/>
      <c r="B3261" s="334"/>
      <c r="C3261" s="192"/>
      <c r="D3261" s="334"/>
      <c r="E3261" s="334"/>
      <c r="F3261" s="334"/>
      <c r="G3261" s="334"/>
      <c r="H3261" s="334"/>
      <c r="I3261" s="334"/>
      <c r="J3261" s="334"/>
      <c r="K3261" s="334"/>
      <c r="L3261" s="334"/>
      <c r="M3261" s="334"/>
      <c r="N3261" s="334"/>
      <c r="O3261" s="334"/>
      <c r="P3261" s="334"/>
      <c r="Q3261" s="334"/>
      <c r="R3261" s="334"/>
      <c r="S3261" s="334"/>
      <c r="T3261" s="334"/>
      <c r="U3261" s="334"/>
      <c r="V3261" s="334"/>
      <c r="W3261" s="334"/>
      <c r="X3261" s="334"/>
      <c r="Y3261" s="334"/>
      <c r="Z3261" s="334"/>
      <c r="AA3261" s="334"/>
      <c r="AB3261" s="334"/>
      <c r="AC3261" s="334"/>
      <c r="AD3261" s="334"/>
      <c r="AE3261" s="334"/>
      <c r="AF3261" s="334"/>
      <c r="AG3261" s="334"/>
      <c r="AH3261" s="334"/>
      <c r="AI3261" s="334"/>
      <c r="AJ3261" s="334"/>
      <c r="AK3261" s="334"/>
      <c r="AL3261" s="334"/>
      <c r="AM3261" s="334"/>
      <c r="AN3261" s="334"/>
      <c r="AO3261" s="334"/>
      <c r="AP3261" s="334"/>
      <c r="AQ3261" s="334"/>
      <c r="AR3261" s="334"/>
      <c r="AU3261" s="334"/>
      <c r="AV3261" s="334"/>
      <c r="AW3261" s="334"/>
      <c r="BH3261" s="334"/>
      <c r="BI3261" s="334"/>
      <c r="BJ3261" s="334"/>
      <c r="BQ3261" s="334"/>
      <c r="BR3261" s="334"/>
      <c r="BS3261" s="334"/>
      <c r="BT3261" s="334"/>
      <c r="BU3261" s="334"/>
      <c r="BV3261" s="334"/>
      <c r="BW3261" s="334"/>
      <c r="BX3261" s="334"/>
      <c r="BY3261" s="334"/>
      <c r="BZ3261" s="334"/>
      <c r="CA3261" s="334"/>
      <c r="CB3261" s="334"/>
      <c r="CC3261" s="334"/>
      <c r="CD3261" s="334"/>
      <c r="CE3261" s="334"/>
      <c r="CF3261" s="334"/>
      <c r="CG3261" s="334"/>
      <c r="CH3261" s="334"/>
      <c r="CI3261" s="334"/>
      <c r="CJ3261" s="334"/>
      <c r="CK3261" s="334"/>
      <c r="CL3261" s="334"/>
      <c r="CM3261" s="334"/>
      <c r="CN3261" s="334"/>
      <c r="CO3261" s="334"/>
      <c r="CP3261" s="334"/>
      <c r="CQ3261" s="334"/>
      <c r="CR3261" s="334"/>
      <c r="CS3261" s="334"/>
      <c r="CT3261" s="334"/>
      <c r="CU3261" s="334"/>
    </row>
    <row r="3262" spans="1:99" x14ac:dyDescent="0.2">
      <c r="A3262" s="334"/>
      <c r="B3262" s="334"/>
      <c r="C3262" s="192"/>
      <c r="D3262" s="334"/>
      <c r="E3262" s="334"/>
      <c r="F3262" s="334"/>
      <c r="G3262" s="334"/>
      <c r="H3262" s="334"/>
      <c r="I3262" s="334"/>
      <c r="J3262" s="334"/>
      <c r="K3262" s="334"/>
      <c r="L3262" s="334"/>
      <c r="M3262" s="334"/>
      <c r="N3262" s="334"/>
      <c r="O3262" s="334"/>
      <c r="P3262" s="334"/>
      <c r="Q3262" s="334"/>
      <c r="R3262" s="334"/>
      <c r="S3262" s="334"/>
      <c r="T3262" s="334"/>
      <c r="U3262" s="334"/>
      <c r="V3262" s="334"/>
      <c r="W3262" s="334"/>
      <c r="X3262" s="334"/>
      <c r="AM3262" s="334"/>
      <c r="AN3262" s="334"/>
      <c r="AO3262" s="334"/>
      <c r="AP3262" s="334"/>
      <c r="AQ3262" s="334"/>
      <c r="AR3262" s="334"/>
      <c r="BQ3262" s="334"/>
      <c r="BR3262" s="334"/>
      <c r="BS3262" s="334"/>
      <c r="BT3262" s="334"/>
      <c r="BU3262" s="334"/>
      <c r="BV3262" s="334"/>
      <c r="BW3262" s="334"/>
      <c r="BX3262" s="334"/>
      <c r="BY3262" s="334"/>
      <c r="BZ3262" s="334"/>
      <c r="CA3262" s="334"/>
      <c r="CB3262" s="334"/>
      <c r="CC3262" s="334"/>
      <c r="CD3262" s="334"/>
      <c r="CE3262" s="334"/>
      <c r="CF3262" s="334"/>
      <c r="CG3262" s="334"/>
      <c r="CH3262" s="334"/>
      <c r="CI3262" s="334"/>
      <c r="CJ3262" s="334"/>
      <c r="CK3262" s="334"/>
      <c r="CL3262" s="334"/>
      <c r="CM3262" s="334"/>
      <c r="CN3262" s="334"/>
      <c r="CO3262" s="334"/>
      <c r="CP3262" s="334"/>
      <c r="CQ3262" s="334"/>
      <c r="CR3262" s="334"/>
      <c r="CS3262" s="334"/>
      <c r="CT3262" s="334"/>
      <c r="CU3262" s="334"/>
    </row>
    <row r="3263" spans="1:99" x14ac:dyDescent="0.2">
      <c r="A3263" s="334"/>
      <c r="B3263" s="334"/>
      <c r="C3263" s="192"/>
      <c r="D3263" s="334"/>
      <c r="E3263" s="334"/>
      <c r="F3263" s="334"/>
      <c r="G3263" s="334"/>
      <c r="H3263" s="334"/>
      <c r="I3263" s="334"/>
      <c r="J3263" s="334"/>
      <c r="K3263" s="334"/>
      <c r="L3263" s="334"/>
      <c r="M3263" s="334"/>
      <c r="N3263" s="334"/>
      <c r="P3263" s="334"/>
      <c r="Q3263" s="334"/>
      <c r="R3263" s="334"/>
      <c r="S3263" s="334"/>
      <c r="U3263" s="334"/>
      <c r="V3263" s="334"/>
      <c r="W3263" s="334"/>
      <c r="X3263" s="334"/>
      <c r="Y3263" s="334"/>
      <c r="Z3263" s="334"/>
      <c r="AA3263" s="334"/>
      <c r="AB3263" s="334"/>
      <c r="AC3263" s="334"/>
      <c r="AD3263" s="334"/>
      <c r="AE3263" s="334"/>
      <c r="AF3263" s="334"/>
      <c r="AH3263" s="334"/>
      <c r="AI3263" s="334"/>
      <c r="AJ3263" s="334"/>
      <c r="AK3263" s="334"/>
      <c r="AL3263" s="334"/>
      <c r="AM3263" s="334"/>
      <c r="AN3263" s="334"/>
      <c r="AO3263" s="334"/>
      <c r="AP3263" s="334"/>
      <c r="AQ3263" s="334"/>
      <c r="AR3263" s="334"/>
      <c r="AU3263" s="334"/>
      <c r="AV3263" s="334"/>
      <c r="AW3263" s="334"/>
      <c r="AX3263" s="334"/>
      <c r="BG3263" s="334"/>
      <c r="BH3263" s="334"/>
      <c r="BI3263" s="334"/>
      <c r="BJ3263" s="334"/>
      <c r="BQ3263" s="334"/>
      <c r="BS3263" s="334"/>
      <c r="BT3263" s="334"/>
      <c r="BU3263" s="334"/>
      <c r="BV3263" s="334"/>
      <c r="BW3263" s="334"/>
      <c r="BX3263" s="334"/>
      <c r="BY3263" s="334"/>
      <c r="BZ3263" s="334"/>
      <c r="CA3263" s="334"/>
      <c r="CB3263" s="334"/>
      <c r="CC3263" s="334"/>
      <c r="CD3263" s="334"/>
      <c r="CE3263" s="334"/>
      <c r="CF3263" s="334"/>
      <c r="CG3263" s="334"/>
      <c r="CH3263" s="334"/>
      <c r="CI3263" s="334"/>
      <c r="CJ3263" s="334"/>
      <c r="CK3263" s="334"/>
      <c r="CL3263" s="334"/>
      <c r="CM3263" s="334"/>
      <c r="CN3263" s="334"/>
      <c r="CO3263" s="334"/>
      <c r="CP3263" s="334"/>
      <c r="CQ3263" s="334"/>
      <c r="CR3263" s="334"/>
      <c r="CS3263" s="334"/>
      <c r="CT3263" s="334"/>
      <c r="CU3263" s="334"/>
    </row>
    <row r="3264" spans="1:99" x14ac:dyDescent="0.2">
      <c r="A3264" s="334"/>
      <c r="B3264" s="334"/>
      <c r="C3264" s="192"/>
      <c r="D3264" s="334"/>
      <c r="E3264" s="334"/>
      <c r="F3264" s="334"/>
      <c r="G3264" s="334"/>
      <c r="H3264" s="334"/>
      <c r="I3264" s="334"/>
      <c r="J3264" s="334"/>
      <c r="K3264" s="334"/>
      <c r="L3264" s="334"/>
      <c r="M3264" s="334"/>
      <c r="N3264" s="334"/>
      <c r="AM3264" s="334"/>
      <c r="AN3264" s="334"/>
      <c r="AO3264" s="334"/>
      <c r="AP3264" s="334"/>
      <c r="AQ3264" s="334"/>
      <c r="AR3264" s="334"/>
      <c r="AU3264" s="334"/>
      <c r="AV3264" s="334"/>
      <c r="AW3264" s="334"/>
      <c r="AX3264" s="334"/>
      <c r="BQ3264" s="334"/>
      <c r="BR3264" s="334"/>
      <c r="BS3264" s="334"/>
      <c r="BT3264" s="334"/>
      <c r="BU3264" s="334"/>
      <c r="BV3264" s="334"/>
      <c r="BW3264" s="334"/>
      <c r="BX3264" s="334"/>
      <c r="BY3264" s="334"/>
      <c r="BZ3264" s="334"/>
      <c r="CA3264" s="334"/>
      <c r="CB3264" s="334"/>
      <c r="CC3264" s="334"/>
      <c r="CD3264" s="334"/>
      <c r="CE3264" s="334"/>
      <c r="CF3264" s="334"/>
      <c r="CG3264" s="334"/>
      <c r="CH3264" s="334"/>
      <c r="CI3264" s="334"/>
      <c r="CJ3264" s="334"/>
      <c r="CK3264" s="334"/>
      <c r="CL3264" s="334"/>
      <c r="CM3264" s="334"/>
      <c r="CN3264" s="334"/>
      <c r="CO3264" s="334"/>
      <c r="CP3264" s="334"/>
      <c r="CQ3264" s="334"/>
      <c r="CR3264" s="334"/>
      <c r="CS3264" s="334"/>
      <c r="CT3264" s="334"/>
      <c r="CU3264" s="334"/>
    </row>
    <row r="3265" spans="1:99" x14ac:dyDescent="0.2">
      <c r="A3265" s="334"/>
      <c r="B3265" s="334"/>
      <c r="C3265" s="192"/>
      <c r="D3265" s="334"/>
      <c r="E3265" s="334"/>
      <c r="F3265" s="334"/>
      <c r="G3265" s="334"/>
      <c r="H3265" s="334"/>
      <c r="I3265" s="334"/>
      <c r="J3265" s="334"/>
      <c r="K3265" s="334"/>
      <c r="L3265" s="334"/>
      <c r="M3265" s="334"/>
      <c r="N3265" s="334"/>
      <c r="AM3265" s="334"/>
      <c r="AN3265" s="334"/>
      <c r="AO3265" s="334"/>
      <c r="AP3265" s="334"/>
      <c r="AQ3265" s="334"/>
      <c r="AR3265" s="334"/>
      <c r="BQ3265" s="334"/>
      <c r="BR3265" s="334"/>
      <c r="BS3265" s="334"/>
      <c r="BT3265" s="334"/>
      <c r="BU3265" s="334"/>
      <c r="BV3265" s="334"/>
      <c r="BW3265" s="334"/>
      <c r="BX3265" s="334"/>
      <c r="BY3265" s="334"/>
      <c r="BZ3265" s="334"/>
      <c r="CA3265" s="334"/>
      <c r="CB3265" s="334"/>
      <c r="CC3265" s="334"/>
      <c r="CD3265" s="334"/>
      <c r="CE3265" s="334"/>
      <c r="CF3265" s="334"/>
      <c r="CG3265" s="334"/>
      <c r="CH3265" s="334"/>
      <c r="CI3265" s="334"/>
      <c r="CJ3265" s="334"/>
      <c r="CK3265" s="334"/>
      <c r="CL3265" s="334"/>
      <c r="CM3265" s="334"/>
      <c r="CN3265" s="334"/>
      <c r="CO3265" s="334"/>
      <c r="CP3265" s="334"/>
      <c r="CQ3265" s="334"/>
      <c r="CR3265" s="334"/>
      <c r="CS3265" s="334"/>
      <c r="CT3265" s="334"/>
      <c r="CU3265" s="334"/>
    </row>
    <row r="3266" spans="1:99" x14ac:dyDescent="0.2">
      <c r="A3266" s="334"/>
      <c r="B3266" s="334"/>
      <c r="C3266" s="192"/>
      <c r="D3266" s="334"/>
      <c r="E3266" s="334"/>
      <c r="F3266" s="334"/>
      <c r="G3266" s="334"/>
      <c r="H3266" s="334"/>
      <c r="I3266" s="334"/>
      <c r="J3266" s="334"/>
      <c r="K3266" s="334"/>
      <c r="L3266" s="334"/>
      <c r="M3266" s="334"/>
      <c r="N3266" s="334"/>
      <c r="S3266" s="334"/>
      <c r="X3266" s="334"/>
      <c r="AA3266" s="334"/>
      <c r="AB3266" s="334"/>
      <c r="AC3266" s="334"/>
      <c r="AD3266" s="334"/>
      <c r="AE3266" s="334"/>
      <c r="AF3266" s="334"/>
      <c r="AG3266" s="334"/>
      <c r="AH3266" s="334"/>
      <c r="AI3266" s="334"/>
      <c r="AJ3266" s="334"/>
      <c r="AM3266" s="334"/>
      <c r="AN3266" s="334"/>
      <c r="AO3266" s="334"/>
      <c r="AP3266" s="334"/>
      <c r="AQ3266" s="334"/>
      <c r="AR3266" s="334"/>
      <c r="BQ3266" s="334"/>
      <c r="BR3266" s="334"/>
      <c r="BS3266" s="334"/>
      <c r="BT3266" s="334"/>
      <c r="BU3266" s="334"/>
      <c r="BV3266" s="334"/>
      <c r="BW3266" s="334"/>
      <c r="BX3266" s="334"/>
      <c r="BY3266" s="334"/>
      <c r="BZ3266" s="334"/>
      <c r="CA3266" s="334"/>
      <c r="CB3266" s="334"/>
      <c r="CC3266" s="334"/>
      <c r="CD3266" s="334"/>
      <c r="CE3266" s="334"/>
      <c r="CF3266" s="334"/>
      <c r="CG3266" s="334"/>
      <c r="CH3266" s="334"/>
      <c r="CI3266" s="334"/>
      <c r="CJ3266" s="334"/>
      <c r="CK3266" s="334"/>
      <c r="CL3266" s="334"/>
      <c r="CM3266" s="334"/>
      <c r="CN3266" s="334"/>
      <c r="CO3266" s="334"/>
      <c r="CP3266" s="334"/>
      <c r="CQ3266" s="334"/>
      <c r="CR3266" s="334"/>
      <c r="CS3266" s="334"/>
      <c r="CT3266" s="334"/>
      <c r="CU3266" s="334"/>
    </row>
    <row r="3267" spans="1:99" x14ac:dyDescent="0.2">
      <c r="A3267" s="334"/>
      <c r="B3267" s="334"/>
      <c r="C3267" s="192"/>
      <c r="D3267" s="334"/>
      <c r="E3267" s="334"/>
      <c r="F3267" s="334"/>
      <c r="G3267" s="334"/>
      <c r="H3267" s="334"/>
      <c r="I3267" s="334"/>
      <c r="J3267" s="334"/>
      <c r="K3267" s="334"/>
      <c r="L3267" s="334"/>
      <c r="M3267" s="334"/>
      <c r="N3267" s="334"/>
      <c r="O3267" s="334"/>
      <c r="P3267" s="334"/>
      <c r="Q3267" s="334"/>
      <c r="R3267" s="334"/>
      <c r="S3267" s="334"/>
      <c r="T3267" s="334"/>
      <c r="U3267" s="334"/>
      <c r="V3267" s="334"/>
      <c r="W3267" s="334"/>
      <c r="X3267" s="334"/>
      <c r="Y3267" s="334"/>
      <c r="Z3267" s="334"/>
      <c r="AA3267" s="334"/>
      <c r="AB3267" s="334"/>
      <c r="AC3267" s="334"/>
      <c r="AD3267" s="334"/>
      <c r="AE3267" s="334"/>
      <c r="AF3267" s="334"/>
      <c r="AG3267" s="334"/>
      <c r="AH3267" s="334"/>
      <c r="AI3267" s="334"/>
      <c r="AJ3267" s="334"/>
      <c r="AK3267" s="334"/>
      <c r="AL3267" s="334"/>
      <c r="AM3267" s="334"/>
      <c r="AN3267" s="334"/>
      <c r="AO3267" s="334"/>
      <c r="AP3267" s="334"/>
      <c r="AQ3267" s="334"/>
      <c r="AR3267" s="334"/>
      <c r="AU3267" s="334"/>
      <c r="AV3267" s="334"/>
      <c r="AW3267" s="334"/>
      <c r="AX3267" s="334"/>
      <c r="BG3267" s="334"/>
      <c r="BH3267" s="334"/>
      <c r="BI3267" s="334"/>
      <c r="BJ3267" s="334"/>
      <c r="BK3267" s="334"/>
      <c r="BQ3267" s="334"/>
      <c r="BR3267" s="334"/>
      <c r="BS3267" s="334"/>
      <c r="BT3267" s="334"/>
      <c r="BU3267" s="334"/>
      <c r="BV3267" s="334"/>
      <c r="BW3267" s="334"/>
      <c r="BX3267" s="334"/>
      <c r="BY3267" s="334"/>
      <c r="BZ3267" s="334"/>
      <c r="CA3267" s="334"/>
      <c r="CB3267" s="334"/>
      <c r="CC3267" s="334"/>
      <c r="CD3267" s="334"/>
      <c r="CE3267" s="334"/>
      <c r="CF3267" s="334"/>
      <c r="CG3267" s="334"/>
      <c r="CH3267" s="334"/>
      <c r="CI3267" s="334"/>
      <c r="CJ3267" s="334"/>
      <c r="CK3267" s="334"/>
      <c r="CL3267" s="334"/>
      <c r="CM3267" s="334"/>
      <c r="CN3267" s="334"/>
      <c r="CO3267" s="334"/>
      <c r="CP3267" s="334"/>
      <c r="CQ3267" s="334"/>
      <c r="CR3267" s="334"/>
      <c r="CS3267" s="334"/>
      <c r="CT3267" s="334"/>
      <c r="CU3267" s="334"/>
    </row>
    <row r="3268" spans="1:99" x14ac:dyDescent="0.2">
      <c r="A3268" s="334"/>
      <c r="B3268" s="334"/>
      <c r="C3268" s="192"/>
      <c r="D3268" s="334"/>
      <c r="E3268" s="334"/>
      <c r="F3268" s="334"/>
      <c r="G3268" s="334"/>
      <c r="H3268" s="334"/>
      <c r="I3268" s="334"/>
      <c r="J3268" s="334"/>
      <c r="K3268" s="334"/>
      <c r="L3268" s="334"/>
      <c r="M3268" s="334"/>
      <c r="N3268" s="334"/>
      <c r="O3268" s="334"/>
      <c r="P3268" s="334"/>
      <c r="Q3268" s="334"/>
      <c r="T3268" s="334"/>
      <c r="U3268" s="334"/>
      <c r="V3268" s="334"/>
      <c r="AA3268" s="334"/>
      <c r="AB3268" s="334"/>
      <c r="AC3268" s="334"/>
      <c r="AD3268" s="334"/>
      <c r="AE3268" s="334"/>
      <c r="AF3268" s="334"/>
      <c r="AG3268" s="334"/>
      <c r="AH3268" s="334"/>
      <c r="AI3268" s="334"/>
      <c r="AJ3268" s="334"/>
      <c r="AM3268" s="334"/>
      <c r="AN3268" s="334"/>
      <c r="AO3268" s="334"/>
      <c r="AP3268" s="334"/>
      <c r="AQ3268" s="334"/>
      <c r="AR3268" s="334"/>
      <c r="BQ3268" s="334"/>
      <c r="BR3268" s="334"/>
      <c r="BS3268" s="334"/>
      <c r="BT3268" s="334"/>
      <c r="BU3268" s="334"/>
      <c r="BV3268" s="334"/>
      <c r="BW3268" s="334"/>
      <c r="BX3268" s="334"/>
      <c r="BY3268" s="334"/>
      <c r="BZ3268" s="334"/>
      <c r="CA3268" s="334"/>
      <c r="CB3268" s="334"/>
      <c r="CC3268" s="334"/>
      <c r="CD3268" s="334"/>
      <c r="CE3268" s="334"/>
      <c r="CF3268" s="334"/>
      <c r="CG3268" s="334"/>
      <c r="CH3268" s="334"/>
      <c r="CI3268" s="334"/>
      <c r="CJ3268" s="334"/>
      <c r="CK3268" s="334"/>
      <c r="CL3268" s="334"/>
      <c r="CM3268" s="334"/>
      <c r="CN3268" s="334"/>
      <c r="CO3268" s="334"/>
      <c r="CP3268" s="334"/>
      <c r="CQ3268" s="334"/>
      <c r="CR3268" s="334"/>
      <c r="CS3268" s="334"/>
      <c r="CT3268" s="334"/>
      <c r="CU3268" s="334"/>
    </row>
    <row r="3269" spans="1:99" x14ac:dyDescent="0.2">
      <c r="A3269" s="334"/>
      <c r="B3269" s="334"/>
      <c r="C3269" s="192"/>
      <c r="D3269" s="334"/>
      <c r="E3269" s="334"/>
      <c r="F3269" s="334"/>
      <c r="G3269" s="334"/>
      <c r="H3269" s="334"/>
      <c r="I3269" s="334"/>
      <c r="J3269" s="334"/>
      <c r="K3269" s="334"/>
      <c r="L3269" s="334"/>
      <c r="M3269" s="334"/>
      <c r="N3269" s="334"/>
      <c r="P3269" s="334"/>
      <c r="Q3269" s="334"/>
      <c r="R3269" s="334"/>
      <c r="S3269" s="334"/>
      <c r="U3269" s="334"/>
      <c r="V3269" s="334"/>
      <c r="W3269" s="334"/>
      <c r="X3269" s="334"/>
      <c r="AA3269" s="334"/>
      <c r="AB3269" s="334"/>
      <c r="AC3269" s="334"/>
      <c r="AD3269" s="334"/>
      <c r="AE3269" s="334"/>
      <c r="AF3269" s="334"/>
      <c r="AG3269" s="334"/>
      <c r="AH3269" s="334"/>
      <c r="AI3269" s="334"/>
      <c r="AJ3269" s="334"/>
      <c r="AM3269" s="334"/>
      <c r="AN3269" s="334"/>
      <c r="AO3269" s="334"/>
      <c r="AP3269" s="334"/>
      <c r="AQ3269" s="334"/>
      <c r="AR3269" s="334"/>
      <c r="AV3269" s="334"/>
      <c r="AW3269" s="334"/>
      <c r="AX3269" s="334"/>
      <c r="BC3269" s="334"/>
      <c r="BG3269" s="334"/>
      <c r="BH3269" s="334"/>
      <c r="BI3269" s="334"/>
      <c r="BJ3269" s="334"/>
      <c r="BQ3269" s="334"/>
      <c r="BR3269" s="334"/>
      <c r="BS3269" s="334"/>
      <c r="BT3269" s="334"/>
      <c r="BU3269" s="334"/>
      <c r="BV3269" s="334"/>
      <c r="BW3269" s="334"/>
      <c r="BX3269" s="334"/>
      <c r="BY3269" s="334"/>
      <c r="BZ3269" s="334"/>
      <c r="CA3269" s="334"/>
      <c r="CB3269" s="334"/>
      <c r="CC3269" s="334"/>
      <c r="CD3269" s="334"/>
      <c r="CE3269" s="334"/>
      <c r="CF3269" s="334"/>
      <c r="CG3269" s="334"/>
      <c r="CH3269" s="334"/>
      <c r="CI3269" s="334"/>
      <c r="CJ3269" s="334"/>
      <c r="CK3269" s="334"/>
      <c r="CL3269" s="334"/>
      <c r="CM3269" s="334"/>
      <c r="CN3269" s="334"/>
      <c r="CO3269" s="334"/>
      <c r="CP3269" s="334"/>
      <c r="CQ3269" s="334"/>
      <c r="CR3269" s="334"/>
      <c r="CS3269" s="334"/>
      <c r="CT3269" s="334"/>
      <c r="CU3269" s="334"/>
    </row>
    <row r="3270" spans="1:99" x14ac:dyDescent="0.2">
      <c r="A3270" s="334"/>
      <c r="B3270" s="334"/>
      <c r="C3270" s="192"/>
      <c r="D3270" s="334"/>
      <c r="E3270" s="334"/>
      <c r="F3270" s="334"/>
      <c r="G3270" s="334"/>
      <c r="H3270" s="334"/>
      <c r="I3270" s="334"/>
      <c r="J3270" s="334"/>
      <c r="K3270" s="334"/>
      <c r="L3270" s="334"/>
      <c r="M3270" s="334"/>
      <c r="N3270" s="334"/>
      <c r="Y3270" s="334"/>
      <c r="Z3270" s="334"/>
      <c r="AK3270" s="334"/>
      <c r="AL3270" s="334"/>
      <c r="AM3270" s="334"/>
      <c r="AN3270" s="334"/>
      <c r="AO3270" s="334"/>
      <c r="AP3270" s="334"/>
      <c r="AQ3270" s="334"/>
      <c r="AR3270" s="334"/>
      <c r="BQ3270" s="334"/>
      <c r="BR3270" s="334"/>
      <c r="BS3270" s="334"/>
      <c r="BT3270" s="334"/>
      <c r="BU3270" s="334"/>
      <c r="BV3270" s="334"/>
      <c r="BW3270" s="334"/>
      <c r="BX3270" s="334"/>
      <c r="BY3270" s="334"/>
      <c r="BZ3270" s="334"/>
      <c r="CA3270" s="334"/>
      <c r="CB3270" s="334"/>
      <c r="CC3270" s="334"/>
      <c r="CD3270" s="334"/>
      <c r="CE3270" s="334"/>
      <c r="CF3270" s="334"/>
      <c r="CG3270" s="334"/>
      <c r="CH3270" s="334"/>
      <c r="CI3270" s="334"/>
      <c r="CJ3270" s="334"/>
      <c r="CK3270" s="334"/>
      <c r="CL3270" s="334"/>
      <c r="CM3270" s="334"/>
      <c r="CN3270" s="334"/>
      <c r="CO3270" s="334"/>
      <c r="CP3270" s="334"/>
      <c r="CQ3270" s="334"/>
      <c r="CR3270" s="334"/>
      <c r="CS3270" s="334"/>
      <c r="CT3270" s="334"/>
      <c r="CU3270" s="334"/>
    </row>
    <row r="3271" spans="1:99" x14ac:dyDescent="0.2">
      <c r="A3271" s="334"/>
      <c r="B3271" s="334"/>
      <c r="C3271" s="192"/>
      <c r="D3271" s="334"/>
      <c r="E3271" s="334"/>
      <c r="F3271" s="334"/>
      <c r="G3271" s="334"/>
      <c r="H3271" s="334"/>
      <c r="I3271" s="334"/>
      <c r="J3271" s="334"/>
      <c r="K3271" s="334"/>
      <c r="L3271" s="334"/>
      <c r="M3271" s="334"/>
      <c r="N3271" s="334"/>
      <c r="AM3271" s="334"/>
      <c r="AN3271" s="334"/>
      <c r="AO3271" s="334"/>
      <c r="AP3271" s="334"/>
      <c r="AQ3271" s="334"/>
      <c r="AR3271" s="334"/>
      <c r="AU3271" s="334"/>
      <c r="BG3271" s="334"/>
      <c r="BQ3271" s="334"/>
      <c r="BR3271" s="334"/>
      <c r="BS3271" s="334"/>
      <c r="BT3271" s="334"/>
      <c r="BU3271" s="334"/>
      <c r="BV3271" s="334"/>
      <c r="BW3271" s="334"/>
      <c r="BX3271" s="334"/>
      <c r="BY3271" s="334"/>
      <c r="BZ3271" s="334"/>
      <c r="CA3271" s="334"/>
      <c r="CB3271" s="334"/>
      <c r="CC3271" s="334"/>
      <c r="CD3271" s="334"/>
      <c r="CE3271" s="334"/>
      <c r="CF3271" s="334"/>
      <c r="CG3271" s="334"/>
      <c r="CH3271" s="334"/>
      <c r="CI3271" s="334"/>
      <c r="CJ3271" s="334"/>
      <c r="CK3271" s="334"/>
      <c r="CL3271" s="334"/>
      <c r="CM3271" s="334"/>
      <c r="CN3271" s="334"/>
      <c r="CO3271" s="334"/>
      <c r="CP3271" s="334"/>
      <c r="CQ3271" s="334"/>
      <c r="CR3271" s="334"/>
      <c r="CS3271" s="334"/>
      <c r="CT3271" s="334"/>
      <c r="CU3271" s="334"/>
    </row>
    <row r="3272" spans="1:99" x14ac:dyDescent="0.2">
      <c r="A3272" s="334"/>
      <c r="B3272" s="334"/>
      <c r="C3272" s="192"/>
      <c r="D3272" s="334"/>
      <c r="E3272" s="334"/>
      <c r="F3272" s="334"/>
      <c r="G3272" s="334"/>
      <c r="H3272" s="334"/>
      <c r="I3272" s="334"/>
      <c r="J3272" s="334"/>
      <c r="K3272" s="334"/>
      <c r="L3272" s="334"/>
      <c r="M3272" s="334"/>
      <c r="N3272" s="334"/>
      <c r="O3272" s="334"/>
      <c r="P3272" s="334"/>
      <c r="Q3272" s="334"/>
      <c r="R3272" s="334"/>
      <c r="S3272" s="334"/>
      <c r="T3272" s="334"/>
      <c r="U3272" s="334"/>
      <c r="V3272" s="334"/>
      <c r="W3272" s="334"/>
      <c r="X3272" s="334"/>
      <c r="AA3272" s="334"/>
      <c r="AB3272" s="334"/>
      <c r="AC3272" s="334"/>
      <c r="AD3272" s="334"/>
      <c r="AE3272" s="334"/>
      <c r="AF3272" s="334"/>
      <c r="AG3272" s="334"/>
      <c r="AH3272" s="334"/>
      <c r="AI3272" s="334"/>
      <c r="AJ3272" s="334"/>
      <c r="AM3272" s="334"/>
      <c r="AN3272" s="334"/>
      <c r="AO3272" s="334"/>
      <c r="AP3272" s="334"/>
      <c r="AQ3272" s="334"/>
      <c r="AR3272" s="334"/>
      <c r="AU3272" s="334"/>
      <c r="AW3272" s="334"/>
      <c r="AX3272" s="334"/>
      <c r="BG3272" s="334"/>
      <c r="BH3272" s="334"/>
      <c r="BI3272" s="334"/>
      <c r="BJ3272" s="334"/>
      <c r="BQ3272" s="334"/>
      <c r="BR3272" s="334"/>
      <c r="BS3272" s="334"/>
      <c r="BT3272" s="334"/>
      <c r="BU3272" s="334"/>
      <c r="BV3272" s="334"/>
      <c r="BW3272" s="334"/>
      <c r="BX3272" s="334"/>
      <c r="BY3272" s="334"/>
      <c r="BZ3272" s="334"/>
      <c r="CA3272" s="334"/>
      <c r="CB3272" s="334"/>
      <c r="CC3272" s="334"/>
      <c r="CD3272" s="334"/>
      <c r="CE3272" s="334"/>
      <c r="CF3272" s="334"/>
      <c r="CG3272" s="334"/>
      <c r="CH3272" s="334"/>
      <c r="CI3272" s="334"/>
      <c r="CJ3272" s="334"/>
      <c r="CK3272" s="334"/>
      <c r="CL3272" s="334"/>
      <c r="CM3272" s="334"/>
      <c r="CN3272" s="334"/>
      <c r="CO3272" s="334"/>
      <c r="CP3272" s="334"/>
      <c r="CQ3272" s="334"/>
      <c r="CR3272" s="334"/>
      <c r="CS3272" s="334"/>
      <c r="CT3272" s="334"/>
      <c r="CU3272" s="334"/>
    </row>
    <row r="3273" spans="1:99" x14ac:dyDescent="0.2">
      <c r="A3273" s="334"/>
      <c r="B3273" s="334"/>
      <c r="C3273" s="192"/>
      <c r="D3273" s="334"/>
      <c r="E3273" s="334"/>
      <c r="F3273" s="334"/>
      <c r="G3273" s="334"/>
      <c r="H3273" s="334"/>
      <c r="I3273" s="334"/>
      <c r="J3273" s="334"/>
      <c r="K3273" s="334"/>
      <c r="L3273" s="334"/>
      <c r="M3273" s="334"/>
      <c r="N3273" s="334"/>
      <c r="O3273" s="334"/>
      <c r="P3273" s="334"/>
      <c r="Q3273" s="334"/>
      <c r="R3273" s="334"/>
      <c r="S3273" s="334"/>
      <c r="T3273" s="334"/>
      <c r="U3273" s="334"/>
      <c r="V3273" s="334"/>
      <c r="W3273" s="334"/>
      <c r="X3273" s="334"/>
      <c r="Y3273" s="334"/>
      <c r="Z3273" s="334"/>
      <c r="AA3273" s="334"/>
      <c r="AB3273" s="334"/>
      <c r="AC3273" s="334"/>
      <c r="AD3273" s="334"/>
      <c r="AE3273" s="334"/>
      <c r="AF3273" s="334"/>
      <c r="AG3273" s="334"/>
      <c r="AH3273" s="334"/>
      <c r="AI3273" s="334"/>
      <c r="AJ3273" s="334"/>
      <c r="AK3273" s="334"/>
      <c r="AL3273" s="334"/>
      <c r="AM3273" s="334"/>
      <c r="AN3273" s="334"/>
      <c r="AO3273" s="334"/>
      <c r="AP3273" s="334"/>
      <c r="AQ3273" s="334"/>
      <c r="AR3273" s="334"/>
      <c r="AU3273" s="334"/>
      <c r="AV3273" s="334"/>
      <c r="AW3273" s="334"/>
      <c r="AX3273" s="334"/>
      <c r="BG3273" s="334"/>
      <c r="BH3273" s="334"/>
      <c r="BI3273" s="334"/>
      <c r="BJ3273" s="334"/>
      <c r="BQ3273" s="334"/>
      <c r="BR3273" s="334"/>
      <c r="BS3273" s="334"/>
      <c r="BT3273" s="334"/>
      <c r="BU3273" s="334"/>
      <c r="BV3273" s="334"/>
      <c r="BW3273" s="334"/>
      <c r="BX3273" s="334"/>
      <c r="BY3273" s="334"/>
      <c r="BZ3273" s="334"/>
      <c r="CA3273" s="334"/>
      <c r="CB3273" s="334"/>
      <c r="CC3273" s="334"/>
      <c r="CD3273" s="334"/>
      <c r="CE3273" s="334"/>
      <c r="CF3273" s="334"/>
      <c r="CG3273" s="334"/>
      <c r="CH3273" s="334"/>
      <c r="CI3273" s="334"/>
      <c r="CJ3273" s="334"/>
      <c r="CK3273" s="334"/>
      <c r="CL3273" s="334"/>
      <c r="CM3273" s="334"/>
      <c r="CN3273" s="334"/>
      <c r="CO3273" s="334"/>
      <c r="CP3273" s="334"/>
      <c r="CQ3273" s="334"/>
      <c r="CR3273" s="334"/>
      <c r="CS3273" s="334"/>
      <c r="CT3273" s="334"/>
      <c r="CU3273" s="334"/>
    </row>
    <row r="3274" spans="1:99" x14ac:dyDescent="0.2">
      <c r="A3274" s="334"/>
      <c r="B3274" s="334"/>
      <c r="C3274" s="192"/>
      <c r="D3274" s="334"/>
      <c r="E3274" s="334"/>
      <c r="F3274" s="334"/>
      <c r="G3274" s="334"/>
      <c r="H3274" s="334"/>
      <c r="I3274" s="334"/>
      <c r="J3274" s="334"/>
      <c r="K3274" s="334"/>
      <c r="L3274" s="334"/>
      <c r="M3274" s="334"/>
      <c r="N3274" s="334"/>
      <c r="O3274" s="334"/>
      <c r="Q3274" s="334"/>
      <c r="T3274" s="334"/>
      <c r="V3274" s="334"/>
      <c r="AM3274" s="334"/>
      <c r="AN3274" s="334"/>
      <c r="AO3274" s="334"/>
      <c r="AP3274" s="334"/>
      <c r="AQ3274" s="334"/>
      <c r="AR3274" s="334"/>
      <c r="AU3274" s="334"/>
      <c r="AV3274" s="334"/>
      <c r="AW3274" s="334"/>
      <c r="AX3274" s="334"/>
      <c r="BQ3274" s="334"/>
      <c r="BR3274" s="334"/>
      <c r="BS3274" s="334"/>
      <c r="BT3274" s="334"/>
      <c r="BU3274" s="334"/>
      <c r="BV3274" s="334"/>
      <c r="BW3274" s="334"/>
      <c r="BX3274" s="334"/>
      <c r="BY3274" s="334"/>
      <c r="BZ3274" s="334"/>
      <c r="CA3274" s="334"/>
      <c r="CB3274" s="334"/>
      <c r="CC3274" s="334"/>
      <c r="CD3274" s="334"/>
      <c r="CE3274" s="334"/>
      <c r="CF3274" s="334"/>
      <c r="CG3274" s="334"/>
      <c r="CH3274" s="334"/>
      <c r="CI3274" s="334"/>
      <c r="CJ3274" s="334"/>
      <c r="CK3274" s="334"/>
      <c r="CL3274" s="334"/>
      <c r="CM3274" s="334"/>
      <c r="CN3274" s="334"/>
      <c r="CO3274" s="334"/>
      <c r="CP3274" s="334"/>
      <c r="CQ3274" s="334"/>
      <c r="CR3274" s="334"/>
      <c r="CS3274" s="334"/>
      <c r="CT3274" s="334"/>
      <c r="CU3274" s="334"/>
    </row>
    <row r="3275" spans="1:99" x14ac:dyDescent="0.2">
      <c r="A3275" s="334"/>
      <c r="B3275" s="334"/>
      <c r="C3275" s="192"/>
      <c r="D3275" s="334"/>
      <c r="E3275" s="334"/>
      <c r="F3275" s="334"/>
      <c r="G3275" s="334"/>
      <c r="H3275" s="334"/>
      <c r="I3275" s="334"/>
      <c r="J3275" s="334"/>
      <c r="K3275" s="334"/>
      <c r="L3275" s="334"/>
      <c r="M3275" s="334"/>
      <c r="N3275" s="334"/>
      <c r="O3275" s="334"/>
      <c r="Q3275" s="334"/>
      <c r="T3275" s="334"/>
      <c r="V3275" s="334"/>
      <c r="Y3275" s="334"/>
      <c r="AM3275" s="334"/>
      <c r="AN3275" s="334"/>
      <c r="AO3275" s="334"/>
      <c r="AP3275" s="334"/>
      <c r="AQ3275" s="334"/>
      <c r="AR3275" s="334"/>
      <c r="AU3275" s="334"/>
      <c r="AV3275" s="334"/>
      <c r="AW3275" s="334"/>
      <c r="AX3275" s="334"/>
      <c r="BQ3275" s="334"/>
      <c r="BR3275" s="334"/>
      <c r="BS3275" s="334"/>
      <c r="BT3275" s="334"/>
      <c r="BU3275" s="334"/>
      <c r="BV3275" s="334"/>
      <c r="BW3275" s="334"/>
      <c r="BX3275" s="334"/>
      <c r="BY3275" s="334"/>
      <c r="BZ3275" s="334"/>
      <c r="CA3275" s="334"/>
      <c r="CB3275" s="334"/>
      <c r="CC3275" s="334"/>
      <c r="CD3275" s="334"/>
      <c r="CE3275" s="334"/>
      <c r="CF3275" s="334"/>
      <c r="CG3275" s="334"/>
      <c r="CH3275" s="334"/>
      <c r="CI3275" s="334"/>
      <c r="CJ3275" s="334"/>
      <c r="CK3275" s="334"/>
      <c r="CL3275" s="334"/>
      <c r="CM3275" s="334"/>
      <c r="CN3275" s="334"/>
      <c r="CO3275" s="334"/>
      <c r="CP3275" s="334"/>
      <c r="CQ3275" s="334"/>
      <c r="CR3275" s="334"/>
      <c r="CS3275" s="334"/>
      <c r="CT3275" s="334"/>
      <c r="CU3275" s="334"/>
    </row>
    <row r="3276" spans="1:99" x14ac:dyDescent="0.2">
      <c r="A3276" s="334"/>
      <c r="B3276" s="334"/>
      <c r="C3276" s="192"/>
      <c r="D3276" s="334"/>
      <c r="E3276" s="334"/>
      <c r="F3276" s="334"/>
      <c r="G3276" s="334"/>
      <c r="H3276" s="334"/>
      <c r="I3276" s="334"/>
      <c r="J3276" s="334"/>
      <c r="K3276" s="334"/>
      <c r="L3276" s="334"/>
      <c r="M3276" s="334"/>
      <c r="N3276" s="334"/>
      <c r="Z3276" s="334"/>
      <c r="AK3276" s="334"/>
      <c r="AL3276" s="334"/>
      <c r="AM3276" s="334"/>
      <c r="AN3276" s="334"/>
      <c r="AO3276" s="334"/>
      <c r="AP3276" s="334"/>
      <c r="AQ3276" s="334"/>
      <c r="AR3276" s="334"/>
      <c r="AV3276" s="334"/>
      <c r="AW3276" s="334"/>
      <c r="AX3276" s="334"/>
      <c r="BC3276" s="334"/>
      <c r="BG3276" s="334"/>
      <c r="BH3276" s="334"/>
      <c r="BI3276" s="334"/>
      <c r="BJ3276" s="334"/>
      <c r="BQ3276" s="334"/>
      <c r="BR3276" s="334"/>
      <c r="BS3276" s="334"/>
      <c r="BT3276" s="334"/>
      <c r="BU3276" s="334"/>
      <c r="BV3276" s="334"/>
      <c r="BW3276" s="334"/>
      <c r="BX3276" s="334"/>
      <c r="BY3276" s="334"/>
      <c r="BZ3276" s="334"/>
      <c r="CA3276" s="334"/>
      <c r="CB3276" s="334"/>
      <c r="CC3276" s="334"/>
      <c r="CD3276" s="334"/>
      <c r="CE3276" s="334"/>
      <c r="CF3276" s="334"/>
      <c r="CG3276" s="334"/>
      <c r="CH3276" s="334"/>
      <c r="CI3276" s="334"/>
      <c r="CJ3276" s="334"/>
      <c r="CK3276" s="334"/>
      <c r="CL3276" s="334"/>
      <c r="CM3276" s="334"/>
      <c r="CN3276" s="334"/>
      <c r="CO3276" s="334"/>
      <c r="CP3276" s="334"/>
      <c r="CQ3276" s="334"/>
      <c r="CR3276" s="334"/>
      <c r="CS3276" s="334"/>
      <c r="CT3276" s="334"/>
      <c r="CU3276" s="334"/>
    </row>
    <row r="3277" spans="1:99" x14ac:dyDescent="0.2">
      <c r="A3277" s="334"/>
      <c r="B3277" s="334"/>
      <c r="C3277" s="192"/>
      <c r="D3277" s="334"/>
      <c r="E3277" s="334"/>
      <c r="F3277" s="334"/>
      <c r="G3277" s="334"/>
      <c r="H3277" s="334"/>
      <c r="I3277" s="334"/>
      <c r="J3277" s="334"/>
      <c r="K3277" s="334"/>
      <c r="L3277" s="334"/>
      <c r="M3277" s="334"/>
      <c r="N3277" s="334"/>
      <c r="Y3277" s="334"/>
      <c r="AK3277" s="334"/>
      <c r="AL3277" s="334"/>
      <c r="AM3277" s="334"/>
      <c r="AN3277" s="334"/>
      <c r="AO3277" s="334"/>
      <c r="AP3277" s="334"/>
      <c r="AQ3277" s="334"/>
      <c r="AR3277" s="334"/>
      <c r="AU3277" s="334"/>
      <c r="AV3277" s="334"/>
      <c r="AW3277" s="334"/>
      <c r="AX3277" s="334"/>
      <c r="BQ3277" s="334"/>
      <c r="BR3277" s="334"/>
      <c r="BS3277" s="334"/>
      <c r="BT3277" s="334"/>
      <c r="BU3277" s="334"/>
      <c r="BV3277" s="334"/>
      <c r="BW3277" s="334"/>
      <c r="BX3277" s="334"/>
      <c r="BY3277" s="334"/>
      <c r="BZ3277" s="334"/>
      <c r="CA3277" s="334"/>
      <c r="CB3277" s="334"/>
      <c r="CC3277" s="334"/>
      <c r="CD3277" s="334"/>
      <c r="CE3277" s="334"/>
      <c r="CF3277" s="334"/>
      <c r="CG3277" s="334"/>
      <c r="CH3277" s="334"/>
      <c r="CI3277" s="334"/>
      <c r="CJ3277" s="334"/>
      <c r="CK3277" s="334"/>
      <c r="CL3277" s="334"/>
      <c r="CM3277" s="334"/>
      <c r="CN3277" s="334"/>
      <c r="CO3277" s="334"/>
      <c r="CP3277" s="334"/>
      <c r="CQ3277" s="334"/>
      <c r="CR3277" s="334"/>
      <c r="CS3277" s="334"/>
      <c r="CT3277" s="334"/>
      <c r="CU3277" s="334"/>
    </row>
    <row r="3278" spans="1:99" x14ac:dyDescent="0.2">
      <c r="A3278" s="334"/>
      <c r="B3278" s="334"/>
      <c r="C3278" s="192"/>
      <c r="D3278" s="334"/>
      <c r="E3278" s="334"/>
      <c r="F3278" s="334"/>
      <c r="G3278" s="334"/>
      <c r="H3278" s="334"/>
      <c r="I3278" s="334"/>
      <c r="J3278" s="334"/>
      <c r="K3278" s="334"/>
      <c r="L3278" s="334"/>
      <c r="M3278" s="334"/>
      <c r="N3278" s="334"/>
      <c r="O3278" s="334"/>
      <c r="T3278" s="334"/>
      <c r="AM3278" s="334"/>
      <c r="AN3278" s="334"/>
      <c r="AO3278" s="334"/>
      <c r="AP3278" s="334"/>
      <c r="AQ3278" s="334"/>
      <c r="AR3278" s="334"/>
      <c r="AU3278" s="334"/>
      <c r="AW3278" s="334"/>
      <c r="AX3278" s="334"/>
      <c r="BQ3278" s="334"/>
      <c r="BR3278" s="334"/>
      <c r="BS3278" s="334"/>
      <c r="BT3278" s="334"/>
      <c r="BU3278" s="334"/>
      <c r="BV3278" s="334"/>
      <c r="BW3278" s="334"/>
      <c r="BX3278" s="334"/>
      <c r="BY3278" s="334"/>
      <c r="BZ3278" s="334"/>
      <c r="CA3278" s="334"/>
      <c r="CB3278" s="334"/>
      <c r="CC3278" s="334"/>
      <c r="CD3278" s="334"/>
      <c r="CE3278" s="334"/>
      <c r="CF3278" s="334"/>
      <c r="CG3278" s="334"/>
      <c r="CH3278" s="334"/>
      <c r="CI3278" s="334"/>
      <c r="CJ3278" s="334"/>
      <c r="CK3278" s="334"/>
      <c r="CL3278" s="334"/>
      <c r="CM3278" s="334"/>
      <c r="CN3278" s="334"/>
      <c r="CO3278" s="334"/>
      <c r="CP3278" s="334"/>
      <c r="CQ3278" s="334"/>
      <c r="CR3278" s="334"/>
      <c r="CS3278" s="334"/>
      <c r="CT3278" s="334"/>
      <c r="CU3278" s="334"/>
    </row>
    <row r="3279" spans="1:99" x14ac:dyDescent="0.2">
      <c r="A3279" s="334"/>
      <c r="B3279" s="334"/>
      <c r="C3279" s="192"/>
      <c r="D3279" s="334"/>
      <c r="E3279" s="334"/>
      <c r="F3279" s="334"/>
      <c r="G3279" s="334"/>
      <c r="H3279" s="334"/>
      <c r="I3279" s="334"/>
      <c r="J3279" s="334"/>
      <c r="K3279" s="334"/>
      <c r="L3279" s="334"/>
      <c r="M3279" s="334"/>
      <c r="N3279" s="334"/>
      <c r="O3279" s="334"/>
      <c r="T3279" s="334"/>
      <c r="AM3279" s="334"/>
      <c r="AN3279" s="334"/>
      <c r="AO3279" s="334"/>
      <c r="AP3279" s="334"/>
      <c r="AQ3279" s="334"/>
      <c r="AR3279" s="334"/>
      <c r="AU3279" s="334"/>
      <c r="AX3279" s="334"/>
      <c r="BQ3279" s="334"/>
      <c r="BR3279" s="334"/>
      <c r="BS3279" s="334"/>
      <c r="BT3279" s="334"/>
      <c r="BU3279" s="334"/>
      <c r="BV3279" s="334"/>
      <c r="BW3279" s="334"/>
      <c r="BX3279" s="334"/>
      <c r="BY3279" s="334"/>
      <c r="BZ3279" s="334"/>
      <c r="CA3279" s="334"/>
      <c r="CB3279" s="334"/>
      <c r="CC3279" s="334"/>
      <c r="CD3279" s="334"/>
      <c r="CE3279" s="334"/>
      <c r="CF3279" s="334"/>
      <c r="CG3279" s="334"/>
      <c r="CH3279" s="334"/>
      <c r="CI3279" s="334"/>
      <c r="CJ3279" s="334"/>
      <c r="CK3279" s="334"/>
      <c r="CL3279" s="334"/>
      <c r="CM3279" s="334"/>
      <c r="CN3279" s="334"/>
      <c r="CO3279" s="334"/>
      <c r="CP3279" s="334"/>
      <c r="CQ3279" s="334"/>
      <c r="CR3279" s="334"/>
      <c r="CS3279" s="334"/>
      <c r="CT3279" s="334"/>
      <c r="CU3279" s="334"/>
    </row>
    <row r="3280" spans="1:99" x14ac:dyDescent="0.2">
      <c r="A3280" s="334"/>
      <c r="B3280" s="334"/>
      <c r="C3280" s="192"/>
      <c r="D3280" s="334"/>
      <c r="E3280" s="334"/>
      <c r="F3280" s="334"/>
      <c r="G3280" s="334"/>
      <c r="H3280" s="334"/>
      <c r="I3280" s="334"/>
      <c r="J3280" s="334"/>
      <c r="K3280" s="334"/>
      <c r="L3280" s="334"/>
      <c r="M3280" s="334"/>
      <c r="N3280" s="334"/>
      <c r="O3280" s="334"/>
      <c r="T3280" s="334"/>
      <c r="AM3280" s="334"/>
      <c r="AN3280" s="334"/>
      <c r="AO3280" s="334"/>
      <c r="AP3280" s="334"/>
      <c r="AQ3280" s="334"/>
      <c r="AR3280" s="334"/>
      <c r="AU3280" s="334"/>
      <c r="AV3280" s="334"/>
      <c r="AW3280" s="334"/>
      <c r="AX3280" s="334"/>
      <c r="BQ3280" s="334"/>
      <c r="BR3280" s="334"/>
      <c r="BS3280" s="334"/>
      <c r="BT3280" s="334"/>
      <c r="BU3280" s="334"/>
      <c r="BV3280" s="334"/>
      <c r="BW3280" s="334"/>
      <c r="BX3280" s="334"/>
      <c r="BY3280" s="334"/>
      <c r="BZ3280" s="334"/>
      <c r="CA3280" s="334"/>
      <c r="CB3280" s="334"/>
      <c r="CC3280" s="334"/>
      <c r="CD3280" s="334"/>
      <c r="CE3280" s="334"/>
      <c r="CF3280" s="334"/>
      <c r="CG3280" s="334"/>
      <c r="CH3280" s="334"/>
      <c r="CI3280" s="334"/>
      <c r="CJ3280" s="334"/>
      <c r="CK3280" s="334"/>
      <c r="CL3280" s="334"/>
      <c r="CM3280" s="334"/>
      <c r="CN3280" s="334"/>
      <c r="CO3280" s="334"/>
      <c r="CP3280" s="334"/>
      <c r="CQ3280" s="334"/>
      <c r="CR3280" s="334"/>
      <c r="CS3280" s="334"/>
      <c r="CT3280" s="334"/>
      <c r="CU3280" s="334"/>
    </row>
    <row r="3281" spans="1:99" x14ac:dyDescent="0.2">
      <c r="A3281" s="334"/>
      <c r="B3281" s="334"/>
      <c r="C3281" s="192"/>
      <c r="D3281" s="334"/>
      <c r="E3281" s="334"/>
      <c r="F3281" s="334"/>
      <c r="G3281" s="334"/>
      <c r="H3281" s="334"/>
      <c r="I3281" s="334"/>
      <c r="J3281" s="334"/>
      <c r="K3281" s="334"/>
      <c r="L3281" s="334"/>
      <c r="M3281" s="334"/>
      <c r="N3281" s="334"/>
      <c r="O3281" s="334"/>
      <c r="T3281" s="334"/>
      <c r="AM3281" s="334"/>
      <c r="AN3281" s="334"/>
      <c r="AO3281" s="334"/>
      <c r="AP3281" s="334"/>
      <c r="AQ3281" s="334"/>
      <c r="AR3281" s="334"/>
      <c r="AU3281" s="334"/>
      <c r="AV3281" s="334"/>
      <c r="AX3281" s="334"/>
      <c r="BQ3281" s="334"/>
      <c r="BR3281" s="334"/>
      <c r="BS3281" s="334"/>
      <c r="BT3281" s="334"/>
      <c r="BU3281" s="334"/>
      <c r="BV3281" s="334"/>
      <c r="BW3281" s="334"/>
      <c r="BX3281" s="334"/>
      <c r="BY3281" s="334"/>
      <c r="BZ3281" s="334"/>
      <c r="CA3281" s="334"/>
      <c r="CB3281" s="334"/>
      <c r="CC3281" s="334"/>
      <c r="CD3281" s="334"/>
      <c r="CE3281" s="334"/>
      <c r="CF3281" s="334"/>
      <c r="CG3281" s="334"/>
      <c r="CH3281" s="334"/>
      <c r="CI3281" s="334"/>
      <c r="CJ3281" s="334"/>
      <c r="CK3281" s="334"/>
      <c r="CL3281" s="334"/>
      <c r="CM3281" s="334"/>
      <c r="CN3281" s="334"/>
      <c r="CO3281" s="334"/>
      <c r="CP3281" s="334"/>
      <c r="CQ3281" s="334"/>
      <c r="CR3281" s="334"/>
      <c r="CS3281" s="334"/>
      <c r="CT3281" s="334"/>
      <c r="CU3281" s="334"/>
    </row>
    <row r="3282" spans="1:99" x14ac:dyDescent="0.2">
      <c r="A3282" s="334"/>
      <c r="B3282" s="334"/>
      <c r="C3282" s="192"/>
      <c r="D3282" s="334"/>
      <c r="E3282" s="334"/>
      <c r="F3282" s="334"/>
      <c r="G3282" s="334"/>
      <c r="H3282" s="334"/>
      <c r="I3282" s="334"/>
      <c r="J3282" s="334"/>
      <c r="K3282" s="334"/>
      <c r="L3282" s="334"/>
      <c r="M3282" s="334"/>
      <c r="N3282" s="334"/>
      <c r="Q3282" s="334"/>
      <c r="R3282" s="334"/>
      <c r="S3282" s="334"/>
      <c r="V3282" s="334"/>
      <c r="W3282" s="334"/>
      <c r="X3282" s="334"/>
      <c r="Z3282" s="334"/>
      <c r="AA3282" s="334"/>
      <c r="AB3282" s="334"/>
      <c r="AC3282" s="334"/>
      <c r="AD3282" s="334"/>
      <c r="AE3282" s="334"/>
      <c r="AF3282" s="334"/>
      <c r="AG3282" s="334"/>
      <c r="AH3282" s="334"/>
      <c r="AI3282" s="334"/>
      <c r="AJ3282" s="334"/>
      <c r="AK3282" s="334"/>
      <c r="AL3282" s="334"/>
      <c r="AM3282" s="334"/>
      <c r="AN3282" s="334"/>
      <c r="AO3282" s="334"/>
      <c r="AP3282" s="334"/>
      <c r="AQ3282" s="334"/>
      <c r="AR3282" s="334"/>
      <c r="AV3282" s="334"/>
      <c r="AW3282" s="334"/>
      <c r="AX3282" s="334"/>
      <c r="BG3282" s="334"/>
      <c r="BH3282" s="334"/>
      <c r="BI3282" s="334"/>
      <c r="BJ3282" s="334"/>
      <c r="BQ3282" s="334"/>
      <c r="BR3282" s="334"/>
      <c r="BS3282" s="334"/>
      <c r="BT3282" s="334"/>
      <c r="BU3282" s="334"/>
      <c r="BV3282" s="334"/>
      <c r="BW3282" s="334"/>
      <c r="BX3282" s="334"/>
      <c r="BY3282" s="334"/>
      <c r="BZ3282" s="334"/>
      <c r="CA3282" s="334"/>
      <c r="CB3282" s="334"/>
      <c r="CC3282" s="334"/>
      <c r="CD3282" s="334"/>
      <c r="CE3282" s="334"/>
      <c r="CF3282" s="334"/>
      <c r="CG3282" s="334"/>
      <c r="CH3282" s="334"/>
      <c r="CI3282" s="334"/>
      <c r="CJ3282" s="334"/>
      <c r="CK3282" s="334"/>
      <c r="CL3282" s="334"/>
      <c r="CM3282" s="334"/>
      <c r="CN3282" s="334"/>
      <c r="CO3282" s="334"/>
      <c r="CP3282" s="334"/>
      <c r="CQ3282" s="334"/>
      <c r="CR3282" s="334"/>
      <c r="CS3282" s="334"/>
      <c r="CT3282" s="334"/>
      <c r="CU3282" s="334"/>
    </row>
    <row r="3283" spans="1:99" x14ac:dyDescent="0.2">
      <c r="A3283" s="334"/>
      <c r="B3283" s="334"/>
      <c r="C3283" s="192"/>
      <c r="D3283" s="334"/>
      <c r="E3283" s="334"/>
      <c r="F3283" s="334"/>
      <c r="G3283" s="334"/>
      <c r="H3283" s="334"/>
      <c r="I3283" s="334"/>
      <c r="J3283" s="334"/>
      <c r="K3283" s="334"/>
      <c r="L3283" s="334"/>
      <c r="M3283" s="334"/>
      <c r="N3283" s="334"/>
      <c r="O3283" s="334"/>
      <c r="P3283" s="334"/>
      <c r="Q3283" s="334"/>
      <c r="R3283" s="334"/>
      <c r="S3283" s="334"/>
      <c r="T3283" s="334"/>
      <c r="U3283" s="334"/>
      <c r="V3283" s="334"/>
      <c r="W3283" s="334"/>
      <c r="X3283" s="334"/>
      <c r="AA3283" s="334"/>
      <c r="AB3283" s="334"/>
      <c r="AC3283" s="334"/>
      <c r="AD3283" s="334"/>
      <c r="AE3283" s="334"/>
      <c r="AF3283" s="334"/>
      <c r="AG3283" s="334"/>
      <c r="AH3283" s="334"/>
      <c r="AI3283" s="334"/>
      <c r="AJ3283" s="334"/>
      <c r="AM3283" s="334"/>
      <c r="AN3283" s="334"/>
      <c r="AO3283" s="334"/>
      <c r="AP3283" s="334"/>
      <c r="AQ3283" s="334"/>
      <c r="AR3283" s="334"/>
      <c r="AU3283" s="334"/>
      <c r="AW3283" s="334"/>
      <c r="AX3283" s="334"/>
      <c r="BG3283" s="334"/>
      <c r="BH3283" s="334"/>
      <c r="BI3283" s="334"/>
      <c r="BJ3283" s="334"/>
      <c r="BQ3283" s="334"/>
      <c r="BR3283" s="334"/>
      <c r="BS3283" s="334"/>
      <c r="BT3283" s="334"/>
      <c r="BU3283" s="334"/>
      <c r="BV3283" s="334"/>
      <c r="BW3283" s="334"/>
      <c r="BX3283" s="334"/>
      <c r="BY3283" s="334"/>
      <c r="BZ3283" s="334"/>
      <c r="CA3283" s="334"/>
      <c r="CB3283" s="334"/>
      <c r="CC3283" s="334"/>
      <c r="CD3283" s="334"/>
      <c r="CE3283" s="334"/>
      <c r="CF3283" s="334"/>
      <c r="CG3283" s="334"/>
      <c r="CH3283" s="334"/>
      <c r="CI3283" s="334"/>
      <c r="CJ3283" s="334"/>
      <c r="CK3283" s="334"/>
      <c r="CL3283" s="334"/>
      <c r="CM3283" s="334"/>
      <c r="CN3283" s="334"/>
      <c r="CO3283" s="334"/>
      <c r="CP3283" s="334"/>
      <c r="CQ3283" s="334"/>
      <c r="CR3283" s="334"/>
      <c r="CS3283" s="334"/>
      <c r="CT3283" s="334"/>
      <c r="CU3283" s="334"/>
    </row>
    <row r="3284" spans="1:99" x14ac:dyDescent="0.2">
      <c r="A3284" s="334"/>
      <c r="B3284" s="334"/>
      <c r="C3284" s="192"/>
      <c r="D3284" s="334"/>
      <c r="E3284" s="334"/>
      <c r="F3284" s="334"/>
      <c r="G3284" s="334"/>
      <c r="H3284" s="334"/>
      <c r="I3284" s="334"/>
      <c r="J3284" s="334"/>
      <c r="K3284" s="334"/>
      <c r="L3284" s="334"/>
      <c r="M3284" s="334"/>
      <c r="N3284" s="334"/>
      <c r="O3284" s="334"/>
      <c r="P3284" s="334"/>
      <c r="Q3284" s="334"/>
      <c r="R3284" s="334"/>
      <c r="S3284" s="334"/>
      <c r="T3284" s="334"/>
      <c r="U3284" s="334"/>
      <c r="V3284" s="334"/>
      <c r="W3284" s="334"/>
      <c r="X3284" s="334"/>
      <c r="AA3284" s="334"/>
      <c r="AB3284" s="334"/>
      <c r="AC3284" s="334"/>
      <c r="AD3284" s="334"/>
      <c r="AE3284" s="334"/>
      <c r="AF3284" s="334"/>
      <c r="AG3284" s="334"/>
      <c r="AH3284" s="334"/>
      <c r="AI3284" s="334"/>
      <c r="AJ3284" s="334"/>
      <c r="AM3284" s="334"/>
      <c r="AN3284" s="334"/>
      <c r="AO3284" s="334"/>
      <c r="AP3284" s="334"/>
      <c r="AQ3284" s="334"/>
      <c r="AR3284" s="334"/>
      <c r="AU3284" s="334"/>
      <c r="AV3284" s="334"/>
      <c r="AW3284" s="334"/>
      <c r="AX3284" s="334"/>
      <c r="AY3284" s="334"/>
      <c r="BG3284" s="334"/>
      <c r="BH3284" s="334"/>
      <c r="BI3284" s="334"/>
      <c r="BQ3284" s="334"/>
      <c r="BR3284" s="334"/>
      <c r="BS3284" s="334"/>
      <c r="BT3284" s="334"/>
      <c r="BU3284" s="334"/>
      <c r="BV3284" s="334"/>
      <c r="BW3284" s="334"/>
      <c r="BX3284" s="334"/>
      <c r="BY3284" s="334"/>
      <c r="BZ3284" s="334"/>
      <c r="CA3284" s="334"/>
      <c r="CB3284" s="334"/>
      <c r="CC3284" s="334"/>
      <c r="CD3284" s="334"/>
      <c r="CE3284" s="334"/>
      <c r="CF3284" s="334"/>
      <c r="CG3284" s="334"/>
      <c r="CH3284" s="334"/>
      <c r="CI3284" s="334"/>
      <c r="CJ3284" s="334"/>
      <c r="CK3284" s="334"/>
      <c r="CL3284" s="334"/>
      <c r="CM3284" s="334"/>
      <c r="CN3284" s="334"/>
      <c r="CO3284" s="334"/>
      <c r="CP3284" s="334"/>
      <c r="CQ3284" s="334"/>
      <c r="CR3284" s="334"/>
      <c r="CS3284" s="334"/>
      <c r="CT3284" s="334"/>
      <c r="CU3284" s="334"/>
    </row>
    <row r="3285" spans="1:99" x14ac:dyDescent="0.2">
      <c r="A3285" s="334"/>
      <c r="B3285" s="334"/>
      <c r="C3285" s="192"/>
      <c r="D3285" s="334"/>
      <c r="E3285" s="334"/>
      <c r="F3285" s="334"/>
      <c r="G3285" s="334"/>
      <c r="H3285" s="334"/>
      <c r="I3285" s="334"/>
      <c r="J3285" s="334"/>
      <c r="K3285" s="334"/>
      <c r="L3285" s="334"/>
      <c r="M3285" s="334"/>
      <c r="N3285" s="334"/>
      <c r="O3285" s="334"/>
      <c r="Q3285" s="334"/>
      <c r="R3285" s="334"/>
      <c r="S3285" s="334"/>
      <c r="T3285" s="334"/>
      <c r="V3285" s="334"/>
      <c r="W3285" s="334"/>
      <c r="X3285" s="334"/>
      <c r="Y3285" s="334"/>
      <c r="Z3285" s="334"/>
      <c r="AK3285" s="334"/>
      <c r="AL3285" s="334"/>
      <c r="AM3285" s="334"/>
      <c r="AN3285" s="334"/>
      <c r="AO3285" s="334"/>
      <c r="AP3285" s="334"/>
      <c r="AQ3285" s="334"/>
      <c r="AR3285" s="334"/>
      <c r="AU3285" s="334"/>
      <c r="AV3285" s="334"/>
      <c r="AW3285" s="334"/>
      <c r="AX3285" s="334"/>
      <c r="BG3285" s="334"/>
      <c r="BQ3285" s="334"/>
      <c r="BR3285" s="334"/>
      <c r="BS3285" s="334"/>
      <c r="BT3285" s="334"/>
      <c r="BU3285" s="334"/>
      <c r="BV3285" s="334"/>
      <c r="BW3285" s="334"/>
      <c r="BX3285" s="334"/>
      <c r="BY3285" s="334"/>
      <c r="BZ3285" s="334"/>
      <c r="CA3285" s="334"/>
      <c r="CB3285" s="334"/>
      <c r="CC3285" s="334"/>
      <c r="CD3285" s="334"/>
      <c r="CE3285" s="334"/>
      <c r="CF3285" s="334"/>
      <c r="CG3285" s="334"/>
      <c r="CH3285" s="334"/>
      <c r="CI3285" s="334"/>
      <c r="CJ3285" s="334"/>
      <c r="CK3285" s="334"/>
      <c r="CL3285" s="334"/>
      <c r="CM3285" s="334"/>
      <c r="CN3285" s="334"/>
      <c r="CO3285" s="334"/>
      <c r="CP3285" s="334"/>
      <c r="CQ3285" s="334"/>
      <c r="CR3285" s="334"/>
      <c r="CS3285" s="334"/>
      <c r="CT3285" s="334"/>
      <c r="CU3285" s="334"/>
    </row>
    <row r="3286" spans="1:99" x14ac:dyDescent="0.2">
      <c r="A3286" s="334"/>
      <c r="B3286" s="334"/>
      <c r="C3286" s="192"/>
      <c r="D3286" s="334"/>
      <c r="E3286" s="334"/>
      <c r="F3286" s="334"/>
      <c r="G3286" s="334"/>
      <c r="H3286" s="334"/>
      <c r="I3286" s="334"/>
      <c r="J3286" s="334"/>
      <c r="K3286" s="334"/>
      <c r="L3286" s="334"/>
      <c r="M3286" s="334"/>
      <c r="N3286" s="334"/>
      <c r="Y3286" s="334"/>
      <c r="Z3286" s="334"/>
      <c r="AK3286" s="334"/>
      <c r="AL3286" s="334"/>
      <c r="AM3286" s="334"/>
      <c r="AN3286" s="334"/>
      <c r="AO3286" s="334"/>
      <c r="AP3286" s="334"/>
      <c r="AQ3286" s="334"/>
      <c r="AR3286" s="334"/>
      <c r="BQ3286" s="334"/>
      <c r="BR3286" s="334"/>
      <c r="BS3286" s="334"/>
      <c r="BT3286" s="334"/>
      <c r="BU3286" s="334"/>
      <c r="BV3286" s="334"/>
      <c r="BW3286" s="334"/>
      <c r="BX3286" s="334"/>
      <c r="BY3286" s="334"/>
      <c r="BZ3286" s="334"/>
      <c r="CA3286" s="334"/>
      <c r="CB3286" s="334"/>
      <c r="CC3286" s="334"/>
      <c r="CD3286" s="334"/>
      <c r="CE3286" s="334"/>
      <c r="CF3286" s="334"/>
      <c r="CG3286" s="334"/>
      <c r="CH3286" s="334"/>
      <c r="CI3286" s="334"/>
      <c r="CJ3286" s="334"/>
      <c r="CK3286" s="334"/>
      <c r="CL3286" s="334"/>
      <c r="CM3286" s="334"/>
      <c r="CN3286" s="334"/>
      <c r="CO3286" s="334"/>
      <c r="CP3286" s="334"/>
      <c r="CQ3286" s="334"/>
      <c r="CR3286" s="334"/>
      <c r="CS3286" s="334"/>
      <c r="CT3286" s="334"/>
      <c r="CU3286" s="334"/>
    </row>
    <row r="3287" spans="1:99" x14ac:dyDescent="0.2">
      <c r="A3287" s="334"/>
      <c r="B3287" s="334"/>
      <c r="C3287" s="192"/>
      <c r="D3287" s="334"/>
      <c r="E3287" s="334"/>
      <c r="F3287" s="334"/>
      <c r="G3287" s="334"/>
      <c r="H3287" s="334"/>
      <c r="I3287" s="334"/>
      <c r="J3287" s="334"/>
      <c r="K3287" s="334"/>
      <c r="L3287" s="334"/>
      <c r="M3287" s="334"/>
      <c r="N3287" s="334"/>
      <c r="O3287" s="334"/>
      <c r="P3287" s="334"/>
      <c r="Q3287" s="334"/>
      <c r="R3287" s="334"/>
      <c r="S3287" s="334"/>
      <c r="T3287" s="334"/>
      <c r="U3287" s="334"/>
      <c r="V3287" s="334"/>
      <c r="W3287" s="334"/>
      <c r="X3287" s="334"/>
      <c r="Y3287" s="334"/>
      <c r="Z3287" s="334"/>
      <c r="AA3287" s="334"/>
      <c r="AB3287" s="334"/>
      <c r="AC3287" s="334"/>
      <c r="AD3287" s="334"/>
      <c r="AE3287" s="334"/>
      <c r="AF3287" s="334"/>
      <c r="AG3287" s="334"/>
      <c r="AH3287" s="334"/>
      <c r="AI3287" s="334"/>
      <c r="AJ3287" s="334"/>
      <c r="AK3287" s="334"/>
      <c r="AL3287" s="334"/>
      <c r="AM3287" s="334"/>
      <c r="AN3287" s="334"/>
      <c r="AO3287" s="334"/>
      <c r="AP3287" s="334"/>
      <c r="AQ3287" s="334"/>
      <c r="AR3287" s="334"/>
      <c r="AU3287" s="334"/>
      <c r="AV3287" s="334"/>
      <c r="AW3287" s="334"/>
      <c r="AX3287" s="334"/>
      <c r="BH3287" s="334"/>
      <c r="BI3287" s="334"/>
      <c r="BJ3287" s="334"/>
      <c r="BQ3287" s="334"/>
      <c r="BR3287" s="334"/>
      <c r="BS3287" s="334"/>
      <c r="BT3287" s="334"/>
      <c r="BU3287" s="334"/>
      <c r="BV3287" s="334"/>
      <c r="BW3287" s="334"/>
      <c r="BX3287" s="334"/>
      <c r="BY3287" s="334"/>
      <c r="BZ3287" s="334"/>
      <c r="CA3287" s="334"/>
      <c r="CB3287" s="334"/>
      <c r="CC3287" s="334"/>
      <c r="CD3287" s="334"/>
      <c r="CE3287" s="334"/>
      <c r="CF3287" s="334"/>
      <c r="CG3287" s="334"/>
      <c r="CH3287" s="334"/>
      <c r="CI3287" s="334"/>
      <c r="CJ3287" s="334"/>
      <c r="CK3287" s="334"/>
      <c r="CL3287" s="334"/>
      <c r="CM3287" s="334"/>
      <c r="CN3287" s="334"/>
      <c r="CO3287" s="334"/>
      <c r="CP3287" s="334"/>
      <c r="CQ3287" s="334"/>
      <c r="CR3287" s="334"/>
      <c r="CS3287" s="334"/>
      <c r="CT3287" s="334"/>
      <c r="CU3287" s="334"/>
    </row>
    <row r="3288" spans="1:99" x14ac:dyDescent="0.2">
      <c r="A3288" s="334"/>
      <c r="B3288" s="334"/>
      <c r="C3288" s="192"/>
      <c r="D3288" s="334"/>
      <c r="E3288" s="334"/>
      <c r="F3288" s="334"/>
      <c r="G3288" s="334"/>
      <c r="H3288" s="334"/>
      <c r="K3288" s="334"/>
      <c r="L3288" s="334"/>
      <c r="M3288" s="334"/>
      <c r="N3288" s="334"/>
      <c r="AM3288" s="334"/>
      <c r="AN3288" s="334"/>
      <c r="AO3288" s="334"/>
      <c r="AP3288" s="334"/>
      <c r="AQ3288" s="334"/>
      <c r="AR3288" s="334"/>
      <c r="BQ3288" s="334"/>
      <c r="BS3288" s="334"/>
      <c r="BT3288" s="334"/>
      <c r="BU3288" s="334"/>
      <c r="BV3288" s="334"/>
      <c r="BX3288" s="334"/>
      <c r="BY3288" s="334"/>
      <c r="BZ3288" s="334"/>
      <c r="CA3288" s="334"/>
      <c r="CB3288" s="334"/>
      <c r="CC3288" s="334"/>
      <c r="CD3288" s="334"/>
      <c r="CE3288" s="334"/>
      <c r="CF3288" s="334"/>
      <c r="CG3288" s="334"/>
      <c r="CH3288" s="334"/>
      <c r="CI3288" s="334"/>
      <c r="CJ3288" s="334"/>
      <c r="CK3288" s="334"/>
      <c r="CL3288" s="334"/>
      <c r="CM3288" s="334"/>
      <c r="CN3288" s="334"/>
      <c r="CO3288" s="334"/>
      <c r="CP3288" s="334"/>
      <c r="CQ3288" s="334"/>
      <c r="CR3288" s="334"/>
      <c r="CS3288" s="334"/>
      <c r="CT3288" s="334"/>
      <c r="CU3288" s="334"/>
    </row>
    <row r="3289" spans="1:99" x14ac:dyDescent="0.2">
      <c r="A3289" s="334"/>
      <c r="B3289" s="334"/>
      <c r="C3289" s="192"/>
      <c r="D3289" s="334"/>
      <c r="E3289" s="334"/>
      <c r="F3289" s="334"/>
      <c r="G3289" s="334"/>
      <c r="H3289" s="334"/>
      <c r="K3289" s="334"/>
      <c r="L3289" s="334"/>
      <c r="M3289" s="334"/>
      <c r="N3289" s="334"/>
      <c r="AM3289" s="334"/>
      <c r="AN3289" s="334"/>
      <c r="AO3289" s="334"/>
      <c r="AP3289" s="334"/>
      <c r="AQ3289" s="334"/>
      <c r="AR3289" s="334"/>
      <c r="BQ3289" s="334"/>
      <c r="BS3289" s="334"/>
      <c r="BT3289" s="334"/>
      <c r="BU3289" s="334"/>
      <c r="BV3289" s="334"/>
      <c r="BX3289" s="334"/>
      <c r="BY3289" s="334"/>
      <c r="BZ3289" s="334"/>
      <c r="CA3289" s="334"/>
      <c r="CB3289" s="334"/>
      <c r="CC3289" s="334"/>
      <c r="CD3289" s="334"/>
      <c r="CE3289" s="334"/>
      <c r="CF3289" s="334"/>
      <c r="CG3289" s="334"/>
      <c r="CH3289" s="334"/>
      <c r="CI3289" s="334"/>
      <c r="CJ3289" s="334"/>
      <c r="CK3289" s="334"/>
      <c r="CL3289" s="334"/>
      <c r="CM3289" s="334"/>
      <c r="CN3289" s="334"/>
      <c r="CO3289" s="334"/>
      <c r="CP3289" s="334"/>
      <c r="CQ3289" s="334"/>
      <c r="CR3289" s="334"/>
      <c r="CS3289" s="334"/>
      <c r="CT3289" s="334"/>
      <c r="CU3289" s="334"/>
    </row>
    <row r="3290" spans="1:99" x14ac:dyDescent="0.2">
      <c r="A3290" s="334"/>
      <c r="B3290" s="334"/>
      <c r="C3290" s="192"/>
      <c r="D3290" s="334"/>
      <c r="E3290" s="334"/>
      <c r="F3290" s="334"/>
      <c r="G3290" s="334"/>
      <c r="H3290" s="334"/>
      <c r="K3290" s="334"/>
      <c r="L3290" s="334"/>
      <c r="M3290" s="334"/>
      <c r="N3290" s="334"/>
      <c r="AM3290" s="334"/>
      <c r="AN3290" s="334"/>
      <c r="AO3290" s="334"/>
      <c r="AP3290" s="334"/>
      <c r="AQ3290" s="334"/>
      <c r="AR3290" s="334"/>
      <c r="BQ3290" s="334"/>
      <c r="BS3290" s="334"/>
      <c r="BT3290" s="334"/>
      <c r="BU3290" s="334"/>
      <c r="BV3290" s="334"/>
      <c r="BX3290" s="334"/>
      <c r="BY3290" s="334"/>
      <c r="BZ3290" s="334"/>
      <c r="CA3290" s="334"/>
      <c r="CB3290" s="334"/>
      <c r="CC3290" s="334"/>
      <c r="CD3290" s="334"/>
      <c r="CE3290" s="334"/>
      <c r="CF3290" s="334"/>
      <c r="CG3290" s="334"/>
      <c r="CH3290" s="334"/>
      <c r="CI3290" s="334"/>
      <c r="CJ3290" s="334"/>
      <c r="CK3290" s="334"/>
      <c r="CL3290" s="334"/>
      <c r="CM3290" s="334"/>
      <c r="CN3290" s="334"/>
      <c r="CO3290" s="334"/>
      <c r="CP3290" s="334"/>
      <c r="CQ3290" s="334"/>
      <c r="CR3290" s="334"/>
      <c r="CS3290" s="334"/>
      <c r="CT3290" s="334"/>
      <c r="CU3290" s="334"/>
    </row>
    <row r="3291" spans="1:99" x14ac:dyDescent="0.2">
      <c r="A3291" s="334"/>
      <c r="B3291" s="334"/>
      <c r="C3291" s="192"/>
      <c r="D3291" s="334"/>
      <c r="E3291" s="334"/>
      <c r="F3291" s="334"/>
      <c r="G3291" s="334"/>
      <c r="H3291" s="334"/>
      <c r="K3291" s="334"/>
      <c r="L3291" s="334"/>
      <c r="M3291" s="334"/>
      <c r="N3291" s="334"/>
      <c r="O3291" s="334"/>
      <c r="P3291" s="334"/>
      <c r="Q3291" s="334"/>
      <c r="R3291" s="334"/>
      <c r="S3291" s="334"/>
      <c r="T3291" s="334"/>
      <c r="U3291" s="334"/>
      <c r="V3291" s="334"/>
      <c r="W3291" s="334"/>
      <c r="X3291" s="334"/>
      <c r="AM3291" s="334"/>
      <c r="AN3291" s="334"/>
      <c r="AO3291" s="334"/>
      <c r="AP3291" s="334"/>
      <c r="AQ3291" s="334"/>
      <c r="AR3291" s="334"/>
      <c r="BQ3291" s="334"/>
      <c r="BS3291" s="334"/>
      <c r="BT3291" s="334"/>
      <c r="BU3291" s="334"/>
      <c r="BV3291" s="334"/>
      <c r="BX3291" s="334"/>
      <c r="BY3291" s="334"/>
      <c r="BZ3291" s="334"/>
      <c r="CA3291" s="334"/>
      <c r="CB3291" s="334"/>
      <c r="CC3291" s="334"/>
      <c r="CD3291" s="334"/>
      <c r="CE3291" s="334"/>
      <c r="CF3291" s="334"/>
      <c r="CG3291" s="334"/>
      <c r="CH3291" s="334"/>
      <c r="CI3291" s="334"/>
      <c r="CJ3291" s="334"/>
      <c r="CK3291" s="334"/>
      <c r="CL3291" s="334"/>
      <c r="CM3291" s="334"/>
      <c r="CN3291" s="334"/>
      <c r="CO3291" s="334"/>
      <c r="CP3291" s="334"/>
      <c r="CQ3291" s="334"/>
      <c r="CR3291" s="334"/>
      <c r="CS3291" s="334"/>
      <c r="CT3291" s="334"/>
      <c r="CU3291" s="334"/>
    </row>
    <row r="3292" spans="1:99" x14ac:dyDescent="0.2">
      <c r="A3292" s="334"/>
      <c r="B3292" s="334"/>
      <c r="C3292" s="192"/>
      <c r="D3292" s="334"/>
      <c r="E3292" s="334"/>
      <c r="F3292" s="334"/>
      <c r="G3292" s="334"/>
      <c r="H3292" s="334"/>
      <c r="K3292" s="334"/>
      <c r="L3292" s="334"/>
      <c r="M3292" s="334"/>
      <c r="N3292" s="334"/>
      <c r="AM3292" s="334"/>
      <c r="AN3292" s="334"/>
      <c r="AO3292" s="334"/>
      <c r="AP3292" s="334"/>
      <c r="AQ3292" s="334"/>
      <c r="AR3292" s="334"/>
      <c r="BQ3292" s="334"/>
      <c r="BS3292" s="334"/>
      <c r="BT3292" s="334"/>
      <c r="BU3292" s="334"/>
      <c r="BV3292" s="334"/>
      <c r="BX3292" s="334"/>
      <c r="BY3292" s="334"/>
      <c r="BZ3292" s="334"/>
      <c r="CA3292" s="334"/>
      <c r="CB3292" s="334"/>
      <c r="CC3292" s="334"/>
      <c r="CD3292" s="334"/>
      <c r="CE3292" s="334"/>
      <c r="CF3292" s="334"/>
      <c r="CG3292" s="334"/>
      <c r="CH3292" s="334"/>
      <c r="CI3292" s="334"/>
      <c r="CJ3292" s="334"/>
      <c r="CK3292" s="334"/>
      <c r="CL3292" s="334"/>
      <c r="CM3292" s="334"/>
      <c r="CN3292" s="334"/>
      <c r="CO3292" s="334"/>
      <c r="CP3292" s="334"/>
      <c r="CQ3292" s="334"/>
      <c r="CR3292" s="334"/>
      <c r="CS3292" s="334"/>
      <c r="CT3292" s="334"/>
      <c r="CU3292" s="334"/>
    </row>
    <row r="3293" spans="1:99" x14ac:dyDescent="0.2">
      <c r="A3293" s="334"/>
      <c r="B3293" s="334"/>
      <c r="C3293" s="192"/>
      <c r="D3293" s="334"/>
      <c r="E3293" s="334"/>
      <c r="F3293" s="334"/>
      <c r="G3293" s="334"/>
      <c r="H3293" s="334"/>
      <c r="K3293" s="334"/>
      <c r="L3293" s="334"/>
      <c r="M3293" s="334"/>
      <c r="N3293" s="334"/>
      <c r="AM3293" s="334"/>
      <c r="AN3293" s="334"/>
      <c r="AO3293" s="334"/>
      <c r="AP3293" s="334"/>
      <c r="AQ3293" s="334"/>
      <c r="AR3293" s="334"/>
      <c r="BQ3293" s="334"/>
      <c r="BS3293" s="334"/>
      <c r="BT3293" s="334"/>
      <c r="BU3293" s="334"/>
      <c r="BV3293" s="334"/>
      <c r="BX3293" s="334"/>
      <c r="BY3293" s="334"/>
      <c r="BZ3293" s="334"/>
      <c r="CA3293" s="334"/>
      <c r="CB3293" s="334"/>
      <c r="CC3293" s="334"/>
      <c r="CD3293" s="334"/>
      <c r="CE3293" s="334"/>
      <c r="CF3293" s="334"/>
      <c r="CG3293" s="334"/>
      <c r="CH3293" s="334"/>
      <c r="CI3293" s="334"/>
      <c r="CJ3293" s="334"/>
      <c r="CK3293" s="334"/>
      <c r="CL3293" s="334"/>
      <c r="CM3293" s="334"/>
      <c r="CN3293" s="334"/>
      <c r="CO3293" s="334"/>
      <c r="CP3293" s="334"/>
      <c r="CQ3293" s="334"/>
      <c r="CR3293" s="334"/>
      <c r="CS3293" s="334"/>
      <c r="CT3293" s="334"/>
      <c r="CU3293" s="334"/>
    </row>
    <row r="3294" spans="1:99" x14ac:dyDescent="0.2">
      <c r="A3294" s="334"/>
      <c r="B3294" s="334"/>
      <c r="C3294" s="192"/>
      <c r="D3294" s="334"/>
      <c r="E3294" s="334"/>
      <c r="F3294" s="334"/>
      <c r="G3294" s="334"/>
      <c r="H3294" s="334"/>
      <c r="K3294" s="334"/>
      <c r="L3294" s="334"/>
      <c r="M3294" s="334"/>
      <c r="N3294" s="334"/>
      <c r="AM3294" s="334"/>
      <c r="AN3294" s="334"/>
      <c r="AO3294" s="334"/>
      <c r="AP3294" s="334"/>
      <c r="AQ3294" s="334"/>
      <c r="AR3294" s="334"/>
      <c r="BQ3294" s="334"/>
      <c r="BS3294" s="334"/>
      <c r="BT3294" s="334"/>
      <c r="BU3294" s="334"/>
      <c r="BV3294" s="334"/>
      <c r="BX3294" s="334"/>
      <c r="BY3294" s="334"/>
      <c r="BZ3294" s="334"/>
      <c r="CA3294" s="334"/>
      <c r="CB3294" s="334"/>
      <c r="CC3294" s="334"/>
      <c r="CD3294" s="334"/>
      <c r="CE3294" s="334"/>
      <c r="CF3294" s="334"/>
      <c r="CG3294" s="334"/>
      <c r="CH3294" s="334"/>
      <c r="CI3294" s="334"/>
      <c r="CJ3294" s="334"/>
      <c r="CK3294" s="334"/>
      <c r="CL3294" s="334"/>
      <c r="CM3294" s="334"/>
      <c r="CN3294" s="334"/>
      <c r="CO3294" s="334"/>
      <c r="CP3294" s="334"/>
      <c r="CQ3294" s="334"/>
      <c r="CR3294" s="334"/>
      <c r="CS3294" s="334"/>
      <c r="CT3294" s="334"/>
      <c r="CU3294" s="334"/>
    </row>
    <row r="3295" spans="1:99" x14ac:dyDescent="0.2">
      <c r="A3295" s="334"/>
      <c r="B3295" s="334"/>
      <c r="C3295" s="192"/>
      <c r="D3295" s="334"/>
      <c r="E3295" s="334"/>
      <c r="F3295" s="334"/>
      <c r="G3295" s="334"/>
      <c r="H3295" s="334"/>
      <c r="K3295" s="334"/>
      <c r="L3295" s="334"/>
      <c r="M3295" s="334"/>
      <c r="N3295" s="334"/>
      <c r="AM3295" s="334"/>
      <c r="AN3295" s="334"/>
      <c r="AO3295" s="334"/>
      <c r="AP3295" s="334"/>
      <c r="AQ3295" s="334"/>
      <c r="AR3295" s="334"/>
      <c r="BQ3295" s="334"/>
      <c r="BS3295" s="334"/>
      <c r="BT3295" s="334"/>
      <c r="BU3295" s="334"/>
      <c r="BV3295" s="334"/>
      <c r="BX3295" s="334"/>
      <c r="BY3295" s="334"/>
      <c r="BZ3295" s="334"/>
      <c r="CA3295" s="334"/>
      <c r="CB3295" s="334"/>
      <c r="CC3295" s="334"/>
      <c r="CD3295" s="334"/>
      <c r="CE3295" s="334"/>
      <c r="CF3295" s="334"/>
      <c r="CG3295" s="334"/>
      <c r="CH3295" s="334"/>
      <c r="CI3295" s="334"/>
      <c r="CJ3295" s="334"/>
      <c r="CK3295" s="334"/>
      <c r="CL3295" s="334"/>
      <c r="CM3295" s="334"/>
      <c r="CN3295" s="334"/>
      <c r="CO3295" s="334"/>
      <c r="CP3295" s="334"/>
      <c r="CQ3295" s="334"/>
      <c r="CR3295" s="334"/>
      <c r="CS3295" s="334"/>
      <c r="CT3295" s="334"/>
      <c r="CU3295" s="334"/>
    </row>
    <row r="3296" spans="1:99" x14ac:dyDescent="0.2">
      <c r="A3296" s="334"/>
      <c r="B3296" s="334"/>
      <c r="C3296" s="192"/>
      <c r="D3296" s="334"/>
      <c r="E3296" s="334"/>
      <c r="F3296" s="334"/>
      <c r="G3296" s="334"/>
      <c r="H3296" s="334"/>
      <c r="K3296" s="334"/>
      <c r="L3296" s="334"/>
      <c r="M3296" s="334"/>
      <c r="N3296" s="334"/>
      <c r="AM3296" s="334"/>
      <c r="AN3296" s="334"/>
      <c r="AO3296" s="334"/>
      <c r="AP3296" s="334"/>
      <c r="AQ3296" s="334"/>
      <c r="AR3296" s="334"/>
      <c r="BQ3296" s="334"/>
      <c r="BS3296" s="334"/>
      <c r="BT3296" s="334"/>
      <c r="BU3296" s="334"/>
      <c r="BV3296" s="334"/>
      <c r="BX3296" s="334"/>
      <c r="BY3296" s="334"/>
      <c r="BZ3296" s="334"/>
      <c r="CA3296" s="334"/>
      <c r="CB3296" s="334"/>
      <c r="CC3296" s="334"/>
      <c r="CD3296" s="334"/>
      <c r="CE3296" s="334"/>
      <c r="CF3296" s="334"/>
      <c r="CG3296" s="334"/>
      <c r="CH3296" s="334"/>
      <c r="CI3296" s="334"/>
      <c r="CJ3296" s="334"/>
      <c r="CK3296" s="334"/>
      <c r="CL3296" s="334"/>
      <c r="CM3296" s="334"/>
      <c r="CN3296" s="334"/>
      <c r="CO3296" s="334"/>
      <c r="CP3296" s="334"/>
      <c r="CQ3296" s="334"/>
      <c r="CR3296" s="334"/>
      <c r="CS3296" s="334"/>
      <c r="CT3296" s="334"/>
      <c r="CU3296" s="334"/>
    </row>
    <row r="3297" spans="1:99" x14ac:dyDescent="0.2">
      <c r="A3297" s="334"/>
      <c r="B3297" s="334"/>
      <c r="C3297" s="192"/>
      <c r="D3297" s="334"/>
      <c r="E3297" s="334"/>
      <c r="F3297" s="334"/>
      <c r="G3297" s="334"/>
      <c r="H3297" s="334"/>
      <c r="K3297" s="334"/>
      <c r="L3297" s="334"/>
      <c r="M3297" s="334"/>
      <c r="N3297" s="334"/>
      <c r="AM3297" s="334"/>
      <c r="AN3297" s="334"/>
      <c r="AO3297" s="334"/>
      <c r="AP3297" s="334"/>
      <c r="AQ3297" s="334"/>
      <c r="AR3297" s="334"/>
      <c r="BQ3297" s="334"/>
      <c r="BU3297" s="334"/>
      <c r="BV3297" s="334"/>
      <c r="BX3297" s="334"/>
      <c r="BY3297" s="334"/>
      <c r="BZ3297" s="334"/>
      <c r="CA3297" s="334"/>
      <c r="CB3297" s="334"/>
      <c r="CC3297" s="334"/>
      <c r="CD3297" s="334"/>
      <c r="CE3297" s="334"/>
      <c r="CF3297" s="334"/>
      <c r="CG3297" s="334"/>
      <c r="CH3297" s="334"/>
      <c r="CI3297" s="334"/>
      <c r="CJ3297" s="334"/>
      <c r="CK3297" s="334"/>
      <c r="CL3297" s="334"/>
      <c r="CM3297" s="334"/>
      <c r="CN3297" s="334"/>
      <c r="CO3297" s="334"/>
      <c r="CP3297" s="334"/>
      <c r="CQ3297" s="334"/>
      <c r="CR3297" s="334"/>
      <c r="CS3297" s="334"/>
      <c r="CT3297" s="334"/>
      <c r="CU3297" s="334"/>
    </row>
    <row r="3298" spans="1:99" x14ac:dyDescent="0.2">
      <c r="A3298" s="334"/>
      <c r="B3298" s="334"/>
      <c r="C3298" s="192"/>
      <c r="D3298" s="334"/>
      <c r="E3298" s="334"/>
      <c r="F3298" s="334"/>
      <c r="G3298" s="334"/>
      <c r="H3298" s="334"/>
      <c r="K3298" s="334"/>
      <c r="L3298" s="334"/>
      <c r="M3298" s="334"/>
      <c r="N3298" s="334"/>
      <c r="AM3298" s="334"/>
      <c r="AN3298" s="334"/>
      <c r="AO3298" s="334"/>
      <c r="AP3298" s="334"/>
      <c r="AQ3298" s="334"/>
      <c r="AR3298" s="334"/>
      <c r="BQ3298" s="334"/>
      <c r="BU3298" s="334"/>
      <c r="BV3298" s="334"/>
      <c r="BX3298" s="334"/>
      <c r="BY3298" s="334"/>
      <c r="BZ3298" s="334"/>
      <c r="CA3298" s="334"/>
      <c r="CB3298" s="334"/>
      <c r="CC3298" s="334"/>
      <c r="CD3298" s="334"/>
      <c r="CE3298" s="334"/>
      <c r="CF3298" s="334"/>
      <c r="CG3298" s="334"/>
      <c r="CH3298" s="334"/>
      <c r="CI3298" s="334"/>
      <c r="CJ3298" s="334"/>
      <c r="CK3298" s="334"/>
      <c r="CL3298" s="334"/>
      <c r="CM3298" s="334"/>
      <c r="CN3298" s="334"/>
      <c r="CO3298" s="334"/>
      <c r="CP3298" s="334"/>
      <c r="CQ3298" s="334"/>
      <c r="CR3298" s="334"/>
      <c r="CS3298" s="334"/>
      <c r="CT3298" s="334"/>
      <c r="CU3298" s="334"/>
    </row>
    <row r="3299" spans="1:99" x14ac:dyDescent="0.2">
      <c r="A3299" s="334"/>
      <c r="B3299" s="334"/>
      <c r="C3299" s="192"/>
      <c r="D3299" s="334"/>
      <c r="E3299" s="334"/>
      <c r="F3299" s="334"/>
      <c r="G3299" s="334"/>
      <c r="H3299" s="334"/>
      <c r="K3299" s="334"/>
      <c r="L3299" s="334"/>
      <c r="M3299" s="334"/>
      <c r="N3299" s="334"/>
      <c r="AM3299" s="334"/>
      <c r="AN3299" s="334"/>
      <c r="AO3299" s="334"/>
      <c r="AP3299" s="334"/>
      <c r="AQ3299" s="334"/>
      <c r="AR3299" s="334"/>
      <c r="BQ3299" s="334"/>
      <c r="BU3299" s="334"/>
      <c r="BV3299" s="334"/>
      <c r="BX3299" s="334"/>
      <c r="BY3299" s="334"/>
      <c r="BZ3299" s="334"/>
      <c r="CA3299" s="334"/>
      <c r="CB3299" s="334"/>
      <c r="CC3299" s="334"/>
      <c r="CD3299" s="334"/>
      <c r="CE3299" s="334"/>
      <c r="CF3299" s="334"/>
      <c r="CG3299" s="334"/>
      <c r="CH3299" s="334"/>
      <c r="CI3299" s="334"/>
      <c r="CJ3299" s="334"/>
      <c r="CK3299" s="334"/>
      <c r="CL3299" s="334"/>
      <c r="CM3299" s="334"/>
      <c r="CN3299" s="334"/>
      <c r="CO3299" s="334"/>
      <c r="CP3299" s="334"/>
      <c r="CQ3299" s="334"/>
      <c r="CR3299" s="334"/>
      <c r="CS3299" s="334"/>
      <c r="CT3299" s="334"/>
      <c r="CU3299" s="334"/>
    </row>
    <row r="3300" spans="1:99" x14ac:dyDescent="0.2">
      <c r="A3300" s="334"/>
      <c r="B3300" s="334"/>
      <c r="C3300" s="192"/>
      <c r="D3300" s="334"/>
      <c r="E3300" s="334"/>
      <c r="F3300" s="334"/>
      <c r="G3300" s="334"/>
      <c r="H3300" s="334"/>
      <c r="I3300" s="334"/>
      <c r="J3300" s="334"/>
      <c r="K3300" s="334"/>
      <c r="L3300" s="334"/>
      <c r="M3300" s="334"/>
      <c r="N3300" s="334"/>
      <c r="Y3300" s="334"/>
      <c r="Z3300" s="334"/>
      <c r="AK3300" s="334"/>
      <c r="AL3300" s="334"/>
      <c r="AM3300" s="334"/>
      <c r="AN3300" s="334"/>
      <c r="AO3300" s="334"/>
      <c r="AP3300" s="334"/>
      <c r="AQ3300" s="334"/>
      <c r="AR3300" s="334"/>
      <c r="AU3300" s="334"/>
      <c r="AV3300" s="334"/>
      <c r="AW3300" s="334"/>
      <c r="AX3300" s="334"/>
      <c r="AZ3300" s="334"/>
      <c r="BG3300" s="334"/>
      <c r="BH3300" s="334"/>
      <c r="BI3300" s="334"/>
      <c r="BJ3300" s="334"/>
      <c r="BQ3300" s="334"/>
      <c r="BS3300" s="334"/>
      <c r="BT3300" s="334"/>
      <c r="BU3300" s="334"/>
      <c r="BV3300" s="334"/>
      <c r="BW3300" s="334"/>
      <c r="BX3300" s="334"/>
      <c r="BY3300" s="334"/>
      <c r="BZ3300" s="334"/>
      <c r="CA3300" s="334"/>
      <c r="CB3300" s="334"/>
      <c r="CC3300" s="334"/>
      <c r="CD3300" s="334"/>
      <c r="CE3300" s="334"/>
      <c r="CF3300" s="334"/>
      <c r="CG3300" s="334"/>
      <c r="CH3300" s="334"/>
      <c r="CI3300" s="334"/>
      <c r="CJ3300" s="334"/>
      <c r="CK3300" s="334"/>
      <c r="CL3300" s="334"/>
      <c r="CM3300" s="334"/>
      <c r="CN3300" s="334"/>
      <c r="CO3300" s="334"/>
      <c r="CP3300" s="334"/>
      <c r="CQ3300" s="334"/>
      <c r="CR3300" s="334"/>
      <c r="CS3300" s="334"/>
      <c r="CT3300" s="334"/>
      <c r="CU3300" s="334"/>
    </row>
    <row r="3301" spans="1:99" x14ac:dyDescent="0.2">
      <c r="A3301" s="334"/>
      <c r="B3301" s="334"/>
      <c r="C3301" s="192"/>
      <c r="D3301" s="334"/>
      <c r="E3301" s="334"/>
      <c r="F3301" s="334"/>
      <c r="G3301" s="334"/>
      <c r="H3301" s="334"/>
      <c r="I3301" s="334"/>
      <c r="J3301" s="334"/>
      <c r="K3301" s="334"/>
      <c r="L3301" s="334"/>
      <c r="M3301" s="334"/>
      <c r="N3301" s="334"/>
      <c r="Y3301" s="334"/>
      <c r="Z3301" s="334"/>
      <c r="AK3301" s="334"/>
      <c r="AL3301" s="334"/>
      <c r="AM3301" s="334"/>
      <c r="AN3301" s="334"/>
      <c r="AO3301" s="334"/>
      <c r="AP3301" s="334"/>
      <c r="AQ3301" s="334"/>
      <c r="AR3301" s="334"/>
      <c r="AU3301" s="334"/>
      <c r="AV3301" s="334"/>
      <c r="AW3301" s="334"/>
      <c r="AX3301" s="334"/>
      <c r="AY3301" s="334"/>
      <c r="BG3301" s="334"/>
      <c r="BH3301" s="334"/>
      <c r="BI3301" s="334"/>
      <c r="BJ3301" s="334"/>
      <c r="BQ3301" s="334"/>
      <c r="BR3301" s="334"/>
      <c r="BS3301" s="334"/>
      <c r="BT3301" s="334"/>
      <c r="BU3301" s="334"/>
      <c r="BV3301" s="334"/>
      <c r="BW3301" s="334"/>
      <c r="BX3301" s="334"/>
      <c r="BY3301" s="334"/>
      <c r="BZ3301" s="334"/>
      <c r="CA3301" s="334"/>
      <c r="CB3301" s="334"/>
      <c r="CC3301" s="334"/>
      <c r="CD3301" s="334"/>
      <c r="CE3301" s="334"/>
      <c r="CF3301" s="334"/>
      <c r="CG3301" s="334"/>
      <c r="CH3301" s="334"/>
      <c r="CI3301" s="334"/>
      <c r="CJ3301" s="334"/>
      <c r="CK3301" s="334"/>
      <c r="CL3301" s="334"/>
      <c r="CM3301" s="334"/>
      <c r="CN3301" s="334"/>
      <c r="CO3301" s="334"/>
      <c r="CP3301" s="334"/>
      <c r="CQ3301" s="334"/>
      <c r="CR3301" s="334"/>
      <c r="CS3301" s="334"/>
      <c r="CT3301" s="334"/>
      <c r="CU3301" s="334"/>
    </row>
    <row r="3302" spans="1:99" x14ac:dyDescent="0.2">
      <c r="A3302" s="334"/>
      <c r="B3302" s="334"/>
      <c r="C3302" s="192"/>
      <c r="D3302" s="334"/>
      <c r="E3302" s="334"/>
      <c r="F3302" s="334"/>
      <c r="G3302" s="334"/>
      <c r="H3302" s="334"/>
      <c r="I3302" s="334"/>
      <c r="J3302" s="334"/>
      <c r="K3302" s="334"/>
      <c r="L3302" s="334"/>
      <c r="M3302" s="334"/>
      <c r="N3302" s="334"/>
      <c r="AM3302" s="334"/>
      <c r="AN3302" s="334"/>
      <c r="AO3302" s="334"/>
      <c r="AP3302" s="334"/>
      <c r="AQ3302" s="334"/>
      <c r="AR3302" s="334"/>
      <c r="BQ3302" s="334"/>
      <c r="BR3302" s="334"/>
      <c r="BS3302" s="334"/>
      <c r="BT3302" s="334"/>
      <c r="BU3302" s="334"/>
      <c r="BV3302" s="334"/>
      <c r="BW3302" s="334"/>
      <c r="BX3302" s="334"/>
      <c r="BY3302" s="334"/>
      <c r="BZ3302" s="334"/>
      <c r="CA3302" s="334"/>
      <c r="CB3302" s="334"/>
      <c r="CC3302" s="334"/>
      <c r="CD3302" s="334"/>
      <c r="CE3302" s="334"/>
      <c r="CF3302" s="334"/>
      <c r="CG3302" s="334"/>
      <c r="CH3302" s="334"/>
      <c r="CI3302" s="334"/>
      <c r="CJ3302" s="334"/>
      <c r="CK3302" s="334"/>
      <c r="CL3302" s="334"/>
      <c r="CM3302" s="334"/>
      <c r="CN3302" s="334"/>
      <c r="CO3302" s="334"/>
      <c r="CP3302" s="334"/>
      <c r="CQ3302" s="334"/>
      <c r="CR3302" s="334"/>
      <c r="CS3302" s="334"/>
      <c r="CT3302" s="334"/>
      <c r="CU3302" s="334"/>
    </row>
    <row r="3303" spans="1:99" x14ac:dyDescent="0.2">
      <c r="A3303" s="334"/>
      <c r="B3303" s="334"/>
      <c r="C3303" s="192"/>
      <c r="D3303" s="334"/>
      <c r="E3303" s="334"/>
      <c r="F3303" s="334"/>
      <c r="G3303" s="334"/>
      <c r="H3303" s="334"/>
      <c r="I3303" s="334"/>
      <c r="J3303" s="334"/>
      <c r="K3303" s="334"/>
      <c r="L3303" s="334"/>
      <c r="M3303" s="334"/>
      <c r="N3303" s="334"/>
      <c r="AM3303" s="334"/>
      <c r="AN3303" s="334"/>
      <c r="AO3303" s="334"/>
      <c r="AP3303" s="334"/>
      <c r="AQ3303" s="334"/>
      <c r="AR3303" s="334"/>
      <c r="AV3303" s="334"/>
      <c r="AW3303" s="334"/>
      <c r="AX3303" s="334"/>
      <c r="AY3303" s="334"/>
      <c r="AZ3303" s="334"/>
      <c r="BD3303" s="334"/>
      <c r="BG3303" s="334"/>
      <c r="BH3303" s="334"/>
      <c r="BI3303" s="334"/>
      <c r="BJ3303" s="334"/>
      <c r="BQ3303" s="334"/>
      <c r="BR3303" s="334"/>
      <c r="BS3303" s="334"/>
      <c r="BT3303" s="334"/>
      <c r="BU3303" s="334"/>
      <c r="BV3303" s="334"/>
      <c r="BW3303" s="334"/>
      <c r="BX3303" s="334"/>
      <c r="BY3303" s="334"/>
      <c r="BZ3303" s="334"/>
      <c r="CA3303" s="334"/>
      <c r="CB3303" s="334"/>
      <c r="CC3303" s="334"/>
      <c r="CD3303" s="334"/>
      <c r="CE3303" s="334"/>
      <c r="CF3303" s="334"/>
      <c r="CG3303" s="334"/>
      <c r="CH3303" s="334"/>
      <c r="CI3303" s="334"/>
      <c r="CJ3303" s="334"/>
      <c r="CK3303" s="334"/>
      <c r="CL3303" s="334"/>
      <c r="CM3303" s="334"/>
      <c r="CN3303" s="334"/>
      <c r="CO3303" s="334"/>
      <c r="CP3303" s="334"/>
      <c r="CQ3303" s="334"/>
      <c r="CR3303" s="334"/>
      <c r="CS3303" s="334"/>
      <c r="CT3303" s="334"/>
      <c r="CU3303" s="334"/>
    </row>
    <row r="3304" spans="1:99" x14ac:dyDescent="0.2">
      <c r="A3304" s="334"/>
      <c r="B3304" s="334"/>
      <c r="C3304" s="192"/>
      <c r="D3304" s="334"/>
      <c r="E3304" s="334"/>
      <c r="F3304" s="334"/>
      <c r="G3304" s="334"/>
      <c r="H3304" s="334"/>
      <c r="I3304" s="334"/>
      <c r="J3304" s="334"/>
      <c r="K3304" s="334"/>
      <c r="L3304" s="334"/>
      <c r="M3304" s="334"/>
      <c r="N3304" s="334"/>
      <c r="O3304" s="334"/>
      <c r="Q3304" s="334"/>
      <c r="R3304" s="334"/>
      <c r="S3304" s="334"/>
      <c r="T3304" s="334"/>
      <c r="V3304" s="334"/>
      <c r="W3304" s="334"/>
      <c r="X3304" s="334"/>
      <c r="AA3304" s="334"/>
      <c r="AB3304" s="334"/>
      <c r="AC3304" s="334"/>
      <c r="AE3304" s="334"/>
      <c r="AF3304" s="334"/>
      <c r="AG3304" s="334"/>
      <c r="AH3304" s="334"/>
      <c r="AJ3304" s="334"/>
      <c r="AM3304" s="334"/>
      <c r="AN3304" s="334"/>
      <c r="AO3304" s="334"/>
      <c r="AP3304" s="334"/>
      <c r="AQ3304" s="334"/>
      <c r="AR3304" s="334"/>
      <c r="BQ3304" s="334"/>
      <c r="BS3304" s="334"/>
      <c r="BT3304" s="334"/>
      <c r="BU3304" s="334"/>
      <c r="BV3304" s="334"/>
      <c r="BW3304" s="334"/>
      <c r="BX3304" s="334"/>
      <c r="BY3304" s="334"/>
      <c r="BZ3304" s="334"/>
      <c r="CA3304" s="334"/>
      <c r="CB3304" s="334"/>
      <c r="CC3304" s="334"/>
      <c r="CD3304" s="334"/>
      <c r="CE3304" s="334"/>
      <c r="CF3304" s="334"/>
      <c r="CG3304" s="334"/>
      <c r="CH3304" s="334"/>
      <c r="CI3304" s="334"/>
      <c r="CJ3304" s="334"/>
      <c r="CK3304" s="334"/>
      <c r="CL3304" s="334"/>
      <c r="CM3304" s="334"/>
      <c r="CN3304" s="334"/>
      <c r="CO3304" s="334"/>
      <c r="CP3304" s="334"/>
      <c r="CQ3304" s="334"/>
      <c r="CR3304" s="334"/>
      <c r="CS3304" s="334"/>
      <c r="CT3304" s="334"/>
      <c r="CU3304" s="334"/>
    </row>
    <row r="3305" spans="1:99" x14ac:dyDescent="0.2">
      <c r="A3305" s="334"/>
      <c r="B3305" s="334"/>
      <c r="C3305" s="192"/>
      <c r="D3305" s="334"/>
      <c r="E3305" s="334"/>
      <c r="F3305" s="334"/>
      <c r="G3305" s="334"/>
      <c r="H3305" s="334"/>
      <c r="I3305" s="334"/>
      <c r="J3305" s="334"/>
      <c r="K3305" s="334"/>
      <c r="L3305" s="334"/>
      <c r="M3305" s="334"/>
      <c r="N3305" s="334"/>
      <c r="O3305" s="334"/>
      <c r="P3305" s="334"/>
      <c r="Q3305" s="334"/>
      <c r="S3305" s="334"/>
      <c r="T3305" s="334"/>
      <c r="U3305" s="334"/>
      <c r="V3305" s="334"/>
      <c r="X3305" s="334"/>
      <c r="AA3305" s="334"/>
      <c r="AB3305" s="334"/>
      <c r="AC3305" s="334"/>
      <c r="AD3305" s="334"/>
      <c r="AE3305" s="334"/>
      <c r="AF3305" s="334"/>
      <c r="AG3305" s="334"/>
      <c r="AH3305" s="334"/>
      <c r="AI3305" s="334"/>
      <c r="AJ3305" s="334"/>
      <c r="AM3305" s="334"/>
      <c r="AN3305" s="334"/>
      <c r="AO3305" s="334"/>
      <c r="AP3305" s="334"/>
      <c r="AQ3305" s="334"/>
      <c r="AR3305" s="334"/>
      <c r="BQ3305" s="334"/>
      <c r="BR3305" s="334"/>
      <c r="BS3305" s="334"/>
      <c r="BT3305" s="334"/>
      <c r="BU3305" s="334"/>
      <c r="BV3305" s="334"/>
      <c r="BW3305" s="334"/>
      <c r="BX3305" s="334"/>
      <c r="BY3305" s="334"/>
      <c r="BZ3305" s="334"/>
      <c r="CA3305" s="334"/>
      <c r="CB3305" s="334"/>
      <c r="CC3305" s="334"/>
      <c r="CD3305" s="334"/>
      <c r="CE3305" s="334"/>
      <c r="CF3305" s="334"/>
      <c r="CG3305" s="334"/>
      <c r="CH3305" s="334"/>
      <c r="CI3305" s="334"/>
      <c r="CJ3305" s="334"/>
      <c r="CK3305" s="334"/>
      <c r="CL3305" s="334"/>
      <c r="CM3305" s="334"/>
      <c r="CN3305" s="334"/>
      <c r="CO3305" s="334"/>
      <c r="CP3305" s="334"/>
      <c r="CQ3305" s="334"/>
      <c r="CR3305" s="334"/>
      <c r="CS3305" s="334"/>
      <c r="CT3305" s="334"/>
      <c r="CU3305" s="334"/>
    </row>
    <row r="3306" spans="1:99" x14ac:dyDescent="0.2">
      <c r="A3306" s="334"/>
      <c r="B3306" s="334"/>
      <c r="C3306" s="192"/>
      <c r="D3306" s="334"/>
      <c r="E3306" s="334"/>
      <c r="F3306" s="334"/>
      <c r="G3306" s="334"/>
      <c r="H3306" s="334"/>
      <c r="I3306" s="334"/>
      <c r="J3306" s="334"/>
      <c r="K3306" s="334"/>
      <c r="L3306" s="334"/>
      <c r="M3306" s="334"/>
      <c r="N3306" s="334"/>
      <c r="O3306" s="334"/>
      <c r="P3306" s="334"/>
      <c r="Q3306" s="334"/>
      <c r="R3306" s="334"/>
      <c r="S3306" s="334"/>
      <c r="T3306" s="334"/>
      <c r="U3306" s="334"/>
      <c r="V3306" s="334"/>
      <c r="W3306" s="334"/>
      <c r="X3306" s="334"/>
      <c r="AA3306" s="334"/>
      <c r="AB3306" s="334"/>
      <c r="AC3306" s="334"/>
      <c r="AD3306" s="334"/>
      <c r="AE3306" s="334"/>
      <c r="AF3306" s="334"/>
      <c r="AG3306" s="334"/>
      <c r="AH3306" s="334"/>
      <c r="AI3306" s="334"/>
      <c r="AJ3306" s="334"/>
      <c r="AM3306" s="334"/>
      <c r="AN3306" s="334"/>
      <c r="AO3306" s="334"/>
      <c r="AP3306" s="334"/>
      <c r="AQ3306" s="334"/>
      <c r="AR3306" s="334"/>
      <c r="BQ3306" s="334"/>
      <c r="BR3306" s="334"/>
      <c r="BS3306" s="334"/>
      <c r="BT3306" s="334"/>
      <c r="BU3306" s="334"/>
      <c r="BV3306" s="334"/>
      <c r="BW3306" s="334"/>
      <c r="BX3306" s="334"/>
      <c r="BY3306" s="334"/>
      <c r="BZ3306" s="334"/>
      <c r="CA3306" s="334"/>
      <c r="CB3306" s="334"/>
      <c r="CC3306" s="334"/>
      <c r="CD3306" s="334"/>
      <c r="CE3306" s="334"/>
      <c r="CF3306" s="334"/>
      <c r="CG3306" s="334"/>
      <c r="CH3306" s="334"/>
      <c r="CI3306" s="334"/>
      <c r="CJ3306" s="334"/>
      <c r="CK3306" s="334"/>
      <c r="CL3306" s="334"/>
      <c r="CM3306" s="334"/>
      <c r="CN3306" s="334"/>
      <c r="CO3306" s="334"/>
      <c r="CP3306" s="334"/>
      <c r="CQ3306" s="334"/>
      <c r="CR3306" s="334"/>
      <c r="CS3306" s="334"/>
      <c r="CT3306" s="334"/>
      <c r="CU3306" s="334"/>
    </row>
    <row r="3307" spans="1:99" x14ac:dyDescent="0.2">
      <c r="A3307" s="334"/>
      <c r="B3307" s="334"/>
      <c r="C3307" s="192"/>
      <c r="D3307" s="334"/>
      <c r="E3307" s="334"/>
      <c r="F3307" s="334"/>
      <c r="G3307" s="334"/>
      <c r="H3307" s="334"/>
      <c r="I3307" s="334"/>
      <c r="J3307" s="334"/>
      <c r="K3307" s="334"/>
      <c r="L3307" s="334"/>
      <c r="M3307" s="334"/>
      <c r="N3307" s="334"/>
      <c r="AM3307" s="334"/>
      <c r="AN3307" s="334"/>
      <c r="AO3307" s="334"/>
      <c r="AP3307" s="334"/>
      <c r="AQ3307" s="334"/>
      <c r="AR3307" s="334"/>
      <c r="BQ3307" s="334"/>
      <c r="BR3307" s="334"/>
      <c r="BS3307" s="334"/>
      <c r="BT3307" s="334"/>
      <c r="BU3307" s="334"/>
      <c r="BV3307" s="334"/>
      <c r="BW3307" s="334"/>
      <c r="BX3307" s="334"/>
      <c r="BY3307" s="334"/>
      <c r="BZ3307" s="334"/>
      <c r="CA3307" s="334"/>
      <c r="CB3307" s="334"/>
      <c r="CC3307" s="334"/>
      <c r="CD3307" s="334"/>
      <c r="CE3307" s="334"/>
      <c r="CF3307" s="334"/>
      <c r="CG3307" s="334"/>
      <c r="CH3307" s="334"/>
      <c r="CI3307" s="334"/>
      <c r="CJ3307" s="334"/>
      <c r="CK3307" s="334"/>
      <c r="CL3307" s="334"/>
      <c r="CM3307" s="334"/>
      <c r="CN3307" s="334"/>
      <c r="CO3307" s="334"/>
      <c r="CP3307" s="334"/>
      <c r="CQ3307" s="334"/>
      <c r="CR3307" s="334"/>
      <c r="CS3307" s="334"/>
      <c r="CT3307" s="334"/>
      <c r="CU3307" s="334"/>
    </row>
    <row r="3308" spans="1:99" x14ac:dyDescent="0.2">
      <c r="A3308" s="334"/>
      <c r="B3308" s="334"/>
      <c r="C3308" s="192"/>
      <c r="D3308" s="334"/>
      <c r="E3308" s="334"/>
      <c r="F3308" s="334"/>
      <c r="G3308" s="334"/>
      <c r="H3308" s="334"/>
      <c r="I3308" s="334"/>
      <c r="J3308" s="334"/>
      <c r="K3308" s="334"/>
      <c r="L3308" s="334"/>
      <c r="M3308" s="334"/>
      <c r="N3308" s="334"/>
      <c r="O3308" s="334"/>
      <c r="P3308" s="334"/>
      <c r="Q3308" s="334"/>
      <c r="T3308" s="334"/>
      <c r="U3308" s="334"/>
      <c r="V3308" s="334"/>
      <c r="AM3308" s="334"/>
      <c r="AN3308" s="334"/>
      <c r="AO3308" s="334"/>
      <c r="AP3308" s="334"/>
      <c r="AQ3308" s="334"/>
      <c r="AR3308" s="334"/>
      <c r="AU3308" s="334"/>
      <c r="AV3308" s="334"/>
      <c r="AW3308" s="334"/>
      <c r="AY3308" s="334"/>
      <c r="BG3308" s="334"/>
      <c r="BQ3308" s="334"/>
      <c r="BR3308" s="334"/>
      <c r="BS3308" s="334"/>
      <c r="BT3308" s="334"/>
      <c r="BU3308" s="334"/>
      <c r="BV3308" s="334"/>
      <c r="BW3308" s="334"/>
      <c r="BX3308" s="334"/>
      <c r="BY3308" s="334"/>
      <c r="BZ3308" s="334"/>
      <c r="CA3308" s="334"/>
      <c r="CB3308" s="334"/>
      <c r="CC3308" s="334"/>
      <c r="CD3308" s="334"/>
      <c r="CE3308" s="334"/>
      <c r="CF3308" s="334"/>
      <c r="CG3308" s="334"/>
      <c r="CH3308" s="334"/>
      <c r="CI3308" s="334"/>
      <c r="CJ3308" s="334"/>
      <c r="CK3308" s="334"/>
      <c r="CL3308" s="334"/>
      <c r="CM3308" s="334"/>
      <c r="CN3308" s="334"/>
      <c r="CO3308" s="334"/>
      <c r="CP3308" s="334"/>
      <c r="CQ3308" s="334"/>
      <c r="CR3308" s="334"/>
      <c r="CS3308" s="334"/>
      <c r="CT3308" s="334"/>
      <c r="CU3308" s="334"/>
    </row>
    <row r="3309" spans="1:99" x14ac:dyDescent="0.2">
      <c r="A3309" s="334"/>
      <c r="B3309" s="334"/>
      <c r="C3309" s="192"/>
      <c r="D3309" s="334"/>
      <c r="E3309" s="334"/>
      <c r="F3309" s="334"/>
      <c r="G3309" s="334"/>
      <c r="H3309" s="334"/>
      <c r="I3309" s="334"/>
      <c r="J3309" s="334"/>
      <c r="K3309" s="334"/>
      <c r="L3309" s="334"/>
      <c r="M3309" s="334"/>
      <c r="N3309" s="334"/>
      <c r="O3309" s="334"/>
      <c r="P3309" s="334"/>
      <c r="Q3309" s="334"/>
      <c r="T3309" s="334"/>
      <c r="U3309" s="334"/>
      <c r="V3309" s="334"/>
      <c r="Y3309" s="334"/>
      <c r="AM3309" s="334"/>
      <c r="AN3309" s="334"/>
      <c r="AO3309" s="334"/>
      <c r="AP3309" s="334"/>
      <c r="AQ3309" s="334"/>
      <c r="AR3309" s="334"/>
      <c r="AU3309" s="334"/>
      <c r="AV3309" s="334"/>
      <c r="AW3309" s="334"/>
      <c r="AY3309" s="334"/>
      <c r="BG3309" s="334"/>
      <c r="BQ3309" s="334"/>
      <c r="BR3309" s="334"/>
      <c r="BS3309" s="334"/>
      <c r="BT3309" s="334"/>
      <c r="BU3309" s="334"/>
      <c r="BV3309" s="334"/>
      <c r="BW3309" s="334"/>
      <c r="BX3309" s="334"/>
      <c r="BY3309" s="334"/>
      <c r="BZ3309" s="334"/>
      <c r="CA3309" s="334"/>
      <c r="CB3309" s="334"/>
      <c r="CC3309" s="334"/>
      <c r="CD3309" s="334"/>
      <c r="CE3309" s="334"/>
      <c r="CF3309" s="334"/>
      <c r="CG3309" s="334"/>
      <c r="CH3309" s="334"/>
      <c r="CI3309" s="334"/>
      <c r="CJ3309" s="334"/>
      <c r="CK3309" s="334"/>
      <c r="CL3309" s="334"/>
      <c r="CM3309" s="334"/>
      <c r="CN3309" s="334"/>
      <c r="CO3309" s="334"/>
      <c r="CP3309" s="334"/>
      <c r="CQ3309" s="334"/>
      <c r="CR3309" s="334"/>
      <c r="CS3309" s="334"/>
      <c r="CT3309" s="334"/>
      <c r="CU3309" s="334"/>
    </row>
    <row r="3310" spans="1:99" x14ac:dyDescent="0.2">
      <c r="A3310" s="334"/>
      <c r="B3310" s="334"/>
      <c r="C3310" s="192"/>
      <c r="D3310" s="334"/>
      <c r="E3310" s="334"/>
      <c r="F3310" s="334"/>
      <c r="G3310" s="334"/>
      <c r="H3310" s="334"/>
      <c r="I3310" s="334"/>
      <c r="J3310" s="334"/>
      <c r="K3310" s="334"/>
      <c r="L3310" s="334"/>
      <c r="M3310" s="334"/>
      <c r="N3310" s="334"/>
      <c r="O3310" s="334"/>
      <c r="P3310" s="334"/>
      <c r="Q3310" s="334"/>
      <c r="R3310" s="334"/>
      <c r="S3310" s="334"/>
      <c r="T3310" s="334"/>
      <c r="U3310" s="334"/>
      <c r="V3310" s="334"/>
      <c r="W3310" s="334"/>
      <c r="X3310" s="334"/>
      <c r="Y3310" s="334"/>
      <c r="Z3310" s="334"/>
      <c r="AA3310" s="334"/>
      <c r="AB3310" s="334"/>
      <c r="AC3310" s="334"/>
      <c r="AD3310" s="334"/>
      <c r="AE3310" s="334"/>
      <c r="AF3310" s="334"/>
      <c r="AG3310" s="334"/>
      <c r="AH3310" s="334"/>
      <c r="AI3310" s="334"/>
      <c r="AJ3310" s="334"/>
      <c r="AK3310" s="334"/>
      <c r="AL3310" s="334"/>
      <c r="AM3310" s="334"/>
      <c r="AN3310" s="334"/>
      <c r="AO3310" s="334"/>
      <c r="AP3310" s="334"/>
      <c r="AQ3310" s="334"/>
      <c r="AR3310" s="334"/>
      <c r="AU3310" s="334"/>
      <c r="AV3310" s="334"/>
      <c r="AW3310" s="334"/>
      <c r="AX3310" s="334"/>
      <c r="AZ3310" s="334"/>
      <c r="BD3310" s="334"/>
      <c r="BG3310" s="334"/>
      <c r="BH3310" s="334"/>
      <c r="BI3310" s="334"/>
      <c r="BJ3310" s="334"/>
      <c r="BQ3310" s="334"/>
      <c r="BR3310" s="334"/>
      <c r="BS3310" s="334"/>
      <c r="BT3310" s="334"/>
      <c r="BU3310" s="334"/>
      <c r="BV3310" s="334"/>
      <c r="BW3310" s="334"/>
      <c r="BX3310" s="334"/>
      <c r="BY3310" s="334"/>
      <c r="BZ3310" s="334"/>
      <c r="CA3310" s="334"/>
      <c r="CB3310" s="334"/>
      <c r="CC3310" s="334"/>
      <c r="CD3310" s="334"/>
      <c r="CE3310" s="334"/>
      <c r="CF3310" s="334"/>
      <c r="CG3310" s="334"/>
      <c r="CH3310" s="334"/>
      <c r="CI3310" s="334"/>
      <c r="CJ3310" s="334"/>
      <c r="CK3310" s="334"/>
      <c r="CL3310" s="334"/>
      <c r="CM3310" s="334"/>
      <c r="CN3310" s="334"/>
      <c r="CO3310" s="334"/>
      <c r="CP3310" s="334"/>
      <c r="CQ3310" s="334"/>
      <c r="CR3310" s="334"/>
      <c r="CS3310" s="334"/>
      <c r="CT3310" s="334"/>
      <c r="CU3310" s="334"/>
    </row>
    <row r="3311" spans="1:99" x14ac:dyDescent="0.2">
      <c r="A3311" s="334"/>
      <c r="B3311" s="334"/>
      <c r="C3311" s="192"/>
      <c r="D3311" s="334"/>
      <c r="E3311" s="334"/>
      <c r="F3311" s="334"/>
      <c r="G3311" s="334"/>
      <c r="H3311" s="334"/>
      <c r="I3311" s="334"/>
      <c r="J3311" s="334"/>
      <c r="K3311" s="334"/>
      <c r="L3311" s="334"/>
      <c r="M3311" s="334"/>
      <c r="N3311" s="334"/>
      <c r="Y3311" s="334"/>
      <c r="Z3311" s="334"/>
      <c r="AK3311" s="334"/>
      <c r="AL3311" s="334"/>
      <c r="AM3311" s="334"/>
      <c r="AN3311" s="334"/>
      <c r="AO3311" s="334"/>
      <c r="AP3311" s="334"/>
      <c r="AQ3311" s="334"/>
      <c r="AR3311" s="334"/>
      <c r="AU3311" s="334"/>
      <c r="AV3311" s="334"/>
      <c r="AW3311" s="334"/>
      <c r="AX3311" s="334"/>
      <c r="BG3311" s="334"/>
      <c r="BH3311" s="334"/>
      <c r="BI3311" s="334"/>
      <c r="BJ3311" s="334"/>
      <c r="BQ3311" s="334"/>
      <c r="BR3311" s="334"/>
      <c r="BS3311" s="334"/>
      <c r="BT3311" s="334"/>
      <c r="BU3311" s="334"/>
      <c r="BV3311" s="334"/>
      <c r="BW3311" s="334"/>
      <c r="BX3311" s="334"/>
      <c r="BY3311" s="334"/>
      <c r="BZ3311" s="334"/>
      <c r="CA3311" s="334"/>
      <c r="CB3311" s="334"/>
      <c r="CC3311" s="334"/>
      <c r="CD3311" s="334"/>
      <c r="CE3311" s="334"/>
      <c r="CF3311" s="334"/>
      <c r="CG3311" s="334"/>
      <c r="CH3311" s="334"/>
      <c r="CI3311" s="334"/>
      <c r="CJ3311" s="334"/>
      <c r="CK3311" s="334"/>
      <c r="CL3311" s="334"/>
      <c r="CM3311" s="334"/>
      <c r="CN3311" s="334"/>
      <c r="CO3311" s="334"/>
      <c r="CP3311" s="334"/>
      <c r="CQ3311" s="334"/>
      <c r="CR3311" s="334"/>
      <c r="CS3311" s="334"/>
      <c r="CT3311" s="334"/>
      <c r="CU3311" s="334"/>
    </row>
    <row r="3312" spans="1:99" x14ac:dyDescent="0.2">
      <c r="A3312" s="334"/>
      <c r="B3312" s="334"/>
      <c r="C3312" s="192"/>
      <c r="D3312" s="334"/>
      <c r="E3312" s="334"/>
      <c r="F3312" s="334"/>
      <c r="G3312" s="334"/>
      <c r="H3312" s="334"/>
      <c r="I3312" s="334"/>
      <c r="J3312" s="334"/>
      <c r="K3312" s="334"/>
      <c r="L3312" s="334"/>
      <c r="M3312" s="334"/>
      <c r="N3312" s="334"/>
      <c r="AM3312" s="334"/>
      <c r="AN3312" s="334"/>
      <c r="AO3312" s="334"/>
      <c r="AP3312" s="334"/>
      <c r="AQ3312" s="334"/>
      <c r="AR3312" s="334"/>
      <c r="BQ3312" s="334"/>
      <c r="BR3312" s="334"/>
      <c r="BS3312" s="334"/>
      <c r="BT3312" s="334"/>
      <c r="BU3312" s="334"/>
      <c r="BV3312" s="334"/>
      <c r="BW3312" s="334"/>
      <c r="BX3312" s="334"/>
      <c r="BY3312" s="334"/>
      <c r="BZ3312" s="334"/>
      <c r="CA3312" s="334"/>
      <c r="CB3312" s="334"/>
      <c r="CC3312" s="334"/>
      <c r="CD3312" s="334"/>
      <c r="CE3312" s="334"/>
      <c r="CF3312" s="334"/>
      <c r="CG3312" s="334"/>
      <c r="CH3312" s="334"/>
      <c r="CI3312" s="334"/>
      <c r="CJ3312" s="334"/>
      <c r="CK3312" s="334"/>
      <c r="CL3312" s="334"/>
      <c r="CM3312" s="334"/>
      <c r="CN3312" s="334"/>
      <c r="CO3312" s="334"/>
      <c r="CP3312" s="334"/>
      <c r="CQ3312" s="334"/>
      <c r="CR3312" s="334"/>
      <c r="CS3312" s="334"/>
      <c r="CT3312" s="334"/>
      <c r="CU3312" s="334"/>
    </row>
    <row r="3313" spans="1:99" x14ac:dyDescent="0.2">
      <c r="A3313" s="334"/>
      <c r="B3313" s="334"/>
      <c r="C3313" s="192"/>
      <c r="D3313" s="334"/>
      <c r="E3313" s="334"/>
      <c r="F3313" s="334"/>
      <c r="G3313" s="334"/>
      <c r="H3313" s="334"/>
      <c r="I3313" s="334"/>
      <c r="J3313" s="334"/>
      <c r="K3313" s="334"/>
      <c r="L3313" s="334"/>
      <c r="M3313" s="334"/>
      <c r="N3313" s="334"/>
      <c r="O3313" s="334"/>
      <c r="P3313" s="334"/>
      <c r="Q3313" s="334"/>
      <c r="S3313" s="334"/>
      <c r="T3313" s="334"/>
      <c r="U3313" s="334"/>
      <c r="V3313" s="334"/>
      <c r="X3313" s="334"/>
      <c r="AA3313" s="334"/>
      <c r="AB3313" s="334"/>
      <c r="AC3313" s="334"/>
      <c r="AD3313" s="334"/>
      <c r="AE3313" s="334"/>
      <c r="AF3313" s="334"/>
      <c r="AG3313" s="334"/>
      <c r="AH3313" s="334"/>
      <c r="AI3313" s="334"/>
      <c r="AJ3313" s="334"/>
      <c r="AM3313" s="334"/>
      <c r="AN3313" s="334"/>
      <c r="AO3313" s="334"/>
      <c r="AP3313" s="334"/>
      <c r="AQ3313" s="334"/>
      <c r="AR3313" s="334"/>
      <c r="BQ3313" s="334"/>
      <c r="BR3313" s="334"/>
      <c r="BS3313" s="334"/>
      <c r="BT3313" s="334"/>
      <c r="BU3313" s="334"/>
      <c r="BV3313" s="334"/>
      <c r="BW3313" s="334"/>
      <c r="BX3313" s="334"/>
      <c r="BY3313" s="334"/>
      <c r="BZ3313" s="334"/>
      <c r="CA3313" s="334"/>
      <c r="CB3313" s="334"/>
      <c r="CC3313" s="334"/>
      <c r="CD3313" s="334"/>
      <c r="CE3313" s="334"/>
      <c r="CF3313" s="334"/>
      <c r="CG3313" s="334"/>
      <c r="CH3313" s="334"/>
      <c r="CI3313" s="334"/>
      <c r="CJ3313" s="334"/>
      <c r="CK3313" s="334"/>
      <c r="CL3313" s="334"/>
      <c r="CM3313" s="334"/>
      <c r="CN3313" s="334"/>
      <c r="CO3313" s="334"/>
      <c r="CP3313" s="334"/>
      <c r="CQ3313" s="334"/>
      <c r="CR3313" s="334"/>
      <c r="CS3313" s="334"/>
      <c r="CT3313" s="334"/>
      <c r="CU3313" s="334"/>
    </row>
    <row r="3314" spans="1:99" x14ac:dyDescent="0.2">
      <c r="A3314" s="334"/>
      <c r="B3314" s="334"/>
      <c r="C3314" s="192"/>
      <c r="D3314" s="334"/>
      <c r="E3314" s="334"/>
      <c r="F3314" s="334"/>
      <c r="G3314" s="334"/>
      <c r="H3314" s="334"/>
      <c r="I3314" s="334"/>
      <c r="J3314" s="334"/>
      <c r="K3314" s="334"/>
      <c r="L3314" s="334"/>
      <c r="M3314" s="334"/>
      <c r="N3314" s="334"/>
      <c r="O3314" s="334"/>
      <c r="P3314" s="334"/>
      <c r="Q3314" s="334"/>
      <c r="R3314" s="334"/>
      <c r="T3314" s="334"/>
      <c r="U3314" s="334"/>
      <c r="V3314" s="334"/>
      <c r="W3314" s="334"/>
      <c r="AA3314" s="334"/>
      <c r="AB3314" s="334"/>
      <c r="AC3314" s="334"/>
      <c r="AD3314" s="334"/>
      <c r="AE3314" s="334"/>
      <c r="AF3314" s="334"/>
      <c r="AG3314" s="334"/>
      <c r="AH3314" s="334"/>
      <c r="AI3314" s="334"/>
      <c r="AJ3314" s="334"/>
      <c r="AM3314" s="334"/>
      <c r="AN3314" s="334"/>
      <c r="AO3314" s="334"/>
      <c r="AP3314" s="334"/>
      <c r="AQ3314" s="334"/>
      <c r="AR3314" s="334"/>
      <c r="AU3314" s="334"/>
      <c r="AV3314" s="334"/>
      <c r="AW3314" s="334"/>
      <c r="AX3314" s="334"/>
      <c r="BG3314" s="334"/>
      <c r="BH3314" s="334"/>
      <c r="BI3314" s="334"/>
      <c r="BJ3314" s="334"/>
      <c r="BQ3314" s="334"/>
      <c r="BR3314" s="334"/>
      <c r="BS3314" s="334"/>
      <c r="BT3314" s="334"/>
      <c r="BU3314" s="334"/>
      <c r="BV3314" s="334"/>
      <c r="BW3314" s="334"/>
      <c r="BX3314" s="334"/>
      <c r="BY3314" s="334"/>
      <c r="BZ3314" s="334"/>
      <c r="CA3314" s="334"/>
      <c r="CB3314" s="334"/>
      <c r="CC3314" s="334"/>
      <c r="CD3314" s="334"/>
      <c r="CE3314" s="334"/>
      <c r="CF3314" s="334"/>
      <c r="CG3314" s="334"/>
      <c r="CH3314" s="334"/>
      <c r="CI3314" s="334"/>
      <c r="CJ3314" s="334"/>
      <c r="CK3314" s="334"/>
      <c r="CL3314" s="334"/>
      <c r="CM3314" s="334"/>
      <c r="CN3314" s="334"/>
      <c r="CO3314" s="334"/>
      <c r="CP3314" s="334"/>
      <c r="CQ3314" s="334"/>
      <c r="CR3314" s="334"/>
      <c r="CS3314" s="334"/>
      <c r="CT3314" s="334"/>
      <c r="CU3314" s="334"/>
    </row>
    <row r="3315" spans="1:99" x14ac:dyDescent="0.2">
      <c r="A3315" s="334"/>
      <c r="B3315" s="334"/>
      <c r="C3315" s="192"/>
      <c r="D3315" s="334"/>
      <c r="E3315" s="334"/>
      <c r="F3315" s="334"/>
      <c r="G3315" s="334"/>
      <c r="H3315" s="334"/>
      <c r="I3315" s="334"/>
      <c r="J3315" s="334"/>
      <c r="K3315" s="334"/>
      <c r="L3315" s="334"/>
      <c r="M3315" s="334"/>
      <c r="N3315" s="334"/>
      <c r="Y3315" s="334"/>
      <c r="Z3315" s="334"/>
      <c r="AK3315" s="334"/>
      <c r="AL3315" s="334"/>
      <c r="AM3315" s="334"/>
      <c r="AN3315" s="334"/>
      <c r="AO3315" s="334"/>
      <c r="AP3315" s="334"/>
      <c r="AQ3315" s="334"/>
      <c r="AR3315" s="334"/>
      <c r="BQ3315" s="334"/>
      <c r="BR3315" s="334"/>
      <c r="BS3315" s="334"/>
      <c r="BT3315" s="334"/>
      <c r="BU3315" s="334"/>
      <c r="BV3315" s="334"/>
      <c r="BW3315" s="334"/>
      <c r="BX3315" s="334"/>
      <c r="BY3315" s="334"/>
      <c r="BZ3315" s="334"/>
      <c r="CA3315" s="334"/>
      <c r="CB3315" s="334"/>
      <c r="CC3315" s="334"/>
      <c r="CD3315" s="334"/>
      <c r="CE3315" s="334"/>
      <c r="CF3315" s="334"/>
      <c r="CG3315" s="334"/>
      <c r="CH3315" s="334"/>
      <c r="CI3315" s="334"/>
      <c r="CJ3315" s="334"/>
      <c r="CK3315" s="334"/>
      <c r="CL3315" s="334"/>
      <c r="CM3315" s="334"/>
      <c r="CN3315" s="334"/>
      <c r="CO3315" s="334"/>
      <c r="CP3315" s="334"/>
      <c r="CQ3315" s="334"/>
      <c r="CR3315" s="334"/>
      <c r="CS3315" s="334"/>
      <c r="CT3315" s="334"/>
      <c r="CU3315" s="334"/>
    </row>
    <row r="3316" spans="1:99" x14ac:dyDescent="0.2">
      <c r="A3316" s="334"/>
      <c r="B3316" s="334"/>
      <c r="C3316" s="192"/>
      <c r="D3316" s="334"/>
      <c r="E3316" s="334"/>
      <c r="F3316" s="334"/>
      <c r="G3316" s="334"/>
      <c r="H3316" s="334"/>
      <c r="I3316" s="334"/>
      <c r="J3316" s="334"/>
      <c r="K3316" s="334"/>
      <c r="L3316" s="334"/>
      <c r="M3316" s="334"/>
      <c r="N3316" s="334"/>
      <c r="Y3316" s="334"/>
      <c r="Z3316" s="334"/>
      <c r="AK3316" s="334"/>
      <c r="AL3316" s="334"/>
      <c r="AM3316" s="334"/>
      <c r="AN3316" s="334"/>
      <c r="AO3316" s="334"/>
      <c r="AP3316" s="334"/>
      <c r="AQ3316" s="334"/>
      <c r="AR3316" s="334"/>
      <c r="AU3316" s="334"/>
      <c r="AV3316" s="334"/>
      <c r="AW3316" s="334"/>
      <c r="AX3316" s="334"/>
      <c r="AZ3316" s="334"/>
      <c r="BQ3316" s="334"/>
      <c r="BR3316" s="334"/>
      <c r="BS3316" s="334"/>
      <c r="BT3316" s="334"/>
      <c r="BU3316" s="334"/>
      <c r="BV3316" s="334"/>
      <c r="BW3316" s="334"/>
      <c r="BX3316" s="334"/>
      <c r="BY3316" s="334"/>
      <c r="BZ3316" s="334"/>
      <c r="CA3316" s="334"/>
      <c r="CB3316" s="334"/>
      <c r="CC3316" s="334"/>
      <c r="CD3316" s="334"/>
      <c r="CE3316" s="334"/>
      <c r="CF3316" s="334"/>
      <c r="CG3316" s="334"/>
      <c r="CH3316" s="334"/>
      <c r="CI3316" s="334"/>
      <c r="CJ3316" s="334"/>
      <c r="CK3316" s="334"/>
      <c r="CL3316" s="334"/>
      <c r="CM3316" s="334"/>
      <c r="CN3316" s="334"/>
      <c r="CO3316" s="334"/>
      <c r="CP3316" s="334"/>
      <c r="CQ3316" s="334"/>
      <c r="CR3316" s="334"/>
      <c r="CS3316" s="334"/>
      <c r="CT3316" s="334"/>
      <c r="CU3316" s="334"/>
    </row>
    <row r="3317" spans="1:99" x14ac:dyDescent="0.2">
      <c r="A3317" s="334"/>
      <c r="B3317" s="334"/>
      <c r="C3317" s="192"/>
      <c r="D3317" s="334"/>
      <c r="E3317" s="334"/>
      <c r="F3317" s="334"/>
      <c r="G3317" s="334"/>
      <c r="H3317" s="334"/>
      <c r="I3317" s="334"/>
      <c r="J3317" s="334"/>
      <c r="K3317" s="334"/>
      <c r="L3317" s="334"/>
      <c r="M3317" s="334"/>
      <c r="N3317" s="334"/>
      <c r="O3317" s="334"/>
      <c r="P3317" s="334"/>
      <c r="Q3317" s="334"/>
      <c r="R3317" s="334"/>
      <c r="S3317" s="334"/>
      <c r="T3317" s="334"/>
      <c r="U3317" s="334"/>
      <c r="V3317" s="334"/>
      <c r="W3317" s="334"/>
      <c r="X3317" s="334"/>
      <c r="Y3317" s="334"/>
      <c r="Z3317" s="334"/>
      <c r="AA3317" s="334"/>
      <c r="AB3317" s="334"/>
      <c r="AC3317" s="334"/>
      <c r="AD3317" s="334"/>
      <c r="AE3317" s="334"/>
      <c r="AF3317" s="334"/>
      <c r="AG3317" s="334"/>
      <c r="AH3317" s="334"/>
      <c r="AI3317" s="334"/>
      <c r="AJ3317" s="334"/>
      <c r="AK3317" s="334"/>
      <c r="AL3317" s="334"/>
      <c r="AM3317" s="334"/>
      <c r="AN3317" s="334"/>
      <c r="AO3317" s="334"/>
      <c r="AP3317" s="334"/>
      <c r="AQ3317" s="334"/>
      <c r="AR3317" s="334"/>
      <c r="AU3317" s="334"/>
      <c r="AV3317" s="334"/>
      <c r="AW3317" s="334"/>
      <c r="AX3317" s="334"/>
      <c r="BG3317" s="334"/>
      <c r="BH3317" s="334"/>
      <c r="BI3317" s="334"/>
      <c r="BJ3317" s="334"/>
      <c r="BK3317" s="334"/>
      <c r="BQ3317" s="334"/>
      <c r="BR3317" s="334"/>
      <c r="BS3317" s="334"/>
      <c r="BT3317" s="334"/>
      <c r="BU3317" s="334"/>
      <c r="BV3317" s="334"/>
      <c r="BW3317" s="334"/>
      <c r="BX3317" s="334"/>
      <c r="BY3317" s="334"/>
      <c r="BZ3317" s="334"/>
      <c r="CA3317" s="334"/>
      <c r="CB3317" s="334"/>
      <c r="CC3317" s="334"/>
      <c r="CD3317" s="334"/>
      <c r="CE3317" s="334"/>
      <c r="CF3317" s="334"/>
      <c r="CG3317" s="334"/>
      <c r="CH3317" s="334"/>
      <c r="CI3317" s="334"/>
      <c r="CJ3317" s="334"/>
      <c r="CK3317" s="334"/>
      <c r="CL3317" s="334"/>
      <c r="CM3317" s="334"/>
      <c r="CN3317" s="334"/>
      <c r="CO3317" s="334"/>
      <c r="CP3317" s="334"/>
      <c r="CQ3317" s="334"/>
      <c r="CR3317" s="334"/>
      <c r="CS3317" s="334"/>
      <c r="CT3317" s="334"/>
      <c r="CU3317" s="334"/>
    </row>
    <row r="3318" spans="1:99" x14ac:dyDescent="0.2">
      <c r="A3318" s="334"/>
      <c r="B3318" s="334"/>
      <c r="C3318" s="192"/>
      <c r="D3318" s="334"/>
      <c r="E3318" s="334"/>
      <c r="F3318" s="334"/>
      <c r="G3318" s="334"/>
      <c r="H3318" s="334"/>
      <c r="I3318" s="334"/>
      <c r="J3318" s="334"/>
      <c r="K3318" s="334"/>
      <c r="L3318" s="334"/>
      <c r="M3318" s="334"/>
      <c r="N3318" s="334"/>
      <c r="P3318" s="334"/>
      <c r="Q3318" s="334"/>
      <c r="R3318" s="334"/>
      <c r="S3318" s="334"/>
      <c r="U3318" s="334"/>
      <c r="V3318" s="334"/>
      <c r="W3318" s="334"/>
      <c r="X3318" s="334"/>
      <c r="Y3318" s="334"/>
      <c r="Z3318" s="334"/>
      <c r="AA3318" s="334"/>
      <c r="AB3318" s="334"/>
      <c r="AC3318" s="334"/>
      <c r="AD3318" s="334"/>
      <c r="AE3318" s="334"/>
      <c r="AF3318" s="334"/>
      <c r="AG3318" s="334"/>
      <c r="AH3318" s="334"/>
      <c r="AI3318" s="334"/>
      <c r="AJ3318" s="334"/>
      <c r="AK3318" s="334"/>
      <c r="AL3318" s="334"/>
      <c r="AM3318" s="334"/>
      <c r="AN3318" s="334"/>
      <c r="AO3318" s="334"/>
      <c r="AP3318" s="334"/>
      <c r="AQ3318" s="334"/>
      <c r="AR3318" s="334"/>
      <c r="AU3318" s="334"/>
      <c r="AV3318" s="334"/>
      <c r="AW3318" s="334"/>
      <c r="AX3318" s="334"/>
      <c r="AZ3318" s="334"/>
      <c r="BG3318" s="334"/>
      <c r="BH3318" s="334"/>
      <c r="BI3318" s="334"/>
      <c r="BJ3318" s="334"/>
      <c r="BQ3318" s="334"/>
      <c r="BR3318" s="334"/>
      <c r="BS3318" s="334"/>
      <c r="BT3318" s="334"/>
      <c r="BU3318" s="334"/>
      <c r="BV3318" s="334"/>
      <c r="BW3318" s="334"/>
      <c r="BX3318" s="334"/>
      <c r="BY3318" s="334"/>
      <c r="BZ3318" s="334"/>
      <c r="CA3318" s="334"/>
      <c r="CB3318" s="334"/>
      <c r="CC3318" s="334"/>
      <c r="CD3318" s="334"/>
      <c r="CE3318" s="334"/>
      <c r="CF3318" s="334"/>
      <c r="CG3318" s="334"/>
      <c r="CH3318" s="334"/>
      <c r="CI3318" s="334"/>
      <c r="CJ3318" s="334"/>
      <c r="CK3318" s="334"/>
      <c r="CL3318" s="334"/>
      <c r="CM3318" s="334"/>
      <c r="CN3318" s="334"/>
      <c r="CO3318" s="334"/>
      <c r="CP3318" s="334"/>
      <c r="CQ3318" s="334"/>
      <c r="CR3318" s="334"/>
      <c r="CS3318" s="334"/>
      <c r="CT3318" s="334"/>
      <c r="CU3318" s="334"/>
    </row>
    <row r="3319" spans="1:99" x14ac:dyDescent="0.2">
      <c r="A3319" s="334"/>
      <c r="B3319" s="334"/>
      <c r="C3319" s="192"/>
      <c r="D3319" s="334"/>
      <c r="E3319" s="334"/>
      <c r="F3319" s="334"/>
      <c r="G3319" s="334"/>
      <c r="H3319" s="334"/>
      <c r="I3319" s="334"/>
      <c r="J3319" s="334"/>
      <c r="K3319" s="334"/>
      <c r="L3319" s="334"/>
      <c r="M3319" s="334"/>
      <c r="N3319" s="334"/>
      <c r="P3319" s="334"/>
      <c r="Q3319" s="334"/>
      <c r="R3319" s="334"/>
      <c r="S3319" s="334"/>
      <c r="U3319" s="334"/>
      <c r="V3319" s="334"/>
      <c r="W3319" s="334"/>
      <c r="X3319" s="334"/>
      <c r="AA3319" s="334"/>
      <c r="AB3319" s="334"/>
      <c r="AC3319" s="334"/>
      <c r="AD3319" s="334"/>
      <c r="AE3319" s="334"/>
      <c r="AF3319" s="334"/>
      <c r="AG3319" s="334"/>
      <c r="AH3319" s="334"/>
      <c r="AI3319" s="334"/>
      <c r="AJ3319" s="334"/>
      <c r="AM3319" s="334"/>
      <c r="AN3319" s="334"/>
      <c r="AO3319" s="334"/>
      <c r="AP3319" s="334"/>
      <c r="AQ3319" s="334"/>
      <c r="AR3319" s="334"/>
      <c r="AV3319" s="334"/>
      <c r="AW3319" s="334"/>
      <c r="AY3319" s="334"/>
      <c r="BD3319" s="334"/>
      <c r="BG3319" s="334"/>
      <c r="BH3319" s="334"/>
      <c r="BI3319" s="334"/>
      <c r="BJ3319" s="334"/>
      <c r="BQ3319" s="334"/>
      <c r="BR3319" s="334"/>
      <c r="BS3319" s="334"/>
      <c r="BT3319" s="334"/>
      <c r="BU3319" s="334"/>
      <c r="BV3319" s="334"/>
      <c r="BW3319" s="334"/>
      <c r="BX3319" s="334"/>
      <c r="BY3319" s="334"/>
      <c r="BZ3319" s="334"/>
      <c r="CA3319" s="334"/>
      <c r="CB3319" s="334"/>
      <c r="CC3319" s="334"/>
      <c r="CD3319" s="334"/>
      <c r="CE3319" s="334"/>
      <c r="CF3319" s="334"/>
      <c r="CG3319" s="334"/>
      <c r="CH3319" s="334"/>
      <c r="CI3319" s="334"/>
      <c r="CJ3319" s="334"/>
      <c r="CK3319" s="334"/>
      <c r="CL3319" s="334"/>
      <c r="CM3319" s="334"/>
      <c r="CN3319" s="334"/>
      <c r="CO3319" s="334"/>
      <c r="CP3319" s="334"/>
      <c r="CQ3319" s="334"/>
      <c r="CR3319" s="334"/>
      <c r="CS3319" s="334"/>
      <c r="CT3319" s="334"/>
      <c r="CU3319" s="334"/>
    </row>
    <row r="3320" spans="1:99" x14ac:dyDescent="0.2">
      <c r="A3320" s="334"/>
      <c r="B3320" s="334"/>
      <c r="C3320" s="192"/>
      <c r="D3320" s="334"/>
      <c r="E3320" s="334"/>
      <c r="F3320" s="334"/>
      <c r="G3320" s="334"/>
      <c r="H3320" s="334"/>
      <c r="I3320" s="334"/>
      <c r="J3320" s="334"/>
      <c r="K3320" s="334"/>
      <c r="L3320" s="334"/>
      <c r="M3320" s="334"/>
      <c r="N3320" s="334"/>
      <c r="Y3320" s="334"/>
      <c r="Z3320" s="334"/>
      <c r="AK3320" s="334"/>
      <c r="AL3320" s="334"/>
      <c r="AM3320" s="334"/>
      <c r="AN3320" s="334"/>
      <c r="AO3320" s="334"/>
      <c r="AP3320" s="334"/>
      <c r="AQ3320" s="334"/>
      <c r="AR3320" s="334"/>
      <c r="BQ3320" s="334"/>
      <c r="BR3320" s="334"/>
      <c r="BS3320" s="334"/>
      <c r="BT3320" s="334"/>
      <c r="BU3320" s="334"/>
      <c r="BV3320" s="334"/>
      <c r="BW3320" s="334"/>
      <c r="BX3320" s="334"/>
      <c r="BY3320" s="334"/>
      <c r="BZ3320" s="334"/>
      <c r="CA3320" s="334"/>
      <c r="CB3320" s="334"/>
      <c r="CC3320" s="334"/>
      <c r="CD3320" s="334"/>
      <c r="CE3320" s="334"/>
      <c r="CF3320" s="334"/>
      <c r="CG3320" s="334"/>
      <c r="CH3320" s="334"/>
      <c r="CI3320" s="334"/>
      <c r="CJ3320" s="334"/>
      <c r="CK3320" s="334"/>
      <c r="CL3320" s="334"/>
      <c r="CM3320" s="334"/>
      <c r="CN3320" s="334"/>
      <c r="CO3320" s="334"/>
      <c r="CP3320" s="334"/>
      <c r="CQ3320" s="334"/>
      <c r="CR3320" s="334"/>
      <c r="CS3320" s="334"/>
      <c r="CT3320" s="334"/>
      <c r="CU3320" s="334"/>
    </row>
    <row r="3321" spans="1:99" x14ac:dyDescent="0.2">
      <c r="A3321" s="334"/>
      <c r="B3321" s="334"/>
      <c r="C3321" s="192"/>
      <c r="D3321" s="334"/>
      <c r="E3321" s="334"/>
      <c r="F3321" s="334"/>
      <c r="G3321" s="334"/>
      <c r="H3321" s="334"/>
      <c r="I3321" s="334"/>
      <c r="J3321" s="334"/>
      <c r="K3321" s="334"/>
      <c r="L3321" s="334"/>
      <c r="M3321" s="334"/>
      <c r="N3321" s="334"/>
      <c r="P3321" s="334"/>
      <c r="Q3321" s="334"/>
      <c r="R3321" s="334"/>
      <c r="S3321" s="334"/>
      <c r="U3321" s="334"/>
      <c r="V3321" s="334"/>
      <c r="W3321" s="334"/>
      <c r="X3321" s="334"/>
      <c r="Y3321" s="334"/>
      <c r="Z3321" s="334"/>
      <c r="AA3321" s="334"/>
      <c r="AB3321" s="334"/>
      <c r="AC3321" s="334"/>
      <c r="AD3321" s="334"/>
      <c r="AE3321" s="334"/>
      <c r="AF3321" s="334"/>
      <c r="AG3321" s="334"/>
      <c r="AH3321" s="334"/>
      <c r="AI3321" s="334"/>
      <c r="AJ3321" s="334"/>
      <c r="AK3321" s="334"/>
      <c r="AL3321" s="334"/>
      <c r="AM3321" s="334"/>
      <c r="AN3321" s="334"/>
      <c r="AO3321" s="334"/>
      <c r="AP3321" s="334"/>
      <c r="AQ3321" s="334"/>
      <c r="AR3321" s="334"/>
      <c r="AV3321" s="334"/>
      <c r="AW3321" s="334"/>
      <c r="AX3321" s="334"/>
      <c r="AZ3321" s="334"/>
      <c r="BH3321" s="334"/>
      <c r="BI3321" s="334"/>
      <c r="BJ3321" s="334"/>
      <c r="BQ3321" s="334"/>
      <c r="BR3321" s="334"/>
      <c r="BS3321" s="334"/>
      <c r="BT3321" s="334"/>
      <c r="BU3321" s="334"/>
      <c r="BV3321" s="334"/>
      <c r="BW3321" s="334"/>
      <c r="BX3321" s="334"/>
      <c r="BY3321" s="334"/>
      <c r="BZ3321" s="334"/>
      <c r="CA3321" s="334"/>
      <c r="CB3321" s="334"/>
      <c r="CC3321" s="334"/>
      <c r="CD3321" s="334"/>
      <c r="CE3321" s="334"/>
      <c r="CF3321" s="334"/>
      <c r="CG3321" s="334"/>
      <c r="CH3321" s="334"/>
      <c r="CI3321" s="334"/>
      <c r="CJ3321" s="334"/>
      <c r="CK3321" s="334"/>
      <c r="CL3321" s="334"/>
      <c r="CM3321" s="334"/>
      <c r="CN3321" s="334"/>
      <c r="CO3321" s="334"/>
      <c r="CP3321" s="334"/>
      <c r="CQ3321" s="334"/>
      <c r="CR3321" s="334"/>
      <c r="CS3321" s="334"/>
      <c r="CT3321" s="334"/>
      <c r="CU3321" s="334"/>
    </row>
    <row r="3322" spans="1:99" x14ac:dyDescent="0.2">
      <c r="A3322" s="334"/>
      <c r="B3322" s="334"/>
      <c r="C3322" s="192"/>
      <c r="D3322" s="334"/>
      <c r="E3322" s="334"/>
      <c r="F3322" s="334"/>
      <c r="G3322" s="334"/>
      <c r="H3322" s="334"/>
      <c r="I3322" s="334"/>
      <c r="J3322" s="334"/>
      <c r="K3322" s="334"/>
      <c r="L3322" s="334"/>
      <c r="M3322" s="334"/>
      <c r="N3322" s="334"/>
      <c r="AM3322" s="334"/>
      <c r="AN3322" s="334"/>
      <c r="AO3322" s="334"/>
      <c r="AP3322" s="334"/>
      <c r="AQ3322" s="334"/>
      <c r="AR3322" s="334"/>
      <c r="AU3322" s="334"/>
      <c r="BQ3322" s="334"/>
      <c r="BR3322" s="334"/>
      <c r="BS3322" s="334"/>
      <c r="BT3322" s="334"/>
      <c r="BU3322" s="334"/>
      <c r="BV3322" s="334"/>
      <c r="BW3322" s="334"/>
      <c r="BX3322" s="334"/>
      <c r="BY3322" s="334"/>
      <c r="BZ3322" s="334"/>
      <c r="CA3322" s="334"/>
      <c r="CB3322" s="334"/>
      <c r="CC3322" s="334"/>
      <c r="CD3322" s="334"/>
      <c r="CE3322" s="334"/>
      <c r="CF3322" s="334"/>
      <c r="CG3322" s="334"/>
      <c r="CH3322" s="334"/>
      <c r="CI3322" s="334"/>
      <c r="CJ3322" s="334"/>
      <c r="CK3322" s="334"/>
      <c r="CL3322" s="334"/>
      <c r="CM3322" s="334"/>
      <c r="CN3322" s="334"/>
      <c r="CO3322" s="334"/>
      <c r="CP3322" s="334"/>
      <c r="CQ3322" s="334"/>
      <c r="CR3322" s="334"/>
      <c r="CS3322" s="334"/>
      <c r="CT3322" s="334"/>
      <c r="CU3322" s="334"/>
    </row>
    <row r="3323" spans="1:99" x14ac:dyDescent="0.2">
      <c r="A3323" s="334"/>
      <c r="B3323" s="334"/>
      <c r="C3323" s="192"/>
      <c r="D3323" s="334"/>
      <c r="E3323" s="334"/>
      <c r="F3323" s="334"/>
      <c r="G3323" s="334"/>
      <c r="H3323" s="334"/>
      <c r="I3323" s="334"/>
      <c r="J3323" s="334"/>
      <c r="K3323" s="334"/>
      <c r="L3323" s="334"/>
      <c r="M3323" s="334"/>
      <c r="N3323" s="334"/>
      <c r="O3323" s="334"/>
      <c r="P3323" s="334"/>
      <c r="Q3323" s="334"/>
      <c r="R3323" s="334"/>
      <c r="S3323" s="334"/>
      <c r="T3323" s="334"/>
      <c r="U3323" s="334"/>
      <c r="V3323" s="334"/>
      <c r="W3323" s="334"/>
      <c r="X3323" s="334"/>
      <c r="AA3323" s="334"/>
      <c r="AB3323" s="334"/>
      <c r="AC3323" s="334"/>
      <c r="AD3323" s="334"/>
      <c r="AE3323" s="334"/>
      <c r="AF3323" s="334"/>
      <c r="AG3323" s="334"/>
      <c r="AH3323" s="334"/>
      <c r="AI3323" s="334"/>
      <c r="AJ3323" s="334"/>
      <c r="AM3323" s="334"/>
      <c r="AN3323" s="334"/>
      <c r="AO3323" s="334"/>
      <c r="AP3323" s="334"/>
      <c r="AQ3323" s="334"/>
      <c r="AR3323" s="334"/>
      <c r="AU3323" s="334"/>
      <c r="AV3323" s="334"/>
      <c r="AW3323" s="334"/>
      <c r="AX3323" s="334"/>
      <c r="BG3323" s="334"/>
      <c r="BH3323" s="334"/>
      <c r="BI3323" s="334"/>
      <c r="BJ3323" s="334"/>
      <c r="BQ3323" s="334"/>
      <c r="BR3323" s="334"/>
      <c r="BS3323" s="334"/>
      <c r="BT3323" s="334"/>
      <c r="BU3323" s="334"/>
      <c r="BV3323" s="334"/>
      <c r="BW3323" s="334"/>
      <c r="BX3323" s="334"/>
      <c r="BY3323" s="334"/>
      <c r="BZ3323" s="334"/>
      <c r="CA3323" s="334"/>
      <c r="CB3323" s="334"/>
      <c r="CC3323" s="334"/>
      <c r="CD3323" s="334"/>
      <c r="CE3323" s="334"/>
      <c r="CF3323" s="334"/>
      <c r="CG3323" s="334"/>
      <c r="CH3323" s="334"/>
      <c r="CI3323" s="334"/>
      <c r="CJ3323" s="334"/>
      <c r="CK3323" s="334"/>
      <c r="CL3323" s="334"/>
      <c r="CM3323" s="334"/>
      <c r="CN3323" s="334"/>
      <c r="CO3323" s="334"/>
      <c r="CP3323" s="334"/>
      <c r="CQ3323" s="334"/>
      <c r="CR3323" s="334"/>
      <c r="CS3323" s="334"/>
      <c r="CT3323" s="334"/>
      <c r="CU3323" s="334"/>
    </row>
    <row r="3324" spans="1:99" x14ac:dyDescent="0.2">
      <c r="A3324" s="334"/>
      <c r="B3324" s="334"/>
      <c r="C3324" s="192"/>
      <c r="D3324" s="334"/>
      <c r="E3324" s="334"/>
      <c r="F3324" s="334"/>
      <c r="G3324" s="334"/>
      <c r="H3324" s="334"/>
      <c r="I3324" s="334"/>
      <c r="J3324" s="334"/>
      <c r="K3324" s="334"/>
      <c r="L3324" s="334"/>
      <c r="M3324" s="334"/>
      <c r="N3324" s="334"/>
      <c r="O3324" s="334"/>
      <c r="P3324" s="334"/>
      <c r="Q3324" s="334"/>
      <c r="R3324" s="334"/>
      <c r="S3324" s="334"/>
      <c r="T3324" s="334"/>
      <c r="U3324" s="334"/>
      <c r="V3324" s="334"/>
      <c r="W3324" s="334"/>
      <c r="X3324" s="334"/>
      <c r="Y3324" s="334"/>
      <c r="Z3324" s="334"/>
      <c r="AA3324" s="334"/>
      <c r="AB3324" s="334"/>
      <c r="AC3324" s="334"/>
      <c r="AD3324" s="334"/>
      <c r="AE3324" s="334"/>
      <c r="AF3324" s="334"/>
      <c r="AG3324" s="334"/>
      <c r="AH3324" s="334"/>
      <c r="AI3324" s="334"/>
      <c r="AJ3324" s="334"/>
      <c r="AK3324" s="334"/>
      <c r="AL3324" s="334"/>
      <c r="AM3324" s="334"/>
      <c r="AN3324" s="334"/>
      <c r="AO3324" s="334"/>
      <c r="AP3324" s="334"/>
      <c r="AQ3324" s="334"/>
      <c r="AR3324" s="334"/>
      <c r="AU3324" s="334"/>
      <c r="AV3324" s="334"/>
      <c r="AW3324" s="334"/>
      <c r="AY3324" s="334"/>
      <c r="AZ3324" s="334"/>
      <c r="BG3324" s="334"/>
      <c r="BH3324" s="334"/>
      <c r="BI3324" s="334"/>
      <c r="BJ3324" s="334"/>
      <c r="BQ3324" s="334"/>
      <c r="BR3324" s="334"/>
      <c r="BS3324" s="334"/>
      <c r="BT3324" s="334"/>
      <c r="BU3324" s="334"/>
      <c r="BV3324" s="334"/>
      <c r="BW3324" s="334"/>
      <c r="BX3324" s="334"/>
      <c r="BY3324" s="334"/>
      <c r="BZ3324" s="334"/>
      <c r="CA3324" s="334"/>
      <c r="CB3324" s="334"/>
      <c r="CC3324" s="334"/>
      <c r="CD3324" s="334"/>
      <c r="CE3324" s="334"/>
      <c r="CF3324" s="334"/>
      <c r="CG3324" s="334"/>
      <c r="CH3324" s="334"/>
      <c r="CI3324" s="334"/>
      <c r="CJ3324" s="334"/>
      <c r="CK3324" s="334"/>
      <c r="CL3324" s="334"/>
      <c r="CM3324" s="334"/>
      <c r="CN3324" s="334"/>
      <c r="CO3324" s="334"/>
      <c r="CP3324" s="334"/>
      <c r="CQ3324" s="334"/>
      <c r="CR3324" s="334"/>
      <c r="CS3324" s="334"/>
      <c r="CT3324" s="334"/>
      <c r="CU3324" s="334"/>
    </row>
    <row r="3325" spans="1:99" x14ac:dyDescent="0.2">
      <c r="A3325" s="334"/>
      <c r="B3325" s="334"/>
      <c r="C3325" s="192"/>
      <c r="D3325" s="334"/>
      <c r="E3325" s="334"/>
      <c r="F3325" s="334"/>
      <c r="G3325" s="334"/>
      <c r="H3325" s="334"/>
      <c r="I3325" s="334"/>
      <c r="J3325" s="334"/>
      <c r="K3325" s="334"/>
      <c r="L3325" s="334"/>
      <c r="M3325" s="334"/>
      <c r="N3325" s="334"/>
      <c r="O3325" s="334"/>
      <c r="P3325" s="334"/>
      <c r="Q3325" s="334"/>
      <c r="R3325" s="334"/>
      <c r="S3325" s="334"/>
      <c r="T3325" s="334"/>
      <c r="U3325" s="334"/>
      <c r="V3325" s="334"/>
      <c r="W3325" s="334"/>
      <c r="X3325" s="334"/>
      <c r="Y3325" s="334"/>
      <c r="Z3325" s="334"/>
      <c r="AA3325" s="334"/>
      <c r="AB3325" s="334"/>
      <c r="AC3325" s="334"/>
      <c r="AD3325" s="334"/>
      <c r="AE3325" s="334"/>
      <c r="AF3325" s="334"/>
      <c r="AG3325" s="334"/>
      <c r="AH3325" s="334"/>
      <c r="AI3325" s="334"/>
      <c r="AJ3325" s="334"/>
      <c r="AK3325" s="334"/>
      <c r="AL3325" s="334"/>
      <c r="AM3325" s="334"/>
      <c r="AN3325" s="334"/>
      <c r="AO3325" s="334"/>
      <c r="AP3325" s="334"/>
      <c r="AQ3325" s="334"/>
      <c r="AR3325" s="334"/>
      <c r="AU3325" s="334"/>
      <c r="AV3325" s="334"/>
      <c r="AW3325" s="334"/>
      <c r="AX3325" s="334"/>
      <c r="BD3325" s="334"/>
      <c r="BG3325" s="334"/>
      <c r="BH3325" s="334"/>
      <c r="BI3325" s="334"/>
      <c r="BJ3325" s="334"/>
      <c r="BQ3325" s="334"/>
      <c r="BR3325" s="334"/>
      <c r="BS3325" s="334"/>
      <c r="BT3325" s="334"/>
      <c r="BU3325" s="334"/>
      <c r="BV3325" s="334"/>
      <c r="BW3325" s="334"/>
      <c r="BX3325" s="334"/>
      <c r="BY3325" s="334"/>
      <c r="BZ3325" s="334"/>
      <c r="CA3325" s="334"/>
      <c r="CB3325" s="334"/>
      <c r="CC3325" s="334"/>
      <c r="CD3325" s="334"/>
      <c r="CE3325" s="334"/>
      <c r="CF3325" s="334"/>
      <c r="CG3325" s="334"/>
      <c r="CH3325" s="334"/>
      <c r="CI3325" s="334"/>
      <c r="CJ3325" s="334"/>
      <c r="CK3325" s="334"/>
      <c r="CL3325" s="334"/>
      <c r="CM3325" s="334"/>
      <c r="CN3325" s="334"/>
      <c r="CO3325" s="334"/>
      <c r="CP3325" s="334"/>
      <c r="CQ3325" s="334"/>
      <c r="CR3325" s="334"/>
      <c r="CS3325" s="334"/>
      <c r="CT3325" s="334"/>
      <c r="CU3325" s="334"/>
    </row>
    <row r="3326" spans="1:99" x14ac:dyDescent="0.2">
      <c r="A3326" s="334"/>
      <c r="B3326" s="334"/>
      <c r="C3326" s="192"/>
      <c r="D3326" s="334"/>
      <c r="E3326" s="334"/>
      <c r="F3326" s="334"/>
      <c r="G3326" s="334"/>
      <c r="H3326" s="334"/>
      <c r="I3326" s="334"/>
      <c r="J3326" s="334"/>
      <c r="K3326" s="334"/>
      <c r="L3326" s="334"/>
      <c r="M3326" s="334"/>
      <c r="N3326" s="334"/>
      <c r="AM3326" s="334"/>
      <c r="AN3326" s="334"/>
      <c r="AO3326" s="334"/>
      <c r="AP3326" s="334"/>
      <c r="AQ3326" s="334"/>
      <c r="AR3326" s="334"/>
      <c r="AU3326" s="334"/>
      <c r="BQ3326" s="334"/>
      <c r="BR3326" s="334"/>
      <c r="BS3326" s="334"/>
      <c r="BT3326" s="334"/>
      <c r="BU3326" s="334"/>
      <c r="BV3326" s="334"/>
      <c r="BX3326" s="334"/>
      <c r="BY3326" s="334"/>
      <c r="BZ3326" s="334"/>
      <c r="CA3326" s="334"/>
      <c r="CB3326" s="334"/>
      <c r="CC3326" s="334"/>
      <c r="CD3326" s="334"/>
      <c r="CE3326" s="334"/>
      <c r="CF3326" s="334"/>
      <c r="CG3326" s="334"/>
      <c r="CH3326" s="334"/>
      <c r="CI3326" s="334"/>
      <c r="CJ3326" s="334"/>
      <c r="CK3326" s="334"/>
      <c r="CL3326" s="334"/>
      <c r="CM3326" s="334"/>
      <c r="CN3326" s="334"/>
      <c r="CO3326" s="334"/>
      <c r="CP3326" s="334"/>
      <c r="CQ3326" s="334"/>
      <c r="CR3326" s="334"/>
      <c r="CS3326" s="334"/>
      <c r="CT3326" s="334"/>
      <c r="CU3326" s="334"/>
    </row>
    <row r="3327" spans="1:99" x14ac:dyDescent="0.2">
      <c r="A3327" s="334"/>
      <c r="B3327" s="334"/>
      <c r="C3327" s="192"/>
      <c r="D3327" s="334"/>
      <c r="E3327" s="334"/>
      <c r="F3327" s="334"/>
      <c r="G3327" s="334"/>
      <c r="H3327" s="334"/>
      <c r="I3327" s="334"/>
      <c r="J3327" s="334"/>
      <c r="K3327" s="334"/>
      <c r="L3327" s="334"/>
      <c r="M3327" s="334"/>
      <c r="N3327" s="334"/>
      <c r="O3327" s="334"/>
      <c r="T3327" s="334"/>
      <c r="AM3327" s="334"/>
      <c r="AN3327" s="334"/>
      <c r="AO3327" s="334"/>
      <c r="AP3327" s="334"/>
      <c r="AQ3327" s="334"/>
      <c r="AR3327" s="334"/>
      <c r="AU3327" s="334"/>
      <c r="AV3327" s="334"/>
      <c r="AW3327" s="334"/>
      <c r="AX3327" s="334"/>
      <c r="BQ3327" s="334"/>
      <c r="BS3327" s="334"/>
      <c r="BT3327" s="334"/>
      <c r="BU3327" s="334"/>
      <c r="BV3327" s="334"/>
      <c r="BW3327" s="334"/>
      <c r="BX3327" s="334"/>
      <c r="BY3327" s="334"/>
      <c r="BZ3327" s="334"/>
      <c r="CA3327" s="334"/>
      <c r="CB3327" s="334"/>
      <c r="CC3327" s="334"/>
      <c r="CD3327" s="334"/>
      <c r="CE3327" s="334"/>
      <c r="CF3327" s="334"/>
      <c r="CG3327" s="334"/>
      <c r="CH3327" s="334"/>
      <c r="CI3327" s="334"/>
      <c r="CJ3327" s="334"/>
      <c r="CK3327" s="334"/>
      <c r="CL3327" s="334"/>
      <c r="CM3327" s="334"/>
      <c r="CN3327" s="334"/>
      <c r="CO3327" s="334"/>
      <c r="CP3327" s="334"/>
      <c r="CQ3327" s="334"/>
      <c r="CR3327" s="334"/>
      <c r="CS3327" s="334"/>
      <c r="CT3327" s="334"/>
      <c r="CU3327" s="334"/>
    </row>
    <row r="3328" spans="1:99" x14ac:dyDescent="0.2">
      <c r="A3328" s="334"/>
      <c r="B3328" s="334"/>
      <c r="C3328" s="192"/>
      <c r="D3328" s="334"/>
      <c r="E3328" s="334"/>
      <c r="F3328" s="334"/>
      <c r="G3328" s="334"/>
      <c r="H3328" s="334"/>
      <c r="I3328" s="334"/>
      <c r="J3328" s="334"/>
      <c r="K3328" s="334"/>
      <c r="L3328" s="334"/>
      <c r="M3328" s="334"/>
      <c r="N3328" s="334"/>
      <c r="Z3328" s="334"/>
      <c r="AK3328" s="334"/>
      <c r="AM3328" s="334"/>
      <c r="AN3328" s="334"/>
      <c r="AO3328" s="334"/>
      <c r="AP3328" s="334"/>
      <c r="AQ3328" s="334"/>
      <c r="AR3328" s="334"/>
      <c r="BQ3328" s="334"/>
      <c r="BR3328" s="334"/>
      <c r="BS3328" s="334"/>
      <c r="BT3328" s="334"/>
      <c r="BU3328" s="334"/>
      <c r="BV3328" s="334"/>
      <c r="BW3328" s="334"/>
      <c r="BX3328" s="334"/>
      <c r="BY3328" s="334"/>
      <c r="BZ3328" s="334"/>
      <c r="CA3328" s="334"/>
      <c r="CB3328" s="334"/>
      <c r="CC3328" s="334"/>
      <c r="CD3328" s="334"/>
      <c r="CE3328" s="334"/>
      <c r="CF3328" s="334"/>
      <c r="CG3328" s="334"/>
      <c r="CH3328" s="334"/>
      <c r="CI3328" s="334"/>
      <c r="CJ3328" s="334"/>
      <c r="CK3328" s="334"/>
      <c r="CL3328" s="334"/>
      <c r="CM3328" s="334"/>
      <c r="CN3328" s="334"/>
      <c r="CO3328" s="334"/>
      <c r="CP3328" s="334"/>
      <c r="CQ3328" s="334"/>
      <c r="CR3328" s="334"/>
      <c r="CS3328" s="334"/>
      <c r="CT3328" s="334"/>
      <c r="CU3328" s="334"/>
    </row>
    <row r="3329" spans="1:99" x14ac:dyDescent="0.2">
      <c r="A3329" s="334"/>
      <c r="B3329" s="334"/>
      <c r="C3329" s="192"/>
      <c r="D3329" s="334"/>
      <c r="E3329" s="334"/>
      <c r="F3329" s="334"/>
      <c r="G3329" s="334"/>
      <c r="H3329" s="334"/>
      <c r="I3329" s="334"/>
      <c r="J3329" s="334"/>
      <c r="K3329" s="334"/>
      <c r="L3329" s="334"/>
      <c r="M3329" s="334"/>
      <c r="N3329" s="334"/>
      <c r="O3329" s="334"/>
      <c r="P3329" s="334"/>
      <c r="Q3329" s="334"/>
      <c r="R3329" s="334"/>
      <c r="S3329" s="334"/>
      <c r="T3329" s="334"/>
      <c r="U3329" s="334"/>
      <c r="V3329" s="334"/>
      <c r="W3329" s="334"/>
      <c r="X3329" s="334"/>
      <c r="Y3329" s="334"/>
      <c r="Z3329" s="334"/>
      <c r="AA3329" s="334"/>
      <c r="AB3329" s="334"/>
      <c r="AC3329" s="334"/>
      <c r="AD3329" s="334"/>
      <c r="AE3329" s="334"/>
      <c r="AF3329" s="334"/>
      <c r="AG3329" s="334"/>
      <c r="AH3329" s="334"/>
      <c r="AI3329" s="334"/>
      <c r="AJ3329" s="334"/>
      <c r="AK3329" s="334"/>
      <c r="AM3329" s="334"/>
      <c r="AN3329" s="334"/>
      <c r="AO3329" s="334"/>
      <c r="AP3329" s="334"/>
      <c r="AQ3329" s="334"/>
      <c r="AR3329" s="334"/>
      <c r="AU3329" s="334"/>
      <c r="AV3329" s="334"/>
      <c r="AW3329" s="334"/>
      <c r="AX3329" s="334"/>
      <c r="AY3329" s="334"/>
      <c r="BG3329" s="334"/>
      <c r="BH3329" s="334"/>
      <c r="BI3329" s="334"/>
      <c r="BJ3329" s="334"/>
      <c r="BK3329" s="334"/>
      <c r="BQ3329" s="334"/>
      <c r="BR3329" s="334"/>
      <c r="BS3329" s="334"/>
      <c r="BT3329" s="334"/>
      <c r="BU3329" s="334"/>
      <c r="BV3329" s="334"/>
      <c r="BW3329" s="334"/>
      <c r="BX3329" s="334"/>
      <c r="BY3329" s="334"/>
      <c r="BZ3329" s="334"/>
      <c r="CA3329" s="334"/>
      <c r="CB3329" s="334"/>
      <c r="CC3329" s="334"/>
      <c r="CD3329" s="334"/>
      <c r="CE3329" s="334"/>
      <c r="CF3329" s="334"/>
      <c r="CG3329" s="334"/>
      <c r="CH3329" s="334"/>
      <c r="CI3329" s="334"/>
      <c r="CJ3329" s="334"/>
      <c r="CK3329" s="334"/>
      <c r="CL3329" s="334"/>
      <c r="CM3329" s="334"/>
      <c r="CN3329" s="334"/>
      <c r="CO3329" s="334"/>
      <c r="CP3329" s="334"/>
      <c r="CQ3329" s="334"/>
      <c r="CR3329" s="334"/>
      <c r="CS3329" s="334"/>
      <c r="CT3329" s="334"/>
      <c r="CU3329" s="334"/>
    </row>
    <row r="3330" spans="1:99" x14ac:dyDescent="0.2">
      <c r="A3330" s="334"/>
      <c r="B3330" s="334"/>
      <c r="C3330" s="192"/>
      <c r="D3330" s="334"/>
      <c r="E3330" s="334"/>
      <c r="F3330" s="334"/>
      <c r="G3330" s="334"/>
      <c r="H3330" s="334"/>
      <c r="I3330" s="334"/>
      <c r="J3330" s="334"/>
      <c r="K3330" s="334"/>
      <c r="L3330" s="334"/>
      <c r="M3330" s="334"/>
      <c r="N3330" s="334"/>
      <c r="O3330" s="334"/>
      <c r="P3330" s="334"/>
      <c r="Q3330" s="334"/>
      <c r="R3330" s="334"/>
      <c r="T3330" s="334"/>
      <c r="U3330" s="334"/>
      <c r="V3330" s="334"/>
      <c r="W3330" s="334"/>
      <c r="AM3330" s="334"/>
      <c r="AN3330" s="334"/>
      <c r="AO3330" s="334"/>
      <c r="AP3330" s="334"/>
      <c r="AQ3330" s="334"/>
      <c r="AR3330" s="334"/>
      <c r="AU3330" s="334"/>
      <c r="AV3330" s="334"/>
      <c r="AW3330" s="334"/>
      <c r="AX3330" s="334"/>
      <c r="AY3330" s="334"/>
      <c r="BQ3330" s="334"/>
      <c r="BR3330" s="334"/>
      <c r="BS3330" s="334"/>
      <c r="BT3330" s="334"/>
      <c r="BU3330" s="334"/>
      <c r="BV3330" s="334"/>
      <c r="BW3330" s="334"/>
      <c r="BX3330" s="334"/>
      <c r="BY3330" s="334"/>
      <c r="BZ3330" s="334"/>
      <c r="CA3330" s="334"/>
      <c r="CB3330" s="334"/>
      <c r="CC3330" s="334"/>
      <c r="CD3330" s="334"/>
      <c r="CE3330" s="334"/>
      <c r="CF3330" s="334"/>
      <c r="CG3330" s="334"/>
      <c r="CH3330" s="334"/>
      <c r="CI3330" s="334"/>
      <c r="CJ3330" s="334"/>
      <c r="CK3330" s="334"/>
      <c r="CL3330" s="334"/>
      <c r="CM3330" s="334"/>
      <c r="CN3330" s="334"/>
      <c r="CO3330" s="334"/>
      <c r="CP3330" s="334"/>
      <c r="CQ3330" s="334"/>
      <c r="CR3330" s="334"/>
      <c r="CS3330" s="334"/>
      <c r="CT3330" s="334"/>
      <c r="CU3330" s="334"/>
    </row>
    <row r="3331" spans="1:99" x14ac:dyDescent="0.2">
      <c r="A3331" s="334"/>
      <c r="B3331" s="334"/>
      <c r="C3331" s="192"/>
      <c r="D3331" s="334"/>
      <c r="E3331" s="334"/>
      <c r="F3331" s="334"/>
      <c r="G3331" s="334"/>
      <c r="H3331" s="334"/>
      <c r="I3331" s="334"/>
      <c r="J3331" s="334"/>
      <c r="K3331" s="334"/>
      <c r="L3331" s="334"/>
      <c r="M3331" s="334"/>
      <c r="N3331" s="334"/>
      <c r="Y3331" s="334"/>
      <c r="AM3331" s="334"/>
      <c r="AN3331" s="334"/>
      <c r="AO3331" s="334"/>
      <c r="AP3331" s="334"/>
      <c r="AQ3331" s="334"/>
      <c r="AR3331" s="334"/>
      <c r="BQ3331" s="334"/>
      <c r="BR3331" s="334"/>
      <c r="BS3331" s="334"/>
      <c r="BT3331" s="334"/>
      <c r="BU3331" s="334"/>
      <c r="BV3331" s="334"/>
      <c r="BW3331" s="334"/>
      <c r="BX3331" s="334"/>
      <c r="BY3331" s="334"/>
      <c r="BZ3331" s="334"/>
      <c r="CA3331" s="334"/>
      <c r="CB3331" s="334"/>
      <c r="CC3331" s="334"/>
      <c r="CD3331" s="334"/>
      <c r="CE3331" s="334"/>
      <c r="CF3331" s="334"/>
      <c r="CG3331" s="334"/>
      <c r="CH3331" s="334"/>
      <c r="CI3331" s="334"/>
      <c r="CJ3331" s="334"/>
      <c r="CK3331" s="334"/>
      <c r="CL3331" s="334"/>
      <c r="CM3331" s="334"/>
      <c r="CN3331" s="334"/>
      <c r="CO3331" s="334"/>
      <c r="CP3331" s="334"/>
      <c r="CQ3331" s="334"/>
      <c r="CR3331" s="334"/>
      <c r="CS3331" s="334"/>
      <c r="CT3331" s="334"/>
      <c r="CU3331" s="334"/>
    </row>
    <row r="3332" spans="1:99" x14ac:dyDescent="0.2">
      <c r="A3332" s="334"/>
      <c r="B3332" s="334"/>
      <c r="C3332" s="192"/>
      <c r="D3332" s="334"/>
      <c r="E3332" s="334"/>
      <c r="F3332" s="334"/>
      <c r="G3332" s="334"/>
      <c r="H3332" s="334"/>
      <c r="I3332" s="334"/>
      <c r="J3332" s="334"/>
      <c r="K3332" s="334"/>
      <c r="L3332" s="334"/>
      <c r="M3332" s="334"/>
      <c r="N3332" s="334"/>
      <c r="Q3332" s="334"/>
      <c r="R3332" s="334"/>
      <c r="S3332" s="334"/>
      <c r="V3332" s="334"/>
      <c r="W3332" s="334"/>
      <c r="X3332" s="334"/>
      <c r="AC3332" s="334"/>
      <c r="AD3332" s="334"/>
      <c r="AE3332" s="334"/>
      <c r="AH3332" s="334"/>
      <c r="AI3332" s="334"/>
      <c r="AJ3332" s="334"/>
      <c r="AM3332" s="334"/>
      <c r="AN3332" s="334"/>
      <c r="AO3332" s="334"/>
      <c r="AP3332" s="334"/>
      <c r="AQ3332" s="334"/>
      <c r="AR3332" s="334"/>
      <c r="AV3332" s="334"/>
      <c r="AW3332" s="334"/>
      <c r="AX3332" s="334"/>
      <c r="AZ3332" s="334"/>
      <c r="BC3332" s="334"/>
      <c r="BH3332" s="334"/>
      <c r="BI3332" s="334"/>
      <c r="BJ3332" s="334"/>
      <c r="BK3332" s="334"/>
      <c r="BL3332" s="334"/>
      <c r="BQ3332" s="334"/>
      <c r="BR3332" s="334"/>
      <c r="BS3332" s="334"/>
      <c r="BT3332" s="334"/>
      <c r="BU3332" s="334"/>
      <c r="BV3332" s="334"/>
      <c r="BW3332" s="334"/>
      <c r="BX3332" s="334"/>
      <c r="BY3332" s="334"/>
      <c r="BZ3332" s="334"/>
      <c r="CA3332" s="334"/>
      <c r="CB3332" s="334"/>
      <c r="CC3332" s="334"/>
      <c r="CD3332" s="334"/>
      <c r="CE3332" s="334"/>
      <c r="CF3332" s="334"/>
      <c r="CG3332" s="334"/>
      <c r="CH3332" s="334"/>
      <c r="CI3332" s="334"/>
      <c r="CJ3332" s="334"/>
      <c r="CK3332" s="334"/>
      <c r="CL3332" s="334"/>
      <c r="CM3332" s="334"/>
      <c r="CN3332" s="334"/>
      <c r="CO3332" s="334"/>
      <c r="CP3332" s="334"/>
      <c r="CQ3332" s="334"/>
      <c r="CR3332" s="334"/>
      <c r="CS3332" s="334"/>
      <c r="CT3332" s="334"/>
      <c r="CU3332" s="334"/>
    </row>
    <row r="3333" spans="1:99" x14ac:dyDescent="0.2">
      <c r="A3333" s="334"/>
      <c r="B3333" s="334"/>
      <c r="C3333" s="192"/>
      <c r="D3333" s="334"/>
      <c r="E3333" s="334"/>
      <c r="F3333" s="334"/>
      <c r="G3333" s="334"/>
      <c r="H3333" s="334"/>
      <c r="I3333" s="334"/>
      <c r="J3333" s="334"/>
      <c r="K3333" s="334"/>
      <c r="L3333" s="334"/>
      <c r="M3333" s="334"/>
      <c r="N3333" s="334"/>
      <c r="AC3333" s="334"/>
      <c r="AD3333" s="334"/>
      <c r="AE3333" s="334"/>
      <c r="AH3333" s="334"/>
      <c r="AI3333" s="334"/>
      <c r="AJ3333" s="334"/>
      <c r="AM3333" s="334"/>
      <c r="AN3333" s="334"/>
      <c r="AO3333" s="334"/>
      <c r="AP3333" s="334"/>
      <c r="AQ3333" s="334"/>
      <c r="AR3333" s="334"/>
      <c r="BQ3333" s="334"/>
      <c r="BR3333" s="334"/>
      <c r="BS3333" s="334"/>
      <c r="BT3333" s="334"/>
      <c r="BU3333" s="334"/>
      <c r="BV3333" s="334"/>
      <c r="BW3333" s="334"/>
      <c r="BX3333" s="334"/>
      <c r="BY3333" s="334"/>
      <c r="BZ3333" s="334"/>
      <c r="CA3333" s="334"/>
      <c r="CB3333" s="334"/>
      <c r="CC3333" s="334"/>
      <c r="CD3333" s="334"/>
      <c r="CE3333" s="334"/>
      <c r="CF3333" s="334"/>
      <c r="CG3333" s="334"/>
      <c r="CH3333" s="334"/>
      <c r="CI3333" s="334"/>
      <c r="CJ3333" s="334"/>
      <c r="CK3333" s="334"/>
      <c r="CL3333" s="334"/>
      <c r="CM3333" s="334"/>
      <c r="CN3333" s="334"/>
      <c r="CO3333" s="334"/>
      <c r="CP3333" s="334"/>
      <c r="CQ3333" s="334"/>
      <c r="CR3333" s="334"/>
      <c r="CS3333" s="334"/>
      <c r="CT3333" s="334"/>
      <c r="CU3333" s="334"/>
    </row>
    <row r="3334" spans="1:99" x14ac:dyDescent="0.2">
      <c r="A3334" s="334"/>
      <c r="B3334" s="334"/>
      <c r="C3334" s="192"/>
      <c r="D3334" s="334"/>
      <c r="E3334" s="334"/>
      <c r="F3334" s="334"/>
      <c r="G3334" s="334"/>
      <c r="H3334" s="334"/>
      <c r="I3334" s="334"/>
      <c r="J3334" s="334"/>
      <c r="K3334" s="334"/>
      <c r="L3334" s="334"/>
      <c r="M3334" s="334"/>
      <c r="N3334" s="334"/>
      <c r="P3334" s="334"/>
      <c r="Q3334" s="334"/>
      <c r="S3334" s="334"/>
      <c r="U3334" s="334"/>
      <c r="V3334" s="334"/>
      <c r="X3334" s="334"/>
      <c r="Y3334" s="334"/>
      <c r="Z3334" s="334"/>
      <c r="AA3334" s="334"/>
      <c r="AB3334" s="334"/>
      <c r="AC3334" s="334"/>
      <c r="AD3334" s="334"/>
      <c r="AE3334" s="334"/>
      <c r="AF3334" s="334"/>
      <c r="AG3334" s="334"/>
      <c r="AH3334" s="334"/>
      <c r="AI3334" s="334"/>
      <c r="AJ3334" s="334"/>
      <c r="AK3334" s="334"/>
      <c r="AL3334" s="334"/>
      <c r="AM3334" s="334"/>
      <c r="AN3334" s="334"/>
      <c r="AO3334" s="334"/>
      <c r="AP3334" s="334"/>
      <c r="AQ3334" s="334"/>
      <c r="AR3334" s="334"/>
      <c r="AU3334" s="334"/>
      <c r="AV3334" s="334"/>
      <c r="AW3334" s="334"/>
      <c r="AX3334" s="334"/>
      <c r="AY3334" s="334"/>
      <c r="AZ3334" s="334"/>
      <c r="BG3334" s="334"/>
      <c r="BH3334" s="334"/>
      <c r="BI3334" s="334"/>
      <c r="BJ3334" s="334"/>
      <c r="BK3334" s="334"/>
      <c r="BQ3334" s="334"/>
      <c r="BR3334" s="334"/>
      <c r="BS3334" s="334"/>
      <c r="BT3334" s="334"/>
      <c r="BU3334" s="334"/>
      <c r="BV3334" s="334"/>
      <c r="BW3334" s="334"/>
      <c r="BX3334" s="334"/>
      <c r="BY3334" s="334"/>
      <c r="BZ3334" s="334"/>
      <c r="CA3334" s="334"/>
      <c r="CB3334" s="334"/>
      <c r="CC3334" s="334"/>
      <c r="CD3334" s="334"/>
      <c r="CE3334" s="334"/>
      <c r="CF3334" s="334"/>
      <c r="CG3334" s="334"/>
      <c r="CH3334" s="334"/>
      <c r="CI3334" s="334"/>
      <c r="CJ3334" s="334"/>
      <c r="CK3334" s="334"/>
      <c r="CL3334" s="334"/>
      <c r="CM3334" s="334"/>
      <c r="CN3334" s="334"/>
      <c r="CO3334" s="334"/>
      <c r="CP3334" s="334"/>
      <c r="CQ3334" s="334"/>
      <c r="CR3334" s="334"/>
      <c r="CS3334" s="334"/>
      <c r="CT3334" s="334"/>
      <c r="CU3334" s="334"/>
    </row>
    <row r="3335" spans="1:99" x14ac:dyDescent="0.2">
      <c r="A3335" s="334"/>
      <c r="B3335" s="334"/>
      <c r="C3335" s="192"/>
      <c r="D3335" s="334"/>
      <c r="E3335" s="334"/>
      <c r="F3335" s="334"/>
      <c r="G3335" s="334"/>
      <c r="H3335" s="334"/>
      <c r="I3335" s="334"/>
      <c r="J3335" s="334"/>
      <c r="K3335" s="334"/>
      <c r="L3335" s="334"/>
      <c r="M3335" s="334"/>
      <c r="N3335" s="334"/>
      <c r="O3335" s="334"/>
      <c r="P3335" s="334"/>
      <c r="Q3335" s="334"/>
      <c r="S3335" s="334"/>
      <c r="T3335" s="334"/>
      <c r="U3335" s="334"/>
      <c r="V3335" s="334"/>
      <c r="X3335" s="334"/>
      <c r="Y3335" s="334"/>
      <c r="Z3335" s="334"/>
      <c r="AA3335" s="334"/>
      <c r="AB3335" s="334"/>
      <c r="AC3335" s="334"/>
      <c r="AD3335" s="334"/>
      <c r="AE3335" s="334"/>
      <c r="AF3335" s="334"/>
      <c r="AG3335" s="334"/>
      <c r="AH3335" s="334"/>
      <c r="AI3335" s="334"/>
      <c r="AJ3335" s="334"/>
      <c r="AK3335" s="334"/>
      <c r="AL3335" s="334"/>
      <c r="AM3335" s="334"/>
      <c r="AN3335" s="334"/>
      <c r="AO3335" s="334"/>
      <c r="AP3335" s="334"/>
      <c r="AQ3335" s="334"/>
      <c r="AR3335" s="334"/>
      <c r="AU3335" s="334"/>
      <c r="AV3335" s="334"/>
      <c r="AW3335" s="334"/>
      <c r="AX3335" s="334"/>
      <c r="AY3335" s="334"/>
      <c r="AZ3335" s="334"/>
      <c r="BG3335" s="334"/>
      <c r="BH3335" s="334"/>
      <c r="BI3335" s="334"/>
      <c r="BJ3335" s="334"/>
      <c r="BK3335" s="334"/>
      <c r="BQ3335" s="334"/>
      <c r="BR3335" s="334"/>
      <c r="BS3335" s="334"/>
      <c r="BT3335" s="334"/>
      <c r="BU3335" s="334"/>
      <c r="BV3335" s="334"/>
      <c r="BW3335" s="334"/>
      <c r="BX3335" s="334"/>
      <c r="BY3335" s="334"/>
      <c r="BZ3335" s="334"/>
      <c r="CA3335" s="334"/>
      <c r="CB3335" s="334"/>
      <c r="CC3335" s="334"/>
      <c r="CD3335" s="334"/>
      <c r="CE3335" s="334"/>
      <c r="CF3335" s="334"/>
      <c r="CG3335" s="334"/>
      <c r="CH3335" s="334"/>
      <c r="CI3335" s="334"/>
      <c r="CJ3335" s="334"/>
      <c r="CK3335" s="334"/>
      <c r="CL3335" s="334"/>
      <c r="CM3335" s="334"/>
      <c r="CN3335" s="334"/>
      <c r="CO3335" s="334"/>
      <c r="CP3335" s="334"/>
      <c r="CQ3335" s="334"/>
      <c r="CR3335" s="334"/>
      <c r="CS3335" s="334"/>
      <c r="CT3335" s="334"/>
      <c r="CU3335" s="334"/>
    </row>
    <row r="3336" spans="1:99" x14ac:dyDescent="0.2">
      <c r="A3336" s="334"/>
      <c r="B3336" s="334"/>
      <c r="C3336" s="192"/>
      <c r="D3336" s="334"/>
      <c r="E3336" s="334"/>
      <c r="F3336" s="334"/>
      <c r="G3336" s="334"/>
      <c r="H3336" s="334"/>
      <c r="I3336" s="334"/>
      <c r="J3336" s="334"/>
      <c r="K3336" s="334"/>
      <c r="L3336" s="334"/>
      <c r="M3336" s="334"/>
      <c r="N3336" s="334"/>
      <c r="AA3336" s="334"/>
      <c r="AB3336" s="334"/>
      <c r="AC3336" s="334"/>
      <c r="AD3336" s="334"/>
      <c r="AE3336" s="334"/>
      <c r="AF3336" s="334"/>
      <c r="AG3336" s="334"/>
      <c r="AH3336" s="334"/>
      <c r="AI3336" s="334"/>
      <c r="AJ3336" s="334"/>
      <c r="AK3336" s="334"/>
      <c r="AM3336" s="334"/>
      <c r="AN3336" s="334"/>
      <c r="AO3336" s="334"/>
      <c r="AP3336" s="334"/>
      <c r="AQ3336" s="334"/>
      <c r="AR3336" s="334"/>
      <c r="BG3336" s="334"/>
      <c r="BH3336" s="334"/>
      <c r="BI3336" s="334"/>
      <c r="BJ3336" s="334"/>
      <c r="BQ3336" s="334"/>
      <c r="BR3336" s="334"/>
      <c r="BS3336" s="334"/>
      <c r="BT3336" s="334"/>
      <c r="BU3336" s="334"/>
      <c r="BV3336" s="334"/>
      <c r="BW3336" s="334"/>
      <c r="BX3336" s="334"/>
      <c r="BY3336" s="334"/>
      <c r="BZ3336" s="334"/>
      <c r="CA3336" s="334"/>
      <c r="CB3336" s="334"/>
      <c r="CC3336" s="334"/>
      <c r="CD3336" s="334"/>
      <c r="CE3336" s="334"/>
      <c r="CF3336" s="334"/>
      <c r="CG3336" s="334"/>
      <c r="CH3336" s="334"/>
      <c r="CI3336" s="334"/>
      <c r="CJ3336" s="334"/>
      <c r="CK3336" s="334"/>
      <c r="CL3336" s="334"/>
      <c r="CM3336" s="334"/>
      <c r="CN3336" s="334"/>
      <c r="CO3336" s="334"/>
      <c r="CP3336" s="334"/>
      <c r="CQ3336" s="334"/>
      <c r="CR3336" s="334"/>
      <c r="CS3336" s="334"/>
      <c r="CT3336" s="334"/>
      <c r="CU3336" s="334"/>
    </row>
    <row r="3337" spans="1:99" x14ac:dyDescent="0.2">
      <c r="A3337" s="334"/>
      <c r="B3337" s="334"/>
      <c r="C3337" s="192"/>
      <c r="D3337" s="334"/>
      <c r="E3337" s="334"/>
      <c r="F3337" s="334"/>
      <c r="G3337" s="334"/>
      <c r="H3337" s="334"/>
      <c r="I3337" s="334"/>
      <c r="J3337" s="334"/>
      <c r="K3337" s="334"/>
      <c r="L3337" s="334"/>
      <c r="M3337" s="334"/>
      <c r="N3337" s="334"/>
      <c r="O3337" s="334"/>
      <c r="P3337" s="334"/>
      <c r="Q3337" s="334"/>
      <c r="R3337" s="334"/>
      <c r="S3337" s="334"/>
      <c r="T3337" s="334"/>
      <c r="U3337" s="334"/>
      <c r="V3337" s="334"/>
      <c r="W3337" s="334"/>
      <c r="X3337" s="334"/>
      <c r="Y3337" s="334"/>
      <c r="Z3337" s="334"/>
      <c r="AA3337" s="334"/>
      <c r="AB3337" s="334"/>
      <c r="AC3337" s="334"/>
      <c r="AD3337" s="334"/>
      <c r="AE3337" s="334"/>
      <c r="AF3337" s="334"/>
      <c r="AG3337" s="334"/>
      <c r="AH3337" s="334"/>
      <c r="AI3337" s="334"/>
      <c r="AJ3337" s="334"/>
      <c r="AK3337" s="334"/>
      <c r="AL3337" s="334"/>
      <c r="AM3337" s="334"/>
      <c r="AN3337" s="334"/>
      <c r="AO3337" s="334"/>
      <c r="AP3337" s="334"/>
      <c r="AQ3337" s="334"/>
      <c r="AR3337" s="334"/>
      <c r="AU3337" s="334"/>
      <c r="AV3337" s="334"/>
      <c r="AW3337" s="334"/>
      <c r="AX3337" s="334"/>
      <c r="AY3337" s="334"/>
      <c r="AZ3337" s="334"/>
      <c r="BG3337" s="334"/>
      <c r="BH3337" s="334"/>
      <c r="BI3337" s="334"/>
      <c r="BJ3337" s="334"/>
      <c r="BK3337" s="334"/>
      <c r="BQ3337" s="334"/>
      <c r="BR3337" s="334"/>
      <c r="BS3337" s="334"/>
      <c r="BT3337" s="334"/>
      <c r="BU3337" s="334"/>
      <c r="BV3337" s="334"/>
      <c r="BW3337" s="334"/>
      <c r="BX3337" s="334"/>
      <c r="BY3337" s="334"/>
      <c r="BZ3337" s="334"/>
      <c r="CA3337" s="334"/>
      <c r="CB3337" s="334"/>
      <c r="CC3337" s="334"/>
      <c r="CD3337" s="334"/>
      <c r="CE3337" s="334"/>
      <c r="CF3337" s="334"/>
      <c r="CG3337" s="334"/>
      <c r="CH3337" s="334"/>
      <c r="CI3337" s="334"/>
      <c r="CJ3337" s="334"/>
      <c r="CK3337" s="334"/>
      <c r="CL3337" s="334"/>
      <c r="CM3337" s="334"/>
      <c r="CN3337" s="334"/>
      <c r="CO3337" s="334"/>
      <c r="CP3337" s="334"/>
      <c r="CQ3337" s="334"/>
      <c r="CR3337" s="334"/>
      <c r="CS3337" s="334"/>
      <c r="CT3337" s="334"/>
      <c r="CU3337" s="334"/>
    </row>
    <row r="3338" spans="1:99" x14ac:dyDescent="0.2">
      <c r="A3338" s="334"/>
      <c r="B3338" s="334"/>
      <c r="C3338" s="192"/>
      <c r="D3338" s="334"/>
      <c r="E3338" s="334"/>
      <c r="F3338" s="334"/>
      <c r="G3338" s="334"/>
      <c r="H3338" s="334"/>
      <c r="I3338" s="334"/>
      <c r="J3338" s="334"/>
      <c r="K3338" s="334"/>
      <c r="L3338" s="334"/>
      <c r="M3338" s="334"/>
      <c r="N3338" s="334"/>
      <c r="O3338" s="334"/>
      <c r="P3338" s="334"/>
      <c r="Q3338" s="334"/>
      <c r="R3338" s="334"/>
      <c r="S3338" s="334"/>
      <c r="T3338" s="334"/>
      <c r="U3338" s="334"/>
      <c r="V3338" s="334"/>
      <c r="W3338" s="334"/>
      <c r="X3338" s="334"/>
      <c r="Y3338" s="334"/>
      <c r="Z3338" s="334"/>
      <c r="AA3338" s="334"/>
      <c r="AB3338" s="334"/>
      <c r="AC3338" s="334"/>
      <c r="AD3338" s="334"/>
      <c r="AE3338" s="334"/>
      <c r="AF3338" s="334"/>
      <c r="AG3338" s="334"/>
      <c r="AH3338" s="334"/>
      <c r="AI3338" s="334"/>
      <c r="AJ3338" s="334"/>
      <c r="AK3338" s="334"/>
      <c r="AL3338" s="334"/>
      <c r="AM3338" s="334"/>
      <c r="AN3338" s="334"/>
      <c r="AO3338" s="334"/>
      <c r="AP3338" s="334"/>
      <c r="AQ3338" s="334"/>
      <c r="AR3338" s="334"/>
      <c r="AU3338" s="334"/>
      <c r="AV3338" s="334"/>
      <c r="AW3338" s="334"/>
      <c r="AX3338" s="334"/>
      <c r="AY3338" s="334"/>
      <c r="BG3338" s="334"/>
      <c r="BH3338" s="334"/>
      <c r="BI3338" s="334"/>
      <c r="BJ3338" s="334"/>
      <c r="BQ3338" s="334"/>
      <c r="BR3338" s="334"/>
      <c r="BS3338" s="334"/>
      <c r="BT3338" s="334"/>
      <c r="BU3338" s="334"/>
      <c r="BV3338" s="334"/>
      <c r="BW3338" s="334"/>
      <c r="BX3338" s="334"/>
      <c r="BY3338" s="334"/>
      <c r="BZ3338" s="334"/>
      <c r="CA3338" s="334"/>
      <c r="CB3338" s="334"/>
      <c r="CC3338" s="334"/>
      <c r="CD3338" s="334"/>
      <c r="CE3338" s="334"/>
      <c r="CF3338" s="334"/>
      <c r="CG3338" s="334"/>
      <c r="CH3338" s="334"/>
      <c r="CI3338" s="334"/>
      <c r="CJ3338" s="334"/>
      <c r="CK3338" s="334"/>
      <c r="CL3338" s="334"/>
      <c r="CM3338" s="334"/>
      <c r="CN3338" s="334"/>
      <c r="CO3338" s="334"/>
      <c r="CP3338" s="334"/>
      <c r="CQ3338" s="334"/>
      <c r="CR3338" s="334"/>
      <c r="CS3338" s="334"/>
      <c r="CT3338" s="334"/>
      <c r="CU3338" s="334"/>
    </row>
    <row r="3339" spans="1:99" x14ac:dyDescent="0.2">
      <c r="A3339" s="334"/>
      <c r="B3339" s="334"/>
      <c r="C3339" s="192"/>
      <c r="D3339" s="334"/>
      <c r="E3339" s="334"/>
      <c r="F3339" s="334"/>
      <c r="G3339" s="334"/>
      <c r="H3339" s="334"/>
      <c r="I3339" s="334"/>
      <c r="J3339" s="334"/>
      <c r="K3339" s="334"/>
      <c r="L3339" s="334"/>
      <c r="M3339" s="334"/>
      <c r="N3339" s="334"/>
      <c r="O3339" s="334"/>
      <c r="P3339" s="334"/>
      <c r="T3339" s="334"/>
      <c r="U3339" s="334"/>
      <c r="Y3339" s="334"/>
      <c r="AM3339" s="334"/>
      <c r="AN3339" s="334"/>
      <c r="AO3339" s="334"/>
      <c r="AP3339" s="334"/>
      <c r="AQ3339" s="334"/>
      <c r="AR3339" s="334"/>
      <c r="AU3339" s="334"/>
      <c r="AV3339" s="334"/>
      <c r="AW3339" s="334"/>
      <c r="AX3339" s="334"/>
      <c r="BQ3339" s="334"/>
      <c r="BR3339" s="334"/>
      <c r="BS3339" s="334"/>
      <c r="BT3339" s="334"/>
      <c r="BU3339" s="334"/>
      <c r="BV3339" s="334"/>
      <c r="BW3339" s="334"/>
      <c r="BX3339" s="334"/>
      <c r="BY3339" s="334"/>
      <c r="BZ3339" s="334"/>
      <c r="CA3339" s="334"/>
      <c r="CB3339" s="334"/>
      <c r="CC3339" s="334"/>
      <c r="CD3339" s="334"/>
      <c r="CE3339" s="334"/>
      <c r="CF3339" s="334"/>
      <c r="CG3339" s="334"/>
      <c r="CH3339" s="334"/>
      <c r="CI3339" s="334"/>
      <c r="CJ3339" s="334"/>
      <c r="CK3339" s="334"/>
      <c r="CL3339" s="334"/>
      <c r="CM3339" s="334"/>
      <c r="CN3339" s="334"/>
      <c r="CO3339" s="334"/>
      <c r="CP3339" s="334"/>
      <c r="CQ3339" s="334"/>
      <c r="CR3339" s="334"/>
      <c r="CS3339" s="334"/>
      <c r="CT3339" s="334"/>
      <c r="CU3339" s="334"/>
    </row>
    <row r="3340" spans="1:99" x14ac:dyDescent="0.2">
      <c r="A3340" s="334"/>
      <c r="B3340" s="334"/>
      <c r="C3340" s="192"/>
      <c r="D3340" s="334"/>
      <c r="E3340" s="334"/>
      <c r="F3340" s="334"/>
      <c r="G3340" s="334"/>
      <c r="H3340" s="334"/>
      <c r="I3340" s="334"/>
      <c r="J3340" s="334"/>
      <c r="K3340" s="334"/>
      <c r="L3340" s="334"/>
      <c r="M3340" s="334"/>
      <c r="N3340" s="334"/>
      <c r="AM3340" s="334"/>
      <c r="AN3340" s="334"/>
      <c r="AO3340" s="334"/>
      <c r="AP3340" s="334"/>
      <c r="AQ3340" s="334"/>
      <c r="AR3340" s="334"/>
      <c r="AU3340" s="334"/>
      <c r="BQ3340" s="334"/>
      <c r="BR3340" s="334"/>
      <c r="BS3340" s="334"/>
      <c r="BT3340" s="334"/>
      <c r="BU3340" s="334"/>
      <c r="BV3340" s="334"/>
      <c r="BW3340" s="334"/>
      <c r="BX3340" s="334"/>
      <c r="BY3340" s="334"/>
      <c r="BZ3340" s="334"/>
      <c r="CA3340" s="334"/>
      <c r="CB3340" s="334"/>
      <c r="CC3340" s="334"/>
      <c r="CD3340" s="334"/>
      <c r="CE3340" s="334"/>
      <c r="CF3340" s="334"/>
      <c r="CG3340" s="334"/>
      <c r="CH3340" s="334"/>
      <c r="CI3340" s="334"/>
      <c r="CJ3340" s="334"/>
      <c r="CK3340" s="334"/>
      <c r="CL3340" s="334"/>
      <c r="CM3340" s="334"/>
      <c r="CN3340" s="334"/>
      <c r="CO3340" s="334"/>
      <c r="CP3340" s="334"/>
      <c r="CQ3340" s="334"/>
      <c r="CR3340" s="334"/>
      <c r="CS3340" s="334"/>
      <c r="CT3340" s="334"/>
      <c r="CU3340" s="334"/>
    </row>
    <row r="3341" spans="1:99" x14ac:dyDescent="0.2">
      <c r="A3341" s="334"/>
      <c r="B3341" s="334"/>
      <c r="C3341" s="192"/>
      <c r="D3341" s="334"/>
      <c r="E3341" s="334"/>
      <c r="F3341" s="334"/>
      <c r="G3341" s="334"/>
      <c r="H3341" s="334"/>
      <c r="I3341" s="334"/>
      <c r="J3341" s="334"/>
      <c r="K3341" s="334"/>
      <c r="L3341" s="334"/>
      <c r="M3341" s="334"/>
      <c r="N3341" s="334"/>
      <c r="AM3341" s="334"/>
      <c r="AN3341" s="334"/>
      <c r="AO3341" s="334"/>
      <c r="AP3341" s="334"/>
      <c r="AQ3341" s="334"/>
      <c r="AR3341" s="334"/>
      <c r="BQ3341" s="334"/>
      <c r="BR3341" s="334"/>
      <c r="BS3341" s="334"/>
      <c r="BT3341" s="334"/>
      <c r="BU3341" s="334"/>
      <c r="BV3341" s="334"/>
      <c r="BW3341" s="334"/>
      <c r="BX3341" s="334"/>
      <c r="BY3341" s="334"/>
      <c r="BZ3341" s="334"/>
      <c r="CA3341" s="334"/>
      <c r="CB3341" s="334"/>
      <c r="CC3341" s="334"/>
      <c r="CD3341" s="334"/>
      <c r="CE3341" s="334"/>
      <c r="CF3341" s="334"/>
      <c r="CG3341" s="334"/>
      <c r="CH3341" s="334"/>
      <c r="CI3341" s="334"/>
      <c r="CJ3341" s="334"/>
      <c r="CK3341" s="334"/>
      <c r="CL3341" s="334"/>
      <c r="CM3341" s="334"/>
      <c r="CN3341" s="334"/>
      <c r="CO3341" s="334"/>
      <c r="CP3341" s="334"/>
      <c r="CQ3341" s="334"/>
      <c r="CR3341" s="334"/>
      <c r="CS3341" s="334"/>
      <c r="CT3341" s="334"/>
      <c r="CU3341" s="334"/>
    </row>
    <row r="3342" spans="1:99" x14ac:dyDescent="0.2">
      <c r="A3342" s="334"/>
      <c r="B3342" s="334"/>
      <c r="C3342" s="192"/>
      <c r="D3342" s="334"/>
      <c r="E3342" s="334"/>
      <c r="F3342" s="334"/>
      <c r="G3342" s="334"/>
      <c r="H3342" s="334"/>
      <c r="I3342" s="334"/>
      <c r="J3342" s="334"/>
      <c r="K3342" s="334"/>
      <c r="L3342" s="334"/>
      <c r="M3342" s="334"/>
      <c r="N3342" s="334"/>
      <c r="S3342" s="334"/>
      <c r="X3342" s="334"/>
      <c r="Z3342" s="334"/>
      <c r="AA3342" s="334"/>
      <c r="AC3342" s="334"/>
      <c r="AD3342" s="334"/>
      <c r="AE3342" s="334"/>
      <c r="AF3342" s="334"/>
      <c r="AH3342" s="334"/>
      <c r="AI3342" s="334"/>
      <c r="AJ3342" s="334"/>
      <c r="AK3342" s="334"/>
      <c r="AL3342" s="334"/>
      <c r="AM3342" s="334"/>
      <c r="AN3342" s="334"/>
      <c r="AO3342" s="334"/>
      <c r="AP3342" s="334"/>
      <c r="AQ3342" s="334"/>
      <c r="AR3342" s="334"/>
      <c r="AV3342" s="334"/>
      <c r="AW3342" s="334"/>
      <c r="AX3342" s="334"/>
      <c r="BG3342" s="334"/>
      <c r="BH3342" s="334"/>
      <c r="BI3342" s="334"/>
      <c r="BJ3342" s="334"/>
      <c r="BK3342" s="334"/>
      <c r="BQ3342" s="334"/>
      <c r="BR3342" s="334"/>
      <c r="BS3342" s="334"/>
      <c r="BT3342" s="334"/>
      <c r="BU3342" s="334"/>
      <c r="BV3342" s="334"/>
      <c r="BW3342" s="334"/>
      <c r="BX3342" s="334"/>
      <c r="BY3342" s="334"/>
      <c r="BZ3342" s="334"/>
      <c r="CA3342" s="334"/>
      <c r="CB3342" s="334"/>
      <c r="CC3342" s="334"/>
      <c r="CD3342" s="334"/>
      <c r="CE3342" s="334"/>
      <c r="CF3342" s="334"/>
      <c r="CG3342" s="334"/>
      <c r="CH3342" s="334"/>
      <c r="CI3342" s="334"/>
      <c r="CJ3342" s="334"/>
      <c r="CK3342" s="334"/>
      <c r="CL3342" s="334"/>
      <c r="CM3342" s="334"/>
      <c r="CN3342" s="334"/>
      <c r="CO3342" s="334"/>
      <c r="CP3342" s="334"/>
      <c r="CQ3342" s="334"/>
      <c r="CR3342" s="334"/>
      <c r="CS3342" s="334"/>
      <c r="CT3342" s="334"/>
      <c r="CU3342" s="334"/>
    </row>
    <row r="3343" spans="1:99" x14ac:dyDescent="0.2">
      <c r="A3343" s="334"/>
      <c r="B3343" s="334"/>
      <c r="C3343" s="192"/>
      <c r="D3343" s="334"/>
      <c r="E3343" s="334"/>
      <c r="F3343" s="334"/>
      <c r="G3343" s="334"/>
      <c r="H3343" s="334"/>
      <c r="I3343" s="334"/>
      <c r="J3343" s="334"/>
      <c r="K3343" s="334"/>
      <c r="L3343" s="334"/>
      <c r="M3343" s="334"/>
      <c r="N3343" s="334"/>
      <c r="O3343" s="334"/>
      <c r="P3343" s="334"/>
      <c r="Q3343" s="334"/>
      <c r="R3343" s="334"/>
      <c r="S3343" s="334"/>
      <c r="T3343" s="334"/>
      <c r="U3343" s="334"/>
      <c r="V3343" s="334"/>
      <c r="W3343" s="334"/>
      <c r="X3343" s="334"/>
      <c r="Y3343" s="334"/>
      <c r="Z3343" s="334"/>
      <c r="AM3343" s="334"/>
      <c r="AN3343" s="334"/>
      <c r="AO3343" s="334"/>
      <c r="AP3343" s="334"/>
      <c r="AQ3343" s="334"/>
      <c r="AR3343" s="334"/>
      <c r="AU3343" s="334"/>
      <c r="AV3343" s="334"/>
      <c r="AW3343" s="334"/>
      <c r="AX3343" s="334"/>
      <c r="BQ3343" s="334"/>
      <c r="BR3343" s="334"/>
      <c r="BS3343" s="334"/>
      <c r="BT3343" s="334"/>
      <c r="BU3343" s="334"/>
      <c r="BV3343" s="334"/>
      <c r="BW3343" s="334"/>
      <c r="BX3343" s="334"/>
      <c r="BY3343" s="334"/>
      <c r="BZ3343" s="334"/>
      <c r="CA3343" s="334"/>
      <c r="CB3343" s="334"/>
      <c r="CC3343" s="334"/>
      <c r="CD3343" s="334"/>
      <c r="CE3343" s="334"/>
      <c r="CF3343" s="334"/>
      <c r="CG3343" s="334"/>
      <c r="CH3343" s="334"/>
      <c r="CI3343" s="334"/>
      <c r="CJ3343" s="334"/>
      <c r="CK3343" s="334"/>
      <c r="CL3343" s="334"/>
      <c r="CM3343" s="334"/>
      <c r="CN3343" s="334"/>
      <c r="CO3343" s="334"/>
      <c r="CP3343" s="334"/>
      <c r="CQ3343" s="334"/>
      <c r="CR3343" s="334"/>
      <c r="CS3343" s="334"/>
      <c r="CT3343" s="334"/>
      <c r="CU3343" s="334"/>
    </row>
    <row r="3344" spans="1:99" x14ac:dyDescent="0.2">
      <c r="A3344" s="334"/>
      <c r="B3344" s="334"/>
      <c r="C3344" s="192"/>
      <c r="D3344" s="334"/>
      <c r="E3344" s="334"/>
      <c r="F3344" s="334"/>
      <c r="G3344" s="334"/>
      <c r="H3344" s="334"/>
      <c r="I3344" s="334"/>
      <c r="J3344" s="334"/>
      <c r="K3344" s="334"/>
      <c r="L3344" s="334"/>
      <c r="M3344" s="334"/>
      <c r="N3344" s="334"/>
      <c r="O3344" s="334"/>
      <c r="P3344" s="334"/>
      <c r="Q3344" s="334"/>
      <c r="R3344" s="334"/>
      <c r="S3344" s="334"/>
      <c r="T3344" s="334"/>
      <c r="U3344" s="334"/>
      <c r="V3344" s="334"/>
      <c r="W3344" s="334"/>
      <c r="X3344" s="334"/>
      <c r="Y3344" s="334"/>
      <c r="Z3344" s="334"/>
      <c r="AA3344" s="334"/>
      <c r="AB3344" s="334"/>
      <c r="AC3344" s="334"/>
      <c r="AD3344" s="334"/>
      <c r="AE3344" s="334"/>
      <c r="AF3344" s="334"/>
      <c r="AG3344" s="334"/>
      <c r="AH3344" s="334"/>
      <c r="AI3344" s="334"/>
      <c r="AJ3344" s="334"/>
      <c r="AK3344" s="334"/>
      <c r="AL3344" s="334"/>
      <c r="AM3344" s="334"/>
      <c r="AN3344" s="334"/>
      <c r="AO3344" s="334"/>
      <c r="AP3344" s="334"/>
      <c r="AQ3344" s="334"/>
      <c r="AR3344" s="334"/>
      <c r="AU3344" s="334"/>
      <c r="AV3344" s="334"/>
      <c r="AW3344" s="334"/>
      <c r="AX3344" s="334"/>
      <c r="AY3344" s="334"/>
      <c r="BG3344" s="334"/>
      <c r="BH3344" s="334"/>
      <c r="BI3344" s="334"/>
      <c r="BJ3344" s="334"/>
      <c r="BQ3344" s="334"/>
      <c r="BR3344" s="334"/>
      <c r="BS3344" s="334"/>
      <c r="BT3344" s="334"/>
      <c r="BU3344" s="334"/>
      <c r="BV3344" s="334"/>
      <c r="BW3344" s="334"/>
      <c r="BX3344" s="334"/>
      <c r="BY3344" s="334"/>
      <c r="BZ3344" s="334"/>
      <c r="CA3344" s="334"/>
      <c r="CB3344" s="334"/>
      <c r="CC3344" s="334"/>
      <c r="CD3344" s="334"/>
      <c r="CE3344" s="334"/>
      <c r="CF3344" s="334"/>
      <c r="CG3344" s="334"/>
      <c r="CH3344" s="334"/>
      <c r="CI3344" s="334"/>
      <c r="CJ3344" s="334"/>
      <c r="CK3344" s="334"/>
      <c r="CL3344" s="334"/>
      <c r="CM3344" s="334"/>
      <c r="CN3344" s="334"/>
      <c r="CO3344" s="334"/>
      <c r="CP3344" s="334"/>
      <c r="CQ3344" s="334"/>
      <c r="CR3344" s="334"/>
      <c r="CS3344" s="334"/>
      <c r="CT3344" s="334"/>
      <c r="CU3344" s="334"/>
    </row>
    <row r="3345" spans="1:99" x14ac:dyDescent="0.2">
      <c r="A3345" s="334"/>
      <c r="B3345" s="334"/>
      <c r="C3345" s="192"/>
      <c r="D3345" s="334"/>
      <c r="E3345" s="334"/>
      <c r="F3345" s="334"/>
      <c r="G3345" s="334"/>
      <c r="H3345" s="334"/>
      <c r="I3345" s="334"/>
      <c r="J3345" s="334"/>
      <c r="K3345" s="334"/>
      <c r="L3345" s="334"/>
      <c r="M3345" s="334"/>
      <c r="N3345" s="334"/>
      <c r="O3345" s="334"/>
      <c r="P3345" s="334"/>
      <c r="Q3345" s="334"/>
      <c r="R3345" s="334"/>
      <c r="T3345" s="334"/>
      <c r="U3345" s="334"/>
      <c r="V3345" s="334"/>
      <c r="W3345" s="334"/>
      <c r="AA3345" s="334"/>
      <c r="AB3345" s="334"/>
      <c r="AC3345" s="334"/>
      <c r="AD3345" s="334"/>
      <c r="AE3345" s="334"/>
      <c r="AF3345" s="334"/>
      <c r="AG3345" s="334"/>
      <c r="AH3345" s="334"/>
      <c r="AI3345" s="334"/>
      <c r="AJ3345" s="334"/>
      <c r="AM3345" s="334"/>
      <c r="AN3345" s="334"/>
      <c r="AO3345" s="334"/>
      <c r="AP3345" s="334"/>
      <c r="AQ3345" s="334"/>
      <c r="AR3345" s="334"/>
      <c r="AU3345" s="334"/>
      <c r="AV3345" s="334"/>
      <c r="AW3345" s="334"/>
      <c r="AX3345" s="334"/>
      <c r="BG3345" s="334"/>
      <c r="BH3345" s="334"/>
      <c r="BI3345" s="334"/>
      <c r="BJ3345" s="334"/>
      <c r="BQ3345" s="334"/>
      <c r="BR3345" s="334"/>
      <c r="BS3345" s="334"/>
      <c r="BT3345" s="334"/>
      <c r="BU3345" s="334"/>
      <c r="BV3345" s="334"/>
      <c r="BW3345" s="334"/>
      <c r="BX3345" s="334"/>
      <c r="BY3345" s="334"/>
      <c r="BZ3345" s="334"/>
      <c r="CA3345" s="334"/>
      <c r="CB3345" s="334"/>
      <c r="CC3345" s="334"/>
      <c r="CD3345" s="334"/>
      <c r="CE3345" s="334"/>
      <c r="CF3345" s="334"/>
      <c r="CG3345" s="334"/>
      <c r="CH3345" s="334"/>
      <c r="CI3345" s="334"/>
      <c r="CJ3345" s="334"/>
      <c r="CK3345" s="334"/>
      <c r="CL3345" s="334"/>
      <c r="CM3345" s="334"/>
      <c r="CN3345" s="334"/>
      <c r="CO3345" s="334"/>
      <c r="CP3345" s="334"/>
      <c r="CQ3345" s="334"/>
      <c r="CR3345" s="334"/>
      <c r="CS3345" s="334"/>
      <c r="CT3345" s="334"/>
      <c r="CU3345" s="334"/>
    </row>
    <row r="3346" spans="1:99" x14ac:dyDescent="0.2">
      <c r="A3346" s="334"/>
      <c r="B3346" s="334"/>
      <c r="C3346" s="192"/>
      <c r="D3346" s="334"/>
      <c r="E3346" s="334"/>
      <c r="F3346" s="334"/>
      <c r="G3346" s="334"/>
      <c r="H3346" s="334"/>
      <c r="I3346" s="334"/>
      <c r="J3346" s="334"/>
      <c r="K3346" s="334"/>
      <c r="L3346" s="334"/>
      <c r="M3346" s="334"/>
      <c r="N3346" s="334"/>
      <c r="O3346" s="334"/>
      <c r="P3346" s="334"/>
      <c r="Q3346" s="334"/>
      <c r="R3346" s="334"/>
      <c r="T3346" s="334"/>
      <c r="U3346" s="334"/>
      <c r="V3346" s="334"/>
      <c r="W3346" s="334"/>
      <c r="Y3346" s="334"/>
      <c r="Z3346" s="334"/>
      <c r="AA3346" s="334"/>
      <c r="AB3346" s="334"/>
      <c r="AC3346" s="334"/>
      <c r="AD3346" s="334"/>
      <c r="AE3346" s="334"/>
      <c r="AF3346" s="334"/>
      <c r="AG3346" s="334"/>
      <c r="AH3346" s="334"/>
      <c r="AI3346" s="334"/>
      <c r="AJ3346" s="334"/>
      <c r="AK3346" s="334"/>
      <c r="AL3346" s="334"/>
      <c r="AM3346" s="334"/>
      <c r="AN3346" s="334"/>
      <c r="AO3346" s="334"/>
      <c r="AP3346" s="334"/>
      <c r="AQ3346" s="334"/>
      <c r="AR3346" s="334"/>
      <c r="AU3346" s="334"/>
      <c r="AV3346" s="334"/>
      <c r="AW3346" s="334"/>
      <c r="AX3346" s="334"/>
      <c r="BG3346" s="334"/>
      <c r="BH3346" s="334"/>
      <c r="BI3346" s="334"/>
      <c r="BJ3346" s="334"/>
      <c r="BQ3346" s="334"/>
      <c r="BR3346" s="334"/>
      <c r="BS3346" s="334"/>
      <c r="BT3346" s="334"/>
      <c r="BU3346" s="334"/>
      <c r="BV3346" s="334"/>
      <c r="BW3346" s="334"/>
      <c r="BX3346" s="334"/>
      <c r="BY3346" s="334"/>
      <c r="BZ3346" s="334"/>
      <c r="CA3346" s="334"/>
      <c r="CB3346" s="334"/>
      <c r="CC3346" s="334"/>
      <c r="CD3346" s="334"/>
      <c r="CE3346" s="334"/>
      <c r="CF3346" s="334"/>
      <c r="CG3346" s="334"/>
      <c r="CH3346" s="334"/>
      <c r="CI3346" s="334"/>
      <c r="CJ3346" s="334"/>
      <c r="CK3346" s="334"/>
      <c r="CL3346" s="334"/>
      <c r="CM3346" s="334"/>
      <c r="CN3346" s="334"/>
      <c r="CO3346" s="334"/>
      <c r="CP3346" s="334"/>
      <c r="CQ3346" s="334"/>
      <c r="CR3346" s="334"/>
      <c r="CS3346" s="334"/>
      <c r="CT3346" s="334"/>
      <c r="CU3346" s="334"/>
    </row>
    <row r="3347" spans="1:99" x14ac:dyDescent="0.2">
      <c r="A3347" s="334"/>
      <c r="B3347" s="334"/>
      <c r="C3347" s="192"/>
      <c r="D3347" s="334"/>
      <c r="E3347" s="334"/>
      <c r="F3347" s="334"/>
      <c r="G3347" s="334"/>
      <c r="H3347" s="334"/>
      <c r="I3347" s="334"/>
      <c r="J3347" s="334"/>
      <c r="K3347" s="334"/>
      <c r="L3347" s="334"/>
      <c r="M3347" s="334"/>
      <c r="N3347" s="334"/>
      <c r="O3347" s="334"/>
      <c r="P3347" s="334"/>
      <c r="Q3347" s="334"/>
      <c r="R3347" s="334"/>
      <c r="S3347" s="334"/>
      <c r="T3347" s="334"/>
      <c r="U3347" s="334"/>
      <c r="V3347" s="334"/>
      <c r="W3347" s="334"/>
      <c r="X3347" s="334"/>
      <c r="Y3347" s="334"/>
      <c r="Z3347" s="334"/>
      <c r="AA3347" s="334"/>
      <c r="AB3347" s="334"/>
      <c r="AC3347" s="334"/>
      <c r="AD3347" s="334"/>
      <c r="AE3347" s="334"/>
      <c r="AF3347" s="334"/>
      <c r="AG3347" s="334"/>
      <c r="AH3347" s="334"/>
      <c r="AI3347" s="334"/>
      <c r="AJ3347" s="334"/>
      <c r="AK3347" s="334"/>
      <c r="AL3347" s="334"/>
      <c r="AM3347" s="334"/>
      <c r="AN3347" s="334"/>
      <c r="AO3347" s="334"/>
      <c r="AP3347" s="334"/>
      <c r="AQ3347" s="334"/>
      <c r="AR3347" s="334"/>
      <c r="AU3347" s="334"/>
      <c r="AV3347" s="334"/>
      <c r="AW3347" s="334"/>
      <c r="AX3347" s="334"/>
      <c r="AY3347" s="334"/>
      <c r="BG3347" s="334"/>
      <c r="BH3347" s="334"/>
      <c r="BI3347" s="334"/>
      <c r="BJ3347" s="334"/>
      <c r="BQ3347" s="334"/>
      <c r="BR3347" s="334"/>
      <c r="BS3347" s="334"/>
      <c r="BT3347" s="334"/>
      <c r="BU3347" s="334"/>
      <c r="BV3347" s="334"/>
      <c r="BW3347" s="334"/>
      <c r="BX3347" s="334"/>
      <c r="BY3347" s="334"/>
      <c r="BZ3347" s="334"/>
      <c r="CA3347" s="334"/>
      <c r="CB3347" s="334"/>
      <c r="CC3347" s="334"/>
      <c r="CD3347" s="334"/>
      <c r="CE3347" s="334"/>
      <c r="CF3347" s="334"/>
      <c r="CG3347" s="334"/>
      <c r="CH3347" s="334"/>
      <c r="CI3347" s="334"/>
      <c r="CJ3347" s="334"/>
      <c r="CK3347" s="334"/>
      <c r="CL3347" s="334"/>
      <c r="CM3347" s="334"/>
      <c r="CN3347" s="334"/>
      <c r="CO3347" s="334"/>
      <c r="CP3347" s="334"/>
      <c r="CQ3347" s="334"/>
      <c r="CR3347" s="334"/>
      <c r="CS3347" s="334"/>
      <c r="CT3347" s="334"/>
      <c r="CU3347" s="334"/>
    </row>
    <row r="3348" spans="1:99" x14ac:dyDescent="0.2">
      <c r="A3348" s="334"/>
      <c r="B3348" s="334"/>
      <c r="C3348" s="192"/>
      <c r="D3348" s="334"/>
      <c r="E3348" s="334"/>
      <c r="F3348" s="334"/>
      <c r="G3348" s="334"/>
      <c r="H3348" s="334"/>
      <c r="K3348" s="334"/>
      <c r="L3348" s="334"/>
      <c r="M3348" s="334"/>
      <c r="N3348" s="334"/>
      <c r="AM3348" s="334"/>
      <c r="AN3348" s="334"/>
      <c r="AO3348" s="334"/>
      <c r="AP3348" s="334"/>
      <c r="AQ3348" s="334"/>
      <c r="AR3348" s="334"/>
      <c r="BQ3348" s="334"/>
      <c r="BS3348" s="334"/>
      <c r="BT3348" s="334"/>
      <c r="BU3348" s="334"/>
      <c r="BV3348" s="334"/>
      <c r="BX3348" s="334"/>
      <c r="BY3348" s="334"/>
      <c r="BZ3348" s="334"/>
      <c r="CA3348" s="334"/>
      <c r="CB3348" s="334"/>
      <c r="CC3348" s="334"/>
      <c r="CD3348" s="334"/>
      <c r="CE3348" s="334"/>
      <c r="CF3348" s="334"/>
      <c r="CG3348" s="334"/>
      <c r="CH3348" s="334"/>
      <c r="CI3348" s="334"/>
      <c r="CJ3348" s="334"/>
      <c r="CK3348" s="334"/>
      <c r="CL3348" s="334"/>
      <c r="CM3348" s="334"/>
      <c r="CN3348" s="334"/>
      <c r="CO3348" s="334"/>
      <c r="CP3348" s="334"/>
      <c r="CQ3348" s="334"/>
      <c r="CR3348" s="334"/>
      <c r="CS3348" s="334"/>
      <c r="CT3348" s="334"/>
      <c r="CU3348" s="334"/>
    </row>
    <row r="3349" spans="1:99" x14ac:dyDescent="0.2">
      <c r="A3349" s="334"/>
      <c r="B3349" s="334"/>
      <c r="C3349" s="192"/>
      <c r="D3349" s="334"/>
      <c r="E3349" s="334"/>
      <c r="F3349" s="334"/>
      <c r="G3349" s="334"/>
      <c r="H3349" s="334"/>
      <c r="K3349" s="334"/>
      <c r="L3349" s="334"/>
      <c r="M3349" s="334"/>
      <c r="N3349" s="334"/>
      <c r="AM3349" s="334"/>
      <c r="AN3349" s="334"/>
      <c r="AO3349" s="334"/>
      <c r="AP3349" s="334"/>
      <c r="AQ3349" s="334"/>
      <c r="AR3349" s="334"/>
      <c r="BQ3349" s="334"/>
      <c r="BS3349" s="334"/>
      <c r="BT3349" s="334"/>
      <c r="BU3349" s="334"/>
      <c r="BV3349" s="334"/>
      <c r="BX3349" s="334"/>
      <c r="BY3349" s="334"/>
      <c r="BZ3349" s="334"/>
      <c r="CA3349" s="334"/>
      <c r="CB3349" s="334"/>
      <c r="CC3349" s="334"/>
      <c r="CD3349" s="334"/>
      <c r="CE3349" s="334"/>
      <c r="CF3349" s="334"/>
      <c r="CG3349" s="334"/>
      <c r="CH3349" s="334"/>
      <c r="CI3349" s="334"/>
      <c r="CJ3349" s="334"/>
      <c r="CK3349" s="334"/>
      <c r="CL3349" s="334"/>
      <c r="CM3349" s="334"/>
      <c r="CN3349" s="334"/>
      <c r="CO3349" s="334"/>
      <c r="CP3349" s="334"/>
      <c r="CQ3349" s="334"/>
      <c r="CR3349" s="334"/>
      <c r="CS3349" s="334"/>
      <c r="CT3349" s="334"/>
      <c r="CU3349" s="334"/>
    </row>
    <row r="3350" spans="1:99" x14ac:dyDescent="0.2">
      <c r="A3350" s="334"/>
      <c r="B3350" s="334"/>
      <c r="C3350" s="192"/>
      <c r="D3350" s="334"/>
      <c r="E3350" s="334"/>
      <c r="F3350" s="334"/>
      <c r="G3350" s="334"/>
      <c r="H3350" s="334"/>
      <c r="K3350" s="334"/>
      <c r="L3350" s="334"/>
      <c r="M3350" s="334"/>
      <c r="N3350" s="334"/>
      <c r="AM3350" s="334"/>
      <c r="AN3350" s="334"/>
      <c r="AO3350" s="334"/>
      <c r="AP3350" s="334"/>
      <c r="AQ3350" s="334"/>
      <c r="AR3350" s="334"/>
      <c r="BQ3350" s="334"/>
      <c r="BS3350" s="334"/>
      <c r="BT3350" s="334"/>
      <c r="BU3350" s="334"/>
      <c r="BV3350" s="334"/>
      <c r="BX3350" s="334"/>
      <c r="BY3350" s="334"/>
      <c r="BZ3350" s="334"/>
      <c r="CA3350" s="334"/>
      <c r="CB3350" s="334"/>
      <c r="CC3350" s="334"/>
      <c r="CD3350" s="334"/>
      <c r="CE3350" s="334"/>
      <c r="CF3350" s="334"/>
      <c r="CG3350" s="334"/>
      <c r="CH3350" s="334"/>
      <c r="CI3350" s="334"/>
      <c r="CJ3350" s="334"/>
      <c r="CK3350" s="334"/>
      <c r="CL3350" s="334"/>
      <c r="CM3350" s="334"/>
      <c r="CN3350" s="334"/>
      <c r="CO3350" s="334"/>
      <c r="CP3350" s="334"/>
      <c r="CQ3350" s="334"/>
      <c r="CR3350" s="334"/>
      <c r="CS3350" s="334"/>
      <c r="CT3350" s="334"/>
      <c r="CU3350" s="334"/>
    </row>
    <row r="3351" spans="1:99" x14ac:dyDescent="0.2">
      <c r="A3351" s="334"/>
      <c r="B3351" s="334"/>
      <c r="C3351" s="192"/>
      <c r="D3351" s="334"/>
      <c r="E3351" s="334"/>
      <c r="F3351" s="334"/>
      <c r="G3351" s="334"/>
      <c r="H3351" s="334"/>
      <c r="K3351" s="334"/>
      <c r="L3351" s="334"/>
      <c r="M3351" s="334"/>
      <c r="N3351" s="334"/>
      <c r="O3351" s="334"/>
      <c r="P3351" s="334"/>
      <c r="Q3351" s="334"/>
      <c r="R3351" s="334"/>
      <c r="S3351" s="334"/>
      <c r="T3351" s="334"/>
      <c r="U3351" s="334"/>
      <c r="V3351" s="334"/>
      <c r="W3351" s="334"/>
      <c r="X3351" s="334"/>
      <c r="AM3351" s="334"/>
      <c r="AN3351" s="334"/>
      <c r="AO3351" s="334"/>
      <c r="AP3351" s="334"/>
      <c r="AQ3351" s="334"/>
      <c r="AR3351" s="334"/>
      <c r="BQ3351" s="334"/>
      <c r="BS3351" s="334"/>
      <c r="BT3351" s="334"/>
      <c r="BU3351" s="334"/>
      <c r="BV3351" s="334"/>
      <c r="BX3351" s="334"/>
      <c r="BY3351" s="334"/>
      <c r="BZ3351" s="334"/>
      <c r="CA3351" s="334"/>
      <c r="CB3351" s="334"/>
      <c r="CC3351" s="334"/>
      <c r="CD3351" s="334"/>
      <c r="CE3351" s="334"/>
      <c r="CF3351" s="334"/>
      <c r="CG3351" s="334"/>
      <c r="CH3351" s="334"/>
      <c r="CI3351" s="334"/>
      <c r="CJ3351" s="334"/>
      <c r="CK3351" s="334"/>
      <c r="CL3351" s="334"/>
      <c r="CM3351" s="334"/>
      <c r="CN3351" s="334"/>
      <c r="CO3351" s="334"/>
      <c r="CP3351" s="334"/>
      <c r="CQ3351" s="334"/>
      <c r="CR3351" s="334"/>
      <c r="CS3351" s="334"/>
      <c r="CT3351" s="334"/>
      <c r="CU3351" s="334"/>
    </row>
    <row r="3352" spans="1:99" x14ac:dyDescent="0.2">
      <c r="A3352" s="334"/>
      <c r="B3352" s="334"/>
      <c r="C3352" s="192"/>
      <c r="D3352" s="334"/>
      <c r="E3352" s="334"/>
      <c r="F3352" s="334"/>
      <c r="G3352" s="334"/>
      <c r="H3352" s="334"/>
      <c r="K3352" s="334"/>
      <c r="L3352" s="334"/>
      <c r="M3352" s="334"/>
      <c r="N3352" s="334"/>
      <c r="AM3352" s="334"/>
      <c r="AN3352" s="334"/>
      <c r="AO3352" s="334"/>
      <c r="AP3352" s="334"/>
      <c r="AQ3352" s="334"/>
      <c r="AR3352" s="334"/>
      <c r="BQ3352" s="334"/>
      <c r="BS3352" s="334"/>
      <c r="BT3352" s="334"/>
      <c r="BU3352" s="334"/>
      <c r="BV3352" s="334"/>
      <c r="BX3352" s="334"/>
      <c r="BY3352" s="334"/>
      <c r="BZ3352" s="334"/>
      <c r="CA3352" s="334"/>
      <c r="CB3352" s="334"/>
      <c r="CC3352" s="334"/>
      <c r="CD3352" s="334"/>
      <c r="CE3352" s="334"/>
      <c r="CF3352" s="334"/>
      <c r="CG3352" s="334"/>
      <c r="CH3352" s="334"/>
      <c r="CI3352" s="334"/>
      <c r="CJ3352" s="334"/>
      <c r="CK3352" s="334"/>
      <c r="CL3352" s="334"/>
      <c r="CM3352" s="334"/>
      <c r="CN3352" s="334"/>
      <c r="CO3352" s="334"/>
      <c r="CP3352" s="334"/>
      <c r="CQ3352" s="334"/>
      <c r="CR3352" s="334"/>
      <c r="CS3352" s="334"/>
      <c r="CT3352" s="334"/>
      <c r="CU3352" s="334"/>
    </row>
    <row r="3353" spans="1:99" x14ac:dyDescent="0.2">
      <c r="A3353" s="334"/>
      <c r="B3353" s="334"/>
      <c r="C3353" s="192"/>
      <c r="D3353" s="334"/>
      <c r="E3353" s="334"/>
      <c r="F3353" s="334"/>
      <c r="G3353" s="334"/>
      <c r="H3353" s="334"/>
      <c r="K3353" s="334"/>
      <c r="L3353" s="334"/>
      <c r="M3353" s="334"/>
      <c r="N3353" s="334"/>
      <c r="AM3353" s="334"/>
      <c r="AN3353" s="334"/>
      <c r="AO3353" s="334"/>
      <c r="AP3353" s="334"/>
      <c r="AQ3353" s="334"/>
      <c r="AR3353" s="334"/>
      <c r="BQ3353" s="334"/>
      <c r="BS3353" s="334"/>
      <c r="BT3353" s="334"/>
      <c r="BU3353" s="334"/>
      <c r="BV3353" s="334"/>
      <c r="BX3353" s="334"/>
      <c r="BY3353" s="334"/>
      <c r="BZ3353" s="334"/>
      <c r="CA3353" s="334"/>
      <c r="CB3353" s="334"/>
      <c r="CC3353" s="334"/>
      <c r="CD3353" s="334"/>
      <c r="CE3353" s="334"/>
      <c r="CF3353" s="334"/>
      <c r="CG3353" s="334"/>
      <c r="CH3353" s="334"/>
      <c r="CI3353" s="334"/>
      <c r="CJ3353" s="334"/>
      <c r="CK3353" s="334"/>
      <c r="CL3353" s="334"/>
      <c r="CM3353" s="334"/>
      <c r="CN3353" s="334"/>
      <c r="CO3353" s="334"/>
      <c r="CP3353" s="334"/>
      <c r="CQ3353" s="334"/>
      <c r="CR3353" s="334"/>
      <c r="CS3353" s="334"/>
      <c r="CT3353" s="334"/>
      <c r="CU3353" s="334"/>
    </row>
    <row r="3354" spans="1:99" x14ac:dyDescent="0.2">
      <c r="A3354" s="334"/>
      <c r="B3354" s="334"/>
      <c r="C3354" s="192"/>
      <c r="D3354" s="334"/>
      <c r="E3354" s="334"/>
      <c r="F3354" s="334"/>
      <c r="G3354" s="334"/>
      <c r="H3354" s="334"/>
      <c r="K3354" s="334"/>
      <c r="L3354" s="334"/>
      <c r="M3354" s="334"/>
      <c r="N3354" s="334"/>
      <c r="AM3354" s="334"/>
      <c r="AN3354" s="334"/>
      <c r="AO3354" s="334"/>
      <c r="AP3354" s="334"/>
      <c r="AQ3354" s="334"/>
      <c r="AR3354" s="334"/>
      <c r="BQ3354" s="334"/>
      <c r="BS3354" s="334"/>
      <c r="BT3354" s="334"/>
      <c r="BU3354" s="334"/>
      <c r="BV3354" s="334"/>
      <c r="BX3354" s="334"/>
      <c r="BY3354" s="334"/>
      <c r="BZ3354" s="334"/>
      <c r="CA3354" s="334"/>
      <c r="CB3354" s="334"/>
      <c r="CC3354" s="334"/>
      <c r="CD3354" s="334"/>
      <c r="CE3354" s="334"/>
      <c r="CF3354" s="334"/>
      <c r="CG3354" s="334"/>
      <c r="CH3354" s="334"/>
      <c r="CI3354" s="334"/>
      <c r="CJ3354" s="334"/>
      <c r="CK3354" s="334"/>
      <c r="CL3354" s="334"/>
      <c r="CM3354" s="334"/>
      <c r="CN3354" s="334"/>
      <c r="CO3354" s="334"/>
      <c r="CP3354" s="334"/>
      <c r="CQ3354" s="334"/>
      <c r="CR3354" s="334"/>
      <c r="CS3354" s="334"/>
      <c r="CT3354" s="334"/>
      <c r="CU3354" s="334"/>
    </row>
    <row r="3355" spans="1:99" x14ac:dyDescent="0.2">
      <c r="A3355" s="334"/>
      <c r="B3355" s="334"/>
      <c r="C3355" s="192"/>
      <c r="D3355" s="334"/>
      <c r="E3355" s="334"/>
      <c r="F3355" s="334"/>
      <c r="G3355" s="334"/>
      <c r="H3355" s="334"/>
      <c r="K3355" s="334"/>
      <c r="L3355" s="334"/>
      <c r="M3355" s="334"/>
      <c r="N3355" s="334"/>
      <c r="AM3355" s="334"/>
      <c r="AN3355" s="334"/>
      <c r="AO3355" s="334"/>
      <c r="AP3355" s="334"/>
      <c r="AQ3355" s="334"/>
      <c r="AR3355" s="334"/>
      <c r="BQ3355" s="334"/>
      <c r="BS3355" s="334"/>
      <c r="BT3355" s="334"/>
      <c r="BU3355" s="334"/>
      <c r="BV3355" s="334"/>
      <c r="BX3355" s="334"/>
      <c r="BY3355" s="334"/>
      <c r="BZ3355" s="334"/>
      <c r="CA3355" s="334"/>
      <c r="CB3355" s="334"/>
      <c r="CC3355" s="334"/>
      <c r="CD3355" s="334"/>
      <c r="CE3355" s="334"/>
      <c r="CF3355" s="334"/>
      <c r="CG3355" s="334"/>
      <c r="CH3355" s="334"/>
      <c r="CI3355" s="334"/>
      <c r="CJ3355" s="334"/>
      <c r="CK3355" s="334"/>
      <c r="CL3355" s="334"/>
      <c r="CM3355" s="334"/>
      <c r="CN3355" s="334"/>
      <c r="CO3355" s="334"/>
      <c r="CP3355" s="334"/>
      <c r="CQ3355" s="334"/>
      <c r="CR3355" s="334"/>
      <c r="CS3355" s="334"/>
      <c r="CT3355" s="334"/>
      <c r="CU3355" s="334"/>
    </row>
    <row r="3356" spans="1:99" x14ac:dyDescent="0.2">
      <c r="A3356" s="334"/>
      <c r="B3356" s="334"/>
      <c r="C3356" s="192"/>
      <c r="D3356" s="334"/>
      <c r="E3356" s="334"/>
      <c r="F3356" s="334"/>
      <c r="G3356" s="334"/>
      <c r="H3356" s="334"/>
      <c r="K3356" s="334"/>
      <c r="L3356" s="334"/>
      <c r="M3356" s="334"/>
      <c r="N3356" s="334"/>
      <c r="AM3356" s="334"/>
      <c r="AN3356" s="334"/>
      <c r="AO3356" s="334"/>
      <c r="AP3356" s="334"/>
      <c r="AQ3356" s="334"/>
      <c r="AR3356" s="334"/>
      <c r="BQ3356" s="334"/>
      <c r="BS3356" s="334"/>
      <c r="BT3356" s="334"/>
      <c r="BU3356" s="334"/>
      <c r="BV3356" s="334"/>
      <c r="BX3356" s="334"/>
      <c r="BY3356" s="334"/>
      <c r="BZ3356" s="334"/>
      <c r="CA3356" s="334"/>
      <c r="CB3356" s="334"/>
      <c r="CC3356" s="334"/>
      <c r="CD3356" s="334"/>
      <c r="CE3356" s="334"/>
      <c r="CF3356" s="334"/>
      <c r="CG3356" s="334"/>
      <c r="CH3356" s="334"/>
      <c r="CI3356" s="334"/>
      <c r="CJ3356" s="334"/>
      <c r="CK3356" s="334"/>
      <c r="CL3356" s="334"/>
      <c r="CM3356" s="334"/>
      <c r="CN3356" s="334"/>
      <c r="CO3356" s="334"/>
      <c r="CP3356" s="334"/>
      <c r="CQ3356" s="334"/>
      <c r="CR3356" s="334"/>
      <c r="CS3356" s="334"/>
      <c r="CT3356" s="334"/>
      <c r="CU3356" s="334"/>
    </row>
    <row r="3357" spans="1:99" x14ac:dyDescent="0.2">
      <c r="A3357" s="334"/>
      <c r="B3357" s="334"/>
      <c r="C3357" s="192"/>
      <c r="D3357" s="334"/>
      <c r="E3357" s="334"/>
      <c r="F3357" s="334"/>
      <c r="G3357" s="334"/>
      <c r="H3357" s="334"/>
      <c r="K3357" s="334"/>
      <c r="L3357" s="334"/>
      <c r="M3357" s="334"/>
      <c r="N3357" s="334"/>
      <c r="AM3357" s="334"/>
      <c r="AN3357" s="334"/>
      <c r="AO3357" s="334"/>
      <c r="AP3357" s="334"/>
      <c r="AQ3357" s="334"/>
      <c r="AR3357" s="334"/>
      <c r="BQ3357" s="334"/>
      <c r="BU3357" s="334"/>
      <c r="BV3357" s="334"/>
      <c r="BX3357" s="334"/>
      <c r="BY3357" s="334"/>
      <c r="BZ3357" s="334"/>
      <c r="CA3357" s="334"/>
      <c r="CB3357" s="334"/>
      <c r="CC3357" s="334"/>
      <c r="CD3357" s="334"/>
      <c r="CE3357" s="334"/>
      <c r="CF3357" s="334"/>
      <c r="CG3357" s="334"/>
      <c r="CH3357" s="334"/>
      <c r="CI3357" s="334"/>
      <c r="CJ3357" s="334"/>
      <c r="CK3357" s="334"/>
      <c r="CL3357" s="334"/>
      <c r="CM3357" s="334"/>
      <c r="CN3357" s="334"/>
      <c r="CO3357" s="334"/>
      <c r="CP3357" s="334"/>
      <c r="CQ3357" s="334"/>
      <c r="CR3357" s="334"/>
      <c r="CS3357" s="334"/>
      <c r="CT3357" s="334"/>
      <c r="CU3357" s="334"/>
    </row>
    <row r="3358" spans="1:99" x14ac:dyDescent="0.2">
      <c r="A3358" s="334"/>
      <c r="B3358" s="334"/>
      <c r="C3358" s="192"/>
      <c r="D3358" s="334"/>
      <c r="E3358" s="334"/>
      <c r="F3358" s="334"/>
      <c r="G3358" s="334"/>
      <c r="H3358" s="334"/>
      <c r="K3358" s="334"/>
      <c r="L3358" s="334"/>
      <c r="M3358" s="334"/>
      <c r="N3358" s="334"/>
      <c r="AM3358" s="334"/>
      <c r="AN3358" s="334"/>
      <c r="AO3358" s="334"/>
      <c r="AP3358" s="334"/>
      <c r="AQ3358" s="334"/>
      <c r="AR3358" s="334"/>
      <c r="BQ3358" s="334"/>
      <c r="BU3358" s="334"/>
      <c r="BV3358" s="334"/>
      <c r="BX3358" s="334"/>
      <c r="BY3358" s="334"/>
      <c r="BZ3358" s="334"/>
      <c r="CA3358" s="334"/>
      <c r="CB3358" s="334"/>
      <c r="CC3358" s="334"/>
      <c r="CD3358" s="334"/>
      <c r="CE3358" s="334"/>
      <c r="CF3358" s="334"/>
      <c r="CG3358" s="334"/>
      <c r="CH3358" s="334"/>
      <c r="CI3358" s="334"/>
      <c r="CJ3358" s="334"/>
      <c r="CK3358" s="334"/>
      <c r="CL3358" s="334"/>
      <c r="CM3358" s="334"/>
      <c r="CN3358" s="334"/>
      <c r="CO3358" s="334"/>
      <c r="CP3358" s="334"/>
      <c r="CQ3358" s="334"/>
      <c r="CR3358" s="334"/>
      <c r="CS3358" s="334"/>
      <c r="CT3358" s="334"/>
      <c r="CU3358" s="334"/>
    </row>
    <row r="3359" spans="1:99" x14ac:dyDescent="0.2">
      <c r="A3359" s="334"/>
      <c r="B3359" s="334"/>
      <c r="C3359" s="192"/>
      <c r="D3359" s="334"/>
      <c r="E3359" s="334"/>
      <c r="F3359" s="334"/>
      <c r="G3359" s="334"/>
      <c r="H3359" s="334"/>
      <c r="K3359" s="334"/>
      <c r="L3359" s="334"/>
      <c r="M3359" s="334"/>
      <c r="N3359" s="334"/>
      <c r="AM3359" s="334"/>
      <c r="AN3359" s="334"/>
      <c r="AO3359" s="334"/>
      <c r="AP3359" s="334"/>
      <c r="AQ3359" s="334"/>
      <c r="AR3359" s="334"/>
      <c r="BQ3359" s="334"/>
      <c r="BU3359" s="334"/>
      <c r="BV3359" s="334"/>
      <c r="BX3359" s="334"/>
      <c r="BY3359" s="334"/>
      <c r="BZ3359" s="334"/>
      <c r="CA3359" s="334"/>
      <c r="CB3359" s="334"/>
      <c r="CC3359" s="334"/>
      <c r="CD3359" s="334"/>
      <c r="CE3359" s="334"/>
      <c r="CF3359" s="334"/>
      <c r="CG3359" s="334"/>
      <c r="CH3359" s="334"/>
      <c r="CI3359" s="334"/>
      <c r="CJ3359" s="334"/>
      <c r="CK3359" s="334"/>
      <c r="CL3359" s="334"/>
      <c r="CM3359" s="334"/>
      <c r="CN3359" s="334"/>
      <c r="CO3359" s="334"/>
      <c r="CP3359" s="334"/>
      <c r="CQ3359" s="334"/>
      <c r="CR3359" s="334"/>
      <c r="CS3359" s="334"/>
      <c r="CT3359" s="334"/>
      <c r="CU3359" s="334"/>
    </row>
    <row r="3360" spans="1:99" x14ac:dyDescent="0.2">
      <c r="A3360" s="334"/>
      <c r="B3360" s="334"/>
      <c r="C3360" s="192"/>
      <c r="D3360" s="334"/>
      <c r="E3360" s="334"/>
      <c r="F3360" s="334"/>
      <c r="G3360" s="334"/>
      <c r="H3360" s="334"/>
      <c r="I3360" s="334"/>
      <c r="J3360" s="334"/>
      <c r="K3360" s="334"/>
      <c r="L3360" s="334"/>
      <c r="M3360" s="334"/>
      <c r="N3360" s="334"/>
      <c r="AA3360" s="334"/>
      <c r="AB3360" s="334"/>
      <c r="AC3360" s="334"/>
      <c r="AD3360" s="334"/>
      <c r="AE3360" s="334"/>
      <c r="AF3360" s="334"/>
      <c r="AG3360" s="334"/>
      <c r="AH3360" s="334"/>
      <c r="AI3360" s="334"/>
      <c r="AJ3360" s="334"/>
      <c r="AK3360" s="334"/>
      <c r="AL3360" s="334"/>
      <c r="AM3360" s="334"/>
      <c r="AN3360" s="334"/>
      <c r="AO3360" s="334"/>
      <c r="AP3360" s="334"/>
      <c r="AQ3360" s="334"/>
      <c r="AR3360" s="334"/>
      <c r="AX3360" s="334"/>
      <c r="BC3360" s="334"/>
      <c r="BG3360" s="334"/>
      <c r="BH3360" s="334"/>
      <c r="BI3360" s="334"/>
      <c r="BJ3360" s="334"/>
      <c r="BQ3360" s="334"/>
      <c r="BR3360" s="334"/>
      <c r="BS3360" s="334"/>
      <c r="BT3360" s="334"/>
      <c r="BU3360" s="334"/>
      <c r="BV3360" s="334"/>
      <c r="BW3360" s="334"/>
      <c r="BX3360" s="334"/>
      <c r="BY3360" s="334"/>
      <c r="BZ3360" s="334"/>
      <c r="CA3360" s="334"/>
      <c r="CB3360" s="334"/>
      <c r="CC3360" s="334"/>
      <c r="CD3360" s="334"/>
      <c r="CE3360" s="334"/>
      <c r="CF3360" s="334"/>
      <c r="CG3360" s="334"/>
      <c r="CH3360" s="334"/>
      <c r="CI3360" s="334"/>
      <c r="CJ3360" s="334"/>
      <c r="CK3360" s="334"/>
      <c r="CL3360" s="334"/>
      <c r="CM3360" s="334"/>
      <c r="CN3360" s="334"/>
      <c r="CO3360" s="334"/>
      <c r="CP3360" s="334"/>
      <c r="CQ3360" s="334"/>
      <c r="CR3360" s="334"/>
      <c r="CS3360" s="334"/>
      <c r="CT3360" s="334"/>
      <c r="CU3360" s="334"/>
    </row>
    <row r="3361" spans="1:99" x14ac:dyDescent="0.2">
      <c r="A3361" s="334"/>
      <c r="B3361" s="334"/>
      <c r="C3361" s="192"/>
      <c r="D3361" s="334"/>
      <c r="E3361" s="334"/>
      <c r="F3361" s="334"/>
      <c r="G3361" s="334"/>
      <c r="H3361" s="334"/>
      <c r="I3361" s="334"/>
      <c r="J3361" s="334"/>
      <c r="K3361" s="334"/>
      <c r="L3361" s="334"/>
      <c r="M3361" s="334"/>
      <c r="N3361" s="334"/>
      <c r="P3361" s="334"/>
      <c r="Q3361" s="334"/>
      <c r="U3361" s="334"/>
      <c r="V3361" s="334"/>
      <c r="AM3361" s="334"/>
      <c r="AN3361" s="334"/>
      <c r="AO3361" s="334"/>
      <c r="AP3361" s="334"/>
      <c r="AQ3361" s="334"/>
      <c r="AR3361" s="334"/>
      <c r="AU3361" s="334"/>
      <c r="AV3361" s="334"/>
      <c r="AW3361" s="334"/>
      <c r="AX3361" s="334"/>
      <c r="AZ3361" s="334"/>
      <c r="BG3361" s="334"/>
      <c r="BQ3361" s="334"/>
      <c r="BR3361" s="334"/>
      <c r="BS3361" s="334"/>
      <c r="BT3361" s="334"/>
      <c r="BU3361" s="334"/>
      <c r="BV3361" s="334"/>
      <c r="BW3361" s="334"/>
      <c r="BX3361" s="334"/>
      <c r="BY3361" s="334"/>
      <c r="BZ3361" s="334"/>
      <c r="CA3361" s="334"/>
      <c r="CB3361" s="334"/>
      <c r="CC3361" s="334"/>
      <c r="CD3361" s="334"/>
      <c r="CE3361" s="334"/>
      <c r="CF3361" s="334"/>
      <c r="CG3361" s="334"/>
      <c r="CH3361" s="334"/>
      <c r="CI3361" s="334"/>
      <c r="CJ3361" s="334"/>
      <c r="CK3361" s="334"/>
      <c r="CL3361" s="334"/>
      <c r="CM3361" s="334"/>
      <c r="CN3361" s="334"/>
      <c r="CO3361" s="334"/>
      <c r="CP3361" s="334"/>
      <c r="CQ3361" s="334"/>
      <c r="CR3361" s="334"/>
      <c r="CS3361" s="334"/>
      <c r="CT3361" s="334"/>
      <c r="CU3361" s="334"/>
    </row>
    <row r="3362" spans="1:99" x14ac:dyDescent="0.2">
      <c r="A3362" s="334"/>
      <c r="B3362" s="334"/>
      <c r="C3362" s="192"/>
      <c r="D3362" s="334"/>
      <c r="E3362" s="334"/>
      <c r="F3362" s="334"/>
      <c r="G3362" s="334"/>
      <c r="H3362" s="334"/>
      <c r="I3362" s="334"/>
      <c r="J3362" s="334"/>
      <c r="K3362" s="334"/>
      <c r="L3362" s="334"/>
      <c r="M3362" s="334"/>
      <c r="N3362" s="334"/>
      <c r="P3362" s="334"/>
      <c r="Q3362" s="334"/>
      <c r="U3362" s="334"/>
      <c r="V3362" s="334"/>
      <c r="Y3362" s="334"/>
      <c r="Z3362" s="334"/>
      <c r="AM3362" s="334"/>
      <c r="AN3362" s="334"/>
      <c r="AO3362" s="334"/>
      <c r="AP3362" s="334"/>
      <c r="AQ3362" s="334"/>
      <c r="AR3362" s="334"/>
      <c r="BQ3362" s="334"/>
      <c r="BR3362" s="334"/>
      <c r="BS3362" s="334"/>
      <c r="BT3362" s="334"/>
      <c r="BU3362" s="334"/>
      <c r="BV3362" s="334"/>
      <c r="BW3362" s="334"/>
      <c r="BX3362" s="334"/>
      <c r="BY3362" s="334"/>
      <c r="BZ3362" s="334"/>
      <c r="CA3362" s="334"/>
      <c r="CB3362" s="334"/>
      <c r="CC3362" s="334"/>
      <c r="CD3362" s="334"/>
      <c r="CE3362" s="334"/>
      <c r="CF3362" s="334"/>
      <c r="CG3362" s="334"/>
      <c r="CH3362" s="334"/>
      <c r="CI3362" s="334"/>
      <c r="CJ3362" s="334"/>
      <c r="CK3362" s="334"/>
      <c r="CL3362" s="334"/>
      <c r="CM3362" s="334"/>
      <c r="CN3362" s="334"/>
      <c r="CO3362" s="334"/>
      <c r="CP3362" s="334"/>
      <c r="CQ3362" s="334"/>
      <c r="CR3362" s="334"/>
      <c r="CS3362" s="334"/>
      <c r="CT3362" s="334"/>
      <c r="CU3362" s="334"/>
    </row>
    <row r="3363" spans="1:99" x14ac:dyDescent="0.2">
      <c r="A3363" s="334"/>
      <c r="B3363" s="334"/>
      <c r="C3363" s="192"/>
      <c r="D3363" s="334"/>
      <c r="E3363" s="334"/>
      <c r="F3363" s="334"/>
      <c r="G3363" s="334"/>
      <c r="H3363" s="334"/>
      <c r="I3363" s="334"/>
      <c r="J3363" s="334"/>
      <c r="K3363" s="334"/>
      <c r="L3363" s="334"/>
      <c r="M3363" s="334"/>
      <c r="N3363" s="334"/>
      <c r="O3363" s="334"/>
      <c r="P3363" s="334"/>
      <c r="Q3363" s="334"/>
      <c r="R3363" s="334"/>
      <c r="S3363" s="334"/>
      <c r="T3363" s="334"/>
      <c r="U3363" s="334"/>
      <c r="V3363" s="334"/>
      <c r="W3363" s="334"/>
      <c r="X3363" s="334"/>
      <c r="Y3363" s="334"/>
      <c r="Z3363" s="334"/>
      <c r="AA3363" s="334"/>
      <c r="AC3363" s="334"/>
      <c r="AD3363" s="334"/>
      <c r="AE3363" s="334"/>
      <c r="AF3363" s="334"/>
      <c r="AH3363" s="334"/>
      <c r="AI3363" s="334"/>
      <c r="AJ3363" s="334"/>
      <c r="AK3363" s="334"/>
      <c r="AL3363" s="334"/>
      <c r="AM3363" s="334"/>
      <c r="AN3363" s="334"/>
      <c r="AO3363" s="334"/>
      <c r="AP3363" s="334"/>
      <c r="AQ3363" s="334"/>
      <c r="AR3363" s="334"/>
      <c r="AU3363" s="334"/>
      <c r="AV3363" s="334"/>
      <c r="AW3363" s="334"/>
      <c r="AX3363" s="334"/>
      <c r="AZ3363" s="334"/>
      <c r="BG3363" s="334"/>
      <c r="BH3363" s="334"/>
      <c r="BI3363" s="334"/>
      <c r="BJ3363" s="334"/>
      <c r="BK3363" s="334"/>
      <c r="BQ3363" s="334"/>
      <c r="BR3363" s="334"/>
      <c r="BS3363" s="334"/>
      <c r="BT3363" s="334"/>
      <c r="BU3363" s="334"/>
      <c r="BV3363" s="334"/>
      <c r="BW3363" s="334"/>
      <c r="BX3363" s="334"/>
      <c r="BY3363" s="334"/>
      <c r="BZ3363" s="334"/>
      <c r="CA3363" s="334"/>
      <c r="CB3363" s="334"/>
      <c r="CC3363" s="334"/>
      <c r="CD3363" s="334"/>
      <c r="CE3363" s="334"/>
      <c r="CF3363" s="334"/>
      <c r="CG3363" s="334"/>
      <c r="CH3363" s="334"/>
      <c r="CI3363" s="334"/>
      <c r="CJ3363" s="334"/>
      <c r="CK3363" s="334"/>
      <c r="CL3363" s="334"/>
      <c r="CM3363" s="334"/>
      <c r="CN3363" s="334"/>
      <c r="CO3363" s="334"/>
      <c r="CP3363" s="334"/>
      <c r="CQ3363" s="334"/>
      <c r="CR3363" s="334"/>
      <c r="CS3363" s="334"/>
      <c r="CT3363" s="334"/>
      <c r="CU3363" s="334"/>
    </row>
    <row r="3364" spans="1:99" x14ac:dyDescent="0.2">
      <c r="A3364" s="334"/>
      <c r="B3364" s="334"/>
      <c r="C3364" s="192"/>
      <c r="D3364" s="334"/>
      <c r="E3364" s="334"/>
      <c r="F3364" s="334"/>
      <c r="G3364" s="334"/>
      <c r="H3364" s="334"/>
      <c r="I3364" s="334"/>
      <c r="J3364" s="334"/>
      <c r="K3364" s="334"/>
      <c r="L3364" s="334"/>
      <c r="M3364" s="334"/>
      <c r="N3364" s="334"/>
      <c r="O3364" s="334"/>
      <c r="P3364" s="334"/>
      <c r="Q3364" s="334"/>
      <c r="R3364" s="334"/>
      <c r="S3364" s="334"/>
      <c r="T3364" s="334"/>
      <c r="U3364" s="334"/>
      <c r="V3364" s="334"/>
      <c r="W3364" s="334"/>
      <c r="X3364" s="334"/>
      <c r="Y3364" s="334"/>
      <c r="Z3364" s="334"/>
      <c r="AA3364" s="334"/>
      <c r="AB3364" s="334"/>
      <c r="AC3364" s="334"/>
      <c r="AD3364" s="334"/>
      <c r="AE3364" s="334"/>
      <c r="AF3364" s="334"/>
      <c r="AG3364" s="334"/>
      <c r="AH3364" s="334"/>
      <c r="AI3364" s="334"/>
      <c r="AJ3364" s="334"/>
      <c r="AK3364" s="334"/>
      <c r="AL3364" s="334"/>
      <c r="AM3364" s="334"/>
      <c r="AN3364" s="334"/>
      <c r="AO3364" s="334"/>
      <c r="AP3364" s="334"/>
      <c r="AQ3364" s="334"/>
      <c r="AR3364" s="334"/>
      <c r="AU3364" s="334"/>
      <c r="AV3364" s="334"/>
      <c r="AW3364" s="334"/>
      <c r="AX3364" s="334"/>
      <c r="BG3364" s="334"/>
      <c r="BH3364" s="334"/>
      <c r="BI3364" s="334"/>
      <c r="BJ3364" s="334"/>
      <c r="BQ3364" s="334"/>
      <c r="BR3364" s="334"/>
      <c r="BS3364" s="334"/>
      <c r="BT3364" s="334"/>
      <c r="BU3364" s="334"/>
      <c r="BV3364" s="334"/>
      <c r="BW3364" s="334"/>
      <c r="BX3364" s="334"/>
      <c r="BY3364" s="334"/>
      <c r="BZ3364" s="334"/>
      <c r="CA3364" s="334"/>
      <c r="CB3364" s="334"/>
      <c r="CC3364" s="334"/>
      <c r="CD3364" s="334"/>
      <c r="CE3364" s="334"/>
      <c r="CF3364" s="334"/>
      <c r="CG3364" s="334"/>
      <c r="CH3364" s="334"/>
      <c r="CI3364" s="334"/>
      <c r="CJ3364" s="334"/>
      <c r="CK3364" s="334"/>
      <c r="CL3364" s="334"/>
      <c r="CM3364" s="334"/>
      <c r="CN3364" s="334"/>
      <c r="CO3364" s="334"/>
      <c r="CP3364" s="334"/>
      <c r="CQ3364" s="334"/>
      <c r="CR3364" s="334"/>
      <c r="CS3364" s="334"/>
      <c r="CT3364" s="334"/>
      <c r="CU3364" s="334"/>
    </row>
    <row r="3365" spans="1:99" x14ac:dyDescent="0.2">
      <c r="A3365" s="334"/>
      <c r="B3365" s="334"/>
      <c r="C3365" s="192"/>
      <c r="D3365" s="334"/>
      <c r="E3365" s="334"/>
      <c r="F3365" s="334"/>
      <c r="G3365" s="334"/>
      <c r="H3365" s="334"/>
      <c r="I3365" s="334"/>
      <c r="J3365" s="334"/>
      <c r="K3365" s="334"/>
      <c r="L3365" s="334"/>
      <c r="M3365" s="334"/>
      <c r="N3365" s="334"/>
      <c r="AM3365" s="334"/>
      <c r="AN3365" s="334"/>
      <c r="AO3365" s="334"/>
      <c r="AP3365" s="334"/>
      <c r="AQ3365" s="334"/>
      <c r="AR3365" s="334"/>
      <c r="BQ3365" s="334"/>
      <c r="BR3365" s="334"/>
      <c r="BS3365" s="334"/>
      <c r="BT3365" s="334"/>
      <c r="BU3365" s="334"/>
      <c r="BV3365" s="334"/>
      <c r="BW3365" s="334"/>
      <c r="BX3365" s="334"/>
      <c r="BY3365" s="334"/>
      <c r="BZ3365" s="334"/>
      <c r="CA3365" s="334"/>
      <c r="CB3365" s="334"/>
      <c r="CC3365" s="334"/>
      <c r="CD3365" s="334"/>
      <c r="CE3365" s="334"/>
      <c r="CF3365" s="334"/>
      <c r="CG3365" s="334"/>
      <c r="CH3365" s="334"/>
      <c r="CI3365" s="334"/>
      <c r="CJ3365" s="334"/>
      <c r="CK3365" s="334"/>
      <c r="CL3365" s="334"/>
      <c r="CM3365" s="334"/>
      <c r="CN3365" s="334"/>
      <c r="CO3365" s="334"/>
      <c r="CP3365" s="334"/>
      <c r="CQ3365" s="334"/>
      <c r="CR3365" s="334"/>
      <c r="CS3365" s="334"/>
      <c r="CT3365" s="334"/>
      <c r="CU3365" s="334"/>
    </row>
    <row r="3366" spans="1:99" x14ac:dyDescent="0.2">
      <c r="A3366" s="334"/>
      <c r="B3366" s="334"/>
      <c r="C3366" s="192"/>
      <c r="D3366" s="334"/>
      <c r="E3366" s="334"/>
      <c r="F3366" s="334"/>
      <c r="G3366" s="334"/>
      <c r="H3366" s="334"/>
      <c r="I3366" s="334"/>
      <c r="J3366" s="334"/>
      <c r="K3366" s="334"/>
      <c r="L3366" s="334"/>
      <c r="M3366" s="334"/>
      <c r="N3366" s="334"/>
      <c r="AM3366" s="334"/>
      <c r="AN3366" s="334"/>
      <c r="AO3366" s="334"/>
      <c r="AP3366" s="334"/>
      <c r="AQ3366" s="334"/>
      <c r="AR3366" s="334"/>
      <c r="AU3366" s="334"/>
      <c r="BQ3366" s="334"/>
      <c r="BR3366" s="334"/>
      <c r="BS3366" s="334"/>
      <c r="BT3366" s="334"/>
      <c r="BU3366" s="334"/>
      <c r="BV3366" s="334"/>
      <c r="BW3366" s="334"/>
      <c r="BX3366" s="334"/>
      <c r="BY3366" s="334"/>
      <c r="BZ3366" s="334"/>
      <c r="CA3366" s="334"/>
      <c r="CB3366" s="334"/>
      <c r="CC3366" s="334"/>
      <c r="CD3366" s="334"/>
      <c r="CE3366" s="334"/>
      <c r="CF3366" s="334"/>
      <c r="CG3366" s="334"/>
      <c r="CH3366" s="334"/>
      <c r="CI3366" s="334"/>
      <c r="CJ3366" s="334"/>
      <c r="CK3366" s="334"/>
      <c r="CL3366" s="334"/>
      <c r="CM3366" s="334"/>
      <c r="CN3366" s="334"/>
      <c r="CO3366" s="334"/>
      <c r="CP3366" s="334"/>
      <c r="CQ3366" s="334"/>
      <c r="CR3366" s="334"/>
      <c r="CS3366" s="334"/>
      <c r="CT3366" s="334"/>
      <c r="CU3366" s="334"/>
    </row>
    <row r="3367" spans="1:99" x14ac:dyDescent="0.2">
      <c r="A3367" s="334"/>
      <c r="B3367" s="334"/>
      <c r="C3367" s="192"/>
      <c r="D3367" s="334"/>
      <c r="E3367" s="334"/>
      <c r="F3367" s="334"/>
      <c r="G3367" s="334"/>
      <c r="H3367" s="334"/>
      <c r="I3367" s="334"/>
      <c r="J3367" s="334"/>
      <c r="K3367" s="334"/>
      <c r="L3367" s="334"/>
      <c r="M3367" s="334"/>
      <c r="N3367" s="334"/>
      <c r="O3367" s="334"/>
      <c r="P3367" s="334"/>
      <c r="Q3367" s="334"/>
      <c r="R3367" s="334"/>
      <c r="S3367" s="334"/>
      <c r="T3367" s="334"/>
      <c r="U3367" s="334"/>
      <c r="V3367" s="334"/>
      <c r="W3367" s="334"/>
      <c r="X3367" s="334"/>
      <c r="Y3367" s="334"/>
      <c r="Z3367" s="334"/>
      <c r="AM3367" s="334"/>
      <c r="AN3367" s="334"/>
      <c r="AO3367" s="334"/>
      <c r="AP3367" s="334"/>
      <c r="AQ3367" s="334"/>
      <c r="AR3367" s="334"/>
      <c r="AU3367" s="334"/>
      <c r="AV3367" s="334"/>
      <c r="AW3367" s="334"/>
      <c r="AX3367" s="334"/>
      <c r="AZ3367" s="334"/>
      <c r="BG3367" s="334"/>
      <c r="BQ3367" s="334"/>
      <c r="BR3367" s="334"/>
      <c r="BS3367" s="334"/>
      <c r="BT3367" s="334"/>
      <c r="BU3367" s="334"/>
      <c r="BV3367" s="334"/>
      <c r="BW3367" s="334"/>
      <c r="BX3367" s="334"/>
      <c r="BY3367" s="334"/>
      <c r="BZ3367" s="334"/>
      <c r="CA3367" s="334"/>
      <c r="CB3367" s="334"/>
      <c r="CC3367" s="334"/>
      <c r="CD3367" s="334"/>
      <c r="CE3367" s="334"/>
      <c r="CF3367" s="334"/>
      <c r="CG3367" s="334"/>
      <c r="CH3367" s="334"/>
      <c r="CI3367" s="334"/>
      <c r="CJ3367" s="334"/>
      <c r="CK3367" s="334"/>
      <c r="CL3367" s="334"/>
      <c r="CM3367" s="334"/>
      <c r="CN3367" s="334"/>
      <c r="CO3367" s="334"/>
      <c r="CP3367" s="334"/>
      <c r="CQ3367" s="334"/>
      <c r="CR3367" s="334"/>
      <c r="CS3367" s="334"/>
      <c r="CT3367" s="334"/>
      <c r="CU3367" s="334"/>
    </row>
    <row r="3368" spans="1:99" x14ac:dyDescent="0.2">
      <c r="A3368" s="334"/>
      <c r="B3368" s="334"/>
      <c r="C3368" s="192"/>
      <c r="D3368" s="334"/>
      <c r="E3368" s="334"/>
      <c r="F3368" s="334"/>
      <c r="G3368" s="334"/>
      <c r="H3368" s="334"/>
      <c r="I3368" s="334"/>
      <c r="J3368" s="334"/>
      <c r="K3368" s="334"/>
      <c r="L3368" s="334"/>
      <c r="M3368" s="334"/>
      <c r="N3368" s="334"/>
      <c r="R3368" s="334"/>
      <c r="S3368" s="334"/>
      <c r="W3368" s="334"/>
      <c r="X3368" s="334"/>
      <c r="Z3368" s="334"/>
      <c r="AA3368" s="334"/>
      <c r="AB3368" s="334"/>
      <c r="AC3368" s="334"/>
      <c r="AD3368" s="334"/>
      <c r="AE3368" s="334"/>
      <c r="AF3368" s="334"/>
      <c r="AG3368" s="334"/>
      <c r="AH3368" s="334"/>
      <c r="AI3368" s="334"/>
      <c r="AJ3368" s="334"/>
      <c r="AK3368" s="334"/>
      <c r="AL3368" s="334"/>
      <c r="AM3368" s="334"/>
      <c r="AN3368" s="334"/>
      <c r="AO3368" s="334"/>
      <c r="AP3368" s="334"/>
      <c r="AQ3368" s="334"/>
      <c r="AR3368" s="334"/>
      <c r="AU3368" s="334"/>
      <c r="AV3368" s="334"/>
      <c r="AW3368" s="334"/>
      <c r="AX3368" s="334"/>
      <c r="BG3368" s="334"/>
      <c r="BH3368" s="334"/>
      <c r="BI3368" s="334"/>
      <c r="BJ3368" s="334"/>
      <c r="BQ3368" s="334"/>
      <c r="BR3368" s="334"/>
      <c r="BS3368" s="334"/>
      <c r="BT3368" s="334"/>
      <c r="BU3368" s="334"/>
      <c r="BV3368" s="334"/>
      <c r="BW3368" s="334"/>
      <c r="BX3368" s="334"/>
      <c r="BY3368" s="334"/>
      <c r="BZ3368" s="334"/>
      <c r="CA3368" s="334"/>
      <c r="CB3368" s="334"/>
      <c r="CC3368" s="334"/>
      <c r="CD3368" s="334"/>
      <c r="CE3368" s="334"/>
      <c r="CF3368" s="334"/>
      <c r="CG3368" s="334"/>
      <c r="CH3368" s="334"/>
      <c r="CI3368" s="334"/>
      <c r="CJ3368" s="334"/>
      <c r="CK3368" s="334"/>
      <c r="CL3368" s="334"/>
      <c r="CM3368" s="334"/>
      <c r="CN3368" s="334"/>
      <c r="CO3368" s="334"/>
      <c r="CP3368" s="334"/>
      <c r="CQ3368" s="334"/>
      <c r="CR3368" s="334"/>
      <c r="CS3368" s="334"/>
      <c r="CT3368" s="334"/>
      <c r="CU3368" s="334"/>
    </row>
    <row r="3369" spans="1:99" x14ac:dyDescent="0.2">
      <c r="A3369" s="334"/>
      <c r="B3369" s="334"/>
      <c r="C3369" s="192"/>
      <c r="D3369" s="334"/>
      <c r="E3369" s="334"/>
      <c r="F3369" s="334"/>
      <c r="G3369" s="334"/>
      <c r="H3369" s="334"/>
      <c r="I3369" s="334"/>
      <c r="J3369" s="334"/>
      <c r="K3369" s="334"/>
      <c r="L3369" s="334"/>
      <c r="M3369" s="334"/>
      <c r="N3369" s="334"/>
      <c r="O3369" s="334"/>
      <c r="P3369" s="334"/>
      <c r="T3369" s="334"/>
      <c r="U3369" s="334"/>
      <c r="Y3369" s="334"/>
      <c r="AM3369" s="334"/>
      <c r="AN3369" s="334"/>
      <c r="AO3369" s="334"/>
      <c r="AP3369" s="334"/>
      <c r="AQ3369" s="334"/>
      <c r="AR3369" s="334"/>
      <c r="AU3369" s="334"/>
      <c r="AV3369" s="334"/>
      <c r="AW3369" s="334"/>
      <c r="AX3369" s="334"/>
      <c r="BG3369" s="334"/>
      <c r="BQ3369" s="334"/>
      <c r="BR3369" s="334"/>
      <c r="BS3369" s="334"/>
      <c r="BT3369" s="334"/>
      <c r="BU3369" s="334"/>
      <c r="BV3369" s="334"/>
      <c r="BW3369" s="334"/>
      <c r="BX3369" s="334"/>
      <c r="BY3369" s="334"/>
      <c r="BZ3369" s="334"/>
      <c r="CA3369" s="334"/>
      <c r="CB3369" s="334"/>
      <c r="CC3369" s="334"/>
      <c r="CD3369" s="334"/>
      <c r="CE3369" s="334"/>
      <c r="CF3369" s="334"/>
      <c r="CG3369" s="334"/>
      <c r="CH3369" s="334"/>
      <c r="CI3369" s="334"/>
      <c r="CJ3369" s="334"/>
      <c r="CK3369" s="334"/>
      <c r="CL3369" s="334"/>
      <c r="CM3369" s="334"/>
      <c r="CN3369" s="334"/>
      <c r="CO3369" s="334"/>
      <c r="CP3369" s="334"/>
      <c r="CQ3369" s="334"/>
      <c r="CR3369" s="334"/>
      <c r="CS3369" s="334"/>
      <c r="CT3369" s="334"/>
      <c r="CU3369" s="334"/>
    </row>
    <row r="3370" spans="1:99" x14ac:dyDescent="0.2">
      <c r="A3370" s="334"/>
      <c r="B3370" s="334"/>
      <c r="C3370" s="192"/>
      <c r="D3370" s="334"/>
      <c r="E3370" s="334"/>
      <c r="F3370" s="334"/>
      <c r="G3370" s="334"/>
      <c r="H3370" s="334"/>
      <c r="I3370" s="334"/>
      <c r="J3370" s="334"/>
      <c r="K3370" s="334"/>
      <c r="L3370" s="334"/>
      <c r="M3370" s="334"/>
      <c r="N3370" s="334"/>
      <c r="AC3370" s="334"/>
      <c r="AD3370" s="334"/>
      <c r="AE3370" s="334"/>
      <c r="AH3370" s="334"/>
      <c r="AI3370" s="334"/>
      <c r="AJ3370" s="334"/>
      <c r="AL3370" s="334"/>
      <c r="AM3370" s="334"/>
      <c r="AN3370" s="334"/>
      <c r="AO3370" s="334"/>
      <c r="AP3370" s="334"/>
      <c r="AQ3370" s="334"/>
      <c r="AR3370" s="334"/>
      <c r="BG3370" s="334"/>
      <c r="BH3370" s="334"/>
      <c r="BI3370" s="334"/>
      <c r="BJ3370" s="334"/>
      <c r="BQ3370" s="334"/>
      <c r="BS3370" s="334"/>
      <c r="BT3370" s="334"/>
      <c r="BU3370" s="334"/>
      <c r="BV3370" s="334"/>
      <c r="BW3370" s="334"/>
      <c r="BX3370" s="334"/>
      <c r="BY3370" s="334"/>
      <c r="BZ3370" s="334"/>
      <c r="CA3370" s="334"/>
      <c r="CB3370" s="334"/>
      <c r="CC3370" s="334"/>
      <c r="CD3370" s="334"/>
      <c r="CE3370" s="334"/>
      <c r="CF3370" s="334"/>
      <c r="CG3370" s="334"/>
      <c r="CH3370" s="334"/>
      <c r="CI3370" s="334"/>
      <c r="CJ3370" s="334"/>
      <c r="CK3370" s="334"/>
      <c r="CL3370" s="334"/>
      <c r="CM3370" s="334"/>
      <c r="CN3370" s="334"/>
      <c r="CO3370" s="334"/>
      <c r="CP3370" s="334"/>
      <c r="CQ3370" s="334"/>
      <c r="CR3370" s="334"/>
      <c r="CS3370" s="334"/>
      <c r="CT3370" s="334"/>
      <c r="CU3370" s="334"/>
    </row>
    <row r="3371" spans="1:99" x14ac:dyDescent="0.2">
      <c r="A3371" s="334"/>
      <c r="B3371" s="334"/>
      <c r="C3371" s="192"/>
      <c r="D3371" s="334"/>
      <c r="E3371" s="334"/>
      <c r="F3371" s="334"/>
      <c r="G3371" s="334"/>
      <c r="H3371" s="334"/>
      <c r="I3371" s="334"/>
      <c r="J3371" s="334"/>
      <c r="K3371" s="334"/>
      <c r="L3371" s="334"/>
      <c r="M3371" s="334"/>
      <c r="N3371" s="334"/>
      <c r="Q3371" s="334"/>
      <c r="R3371" s="334"/>
      <c r="S3371" s="334"/>
      <c r="V3371" s="334"/>
      <c r="W3371" s="334"/>
      <c r="X3371" s="334"/>
      <c r="Z3371" s="334"/>
      <c r="AA3371" s="334"/>
      <c r="AB3371" s="334"/>
      <c r="AC3371" s="334"/>
      <c r="AD3371" s="334"/>
      <c r="AE3371" s="334"/>
      <c r="AF3371" s="334"/>
      <c r="AG3371" s="334"/>
      <c r="AH3371" s="334"/>
      <c r="AI3371" s="334"/>
      <c r="AJ3371" s="334"/>
      <c r="AK3371" s="334"/>
      <c r="AL3371" s="334"/>
      <c r="AM3371" s="334"/>
      <c r="AN3371" s="334"/>
      <c r="AO3371" s="334"/>
      <c r="AP3371" s="334"/>
      <c r="AQ3371" s="334"/>
      <c r="AR3371" s="334"/>
      <c r="AV3371" s="334"/>
      <c r="AW3371" s="334"/>
      <c r="AX3371" s="334"/>
      <c r="BC3371" s="334"/>
      <c r="BG3371" s="334"/>
      <c r="BH3371" s="334"/>
      <c r="BI3371" s="334"/>
      <c r="BQ3371" s="334"/>
      <c r="BR3371" s="334"/>
      <c r="BS3371" s="334"/>
      <c r="BT3371" s="334"/>
      <c r="BU3371" s="334"/>
      <c r="BV3371" s="334"/>
      <c r="BW3371" s="334"/>
      <c r="BX3371" s="334"/>
      <c r="BY3371" s="334"/>
      <c r="BZ3371" s="334"/>
      <c r="CA3371" s="334"/>
      <c r="CB3371" s="334"/>
      <c r="CC3371" s="334"/>
      <c r="CD3371" s="334"/>
      <c r="CE3371" s="334"/>
      <c r="CF3371" s="334"/>
      <c r="CG3371" s="334"/>
      <c r="CH3371" s="334"/>
      <c r="CI3371" s="334"/>
      <c r="CJ3371" s="334"/>
      <c r="CK3371" s="334"/>
      <c r="CL3371" s="334"/>
      <c r="CM3371" s="334"/>
      <c r="CN3371" s="334"/>
      <c r="CO3371" s="334"/>
      <c r="CP3371" s="334"/>
      <c r="CQ3371" s="334"/>
      <c r="CR3371" s="334"/>
      <c r="CS3371" s="334"/>
      <c r="CT3371" s="334"/>
      <c r="CU3371" s="334"/>
    </row>
    <row r="3372" spans="1:99" x14ac:dyDescent="0.2">
      <c r="A3372" s="334"/>
      <c r="B3372" s="334"/>
      <c r="C3372" s="192"/>
      <c r="D3372" s="334"/>
      <c r="E3372" s="334"/>
      <c r="F3372" s="334"/>
      <c r="G3372" s="334"/>
      <c r="H3372" s="334"/>
      <c r="I3372" s="334"/>
      <c r="J3372" s="334"/>
      <c r="K3372" s="334"/>
      <c r="L3372" s="334"/>
      <c r="M3372" s="334"/>
      <c r="N3372" s="334"/>
      <c r="O3372" s="334"/>
      <c r="T3372" s="334"/>
      <c r="Y3372" s="334"/>
      <c r="AM3372" s="334"/>
      <c r="AN3372" s="334"/>
      <c r="AO3372" s="334"/>
      <c r="AP3372" s="334"/>
      <c r="AQ3372" s="334"/>
      <c r="AR3372" s="334"/>
      <c r="AU3372" s="334"/>
      <c r="AV3372" s="334"/>
      <c r="AW3372" s="334"/>
      <c r="AX3372" s="334"/>
      <c r="BQ3372" s="334"/>
      <c r="BR3372" s="334"/>
      <c r="BS3372" s="334"/>
      <c r="BT3372" s="334"/>
      <c r="BU3372" s="334"/>
      <c r="BV3372" s="334"/>
      <c r="BW3372" s="334"/>
      <c r="BX3372" s="334"/>
      <c r="BY3372" s="334"/>
      <c r="BZ3372" s="334"/>
      <c r="CA3372" s="334"/>
      <c r="CB3372" s="334"/>
      <c r="CC3372" s="334"/>
      <c r="CD3372" s="334"/>
      <c r="CE3372" s="334"/>
      <c r="CF3372" s="334"/>
      <c r="CG3372" s="334"/>
      <c r="CH3372" s="334"/>
      <c r="CI3372" s="334"/>
      <c r="CJ3372" s="334"/>
      <c r="CK3372" s="334"/>
      <c r="CL3372" s="334"/>
      <c r="CM3372" s="334"/>
      <c r="CN3372" s="334"/>
      <c r="CO3372" s="334"/>
      <c r="CP3372" s="334"/>
      <c r="CQ3372" s="334"/>
      <c r="CR3372" s="334"/>
      <c r="CS3372" s="334"/>
      <c r="CT3372" s="334"/>
      <c r="CU3372" s="334"/>
    </row>
    <row r="3373" spans="1:99" x14ac:dyDescent="0.2">
      <c r="A3373" s="334"/>
      <c r="B3373" s="334"/>
      <c r="C3373" s="192"/>
      <c r="D3373" s="334"/>
      <c r="E3373" s="334"/>
      <c r="F3373" s="334"/>
      <c r="G3373" s="334"/>
      <c r="H3373" s="334"/>
      <c r="I3373" s="334"/>
      <c r="J3373" s="334"/>
      <c r="K3373" s="334"/>
      <c r="L3373" s="334"/>
      <c r="M3373" s="334"/>
      <c r="N3373" s="334"/>
      <c r="O3373" s="334"/>
      <c r="P3373" s="334"/>
      <c r="Q3373" s="334"/>
      <c r="R3373" s="334"/>
      <c r="S3373" s="334"/>
      <c r="T3373" s="334"/>
      <c r="U3373" s="334"/>
      <c r="V3373" s="334"/>
      <c r="W3373" s="334"/>
      <c r="X3373" s="334"/>
      <c r="Y3373" s="334"/>
      <c r="Z3373" s="334"/>
      <c r="AA3373" s="334"/>
      <c r="AF3373" s="334"/>
      <c r="AM3373" s="334"/>
      <c r="AN3373" s="334"/>
      <c r="AO3373" s="334"/>
      <c r="AP3373" s="334"/>
      <c r="AQ3373" s="334"/>
      <c r="AR3373" s="334"/>
      <c r="AU3373" s="334"/>
      <c r="AV3373" s="334"/>
      <c r="AW3373" s="334"/>
      <c r="AX3373" s="334"/>
      <c r="BG3373" s="334"/>
      <c r="BH3373" s="334"/>
      <c r="BI3373" s="334"/>
      <c r="BQ3373" s="334"/>
      <c r="BR3373" s="334"/>
      <c r="BS3373" s="334"/>
      <c r="BT3373" s="334"/>
      <c r="BU3373" s="334"/>
      <c r="BV3373" s="334"/>
      <c r="BW3373" s="334"/>
      <c r="BX3373" s="334"/>
      <c r="BY3373" s="334"/>
      <c r="BZ3373" s="334"/>
      <c r="CA3373" s="334"/>
      <c r="CB3373" s="334"/>
      <c r="CC3373" s="334"/>
      <c r="CD3373" s="334"/>
      <c r="CE3373" s="334"/>
      <c r="CF3373" s="334"/>
      <c r="CG3373" s="334"/>
      <c r="CH3373" s="334"/>
      <c r="CI3373" s="334"/>
      <c r="CJ3373" s="334"/>
      <c r="CK3373" s="334"/>
      <c r="CL3373" s="334"/>
      <c r="CM3373" s="334"/>
      <c r="CN3373" s="334"/>
      <c r="CO3373" s="334"/>
      <c r="CP3373" s="334"/>
      <c r="CQ3373" s="334"/>
      <c r="CR3373" s="334"/>
      <c r="CS3373" s="334"/>
      <c r="CT3373" s="334"/>
      <c r="CU3373" s="334"/>
    </row>
    <row r="3374" spans="1:99" x14ac:dyDescent="0.2">
      <c r="A3374" s="334"/>
      <c r="B3374" s="334"/>
      <c r="C3374" s="192"/>
      <c r="D3374" s="334"/>
      <c r="E3374" s="334"/>
      <c r="F3374" s="334"/>
      <c r="G3374" s="334"/>
      <c r="H3374" s="334"/>
      <c r="I3374" s="334"/>
      <c r="J3374" s="334"/>
      <c r="K3374" s="334"/>
      <c r="L3374" s="334"/>
      <c r="M3374" s="334"/>
      <c r="N3374" s="334"/>
      <c r="O3374" s="334"/>
      <c r="P3374" s="334"/>
      <c r="Q3374" s="334"/>
      <c r="R3374" s="334"/>
      <c r="S3374" s="334"/>
      <c r="T3374" s="334"/>
      <c r="U3374" s="334"/>
      <c r="V3374" s="334"/>
      <c r="W3374" s="334"/>
      <c r="X3374" s="334"/>
      <c r="Y3374" s="334"/>
      <c r="Z3374" s="334"/>
      <c r="AA3374" s="334"/>
      <c r="AB3374" s="334"/>
      <c r="AC3374" s="334"/>
      <c r="AD3374" s="334"/>
      <c r="AE3374" s="334"/>
      <c r="AF3374" s="334"/>
      <c r="AG3374" s="334"/>
      <c r="AH3374" s="334"/>
      <c r="AI3374" s="334"/>
      <c r="AJ3374" s="334"/>
      <c r="AK3374" s="334"/>
      <c r="AL3374" s="334"/>
      <c r="AM3374" s="334"/>
      <c r="AN3374" s="334"/>
      <c r="AO3374" s="334"/>
      <c r="AP3374" s="334"/>
      <c r="AQ3374" s="334"/>
      <c r="AR3374" s="334"/>
      <c r="AU3374" s="334"/>
      <c r="AV3374" s="334"/>
      <c r="AW3374" s="334"/>
      <c r="AX3374" s="334"/>
      <c r="BG3374" s="334"/>
      <c r="BH3374" s="334"/>
      <c r="BI3374" s="334"/>
      <c r="BJ3374" s="334"/>
      <c r="BQ3374" s="334"/>
      <c r="BR3374" s="334"/>
      <c r="BS3374" s="334"/>
      <c r="BT3374" s="334"/>
      <c r="BU3374" s="334"/>
      <c r="BV3374" s="334"/>
      <c r="BW3374" s="334"/>
      <c r="BX3374" s="334"/>
      <c r="BY3374" s="334"/>
      <c r="BZ3374" s="334"/>
      <c r="CA3374" s="334"/>
      <c r="CB3374" s="334"/>
      <c r="CC3374" s="334"/>
      <c r="CD3374" s="334"/>
      <c r="CE3374" s="334"/>
      <c r="CF3374" s="334"/>
      <c r="CG3374" s="334"/>
      <c r="CH3374" s="334"/>
      <c r="CI3374" s="334"/>
      <c r="CJ3374" s="334"/>
      <c r="CK3374" s="334"/>
      <c r="CL3374" s="334"/>
      <c r="CM3374" s="334"/>
      <c r="CN3374" s="334"/>
      <c r="CO3374" s="334"/>
      <c r="CP3374" s="334"/>
      <c r="CQ3374" s="334"/>
      <c r="CR3374" s="334"/>
      <c r="CS3374" s="334"/>
      <c r="CT3374" s="334"/>
      <c r="CU3374" s="334"/>
    </row>
    <row r="3375" spans="1:99" x14ac:dyDescent="0.2">
      <c r="A3375" s="334"/>
      <c r="B3375" s="334"/>
      <c r="C3375" s="192"/>
      <c r="D3375" s="334"/>
      <c r="E3375" s="334"/>
      <c r="F3375" s="334"/>
      <c r="G3375" s="334"/>
      <c r="H3375" s="334"/>
      <c r="I3375" s="334"/>
      <c r="J3375" s="334"/>
      <c r="K3375" s="334"/>
      <c r="L3375" s="334"/>
      <c r="M3375" s="334"/>
      <c r="N3375" s="334"/>
      <c r="AM3375" s="334"/>
      <c r="AN3375" s="334"/>
      <c r="AO3375" s="334"/>
      <c r="AP3375" s="334"/>
      <c r="AQ3375" s="334"/>
      <c r="AR3375" s="334"/>
      <c r="AU3375" s="334"/>
      <c r="BQ3375" s="334"/>
      <c r="BR3375" s="334"/>
      <c r="BS3375" s="334"/>
      <c r="BT3375" s="334"/>
      <c r="BU3375" s="334"/>
      <c r="BV3375" s="334"/>
      <c r="BW3375" s="334"/>
      <c r="BX3375" s="334"/>
      <c r="BY3375" s="334"/>
      <c r="BZ3375" s="334"/>
      <c r="CA3375" s="334"/>
      <c r="CB3375" s="334"/>
      <c r="CC3375" s="334"/>
      <c r="CD3375" s="334"/>
      <c r="CE3375" s="334"/>
      <c r="CF3375" s="334"/>
      <c r="CG3375" s="334"/>
      <c r="CH3375" s="334"/>
      <c r="CI3375" s="334"/>
      <c r="CJ3375" s="334"/>
      <c r="CK3375" s="334"/>
      <c r="CL3375" s="334"/>
      <c r="CM3375" s="334"/>
      <c r="CN3375" s="334"/>
      <c r="CO3375" s="334"/>
      <c r="CP3375" s="334"/>
      <c r="CQ3375" s="334"/>
      <c r="CR3375" s="334"/>
      <c r="CS3375" s="334"/>
      <c r="CT3375" s="334"/>
      <c r="CU3375" s="334"/>
    </row>
    <row r="3376" spans="1:99" x14ac:dyDescent="0.2">
      <c r="A3376" s="334"/>
      <c r="B3376" s="334"/>
      <c r="C3376" s="192"/>
      <c r="D3376" s="334"/>
      <c r="E3376" s="334"/>
      <c r="F3376" s="334"/>
      <c r="G3376" s="334"/>
      <c r="H3376" s="334"/>
      <c r="I3376" s="334"/>
      <c r="J3376" s="334"/>
      <c r="K3376" s="334"/>
      <c r="L3376" s="334"/>
      <c r="M3376" s="334"/>
      <c r="N3376" s="334"/>
      <c r="Q3376" s="334"/>
      <c r="R3376" s="334"/>
      <c r="S3376" s="334"/>
      <c r="V3376" s="334"/>
      <c r="W3376" s="334"/>
      <c r="X3376" s="334"/>
      <c r="AB3376" s="334"/>
      <c r="AC3376" s="334"/>
      <c r="AD3376" s="334"/>
      <c r="AE3376" s="334"/>
      <c r="AG3376" s="334"/>
      <c r="AH3376" s="334"/>
      <c r="AI3376" s="334"/>
      <c r="AJ3376" s="334"/>
      <c r="AM3376" s="334"/>
      <c r="AN3376" s="334"/>
      <c r="AO3376" s="334"/>
      <c r="AP3376" s="334"/>
      <c r="AQ3376" s="334"/>
      <c r="AR3376" s="334"/>
      <c r="AV3376" s="334"/>
      <c r="AW3376" s="334"/>
      <c r="AX3376" s="334"/>
      <c r="BH3376" s="334"/>
      <c r="BI3376" s="334"/>
      <c r="BQ3376" s="334"/>
      <c r="BR3376" s="334"/>
      <c r="BS3376" s="334"/>
      <c r="BT3376" s="334"/>
      <c r="BU3376" s="334"/>
      <c r="BV3376" s="334"/>
      <c r="BW3376" s="334"/>
      <c r="BX3376" s="334"/>
      <c r="BY3376" s="334"/>
      <c r="BZ3376" s="334"/>
      <c r="CA3376" s="334"/>
      <c r="CB3376" s="334"/>
      <c r="CC3376" s="334"/>
      <c r="CD3376" s="334"/>
      <c r="CE3376" s="334"/>
      <c r="CF3376" s="334"/>
      <c r="CG3376" s="334"/>
      <c r="CH3376" s="334"/>
      <c r="CI3376" s="334"/>
      <c r="CJ3376" s="334"/>
      <c r="CK3376" s="334"/>
      <c r="CL3376" s="334"/>
      <c r="CM3376" s="334"/>
      <c r="CN3376" s="334"/>
      <c r="CO3376" s="334"/>
      <c r="CP3376" s="334"/>
      <c r="CQ3376" s="334"/>
      <c r="CR3376" s="334"/>
      <c r="CS3376" s="334"/>
      <c r="CT3376" s="334"/>
      <c r="CU3376" s="334"/>
    </row>
    <row r="3377" spans="1:99" x14ac:dyDescent="0.2">
      <c r="A3377" s="334"/>
      <c r="B3377" s="334"/>
      <c r="C3377" s="192"/>
      <c r="D3377" s="334"/>
      <c r="E3377" s="334"/>
      <c r="F3377" s="334"/>
      <c r="G3377" s="334"/>
      <c r="H3377" s="334"/>
      <c r="I3377" s="334"/>
      <c r="J3377" s="334"/>
      <c r="K3377" s="334"/>
      <c r="L3377" s="334"/>
      <c r="M3377" s="334"/>
      <c r="N3377" s="334"/>
      <c r="Q3377" s="334"/>
      <c r="R3377" s="334"/>
      <c r="S3377" s="334"/>
      <c r="V3377" s="334"/>
      <c r="W3377" s="334"/>
      <c r="X3377" s="334"/>
      <c r="Z3377" s="334"/>
      <c r="AB3377" s="334"/>
      <c r="AC3377" s="334"/>
      <c r="AD3377" s="334"/>
      <c r="AE3377" s="334"/>
      <c r="AG3377" s="334"/>
      <c r="AH3377" s="334"/>
      <c r="AI3377" s="334"/>
      <c r="AJ3377" s="334"/>
      <c r="AK3377" s="334"/>
      <c r="AL3377" s="334"/>
      <c r="AM3377" s="334"/>
      <c r="AN3377" s="334"/>
      <c r="AO3377" s="334"/>
      <c r="AP3377" s="334"/>
      <c r="AQ3377" s="334"/>
      <c r="AR3377" s="334"/>
      <c r="AV3377" s="334"/>
      <c r="AW3377" s="334"/>
      <c r="AX3377" s="334"/>
      <c r="BH3377" s="334"/>
      <c r="BI3377" s="334"/>
      <c r="BJ3377" s="334"/>
      <c r="BQ3377" s="334"/>
      <c r="BR3377" s="334"/>
      <c r="BS3377" s="334"/>
      <c r="BT3377" s="334"/>
      <c r="BU3377" s="334"/>
      <c r="BV3377" s="334"/>
      <c r="BW3377" s="334"/>
      <c r="BX3377" s="334"/>
      <c r="BY3377" s="334"/>
      <c r="BZ3377" s="334"/>
      <c r="CA3377" s="334"/>
      <c r="CB3377" s="334"/>
      <c r="CC3377" s="334"/>
      <c r="CD3377" s="334"/>
      <c r="CE3377" s="334"/>
      <c r="CF3377" s="334"/>
      <c r="CG3377" s="334"/>
      <c r="CH3377" s="334"/>
      <c r="CI3377" s="334"/>
      <c r="CJ3377" s="334"/>
      <c r="CK3377" s="334"/>
      <c r="CL3377" s="334"/>
      <c r="CM3377" s="334"/>
      <c r="CN3377" s="334"/>
      <c r="CO3377" s="334"/>
      <c r="CP3377" s="334"/>
      <c r="CQ3377" s="334"/>
      <c r="CR3377" s="334"/>
      <c r="CS3377" s="334"/>
      <c r="CT3377" s="334"/>
      <c r="CU3377" s="334"/>
    </row>
    <row r="3378" spans="1:99" x14ac:dyDescent="0.2">
      <c r="A3378" s="334"/>
      <c r="B3378" s="334"/>
      <c r="C3378" s="192"/>
      <c r="D3378" s="334"/>
      <c r="E3378" s="334"/>
      <c r="F3378" s="334"/>
      <c r="G3378" s="334"/>
      <c r="H3378" s="334"/>
      <c r="I3378" s="334"/>
      <c r="J3378" s="334"/>
      <c r="K3378" s="334"/>
      <c r="L3378" s="334"/>
      <c r="M3378" s="334"/>
      <c r="N3378" s="334"/>
      <c r="O3378" s="334"/>
      <c r="T3378" s="334"/>
      <c r="AM3378" s="334"/>
      <c r="AN3378" s="334"/>
      <c r="AO3378" s="334"/>
      <c r="AP3378" s="334"/>
      <c r="AQ3378" s="334"/>
      <c r="AR3378" s="334"/>
      <c r="AU3378" s="334"/>
      <c r="AW3378" s="334"/>
      <c r="AX3378" s="334"/>
      <c r="BQ3378" s="334"/>
      <c r="BR3378" s="334"/>
      <c r="BS3378" s="334"/>
      <c r="BT3378" s="334"/>
      <c r="BU3378" s="334"/>
      <c r="BV3378" s="334"/>
      <c r="BW3378" s="334"/>
      <c r="BX3378" s="334"/>
      <c r="BY3378" s="334"/>
      <c r="BZ3378" s="334"/>
      <c r="CA3378" s="334"/>
      <c r="CB3378" s="334"/>
      <c r="CC3378" s="334"/>
      <c r="CD3378" s="334"/>
      <c r="CE3378" s="334"/>
      <c r="CF3378" s="334"/>
      <c r="CG3378" s="334"/>
      <c r="CH3378" s="334"/>
      <c r="CI3378" s="334"/>
      <c r="CJ3378" s="334"/>
      <c r="CK3378" s="334"/>
      <c r="CL3378" s="334"/>
      <c r="CM3378" s="334"/>
      <c r="CN3378" s="334"/>
      <c r="CO3378" s="334"/>
      <c r="CP3378" s="334"/>
      <c r="CQ3378" s="334"/>
      <c r="CR3378" s="334"/>
      <c r="CS3378" s="334"/>
      <c r="CT3378" s="334"/>
      <c r="CU3378" s="334"/>
    </row>
    <row r="3379" spans="1:99" x14ac:dyDescent="0.2">
      <c r="A3379" s="334"/>
      <c r="B3379" s="334"/>
      <c r="C3379" s="192"/>
      <c r="D3379" s="334"/>
      <c r="E3379" s="334"/>
      <c r="F3379" s="334"/>
      <c r="G3379" s="334"/>
      <c r="H3379" s="334"/>
      <c r="I3379" s="334"/>
      <c r="J3379" s="334"/>
      <c r="K3379" s="334"/>
      <c r="L3379" s="334"/>
      <c r="M3379" s="334"/>
      <c r="N3379" s="334"/>
      <c r="O3379" s="334"/>
      <c r="T3379" s="334"/>
      <c r="AM3379" s="334"/>
      <c r="AN3379" s="334"/>
      <c r="AO3379" s="334"/>
      <c r="AP3379" s="334"/>
      <c r="AQ3379" s="334"/>
      <c r="AR3379" s="334"/>
      <c r="AU3379" s="334"/>
      <c r="AV3379" s="334"/>
      <c r="AW3379" s="334"/>
      <c r="AX3379" s="334"/>
      <c r="BQ3379" s="334"/>
      <c r="BR3379" s="334"/>
      <c r="BS3379" s="334"/>
      <c r="BT3379" s="334"/>
      <c r="BU3379" s="334"/>
      <c r="BV3379" s="334"/>
      <c r="BW3379" s="334"/>
      <c r="BX3379" s="334"/>
      <c r="BY3379" s="334"/>
      <c r="BZ3379" s="334"/>
      <c r="CA3379" s="334"/>
      <c r="CB3379" s="334"/>
      <c r="CC3379" s="334"/>
      <c r="CD3379" s="334"/>
      <c r="CE3379" s="334"/>
      <c r="CF3379" s="334"/>
      <c r="CG3379" s="334"/>
      <c r="CH3379" s="334"/>
      <c r="CI3379" s="334"/>
      <c r="CJ3379" s="334"/>
      <c r="CK3379" s="334"/>
      <c r="CL3379" s="334"/>
      <c r="CM3379" s="334"/>
      <c r="CN3379" s="334"/>
      <c r="CO3379" s="334"/>
      <c r="CP3379" s="334"/>
      <c r="CQ3379" s="334"/>
      <c r="CR3379" s="334"/>
      <c r="CS3379" s="334"/>
      <c r="CT3379" s="334"/>
      <c r="CU3379" s="334"/>
    </row>
    <row r="3380" spans="1:99" x14ac:dyDescent="0.2">
      <c r="A3380" s="334"/>
      <c r="B3380" s="334"/>
      <c r="C3380" s="192"/>
      <c r="D3380" s="334"/>
      <c r="E3380" s="334"/>
      <c r="F3380" s="334"/>
      <c r="G3380" s="334"/>
      <c r="H3380" s="334"/>
      <c r="I3380" s="334"/>
      <c r="J3380" s="334"/>
      <c r="K3380" s="334"/>
      <c r="L3380" s="334"/>
      <c r="M3380" s="334"/>
      <c r="N3380" s="334"/>
      <c r="Y3380" s="334"/>
      <c r="Z3380" s="334"/>
      <c r="AK3380" s="334"/>
      <c r="AL3380" s="334"/>
      <c r="AM3380" s="334"/>
      <c r="AN3380" s="334"/>
      <c r="AO3380" s="334"/>
      <c r="AP3380" s="334"/>
      <c r="AQ3380" s="334"/>
      <c r="AR3380" s="334"/>
      <c r="AV3380" s="334"/>
      <c r="AW3380" s="334"/>
      <c r="AX3380" s="334"/>
      <c r="BG3380" s="334"/>
      <c r="BH3380" s="334"/>
      <c r="BI3380" s="334"/>
      <c r="BQ3380" s="334"/>
      <c r="BR3380" s="334"/>
      <c r="BS3380" s="334"/>
      <c r="BT3380" s="334"/>
      <c r="BU3380" s="334"/>
      <c r="BV3380" s="334"/>
      <c r="BW3380" s="334"/>
      <c r="BX3380" s="334"/>
      <c r="BY3380" s="334"/>
      <c r="BZ3380" s="334"/>
      <c r="CA3380" s="334"/>
      <c r="CB3380" s="334"/>
      <c r="CC3380" s="334"/>
      <c r="CD3380" s="334"/>
      <c r="CE3380" s="334"/>
      <c r="CF3380" s="334"/>
      <c r="CG3380" s="334"/>
      <c r="CH3380" s="334"/>
      <c r="CI3380" s="334"/>
      <c r="CJ3380" s="334"/>
      <c r="CK3380" s="334"/>
      <c r="CL3380" s="334"/>
      <c r="CM3380" s="334"/>
      <c r="CN3380" s="334"/>
      <c r="CO3380" s="334"/>
      <c r="CP3380" s="334"/>
      <c r="CQ3380" s="334"/>
      <c r="CR3380" s="334"/>
      <c r="CS3380" s="334"/>
      <c r="CT3380" s="334"/>
      <c r="CU3380" s="334"/>
    </row>
    <row r="3381" spans="1:99" x14ac:dyDescent="0.2">
      <c r="A3381" s="334"/>
      <c r="B3381" s="334"/>
      <c r="C3381" s="192"/>
      <c r="D3381" s="334"/>
      <c r="E3381" s="334"/>
      <c r="F3381" s="334"/>
      <c r="G3381" s="334"/>
      <c r="H3381" s="334"/>
      <c r="I3381" s="334"/>
      <c r="J3381" s="334"/>
      <c r="K3381" s="334"/>
      <c r="L3381" s="334"/>
      <c r="M3381" s="334"/>
      <c r="N3381" s="334"/>
      <c r="Y3381" s="334"/>
      <c r="AM3381" s="334"/>
      <c r="AN3381" s="334"/>
      <c r="AO3381" s="334"/>
      <c r="AP3381" s="334"/>
      <c r="AQ3381" s="334"/>
      <c r="AR3381" s="334"/>
      <c r="BQ3381" s="334"/>
      <c r="BR3381" s="334"/>
      <c r="BS3381" s="334"/>
      <c r="BT3381" s="334"/>
      <c r="BU3381" s="334"/>
      <c r="BV3381" s="334"/>
      <c r="BW3381" s="334"/>
      <c r="BX3381" s="334"/>
      <c r="BY3381" s="334"/>
      <c r="BZ3381" s="334"/>
      <c r="CA3381" s="334"/>
      <c r="CB3381" s="334"/>
      <c r="CC3381" s="334"/>
      <c r="CD3381" s="334"/>
      <c r="CE3381" s="334"/>
      <c r="CF3381" s="334"/>
      <c r="CG3381" s="334"/>
      <c r="CH3381" s="334"/>
      <c r="CI3381" s="334"/>
      <c r="CJ3381" s="334"/>
      <c r="CK3381" s="334"/>
      <c r="CL3381" s="334"/>
      <c r="CM3381" s="334"/>
      <c r="CN3381" s="334"/>
      <c r="CO3381" s="334"/>
      <c r="CP3381" s="334"/>
      <c r="CQ3381" s="334"/>
      <c r="CR3381" s="334"/>
      <c r="CS3381" s="334"/>
      <c r="CT3381" s="334"/>
      <c r="CU3381" s="334"/>
    </row>
    <row r="3382" spans="1:99" x14ac:dyDescent="0.2">
      <c r="A3382" s="334"/>
      <c r="B3382" s="334"/>
      <c r="C3382" s="192"/>
      <c r="D3382" s="334"/>
      <c r="E3382" s="334"/>
      <c r="F3382" s="334"/>
      <c r="G3382" s="334"/>
      <c r="H3382" s="334"/>
      <c r="I3382" s="334"/>
      <c r="J3382" s="334"/>
      <c r="K3382" s="334"/>
      <c r="L3382" s="334"/>
      <c r="M3382" s="334"/>
      <c r="N3382" s="334"/>
      <c r="O3382" s="334"/>
      <c r="P3382" s="334"/>
      <c r="Q3382" s="334"/>
      <c r="R3382" s="334"/>
      <c r="S3382" s="334"/>
      <c r="T3382" s="334"/>
      <c r="U3382" s="334"/>
      <c r="V3382" s="334"/>
      <c r="W3382" s="334"/>
      <c r="X3382" s="334"/>
      <c r="Y3382" s="334"/>
      <c r="Z3382" s="334"/>
      <c r="AA3382" s="334"/>
      <c r="AB3382" s="334"/>
      <c r="AC3382" s="334"/>
      <c r="AD3382" s="334"/>
      <c r="AE3382" s="334"/>
      <c r="AF3382" s="334"/>
      <c r="AG3382" s="334"/>
      <c r="AH3382" s="334"/>
      <c r="AI3382" s="334"/>
      <c r="AJ3382" s="334"/>
      <c r="AK3382" s="334"/>
      <c r="AL3382" s="334"/>
      <c r="AM3382" s="334"/>
      <c r="AN3382" s="334"/>
      <c r="AO3382" s="334"/>
      <c r="AP3382" s="334"/>
      <c r="AQ3382" s="334"/>
      <c r="AR3382" s="334"/>
      <c r="AU3382" s="334"/>
      <c r="AV3382" s="334"/>
      <c r="AW3382" s="334"/>
      <c r="AX3382" s="334"/>
      <c r="BG3382" s="334"/>
      <c r="BH3382" s="334"/>
      <c r="BI3382" s="334"/>
      <c r="BJ3382" s="334"/>
      <c r="BQ3382" s="334"/>
      <c r="BR3382" s="334"/>
      <c r="BS3382" s="334"/>
      <c r="BT3382" s="334"/>
      <c r="BU3382" s="334"/>
      <c r="BV3382" s="334"/>
      <c r="BW3382" s="334"/>
      <c r="BX3382" s="334"/>
      <c r="BY3382" s="334"/>
      <c r="BZ3382" s="334"/>
      <c r="CA3382" s="334"/>
      <c r="CB3382" s="334"/>
      <c r="CC3382" s="334"/>
      <c r="CD3382" s="334"/>
      <c r="CE3382" s="334"/>
      <c r="CF3382" s="334"/>
      <c r="CG3382" s="334"/>
      <c r="CH3382" s="334"/>
      <c r="CI3382" s="334"/>
      <c r="CJ3382" s="334"/>
      <c r="CK3382" s="334"/>
      <c r="CL3382" s="334"/>
      <c r="CM3382" s="334"/>
      <c r="CN3382" s="334"/>
      <c r="CO3382" s="334"/>
      <c r="CP3382" s="334"/>
      <c r="CQ3382" s="334"/>
      <c r="CR3382" s="334"/>
      <c r="CS3382" s="334"/>
      <c r="CT3382" s="334"/>
      <c r="CU3382" s="334"/>
    </row>
    <row r="3383" spans="1:99" x14ac:dyDescent="0.2">
      <c r="A3383" s="334"/>
      <c r="B3383" s="334"/>
      <c r="C3383" s="192"/>
      <c r="D3383" s="334"/>
      <c r="E3383" s="334"/>
      <c r="F3383" s="334"/>
      <c r="G3383" s="334"/>
      <c r="H3383" s="334"/>
      <c r="I3383" s="334"/>
      <c r="J3383" s="334"/>
      <c r="K3383" s="334"/>
      <c r="L3383" s="334"/>
      <c r="M3383" s="334"/>
      <c r="N3383" s="334"/>
      <c r="O3383" s="334"/>
      <c r="P3383" s="334"/>
      <c r="Q3383" s="334"/>
      <c r="R3383" s="334"/>
      <c r="S3383" s="334"/>
      <c r="T3383" s="334"/>
      <c r="U3383" s="334"/>
      <c r="V3383" s="334"/>
      <c r="W3383" s="334"/>
      <c r="X3383" s="334"/>
      <c r="AA3383" s="334"/>
      <c r="AB3383" s="334"/>
      <c r="AC3383" s="334"/>
      <c r="AD3383" s="334"/>
      <c r="AE3383" s="334"/>
      <c r="AF3383" s="334"/>
      <c r="AG3383" s="334"/>
      <c r="AH3383" s="334"/>
      <c r="AI3383" s="334"/>
      <c r="AJ3383" s="334"/>
      <c r="AM3383" s="334"/>
      <c r="AN3383" s="334"/>
      <c r="AO3383" s="334"/>
      <c r="AP3383" s="334"/>
      <c r="AQ3383" s="334"/>
      <c r="AR3383" s="334"/>
      <c r="BQ3383" s="334"/>
      <c r="BR3383" s="334"/>
      <c r="BS3383" s="334"/>
      <c r="BT3383" s="334"/>
      <c r="BU3383" s="334"/>
      <c r="BV3383" s="334"/>
      <c r="BW3383" s="334"/>
      <c r="BX3383" s="334"/>
      <c r="BY3383" s="334"/>
      <c r="BZ3383" s="334"/>
      <c r="CA3383" s="334"/>
      <c r="CB3383" s="334"/>
      <c r="CC3383" s="334"/>
      <c r="CD3383" s="334"/>
      <c r="CE3383" s="334"/>
      <c r="CF3383" s="334"/>
      <c r="CG3383" s="334"/>
      <c r="CH3383" s="334"/>
      <c r="CI3383" s="334"/>
      <c r="CJ3383" s="334"/>
      <c r="CK3383" s="334"/>
      <c r="CL3383" s="334"/>
      <c r="CM3383" s="334"/>
      <c r="CN3383" s="334"/>
      <c r="CO3383" s="334"/>
      <c r="CP3383" s="334"/>
      <c r="CQ3383" s="334"/>
      <c r="CR3383" s="334"/>
      <c r="CS3383" s="334"/>
      <c r="CT3383" s="334"/>
      <c r="CU3383" s="334"/>
    </row>
    <row r="3384" spans="1:99" x14ac:dyDescent="0.2">
      <c r="A3384" s="334"/>
      <c r="B3384" s="334"/>
      <c r="C3384" s="192"/>
      <c r="D3384" s="334"/>
      <c r="E3384" s="334"/>
      <c r="F3384" s="334"/>
      <c r="G3384" s="334"/>
      <c r="H3384" s="334"/>
      <c r="K3384" s="334"/>
      <c r="L3384" s="334"/>
      <c r="M3384" s="334"/>
      <c r="N3384" s="334"/>
      <c r="AM3384" s="334"/>
      <c r="AN3384" s="334"/>
      <c r="AO3384" s="334"/>
      <c r="AP3384" s="334"/>
      <c r="AQ3384" s="334"/>
      <c r="AR3384" s="334"/>
      <c r="BQ3384" s="334"/>
      <c r="BS3384" s="334"/>
      <c r="BT3384" s="334"/>
      <c r="BU3384" s="334"/>
      <c r="BV3384" s="334"/>
      <c r="BX3384" s="334"/>
      <c r="BY3384" s="334"/>
      <c r="BZ3384" s="334"/>
      <c r="CA3384" s="334"/>
      <c r="CB3384" s="334"/>
      <c r="CC3384" s="334"/>
      <c r="CD3384" s="334"/>
      <c r="CE3384" s="334"/>
      <c r="CF3384" s="334"/>
      <c r="CG3384" s="334"/>
      <c r="CH3384" s="334"/>
      <c r="CI3384" s="334"/>
      <c r="CJ3384" s="334"/>
      <c r="CK3384" s="334"/>
      <c r="CL3384" s="334"/>
      <c r="CM3384" s="334"/>
      <c r="CN3384" s="334"/>
      <c r="CO3384" s="334"/>
      <c r="CP3384" s="334"/>
      <c r="CQ3384" s="334"/>
      <c r="CR3384" s="334"/>
      <c r="CS3384" s="334"/>
      <c r="CT3384" s="334"/>
      <c r="CU3384" s="334"/>
    </row>
    <row r="3385" spans="1:99" x14ac:dyDescent="0.2">
      <c r="A3385" s="334"/>
      <c r="B3385" s="334"/>
      <c r="C3385" s="192"/>
      <c r="D3385" s="334"/>
      <c r="E3385" s="334"/>
      <c r="F3385" s="334"/>
      <c r="G3385" s="334"/>
      <c r="H3385" s="334"/>
      <c r="K3385" s="334"/>
      <c r="L3385" s="334"/>
      <c r="M3385" s="334"/>
      <c r="N3385" s="334"/>
      <c r="AM3385" s="334"/>
      <c r="AN3385" s="334"/>
      <c r="AO3385" s="334"/>
      <c r="AP3385" s="334"/>
      <c r="AQ3385" s="334"/>
      <c r="AR3385" s="334"/>
      <c r="BQ3385" s="334"/>
      <c r="BS3385" s="334"/>
      <c r="BT3385" s="334"/>
      <c r="BU3385" s="334"/>
      <c r="BV3385" s="334"/>
      <c r="BX3385" s="334"/>
      <c r="BY3385" s="334"/>
      <c r="BZ3385" s="334"/>
      <c r="CA3385" s="334"/>
      <c r="CB3385" s="334"/>
      <c r="CC3385" s="334"/>
      <c r="CD3385" s="334"/>
      <c r="CE3385" s="334"/>
      <c r="CF3385" s="334"/>
      <c r="CG3385" s="334"/>
      <c r="CH3385" s="334"/>
      <c r="CI3385" s="334"/>
      <c r="CJ3385" s="334"/>
      <c r="CK3385" s="334"/>
      <c r="CL3385" s="334"/>
      <c r="CM3385" s="334"/>
      <c r="CN3385" s="334"/>
      <c r="CO3385" s="334"/>
      <c r="CP3385" s="334"/>
      <c r="CQ3385" s="334"/>
      <c r="CR3385" s="334"/>
      <c r="CS3385" s="334"/>
      <c r="CT3385" s="334"/>
      <c r="CU3385" s="334"/>
    </row>
    <row r="3386" spans="1:99" x14ac:dyDescent="0.2">
      <c r="A3386" s="334"/>
      <c r="B3386" s="334"/>
      <c r="C3386" s="192"/>
      <c r="D3386" s="334"/>
      <c r="E3386" s="334"/>
      <c r="F3386" s="334"/>
      <c r="G3386" s="334"/>
      <c r="H3386" s="334"/>
      <c r="K3386" s="334"/>
      <c r="L3386" s="334"/>
      <c r="M3386" s="334"/>
      <c r="N3386" s="334"/>
      <c r="AM3386" s="334"/>
      <c r="AN3386" s="334"/>
      <c r="AO3386" s="334"/>
      <c r="AP3386" s="334"/>
      <c r="AQ3386" s="334"/>
      <c r="AR3386" s="334"/>
      <c r="BQ3386" s="334"/>
      <c r="BS3386" s="334"/>
      <c r="BT3386" s="334"/>
      <c r="BU3386" s="334"/>
      <c r="BV3386" s="334"/>
      <c r="BX3386" s="334"/>
      <c r="BY3386" s="334"/>
      <c r="BZ3386" s="334"/>
      <c r="CA3386" s="334"/>
      <c r="CB3386" s="334"/>
      <c r="CC3386" s="334"/>
      <c r="CD3386" s="334"/>
      <c r="CE3386" s="334"/>
      <c r="CF3386" s="334"/>
      <c r="CG3386" s="334"/>
      <c r="CH3386" s="334"/>
      <c r="CI3386" s="334"/>
      <c r="CJ3386" s="334"/>
      <c r="CK3386" s="334"/>
      <c r="CL3386" s="334"/>
      <c r="CM3386" s="334"/>
      <c r="CN3386" s="334"/>
      <c r="CO3386" s="334"/>
      <c r="CP3386" s="334"/>
      <c r="CQ3386" s="334"/>
      <c r="CR3386" s="334"/>
      <c r="CS3386" s="334"/>
      <c r="CT3386" s="334"/>
      <c r="CU3386" s="334"/>
    </row>
    <row r="3387" spans="1:99" x14ac:dyDescent="0.2">
      <c r="A3387" s="334"/>
      <c r="B3387" s="334"/>
      <c r="C3387" s="192"/>
      <c r="D3387" s="334"/>
      <c r="E3387" s="334"/>
      <c r="F3387" s="334"/>
      <c r="G3387" s="334"/>
      <c r="H3387" s="334"/>
      <c r="K3387" s="334"/>
      <c r="L3387" s="334"/>
      <c r="M3387" s="334"/>
      <c r="N3387" s="334"/>
      <c r="O3387" s="334"/>
      <c r="P3387" s="334"/>
      <c r="Q3387" s="334"/>
      <c r="R3387" s="334"/>
      <c r="S3387" s="334"/>
      <c r="T3387" s="334"/>
      <c r="U3387" s="334"/>
      <c r="V3387" s="334"/>
      <c r="W3387" s="334"/>
      <c r="X3387" s="334"/>
      <c r="AM3387" s="334"/>
      <c r="AN3387" s="334"/>
      <c r="AO3387" s="334"/>
      <c r="AP3387" s="334"/>
      <c r="AQ3387" s="334"/>
      <c r="AR3387" s="334"/>
      <c r="BQ3387" s="334"/>
      <c r="BS3387" s="334"/>
      <c r="BT3387" s="334"/>
      <c r="BU3387" s="334"/>
      <c r="BV3387" s="334"/>
      <c r="BX3387" s="334"/>
      <c r="BY3387" s="334"/>
      <c r="BZ3387" s="334"/>
      <c r="CA3387" s="334"/>
      <c r="CB3387" s="334"/>
      <c r="CC3387" s="334"/>
      <c r="CD3387" s="334"/>
      <c r="CE3387" s="334"/>
      <c r="CF3387" s="334"/>
      <c r="CG3387" s="334"/>
      <c r="CH3387" s="334"/>
      <c r="CI3387" s="334"/>
      <c r="CJ3387" s="334"/>
      <c r="CK3387" s="334"/>
      <c r="CL3387" s="334"/>
      <c r="CM3387" s="334"/>
      <c r="CN3387" s="334"/>
      <c r="CO3387" s="334"/>
      <c r="CP3387" s="334"/>
      <c r="CQ3387" s="334"/>
      <c r="CR3387" s="334"/>
      <c r="CS3387" s="334"/>
      <c r="CT3387" s="334"/>
      <c r="CU3387" s="334"/>
    </row>
    <row r="3388" spans="1:99" x14ac:dyDescent="0.2">
      <c r="A3388" s="334"/>
      <c r="B3388" s="334"/>
      <c r="C3388" s="192"/>
      <c r="D3388" s="334"/>
      <c r="E3388" s="334"/>
      <c r="F3388" s="334"/>
      <c r="G3388" s="334"/>
      <c r="H3388" s="334"/>
      <c r="K3388" s="334"/>
      <c r="L3388" s="334"/>
      <c r="M3388" s="334"/>
      <c r="N3388" s="334"/>
      <c r="AM3388" s="334"/>
      <c r="AN3388" s="334"/>
      <c r="AO3388" s="334"/>
      <c r="AP3388" s="334"/>
      <c r="AQ3388" s="334"/>
      <c r="AR3388" s="334"/>
      <c r="BQ3388" s="334"/>
      <c r="BS3388" s="334"/>
      <c r="BT3388" s="334"/>
      <c r="BU3388" s="334"/>
      <c r="BV3388" s="334"/>
      <c r="BX3388" s="334"/>
      <c r="BY3388" s="334"/>
      <c r="BZ3388" s="334"/>
      <c r="CA3388" s="334"/>
      <c r="CB3388" s="334"/>
      <c r="CC3388" s="334"/>
      <c r="CD3388" s="334"/>
      <c r="CE3388" s="334"/>
      <c r="CF3388" s="334"/>
      <c r="CG3388" s="334"/>
      <c r="CH3388" s="334"/>
      <c r="CI3388" s="334"/>
      <c r="CJ3388" s="334"/>
      <c r="CK3388" s="334"/>
      <c r="CL3388" s="334"/>
      <c r="CM3388" s="334"/>
      <c r="CN3388" s="334"/>
      <c r="CO3388" s="334"/>
      <c r="CP3388" s="334"/>
      <c r="CQ3388" s="334"/>
      <c r="CR3388" s="334"/>
      <c r="CS3388" s="334"/>
      <c r="CT3388" s="334"/>
      <c r="CU3388" s="334"/>
    </row>
    <row r="3389" spans="1:99" x14ac:dyDescent="0.2">
      <c r="A3389" s="334"/>
      <c r="B3389" s="334"/>
      <c r="C3389" s="192"/>
      <c r="D3389" s="334"/>
      <c r="E3389" s="334"/>
      <c r="F3389" s="334"/>
      <c r="G3389" s="334"/>
      <c r="H3389" s="334"/>
      <c r="K3389" s="334"/>
      <c r="L3389" s="334"/>
      <c r="M3389" s="334"/>
      <c r="N3389" s="334"/>
      <c r="AM3389" s="334"/>
      <c r="AN3389" s="334"/>
      <c r="AO3389" s="334"/>
      <c r="AP3389" s="334"/>
      <c r="AQ3389" s="334"/>
      <c r="AR3389" s="334"/>
      <c r="BQ3389" s="334"/>
      <c r="BS3389" s="334"/>
      <c r="BT3389" s="334"/>
      <c r="BU3389" s="334"/>
      <c r="BV3389" s="334"/>
      <c r="BX3389" s="334"/>
      <c r="BY3389" s="334"/>
      <c r="BZ3389" s="334"/>
      <c r="CA3389" s="334"/>
      <c r="CB3389" s="334"/>
      <c r="CC3389" s="334"/>
      <c r="CD3389" s="334"/>
      <c r="CE3389" s="334"/>
      <c r="CF3389" s="334"/>
      <c r="CG3389" s="334"/>
      <c r="CH3389" s="334"/>
      <c r="CI3389" s="334"/>
      <c r="CJ3389" s="334"/>
      <c r="CK3389" s="334"/>
      <c r="CL3389" s="334"/>
      <c r="CM3389" s="334"/>
      <c r="CN3389" s="334"/>
      <c r="CO3389" s="334"/>
      <c r="CP3389" s="334"/>
      <c r="CQ3389" s="334"/>
      <c r="CR3389" s="334"/>
      <c r="CS3389" s="334"/>
      <c r="CT3389" s="334"/>
      <c r="CU3389" s="334"/>
    </row>
    <row r="3390" spans="1:99" x14ac:dyDescent="0.2">
      <c r="A3390" s="334"/>
      <c r="B3390" s="334"/>
      <c r="C3390" s="192"/>
      <c r="D3390" s="334"/>
      <c r="E3390" s="334"/>
      <c r="F3390" s="334"/>
      <c r="G3390" s="334"/>
      <c r="H3390" s="334"/>
      <c r="K3390" s="334"/>
      <c r="L3390" s="334"/>
      <c r="M3390" s="334"/>
      <c r="N3390" s="334"/>
      <c r="AM3390" s="334"/>
      <c r="AN3390" s="334"/>
      <c r="AO3390" s="334"/>
      <c r="AP3390" s="334"/>
      <c r="AQ3390" s="334"/>
      <c r="AR3390" s="334"/>
      <c r="BQ3390" s="334"/>
      <c r="BS3390" s="334"/>
      <c r="BT3390" s="334"/>
      <c r="BU3390" s="334"/>
      <c r="BV3390" s="334"/>
      <c r="BX3390" s="334"/>
      <c r="BY3390" s="334"/>
      <c r="BZ3390" s="334"/>
      <c r="CA3390" s="334"/>
      <c r="CB3390" s="334"/>
      <c r="CC3390" s="334"/>
      <c r="CD3390" s="334"/>
      <c r="CE3390" s="334"/>
      <c r="CF3390" s="334"/>
      <c r="CG3390" s="334"/>
      <c r="CH3390" s="334"/>
      <c r="CI3390" s="334"/>
      <c r="CJ3390" s="334"/>
      <c r="CK3390" s="334"/>
      <c r="CL3390" s="334"/>
      <c r="CM3390" s="334"/>
      <c r="CN3390" s="334"/>
      <c r="CO3390" s="334"/>
      <c r="CP3390" s="334"/>
      <c r="CQ3390" s="334"/>
      <c r="CR3390" s="334"/>
      <c r="CS3390" s="334"/>
      <c r="CT3390" s="334"/>
      <c r="CU3390" s="334"/>
    </row>
    <row r="3391" spans="1:99" x14ac:dyDescent="0.2">
      <c r="A3391" s="334"/>
      <c r="B3391" s="334"/>
      <c r="C3391" s="192"/>
      <c r="D3391" s="334"/>
      <c r="E3391" s="334"/>
      <c r="F3391" s="334"/>
      <c r="G3391" s="334"/>
      <c r="H3391" s="334"/>
      <c r="K3391" s="334"/>
      <c r="L3391" s="334"/>
      <c r="M3391" s="334"/>
      <c r="N3391" s="334"/>
      <c r="AM3391" s="334"/>
      <c r="AN3391" s="334"/>
      <c r="AO3391" s="334"/>
      <c r="AP3391" s="334"/>
      <c r="AQ3391" s="334"/>
      <c r="AR3391" s="334"/>
      <c r="BQ3391" s="334"/>
      <c r="BS3391" s="334"/>
      <c r="BT3391" s="334"/>
      <c r="BU3391" s="334"/>
      <c r="BV3391" s="334"/>
      <c r="BX3391" s="334"/>
      <c r="BY3391" s="334"/>
      <c r="BZ3391" s="334"/>
      <c r="CA3391" s="334"/>
      <c r="CB3391" s="334"/>
      <c r="CC3391" s="334"/>
      <c r="CD3391" s="334"/>
      <c r="CE3391" s="334"/>
      <c r="CF3391" s="334"/>
      <c r="CG3391" s="334"/>
      <c r="CH3391" s="334"/>
      <c r="CI3391" s="334"/>
      <c r="CJ3391" s="334"/>
      <c r="CK3391" s="334"/>
      <c r="CL3391" s="334"/>
      <c r="CM3391" s="334"/>
      <c r="CN3391" s="334"/>
      <c r="CO3391" s="334"/>
      <c r="CP3391" s="334"/>
      <c r="CQ3391" s="334"/>
      <c r="CR3391" s="334"/>
      <c r="CS3391" s="334"/>
      <c r="CT3391" s="334"/>
      <c r="CU3391" s="334"/>
    </row>
    <row r="3392" spans="1:99" x14ac:dyDescent="0.2">
      <c r="A3392" s="334"/>
      <c r="B3392" s="334"/>
      <c r="C3392" s="192"/>
      <c r="D3392" s="334"/>
      <c r="E3392" s="334"/>
      <c r="F3392" s="334"/>
      <c r="G3392" s="334"/>
      <c r="H3392" s="334"/>
      <c r="K3392" s="334"/>
      <c r="L3392" s="334"/>
      <c r="M3392" s="334"/>
      <c r="N3392" s="334"/>
      <c r="AM3392" s="334"/>
      <c r="AN3392" s="334"/>
      <c r="AO3392" s="334"/>
      <c r="AP3392" s="334"/>
      <c r="AQ3392" s="334"/>
      <c r="AR3392" s="334"/>
      <c r="BQ3392" s="334"/>
      <c r="BS3392" s="334"/>
      <c r="BT3392" s="334"/>
      <c r="BU3392" s="334"/>
      <c r="BV3392" s="334"/>
      <c r="BX3392" s="334"/>
      <c r="BY3392" s="334"/>
      <c r="BZ3392" s="334"/>
      <c r="CA3392" s="334"/>
      <c r="CB3392" s="334"/>
      <c r="CC3392" s="334"/>
      <c r="CD3392" s="334"/>
      <c r="CE3392" s="334"/>
      <c r="CF3392" s="334"/>
      <c r="CG3392" s="334"/>
      <c r="CH3392" s="334"/>
      <c r="CI3392" s="334"/>
      <c r="CJ3392" s="334"/>
      <c r="CK3392" s="334"/>
      <c r="CL3392" s="334"/>
      <c r="CM3392" s="334"/>
      <c r="CN3392" s="334"/>
      <c r="CO3392" s="334"/>
      <c r="CP3392" s="334"/>
      <c r="CQ3392" s="334"/>
      <c r="CR3392" s="334"/>
      <c r="CS3392" s="334"/>
      <c r="CT3392" s="334"/>
      <c r="CU3392" s="334"/>
    </row>
    <row r="3393" spans="1:99" x14ac:dyDescent="0.2">
      <c r="A3393" s="334"/>
      <c r="B3393" s="334"/>
      <c r="C3393" s="192"/>
      <c r="D3393" s="334"/>
      <c r="E3393" s="334"/>
      <c r="F3393" s="334"/>
      <c r="G3393" s="334"/>
      <c r="H3393" s="334"/>
      <c r="I3393" s="334"/>
      <c r="J3393" s="334"/>
      <c r="K3393" s="334"/>
      <c r="L3393" s="334"/>
      <c r="M3393" s="334"/>
      <c r="N3393" s="334"/>
      <c r="AA3393" s="334"/>
      <c r="AB3393" s="334"/>
      <c r="AC3393" s="334"/>
      <c r="AD3393" s="334"/>
      <c r="AE3393" s="334"/>
      <c r="AF3393" s="334"/>
      <c r="AG3393" s="334"/>
      <c r="AH3393" s="334"/>
      <c r="AI3393" s="334"/>
      <c r="AJ3393" s="334"/>
      <c r="AM3393" s="334"/>
      <c r="AN3393" s="334"/>
      <c r="AO3393" s="334"/>
      <c r="AP3393" s="334"/>
      <c r="AQ3393" s="334"/>
      <c r="AR3393" s="334"/>
      <c r="BH3393" s="334"/>
      <c r="BI3393" s="334"/>
      <c r="BJ3393" s="334"/>
      <c r="BQ3393" s="334"/>
      <c r="BS3393" s="334"/>
      <c r="BU3393" s="334"/>
      <c r="BV3393" s="334"/>
      <c r="BX3393" s="334"/>
      <c r="BY3393" s="334"/>
      <c r="BZ3393" s="334"/>
      <c r="CA3393" s="334"/>
      <c r="CB3393" s="334"/>
      <c r="CC3393" s="334"/>
      <c r="CD3393" s="334"/>
      <c r="CE3393" s="334"/>
      <c r="CF3393" s="334"/>
      <c r="CG3393" s="334"/>
      <c r="CH3393" s="334"/>
      <c r="CI3393" s="334"/>
      <c r="CJ3393" s="334"/>
      <c r="CK3393" s="334"/>
      <c r="CL3393" s="334"/>
      <c r="CM3393" s="334"/>
      <c r="CN3393" s="334"/>
      <c r="CO3393" s="334"/>
      <c r="CP3393" s="334"/>
      <c r="CQ3393" s="334"/>
      <c r="CR3393" s="334"/>
      <c r="CS3393" s="334"/>
      <c r="CT3393" s="334"/>
      <c r="CU3393" s="334"/>
    </row>
    <row r="3394" spans="1:99" x14ac:dyDescent="0.2">
      <c r="A3394" s="334"/>
      <c r="B3394" s="334"/>
      <c r="C3394" s="192"/>
      <c r="D3394" s="334"/>
      <c r="E3394" s="334"/>
      <c r="F3394" s="334"/>
      <c r="G3394" s="334"/>
      <c r="H3394" s="334"/>
      <c r="I3394" s="334"/>
      <c r="J3394" s="334"/>
      <c r="K3394" s="334"/>
      <c r="L3394" s="334"/>
      <c r="M3394" s="334"/>
      <c r="N3394" s="334"/>
      <c r="AA3394" s="334"/>
      <c r="AB3394" s="334"/>
      <c r="AC3394" s="334"/>
      <c r="AD3394" s="334"/>
      <c r="AE3394" s="334"/>
      <c r="AF3394" s="334"/>
      <c r="AG3394" s="334"/>
      <c r="AH3394" s="334"/>
      <c r="AI3394" s="334"/>
      <c r="AJ3394" s="334"/>
      <c r="AK3394" s="334"/>
      <c r="AL3394" s="334"/>
      <c r="AM3394" s="334"/>
      <c r="AN3394" s="334"/>
      <c r="AO3394" s="334"/>
      <c r="AP3394" s="334"/>
      <c r="AQ3394" s="334"/>
      <c r="AR3394" s="334"/>
      <c r="BH3394" s="334"/>
      <c r="BI3394" s="334"/>
      <c r="BQ3394" s="334"/>
      <c r="BS3394" s="334"/>
      <c r="BU3394" s="334"/>
      <c r="BV3394" s="334"/>
      <c r="BX3394" s="334"/>
      <c r="BY3394" s="334"/>
      <c r="BZ3394" s="334"/>
      <c r="CA3394" s="334"/>
      <c r="CB3394" s="334"/>
      <c r="CC3394" s="334"/>
      <c r="CD3394" s="334"/>
      <c r="CE3394" s="334"/>
      <c r="CF3394" s="334"/>
      <c r="CG3394" s="334"/>
      <c r="CH3394" s="334"/>
      <c r="CI3394" s="334"/>
      <c r="CJ3394" s="334"/>
      <c r="CK3394" s="334"/>
      <c r="CL3394" s="334"/>
      <c r="CM3394" s="334"/>
      <c r="CN3394" s="334"/>
      <c r="CO3394" s="334"/>
      <c r="CP3394" s="334"/>
      <c r="CQ3394" s="334"/>
      <c r="CR3394" s="334"/>
      <c r="CS3394" s="334"/>
      <c r="CT3394" s="334"/>
      <c r="CU3394" s="334"/>
    </row>
    <row r="3395" spans="1:99" x14ac:dyDescent="0.2">
      <c r="A3395" s="334"/>
      <c r="B3395" s="334"/>
      <c r="C3395" s="192"/>
      <c r="D3395" s="334"/>
      <c r="E3395" s="334"/>
      <c r="F3395" s="334"/>
      <c r="G3395" s="334"/>
      <c r="H3395" s="334"/>
      <c r="K3395" s="334"/>
      <c r="L3395" s="334"/>
      <c r="M3395" s="334"/>
      <c r="N3395" s="334"/>
      <c r="AM3395" s="334"/>
      <c r="AN3395" s="334"/>
      <c r="AO3395" s="334"/>
      <c r="AP3395" s="334"/>
      <c r="AQ3395" s="334"/>
      <c r="AR3395" s="334"/>
      <c r="BQ3395" s="334"/>
      <c r="BU3395" s="334"/>
      <c r="BV3395" s="334"/>
      <c r="BX3395" s="334"/>
      <c r="BY3395" s="334"/>
      <c r="BZ3395" s="334"/>
      <c r="CA3395" s="334"/>
      <c r="CB3395" s="334"/>
      <c r="CC3395" s="334"/>
      <c r="CD3395" s="334"/>
      <c r="CE3395" s="334"/>
      <c r="CF3395" s="334"/>
      <c r="CG3395" s="334"/>
      <c r="CH3395" s="334"/>
      <c r="CI3395" s="334"/>
      <c r="CJ3395" s="334"/>
      <c r="CK3395" s="334"/>
      <c r="CL3395" s="334"/>
      <c r="CM3395" s="334"/>
      <c r="CN3395" s="334"/>
      <c r="CO3395" s="334"/>
      <c r="CP3395" s="334"/>
      <c r="CQ3395" s="334"/>
      <c r="CR3395" s="334"/>
      <c r="CS3395" s="334"/>
      <c r="CT3395" s="334"/>
      <c r="CU3395" s="334"/>
    </row>
    <row r="3396" spans="1:99" x14ac:dyDescent="0.2">
      <c r="A3396" s="334"/>
      <c r="B3396" s="334"/>
      <c r="C3396" s="192"/>
      <c r="D3396" s="334"/>
      <c r="E3396" s="334"/>
      <c r="F3396" s="334"/>
      <c r="G3396" s="334"/>
      <c r="H3396" s="334"/>
      <c r="K3396" s="334"/>
      <c r="L3396" s="334"/>
      <c r="M3396" s="334"/>
      <c r="N3396" s="334"/>
      <c r="AM3396" s="334"/>
      <c r="AN3396" s="334"/>
      <c r="AO3396" s="334"/>
      <c r="AP3396" s="334"/>
      <c r="AQ3396" s="334"/>
      <c r="AR3396" s="334"/>
      <c r="BQ3396" s="334"/>
      <c r="BU3396" s="334"/>
      <c r="BV3396" s="334"/>
      <c r="BX3396" s="334"/>
      <c r="BY3396" s="334"/>
      <c r="BZ3396" s="334"/>
      <c r="CA3396" s="334"/>
      <c r="CB3396" s="334"/>
      <c r="CC3396" s="334"/>
      <c r="CD3396" s="334"/>
      <c r="CE3396" s="334"/>
      <c r="CF3396" s="334"/>
      <c r="CG3396" s="334"/>
      <c r="CH3396" s="334"/>
      <c r="CI3396" s="334"/>
      <c r="CJ3396" s="334"/>
      <c r="CK3396" s="334"/>
      <c r="CL3396" s="334"/>
      <c r="CM3396" s="334"/>
      <c r="CN3396" s="334"/>
      <c r="CO3396" s="334"/>
      <c r="CP3396" s="334"/>
      <c r="CQ3396" s="334"/>
      <c r="CR3396" s="334"/>
      <c r="CS3396" s="334"/>
      <c r="CT3396" s="334"/>
      <c r="CU3396" s="334"/>
    </row>
    <row r="3397" spans="1:99" x14ac:dyDescent="0.2">
      <c r="A3397" s="334"/>
      <c r="B3397" s="334"/>
      <c r="C3397" s="192"/>
      <c r="D3397" s="334"/>
      <c r="E3397" s="334"/>
      <c r="F3397" s="334"/>
      <c r="G3397" s="334"/>
      <c r="H3397" s="334"/>
      <c r="K3397" s="334"/>
      <c r="L3397" s="334"/>
      <c r="M3397" s="334"/>
      <c r="N3397" s="334"/>
      <c r="AM3397" s="334"/>
      <c r="AN3397" s="334"/>
      <c r="AO3397" s="334"/>
      <c r="AP3397" s="334"/>
      <c r="AQ3397" s="334"/>
      <c r="AR3397" s="334"/>
      <c r="BQ3397" s="334"/>
      <c r="BU3397" s="334"/>
      <c r="BV3397" s="334"/>
      <c r="BX3397" s="334"/>
      <c r="BY3397" s="334"/>
      <c r="BZ3397" s="334"/>
      <c r="CA3397" s="334"/>
      <c r="CB3397" s="334"/>
      <c r="CC3397" s="334"/>
      <c r="CD3397" s="334"/>
      <c r="CE3397" s="334"/>
      <c r="CF3397" s="334"/>
      <c r="CG3397" s="334"/>
      <c r="CH3397" s="334"/>
      <c r="CI3397" s="334"/>
      <c r="CJ3397" s="334"/>
      <c r="CK3397" s="334"/>
      <c r="CL3397" s="334"/>
      <c r="CM3397" s="334"/>
      <c r="CN3397" s="334"/>
      <c r="CO3397" s="334"/>
      <c r="CP3397" s="334"/>
      <c r="CQ3397" s="334"/>
      <c r="CR3397" s="334"/>
      <c r="CS3397" s="334"/>
      <c r="CT3397" s="334"/>
      <c r="CU3397" s="334"/>
    </row>
    <row r="3398" spans="1:99" x14ac:dyDescent="0.2">
      <c r="A3398" s="334"/>
      <c r="B3398" s="334"/>
      <c r="C3398" s="192"/>
      <c r="D3398" s="334"/>
      <c r="E3398" s="334"/>
      <c r="F3398" s="334"/>
      <c r="G3398" s="334"/>
      <c r="H3398" s="334"/>
      <c r="I3398" s="334"/>
      <c r="J3398" s="334"/>
      <c r="K3398" s="334"/>
      <c r="L3398" s="334"/>
      <c r="M3398" s="334"/>
      <c r="N3398" s="334"/>
      <c r="O3398" s="334"/>
      <c r="P3398" s="334"/>
      <c r="Q3398" s="334"/>
      <c r="R3398" s="334"/>
      <c r="S3398" s="334"/>
      <c r="T3398" s="334"/>
      <c r="U3398" s="334"/>
      <c r="V3398" s="334"/>
      <c r="W3398" s="334"/>
      <c r="X3398" s="334"/>
      <c r="Y3398" s="334"/>
      <c r="Z3398" s="334"/>
      <c r="AA3398" s="334"/>
      <c r="AB3398" s="334"/>
      <c r="AC3398" s="334"/>
      <c r="AD3398" s="334"/>
      <c r="AE3398" s="334"/>
      <c r="AF3398" s="334"/>
      <c r="AG3398" s="334"/>
      <c r="AH3398" s="334"/>
      <c r="AI3398" s="334"/>
      <c r="AJ3398" s="334"/>
      <c r="AK3398" s="334"/>
      <c r="AL3398" s="334"/>
      <c r="AM3398" s="334"/>
      <c r="AN3398" s="334"/>
      <c r="AO3398" s="334"/>
      <c r="AP3398" s="334"/>
      <c r="AQ3398" s="334"/>
      <c r="AR3398" s="334"/>
      <c r="AU3398" s="334"/>
      <c r="AV3398" s="334"/>
      <c r="AW3398" s="334"/>
      <c r="AX3398" s="334"/>
      <c r="BH3398" s="334"/>
      <c r="BI3398" s="334"/>
      <c r="BJ3398" s="334"/>
      <c r="BQ3398" s="334"/>
      <c r="BR3398" s="334"/>
      <c r="BS3398" s="334"/>
      <c r="BT3398" s="334"/>
      <c r="BU3398" s="334"/>
      <c r="BV3398" s="334"/>
      <c r="BW3398" s="334"/>
      <c r="BX3398" s="334"/>
      <c r="BY3398" s="334"/>
      <c r="BZ3398" s="334"/>
      <c r="CA3398" s="334"/>
      <c r="CB3398" s="334"/>
      <c r="CC3398" s="334"/>
      <c r="CD3398" s="334"/>
      <c r="CE3398" s="334"/>
      <c r="CF3398" s="334"/>
      <c r="CG3398" s="334"/>
      <c r="CH3398" s="334"/>
      <c r="CI3398" s="334"/>
      <c r="CJ3398" s="334"/>
      <c r="CK3398" s="334"/>
      <c r="CL3398" s="334"/>
      <c r="CM3398" s="334"/>
      <c r="CN3398" s="334"/>
      <c r="CO3398" s="334"/>
      <c r="CP3398" s="334"/>
      <c r="CQ3398" s="334"/>
      <c r="CR3398" s="334"/>
      <c r="CS3398" s="334"/>
      <c r="CT3398" s="334"/>
      <c r="CU3398" s="334"/>
    </row>
    <row r="3399" spans="1:99" x14ac:dyDescent="0.2">
      <c r="A3399" s="334"/>
      <c r="B3399" s="334"/>
      <c r="C3399" s="192"/>
      <c r="D3399" s="334"/>
      <c r="E3399" s="334"/>
      <c r="F3399" s="334"/>
      <c r="G3399" s="334"/>
      <c r="H3399" s="334"/>
      <c r="I3399" s="334"/>
      <c r="J3399" s="334"/>
      <c r="K3399" s="334"/>
      <c r="L3399" s="334"/>
      <c r="M3399" s="334"/>
      <c r="N3399" s="334"/>
      <c r="Y3399" s="334"/>
      <c r="Z3399" s="334"/>
      <c r="AK3399" s="334"/>
      <c r="AL3399" s="334"/>
      <c r="AM3399" s="334"/>
      <c r="AN3399" s="334"/>
      <c r="AO3399" s="334"/>
      <c r="AP3399" s="334"/>
      <c r="AQ3399" s="334"/>
      <c r="AR3399" s="334"/>
      <c r="AU3399" s="334"/>
      <c r="AV3399" s="334"/>
      <c r="AW3399" s="334"/>
      <c r="AX3399" s="334"/>
      <c r="BG3399" s="334"/>
      <c r="BH3399" s="334"/>
      <c r="BI3399" s="334"/>
      <c r="BQ3399" s="334"/>
      <c r="BR3399" s="334"/>
      <c r="BS3399" s="334"/>
      <c r="BT3399" s="334"/>
      <c r="BU3399" s="334"/>
      <c r="BV3399" s="334"/>
      <c r="BW3399" s="334"/>
      <c r="BX3399" s="334"/>
      <c r="BY3399" s="334"/>
      <c r="BZ3399" s="334"/>
      <c r="CA3399" s="334"/>
      <c r="CB3399" s="334"/>
      <c r="CC3399" s="334"/>
      <c r="CD3399" s="334"/>
      <c r="CE3399" s="334"/>
      <c r="CF3399" s="334"/>
      <c r="CG3399" s="334"/>
      <c r="CH3399" s="334"/>
      <c r="CI3399" s="334"/>
      <c r="CJ3399" s="334"/>
      <c r="CK3399" s="334"/>
      <c r="CL3399" s="334"/>
      <c r="CM3399" s="334"/>
      <c r="CN3399" s="334"/>
      <c r="CO3399" s="334"/>
      <c r="CP3399" s="334"/>
      <c r="CQ3399" s="334"/>
      <c r="CR3399" s="334"/>
      <c r="CS3399" s="334"/>
      <c r="CT3399" s="334"/>
      <c r="CU3399" s="334"/>
    </row>
    <row r="3400" spans="1:99" x14ac:dyDescent="0.2">
      <c r="A3400" s="334"/>
      <c r="B3400" s="334"/>
      <c r="C3400" s="192"/>
      <c r="D3400" s="334"/>
      <c r="E3400" s="334"/>
      <c r="F3400" s="334"/>
      <c r="G3400" s="334"/>
      <c r="H3400" s="334"/>
      <c r="I3400" s="334"/>
      <c r="J3400" s="334"/>
      <c r="K3400" s="334"/>
      <c r="L3400" s="334"/>
      <c r="M3400" s="334"/>
      <c r="N3400" s="334"/>
      <c r="O3400" s="334"/>
      <c r="T3400" s="334"/>
      <c r="Y3400" s="334"/>
      <c r="AM3400" s="334"/>
      <c r="AN3400" s="334"/>
      <c r="AO3400" s="334"/>
      <c r="AP3400" s="334"/>
      <c r="AQ3400" s="334"/>
      <c r="AR3400" s="334"/>
      <c r="AU3400" s="334"/>
      <c r="AV3400" s="334"/>
      <c r="AW3400" s="334"/>
      <c r="AX3400" s="334"/>
      <c r="BG3400" s="334"/>
      <c r="BQ3400" s="334"/>
      <c r="BR3400" s="334"/>
      <c r="BS3400" s="334"/>
      <c r="BT3400" s="334"/>
      <c r="BU3400" s="334"/>
      <c r="BV3400" s="334"/>
      <c r="BW3400" s="334"/>
      <c r="BX3400" s="334"/>
      <c r="BY3400" s="334"/>
      <c r="BZ3400" s="334"/>
      <c r="CA3400" s="334"/>
      <c r="CB3400" s="334"/>
      <c r="CC3400" s="334"/>
      <c r="CD3400" s="334"/>
      <c r="CE3400" s="334"/>
      <c r="CF3400" s="334"/>
      <c r="CG3400" s="334"/>
      <c r="CH3400" s="334"/>
      <c r="CI3400" s="334"/>
      <c r="CJ3400" s="334"/>
      <c r="CK3400" s="334"/>
      <c r="CL3400" s="334"/>
      <c r="CM3400" s="334"/>
      <c r="CN3400" s="334"/>
      <c r="CO3400" s="334"/>
      <c r="CP3400" s="334"/>
      <c r="CQ3400" s="334"/>
      <c r="CR3400" s="334"/>
      <c r="CS3400" s="334"/>
      <c r="CT3400" s="334"/>
      <c r="CU3400" s="334"/>
    </row>
    <row r="3401" spans="1:99" x14ac:dyDescent="0.2">
      <c r="A3401" s="334"/>
      <c r="B3401" s="334"/>
      <c r="C3401" s="192"/>
      <c r="D3401" s="334"/>
      <c r="E3401" s="334"/>
      <c r="F3401" s="334"/>
      <c r="G3401" s="334"/>
      <c r="H3401" s="334"/>
      <c r="I3401" s="334"/>
      <c r="J3401" s="334"/>
      <c r="K3401" s="334"/>
      <c r="L3401" s="334"/>
      <c r="M3401" s="334"/>
      <c r="N3401" s="334"/>
      <c r="S3401" s="334"/>
      <c r="X3401" s="334"/>
      <c r="AA3401" s="334"/>
      <c r="AB3401" s="334"/>
      <c r="AC3401" s="334"/>
      <c r="AD3401" s="334"/>
      <c r="AE3401" s="334"/>
      <c r="AF3401" s="334"/>
      <c r="AG3401" s="334"/>
      <c r="AH3401" s="334"/>
      <c r="AI3401" s="334"/>
      <c r="AJ3401" s="334"/>
      <c r="AM3401" s="334"/>
      <c r="AN3401" s="334"/>
      <c r="AO3401" s="334"/>
      <c r="AP3401" s="334"/>
      <c r="AQ3401" s="334"/>
      <c r="AR3401" s="334"/>
      <c r="AW3401" s="334"/>
      <c r="AX3401" s="334"/>
      <c r="BG3401" s="334"/>
      <c r="BH3401" s="334"/>
      <c r="BI3401" s="334"/>
      <c r="BJ3401" s="334"/>
      <c r="BQ3401" s="334"/>
      <c r="BR3401" s="334"/>
      <c r="BS3401" s="334"/>
      <c r="BT3401" s="334"/>
      <c r="BU3401" s="334"/>
      <c r="BV3401" s="334"/>
      <c r="BW3401" s="334"/>
      <c r="BX3401" s="334"/>
      <c r="BY3401" s="334"/>
      <c r="BZ3401" s="334"/>
      <c r="CA3401" s="334"/>
      <c r="CB3401" s="334"/>
      <c r="CC3401" s="334"/>
      <c r="CD3401" s="334"/>
      <c r="CE3401" s="334"/>
      <c r="CF3401" s="334"/>
      <c r="CG3401" s="334"/>
      <c r="CH3401" s="334"/>
      <c r="CI3401" s="334"/>
      <c r="CJ3401" s="334"/>
      <c r="CK3401" s="334"/>
      <c r="CL3401" s="334"/>
      <c r="CM3401" s="334"/>
      <c r="CN3401" s="334"/>
      <c r="CO3401" s="334"/>
      <c r="CP3401" s="334"/>
      <c r="CQ3401" s="334"/>
      <c r="CR3401" s="334"/>
      <c r="CS3401" s="334"/>
      <c r="CT3401" s="334"/>
      <c r="CU3401" s="334"/>
    </row>
    <row r="3402" spans="1:99" x14ac:dyDescent="0.2">
      <c r="A3402" s="334"/>
      <c r="B3402" s="334"/>
      <c r="C3402" s="192"/>
      <c r="D3402" s="334"/>
      <c r="E3402" s="334"/>
      <c r="F3402" s="334"/>
      <c r="G3402" s="334"/>
      <c r="H3402" s="334"/>
      <c r="I3402" s="334"/>
      <c r="J3402" s="334"/>
      <c r="K3402" s="334"/>
      <c r="L3402" s="334"/>
      <c r="M3402" s="334"/>
      <c r="N3402" s="334"/>
      <c r="S3402" s="334"/>
      <c r="X3402" s="334"/>
      <c r="Z3402" s="334"/>
      <c r="AA3402" s="334"/>
      <c r="AB3402" s="334"/>
      <c r="AC3402" s="334"/>
      <c r="AD3402" s="334"/>
      <c r="AE3402" s="334"/>
      <c r="AF3402" s="334"/>
      <c r="AG3402" s="334"/>
      <c r="AH3402" s="334"/>
      <c r="AI3402" s="334"/>
      <c r="AJ3402" s="334"/>
      <c r="AK3402" s="334"/>
      <c r="AL3402" s="334"/>
      <c r="AM3402" s="334"/>
      <c r="AN3402" s="334"/>
      <c r="AO3402" s="334"/>
      <c r="AP3402" s="334"/>
      <c r="AQ3402" s="334"/>
      <c r="AR3402" s="334"/>
      <c r="AW3402" s="334"/>
      <c r="AX3402" s="334"/>
      <c r="BH3402" s="334"/>
      <c r="BI3402" s="334"/>
      <c r="BJ3402" s="334"/>
      <c r="BQ3402" s="334"/>
      <c r="BR3402" s="334"/>
      <c r="BS3402" s="334"/>
      <c r="BT3402" s="334"/>
      <c r="BU3402" s="334"/>
      <c r="BV3402" s="334"/>
      <c r="BW3402" s="334"/>
      <c r="BX3402" s="334"/>
      <c r="BY3402" s="334"/>
      <c r="BZ3402" s="334"/>
      <c r="CA3402" s="334"/>
      <c r="CB3402" s="334"/>
      <c r="CC3402" s="334"/>
      <c r="CD3402" s="334"/>
      <c r="CE3402" s="334"/>
      <c r="CF3402" s="334"/>
      <c r="CG3402" s="334"/>
      <c r="CH3402" s="334"/>
      <c r="CI3402" s="334"/>
      <c r="CJ3402" s="334"/>
      <c r="CK3402" s="334"/>
      <c r="CL3402" s="334"/>
      <c r="CM3402" s="334"/>
      <c r="CN3402" s="334"/>
      <c r="CO3402" s="334"/>
      <c r="CP3402" s="334"/>
      <c r="CQ3402" s="334"/>
      <c r="CR3402" s="334"/>
      <c r="CS3402" s="334"/>
      <c r="CT3402" s="334"/>
      <c r="CU3402" s="334"/>
    </row>
    <row r="3403" spans="1:99" x14ac:dyDescent="0.2">
      <c r="A3403" s="334"/>
      <c r="B3403" s="334"/>
      <c r="C3403" s="192"/>
      <c r="D3403" s="334"/>
      <c r="E3403" s="334"/>
      <c r="F3403" s="334"/>
      <c r="G3403" s="334"/>
      <c r="H3403" s="334"/>
      <c r="I3403" s="334"/>
      <c r="J3403" s="334"/>
      <c r="K3403" s="334"/>
      <c r="L3403" s="334"/>
      <c r="M3403" s="334"/>
      <c r="N3403" s="334"/>
      <c r="AL3403" s="334"/>
      <c r="AM3403" s="334"/>
      <c r="AN3403" s="334"/>
      <c r="AO3403" s="334"/>
      <c r="AP3403" s="334"/>
      <c r="AQ3403" s="334"/>
      <c r="AR3403" s="334"/>
      <c r="BQ3403" s="334"/>
      <c r="BR3403" s="334"/>
      <c r="BS3403" s="334"/>
      <c r="BT3403" s="334"/>
      <c r="BU3403" s="334"/>
      <c r="BV3403" s="334"/>
      <c r="BW3403" s="334"/>
      <c r="BX3403" s="334"/>
      <c r="BY3403" s="334"/>
      <c r="BZ3403" s="334"/>
      <c r="CA3403" s="334"/>
      <c r="CB3403" s="334"/>
      <c r="CC3403" s="334"/>
      <c r="CD3403" s="334"/>
      <c r="CE3403" s="334"/>
      <c r="CF3403" s="334"/>
      <c r="CG3403" s="334"/>
      <c r="CH3403" s="334"/>
      <c r="CI3403" s="334"/>
      <c r="CJ3403" s="334"/>
      <c r="CK3403" s="334"/>
      <c r="CL3403" s="334"/>
      <c r="CM3403" s="334"/>
      <c r="CN3403" s="334"/>
      <c r="CO3403" s="334"/>
      <c r="CP3403" s="334"/>
      <c r="CQ3403" s="334"/>
      <c r="CR3403" s="334"/>
      <c r="CS3403" s="334"/>
      <c r="CT3403" s="334"/>
      <c r="CU3403" s="334"/>
    </row>
    <row r="3404" spans="1:99" x14ac:dyDescent="0.2">
      <c r="A3404" s="334"/>
      <c r="B3404" s="334"/>
      <c r="C3404" s="192"/>
      <c r="D3404" s="334"/>
      <c r="E3404" s="334"/>
      <c r="F3404" s="334"/>
      <c r="G3404" s="334"/>
      <c r="H3404" s="334"/>
      <c r="I3404" s="334"/>
      <c r="J3404" s="334"/>
      <c r="K3404" s="334"/>
      <c r="L3404" s="334"/>
      <c r="M3404" s="334"/>
      <c r="N3404" s="334"/>
      <c r="O3404" s="334"/>
      <c r="P3404" s="334"/>
      <c r="Q3404" s="334"/>
      <c r="T3404" s="334"/>
      <c r="U3404" s="334"/>
      <c r="V3404" s="334"/>
      <c r="Y3404" s="334"/>
      <c r="AM3404" s="334"/>
      <c r="AN3404" s="334"/>
      <c r="AO3404" s="334"/>
      <c r="AP3404" s="334"/>
      <c r="AQ3404" s="334"/>
      <c r="AR3404" s="334"/>
      <c r="AU3404" s="334"/>
      <c r="AV3404" s="334"/>
      <c r="AW3404" s="334"/>
      <c r="AX3404" s="334"/>
      <c r="BC3404" s="334"/>
      <c r="BQ3404" s="334"/>
      <c r="BR3404" s="334"/>
      <c r="BS3404" s="334"/>
      <c r="BT3404" s="334"/>
      <c r="BU3404" s="334"/>
      <c r="BV3404" s="334"/>
      <c r="BW3404" s="334"/>
      <c r="BX3404" s="334"/>
      <c r="BY3404" s="334"/>
      <c r="BZ3404" s="334"/>
      <c r="CA3404" s="334"/>
      <c r="CB3404" s="334"/>
      <c r="CC3404" s="334"/>
      <c r="CD3404" s="334"/>
      <c r="CE3404" s="334"/>
      <c r="CF3404" s="334"/>
      <c r="CG3404" s="334"/>
      <c r="CH3404" s="334"/>
      <c r="CI3404" s="334"/>
      <c r="CJ3404" s="334"/>
      <c r="CK3404" s="334"/>
      <c r="CL3404" s="334"/>
      <c r="CM3404" s="334"/>
      <c r="CN3404" s="334"/>
      <c r="CO3404" s="334"/>
      <c r="CP3404" s="334"/>
      <c r="CQ3404" s="334"/>
      <c r="CR3404" s="334"/>
      <c r="CS3404" s="334"/>
      <c r="CT3404" s="334"/>
      <c r="CU3404" s="334"/>
    </row>
    <row r="3405" spans="1:99" x14ac:dyDescent="0.2">
      <c r="A3405" s="334"/>
      <c r="B3405" s="334"/>
      <c r="C3405" s="192"/>
      <c r="D3405" s="334"/>
      <c r="E3405" s="334"/>
      <c r="F3405" s="334"/>
      <c r="G3405" s="334"/>
      <c r="H3405" s="334"/>
      <c r="I3405" s="334"/>
      <c r="J3405" s="334"/>
      <c r="K3405" s="334"/>
      <c r="L3405" s="334"/>
      <c r="M3405" s="334"/>
      <c r="N3405" s="334"/>
      <c r="O3405" s="334"/>
      <c r="P3405" s="334"/>
      <c r="Q3405" s="334"/>
      <c r="R3405" s="334"/>
      <c r="T3405" s="334"/>
      <c r="U3405" s="334"/>
      <c r="V3405" s="334"/>
      <c r="W3405" s="334"/>
      <c r="AA3405" s="334"/>
      <c r="AB3405" s="334"/>
      <c r="AC3405" s="334"/>
      <c r="AD3405" s="334"/>
      <c r="AE3405" s="334"/>
      <c r="AF3405" s="334"/>
      <c r="AG3405" s="334"/>
      <c r="AH3405" s="334"/>
      <c r="AI3405" s="334"/>
      <c r="AJ3405" s="334"/>
      <c r="AM3405" s="334"/>
      <c r="AN3405" s="334"/>
      <c r="AO3405" s="334"/>
      <c r="AP3405" s="334"/>
      <c r="AQ3405" s="334"/>
      <c r="AR3405" s="334"/>
      <c r="AW3405" s="334"/>
      <c r="AX3405" s="334"/>
      <c r="BG3405" s="334"/>
      <c r="BH3405" s="334"/>
      <c r="BI3405" s="334"/>
      <c r="BJ3405" s="334"/>
      <c r="BQ3405" s="334"/>
      <c r="BS3405" s="334"/>
      <c r="BU3405" s="334"/>
      <c r="BV3405" s="334"/>
      <c r="BW3405" s="334"/>
      <c r="BX3405" s="334"/>
      <c r="BY3405" s="334"/>
      <c r="BZ3405" s="334"/>
      <c r="CA3405" s="334"/>
      <c r="CB3405" s="334"/>
      <c r="CC3405" s="334"/>
      <c r="CD3405" s="334"/>
      <c r="CE3405" s="334"/>
      <c r="CF3405" s="334"/>
      <c r="CG3405" s="334"/>
      <c r="CH3405" s="334"/>
      <c r="CI3405" s="334"/>
      <c r="CJ3405" s="334"/>
      <c r="CK3405" s="334"/>
      <c r="CL3405" s="334"/>
      <c r="CM3405" s="334"/>
      <c r="CN3405" s="334"/>
      <c r="CO3405" s="334"/>
      <c r="CP3405" s="334"/>
      <c r="CQ3405" s="334"/>
      <c r="CR3405" s="334"/>
      <c r="CS3405" s="334"/>
      <c r="CT3405" s="334"/>
      <c r="CU3405" s="334"/>
    </row>
    <row r="3406" spans="1:99" x14ac:dyDescent="0.2">
      <c r="A3406" s="334"/>
      <c r="B3406" s="334"/>
      <c r="C3406" s="192"/>
      <c r="D3406" s="334"/>
      <c r="E3406" s="334"/>
      <c r="F3406" s="334"/>
      <c r="G3406" s="334"/>
      <c r="H3406" s="334"/>
      <c r="I3406" s="334"/>
      <c r="J3406" s="334"/>
      <c r="K3406" s="334"/>
      <c r="L3406" s="334"/>
      <c r="M3406" s="334"/>
      <c r="N3406" s="334"/>
      <c r="O3406" s="334"/>
      <c r="P3406" s="334"/>
      <c r="Q3406" s="334"/>
      <c r="R3406" s="334"/>
      <c r="T3406" s="334"/>
      <c r="U3406" s="334"/>
      <c r="V3406" s="334"/>
      <c r="W3406" s="334"/>
      <c r="Y3406" s="334"/>
      <c r="Z3406" s="334"/>
      <c r="AA3406" s="334"/>
      <c r="AB3406" s="334"/>
      <c r="AC3406" s="334"/>
      <c r="AD3406" s="334"/>
      <c r="AE3406" s="334"/>
      <c r="AF3406" s="334"/>
      <c r="AG3406" s="334"/>
      <c r="AH3406" s="334"/>
      <c r="AI3406" s="334"/>
      <c r="AJ3406" s="334"/>
      <c r="AK3406" s="334"/>
      <c r="AL3406" s="334"/>
      <c r="AM3406" s="334"/>
      <c r="AN3406" s="334"/>
      <c r="AO3406" s="334"/>
      <c r="AP3406" s="334"/>
      <c r="AQ3406" s="334"/>
      <c r="AR3406" s="334"/>
      <c r="AV3406" s="334"/>
      <c r="AW3406" s="334"/>
      <c r="AX3406" s="334"/>
      <c r="BG3406" s="334"/>
      <c r="BH3406" s="334"/>
      <c r="BI3406" s="334"/>
      <c r="BQ3406" s="334"/>
      <c r="BS3406" s="334"/>
      <c r="BU3406" s="334"/>
      <c r="BV3406" s="334"/>
      <c r="BW3406" s="334"/>
      <c r="BX3406" s="334"/>
      <c r="BY3406" s="334"/>
      <c r="BZ3406" s="334"/>
      <c r="CA3406" s="334"/>
      <c r="CB3406" s="334"/>
      <c r="CC3406" s="334"/>
      <c r="CD3406" s="334"/>
      <c r="CE3406" s="334"/>
      <c r="CF3406" s="334"/>
      <c r="CG3406" s="334"/>
      <c r="CH3406" s="334"/>
      <c r="CI3406" s="334"/>
      <c r="CJ3406" s="334"/>
      <c r="CK3406" s="334"/>
      <c r="CL3406" s="334"/>
      <c r="CM3406" s="334"/>
      <c r="CN3406" s="334"/>
      <c r="CO3406" s="334"/>
      <c r="CP3406" s="334"/>
      <c r="CQ3406" s="334"/>
      <c r="CR3406" s="334"/>
      <c r="CS3406" s="334"/>
      <c r="CT3406" s="334"/>
      <c r="CU3406" s="334"/>
    </row>
    <row r="3407" spans="1:99" x14ac:dyDescent="0.2">
      <c r="A3407" s="334"/>
      <c r="B3407" s="334"/>
      <c r="C3407" s="192"/>
      <c r="D3407" s="334"/>
      <c r="E3407" s="334"/>
      <c r="F3407" s="334"/>
      <c r="G3407" s="334"/>
      <c r="H3407" s="334"/>
      <c r="I3407" s="334"/>
      <c r="J3407" s="334"/>
      <c r="K3407" s="334"/>
      <c r="L3407" s="334"/>
      <c r="M3407" s="334"/>
      <c r="N3407" s="334"/>
      <c r="O3407" s="334"/>
      <c r="P3407" s="334"/>
      <c r="Q3407" s="334"/>
      <c r="R3407" s="334"/>
      <c r="S3407" s="334"/>
      <c r="T3407" s="334"/>
      <c r="U3407" s="334"/>
      <c r="V3407" s="334"/>
      <c r="W3407" s="334"/>
      <c r="X3407" s="334"/>
      <c r="Y3407" s="334"/>
      <c r="Z3407" s="334"/>
      <c r="AA3407" s="334"/>
      <c r="AB3407" s="334"/>
      <c r="AC3407" s="334"/>
      <c r="AD3407" s="334"/>
      <c r="AE3407" s="334"/>
      <c r="AF3407" s="334"/>
      <c r="AG3407" s="334"/>
      <c r="AH3407" s="334"/>
      <c r="AI3407" s="334"/>
      <c r="AJ3407" s="334"/>
      <c r="AK3407" s="334"/>
      <c r="AL3407" s="334"/>
      <c r="AM3407" s="334"/>
      <c r="AN3407" s="334"/>
      <c r="AO3407" s="334"/>
      <c r="AP3407" s="334"/>
      <c r="AQ3407" s="334"/>
      <c r="AR3407" s="334"/>
      <c r="AU3407" s="334"/>
      <c r="AV3407" s="334"/>
      <c r="AW3407" s="334"/>
      <c r="AX3407" s="334"/>
      <c r="BG3407" s="334"/>
      <c r="BH3407" s="334"/>
      <c r="BI3407" s="334"/>
      <c r="BJ3407" s="334"/>
      <c r="BQ3407" s="334"/>
      <c r="BR3407" s="334"/>
      <c r="BS3407" s="334"/>
      <c r="BT3407" s="334"/>
      <c r="BU3407" s="334"/>
      <c r="BV3407" s="334"/>
      <c r="BW3407" s="334"/>
      <c r="BX3407" s="334"/>
      <c r="BY3407" s="334"/>
      <c r="BZ3407" s="334"/>
      <c r="CA3407" s="334"/>
      <c r="CB3407" s="334"/>
      <c r="CC3407" s="334"/>
      <c r="CD3407" s="334"/>
      <c r="CE3407" s="334"/>
      <c r="CF3407" s="334"/>
      <c r="CG3407" s="334"/>
      <c r="CH3407" s="334"/>
      <c r="CI3407" s="334"/>
      <c r="CJ3407" s="334"/>
      <c r="CK3407" s="334"/>
      <c r="CL3407" s="334"/>
      <c r="CM3407" s="334"/>
      <c r="CN3407" s="334"/>
      <c r="CO3407" s="334"/>
      <c r="CP3407" s="334"/>
      <c r="CQ3407" s="334"/>
      <c r="CR3407" s="334"/>
      <c r="CS3407" s="334"/>
      <c r="CT3407" s="334"/>
      <c r="CU3407" s="334"/>
    </row>
    <row r="3408" spans="1:99" x14ac:dyDescent="0.2">
      <c r="A3408" s="334"/>
      <c r="B3408" s="334"/>
      <c r="C3408" s="192"/>
      <c r="D3408" s="334"/>
      <c r="E3408" s="334"/>
      <c r="F3408" s="334"/>
      <c r="G3408" s="334"/>
      <c r="H3408" s="334"/>
      <c r="I3408" s="334"/>
      <c r="J3408" s="334"/>
      <c r="K3408" s="334"/>
      <c r="L3408" s="334"/>
      <c r="M3408" s="334"/>
      <c r="N3408" s="334"/>
      <c r="O3408" s="334"/>
      <c r="P3408" s="334"/>
      <c r="Q3408" s="334"/>
      <c r="R3408" s="334"/>
      <c r="S3408" s="334"/>
      <c r="T3408" s="334"/>
      <c r="U3408" s="334"/>
      <c r="V3408" s="334"/>
      <c r="W3408" s="334"/>
      <c r="X3408" s="334"/>
      <c r="Y3408" s="334"/>
      <c r="Z3408" s="334"/>
      <c r="AA3408" s="334"/>
      <c r="AB3408" s="334"/>
      <c r="AF3408" s="334"/>
      <c r="AG3408" s="334"/>
      <c r="AK3408" s="334"/>
      <c r="AM3408" s="334"/>
      <c r="AN3408" s="334"/>
      <c r="AO3408" s="334"/>
      <c r="AP3408" s="334"/>
      <c r="AQ3408" s="334"/>
      <c r="AR3408" s="334"/>
      <c r="AU3408" s="334"/>
      <c r="AW3408" s="334"/>
      <c r="AX3408" s="334"/>
      <c r="BG3408" s="334"/>
      <c r="BH3408" s="334"/>
      <c r="BI3408" s="334"/>
      <c r="BQ3408" s="334"/>
      <c r="BR3408" s="334"/>
      <c r="BS3408" s="334"/>
      <c r="BT3408" s="334"/>
      <c r="BU3408" s="334"/>
      <c r="BV3408" s="334"/>
      <c r="BW3408" s="334"/>
      <c r="BX3408" s="334"/>
      <c r="BY3408" s="334"/>
      <c r="BZ3408" s="334"/>
      <c r="CA3408" s="334"/>
      <c r="CB3408" s="334"/>
      <c r="CC3408" s="334"/>
      <c r="CD3408" s="334"/>
      <c r="CE3408" s="334"/>
      <c r="CF3408" s="334"/>
      <c r="CG3408" s="334"/>
      <c r="CH3408" s="334"/>
      <c r="CI3408" s="334"/>
      <c r="CJ3408" s="334"/>
      <c r="CK3408" s="334"/>
      <c r="CL3408" s="334"/>
      <c r="CM3408" s="334"/>
      <c r="CN3408" s="334"/>
      <c r="CO3408" s="334"/>
      <c r="CP3408" s="334"/>
      <c r="CQ3408" s="334"/>
      <c r="CR3408" s="334"/>
      <c r="CS3408" s="334"/>
      <c r="CT3408" s="334"/>
      <c r="CU3408" s="334"/>
    </row>
    <row r="3409" spans="1:99" x14ac:dyDescent="0.2">
      <c r="A3409" s="334"/>
      <c r="B3409" s="334"/>
      <c r="C3409" s="192"/>
      <c r="D3409" s="334"/>
      <c r="E3409" s="334"/>
      <c r="F3409" s="334"/>
      <c r="G3409" s="334"/>
      <c r="H3409" s="334"/>
      <c r="I3409" s="334"/>
      <c r="J3409" s="334"/>
      <c r="K3409" s="334"/>
      <c r="L3409" s="334"/>
      <c r="M3409" s="334"/>
      <c r="N3409" s="334"/>
      <c r="P3409" s="334"/>
      <c r="Q3409" s="334"/>
      <c r="R3409" s="334"/>
      <c r="S3409" s="334"/>
      <c r="U3409" s="334"/>
      <c r="V3409" s="334"/>
      <c r="W3409" s="334"/>
      <c r="X3409" s="334"/>
      <c r="AA3409" s="334"/>
      <c r="AB3409" s="334"/>
      <c r="AC3409" s="334"/>
      <c r="AD3409" s="334"/>
      <c r="AE3409" s="334"/>
      <c r="AF3409" s="334"/>
      <c r="AG3409" s="334"/>
      <c r="AH3409" s="334"/>
      <c r="AI3409" s="334"/>
      <c r="AJ3409" s="334"/>
      <c r="AM3409" s="334"/>
      <c r="AN3409" s="334"/>
      <c r="AO3409" s="334"/>
      <c r="AP3409" s="334"/>
      <c r="AQ3409" s="334"/>
      <c r="AR3409" s="334"/>
      <c r="BQ3409" s="334"/>
      <c r="BR3409" s="334"/>
      <c r="BS3409" s="334"/>
      <c r="BT3409" s="334"/>
      <c r="BU3409" s="334"/>
      <c r="BV3409" s="334"/>
      <c r="BW3409" s="334"/>
      <c r="BX3409" s="334"/>
      <c r="BY3409" s="334"/>
      <c r="BZ3409" s="334"/>
      <c r="CA3409" s="334"/>
      <c r="CB3409" s="334"/>
      <c r="CC3409" s="334"/>
      <c r="CD3409" s="334"/>
      <c r="CE3409" s="334"/>
      <c r="CF3409" s="334"/>
      <c r="CG3409" s="334"/>
      <c r="CH3409" s="334"/>
      <c r="CI3409" s="334"/>
      <c r="CJ3409" s="334"/>
      <c r="CK3409" s="334"/>
      <c r="CL3409" s="334"/>
      <c r="CM3409" s="334"/>
      <c r="CN3409" s="334"/>
      <c r="CO3409" s="334"/>
      <c r="CP3409" s="334"/>
      <c r="CQ3409" s="334"/>
      <c r="CR3409" s="334"/>
      <c r="CS3409" s="334"/>
      <c r="CT3409" s="334"/>
      <c r="CU3409" s="334"/>
    </row>
    <row r="3410" spans="1:99" x14ac:dyDescent="0.2">
      <c r="A3410" s="334"/>
      <c r="B3410" s="334"/>
      <c r="C3410" s="192"/>
      <c r="D3410" s="334"/>
      <c r="E3410" s="334"/>
      <c r="F3410" s="334"/>
      <c r="G3410" s="334"/>
      <c r="H3410" s="334"/>
      <c r="I3410" s="334"/>
      <c r="J3410" s="334"/>
      <c r="K3410" s="334"/>
      <c r="L3410" s="334"/>
      <c r="M3410" s="334"/>
      <c r="N3410" s="334"/>
      <c r="AE3410" s="334"/>
      <c r="AJ3410" s="334"/>
      <c r="AM3410" s="334"/>
      <c r="AN3410" s="334"/>
      <c r="AO3410" s="334"/>
      <c r="AP3410" s="334"/>
      <c r="AQ3410" s="334"/>
      <c r="AR3410" s="334"/>
      <c r="BH3410" s="334"/>
      <c r="BI3410" s="334"/>
      <c r="BQ3410" s="334"/>
      <c r="BR3410" s="334"/>
      <c r="BS3410" s="334"/>
      <c r="BT3410" s="334"/>
      <c r="BU3410" s="334"/>
      <c r="BV3410" s="334"/>
      <c r="BW3410" s="334"/>
      <c r="BX3410" s="334"/>
      <c r="BY3410" s="334"/>
      <c r="BZ3410" s="334"/>
      <c r="CA3410" s="334"/>
      <c r="CB3410" s="334"/>
      <c r="CC3410" s="334"/>
      <c r="CD3410" s="334"/>
      <c r="CE3410" s="334"/>
      <c r="CF3410" s="334"/>
      <c r="CG3410" s="334"/>
      <c r="CH3410" s="334"/>
      <c r="CI3410" s="334"/>
      <c r="CJ3410" s="334"/>
      <c r="CK3410" s="334"/>
      <c r="CL3410" s="334"/>
      <c r="CM3410" s="334"/>
      <c r="CN3410" s="334"/>
      <c r="CO3410" s="334"/>
      <c r="CP3410" s="334"/>
      <c r="CQ3410" s="334"/>
      <c r="CR3410" s="334"/>
      <c r="CS3410" s="334"/>
      <c r="CT3410" s="334"/>
      <c r="CU3410" s="334"/>
    </row>
    <row r="3411" spans="1:99" x14ac:dyDescent="0.2">
      <c r="A3411" s="334"/>
      <c r="B3411" s="334"/>
      <c r="C3411" s="192"/>
      <c r="D3411" s="334"/>
      <c r="E3411" s="334"/>
      <c r="F3411" s="334"/>
      <c r="G3411" s="334"/>
      <c r="H3411" s="334"/>
      <c r="I3411" s="334"/>
      <c r="J3411" s="334"/>
      <c r="K3411" s="334"/>
      <c r="L3411" s="334"/>
      <c r="M3411" s="334"/>
      <c r="N3411" s="334"/>
      <c r="AE3411" s="334"/>
      <c r="AJ3411" s="334"/>
      <c r="AM3411" s="334"/>
      <c r="AN3411" s="334"/>
      <c r="AO3411" s="334"/>
      <c r="AP3411" s="334"/>
      <c r="AQ3411" s="334"/>
      <c r="AR3411" s="334"/>
      <c r="BH3411" s="334"/>
      <c r="BI3411" s="334"/>
      <c r="BJ3411" s="334"/>
      <c r="BQ3411" s="334"/>
      <c r="BR3411" s="334"/>
      <c r="BS3411" s="334"/>
      <c r="BT3411" s="334"/>
      <c r="BU3411" s="334"/>
      <c r="BV3411" s="334"/>
      <c r="BW3411" s="334"/>
      <c r="BX3411" s="334"/>
      <c r="BY3411" s="334"/>
      <c r="BZ3411" s="334"/>
      <c r="CA3411" s="334"/>
      <c r="CB3411" s="334"/>
      <c r="CC3411" s="334"/>
      <c r="CD3411" s="334"/>
      <c r="CE3411" s="334"/>
      <c r="CF3411" s="334"/>
      <c r="CG3411" s="334"/>
      <c r="CH3411" s="334"/>
      <c r="CI3411" s="334"/>
      <c r="CJ3411" s="334"/>
      <c r="CK3411" s="334"/>
      <c r="CL3411" s="334"/>
      <c r="CM3411" s="334"/>
      <c r="CN3411" s="334"/>
      <c r="CO3411" s="334"/>
      <c r="CP3411" s="334"/>
      <c r="CQ3411" s="334"/>
      <c r="CR3411" s="334"/>
      <c r="CS3411" s="334"/>
      <c r="CT3411" s="334"/>
      <c r="CU3411" s="334"/>
    </row>
    <row r="3412" spans="1:99" x14ac:dyDescent="0.2">
      <c r="A3412" s="334"/>
      <c r="B3412" s="334"/>
      <c r="C3412" s="192"/>
      <c r="D3412" s="334"/>
      <c r="E3412" s="334"/>
      <c r="F3412" s="334"/>
      <c r="G3412" s="334"/>
      <c r="H3412" s="334"/>
      <c r="I3412" s="334"/>
      <c r="J3412" s="334"/>
      <c r="K3412" s="334"/>
      <c r="L3412" s="334"/>
      <c r="M3412" s="334"/>
      <c r="N3412" s="334"/>
      <c r="O3412" s="334"/>
      <c r="P3412" s="334"/>
      <c r="Q3412" s="334"/>
      <c r="R3412" s="334"/>
      <c r="S3412" s="334"/>
      <c r="T3412" s="334"/>
      <c r="U3412" s="334"/>
      <c r="V3412" s="334"/>
      <c r="W3412" s="334"/>
      <c r="X3412" s="334"/>
      <c r="Y3412" s="334"/>
      <c r="Z3412" s="334"/>
      <c r="AA3412" s="334"/>
      <c r="AB3412" s="334"/>
      <c r="AC3412" s="334"/>
      <c r="AD3412" s="334"/>
      <c r="AE3412" s="334"/>
      <c r="AK3412" s="334"/>
      <c r="AL3412" s="334"/>
      <c r="AM3412" s="334"/>
      <c r="AN3412" s="334"/>
      <c r="AO3412" s="334"/>
      <c r="AP3412" s="334"/>
      <c r="AQ3412" s="334"/>
      <c r="AR3412" s="334"/>
      <c r="AU3412" s="334"/>
      <c r="AV3412" s="334"/>
      <c r="AW3412" s="334"/>
      <c r="AX3412" s="334"/>
      <c r="BG3412" s="334"/>
      <c r="BH3412" s="334"/>
      <c r="BI3412" s="334"/>
      <c r="BQ3412" s="334"/>
      <c r="BS3412" s="334"/>
      <c r="BT3412" s="334"/>
      <c r="BU3412" s="334"/>
      <c r="BV3412" s="334"/>
      <c r="BW3412" s="334"/>
      <c r="BX3412" s="334"/>
      <c r="BY3412" s="334"/>
      <c r="BZ3412" s="334"/>
      <c r="CA3412" s="334"/>
      <c r="CB3412" s="334"/>
      <c r="CC3412" s="334"/>
      <c r="CD3412" s="334"/>
      <c r="CE3412" s="334"/>
      <c r="CF3412" s="334"/>
      <c r="CG3412" s="334"/>
      <c r="CH3412" s="334"/>
      <c r="CI3412" s="334"/>
      <c r="CJ3412" s="334"/>
      <c r="CK3412" s="334"/>
      <c r="CL3412" s="334"/>
      <c r="CM3412" s="334"/>
      <c r="CN3412" s="334"/>
      <c r="CO3412" s="334"/>
      <c r="CP3412" s="334"/>
      <c r="CQ3412" s="334"/>
      <c r="CR3412" s="334"/>
      <c r="CS3412" s="334"/>
      <c r="CT3412" s="334"/>
      <c r="CU3412" s="334"/>
    </row>
    <row r="3413" spans="1:99" x14ac:dyDescent="0.2">
      <c r="A3413" s="334"/>
      <c r="B3413" s="334"/>
      <c r="C3413" s="192"/>
      <c r="D3413" s="334"/>
      <c r="E3413" s="334"/>
      <c r="F3413" s="334"/>
      <c r="G3413" s="334"/>
      <c r="H3413" s="334"/>
      <c r="I3413" s="334"/>
      <c r="J3413" s="334"/>
      <c r="K3413" s="334"/>
      <c r="L3413" s="334"/>
      <c r="M3413" s="334"/>
      <c r="N3413" s="334"/>
      <c r="Y3413" s="334"/>
      <c r="Z3413" s="334"/>
      <c r="AK3413" s="334"/>
      <c r="AL3413" s="334"/>
      <c r="AM3413" s="334"/>
      <c r="AN3413" s="334"/>
      <c r="AO3413" s="334"/>
      <c r="AP3413" s="334"/>
      <c r="AQ3413" s="334"/>
      <c r="AR3413" s="334"/>
      <c r="AU3413" s="334"/>
      <c r="AV3413" s="334"/>
      <c r="AW3413" s="334"/>
      <c r="AX3413" s="334"/>
      <c r="BG3413" s="334"/>
      <c r="BH3413" s="334"/>
      <c r="BI3413" s="334"/>
      <c r="BJ3413" s="334"/>
      <c r="BQ3413" s="334"/>
      <c r="BR3413" s="334"/>
      <c r="BS3413" s="334"/>
      <c r="BT3413" s="334"/>
      <c r="BU3413" s="334"/>
      <c r="BV3413" s="334"/>
      <c r="BW3413" s="334"/>
      <c r="BX3413" s="334"/>
      <c r="BY3413" s="334"/>
      <c r="BZ3413" s="334"/>
      <c r="CA3413" s="334"/>
      <c r="CB3413" s="334"/>
      <c r="CC3413" s="334"/>
      <c r="CD3413" s="334"/>
      <c r="CE3413" s="334"/>
      <c r="CF3413" s="334"/>
      <c r="CG3413" s="334"/>
      <c r="CH3413" s="334"/>
      <c r="CI3413" s="334"/>
      <c r="CJ3413" s="334"/>
      <c r="CK3413" s="334"/>
      <c r="CL3413" s="334"/>
      <c r="CM3413" s="334"/>
      <c r="CN3413" s="334"/>
      <c r="CO3413" s="334"/>
      <c r="CP3413" s="334"/>
      <c r="CQ3413" s="334"/>
      <c r="CR3413" s="334"/>
      <c r="CS3413" s="334"/>
      <c r="CT3413" s="334"/>
      <c r="CU3413" s="334"/>
    </row>
    <row r="3414" spans="1:99" x14ac:dyDescent="0.2">
      <c r="A3414" s="334"/>
      <c r="B3414" s="334"/>
      <c r="C3414" s="192"/>
      <c r="D3414" s="334"/>
      <c r="E3414" s="334"/>
      <c r="F3414" s="334"/>
      <c r="G3414" s="334"/>
      <c r="H3414" s="334"/>
      <c r="I3414" s="334"/>
      <c r="J3414" s="334"/>
      <c r="K3414" s="334"/>
      <c r="L3414" s="334"/>
      <c r="M3414" s="334"/>
      <c r="N3414" s="334"/>
      <c r="O3414" s="334"/>
      <c r="P3414" s="334"/>
      <c r="Q3414" s="334"/>
      <c r="R3414" s="334"/>
      <c r="S3414" s="334"/>
      <c r="T3414" s="334"/>
      <c r="U3414" s="334"/>
      <c r="V3414" s="334"/>
      <c r="W3414" s="334"/>
      <c r="X3414" s="334"/>
      <c r="AM3414" s="334"/>
      <c r="AN3414" s="334"/>
      <c r="AO3414" s="334"/>
      <c r="AP3414" s="334"/>
      <c r="AQ3414" s="334"/>
      <c r="AR3414" s="334"/>
      <c r="AU3414" s="334"/>
      <c r="AW3414" s="334"/>
      <c r="AX3414" s="334"/>
      <c r="BG3414" s="334"/>
      <c r="BQ3414" s="334"/>
      <c r="BR3414" s="334"/>
      <c r="BS3414" s="334"/>
      <c r="BT3414" s="334"/>
      <c r="BU3414" s="334"/>
      <c r="BV3414" s="334"/>
      <c r="BW3414" s="334"/>
      <c r="BX3414" s="334"/>
      <c r="BY3414" s="334"/>
      <c r="BZ3414" s="334"/>
      <c r="CA3414" s="334"/>
      <c r="CB3414" s="334"/>
      <c r="CC3414" s="334"/>
      <c r="CD3414" s="334"/>
      <c r="CE3414" s="334"/>
      <c r="CF3414" s="334"/>
      <c r="CG3414" s="334"/>
      <c r="CH3414" s="334"/>
      <c r="CI3414" s="334"/>
      <c r="CJ3414" s="334"/>
      <c r="CK3414" s="334"/>
      <c r="CL3414" s="334"/>
      <c r="CM3414" s="334"/>
      <c r="CN3414" s="334"/>
      <c r="CO3414" s="334"/>
      <c r="CP3414" s="334"/>
      <c r="CQ3414" s="334"/>
      <c r="CR3414" s="334"/>
      <c r="CS3414" s="334"/>
      <c r="CT3414" s="334"/>
      <c r="CU3414" s="334"/>
    </row>
    <row r="3415" spans="1:99" x14ac:dyDescent="0.2">
      <c r="A3415" s="334"/>
      <c r="B3415" s="334"/>
      <c r="C3415" s="192"/>
      <c r="D3415" s="334"/>
      <c r="E3415" s="334"/>
      <c r="F3415" s="334"/>
      <c r="G3415" s="334"/>
      <c r="H3415" s="334"/>
      <c r="I3415" s="334"/>
      <c r="J3415" s="334"/>
      <c r="K3415" s="334"/>
      <c r="L3415" s="334"/>
      <c r="M3415" s="334"/>
      <c r="N3415" s="334"/>
      <c r="O3415" s="334"/>
      <c r="P3415" s="334"/>
      <c r="Q3415" s="334"/>
      <c r="R3415" s="334"/>
      <c r="S3415" s="334"/>
      <c r="T3415" s="334"/>
      <c r="U3415" s="334"/>
      <c r="V3415" s="334"/>
      <c r="W3415" s="334"/>
      <c r="X3415" s="334"/>
      <c r="Y3415" s="334"/>
      <c r="Z3415" s="334"/>
      <c r="AM3415" s="334"/>
      <c r="AN3415" s="334"/>
      <c r="AO3415" s="334"/>
      <c r="AP3415" s="334"/>
      <c r="AQ3415" s="334"/>
      <c r="AR3415" s="334"/>
      <c r="AU3415" s="334"/>
      <c r="AV3415" s="334"/>
      <c r="AW3415" s="334"/>
      <c r="AX3415" s="334"/>
      <c r="BG3415" s="334"/>
      <c r="BQ3415" s="334"/>
      <c r="BR3415" s="334"/>
      <c r="BS3415" s="334"/>
      <c r="BT3415" s="334"/>
      <c r="BU3415" s="334"/>
      <c r="BV3415" s="334"/>
      <c r="BW3415" s="334"/>
      <c r="BX3415" s="334"/>
      <c r="BY3415" s="334"/>
      <c r="BZ3415" s="334"/>
      <c r="CA3415" s="334"/>
      <c r="CB3415" s="334"/>
      <c r="CC3415" s="334"/>
      <c r="CD3415" s="334"/>
      <c r="CE3415" s="334"/>
      <c r="CF3415" s="334"/>
      <c r="CG3415" s="334"/>
      <c r="CH3415" s="334"/>
      <c r="CI3415" s="334"/>
      <c r="CJ3415" s="334"/>
      <c r="CK3415" s="334"/>
      <c r="CL3415" s="334"/>
      <c r="CM3415" s="334"/>
      <c r="CN3415" s="334"/>
      <c r="CO3415" s="334"/>
      <c r="CP3415" s="334"/>
      <c r="CQ3415" s="334"/>
      <c r="CR3415" s="334"/>
      <c r="CS3415" s="334"/>
      <c r="CT3415" s="334"/>
      <c r="CU3415" s="334"/>
    </row>
    <row r="3416" spans="1:99" x14ac:dyDescent="0.2">
      <c r="A3416" s="334"/>
      <c r="B3416" s="334"/>
      <c r="C3416" s="192"/>
      <c r="D3416" s="334"/>
      <c r="E3416" s="334"/>
      <c r="F3416" s="334"/>
      <c r="G3416" s="334"/>
      <c r="H3416" s="334"/>
      <c r="I3416" s="334"/>
      <c r="J3416" s="334"/>
      <c r="K3416" s="334"/>
      <c r="L3416" s="334"/>
      <c r="M3416" s="334"/>
      <c r="N3416" s="334"/>
      <c r="O3416" s="334"/>
      <c r="P3416" s="334"/>
      <c r="Q3416" s="334"/>
      <c r="R3416" s="334"/>
      <c r="S3416" s="334"/>
      <c r="T3416" s="334"/>
      <c r="U3416" s="334"/>
      <c r="V3416" s="334"/>
      <c r="W3416" s="334"/>
      <c r="X3416" s="334"/>
      <c r="Y3416" s="334"/>
      <c r="Z3416" s="334"/>
      <c r="AA3416" s="334"/>
      <c r="AB3416" s="334"/>
      <c r="AC3416" s="334"/>
      <c r="AD3416" s="334"/>
      <c r="AE3416" s="334"/>
      <c r="AF3416" s="334"/>
      <c r="AG3416" s="334"/>
      <c r="AH3416" s="334"/>
      <c r="AI3416" s="334"/>
      <c r="AJ3416" s="334"/>
      <c r="AK3416" s="334"/>
      <c r="AL3416" s="334"/>
      <c r="AM3416" s="334"/>
      <c r="AN3416" s="334"/>
      <c r="AO3416" s="334"/>
      <c r="AP3416" s="334"/>
      <c r="AQ3416" s="334"/>
      <c r="AR3416" s="334"/>
      <c r="AU3416" s="334"/>
      <c r="AV3416" s="334"/>
      <c r="AW3416" s="334"/>
      <c r="AX3416" s="334"/>
      <c r="BH3416" s="334"/>
      <c r="BI3416" s="334"/>
      <c r="BJ3416" s="334"/>
      <c r="BQ3416" s="334"/>
      <c r="BR3416" s="334"/>
      <c r="BS3416" s="334"/>
      <c r="BT3416" s="334"/>
      <c r="BU3416" s="334"/>
      <c r="BV3416" s="334"/>
      <c r="BW3416" s="334"/>
      <c r="BX3416" s="334"/>
      <c r="BY3416" s="334"/>
      <c r="BZ3416" s="334"/>
      <c r="CA3416" s="334"/>
      <c r="CB3416" s="334"/>
      <c r="CC3416" s="334"/>
      <c r="CD3416" s="334"/>
      <c r="CE3416" s="334"/>
      <c r="CF3416" s="334"/>
      <c r="CG3416" s="334"/>
      <c r="CH3416" s="334"/>
      <c r="CI3416" s="334"/>
      <c r="CJ3416" s="334"/>
      <c r="CK3416" s="334"/>
      <c r="CL3416" s="334"/>
      <c r="CM3416" s="334"/>
      <c r="CN3416" s="334"/>
      <c r="CO3416" s="334"/>
      <c r="CP3416" s="334"/>
      <c r="CQ3416" s="334"/>
      <c r="CR3416" s="334"/>
      <c r="CS3416" s="334"/>
      <c r="CT3416" s="334"/>
      <c r="CU3416" s="334"/>
    </row>
    <row r="3417" spans="1:99" x14ac:dyDescent="0.2">
      <c r="A3417" s="334"/>
      <c r="B3417" s="334"/>
      <c r="C3417" s="192"/>
      <c r="D3417" s="334"/>
      <c r="E3417" s="334"/>
      <c r="F3417" s="334"/>
      <c r="G3417" s="334"/>
      <c r="H3417" s="334"/>
      <c r="I3417" s="334"/>
      <c r="J3417" s="334"/>
      <c r="K3417" s="334"/>
      <c r="L3417" s="334"/>
      <c r="M3417" s="334"/>
      <c r="N3417" s="334"/>
      <c r="O3417" s="334"/>
      <c r="P3417" s="334"/>
      <c r="Q3417" s="334"/>
      <c r="R3417" s="334"/>
      <c r="S3417" s="334"/>
      <c r="T3417" s="334"/>
      <c r="U3417" s="334"/>
      <c r="V3417" s="334"/>
      <c r="W3417" s="334"/>
      <c r="X3417" s="334"/>
      <c r="AA3417" s="334"/>
      <c r="AB3417" s="334"/>
      <c r="AC3417" s="334"/>
      <c r="AD3417" s="334"/>
      <c r="AE3417" s="334"/>
      <c r="AF3417" s="334"/>
      <c r="AG3417" s="334"/>
      <c r="AH3417" s="334"/>
      <c r="AI3417" s="334"/>
      <c r="AJ3417" s="334"/>
      <c r="AM3417" s="334"/>
      <c r="AN3417" s="334"/>
      <c r="AO3417" s="334"/>
      <c r="AP3417" s="334"/>
      <c r="AQ3417" s="334"/>
      <c r="AR3417" s="334"/>
      <c r="BQ3417" s="334"/>
      <c r="BR3417" s="334"/>
      <c r="BS3417" s="334"/>
      <c r="BT3417" s="334"/>
      <c r="BU3417" s="334"/>
      <c r="BV3417" s="334"/>
      <c r="BW3417" s="334"/>
      <c r="BX3417" s="334"/>
      <c r="BY3417" s="334"/>
      <c r="BZ3417" s="334"/>
      <c r="CA3417" s="334"/>
      <c r="CB3417" s="334"/>
      <c r="CC3417" s="334"/>
      <c r="CD3417" s="334"/>
      <c r="CE3417" s="334"/>
      <c r="CF3417" s="334"/>
      <c r="CG3417" s="334"/>
      <c r="CH3417" s="334"/>
      <c r="CI3417" s="334"/>
      <c r="CJ3417" s="334"/>
      <c r="CK3417" s="334"/>
      <c r="CL3417" s="334"/>
      <c r="CM3417" s="334"/>
      <c r="CN3417" s="334"/>
      <c r="CO3417" s="334"/>
      <c r="CP3417" s="334"/>
      <c r="CQ3417" s="334"/>
      <c r="CR3417" s="334"/>
      <c r="CS3417" s="334"/>
      <c r="CT3417" s="334"/>
      <c r="CU3417" s="334"/>
    </row>
    <row r="3418" spans="1:99" x14ac:dyDescent="0.2">
      <c r="A3418" s="334"/>
      <c r="B3418" s="334"/>
      <c r="C3418" s="192"/>
      <c r="D3418" s="334"/>
      <c r="E3418" s="334"/>
      <c r="F3418" s="334"/>
      <c r="G3418" s="334"/>
      <c r="H3418" s="334"/>
      <c r="I3418" s="334"/>
      <c r="J3418" s="334"/>
      <c r="K3418" s="334"/>
      <c r="L3418" s="334"/>
      <c r="M3418" s="334"/>
      <c r="N3418" s="334"/>
      <c r="R3418" s="334"/>
      <c r="S3418" s="334"/>
      <c r="W3418" s="334"/>
      <c r="X3418" s="334"/>
      <c r="Z3418" s="334"/>
      <c r="AA3418" s="334"/>
      <c r="AB3418" s="334"/>
      <c r="AC3418" s="334"/>
      <c r="AD3418" s="334"/>
      <c r="AE3418" s="334"/>
      <c r="AF3418" s="334"/>
      <c r="AG3418" s="334"/>
      <c r="AH3418" s="334"/>
      <c r="AI3418" s="334"/>
      <c r="AJ3418" s="334"/>
      <c r="AK3418" s="334"/>
      <c r="AL3418" s="334"/>
      <c r="AM3418" s="334"/>
      <c r="AN3418" s="334"/>
      <c r="AO3418" s="334"/>
      <c r="AP3418" s="334"/>
      <c r="AQ3418" s="334"/>
      <c r="AR3418" s="334"/>
      <c r="AU3418" s="334"/>
      <c r="AV3418" s="334"/>
      <c r="AW3418" s="334"/>
      <c r="AX3418" s="334"/>
      <c r="BG3418" s="334"/>
      <c r="BH3418" s="334"/>
      <c r="BI3418" s="334"/>
      <c r="BJ3418" s="334"/>
      <c r="BQ3418" s="334"/>
      <c r="BR3418" s="334"/>
      <c r="BS3418" s="334"/>
      <c r="BT3418" s="334"/>
      <c r="BU3418" s="334"/>
      <c r="BV3418" s="334"/>
      <c r="BX3418" s="334"/>
      <c r="BY3418" s="334"/>
      <c r="BZ3418" s="334"/>
      <c r="CA3418" s="334"/>
      <c r="CB3418" s="334"/>
      <c r="CC3418" s="334"/>
      <c r="CD3418" s="334"/>
      <c r="CE3418" s="334"/>
      <c r="CF3418" s="334"/>
      <c r="CG3418" s="334"/>
      <c r="CH3418" s="334"/>
      <c r="CI3418" s="334"/>
      <c r="CJ3418" s="334"/>
      <c r="CK3418" s="334"/>
      <c r="CL3418" s="334"/>
      <c r="CM3418" s="334"/>
      <c r="CN3418" s="334"/>
      <c r="CO3418" s="334"/>
      <c r="CP3418" s="334"/>
      <c r="CQ3418" s="334"/>
      <c r="CR3418" s="334"/>
      <c r="CS3418" s="334"/>
      <c r="CT3418" s="334"/>
      <c r="CU3418" s="334"/>
    </row>
    <row r="3419" spans="1:99" x14ac:dyDescent="0.2">
      <c r="A3419" s="334"/>
      <c r="B3419" s="334"/>
      <c r="C3419" s="192"/>
      <c r="D3419" s="334"/>
      <c r="E3419" s="334"/>
      <c r="F3419" s="334"/>
      <c r="G3419" s="334"/>
      <c r="H3419" s="334"/>
      <c r="K3419" s="334"/>
      <c r="L3419" s="334"/>
      <c r="M3419" s="334"/>
      <c r="N3419" s="334"/>
      <c r="AM3419" s="334"/>
      <c r="AN3419" s="334"/>
      <c r="AO3419" s="334"/>
      <c r="AP3419" s="334"/>
      <c r="AQ3419" s="334"/>
      <c r="AR3419" s="334"/>
      <c r="BQ3419" s="334"/>
      <c r="BS3419" s="334"/>
      <c r="BT3419" s="334"/>
      <c r="BU3419" s="334"/>
      <c r="BV3419" s="334"/>
      <c r="BX3419" s="334"/>
      <c r="BY3419" s="334"/>
      <c r="BZ3419" s="334"/>
      <c r="CA3419" s="334"/>
      <c r="CB3419" s="334"/>
      <c r="CC3419" s="334"/>
      <c r="CD3419" s="334"/>
      <c r="CE3419" s="334"/>
      <c r="CF3419" s="334"/>
      <c r="CG3419" s="334"/>
      <c r="CH3419" s="334"/>
      <c r="CI3419" s="334"/>
      <c r="CJ3419" s="334"/>
      <c r="CK3419" s="334"/>
      <c r="CL3419" s="334"/>
      <c r="CM3419" s="334"/>
      <c r="CN3419" s="334"/>
      <c r="CO3419" s="334"/>
      <c r="CP3419" s="334"/>
      <c r="CQ3419" s="334"/>
      <c r="CR3419" s="334"/>
      <c r="CS3419" s="334"/>
      <c r="CT3419" s="334"/>
      <c r="CU3419" s="334"/>
    </row>
    <row r="3420" spans="1:99" x14ac:dyDescent="0.2">
      <c r="A3420" s="334"/>
      <c r="B3420" s="334"/>
      <c r="C3420" s="192"/>
      <c r="D3420" s="334"/>
      <c r="E3420" s="334"/>
      <c r="F3420" s="334"/>
      <c r="G3420" s="334"/>
      <c r="H3420" s="334"/>
      <c r="K3420" s="334"/>
      <c r="L3420" s="334"/>
      <c r="M3420" s="334"/>
      <c r="N3420" s="334"/>
      <c r="AM3420" s="334"/>
      <c r="AN3420" s="334"/>
      <c r="AO3420" s="334"/>
      <c r="AP3420" s="334"/>
      <c r="AQ3420" s="334"/>
      <c r="AR3420" s="334"/>
      <c r="BQ3420" s="334"/>
      <c r="BS3420" s="334"/>
      <c r="BT3420" s="334"/>
      <c r="BU3420" s="334"/>
      <c r="BV3420" s="334"/>
      <c r="BX3420" s="334"/>
      <c r="BY3420" s="334"/>
      <c r="BZ3420" s="334"/>
      <c r="CA3420" s="334"/>
      <c r="CB3420" s="334"/>
      <c r="CC3420" s="334"/>
      <c r="CD3420" s="334"/>
      <c r="CE3420" s="334"/>
      <c r="CF3420" s="334"/>
      <c r="CG3420" s="334"/>
      <c r="CH3420" s="334"/>
      <c r="CI3420" s="334"/>
      <c r="CJ3420" s="334"/>
      <c r="CK3420" s="334"/>
      <c r="CL3420" s="334"/>
      <c r="CM3420" s="334"/>
      <c r="CN3420" s="334"/>
      <c r="CO3420" s="334"/>
      <c r="CP3420" s="334"/>
      <c r="CQ3420" s="334"/>
      <c r="CR3420" s="334"/>
      <c r="CS3420" s="334"/>
      <c r="CT3420" s="334"/>
      <c r="CU3420" s="334"/>
    </row>
    <row r="3421" spans="1:99" x14ac:dyDescent="0.2">
      <c r="A3421" s="334"/>
      <c r="B3421" s="334"/>
      <c r="C3421" s="192"/>
      <c r="D3421" s="334"/>
      <c r="E3421" s="334"/>
      <c r="F3421" s="334"/>
      <c r="G3421" s="334"/>
      <c r="H3421" s="334"/>
      <c r="K3421" s="334"/>
      <c r="L3421" s="334"/>
      <c r="M3421" s="334"/>
      <c r="N3421" s="334"/>
      <c r="AM3421" s="334"/>
      <c r="AN3421" s="334"/>
      <c r="AO3421" s="334"/>
      <c r="AP3421" s="334"/>
      <c r="AQ3421" s="334"/>
      <c r="AR3421" s="334"/>
      <c r="BQ3421" s="334"/>
      <c r="BS3421" s="334"/>
      <c r="BT3421" s="334"/>
      <c r="BU3421" s="334"/>
      <c r="BV3421" s="334"/>
      <c r="BX3421" s="334"/>
      <c r="BY3421" s="334"/>
      <c r="BZ3421" s="334"/>
      <c r="CA3421" s="334"/>
      <c r="CB3421" s="334"/>
      <c r="CC3421" s="334"/>
      <c r="CD3421" s="334"/>
      <c r="CE3421" s="334"/>
      <c r="CF3421" s="334"/>
      <c r="CG3421" s="334"/>
      <c r="CH3421" s="334"/>
      <c r="CI3421" s="334"/>
      <c r="CJ3421" s="334"/>
      <c r="CK3421" s="334"/>
      <c r="CL3421" s="334"/>
      <c r="CM3421" s="334"/>
      <c r="CN3421" s="334"/>
      <c r="CO3421" s="334"/>
      <c r="CP3421" s="334"/>
      <c r="CQ3421" s="334"/>
      <c r="CR3421" s="334"/>
      <c r="CS3421" s="334"/>
      <c r="CT3421" s="334"/>
      <c r="CU3421" s="334"/>
    </row>
    <row r="3422" spans="1:99" x14ac:dyDescent="0.2">
      <c r="A3422" s="334"/>
      <c r="B3422" s="334"/>
      <c r="C3422" s="192"/>
      <c r="D3422" s="334"/>
      <c r="E3422" s="334"/>
      <c r="F3422" s="334"/>
      <c r="G3422" s="334"/>
      <c r="H3422" s="334"/>
      <c r="K3422" s="334"/>
      <c r="L3422" s="334"/>
      <c r="M3422" s="334"/>
      <c r="N3422" s="334"/>
      <c r="AM3422" s="334"/>
      <c r="AN3422" s="334"/>
      <c r="AO3422" s="334"/>
      <c r="AP3422" s="334"/>
      <c r="AQ3422" s="334"/>
      <c r="AR3422" s="334"/>
      <c r="BQ3422" s="334"/>
      <c r="BS3422" s="334"/>
      <c r="BT3422" s="334"/>
      <c r="BU3422" s="334"/>
      <c r="BV3422" s="334"/>
      <c r="BX3422" s="334"/>
      <c r="BY3422" s="334"/>
      <c r="BZ3422" s="334"/>
      <c r="CA3422" s="334"/>
      <c r="CB3422" s="334"/>
      <c r="CC3422" s="334"/>
      <c r="CD3422" s="334"/>
      <c r="CE3422" s="334"/>
      <c r="CF3422" s="334"/>
      <c r="CG3422" s="334"/>
      <c r="CH3422" s="334"/>
      <c r="CI3422" s="334"/>
      <c r="CJ3422" s="334"/>
      <c r="CK3422" s="334"/>
      <c r="CL3422" s="334"/>
      <c r="CM3422" s="334"/>
      <c r="CN3422" s="334"/>
      <c r="CO3422" s="334"/>
      <c r="CP3422" s="334"/>
      <c r="CQ3422" s="334"/>
      <c r="CR3422" s="334"/>
      <c r="CS3422" s="334"/>
      <c r="CT3422" s="334"/>
      <c r="CU3422" s="334"/>
    </row>
    <row r="3423" spans="1:99" x14ac:dyDescent="0.2">
      <c r="A3423" s="334"/>
      <c r="B3423" s="334"/>
      <c r="C3423" s="192"/>
      <c r="D3423" s="334"/>
      <c r="E3423" s="334"/>
      <c r="F3423" s="334"/>
      <c r="G3423" s="334"/>
      <c r="H3423" s="334"/>
      <c r="K3423" s="334"/>
      <c r="L3423" s="334"/>
      <c r="M3423" s="334"/>
      <c r="N3423" s="334"/>
      <c r="AM3423" s="334"/>
      <c r="AN3423" s="334"/>
      <c r="AO3423" s="334"/>
      <c r="AP3423" s="334"/>
      <c r="AQ3423" s="334"/>
      <c r="AR3423" s="334"/>
      <c r="BQ3423" s="334"/>
      <c r="BS3423" s="334"/>
      <c r="BT3423" s="334"/>
      <c r="BU3423" s="334"/>
      <c r="BV3423" s="334"/>
      <c r="BX3423" s="334"/>
      <c r="BY3423" s="334"/>
      <c r="BZ3423" s="334"/>
      <c r="CA3423" s="334"/>
      <c r="CB3423" s="334"/>
      <c r="CC3423" s="334"/>
      <c r="CD3423" s="334"/>
      <c r="CE3423" s="334"/>
      <c r="CF3423" s="334"/>
      <c r="CG3423" s="334"/>
      <c r="CH3423" s="334"/>
      <c r="CI3423" s="334"/>
      <c r="CJ3423" s="334"/>
      <c r="CK3423" s="334"/>
      <c r="CL3423" s="334"/>
      <c r="CM3423" s="334"/>
      <c r="CN3423" s="334"/>
      <c r="CO3423" s="334"/>
      <c r="CP3423" s="334"/>
      <c r="CQ3423" s="334"/>
      <c r="CR3423" s="334"/>
      <c r="CS3423" s="334"/>
      <c r="CT3423" s="334"/>
      <c r="CU3423" s="334"/>
    </row>
    <row r="3424" spans="1:99" x14ac:dyDescent="0.2">
      <c r="A3424" s="334"/>
      <c r="B3424" s="334"/>
      <c r="C3424" s="192"/>
      <c r="D3424" s="334"/>
      <c r="E3424" s="334"/>
      <c r="F3424" s="334"/>
      <c r="G3424" s="334"/>
      <c r="H3424" s="334"/>
      <c r="K3424" s="334"/>
      <c r="L3424" s="334"/>
      <c r="M3424" s="334"/>
      <c r="N3424" s="334"/>
      <c r="AM3424" s="334"/>
      <c r="AN3424" s="334"/>
      <c r="AO3424" s="334"/>
      <c r="AP3424" s="334"/>
      <c r="AQ3424" s="334"/>
      <c r="AR3424" s="334"/>
      <c r="BQ3424" s="334"/>
      <c r="BS3424" s="334"/>
      <c r="BT3424" s="334"/>
      <c r="BU3424" s="334"/>
      <c r="BV3424" s="334"/>
      <c r="BX3424" s="334"/>
      <c r="BY3424" s="334"/>
      <c r="BZ3424" s="334"/>
      <c r="CA3424" s="334"/>
      <c r="CB3424" s="334"/>
      <c r="CC3424" s="334"/>
      <c r="CD3424" s="334"/>
      <c r="CE3424" s="334"/>
      <c r="CF3424" s="334"/>
      <c r="CG3424" s="334"/>
      <c r="CH3424" s="334"/>
      <c r="CI3424" s="334"/>
      <c r="CJ3424" s="334"/>
      <c r="CK3424" s="334"/>
      <c r="CL3424" s="334"/>
      <c r="CM3424" s="334"/>
      <c r="CN3424" s="334"/>
      <c r="CO3424" s="334"/>
      <c r="CP3424" s="334"/>
      <c r="CQ3424" s="334"/>
      <c r="CR3424" s="334"/>
      <c r="CS3424" s="334"/>
      <c r="CT3424" s="334"/>
      <c r="CU3424" s="334"/>
    </row>
    <row r="3425" spans="1:99" x14ac:dyDescent="0.2">
      <c r="A3425" s="334"/>
      <c r="B3425" s="334"/>
      <c r="C3425" s="192"/>
      <c r="D3425" s="334"/>
      <c r="E3425" s="334"/>
      <c r="F3425" s="334"/>
      <c r="G3425" s="334"/>
      <c r="H3425" s="334"/>
      <c r="K3425" s="334"/>
      <c r="L3425" s="334"/>
      <c r="M3425" s="334"/>
      <c r="N3425" s="334"/>
      <c r="O3425" s="334"/>
      <c r="P3425" s="334"/>
      <c r="Q3425" s="334"/>
      <c r="R3425" s="334"/>
      <c r="S3425" s="334"/>
      <c r="T3425" s="334"/>
      <c r="U3425" s="334"/>
      <c r="V3425" s="334"/>
      <c r="W3425" s="334"/>
      <c r="X3425" s="334"/>
      <c r="AM3425" s="334"/>
      <c r="AN3425" s="334"/>
      <c r="AO3425" s="334"/>
      <c r="AP3425" s="334"/>
      <c r="AQ3425" s="334"/>
      <c r="AR3425" s="334"/>
      <c r="BQ3425" s="334"/>
      <c r="BS3425" s="334"/>
      <c r="BT3425" s="334"/>
      <c r="BU3425" s="334"/>
      <c r="BV3425" s="334"/>
      <c r="BX3425" s="334"/>
      <c r="BY3425" s="334"/>
      <c r="BZ3425" s="334"/>
      <c r="CA3425" s="334"/>
      <c r="CB3425" s="334"/>
      <c r="CC3425" s="334"/>
      <c r="CD3425" s="334"/>
      <c r="CE3425" s="334"/>
      <c r="CF3425" s="334"/>
      <c r="CG3425" s="334"/>
      <c r="CH3425" s="334"/>
      <c r="CI3425" s="334"/>
      <c r="CJ3425" s="334"/>
      <c r="CK3425" s="334"/>
      <c r="CL3425" s="334"/>
      <c r="CM3425" s="334"/>
      <c r="CN3425" s="334"/>
      <c r="CO3425" s="334"/>
      <c r="CP3425" s="334"/>
      <c r="CQ3425" s="334"/>
      <c r="CR3425" s="334"/>
      <c r="CS3425" s="334"/>
      <c r="CT3425" s="334"/>
      <c r="CU3425" s="334"/>
    </row>
    <row r="3426" spans="1:99" x14ac:dyDescent="0.2">
      <c r="A3426" s="334"/>
      <c r="B3426" s="334"/>
      <c r="C3426" s="192"/>
      <c r="D3426" s="334"/>
      <c r="E3426" s="334"/>
      <c r="F3426" s="334"/>
      <c r="G3426" s="334"/>
      <c r="H3426" s="334"/>
      <c r="K3426" s="334"/>
      <c r="L3426" s="334"/>
      <c r="M3426" s="334"/>
      <c r="N3426" s="334"/>
      <c r="AM3426" s="334"/>
      <c r="AN3426" s="334"/>
      <c r="AO3426" s="334"/>
      <c r="AP3426" s="334"/>
      <c r="AQ3426" s="334"/>
      <c r="AR3426" s="334"/>
      <c r="BQ3426" s="334"/>
      <c r="BS3426" s="334"/>
      <c r="BT3426" s="334"/>
      <c r="BU3426" s="334"/>
      <c r="BV3426" s="334"/>
      <c r="BX3426" s="334"/>
      <c r="BY3426" s="334"/>
      <c r="BZ3426" s="334"/>
      <c r="CA3426" s="334"/>
      <c r="CB3426" s="334"/>
      <c r="CC3426" s="334"/>
      <c r="CD3426" s="334"/>
      <c r="CE3426" s="334"/>
      <c r="CF3426" s="334"/>
      <c r="CG3426" s="334"/>
      <c r="CH3426" s="334"/>
      <c r="CI3426" s="334"/>
      <c r="CJ3426" s="334"/>
      <c r="CK3426" s="334"/>
      <c r="CL3426" s="334"/>
      <c r="CM3426" s="334"/>
      <c r="CN3426" s="334"/>
      <c r="CO3426" s="334"/>
      <c r="CP3426" s="334"/>
      <c r="CQ3426" s="334"/>
      <c r="CR3426" s="334"/>
      <c r="CS3426" s="334"/>
      <c r="CT3426" s="334"/>
      <c r="CU3426" s="334"/>
    </row>
    <row r="3427" spans="1:99" x14ac:dyDescent="0.2">
      <c r="A3427" s="334"/>
      <c r="B3427" s="334"/>
      <c r="C3427" s="192"/>
      <c r="D3427" s="334"/>
      <c r="E3427" s="334"/>
      <c r="F3427" s="334"/>
      <c r="G3427" s="334"/>
      <c r="H3427" s="334"/>
      <c r="K3427" s="334"/>
      <c r="L3427" s="334"/>
      <c r="M3427" s="334"/>
      <c r="N3427" s="334"/>
      <c r="AM3427" s="334"/>
      <c r="AN3427" s="334"/>
      <c r="AO3427" s="334"/>
      <c r="AP3427" s="334"/>
      <c r="AQ3427" s="334"/>
      <c r="AR3427" s="334"/>
      <c r="BQ3427" s="334"/>
      <c r="BS3427" s="334"/>
      <c r="BT3427" s="334"/>
      <c r="BU3427" s="334"/>
      <c r="BV3427" s="334"/>
      <c r="BX3427" s="334"/>
      <c r="BY3427" s="334"/>
      <c r="BZ3427" s="334"/>
      <c r="CA3427" s="334"/>
      <c r="CB3427" s="334"/>
      <c r="CC3427" s="334"/>
      <c r="CD3427" s="334"/>
      <c r="CE3427" s="334"/>
      <c r="CF3427" s="334"/>
      <c r="CG3427" s="334"/>
      <c r="CH3427" s="334"/>
      <c r="CI3427" s="334"/>
      <c r="CJ3427" s="334"/>
      <c r="CK3427" s="334"/>
      <c r="CL3427" s="334"/>
      <c r="CM3427" s="334"/>
      <c r="CN3427" s="334"/>
      <c r="CO3427" s="334"/>
      <c r="CP3427" s="334"/>
      <c r="CQ3427" s="334"/>
      <c r="CR3427" s="334"/>
      <c r="CS3427" s="334"/>
      <c r="CT3427" s="334"/>
      <c r="CU3427" s="334"/>
    </row>
    <row r="3428" spans="1:99" x14ac:dyDescent="0.2">
      <c r="A3428" s="334"/>
      <c r="B3428" s="334"/>
      <c r="C3428" s="192"/>
      <c r="D3428" s="334"/>
      <c r="E3428" s="334"/>
      <c r="F3428" s="334"/>
      <c r="G3428" s="334"/>
      <c r="H3428" s="334"/>
      <c r="K3428" s="334"/>
      <c r="L3428" s="334"/>
      <c r="M3428" s="334"/>
      <c r="N3428" s="334"/>
      <c r="AM3428" s="334"/>
      <c r="AN3428" s="334"/>
      <c r="AO3428" s="334"/>
      <c r="AP3428" s="334"/>
      <c r="AQ3428" s="334"/>
      <c r="AR3428" s="334"/>
      <c r="BQ3428" s="334"/>
      <c r="BU3428" s="334"/>
      <c r="BV3428" s="334"/>
      <c r="BX3428" s="334"/>
      <c r="BY3428" s="334"/>
      <c r="BZ3428" s="334"/>
      <c r="CA3428" s="334"/>
      <c r="CB3428" s="334"/>
      <c r="CC3428" s="334"/>
      <c r="CD3428" s="334"/>
      <c r="CE3428" s="334"/>
      <c r="CF3428" s="334"/>
      <c r="CG3428" s="334"/>
      <c r="CH3428" s="334"/>
      <c r="CI3428" s="334"/>
      <c r="CJ3428" s="334"/>
      <c r="CK3428" s="334"/>
      <c r="CL3428" s="334"/>
      <c r="CM3428" s="334"/>
      <c r="CN3428" s="334"/>
      <c r="CO3428" s="334"/>
      <c r="CP3428" s="334"/>
      <c r="CQ3428" s="334"/>
      <c r="CR3428" s="334"/>
      <c r="CS3428" s="334"/>
      <c r="CT3428" s="334"/>
      <c r="CU3428" s="334"/>
    </row>
    <row r="3429" spans="1:99" x14ac:dyDescent="0.2">
      <c r="A3429" s="334"/>
      <c r="B3429" s="334"/>
      <c r="C3429" s="192"/>
      <c r="D3429" s="334"/>
      <c r="E3429" s="334"/>
      <c r="F3429" s="334"/>
      <c r="G3429" s="334"/>
      <c r="H3429" s="334"/>
      <c r="K3429" s="334"/>
      <c r="L3429" s="334"/>
      <c r="M3429" s="334"/>
      <c r="N3429" s="334"/>
      <c r="AM3429" s="334"/>
      <c r="AN3429" s="334"/>
      <c r="AO3429" s="334"/>
      <c r="AP3429" s="334"/>
      <c r="AQ3429" s="334"/>
      <c r="AR3429" s="334"/>
      <c r="BQ3429" s="334"/>
      <c r="BU3429" s="334"/>
      <c r="BV3429" s="334"/>
      <c r="BX3429" s="334"/>
      <c r="BY3429" s="334"/>
      <c r="BZ3429" s="334"/>
      <c r="CA3429" s="334"/>
      <c r="CB3429" s="334"/>
      <c r="CC3429" s="334"/>
      <c r="CD3429" s="334"/>
      <c r="CE3429" s="334"/>
      <c r="CF3429" s="334"/>
      <c r="CG3429" s="334"/>
      <c r="CH3429" s="334"/>
      <c r="CI3429" s="334"/>
      <c r="CJ3429" s="334"/>
      <c r="CK3429" s="334"/>
      <c r="CL3429" s="334"/>
      <c r="CM3429" s="334"/>
      <c r="CN3429" s="334"/>
      <c r="CO3429" s="334"/>
      <c r="CP3429" s="334"/>
      <c r="CQ3429" s="334"/>
      <c r="CR3429" s="334"/>
      <c r="CS3429" s="334"/>
      <c r="CT3429" s="334"/>
      <c r="CU3429" s="334"/>
    </row>
    <row r="3430" spans="1:99" x14ac:dyDescent="0.2">
      <c r="A3430" s="334"/>
      <c r="B3430" s="334"/>
      <c r="C3430" s="192"/>
      <c r="D3430" s="334"/>
      <c r="E3430" s="334"/>
      <c r="F3430" s="334"/>
      <c r="G3430" s="334"/>
      <c r="H3430" s="334"/>
      <c r="K3430" s="334"/>
      <c r="L3430" s="334"/>
      <c r="M3430" s="334"/>
      <c r="N3430" s="334"/>
      <c r="AM3430" s="334"/>
      <c r="AN3430" s="334"/>
      <c r="AO3430" s="334"/>
      <c r="AP3430" s="334"/>
      <c r="AQ3430" s="334"/>
      <c r="AR3430" s="334"/>
      <c r="BQ3430" s="334"/>
      <c r="BU3430" s="334"/>
      <c r="BV3430" s="334"/>
      <c r="BX3430" s="334"/>
      <c r="BY3430" s="334"/>
      <c r="BZ3430" s="334"/>
      <c r="CA3430" s="334"/>
      <c r="CB3430" s="334"/>
      <c r="CC3430" s="334"/>
      <c r="CD3430" s="334"/>
      <c r="CE3430" s="334"/>
      <c r="CF3430" s="334"/>
      <c r="CG3430" s="334"/>
      <c r="CH3430" s="334"/>
      <c r="CI3430" s="334"/>
      <c r="CJ3430" s="334"/>
      <c r="CK3430" s="334"/>
      <c r="CL3430" s="334"/>
      <c r="CM3430" s="334"/>
      <c r="CN3430" s="334"/>
      <c r="CO3430" s="334"/>
      <c r="CP3430" s="334"/>
      <c r="CQ3430" s="334"/>
      <c r="CR3430" s="334"/>
      <c r="CS3430" s="334"/>
      <c r="CT3430" s="334"/>
      <c r="CU3430" s="334"/>
    </row>
    <row r="3431" spans="1:99" x14ac:dyDescent="0.2">
      <c r="A3431" s="334"/>
      <c r="B3431" s="334"/>
      <c r="C3431" s="192"/>
      <c r="D3431" s="334"/>
      <c r="E3431" s="334"/>
      <c r="F3431" s="334"/>
      <c r="G3431" s="334"/>
      <c r="H3431" s="334"/>
      <c r="I3431" s="334"/>
      <c r="J3431" s="334"/>
      <c r="K3431" s="334"/>
      <c r="L3431" s="334"/>
      <c r="M3431" s="334"/>
      <c r="N3431" s="334"/>
      <c r="O3431" s="334"/>
      <c r="P3431" s="334"/>
      <c r="Q3431" s="334"/>
      <c r="R3431" s="334"/>
      <c r="S3431" s="334"/>
      <c r="T3431" s="334"/>
      <c r="U3431" s="334"/>
      <c r="V3431" s="334"/>
      <c r="W3431" s="334"/>
      <c r="X3431" s="334"/>
      <c r="Y3431" s="334"/>
      <c r="Z3431" s="334"/>
      <c r="AA3431" s="334"/>
      <c r="AB3431" s="334"/>
      <c r="AF3431" s="334"/>
      <c r="AG3431" s="334"/>
      <c r="AK3431" s="334"/>
      <c r="AM3431" s="334"/>
      <c r="AN3431" s="334"/>
      <c r="AO3431" s="334"/>
      <c r="AP3431" s="334"/>
      <c r="AQ3431" s="334"/>
      <c r="AR3431" s="334"/>
      <c r="AU3431" s="334"/>
      <c r="AV3431" s="334"/>
      <c r="AW3431" s="334"/>
      <c r="AX3431" s="334"/>
      <c r="AZ3431" s="334"/>
      <c r="BG3431" s="334"/>
      <c r="BH3431" s="334"/>
      <c r="BI3431" s="334"/>
      <c r="BJ3431" s="334"/>
      <c r="BQ3431" s="334"/>
      <c r="BR3431" s="334"/>
      <c r="BS3431" s="334"/>
      <c r="BT3431" s="334"/>
      <c r="BU3431" s="334"/>
      <c r="BV3431" s="334"/>
      <c r="BW3431" s="334"/>
      <c r="BX3431" s="334"/>
      <c r="BY3431" s="334"/>
      <c r="BZ3431" s="334"/>
      <c r="CA3431" s="334"/>
      <c r="CB3431" s="334"/>
      <c r="CC3431" s="334"/>
      <c r="CD3431" s="334"/>
      <c r="CE3431" s="334"/>
      <c r="CF3431" s="334"/>
      <c r="CG3431" s="334"/>
      <c r="CH3431" s="334"/>
      <c r="CI3431" s="334"/>
      <c r="CJ3431" s="334"/>
      <c r="CK3431" s="334"/>
      <c r="CL3431" s="334"/>
      <c r="CM3431" s="334"/>
      <c r="CN3431" s="334"/>
      <c r="CO3431" s="334"/>
      <c r="CP3431" s="334"/>
      <c r="CQ3431" s="334"/>
      <c r="CR3431" s="334"/>
      <c r="CS3431" s="334"/>
      <c r="CT3431" s="334"/>
      <c r="CU3431" s="334"/>
    </row>
    <row r="3432" spans="1:99" x14ac:dyDescent="0.2">
      <c r="A3432" s="334"/>
      <c r="B3432" s="334"/>
      <c r="C3432" s="192"/>
      <c r="D3432" s="334"/>
      <c r="E3432" s="334"/>
      <c r="F3432" s="334"/>
      <c r="G3432" s="334"/>
      <c r="H3432" s="334"/>
      <c r="I3432" s="334"/>
      <c r="J3432" s="334"/>
      <c r="K3432" s="334"/>
      <c r="L3432" s="334"/>
      <c r="M3432" s="334"/>
      <c r="N3432" s="334"/>
      <c r="AD3432" s="334"/>
      <c r="AE3432" s="334"/>
      <c r="AI3432" s="334"/>
      <c r="AJ3432" s="334"/>
      <c r="AL3432" s="334"/>
      <c r="AM3432" s="334"/>
      <c r="AN3432" s="334"/>
      <c r="AO3432" s="334"/>
      <c r="AP3432" s="334"/>
      <c r="AQ3432" s="334"/>
      <c r="AR3432" s="334"/>
      <c r="BG3432" s="334"/>
      <c r="BH3432" s="334"/>
      <c r="BI3432" s="334"/>
      <c r="BJ3432" s="334"/>
      <c r="BQ3432" s="334"/>
      <c r="BR3432" s="334"/>
      <c r="BS3432" s="334"/>
      <c r="BT3432" s="334"/>
      <c r="BU3432" s="334"/>
      <c r="BV3432" s="334"/>
      <c r="BW3432" s="334"/>
      <c r="BX3432" s="334"/>
      <c r="BY3432" s="334"/>
      <c r="BZ3432" s="334"/>
      <c r="CA3432" s="334"/>
      <c r="CB3432" s="334"/>
      <c r="CC3432" s="334"/>
      <c r="CD3432" s="334"/>
      <c r="CE3432" s="334"/>
      <c r="CF3432" s="334"/>
      <c r="CG3432" s="334"/>
      <c r="CH3432" s="334"/>
      <c r="CI3432" s="334"/>
      <c r="CJ3432" s="334"/>
      <c r="CK3432" s="334"/>
      <c r="CL3432" s="334"/>
      <c r="CM3432" s="334"/>
      <c r="CN3432" s="334"/>
      <c r="CO3432" s="334"/>
      <c r="CP3432" s="334"/>
      <c r="CQ3432" s="334"/>
      <c r="CR3432" s="334"/>
      <c r="CS3432" s="334"/>
      <c r="CT3432" s="334"/>
      <c r="CU3432" s="334"/>
    </row>
    <row r="3433" spans="1:99" x14ac:dyDescent="0.2">
      <c r="A3433" s="334"/>
      <c r="B3433" s="334"/>
      <c r="C3433" s="192"/>
      <c r="D3433" s="334"/>
      <c r="E3433" s="334"/>
      <c r="F3433" s="334"/>
      <c r="G3433" s="334"/>
      <c r="H3433" s="334"/>
      <c r="I3433" s="334"/>
      <c r="J3433" s="334"/>
      <c r="K3433" s="334"/>
      <c r="L3433" s="334"/>
      <c r="M3433" s="334"/>
      <c r="N3433" s="334"/>
      <c r="Y3433" s="334"/>
      <c r="AM3433" s="334"/>
      <c r="AN3433" s="334"/>
      <c r="AO3433" s="334"/>
      <c r="AP3433" s="334"/>
      <c r="AQ3433" s="334"/>
      <c r="AR3433" s="334"/>
      <c r="AU3433" s="334"/>
      <c r="AV3433" s="334"/>
      <c r="AW3433" s="334"/>
      <c r="AZ3433" s="334"/>
      <c r="BG3433" s="334"/>
      <c r="BQ3433" s="334"/>
      <c r="BR3433" s="334"/>
      <c r="BS3433" s="334"/>
      <c r="BT3433" s="334"/>
      <c r="BU3433" s="334"/>
      <c r="BV3433" s="334"/>
      <c r="BW3433" s="334"/>
      <c r="BX3433" s="334"/>
      <c r="BY3433" s="334"/>
      <c r="BZ3433" s="334"/>
      <c r="CA3433" s="334"/>
      <c r="CB3433" s="334"/>
      <c r="CC3433" s="334"/>
      <c r="CD3433" s="334"/>
      <c r="CE3433" s="334"/>
      <c r="CF3433" s="334"/>
      <c r="CG3433" s="334"/>
      <c r="CH3433" s="334"/>
      <c r="CI3433" s="334"/>
      <c r="CJ3433" s="334"/>
      <c r="CK3433" s="334"/>
      <c r="CL3433" s="334"/>
      <c r="CM3433" s="334"/>
      <c r="CN3433" s="334"/>
      <c r="CO3433" s="334"/>
      <c r="CP3433" s="334"/>
      <c r="CQ3433" s="334"/>
      <c r="CR3433" s="334"/>
      <c r="CS3433" s="334"/>
      <c r="CT3433" s="334"/>
      <c r="CU3433" s="334"/>
    </row>
    <row r="3434" spans="1:99" x14ac:dyDescent="0.2">
      <c r="A3434" s="334"/>
      <c r="B3434" s="334"/>
      <c r="C3434" s="192"/>
      <c r="D3434" s="334"/>
      <c r="E3434" s="334"/>
      <c r="F3434" s="334"/>
      <c r="G3434" s="334"/>
      <c r="H3434" s="334"/>
      <c r="I3434" s="334"/>
      <c r="J3434" s="334"/>
      <c r="K3434" s="334"/>
      <c r="L3434" s="334"/>
      <c r="M3434" s="334"/>
      <c r="N3434" s="334"/>
      <c r="S3434" s="334"/>
      <c r="X3434" s="334"/>
      <c r="Z3434" s="334"/>
      <c r="AA3434" s="334"/>
      <c r="AB3434" s="334"/>
      <c r="AC3434" s="334"/>
      <c r="AD3434" s="334"/>
      <c r="AE3434" s="334"/>
      <c r="AF3434" s="334"/>
      <c r="AG3434" s="334"/>
      <c r="AH3434" s="334"/>
      <c r="AI3434" s="334"/>
      <c r="AJ3434" s="334"/>
      <c r="AK3434" s="334"/>
      <c r="AL3434" s="334"/>
      <c r="AM3434" s="334"/>
      <c r="AN3434" s="334"/>
      <c r="AO3434" s="334"/>
      <c r="AP3434" s="334"/>
      <c r="AQ3434" s="334"/>
      <c r="AR3434" s="334"/>
      <c r="AV3434" s="334"/>
      <c r="AW3434" s="334"/>
      <c r="AX3434" s="334"/>
      <c r="BH3434" s="334"/>
      <c r="BI3434" s="334"/>
      <c r="BJ3434" s="334"/>
      <c r="BQ3434" s="334"/>
      <c r="BR3434" s="334"/>
      <c r="BS3434" s="334"/>
      <c r="BT3434" s="334"/>
      <c r="BU3434" s="334"/>
      <c r="BV3434" s="334"/>
      <c r="BW3434" s="334"/>
      <c r="BX3434" s="334"/>
      <c r="BY3434" s="334"/>
      <c r="BZ3434" s="334"/>
      <c r="CA3434" s="334"/>
      <c r="CB3434" s="334"/>
      <c r="CC3434" s="334"/>
      <c r="CD3434" s="334"/>
      <c r="CE3434" s="334"/>
      <c r="CF3434" s="334"/>
      <c r="CG3434" s="334"/>
      <c r="CH3434" s="334"/>
      <c r="CI3434" s="334"/>
      <c r="CJ3434" s="334"/>
      <c r="CK3434" s="334"/>
      <c r="CL3434" s="334"/>
      <c r="CM3434" s="334"/>
      <c r="CN3434" s="334"/>
      <c r="CO3434" s="334"/>
      <c r="CP3434" s="334"/>
      <c r="CQ3434" s="334"/>
      <c r="CR3434" s="334"/>
      <c r="CS3434" s="334"/>
      <c r="CT3434" s="334"/>
      <c r="CU3434" s="334"/>
    </row>
    <row r="3435" spans="1:99" x14ac:dyDescent="0.2">
      <c r="A3435" s="334"/>
      <c r="B3435" s="334"/>
      <c r="C3435" s="192"/>
      <c r="D3435" s="334"/>
      <c r="E3435" s="334"/>
      <c r="F3435" s="334"/>
      <c r="G3435" s="334"/>
      <c r="H3435" s="334"/>
      <c r="I3435" s="334"/>
      <c r="J3435" s="334"/>
      <c r="K3435" s="334"/>
      <c r="L3435" s="334"/>
      <c r="M3435" s="334"/>
      <c r="N3435" s="334"/>
      <c r="O3435" s="334"/>
      <c r="P3435" s="334"/>
      <c r="Q3435" s="334"/>
      <c r="R3435" s="334"/>
      <c r="S3435" s="334"/>
      <c r="T3435" s="334"/>
      <c r="U3435" s="334"/>
      <c r="V3435" s="334"/>
      <c r="W3435" s="334"/>
      <c r="X3435" s="334"/>
      <c r="AA3435" s="334"/>
      <c r="AB3435" s="334"/>
      <c r="AC3435" s="334"/>
      <c r="AD3435" s="334"/>
      <c r="AE3435" s="334"/>
      <c r="AF3435" s="334"/>
      <c r="AG3435" s="334"/>
      <c r="AH3435" s="334"/>
      <c r="AI3435" s="334"/>
      <c r="AJ3435" s="334"/>
      <c r="AM3435" s="334"/>
      <c r="AN3435" s="334"/>
      <c r="AO3435" s="334"/>
      <c r="AP3435" s="334"/>
      <c r="AQ3435" s="334"/>
      <c r="AR3435" s="334"/>
      <c r="AU3435" s="334"/>
      <c r="AV3435" s="334"/>
      <c r="AX3435" s="334"/>
      <c r="AY3435" s="334"/>
      <c r="BG3435" s="334"/>
      <c r="BH3435" s="334"/>
      <c r="BI3435" s="334"/>
      <c r="BJ3435" s="334"/>
      <c r="BQ3435" s="334"/>
      <c r="BR3435" s="334"/>
      <c r="BS3435" s="334"/>
      <c r="BT3435" s="334"/>
      <c r="BU3435" s="334"/>
      <c r="BV3435" s="334"/>
      <c r="BW3435" s="334"/>
      <c r="BX3435" s="334"/>
      <c r="BY3435" s="334"/>
      <c r="BZ3435" s="334"/>
      <c r="CA3435" s="334"/>
      <c r="CB3435" s="334"/>
      <c r="CC3435" s="334"/>
      <c r="CD3435" s="334"/>
      <c r="CE3435" s="334"/>
      <c r="CF3435" s="334"/>
      <c r="CG3435" s="334"/>
      <c r="CH3435" s="334"/>
      <c r="CI3435" s="334"/>
      <c r="CJ3435" s="334"/>
      <c r="CK3435" s="334"/>
      <c r="CL3435" s="334"/>
      <c r="CM3435" s="334"/>
      <c r="CN3435" s="334"/>
      <c r="CO3435" s="334"/>
      <c r="CP3435" s="334"/>
      <c r="CQ3435" s="334"/>
      <c r="CR3435" s="334"/>
      <c r="CS3435" s="334"/>
      <c r="CT3435" s="334"/>
      <c r="CU3435" s="334"/>
    </row>
    <row r="3436" spans="1:99" x14ac:dyDescent="0.2">
      <c r="A3436" s="334"/>
      <c r="B3436" s="334"/>
      <c r="C3436" s="192"/>
      <c r="D3436" s="334"/>
      <c r="E3436" s="334"/>
      <c r="F3436" s="334"/>
      <c r="G3436" s="334"/>
      <c r="H3436" s="334"/>
      <c r="I3436" s="334"/>
      <c r="J3436" s="334"/>
      <c r="K3436" s="334"/>
      <c r="L3436" s="334"/>
      <c r="M3436" s="334"/>
      <c r="N3436" s="334"/>
      <c r="O3436" s="334"/>
      <c r="P3436" s="334"/>
      <c r="Q3436" s="334"/>
      <c r="R3436" s="334"/>
      <c r="S3436" s="334"/>
      <c r="T3436" s="334"/>
      <c r="U3436" s="334"/>
      <c r="V3436" s="334"/>
      <c r="W3436" s="334"/>
      <c r="X3436" s="334"/>
      <c r="Y3436" s="334"/>
      <c r="Z3436" s="334"/>
      <c r="AA3436" s="334"/>
      <c r="AB3436" s="334"/>
      <c r="AC3436" s="334"/>
      <c r="AD3436" s="334"/>
      <c r="AE3436" s="334"/>
      <c r="AF3436" s="334"/>
      <c r="AG3436" s="334"/>
      <c r="AH3436" s="334"/>
      <c r="AI3436" s="334"/>
      <c r="AJ3436" s="334"/>
      <c r="AK3436" s="334"/>
      <c r="AL3436" s="334"/>
      <c r="AM3436" s="334"/>
      <c r="AN3436" s="334"/>
      <c r="AO3436" s="334"/>
      <c r="AP3436" s="334"/>
      <c r="AQ3436" s="334"/>
      <c r="AR3436" s="334"/>
      <c r="BG3436" s="334"/>
      <c r="BH3436" s="334"/>
      <c r="BI3436" s="334"/>
      <c r="BJ3436" s="334"/>
      <c r="BQ3436" s="334"/>
      <c r="BR3436" s="334"/>
      <c r="BS3436" s="334"/>
      <c r="BT3436" s="334"/>
      <c r="BU3436" s="334"/>
      <c r="BV3436" s="334"/>
      <c r="BW3436" s="334"/>
      <c r="BX3436" s="334"/>
      <c r="BY3436" s="334"/>
      <c r="BZ3436" s="334"/>
      <c r="CA3436" s="334"/>
      <c r="CB3436" s="334"/>
      <c r="CC3436" s="334"/>
      <c r="CD3436" s="334"/>
      <c r="CE3436" s="334"/>
      <c r="CF3436" s="334"/>
      <c r="CG3436" s="334"/>
      <c r="CH3436" s="334"/>
      <c r="CI3436" s="334"/>
      <c r="CJ3436" s="334"/>
      <c r="CK3436" s="334"/>
      <c r="CL3436" s="334"/>
      <c r="CM3436" s="334"/>
      <c r="CN3436" s="334"/>
      <c r="CO3436" s="334"/>
      <c r="CP3436" s="334"/>
      <c r="CQ3436" s="334"/>
      <c r="CR3436" s="334"/>
      <c r="CS3436" s="334"/>
      <c r="CT3436" s="334"/>
      <c r="CU3436" s="334"/>
    </row>
    <row r="3437" spans="1:99" x14ac:dyDescent="0.2">
      <c r="A3437" s="334"/>
      <c r="B3437" s="334"/>
      <c r="C3437" s="192"/>
      <c r="D3437" s="334"/>
      <c r="E3437" s="334"/>
      <c r="F3437" s="334"/>
      <c r="G3437" s="334"/>
      <c r="H3437" s="334"/>
      <c r="I3437" s="334"/>
      <c r="J3437" s="334"/>
      <c r="K3437" s="334"/>
      <c r="L3437" s="334"/>
      <c r="M3437" s="334"/>
      <c r="N3437" s="334"/>
      <c r="R3437" s="334"/>
      <c r="S3437" s="334"/>
      <c r="W3437" s="334"/>
      <c r="X3437" s="334"/>
      <c r="Z3437" s="334"/>
      <c r="AA3437" s="334"/>
      <c r="AB3437" s="334"/>
      <c r="AC3437" s="334"/>
      <c r="AD3437" s="334"/>
      <c r="AE3437" s="334"/>
      <c r="AF3437" s="334"/>
      <c r="AG3437" s="334"/>
      <c r="AH3437" s="334"/>
      <c r="AI3437" s="334"/>
      <c r="AJ3437" s="334"/>
      <c r="AK3437" s="334"/>
      <c r="AL3437" s="334"/>
      <c r="AM3437" s="334"/>
      <c r="AN3437" s="334"/>
      <c r="AO3437" s="334"/>
      <c r="AP3437" s="334"/>
      <c r="AQ3437" s="334"/>
      <c r="AR3437" s="334"/>
      <c r="AU3437" s="334"/>
      <c r="AV3437" s="334"/>
      <c r="AW3437" s="334"/>
      <c r="AX3437" s="334"/>
      <c r="BG3437" s="334"/>
      <c r="BH3437" s="334"/>
      <c r="BI3437" s="334"/>
      <c r="BJ3437" s="334"/>
      <c r="BQ3437" s="334"/>
      <c r="BR3437" s="334"/>
      <c r="BS3437" s="334"/>
      <c r="BT3437" s="334"/>
      <c r="BU3437" s="334"/>
      <c r="BV3437" s="334"/>
      <c r="BW3437" s="334"/>
      <c r="BX3437" s="334"/>
      <c r="BY3437" s="334"/>
      <c r="BZ3437" s="334"/>
      <c r="CA3437" s="334"/>
      <c r="CB3437" s="334"/>
      <c r="CC3437" s="334"/>
      <c r="CD3437" s="334"/>
      <c r="CE3437" s="334"/>
      <c r="CF3437" s="334"/>
      <c r="CG3437" s="334"/>
      <c r="CH3437" s="334"/>
      <c r="CI3437" s="334"/>
      <c r="CJ3437" s="334"/>
      <c r="CK3437" s="334"/>
      <c r="CL3437" s="334"/>
      <c r="CM3437" s="334"/>
      <c r="CN3437" s="334"/>
      <c r="CO3437" s="334"/>
      <c r="CP3437" s="334"/>
      <c r="CQ3437" s="334"/>
      <c r="CR3437" s="334"/>
      <c r="CS3437" s="334"/>
      <c r="CT3437" s="334"/>
      <c r="CU3437" s="334"/>
    </row>
    <row r="3438" spans="1:99" x14ac:dyDescent="0.2">
      <c r="A3438" s="334"/>
      <c r="B3438" s="334"/>
      <c r="C3438" s="192"/>
      <c r="D3438" s="334"/>
      <c r="E3438" s="334"/>
      <c r="F3438" s="334"/>
      <c r="G3438" s="334"/>
      <c r="H3438" s="334"/>
      <c r="I3438" s="334"/>
      <c r="J3438" s="334"/>
      <c r="K3438" s="334"/>
      <c r="L3438" s="334"/>
      <c r="M3438" s="334"/>
      <c r="N3438" s="334"/>
      <c r="AM3438" s="334"/>
      <c r="AN3438" s="334"/>
      <c r="AO3438" s="334"/>
      <c r="AP3438" s="334"/>
      <c r="AQ3438" s="334"/>
      <c r="AR3438" s="334"/>
      <c r="BQ3438" s="334"/>
      <c r="BR3438" s="334"/>
      <c r="BS3438" s="334"/>
      <c r="BT3438" s="334"/>
      <c r="BU3438" s="334"/>
      <c r="BV3438" s="334"/>
      <c r="BW3438" s="334"/>
      <c r="BX3438" s="334"/>
      <c r="BY3438" s="334"/>
      <c r="BZ3438" s="334"/>
      <c r="CA3438" s="334"/>
      <c r="CB3438" s="334"/>
      <c r="CC3438" s="334"/>
      <c r="CD3438" s="334"/>
      <c r="CE3438" s="334"/>
      <c r="CF3438" s="334"/>
      <c r="CG3438" s="334"/>
      <c r="CH3438" s="334"/>
      <c r="CI3438" s="334"/>
      <c r="CJ3438" s="334"/>
      <c r="CK3438" s="334"/>
      <c r="CL3438" s="334"/>
      <c r="CM3438" s="334"/>
      <c r="CN3438" s="334"/>
      <c r="CO3438" s="334"/>
      <c r="CP3438" s="334"/>
      <c r="CQ3438" s="334"/>
      <c r="CR3438" s="334"/>
      <c r="CS3438" s="334"/>
      <c r="CT3438" s="334"/>
      <c r="CU3438" s="334"/>
    </row>
    <row r="3439" spans="1:99" x14ac:dyDescent="0.2">
      <c r="A3439" s="334"/>
      <c r="B3439" s="334"/>
      <c r="C3439" s="192"/>
      <c r="D3439" s="334"/>
      <c r="E3439" s="334"/>
      <c r="F3439" s="334"/>
      <c r="G3439" s="334"/>
      <c r="H3439" s="334"/>
      <c r="I3439" s="334"/>
      <c r="J3439" s="334"/>
      <c r="K3439" s="334"/>
      <c r="L3439" s="334"/>
      <c r="M3439" s="334"/>
      <c r="N3439" s="334"/>
      <c r="O3439" s="334"/>
      <c r="P3439" s="334"/>
      <c r="T3439" s="334"/>
      <c r="U3439" s="334"/>
      <c r="Y3439" s="334"/>
      <c r="AM3439" s="334"/>
      <c r="AN3439" s="334"/>
      <c r="AO3439" s="334"/>
      <c r="AP3439" s="334"/>
      <c r="AQ3439" s="334"/>
      <c r="AR3439" s="334"/>
      <c r="AU3439" s="334"/>
      <c r="AV3439" s="334"/>
      <c r="AW3439" s="334"/>
      <c r="AX3439" s="334"/>
      <c r="BQ3439" s="334"/>
      <c r="BS3439" s="334"/>
      <c r="BU3439" s="334"/>
      <c r="BV3439" s="334"/>
      <c r="BW3439" s="334"/>
      <c r="BX3439" s="334"/>
      <c r="BY3439" s="334"/>
      <c r="BZ3439" s="334"/>
      <c r="CA3439" s="334"/>
      <c r="CB3439" s="334"/>
      <c r="CC3439" s="334"/>
      <c r="CD3439" s="334"/>
      <c r="CE3439" s="334"/>
      <c r="CF3439" s="334"/>
      <c r="CG3439" s="334"/>
      <c r="CH3439" s="334"/>
      <c r="CI3439" s="334"/>
      <c r="CJ3439" s="334"/>
      <c r="CK3439" s="334"/>
      <c r="CL3439" s="334"/>
      <c r="CM3439" s="334"/>
      <c r="CN3439" s="334"/>
      <c r="CO3439" s="334"/>
      <c r="CP3439" s="334"/>
      <c r="CQ3439" s="334"/>
      <c r="CR3439" s="334"/>
      <c r="CS3439" s="334"/>
      <c r="CT3439" s="334"/>
      <c r="CU3439" s="334"/>
    </row>
    <row r="3440" spans="1:99" x14ac:dyDescent="0.2">
      <c r="A3440" s="334"/>
      <c r="B3440" s="334"/>
      <c r="C3440" s="192"/>
      <c r="D3440" s="334"/>
      <c r="E3440" s="334"/>
      <c r="F3440" s="334"/>
      <c r="G3440" s="334"/>
      <c r="H3440" s="334"/>
      <c r="I3440" s="334"/>
      <c r="J3440" s="334"/>
      <c r="K3440" s="334"/>
      <c r="L3440" s="334"/>
      <c r="M3440" s="334"/>
      <c r="N3440" s="334"/>
      <c r="O3440" s="334"/>
      <c r="P3440" s="334"/>
      <c r="Q3440" s="334"/>
      <c r="R3440" s="334"/>
      <c r="S3440" s="334"/>
      <c r="T3440" s="334"/>
      <c r="U3440" s="334"/>
      <c r="V3440" s="334"/>
      <c r="W3440" s="334"/>
      <c r="X3440" s="334"/>
      <c r="Y3440" s="334"/>
      <c r="Z3440" s="334"/>
      <c r="AA3440" s="334"/>
      <c r="AB3440" s="334"/>
      <c r="AC3440" s="334"/>
      <c r="AD3440" s="334"/>
      <c r="AE3440" s="334"/>
      <c r="AF3440" s="334"/>
      <c r="AG3440" s="334"/>
      <c r="AH3440" s="334"/>
      <c r="AI3440" s="334"/>
      <c r="AJ3440" s="334"/>
      <c r="AK3440" s="334"/>
      <c r="AL3440" s="334"/>
      <c r="AM3440" s="334"/>
      <c r="AN3440" s="334"/>
      <c r="AO3440" s="334"/>
      <c r="AP3440" s="334"/>
      <c r="AQ3440" s="334"/>
      <c r="AR3440" s="334"/>
      <c r="AU3440" s="334"/>
      <c r="AV3440" s="334"/>
      <c r="AW3440" s="334"/>
      <c r="AX3440" s="334"/>
      <c r="BG3440" s="334"/>
      <c r="BH3440" s="334"/>
      <c r="BI3440" s="334"/>
      <c r="BJ3440" s="334"/>
      <c r="BQ3440" s="334"/>
      <c r="BR3440" s="334"/>
      <c r="BS3440" s="334"/>
      <c r="BT3440" s="334"/>
      <c r="BU3440" s="334"/>
      <c r="BV3440" s="334"/>
      <c r="BW3440" s="334"/>
      <c r="BX3440" s="334"/>
      <c r="BY3440" s="334"/>
      <c r="BZ3440" s="334"/>
      <c r="CA3440" s="334"/>
      <c r="CB3440" s="334"/>
      <c r="CC3440" s="334"/>
      <c r="CD3440" s="334"/>
      <c r="CE3440" s="334"/>
      <c r="CF3440" s="334"/>
      <c r="CG3440" s="334"/>
      <c r="CH3440" s="334"/>
      <c r="CI3440" s="334"/>
      <c r="CJ3440" s="334"/>
      <c r="CK3440" s="334"/>
      <c r="CL3440" s="334"/>
      <c r="CM3440" s="334"/>
      <c r="CN3440" s="334"/>
      <c r="CO3440" s="334"/>
      <c r="CP3440" s="334"/>
      <c r="CQ3440" s="334"/>
      <c r="CR3440" s="334"/>
      <c r="CS3440" s="334"/>
      <c r="CT3440" s="334"/>
      <c r="CU3440" s="334"/>
    </row>
    <row r="3441" spans="1:99" x14ac:dyDescent="0.2">
      <c r="A3441" s="334"/>
      <c r="B3441" s="334"/>
      <c r="C3441" s="192"/>
      <c r="D3441" s="334"/>
      <c r="E3441" s="334"/>
      <c r="F3441" s="334"/>
      <c r="G3441" s="334"/>
      <c r="H3441" s="334"/>
      <c r="I3441" s="334"/>
      <c r="J3441" s="334"/>
      <c r="K3441" s="334"/>
      <c r="L3441" s="334"/>
      <c r="M3441" s="334"/>
      <c r="N3441" s="334"/>
      <c r="AM3441" s="334"/>
      <c r="AN3441" s="334"/>
      <c r="AO3441" s="334"/>
      <c r="AP3441" s="334"/>
      <c r="AQ3441" s="334"/>
      <c r="AR3441" s="334"/>
      <c r="AU3441" s="334"/>
      <c r="BQ3441" s="334"/>
      <c r="BR3441" s="334"/>
      <c r="BS3441" s="334"/>
      <c r="BT3441" s="334"/>
      <c r="BU3441" s="334"/>
      <c r="BV3441" s="334"/>
      <c r="BW3441" s="334"/>
      <c r="BX3441" s="334"/>
      <c r="BY3441" s="334"/>
      <c r="BZ3441" s="334"/>
      <c r="CA3441" s="334"/>
      <c r="CB3441" s="334"/>
      <c r="CC3441" s="334"/>
      <c r="CD3441" s="334"/>
      <c r="CE3441" s="334"/>
      <c r="CF3441" s="334"/>
      <c r="CG3441" s="334"/>
      <c r="CH3441" s="334"/>
      <c r="CI3441" s="334"/>
      <c r="CJ3441" s="334"/>
      <c r="CK3441" s="334"/>
      <c r="CL3441" s="334"/>
      <c r="CM3441" s="334"/>
      <c r="CN3441" s="334"/>
      <c r="CO3441" s="334"/>
      <c r="CP3441" s="334"/>
      <c r="CQ3441" s="334"/>
      <c r="CR3441" s="334"/>
      <c r="CS3441" s="334"/>
      <c r="CT3441" s="334"/>
      <c r="CU3441" s="334"/>
    </row>
    <row r="3442" spans="1:99" x14ac:dyDescent="0.2">
      <c r="A3442" s="334"/>
      <c r="B3442" s="334"/>
      <c r="C3442" s="192"/>
      <c r="D3442" s="334"/>
      <c r="E3442" s="334"/>
      <c r="F3442" s="334"/>
      <c r="G3442" s="334"/>
      <c r="H3442" s="334"/>
      <c r="I3442" s="334"/>
      <c r="J3442" s="334"/>
      <c r="K3442" s="334"/>
      <c r="L3442" s="334"/>
      <c r="M3442" s="334"/>
      <c r="N3442" s="334"/>
      <c r="Y3442" s="334"/>
      <c r="Z3442" s="334"/>
      <c r="AK3442" s="334"/>
      <c r="AL3442" s="334"/>
      <c r="AM3442" s="334"/>
      <c r="AN3442" s="334"/>
      <c r="AO3442" s="334"/>
      <c r="AP3442" s="334"/>
      <c r="AQ3442" s="334"/>
      <c r="AR3442" s="334"/>
      <c r="BQ3442" s="334"/>
      <c r="BR3442" s="334"/>
      <c r="BS3442" s="334"/>
      <c r="BT3442" s="334"/>
      <c r="BU3442" s="334"/>
      <c r="BV3442" s="334"/>
      <c r="BW3442" s="334"/>
      <c r="BX3442" s="334"/>
      <c r="BY3442" s="334"/>
      <c r="BZ3442" s="334"/>
      <c r="CA3442" s="334"/>
      <c r="CB3442" s="334"/>
      <c r="CC3442" s="334"/>
      <c r="CD3442" s="334"/>
      <c r="CE3442" s="334"/>
      <c r="CF3442" s="334"/>
      <c r="CG3442" s="334"/>
      <c r="CH3442" s="334"/>
      <c r="CI3442" s="334"/>
      <c r="CJ3442" s="334"/>
      <c r="CK3442" s="334"/>
      <c r="CL3442" s="334"/>
      <c r="CM3442" s="334"/>
      <c r="CN3442" s="334"/>
      <c r="CO3442" s="334"/>
      <c r="CP3442" s="334"/>
      <c r="CQ3442" s="334"/>
      <c r="CR3442" s="334"/>
      <c r="CS3442" s="334"/>
      <c r="CT3442" s="334"/>
      <c r="CU3442" s="334"/>
    </row>
    <row r="3443" spans="1:99" x14ac:dyDescent="0.2">
      <c r="A3443" s="334"/>
      <c r="B3443" s="334"/>
      <c r="C3443" s="192"/>
      <c r="D3443" s="334"/>
      <c r="E3443" s="334"/>
      <c r="F3443" s="334"/>
      <c r="G3443" s="334"/>
      <c r="H3443" s="334"/>
      <c r="I3443" s="334"/>
      <c r="J3443" s="334"/>
      <c r="K3443" s="334"/>
      <c r="L3443" s="334"/>
      <c r="M3443" s="334"/>
      <c r="N3443" s="334"/>
      <c r="O3443" s="334"/>
      <c r="P3443" s="334"/>
      <c r="Q3443" s="334"/>
      <c r="T3443" s="334"/>
      <c r="U3443" s="334"/>
      <c r="V3443" s="334"/>
      <c r="AM3443" s="334"/>
      <c r="AN3443" s="334"/>
      <c r="AO3443" s="334"/>
      <c r="AP3443" s="334"/>
      <c r="AQ3443" s="334"/>
      <c r="AR3443" s="334"/>
      <c r="BQ3443" s="334"/>
      <c r="BR3443" s="334"/>
      <c r="BS3443" s="334"/>
      <c r="BT3443" s="334"/>
      <c r="BU3443" s="334"/>
      <c r="BV3443" s="334"/>
      <c r="BW3443" s="334"/>
      <c r="BX3443" s="334"/>
      <c r="BY3443" s="334"/>
      <c r="BZ3443" s="334"/>
      <c r="CA3443" s="334"/>
      <c r="CB3443" s="334"/>
      <c r="CC3443" s="334"/>
      <c r="CD3443" s="334"/>
      <c r="CE3443" s="334"/>
      <c r="CF3443" s="334"/>
      <c r="CG3443" s="334"/>
      <c r="CH3443" s="334"/>
      <c r="CI3443" s="334"/>
      <c r="CJ3443" s="334"/>
      <c r="CK3443" s="334"/>
      <c r="CL3443" s="334"/>
      <c r="CM3443" s="334"/>
      <c r="CN3443" s="334"/>
      <c r="CO3443" s="334"/>
      <c r="CP3443" s="334"/>
      <c r="CQ3443" s="334"/>
      <c r="CR3443" s="334"/>
      <c r="CS3443" s="334"/>
      <c r="CT3443" s="334"/>
      <c r="CU3443" s="334"/>
    </row>
    <row r="3444" spans="1:99" x14ac:dyDescent="0.2">
      <c r="A3444" s="334"/>
      <c r="B3444" s="334"/>
      <c r="C3444" s="192"/>
      <c r="D3444" s="334"/>
      <c r="E3444" s="334"/>
      <c r="F3444" s="334"/>
      <c r="G3444" s="334"/>
      <c r="H3444" s="334"/>
      <c r="I3444" s="334"/>
      <c r="J3444" s="334"/>
      <c r="K3444" s="334"/>
      <c r="L3444" s="334"/>
      <c r="M3444" s="334"/>
      <c r="N3444" s="334"/>
      <c r="Q3444" s="334"/>
      <c r="R3444" s="334"/>
      <c r="S3444" s="334"/>
      <c r="V3444" s="334"/>
      <c r="W3444" s="334"/>
      <c r="X3444" s="334"/>
      <c r="AA3444" s="334"/>
      <c r="AB3444" s="334"/>
      <c r="AC3444" s="334"/>
      <c r="AD3444" s="334"/>
      <c r="AE3444" s="334"/>
      <c r="AF3444" s="334"/>
      <c r="AG3444" s="334"/>
      <c r="AH3444" s="334"/>
      <c r="AI3444" s="334"/>
      <c r="AJ3444" s="334"/>
      <c r="AM3444" s="334"/>
      <c r="AN3444" s="334"/>
      <c r="AO3444" s="334"/>
      <c r="AP3444" s="334"/>
      <c r="AQ3444" s="334"/>
      <c r="AR3444" s="334"/>
      <c r="AV3444" s="334"/>
      <c r="AW3444" s="334"/>
      <c r="AX3444" s="334"/>
      <c r="BG3444" s="334"/>
      <c r="BH3444" s="334"/>
      <c r="BI3444" s="334"/>
      <c r="BJ3444" s="334"/>
      <c r="BQ3444" s="334"/>
      <c r="BR3444" s="334"/>
      <c r="BS3444" s="334"/>
      <c r="BT3444" s="334"/>
      <c r="BU3444" s="334"/>
      <c r="BV3444" s="334"/>
      <c r="BW3444" s="334"/>
      <c r="BX3444" s="334"/>
      <c r="BY3444" s="334"/>
      <c r="BZ3444" s="334"/>
      <c r="CA3444" s="334"/>
      <c r="CB3444" s="334"/>
      <c r="CC3444" s="334"/>
      <c r="CD3444" s="334"/>
      <c r="CE3444" s="334"/>
      <c r="CF3444" s="334"/>
      <c r="CG3444" s="334"/>
      <c r="CH3444" s="334"/>
      <c r="CI3444" s="334"/>
      <c r="CJ3444" s="334"/>
      <c r="CK3444" s="334"/>
      <c r="CL3444" s="334"/>
      <c r="CM3444" s="334"/>
      <c r="CN3444" s="334"/>
      <c r="CO3444" s="334"/>
      <c r="CP3444" s="334"/>
      <c r="CQ3444" s="334"/>
      <c r="CR3444" s="334"/>
      <c r="CS3444" s="334"/>
      <c r="CT3444" s="334"/>
      <c r="CU3444" s="334"/>
    </row>
    <row r="3445" spans="1:99" x14ac:dyDescent="0.2">
      <c r="A3445" s="334"/>
      <c r="B3445" s="334"/>
      <c r="C3445" s="192"/>
      <c r="D3445" s="334"/>
      <c r="E3445" s="334"/>
      <c r="F3445" s="334"/>
      <c r="G3445" s="334"/>
      <c r="H3445" s="334"/>
      <c r="I3445" s="334"/>
      <c r="J3445" s="334"/>
      <c r="K3445" s="334"/>
      <c r="L3445" s="334"/>
      <c r="M3445" s="334"/>
      <c r="N3445" s="334"/>
      <c r="Q3445" s="334"/>
      <c r="R3445" s="334"/>
      <c r="S3445" s="334"/>
      <c r="V3445" s="334"/>
      <c r="W3445" s="334"/>
      <c r="X3445" s="334"/>
      <c r="AA3445" s="334"/>
      <c r="AB3445" s="334"/>
      <c r="AC3445" s="334"/>
      <c r="AD3445" s="334"/>
      <c r="AE3445" s="334"/>
      <c r="AF3445" s="334"/>
      <c r="AG3445" s="334"/>
      <c r="AH3445" s="334"/>
      <c r="AI3445" s="334"/>
      <c r="AJ3445" s="334"/>
      <c r="AM3445" s="334"/>
      <c r="AN3445" s="334"/>
      <c r="AO3445" s="334"/>
      <c r="AP3445" s="334"/>
      <c r="AQ3445" s="334"/>
      <c r="AR3445" s="334"/>
      <c r="AV3445" s="334"/>
      <c r="AW3445" s="334"/>
      <c r="AX3445" s="334"/>
      <c r="BG3445" s="334"/>
      <c r="BH3445" s="334"/>
      <c r="BI3445" s="334"/>
      <c r="BJ3445" s="334"/>
      <c r="BQ3445" s="334"/>
      <c r="BR3445" s="334"/>
      <c r="BS3445" s="334"/>
      <c r="BT3445" s="334"/>
      <c r="BU3445" s="334"/>
      <c r="BV3445" s="334"/>
      <c r="BW3445" s="334"/>
      <c r="BX3445" s="334"/>
      <c r="BY3445" s="334"/>
      <c r="BZ3445" s="334"/>
      <c r="CA3445" s="334"/>
      <c r="CB3445" s="334"/>
      <c r="CC3445" s="334"/>
      <c r="CD3445" s="334"/>
      <c r="CE3445" s="334"/>
      <c r="CF3445" s="334"/>
      <c r="CG3445" s="334"/>
      <c r="CH3445" s="334"/>
      <c r="CI3445" s="334"/>
      <c r="CJ3445" s="334"/>
      <c r="CK3445" s="334"/>
      <c r="CL3445" s="334"/>
      <c r="CM3445" s="334"/>
      <c r="CN3445" s="334"/>
      <c r="CO3445" s="334"/>
      <c r="CP3445" s="334"/>
      <c r="CQ3445" s="334"/>
      <c r="CR3445" s="334"/>
      <c r="CS3445" s="334"/>
      <c r="CT3445" s="334"/>
      <c r="CU3445" s="334"/>
    </row>
    <row r="3446" spans="1:99" x14ac:dyDescent="0.2">
      <c r="A3446" s="334"/>
      <c r="B3446" s="334"/>
      <c r="C3446" s="192"/>
      <c r="D3446" s="334"/>
      <c r="E3446" s="334"/>
      <c r="F3446" s="334"/>
      <c r="G3446" s="334"/>
      <c r="H3446" s="334"/>
      <c r="I3446" s="334"/>
      <c r="J3446" s="334"/>
      <c r="K3446" s="334"/>
      <c r="L3446" s="334"/>
      <c r="M3446" s="334"/>
      <c r="N3446" s="334"/>
      <c r="Q3446" s="334"/>
      <c r="R3446" s="334"/>
      <c r="S3446" s="334"/>
      <c r="V3446" s="334"/>
      <c r="W3446" s="334"/>
      <c r="X3446" s="334"/>
      <c r="AA3446" s="334"/>
      <c r="AB3446" s="334"/>
      <c r="AC3446" s="334"/>
      <c r="AD3446" s="334"/>
      <c r="AE3446" s="334"/>
      <c r="AF3446" s="334"/>
      <c r="AG3446" s="334"/>
      <c r="AH3446" s="334"/>
      <c r="AI3446" s="334"/>
      <c r="AJ3446" s="334"/>
      <c r="AM3446" s="334"/>
      <c r="AN3446" s="334"/>
      <c r="AO3446" s="334"/>
      <c r="AP3446" s="334"/>
      <c r="AQ3446" s="334"/>
      <c r="AR3446" s="334"/>
      <c r="AW3446" s="334"/>
      <c r="AX3446" s="334"/>
      <c r="AY3446" s="334"/>
      <c r="BG3446" s="334"/>
      <c r="BH3446" s="334"/>
      <c r="BI3446" s="334"/>
      <c r="BJ3446" s="334"/>
      <c r="BQ3446" s="334"/>
      <c r="BR3446" s="334"/>
      <c r="BS3446" s="334"/>
      <c r="BT3446" s="334"/>
      <c r="BU3446" s="334"/>
      <c r="BV3446" s="334"/>
      <c r="BW3446" s="334"/>
      <c r="BX3446" s="334"/>
      <c r="BY3446" s="334"/>
      <c r="BZ3446" s="334"/>
      <c r="CA3446" s="334"/>
      <c r="CB3446" s="334"/>
      <c r="CC3446" s="334"/>
      <c r="CD3446" s="334"/>
      <c r="CE3446" s="334"/>
      <c r="CF3446" s="334"/>
      <c r="CG3446" s="334"/>
      <c r="CH3446" s="334"/>
      <c r="CI3446" s="334"/>
      <c r="CJ3446" s="334"/>
      <c r="CK3446" s="334"/>
      <c r="CL3446" s="334"/>
      <c r="CM3446" s="334"/>
      <c r="CN3446" s="334"/>
      <c r="CO3446" s="334"/>
      <c r="CP3446" s="334"/>
      <c r="CQ3446" s="334"/>
      <c r="CR3446" s="334"/>
      <c r="CS3446" s="334"/>
      <c r="CT3446" s="334"/>
      <c r="CU3446" s="334"/>
    </row>
    <row r="3447" spans="1:99" x14ac:dyDescent="0.2">
      <c r="A3447" s="334"/>
      <c r="B3447" s="334"/>
      <c r="C3447" s="192"/>
      <c r="D3447" s="334"/>
      <c r="E3447" s="334"/>
      <c r="F3447" s="334"/>
      <c r="G3447" s="334"/>
      <c r="H3447" s="334"/>
      <c r="I3447" s="334"/>
      <c r="J3447" s="334"/>
      <c r="K3447" s="334"/>
      <c r="L3447" s="334"/>
      <c r="M3447" s="334"/>
      <c r="N3447" s="334"/>
      <c r="O3447" s="334"/>
      <c r="P3447" s="334"/>
      <c r="Q3447" s="334"/>
      <c r="R3447" s="334"/>
      <c r="S3447" s="334"/>
      <c r="T3447" s="334"/>
      <c r="U3447" s="334"/>
      <c r="V3447" s="334"/>
      <c r="W3447" s="334"/>
      <c r="X3447" s="334"/>
      <c r="AA3447" s="334"/>
      <c r="AB3447" s="334"/>
      <c r="AC3447" s="334"/>
      <c r="AD3447" s="334"/>
      <c r="AE3447" s="334"/>
      <c r="AF3447" s="334"/>
      <c r="AG3447" s="334"/>
      <c r="AH3447" s="334"/>
      <c r="AI3447" s="334"/>
      <c r="AJ3447" s="334"/>
      <c r="AM3447" s="334"/>
      <c r="AN3447" s="334"/>
      <c r="AO3447" s="334"/>
      <c r="AP3447" s="334"/>
      <c r="AQ3447" s="334"/>
      <c r="AR3447" s="334"/>
      <c r="AU3447" s="334"/>
      <c r="AV3447" s="334"/>
      <c r="AW3447" s="334"/>
      <c r="AX3447" s="334"/>
      <c r="BG3447" s="334"/>
      <c r="BH3447" s="334"/>
      <c r="BI3447" s="334"/>
      <c r="BJ3447" s="334"/>
      <c r="BQ3447" s="334"/>
      <c r="BR3447" s="334"/>
      <c r="BS3447" s="334"/>
      <c r="BT3447" s="334"/>
      <c r="BU3447" s="334"/>
      <c r="BV3447" s="334"/>
      <c r="BW3447" s="334"/>
      <c r="BX3447" s="334"/>
      <c r="BY3447" s="334"/>
      <c r="BZ3447" s="334"/>
      <c r="CA3447" s="334"/>
      <c r="CB3447" s="334"/>
      <c r="CC3447" s="334"/>
      <c r="CD3447" s="334"/>
      <c r="CE3447" s="334"/>
      <c r="CF3447" s="334"/>
      <c r="CG3447" s="334"/>
      <c r="CH3447" s="334"/>
      <c r="CI3447" s="334"/>
      <c r="CJ3447" s="334"/>
      <c r="CK3447" s="334"/>
      <c r="CL3447" s="334"/>
      <c r="CM3447" s="334"/>
      <c r="CN3447" s="334"/>
      <c r="CO3447" s="334"/>
      <c r="CP3447" s="334"/>
      <c r="CQ3447" s="334"/>
      <c r="CR3447" s="334"/>
      <c r="CS3447" s="334"/>
      <c r="CT3447" s="334"/>
      <c r="CU3447" s="334"/>
    </row>
    <row r="3448" spans="1:99" x14ac:dyDescent="0.2">
      <c r="A3448" s="334"/>
      <c r="B3448" s="334"/>
      <c r="C3448" s="192"/>
      <c r="D3448" s="334"/>
      <c r="E3448" s="334"/>
      <c r="F3448" s="334"/>
      <c r="G3448" s="334"/>
      <c r="H3448" s="334"/>
      <c r="I3448" s="334"/>
      <c r="J3448" s="334"/>
      <c r="K3448" s="334"/>
      <c r="L3448" s="334"/>
      <c r="M3448" s="334"/>
      <c r="N3448" s="334"/>
      <c r="O3448" s="334"/>
      <c r="P3448" s="334"/>
      <c r="Q3448" s="334"/>
      <c r="R3448" s="334"/>
      <c r="S3448" s="334"/>
      <c r="T3448" s="334"/>
      <c r="U3448" s="334"/>
      <c r="V3448" s="334"/>
      <c r="W3448" s="334"/>
      <c r="X3448" s="334"/>
      <c r="AA3448" s="334"/>
      <c r="AB3448" s="334"/>
      <c r="AC3448" s="334"/>
      <c r="AD3448" s="334"/>
      <c r="AE3448" s="334"/>
      <c r="AF3448" s="334"/>
      <c r="AG3448" s="334"/>
      <c r="AH3448" s="334"/>
      <c r="AI3448" s="334"/>
      <c r="AJ3448" s="334"/>
      <c r="AM3448" s="334"/>
      <c r="AN3448" s="334"/>
      <c r="AO3448" s="334"/>
      <c r="AP3448" s="334"/>
      <c r="AQ3448" s="334"/>
      <c r="AR3448" s="334"/>
      <c r="AU3448" s="334"/>
      <c r="AV3448" s="334"/>
      <c r="AW3448" s="334"/>
      <c r="AY3448" s="334"/>
      <c r="BG3448" s="334"/>
      <c r="BH3448" s="334"/>
      <c r="BI3448" s="334"/>
      <c r="BJ3448" s="334"/>
      <c r="BQ3448" s="334"/>
      <c r="BR3448" s="334"/>
      <c r="BS3448" s="334"/>
      <c r="BT3448" s="334"/>
      <c r="BU3448" s="334"/>
      <c r="BV3448" s="334"/>
      <c r="BW3448" s="334"/>
      <c r="BX3448" s="334"/>
      <c r="BY3448" s="334"/>
      <c r="BZ3448" s="334"/>
      <c r="CA3448" s="334"/>
      <c r="CB3448" s="334"/>
      <c r="CC3448" s="334"/>
      <c r="CD3448" s="334"/>
      <c r="CE3448" s="334"/>
      <c r="CF3448" s="334"/>
      <c r="CG3448" s="334"/>
      <c r="CH3448" s="334"/>
      <c r="CI3448" s="334"/>
      <c r="CJ3448" s="334"/>
      <c r="CK3448" s="334"/>
      <c r="CL3448" s="334"/>
      <c r="CM3448" s="334"/>
      <c r="CN3448" s="334"/>
      <c r="CO3448" s="334"/>
      <c r="CP3448" s="334"/>
      <c r="CQ3448" s="334"/>
      <c r="CR3448" s="334"/>
      <c r="CS3448" s="334"/>
      <c r="CT3448" s="334"/>
      <c r="CU3448" s="334"/>
    </row>
    <row r="3449" spans="1:99" x14ac:dyDescent="0.2">
      <c r="A3449" s="334"/>
      <c r="B3449" s="334"/>
      <c r="C3449" s="192"/>
      <c r="D3449" s="334"/>
      <c r="E3449" s="334"/>
      <c r="F3449" s="334"/>
      <c r="G3449" s="334"/>
      <c r="H3449" s="334"/>
      <c r="I3449" s="334"/>
      <c r="J3449" s="334"/>
      <c r="K3449" s="334"/>
      <c r="L3449" s="334"/>
      <c r="M3449" s="334"/>
      <c r="N3449" s="334"/>
      <c r="O3449" s="334"/>
      <c r="T3449" s="334"/>
      <c r="Y3449" s="334"/>
      <c r="AM3449" s="334"/>
      <c r="AN3449" s="334"/>
      <c r="AO3449" s="334"/>
      <c r="AP3449" s="334"/>
      <c r="AQ3449" s="334"/>
      <c r="AR3449" s="334"/>
      <c r="AU3449" s="334"/>
      <c r="AV3449" s="334"/>
      <c r="AW3449" s="334"/>
      <c r="AX3449" s="334"/>
      <c r="BQ3449" s="334"/>
      <c r="BS3449" s="334"/>
      <c r="BT3449" s="334"/>
      <c r="BU3449" s="334"/>
      <c r="BV3449" s="334"/>
      <c r="BW3449" s="334"/>
      <c r="BX3449" s="334"/>
      <c r="BY3449" s="334"/>
      <c r="BZ3449" s="334"/>
      <c r="CA3449" s="334"/>
      <c r="CB3449" s="334"/>
      <c r="CC3449" s="334"/>
      <c r="CD3449" s="334"/>
      <c r="CE3449" s="334"/>
      <c r="CF3449" s="334"/>
      <c r="CG3449" s="334"/>
      <c r="CH3449" s="334"/>
      <c r="CI3449" s="334"/>
      <c r="CJ3449" s="334"/>
      <c r="CK3449" s="334"/>
      <c r="CL3449" s="334"/>
      <c r="CM3449" s="334"/>
      <c r="CN3449" s="334"/>
      <c r="CO3449" s="334"/>
      <c r="CP3449" s="334"/>
      <c r="CQ3449" s="334"/>
      <c r="CR3449" s="334"/>
      <c r="CS3449" s="334"/>
      <c r="CT3449" s="334"/>
      <c r="CU3449" s="334"/>
    </row>
    <row r="3450" spans="1:99" x14ac:dyDescent="0.2">
      <c r="A3450" s="334"/>
      <c r="B3450" s="334"/>
      <c r="C3450" s="192"/>
      <c r="D3450" s="334"/>
      <c r="E3450" s="334"/>
      <c r="F3450" s="334"/>
      <c r="G3450" s="334"/>
      <c r="H3450" s="334"/>
      <c r="I3450" s="334"/>
      <c r="J3450" s="334"/>
      <c r="K3450" s="334"/>
      <c r="L3450" s="334"/>
      <c r="M3450" s="334"/>
      <c r="N3450" s="334"/>
      <c r="Z3450" s="334"/>
      <c r="AK3450" s="334"/>
      <c r="AL3450" s="334"/>
      <c r="AM3450" s="334"/>
      <c r="AN3450" s="334"/>
      <c r="AO3450" s="334"/>
      <c r="AP3450" s="334"/>
      <c r="AQ3450" s="334"/>
      <c r="AR3450" s="334"/>
      <c r="BQ3450" s="334"/>
      <c r="BR3450" s="334"/>
      <c r="BS3450" s="334"/>
      <c r="BT3450" s="334"/>
      <c r="BU3450" s="334"/>
      <c r="BV3450" s="334"/>
      <c r="BW3450" s="334"/>
      <c r="BX3450" s="334"/>
      <c r="BY3450" s="334"/>
      <c r="BZ3450" s="334"/>
      <c r="CA3450" s="334"/>
      <c r="CB3450" s="334"/>
      <c r="CC3450" s="334"/>
      <c r="CD3450" s="334"/>
      <c r="CE3450" s="334"/>
      <c r="CF3450" s="334"/>
      <c r="CG3450" s="334"/>
      <c r="CH3450" s="334"/>
      <c r="CI3450" s="334"/>
      <c r="CJ3450" s="334"/>
      <c r="CK3450" s="334"/>
      <c r="CL3450" s="334"/>
      <c r="CM3450" s="334"/>
      <c r="CN3450" s="334"/>
      <c r="CO3450" s="334"/>
      <c r="CP3450" s="334"/>
      <c r="CQ3450" s="334"/>
      <c r="CR3450" s="334"/>
      <c r="CS3450" s="334"/>
      <c r="CT3450" s="334"/>
      <c r="CU3450" s="334"/>
    </row>
    <row r="3451" spans="1:99" x14ac:dyDescent="0.2">
      <c r="A3451" s="334"/>
      <c r="B3451" s="334"/>
      <c r="C3451" s="192"/>
      <c r="D3451" s="334"/>
      <c r="E3451" s="334"/>
      <c r="F3451" s="334"/>
      <c r="G3451" s="334"/>
      <c r="H3451" s="334"/>
      <c r="I3451" s="334"/>
      <c r="J3451" s="334"/>
      <c r="K3451" s="334"/>
      <c r="L3451" s="334"/>
      <c r="M3451" s="334"/>
      <c r="N3451" s="334"/>
      <c r="O3451" s="334"/>
      <c r="P3451" s="334"/>
      <c r="Q3451" s="334"/>
      <c r="R3451" s="334"/>
      <c r="S3451" s="334"/>
      <c r="T3451" s="334"/>
      <c r="U3451" s="334"/>
      <c r="V3451" s="334"/>
      <c r="W3451" s="334"/>
      <c r="X3451" s="334"/>
      <c r="AA3451" s="334"/>
      <c r="AB3451" s="334"/>
      <c r="AC3451" s="334"/>
      <c r="AD3451" s="334"/>
      <c r="AE3451" s="334"/>
      <c r="AF3451" s="334"/>
      <c r="AG3451" s="334"/>
      <c r="AH3451" s="334"/>
      <c r="AI3451" s="334"/>
      <c r="AJ3451" s="334"/>
      <c r="AK3451" s="334"/>
      <c r="AL3451" s="334"/>
      <c r="AM3451" s="334"/>
      <c r="AN3451" s="334"/>
      <c r="AO3451" s="334"/>
      <c r="AP3451" s="334"/>
      <c r="AQ3451" s="334"/>
      <c r="AR3451" s="334"/>
      <c r="BG3451" s="334"/>
      <c r="BH3451" s="334"/>
      <c r="BI3451" s="334"/>
      <c r="BJ3451" s="334"/>
      <c r="BQ3451" s="334"/>
      <c r="BR3451" s="334"/>
      <c r="BS3451" s="334"/>
      <c r="BT3451" s="334"/>
      <c r="BU3451" s="334"/>
      <c r="BV3451" s="334"/>
      <c r="BW3451" s="334"/>
      <c r="BX3451" s="334"/>
      <c r="BY3451" s="334"/>
      <c r="BZ3451" s="334"/>
      <c r="CA3451" s="334"/>
      <c r="CB3451" s="334"/>
      <c r="CC3451" s="334"/>
      <c r="CD3451" s="334"/>
      <c r="CE3451" s="334"/>
      <c r="CF3451" s="334"/>
      <c r="CG3451" s="334"/>
      <c r="CH3451" s="334"/>
      <c r="CI3451" s="334"/>
      <c r="CJ3451" s="334"/>
      <c r="CK3451" s="334"/>
      <c r="CL3451" s="334"/>
      <c r="CM3451" s="334"/>
      <c r="CN3451" s="334"/>
      <c r="CO3451" s="334"/>
      <c r="CP3451" s="334"/>
      <c r="CQ3451" s="334"/>
      <c r="CR3451" s="334"/>
      <c r="CS3451" s="334"/>
      <c r="CT3451" s="334"/>
      <c r="CU3451" s="334"/>
    </row>
    <row r="3452" spans="1:99" x14ac:dyDescent="0.2">
      <c r="A3452" s="334"/>
      <c r="B3452" s="334"/>
      <c r="C3452" s="192"/>
      <c r="D3452" s="334"/>
      <c r="E3452" s="334"/>
      <c r="F3452" s="334"/>
      <c r="G3452" s="334"/>
      <c r="H3452" s="334"/>
      <c r="I3452" s="334"/>
      <c r="J3452" s="334"/>
      <c r="K3452" s="334"/>
      <c r="L3452" s="334"/>
      <c r="M3452" s="334"/>
      <c r="N3452" s="334"/>
      <c r="Y3452" s="334"/>
      <c r="Z3452" s="334"/>
      <c r="AM3452" s="334"/>
      <c r="AN3452" s="334"/>
      <c r="AO3452" s="334"/>
      <c r="AP3452" s="334"/>
      <c r="AQ3452" s="334"/>
      <c r="AR3452" s="334"/>
      <c r="AV3452" s="334"/>
      <c r="AW3452" s="334"/>
      <c r="AX3452" s="334"/>
      <c r="AY3452" s="334"/>
      <c r="BQ3452" s="334"/>
      <c r="BR3452" s="334"/>
      <c r="BS3452" s="334"/>
      <c r="BT3452" s="334"/>
      <c r="BU3452" s="334"/>
      <c r="BV3452" s="334"/>
      <c r="BW3452" s="334"/>
      <c r="BX3452" s="334"/>
      <c r="BY3452" s="334"/>
      <c r="BZ3452" s="334"/>
      <c r="CA3452" s="334"/>
      <c r="CB3452" s="334"/>
      <c r="CC3452" s="334"/>
      <c r="CD3452" s="334"/>
      <c r="CE3452" s="334"/>
      <c r="CF3452" s="334"/>
      <c r="CG3452" s="334"/>
      <c r="CH3452" s="334"/>
      <c r="CI3452" s="334"/>
      <c r="CJ3452" s="334"/>
      <c r="CK3452" s="334"/>
      <c r="CL3452" s="334"/>
      <c r="CM3452" s="334"/>
      <c r="CN3452" s="334"/>
      <c r="CO3452" s="334"/>
      <c r="CP3452" s="334"/>
      <c r="CQ3452" s="334"/>
      <c r="CR3452" s="334"/>
      <c r="CS3452" s="334"/>
      <c r="CT3452" s="334"/>
      <c r="CU3452" s="334"/>
    </row>
    <row r="3453" spans="1:99" x14ac:dyDescent="0.2">
      <c r="A3453" s="334"/>
      <c r="B3453" s="334"/>
      <c r="C3453" s="192"/>
      <c r="D3453" s="334"/>
      <c r="E3453" s="334"/>
      <c r="F3453" s="334"/>
      <c r="G3453" s="334"/>
      <c r="H3453" s="334"/>
      <c r="I3453" s="334"/>
      <c r="J3453" s="334"/>
      <c r="K3453" s="334"/>
      <c r="L3453" s="334"/>
      <c r="M3453" s="334"/>
      <c r="N3453" s="334"/>
      <c r="Y3453" s="334"/>
      <c r="AK3453" s="334"/>
      <c r="AL3453" s="334"/>
      <c r="AM3453" s="334"/>
      <c r="AN3453" s="334"/>
      <c r="AO3453" s="334"/>
      <c r="AP3453" s="334"/>
      <c r="AQ3453" s="334"/>
      <c r="AR3453" s="334"/>
      <c r="AU3453" s="334"/>
      <c r="AV3453" s="334"/>
      <c r="AW3453" s="334"/>
      <c r="AX3453" s="334"/>
      <c r="BH3453" s="334"/>
      <c r="BI3453" s="334"/>
      <c r="BJ3453" s="334"/>
      <c r="BQ3453" s="334"/>
      <c r="BR3453" s="334"/>
      <c r="BS3453" s="334"/>
      <c r="BT3453" s="334"/>
      <c r="BU3453" s="334"/>
      <c r="BV3453" s="334"/>
      <c r="BW3453" s="334"/>
      <c r="BX3453" s="334"/>
      <c r="BY3453" s="334"/>
      <c r="BZ3453" s="334"/>
      <c r="CA3453" s="334"/>
      <c r="CB3453" s="334"/>
      <c r="CC3453" s="334"/>
      <c r="CD3453" s="334"/>
      <c r="CE3453" s="334"/>
      <c r="CF3453" s="334"/>
      <c r="CG3453" s="334"/>
      <c r="CH3453" s="334"/>
      <c r="CI3453" s="334"/>
      <c r="CJ3453" s="334"/>
      <c r="CK3453" s="334"/>
      <c r="CL3453" s="334"/>
      <c r="CM3453" s="334"/>
      <c r="CN3453" s="334"/>
      <c r="CO3453" s="334"/>
      <c r="CP3453" s="334"/>
      <c r="CQ3453" s="334"/>
      <c r="CR3453" s="334"/>
      <c r="CS3453" s="334"/>
      <c r="CT3453" s="334"/>
      <c r="CU3453" s="334"/>
    </row>
    <row r="3454" spans="1:99" x14ac:dyDescent="0.2">
      <c r="A3454" s="334"/>
      <c r="B3454" s="334"/>
      <c r="C3454" s="192"/>
      <c r="D3454" s="334"/>
      <c r="E3454" s="334"/>
      <c r="F3454" s="334"/>
      <c r="G3454" s="334"/>
      <c r="H3454" s="334"/>
      <c r="I3454" s="334"/>
      <c r="J3454" s="334"/>
      <c r="K3454" s="334"/>
      <c r="L3454" s="334"/>
      <c r="M3454" s="334"/>
      <c r="N3454" s="334"/>
      <c r="AM3454" s="334"/>
      <c r="AN3454" s="334"/>
      <c r="AO3454" s="334"/>
      <c r="AP3454" s="334"/>
      <c r="AQ3454" s="334"/>
      <c r="AR3454" s="334"/>
      <c r="AU3454" s="334"/>
      <c r="BQ3454" s="334"/>
      <c r="BR3454" s="334"/>
      <c r="BS3454" s="334"/>
      <c r="BT3454" s="334"/>
      <c r="BU3454" s="334"/>
      <c r="BV3454" s="334"/>
      <c r="BW3454" s="334"/>
      <c r="BX3454" s="334"/>
      <c r="BY3454" s="334"/>
      <c r="BZ3454" s="334"/>
      <c r="CA3454" s="334"/>
      <c r="CB3454" s="334"/>
      <c r="CC3454" s="334"/>
      <c r="CD3454" s="334"/>
      <c r="CE3454" s="334"/>
      <c r="CF3454" s="334"/>
      <c r="CG3454" s="334"/>
      <c r="CH3454" s="334"/>
      <c r="CI3454" s="334"/>
      <c r="CJ3454" s="334"/>
      <c r="CK3454" s="334"/>
      <c r="CL3454" s="334"/>
      <c r="CM3454" s="334"/>
      <c r="CN3454" s="334"/>
      <c r="CO3454" s="334"/>
      <c r="CP3454" s="334"/>
      <c r="CQ3454" s="334"/>
      <c r="CR3454" s="334"/>
      <c r="CS3454" s="334"/>
      <c r="CT3454" s="334"/>
      <c r="CU3454" s="334"/>
    </row>
    <row r="3455" spans="1:99" x14ac:dyDescent="0.2">
      <c r="A3455" s="334"/>
      <c r="B3455" s="334"/>
      <c r="C3455" s="192"/>
      <c r="D3455" s="334"/>
      <c r="E3455" s="334"/>
      <c r="F3455" s="334"/>
      <c r="G3455" s="334"/>
      <c r="H3455" s="334"/>
      <c r="I3455" s="334"/>
      <c r="J3455" s="334"/>
      <c r="K3455" s="334"/>
      <c r="L3455" s="334"/>
      <c r="M3455" s="334"/>
      <c r="N3455" s="334"/>
      <c r="AM3455" s="334"/>
      <c r="AN3455" s="334"/>
      <c r="AO3455" s="334"/>
      <c r="AP3455" s="334"/>
      <c r="AQ3455" s="334"/>
      <c r="AR3455" s="334"/>
      <c r="AU3455" s="334"/>
      <c r="BQ3455" s="334"/>
      <c r="BR3455" s="334"/>
      <c r="BS3455" s="334"/>
      <c r="BT3455" s="334"/>
      <c r="BU3455" s="334"/>
      <c r="BV3455" s="334"/>
      <c r="BW3455" s="334"/>
      <c r="BX3455" s="334"/>
      <c r="BY3455" s="334"/>
      <c r="BZ3455" s="334"/>
      <c r="CA3455" s="334"/>
      <c r="CB3455" s="334"/>
      <c r="CC3455" s="334"/>
      <c r="CD3455" s="334"/>
      <c r="CE3455" s="334"/>
      <c r="CF3455" s="334"/>
      <c r="CG3455" s="334"/>
      <c r="CH3455" s="334"/>
      <c r="CI3455" s="334"/>
      <c r="CJ3455" s="334"/>
      <c r="CK3455" s="334"/>
      <c r="CL3455" s="334"/>
      <c r="CM3455" s="334"/>
      <c r="CN3455" s="334"/>
      <c r="CO3455" s="334"/>
      <c r="CP3455" s="334"/>
      <c r="CQ3455" s="334"/>
      <c r="CR3455" s="334"/>
      <c r="CS3455" s="334"/>
      <c r="CT3455" s="334"/>
      <c r="CU3455" s="334"/>
    </row>
    <row r="3456" spans="1:99" x14ac:dyDescent="0.2">
      <c r="A3456" s="334"/>
      <c r="B3456" s="334"/>
      <c r="C3456" s="192"/>
      <c r="D3456" s="334"/>
      <c r="E3456" s="334"/>
      <c r="F3456" s="334"/>
      <c r="G3456" s="334"/>
      <c r="H3456" s="334"/>
      <c r="I3456" s="334"/>
      <c r="J3456" s="334"/>
      <c r="K3456" s="334"/>
      <c r="L3456" s="334"/>
      <c r="M3456" s="334"/>
      <c r="N3456" s="334"/>
      <c r="O3456" s="334"/>
      <c r="P3456" s="334"/>
      <c r="Q3456" s="334"/>
      <c r="R3456" s="334"/>
      <c r="S3456" s="334"/>
      <c r="T3456" s="334"/>
      <c r="U3456" s="334"/>
      <c r="V3456" s="334"/>
      <c r="W3456" s="334"/>
      <c r="X3456" s="334"/>
      <c r="Y3456" s="334"/>
      <c r="Z3456" s="334"/>
      <c r="AA3456" s="334"/>
      <c r="AB3456" s="334"/>
      <c r="AC3456" s="334"/>
      <c r="AD3456" s="334"/>
      <c r="AE3456" s="334"/>
      <c r="AF3456" s="334"/>
      <c r="AG3456" s="334"/>
      <c r="AH3456" s="334"/>
      <c r="AI3456" s="334"/>
      <c r="AJ3456" s="334"/>
      <c r="AK3456" s="334"/>
      <c r="AL3456" s="334"/>
      <c r="AM3456" s="334"/>
      <c r="AN3456" s="334"/>
      <c r="AO3456" s="334"/>
      <c r="AP3456" s="334"/>
      <c r="AQ3456" s="334"/>
      <c r="AR3456" s="334"/>
      <c r="AU3456" s="334"/>
      <c r="AV3456" s="334"/>
      <c r="AW3456" s="334"/>
      <c r="AZ3456" s="334"/>
      <c r="BG3456" s="334"/>
      <c r="BH3456" s="334"/>
      <c r="BI3456" s="334"/>
      <c r="BJ3456" s="334"/>
      <c r="BQ3456" s="334"/>
      <c r="BR3456" s="334"/>
      <c r="BS3456" s="334"/>
      <c r="BT3456" s="334"/>
      <c r="BU3456" s="334"/>
      <c r="BV3456" s="334"/>
      <c r="BW3456" s="334"/>
      <c r="BX3456" s="334"/>
      <c r="BY3456" s="334"/>
      <c r="BZ3456" s="334"/>
      <c r="CA3456" s="334"/>
      <c r="CB3456" s="334"/>
      <c r="CC3456" s="334"/>
      <c r="CD3456" s="334"/>
      <c r="CE3456" s="334"/>
      <c r="CF3456" s="334"/>
      <c r="CG3456" s="334"/>
      <c r="CH3456" s="334"/>
      <c r="CI3456" s="334"/>
      <c r="CJ3456" s="334"/>
      <c r="CK3456" s="334"/>
      <c r="CL3456" s="334"/>
      <c r="CM3456" s="334"/>
      <c r="CN3456" s="334"/>
      <c r="CO3456" s="334"/>
      <c r="CP3456" s="334"/>
      <c r="CQ3456" s="334"/>
      <c r="CR3456" s="334"/>
      <c r="CS3456" s="334"/>
      <c r="CT3456" s="334"/>
      <c r="CU3456" s="334"/>
    </row>
    <row r="3457" spans="1:99" x14ac:dyDescent="0.2">
      <c r="A3457" s="334"/>
      <c r="B3457" s="334"/>
      <c r="C3457" s="192"/>
      <c r="D3457" s="334"/>
      <c r="E3457" s="334"/>
      <c r="F3457" s="334"/>
      <c r="G3457" s="334"/>
      <c r="H3457" s="334"/>
      <c r="I3457" s="334"/>
      <c r="J3457" s="334"/>
      <c r="K3457" s="334"/>
      <c r="L3457" s="334"/>
      <c r="M3457" s="334"/>
      <c r="N3457" s="334"/>
      <c r="O3457" s="334"/>
      <c r="T3457" s="334"/>
      <c r="AA3457" s="334"/>
      <c r="AB3457" s="334"/>
      <c r="AC3457" s="334"/>
      <c r="AD3457" s="334"/>
      <c r="AE3457" s="334"/>
      <c r="AF3457" s="334"/>
      <c r="AG3457" s="334"/>
      <c r="AH3457" s="334"/>
      <c r="AI3457" s="334"/>
      <c r="AJ3457" s="334"/>
      <c r="AM3457" s="334"/>
      <c r="AN3457" s="334"/>
      <c r="AO3457" s="334"/>
      <c r="AP3457" s="334"/>
      <c r="AQ3457" s="334"/>
      <c r="AR3457" s="334"/>
      <c r="BQ3457" s="334"/>
      <c r="BR3457" s="334"/>
      <c r="BS3457" s="334"/>
      <c r="BT3457" s="334"/>
      <c r="BU3457" s="334"/>
      <c r="BV3457" s="334"/>
      <c r="BW3457" s="334"/>
      <c r="BX3457" s="334"/>
      <c r="BY3457" s="334"/>
      <c r="BZ3457" s="334"/>
      <c r="CA3457" s="334"/>
      <c r="CB3457" s="334"/>
      <c r="CC3457" s="334"/>
      <c r="CD3457" s="334"/>
      <c r="CE3457" s="334"/>
      <c r="CF3457" s="334"/>
      <c r="CG3457" s="334"/>
      <c r="CH3457" s="334"/>
      <c r="CI3457" s="334"/>
      <c r="CJ3457" s="334"/>
      <c r="CK3457" s="334"/>
      <c r="CL3457" s="334"/>
      <c r="CM3457" s="334"/>
      <c r="CN3457" s="334"/>
      <c r="CO3457" s="334"/>
      <c r="CP3457" s="334"/>
      <c r="CQ3457" s="334"/>
      <c r="CR3457" s="334"/>
      <c r="CS3457" s="334"/>
      <c r="CT3457" s="334"/>
      <c r="CU3457" s="334"/>
    </row>
    <row r="3458" spans="1:99" x14ac:dyDescent="0.2">
      <c r="A3458" s="334"/>
      <c r="B3458" s="334"/>
      <c r="C3458" s="192"/>
      <c r="D3458" s="334"/>
      <c r="E3458" s="334"/>
      <c r="F3458" s="334"/>
      <c r="G3458" s="334"/>
      <c r="H3458" s="334"/>
      <c r="I3458" s="334"/>
      <c r="J3458" s="334"/>
      <c r="K3458" s="334"/>
      <c r="L3458" s="334"/>
      <c r="M3458" s="334"/>
      <c r="N3458" s="334"/>
      <c r="O3458" s="334"/>
      <c r="P3458" s="334"/>
      <c r="T3458" s="334"/>
      <c r="U3458" s="334"/>
      <c r="AM3458" s="334"/>
      <c r="AN3458" s="334"/>
      <c r="AO3458" s="334"/>
      <c r="AP3458" s="334"/>
      <c r="AQ3458" s="334"/>
      <c r="AR3458" s="334"/>
      <c r="AU3458" s="334"/>
      <c r="AV3458" s="334"/>
      <c r="AW3458" s="334"/>
      <c r="AX3458" s="334"/>
      <c r="BQ3458" s="334"/>
      <c r="BS3458" s="334"/>
      <c r="BU3458" s="334"/>
      <c r="BV3458" s="334"/>
      <c r="BX3458" s="334"/>
      <c r="BY3458" s="334"/>
      <c r="BZ3458" s="334"/>
      <c r="CA3458" s="334"/>
      <c r="CB3458" s="334"/>
      <c r="CC3458" s="334"/>
      <c r="CD3458" s="334"/>
      <c r="CE3458" s="334"/>
      <c r="CF3458" s="334"/>
      <c r="CG3458" s="334"/>
      <c r="CH3458" s="334"/>
      <c r="CI3458" s="334"/>
      <c r="CJ3458" s="334"/>
      <c r="CK3458" s="334"/>
      <c r="CL3458" s="334"/>
      <c r="CM3458" s="334"/>
      <c r="CN3458" s="334"/>
      <c r="CO3458" s="334"/>
      <c r="CP3458" s="334"/>
      <c r="CQ3458" s="334"/>
      <c r="CR3458" s="334"/>
      <c r="CS3458" s="334"/>
      <c r="CT3458" s="334"/>
      <c r="CU3458" s="334"/>
    </row>
    <row r="3459" spans="1:99" x14ac:dyDescent="0.2">
      <c r="A3459" s="334"/>
      <c r="B3459" s="334"/>
      <c r="C3459" s="192"/>
      <c r="D3459" s="334"/>
      <c r="E3459" s="334"/>
      <c r="F3459" s="334"/>
      <c r="G3459" s="334"/>
      <c r="H3459" s="334"/>
      <c r="I3459" s="334"/>
      <c r="J3459" s="334"/>
      <c r="K3459" s="334"/>
      <c r="L3459" s="334"/>
      <c r="M3459" s="334"/>
      <c r="N3459" s="334"/>
      <c r="P3459" s="334"/>
      <c r="R3459" s="334"/>
      <c r="S3459" s="334"/>
      <c r="U3459" s="334"/>
      <c r="W3459" s="334"/>
      <c r="X3459" s="334"/>
      <c r="Y3459" s="334"/>
      <c r="Z3459" s="334"/>
      <c r="AA3459" s="334"/>
      <c r="AB3459" s="334"/>
      <c r="AC3459" s="334"/>
      <c r="AD3459" s="334"/>
      <c r="AE3459" s="334"/>
      <c r="AF3459" s="334"/>
      <c r="AG3459" s="334"/>
      <c r="AH3459" s="334"/>
      <c r="AI3459" s="334"/>
      <c r="AJ3459" s="334"/>
      <c r="AK3459" s="334"/>
      <c r="AL3459" s="334"/>
      <c r="AM3459" s="334"/>
      <c r="AN3459" s="334"/>
      <c r="AO3459" s="334"/>
      <c r="AP3459" s="334"/>
      <c r="AQ3459" s="334"/>
      <c r="AR3459" s="334"/>
      <c r="AU3459" s="334"/>
      <c r="AV3459" s="334"/>
      <c r="AW3459" s="334"/>
      <c r="AX3459" s="334"/>
      <c r="AZ3459" s="334"/>
      <c r="BG3459" s="334"/>
      <c r="BH3459" s="334"/>
      <c r="BI3459" s="334"/>
      <c r="BJ3459" s="334"/>
      <c r="BQ3459" s="334"/>
      <c r="BR3459" s="334"/>
      <c r="BS3459" s="334"/>
      <c r="BT3459" s="334"/>
      <c r="BU3459" s="334"/>
      <c r="BV3459" s="334"/>
      <c r="BW3459" s="334"/>
      <c r="BX3459" s="334"/>
      <c r="BY3459" s="334"/>
      <c r="BZ3459" s="334"/>
      <c r="CA3459" s="334"/>
      <c r="CB3459" s="334"/>
      <c r="CC3459" s="334"/>
      <c r="CD3459" s="334"/>
      <c r="CE3459" s="334"/>
      <c r="CF3459" s="334"/>
      <c r="CG3459" s="334"/>
      <c r="CH3459" s="334"/>
      <c r="CI3459" s="334"/>
      <c r="CJ3459" s="334"/>
      <c r="CK3459" s="334"/>
      <c r="CL3459" s="334"/>
      <c r="CM3459" s="334"/>
      <c r="CN3459" s="334"/>
      <c r="CO3459" s="334"/>
      <c r="CP3459" s="334"/>
      <c r="CQ3459" s="334"/>
      <c r="CR3459" s="334"/>
      <c r="CS3459" s="334"/>
      <c r="CT3459" s="334"/>
      <c r="CU3459" s="334"/>
    </row>
    <row r="3460" spans="1:99" x14ac:dyDescent="0.2">
      <c r="A3460" s="334"/>
      <c r="B3460" s="334"/>
      <c r="C3460" s="192"/>
      <c r="D3460" s="334"/>
      <c r="E3460" s="334"/>
      <c r="F3460" s="334"/>
      <c r="G3460" s="334"/>
      <c r="H3460" s="334"/>
      <c r="I3460" s="334"/>
      <c r="J3460" s="334"/>
      <c r="K3460" s="334"/>
      <c r="L3460" s="334"/>
      <c r="M3460" s="334"/>
      <c r="N3460" s="334"/>
      <c r="Y3460" s="334"/>
      <c r="Z3460" s="334"/>
      <c r="AA3460" s="334"/>
      <c r="AB3460" s="334"/>
      <c r="AC3460" s="334"/>
      <c r="AD3460" s="334"/>
      <c r="AE3460" s="334"/>
      <c r="AF3460" s="334"/>
      <c r="AG3460" s="334"/>
      <c r="AH3460" s="334"/>
      <c r="AI3460" s="334"/>
      <c r="AJ3460" s="334"/>
      <c r="AK3460" s="334"/>
      <c r="AL3460" s="334"/>
      <c r="AM3460" s="334"/>
      <c r="AN3460" s="334"/>
      <c r="AO3460" s="334"/>
      <c r="AP3460" s="334"/>
      <c r="AQ3460" s="334"/>
      <c r="AR3460" s="334"/>
      <c r="AV3460" s="334"/>
      <c r="AW3460" s="334"/>
      <c r="AX3460" s="334"/>
      <c r="AZ3460" s="334"/>
      <c r="BC3460" s="334"/>
      <c r="BG3460" s="334"/>
      <c r="BH3460" s="334"/>
      <c r="BI3460" s="334"/>
      <c r="BJ3460" s="334"/>
      <c r="BQ3460" s="334"/>
      <c r="BR3460" s="334"/>
      <c r="BS3460" s="334"/>
      <c r="BT3460" s="334"/>
      <c r="BU3460" s="334"/>
      <c r="BV3460" s="334"/>
      <c r="BW3460" s="334"/>
      <c r="BX3460" s="334"/>
      <c r="BY3460" s="334"/>
      <c r="BZ3460" s="334"/>
      <c r="CA3460" s="334"/>
      <c r="CB3460" s="334"/>
      <c r="CC3460" s="334"/>
      <c r="CD3460" s="334"/>
      <c r="CE3460" s="334"/>
      <c r="CF3460" s="334"/>
      <c r="CG3460" s="334"/>
      <c r="CH3460" s="334"/>
      <c r="CI3460" s="334"/>
      <c r="CJ3460" s="334"/>
      <c r="CK3460" s="334"/>
      <c r="CL3460" s="334"/>
      <c r="CM3460" s="334"/>
      <c r="CN3460" s="334"/>
      <c r="CO3460" s="334"/>
      <c r="CP3460" s="334"/>
      <c r="CQ3460" s="334"/>
      <c r="CR3460" s="334"/>
      <c r="CS3460" s="334"/>
      <c r="CT3460" s="334"/>
      <c r="CU3460" s="334"/>
    </row>
    <row r="3461" spans="1:99" x14ac:dyDescent="0.2">
      <c r="A3461" s="334"/>
      <c r="B3461" s="334"/>
      <c r="C3461" s="192"/>
      <c r="D3461" s="334"/>
      <c r="E3461" s="334"/>
      <c r="F3461" s="334"/>
      <c r="G3461" s="334"/>
      <c r="H3461" s="334"/>
      <c r="I3461" s="334"/>
      <c r="J3461" s="334"/>
      <c r="K3461" s="334"/>
      <c r="L3461" s="334"/>
      <c r="M3461" s="334"/>
      <c r="N3461" s="334"/>
      <c r="Y3461" s="334"/>
      <c r="Z3461" s="334"/>
      <c r="AK3461" s="334"/>
      <c r="AL3461" s="334"/>
      <c r="AM3461" s="334"/>
      <c r="AN3461" s="334"/>
      <c r="AO3461" s="334"/>
      <c r="AP3461" s="334"/>
      <c r="AQ3461" s="334"/>
      <c r="AR3461" s="334"/>
      <c r="BQ3461" s="334"/>
      <c r="BR3461" s="334"/>
      <c r="BS3461" s="334"/>
      <c r="BT3461" s="334"/>
      <c r="BU3461" s="334"/>
      <c r="BV3461" s="334"/>
      <c r="BW3461" s="334"/>
      <c r="BX3461" s="334"/>
      <c r="BY3461" s="334"/>
      <c r="BZ3461" s="334"/>
      <c r="CA3461" s="334"/>
      <c r="CB3461" s="334"/>
      <c r="CC3461" s="334"/>
      <c r="CD3461" s="334"/>
      <c r="CE3461" s="334"/>
      <c r="CF3461" s="334"/>
      <c r="CG3461" s="334"/>
      <c r="CH3461" s="334"/>
      <c r="CI3461" s="334"/>
      <c r="CJ3461" s="334"/>
      <c r="CK3461" s="334"/>
      <c r="CL3461" s="334"/>
      <c r="CM3461" s="334"/>
      <c r="CN3461" s="334"/>
      <c r="CO3461" s="334"/>
      <c r="CP3461" s="334"/>
      <c r="CQ3461" s="334"/>
      <c r="CR3461" s="334"/>
      <c r="CS3461" s="334"/>
      <c r="CT3461" s="334"/>
      <c r="CU3461" s="334"/>
    </row>
    <row r="3462" spans="1:99" x14ac:dyDescent="0.2">
      <c r="A3462" s="334"/>
      <c r="B3462" s="334"/>
      <c r="C3462" s="192"/>
      <c r="D3462" s="334"/>
      <c r="E3462" s="334"/>
      <c r="F3462" s="334"/>
      <c r="G3462" s="334"/>
      <c r="H3462" s="334"/>
      <c r="I3462" s="334"/>
      <c r="J3462" s="334"/>
      <c r="K3462" s="334"/>
      <c r="L3462" s="334"/>
      <c r="M3462" s="334"/>
      <c r="N3462" s="334"/>
      <c r="P3462" s="334"/>
      <c r="R3462" s="334"/>
      <c r="S3462" s="334"/>
      <c r="U3462" s="334"/>
      <c r="W3462" s="334"/>
      <c r="X3462" s="334"/>
      <c r="AB3462" s="334"/>
      <c r="AC3462" s="334"/>
      <c r="AD3462" s="334"/>
      <c r="AE3462" s="334"/>
      <c r="AG3462" s="334"/>
      <c r="AH3462" s="334"/>
      <c r="AI3462" s="334"/>
      <c r="AJ3462" s="334"/>
      <c r="AM3462" s="334"/>
      <c r="AN3462" s="334"/>
      <c r="AO3462" s="334"/>
      <c r="AP3462" s="334"/>
      <c r="AQ3462" s="334"/>
      <c r="AR3462" s="334"/>
      <c r="AU3462" s="334"/>
      <c r="AV3462" s="334"/>
      <c r="AW3462" s="334"/>
      <c r="AX3462" s="334"/>
      <c r="AZ3462" s="334"/>
      <c r="BG3462" s="334"/>
      <c r="BH3462" s="334"/>
      <c r="BI3462" s="334"/>
      <c r="BJ3462" s="334"/>
      <c r="BQ3462" s="334"/>
      <c r="BR3462" s="334"/>
      <c r="BS3462" s="334"/>
      <c r="BT3462" s="334"/>
      <c r="BU3462" s="334"/>
      <c r="BV3462" s="334"/>
      <c r="BW3462" s="334"/>
      <c r="BX3462" s="334"/>
      <c r="BY3462" s="334"/>
      <c r="BZ3462" s="334"/>
      <c r="CA3462" s="334"/>
      <c r="CB3462" s="334"/>
      <c r="CC3462" s="334"/>
      <c r="CD3462" s="334"/>
      <c r="CE3462" s="334"/>
      <c r="CF3462" s="334"/>
      <c r="CG3462" s="334"/>
      <c r="CH3462" s="334"/>
      <c r="CI3462" s="334"/>
      <c r="CJ3462" s="334"/>
      <c r="CK3462" s="334"/>
      <c r="CL3462" s="334"/>
      <c r="CM3462" s="334"/>
      <c r="CN3462" s="334"/>
      <c r="CO3462" s="334"/>
      <c r="CP3462" s="334"/>
      <c r="CQ3462" s="334"/>
      <c r="CR3462" s="334"/>
      <c r="CS3462" s="334"/>
      <c r="CT3462" s="334"/>
      <c r="CU3462" s="334"/>
    </row>
    <row r="3463" spans="1:99" x14ac:dyDescent="0.2">
      <c r="A3463" s="334"/>
      <c r="B3463" s="334"/>
      <c r="C3463" s="192"/>
      <c r="D3463" s="334"/>
      <c r="E3463" s="334"/>
      <c r="F3463" s="334"/>
      <c r="G3463" s="334"/>
      <c r="H3463" s="334"/>
      <c r="I3463" s="334"/>
      <c r="J3463" s="334"/>
      <c r="K3463" s="334"/>
      <c r="L3463" s="334"/>
      <c r="M3463" s="334"/>
      <c r="N3463" s="334"/>
      <c r="P3463" s="334"/>
      <c r="R3463" s="334"/>
      <c r="S3463" s="334"/>
      <c r="U3463" s="334"/>
      <c r="W3463" s="334"/>
      <c r="X3463" s="334"/>
      <c r="AB3463" s="334"/>
      <c r="AC3463" s="334"/>
      <c r="AD3463" s="334"/>
      <c r="AE3463" s="334"/>
      <c r="AG3463" s="334"/>
      <c r="AH3463" s="334"/>
      <c r="AI3463" s="334"/>
      <c r="AJ3463" s="334"/>
      <c r="AM3463" s="334"/>
      <c r="AN3463" s="334"/>
      <c r="AO3463" s="334"/>
      <c r="AP3463" s="334"/>
      <c r="AQ3463" s="334"/>
      <c r="AR3463" s="334"/>
      <c r="AU3463" s="334"/>
      <c r="AV3463" s="334"/>
      <c r="AW3463" s="334"/>
      <c r="AX3463" s="334"/>
      <c r="BG3463" s="334"/>
      <c r="BH3463" s="334"/>
      <c r="BI3463" s="334"/>
      <c r="BJ3463" s="334"/>
      <c r="BQ3463" s="334"/>
      <c r="BR3463" s="334"/>
      <c r="BS3463" s="334"/>
      <c r="BT3463" s="334"/>
      <c r="BU3463" s="334"/>
      <c r="BV3463" s="334"/>
      <c r="BW3463" s="334"/>
      <c r="BX3463" s="334"/>
      <c r="BY3463" s="334"/>
      <c r="BZ3463" s="334"/>
      <c r="CA3463" s="334"/>
      <c r="CB3463" s="334"/>
      <c r="CC3463" s="334"/>
      <c r="CD3463" s="334"/>
      <c r="CE3463" s="334"/>
      <c r="CF3463" s="334"/>
      <c r="CG3463" s="334"/>
      <c r="CH3463" s="334"/>
      <c r="CI3463" s="334"/>
      <c r="CJ3463" s="334"/>
      <c r="CK3463" s="334"/>
      <c r="CL3463" s="334"/>
      <c r="CM3463" s="334"/>
      <c r="CN3463" s="334"/>
      <c r="CO3463" s="334"/>
      <c r="CP3463" s="334"/>
      <c r="CQ3463" s="334"/>
      <c r="CR3463" s="334"/>
      <c r="CS3463" s="334"/>
      <c r="CT3463" s="334"/>
      <c r="CU3463" s="334"/>
    </row>
    <row r="3464" spans="1:99" x14ac:dyDescent="0.2">
      <c r="A3464" s="334"/>
      <c r="B3464" s="334"/>
      <c r="C3464" s="192"/>
      <c r="D3464" s="334"/>
      <c r="E3464" s="334"/>
      <c r="F3464" s="334"/>
      <c r="G3464" s="334"/>
      <c r="H3464" s="334"/>
      <c r="I3464" s="334"/>
      <c r="J3464" s="334"/>
      <c r="K3464" s="334"/>
      <c r="L3464" s="334"/>
      <c r="M3464" s="334"/>
      <c r="N3464" s="334"/>
      <c r="P3464" s="334"/>
      <c r="R3464" s="334"/>
      <c r="S3464" s="334"/>
      <c r="U3464" s="334"/>
      <c r="W3464" s="334"/>
      <c r="X3464" s="334"/>
      <c r="Y3464" s="334"/>
      <c r="Z3464" s="334"/>
      <c r="AB3464" s="334"/>
      <c r="AC3464" s="334"/>
      <c r="AD3464" s="334"/>
      <c r="AE3464" s="334"/>
      <c r="AG3464" s="334"/>
      <c r="AH3464" s="334"/>
      <c r="AI3464" s="334"/>
      <c r="AJ3464" s="334"/>
      <c r="AK3464" s="334"/>
      <c r="AL3464" s="334"/>
      <c r="AM3464" s="334"/>
      <c r="AN3464" s="334"/>
      <c r="AO3464" s="334"/>
      <c r="AP3464" s="334"/>
      <c r="AQ3464" s="334"/>
      <c r="AR3464" s="334"/>
      <c r="AU3464" s="334"/>
      <c r="AV3464" s="334"/>
      <c r="AW3464" s="334"/>
      <c r="AX3464" s="334"/>
      <c r="AZ3464" s="334"/>
      <c r="BG3464" s="334"/>
      <c r="BH3464" s="334"/>
      <c r="BI3464" s="334"/>
      <c r="BJ3464" s="334"/>
      <c r="BQ3464" s="334"/>
      <c r="BR3464" s="334"/>
      <c r="BS3464" s="334"/>
      <c r="BT3464" s="334"/>
      <c r="BU3464" s="334"/>
      <c r="BV3464" s="334"/>
      <c r="BW3464" s="334"/>
      <c r="BX3464" s="334"/>
      <c r="BY3464" s="334"/>
      <c r="BZ3464" s="334"/>
      <c r="CA3464" s="334"/>
      <c r="CB3464" s="334"/>
      <c r="CC3464" s="334"/>
      <c r="CD3464" s="334"/>
      <c r="CE3464" s="334"/>
      <c r="CF3464" s="334"/>
      <c r="CG3464" s="334"/>
      <c r="CH3464" s="334"/>
      <c r="CI3464" s="334"/>
      <c r="CJ3464" s="334"/>
      <c r="CK3464" s="334"/>
      <c r="CL3464" s="334"/>
      <c r="CM3464" s="334"/>
      <c r="CN3464" s="334"/>
      <c r="CO3464" s="334"/>
      <c r="CP3464" s="334"/>
      <c r="CQ3464" s="334"/>
      <c r="CR3464" s="334"/>
      <c r="CS3464" s="334"/>
      <c r="CT3464" s="334"/>
      <c r="CU3464" s="334"/>
    </row>
    <row r="3465" spans="1:99" x14ac:dyDescent="0.2">
      <c r="A3465" s="334"/>
      <c r="B3465" s="334"/>
      <c r="C3465" s="192"/>
      <c r="D3465" s="334"/>
      <c r="E3465" s="334"/>
      <c r="F3465" s="334"/>
      <c r="G3465" s="334"/>
      <c r="H3465" s="334"/>
      <c r="I3465" s="334"/>
      <c r="J3465" s="334"/>
      <c r="K3465" s="334"/>
      <c r="L3465" s="334"/>
      <c r="M3465" s="334"/>
      <c r="N3465" s="334"/>
      <c r="P3465" s="334"/>
      <c r="R3465" s="334"/>
      <c r="S3465" s="334"/>
      <c r="U3465" s="334"/>
      <c r="W3465" s="334"/>
      <c r="X3465" s="334"/>
      <c r="Y3465" s="334"/>
      <c r="Z3465" s="334"/>
      <c r="AA3465" s="334"/>
      <c r="AC3465" s="334"/>
      <c r="AD3465" s="334"/>
      <c r="AE3465" s="334"/>
      <c r="AF3465" s="334"/>
      <c r="AH3465" s="334"/>
      <c r="AI3465" s="334"/>
      <c r="AJ3465" s="334"/>
      <c r="AK3465" s="334"/>
      <c r="AL3465" s="334"/>
      <c r="AM3465" s="334"/>
      <c r="AN3465" s="334"/>
      <c r="AO3465" s="334"/>
      <c r="AP3465" s="334"/>
      <c r="AQ3465" s="334"/>
      <c r="AR3465" s="334"/>
      <c r="AU3465" s="334"/>
      <c r="AV3465" s="334"/>
      <c r="AW3465" s="334"/>
      <c r="AZ3465" s="334"/>
      <c r="BG3465" s="334"/>
      <c r="BH3465" s="334"/>
      <c r="BI3465" s="334"/>
      <c r="BJ3465" s="334"/>
      <c r="BQ3465" s="334"/>
      <c r="BR3465" s="334"/>
      <c r="BS3465" s="334"/>
      <c r="BT3465" s="334"/>
      <c r="BU3465" s="334"/>
      <c r="BV3465" s="334"/>
      <c r="BW3465" s="334"/>
      <c r="BX3465" s="334"/>
      <c r="BY3465" s="334"/>
      <c r="BZ3465" s="334"/>
      <c r="CA3465" s="334"/>
      <c r="CB3465" s="334"/>
      <c r="CC3465" s="334"/>
      <c r="CD3465" s="334"/>
      <c r="CE3465" s="334"/>
      <c r="CF3465" s="334"/>
      <c r="CG3465" s="334"/>
      <c r="CH3465" s="334"/>
      <c r="CI3465" s="334"/>
      <c r="CJ3465" s="334"/>
      <c r="CK3465" s="334"/>
      <c r="CL3465" s="334"/>
      <c r="CM3465" s="334"/>
      <c r="CN3465" s="334"/>
      <c r="CO3465" s="334"/>
      <c r="CP3465" s="334"/>
      <c r="CQ3465" s="334"/>
      <c r="CR3465" s="334"/>
      <c r="CS3465" s="334"/>
      <c r="CT3465" s="334"/>
      <c r="CU3465" s="334"/>
    </row>
    <row r="3466" spans="1:99" x14ac:dyDescent="0.2">
      <c r="A3466" s="334"/>
      <c r="B3466" s="334"/>
      <c r="C3466" s="192"/>
      <c r="D3466" s="334"/>
      <c r="E3466" s="334"/>
      <c r="F3466" s="334"/>
      <c r="G3466" s="334"/>
      <c r="H3466" s="334"/>
      <c r="I3466" s="334"/>
      <c r="J3466" s="334"/>
      <c r="K3466" s="334"/>
      <c r="L3466" s="334"/>
      <c r="M3466" s="334"/>
      <c r="N3466" s="334"/>
      <c r="Y3466" s="334"/>
      <c r="Z3466" s="334"/>
      <c r="AK3466" s="334"/>
      <c r="AL3466" s="334"/>
      <c r="AM3466" s="334"/>
      <c r="AN3466" s="334"/>
      <c r="AO3466" s="334"/>
      <c r="AP3466" s="334"/>
      <c r="AQ3466" s="334"/>
      <c r="AR3466" s="334"/>
      <c r="BQ3466" s="334"/>
      <c r="BR3466" s="334"/>
      <c r="BS3466" s="334"/>
      <c r="BT3466" s="334"/>
      <c r="BU3466" s="334"/>
      <c r="BV3466" s="334"/>
      <c r="BW3466" s="334"/>
      <c r="BX3466" s="334"/>
      <c r="BY3466" s="334"/>
      <c r="BZ3466" s="334"/>
      <c r="CA3466" s="334"/>
      <c r="CB3466" s="334"/>
      <c r="CC3466" s="334"/>
      <c r="CD3466" s="334"/>
      <c r="CE3466" s="334"/>
      <c r="CF3466" s="334"/>
      <c r="CG3466" s="334"/>
      <c r="CH3466" s="334"/>
      <c r="CI3466" s="334"/>
      <c r="CJ3466" s="334"/>
      <c r="CK3466" s="334"/>
      <c r="CL3466" s="334"/>
      <c r="CM3466" s="334"/>
      <c r="CN3466" s="334"/>
      <c r="CO3466" s="334"/>
      <c r="CP3466" s="334"/>
      <c r="CQ3466" s="334"/>
      <c r="CR3466" s="334"/>
      <c r="CS3466" s="334"/>
      <c r="CT3466" s="334"/>
      <c r="CU3466" s="334"/>
    </row>
    <row r="3467" spans="1:99" x14ac:dyDescent="0.2">
      <c r="A3467" s="334"/>
      <c r="B3467" s="334"/>
      <c r="C3467" s="192"/>
      <c r="D3467" s="334"/>
      <c r="E3467" s="334"/>
      <c r="F3467" s="334"/>
      <c r="G3467" s="334"/>
      <c r="H3467" s="334"/>
      <c r="I3467" s="334"/>
      <c r="J3467" s="334"/>
      <c r="K3467" s="334"/>
      <c r="L3467" s="334"/>
      <c r="M3467" s="334"/>
      <c r="N3467" s="334"/>
      <c r="AM3467" s="334"/>
      <c r="AN3467" s="334"/>
      <c r="AO3467" s="334"/>
      <c r="AP3467" s="334"/>
      <c r="AQ3467" s="334"/>
      <c r="AR3467" s="334"/>
      <c r="AU3467" s="334"/>
      <c r="BG3467" s="334"/>
      <c r="BQ3467" s="334"/>
      <c r="BR3467" s="334"/>
      <c r="BS3467" s="334"/>
      <c r="BT3467" s="334"/>
      <c r="BU3467" s="334"/>
      <c r="BV3467" s="334"/>
      <c r="BW3467" s="334"/>
      <c r="BX3467" s="334"/>
      <c r="BY3467" s="334"/>
      <c r="BZ3467" s="334"/>
      <c r="CA3467" s="334"/>
      <c r="CB3467" s="334"/>
      <c r="CC3467" s="334"/>
      <c r="CD3467" s="334"/>
      <c r="CE3467" s="334"/>
      <c r="CF3467" s="334"/>
      <c r="CG3467" s="334"/>
      <c r="CH3467" s="334"/>
      <c r="CI3467" s="334"/>
      <c r="CJ3467" s="334"/>
      <c r="CK3467" s="334"/>
      <c r="CL3467" s="334"/>
      <c r="CM3467" s="334"/>
      <c r="CN3467" s="334"/>
      <c r="CO3467" s="334"/>
      <c r="CP3467" s="334"/>
      <c r="CQ3467" s="334"/>
      <c r="CR3467" s="334"/>
      <c r="CS3467" s="334"/>
      <c r="CT3467" s="334"/>
      <c r="CU3467" s="334"/>
    </row>
    <row r="3468" spans="1:99" x14ac:dyDescent="0.2">
      <c r="A3468" s="334"/>
      <c r="B3468" s="334"/>
      <c r="C3468" s="192"/>
      <c r="D3468" s="334"/>
      <c r="E3468" s="334"/>
      <c r="F3468" s="334"/>
      <c r="G3468" s="334"/>
      <c r="H3468" s="334"/>
      <c r="I3468" s="334"/>
      <c r="J3468" s="334"/>
      <c r="K3468" s="334"/>
      <c r="L3468" s="334"/>
      <c r="M3468" s="334"/>
      <c r="N3468" s="334"/>
      <c r="P3468" s="334"/>
      <c r="R3468" s="334"/>
      <c r="S3468" s="334"/>
      <c r="U3468" s="334"/>
      <c r="W3468" s="334"/>
      <c r="X3468" s="334"/>
      <c r="AM3468" s="334"/>
      <c r="AN3468" s="334"/>
      <c r="AO3468" s="334"/>
      <c r="AP3468" s="334"/>
      <c r="AQ3468" s="334"/>
      <c r="AR3468" s="334"/>
      <c r="AU3468" s="334"/>
      <c r="AV3468" s="334"/>
      <c r="AW3468" s="334"/>
      <c r="AX3468" s="334"/>
      <c r="AZ3468" s="334"/>
      <c r="BG3468" s="334"/>
      <c r="BI3468" s="334"/>
      <c r="BJ3468" s="334"/>
      <c r="BQ3468" s="334"/>
      <c r="BR3468" s="334"/>
      <c r="BS3468" s="334"/>
      <c r="BT3468" s="334"/>
      <c r="BU3468" s="334"/>
      <c r="BV3468" s="334"/>
      <c r="BW3468" s="334"/>
      <c r="BX3468" s="334"/>
      <c r="BY3468" s="334"/>
      <c r="BZ3468" s="334"/>
      <c r="CA3468" s="334"/>
      <c r="CB3468" s="334"/>
      <c r="CC3468" s="334"/>
      <c r="CD3468" s="334"/>
      <c r="CE3468" s="334"/>
      <c r="CF3468" s="334"/>
      <c r="CG3468" s="334"/>
      <c r="CH3468" s="334"/>
      <c r="CI3468" s="334"/>
      <c r="CJ3468" s="334"/>
      <c r="CK3468" s="334"/>
      <c r="CL3468" s="334"/>
      <c r="CM3468" s="334"/>
      <c r="CN3468" s="334"/>
      <c r="CO3468" s="334"/>
      <c r="CP3468" s="334"/>
      <c r="CQ3468" s="334"/>
      <c r="CR3468" s="334"/>
      <c r="CS3468" s="334"/>
      <c r="CT3468" s="334"/>
      <c r="CU3468" s="334"/>
    </row>
    <row r="3469" spans="1:99" x14ac:dyDescent="0.2">
      <c r="A3469" s="334"/>
      <c r="B3469" s="334"/>
      <c r="C3469" s="192"/>
      <c r="D3469" s="334"/>
      <c r="E3469" s="334"/>
      <c r="F3469" s="334"/>
      <c r="G3469" s="334"/>
      <c r="H3469" s="334"/>
      <c r="I3469" s="334"/>
      <c r="J3469" s="334"/>
      <c r="K3469" s="334"/>
      <c r="L3469" s="334"/>
      <c r="M3469" s="334"/>
      <c r="N3469" s="334"/>
      <c r="P3469" s="334"/>
      <c r="R3469" s="334"/>
      <c r="S3469" s="334"/>
      <c r="U3469" s="334"/>
      <c r="W3469" s="334"/>
      <c r="X3469" s="334"/>
      <c r="AM3469" s="334"/>
      <c r="AN3469" s="334"/>
      <c r="AO3469" s="334"/>
      <c r="AP3469" s="334"/>
      <c r="AQ3469" s="334"/>
      <c r="AR3469" s="334"/>
      <c r="AU3469" s="334"/>
      <c r="AV3469" s="334"/>
      <c r="AW3469" s="334"/>
      <c r="AX3469" s="334"/>
      <c r="AZ3469" s="334"/>
      <c r="BG3469" s="334"/>
      <c r="BH3469" s="334"/>
      <c r="BI3469" s="334"/>
      <c r="BJ3469" s="334"/>
      <c r="BQ3469" s="334"/>
      <c r="BR3469" s="334"/>
      <c r="BS3469" s="334"/>
      <c r="BT3469" s="334"/>
      <c r="BU3469" s="334"/>
      <c r="BV3469" s="334"/>
      <c r="BW3469" s="334"/>
      <c r="BX3469" s="334"/>
      <c r="BY3469" s="334"/>
      <c r="BZ3469" s="334"/>
      <c r="CA3469" s="334"/>
      <c r="CB3469" s="334"/>
      <c r="CC3469" s="334"/>
      <c r="CD3469" s="334"/>
      <c r="CE3469" s="334"/>
      <c r="CF3469" s="334"/>
      <c r="CG3469" s="334"/>
      <c r="CH3469" s="334"/>
      <c r="CI3469" s="334"/>
      <c r="CJ3469" s="334"/>
      <c r="CK3469" s="334"/>
      <c r="CL3469" s="334"/>
      <c r="CM3469" s="334"/>
      <c r="CN3469" s="334"/>
      <c r="CO3469" s="334"/>
      <c r="CP3469" s="334"/>
      <c r="CQ3469" s="334"/>
      <c r="CR3469" s="334"/>
      <c r="CS3469" s="334"/>
      <c r="CT3469" s="334"/>
      <c r="CU3469" s="334"/>
    </row>
    <row r="3470" spans="1:99" x14ac:dyDescent="0.2">
      <c r="A3470" s="334"/>
      <c r="B3470" s="334"/>
      <c r="C3470" s="192"/>
      <c r="D3470" s="334"/>
      <c r="E3470" s="334"/>
      <c r="F3470" s="334"/>
      <c r="G3470" s="334"/>
      <c r="H3470" s="334"/>
      <c r="I3470" s="334"/>
      <c r="J3470" s="334"/>
      <c r="K3470" s="334"/>
      <c r="L3470" s="334"/>
      <c r="M3470" s="334"/>
      <c r="N3470" s="334"/>
      <c r="P3470" s="334"/>
      <c r="R3470" s="334"/>
      <c r="S3470" s="334"/>
      <c r="U3470" s="334"/>
      <c r="W3470" s="334"/>
      <c r="X3470" s="334"/>
      <c r="AA3470" s="334"/>
      <c r="AB3470" s="334"/>
      <c r="AC3470" s="334"/>
      <c r="AD3470" s="334"/>
      <c r="AE3470" s="334"/>
      <c r="AF3470" s="334"/>
      <c r="AG3470" s="334"/>
      <c r="AH3470" s="334"/>
      <c r="AI3470" s="334"/>
      <c r="AJ3470" s="334"/>
      <c r="AM3470" s="334"/>
      <c r="AN3470" s="334"/>
      <c r="AO3470" s="334"/>
      <c r="AP3470" s="334"/>
      <c r="AQ3470" s="334"/>
      <c r="AR3470" s="334"/>
      <c r="AU3470" s="334"/>
      <c r="AW3470" s="334"/>
      <c r="AX3470" s="334"/>
      <c r="AZ3470" s="334"/>
      <c r="BH3470" s="334"/>
      <c r="BI3470" s="334"/>
      <c r="BJ3470" s="334"/>
      <c r="BQ3470" s="334"/>
      <c r="BR3470" s="334"/>
      <c r="BS3470" s="334"/>
      <c r="BT3470" s="334"/>
      <c r="BU3470" s="334"/>
      <c r="BV3470" s="334"/>
      <c r="BW3470" s="334"/>
      <c r="BX3470" s="334"/>
      <c r="BY3470" s="334"/>
      <c r="BZ3470" s="334"/>
      <c r="CA3470" s="334"/>
      <c r="CB3470" s="334"/>
      <c r="CC3470" s="334"/>
      <c r="CD3470" s="334"/>
      <c r="CE3470" s="334"/>
      <c r="CF3470" s="334"/>
      <c r="CG3470" s="334"/>
      <c r="CH3470" s="334"/>
      <c r="CI3470" s="334"/>
      <c r="CJ3470" s="334"/>
      <c r="CK3470" s="334"/>
      <c r="CL3470" s="334"/>
      <c r="CM3470" s="334"/>
      <c r="CN3470" s="334"/>
      <c r="CO3470" s="334"/>
      <c r="CP3470" s="334"/>
      <c r="CQ3470" s="334"/>
      <c r="CR3470" s="334"/>
      <c r="CS3470" s="334"/>
      <c r="CT3470" s="334"/>
      <c r="CU3470" s="334"/>
    </row>
    <row r="3471" spans="1:99" x14ac:dyDescent="0.2">
      <c r="A3471" s="334"/>
      <c r="B3471" s="334"/>
      <c r="C3471" s="192"/>
      <c r="D3471" s="334"/>
      <c r="E3471" s="334"/>
      <c r="F3471" s="334"/>
      <c r="G3471" s="334"/>
      <c r="H3471" s="334"/>
      <c r="I3471" s="334"/>
      <c r="J3471" s="334"/>
      <c r="K3471" s="334"/>
      <c r="L3471" s="334"/>
      <c r="M3471" s="334"/>
      <c r="N3471" s="334"/>
      <c r="P3471" s="334"/>
      <c r="R3471" s="334"/>
      <c r="S3471" s="334"/>
      <c r="U3471" s="334"/>
      <c r="W3471" s="334"/>
      <c r="X3471" s="334"/>
      <c r="AA3471" s="334"/>
      <c r="AB3471" s="334"/>
      <c r="AC3471" s="334"/>
      <c r="AD3471" s="334"/>
      <c r="AE3471" s="334"/>
      <c r="AF3471" s="334"/>
      <c r="AG3471" s="334"/>
      <c r="AH3471" s="334"/>
      <c r="AI3471" s="334"/>
      <c r="AJ3471" s="334"/>
      <c r="AM3471" s="334"/>
      <c r="AN3471" s="334"/>
      <c r="AO3471" s="334"/>
      <c r="AP3471" s="334"/>
      <c r="AQ3471" s="334"/>
      <c r="AR3471" s="334"/>
      <c r="AU3471" s="334"/>
      <c r="AV3471" s="334"/>
      <c r="AW3471" s="334"/>
      <c r="BH3471" s="334"/>
      <c r="BI3471" s="334"/>
      <c r="BJ3471" s="334"/>
      <c r="BQ3471" s="334"/>
      <c r="BR3471" s="334"/>
      <c r="BS3471" s="334"/>
      <c r="BT3471" s="334"/>
      <c r="BU3471" s="334"/>
      <c r="BV3471" s="334"/>
      <c r="BW3471" s="334"/>
      <c r="BX3471" s="334"/>
      <c r="BY3471" s="334"/>
      <c r="BZ3471" s="334"/>
      <c r="CA3471" s="334"/>
      <c r="CB3471" s="334"/>
      <c r="CC3471" s="334"/>
      <c r="CD3471" s="334"/>
      <c r="CE3471" s="334"/>
      <c r="CF3471" s="334"/>
      <c r="CG3471" s="334"/>
      <c r="CH3471" s="334"/>
      <c r="CI3471" s="334"/>
      <c r="CJ3471" s="334"/>
      <c r="CK3471" s="334"/>
      <c r="CL3471" s="334"/>
      <c r="CM3471" s="334"/>
      <c r="CN3471" s="334"/>
      <c r="CO3471" s="334"/>
      <c r="CP3471" s="334"/>
      <c r="CQ3471" s="334"/>
      <c r="CR3471" s="334"/>
      <c r="CS3471" s="334"/>
      <c r="CT3471" s="334"/>
      <c r="CU3471" s="334"/>
    </row>
    <row r="3472" spans="1:99" x14ac:dyDescent="0.2">
      <c r="A3472" s="334"/>
      <c r="B3472" s="334"/>
      <c r="C3472" s="192"/>
      <c r="D3472" s="334"/>
      <c r="E3472" s="334"/>
      <c r="F3472" s="334"/>
      <c r="G3472" s="334"/>
      <c r="H3472" s="334"/>
      <c r="I3472" s="334"/>
      <c r="J3472" s="334"/>
      <c r="K3472" s="334"/>
      <c r="L3472" s="334"/>
      <c r="M3472" s="334"/>
      <c r="N3472" s="334"/>
      <c r="P3472" s="334"/>
      <c r="R3472" s="334"/>
      <c r="S3472" s="334"/>
      <c r="U3472" s="334"/>
      <c r="W3472" s="334"/>
      <c r="X3472" s="334"/>
      <c r="Y3472" s="334"/>
      <c r="Z3472" s="334"/>
      <c r="AA3472" s="334"/>
      <c r="AB3472" s="334"/>
      <c r="AC3472" s="334"/>
      <c r="AD3472" s="334"/>
      <c r="AE3472" s="334"/>
      <c r="AF3472" s="334"/>
      <c r="AG3472" s="334"/>
      <c r="AH3472" s="334"/>
      <c r="AI3472" s="334"/>
      <c r="AJ3472" s="334"/>
      <c r="AK3472" s="334"/>
      <c r="AL3472" s="334"/>
      <c r="AM3472" s="334"/>
      <c r="AN3472" s="334"/>
      <c r="AO3472" s="334"/>
      <c r="AP3472" s="334"/>
      <c r="AQ3472" s="334"/>
      <c r="AR3472" s="334"/>
      <c r="AU3472" s="334"/>
      <c r="AV3472" s="334"/>
      <c r="AW3472" s="334"/>
      <c r="AX3472" s="334"/>
      <c r="BI3472" s="334"/>
      <c r="BJ3472" s="334"/>
      <c r="BQ3472" s="334"/>
      <c r="BR3472" s="334"/>
      <c r="BS3472" s="334"/>
      <c r="BT3472" s="334"/>
      <c r="BU3472" s="334"/>
      <c r="BV3472" s="334"/>
      <c r="BW3472" s="334"/>
      <c r="BX3472" s="334"/>
      <c r="BY3472" s="334"/>
      <c r="BZ3472" s="334"/>
      <c r="CA3472" s="334"/>
      <c r="CB3472" s="334"/>
      <c r="CC3472" s="334"/>
      <c r="CD3472" s="334"/>
      <c r="CE3472" s="334"/>
      <c r="CF3472" s="334"/>
      <c r="CG3472" s="334"/>
      <c r="CH3472" s="334"/>
      <c r="CI3472" s="334"/>
      <c r="CJ3472" s="334"/>
      <c r="CK3472" s="334"/>
      <c r="CL3472" s="334"/>
      <c r="CM3472" s="334"/>
      <c r="CN3472" s="334"/>
      <c r="CO3472" s="334"/>
      <c r="CP3472" s="334"/>
      <c r="CQ3472" s="334"/>
      <c r="CR3472" s="334"/>
      <c r="CS3472" s="334"/>
      <c r="CT3472" s="334"/>
      <c r="CU3472" s="334"/>
    </row>
    <row r="3473" spans="1:99" x14ac:dyDescent="0.2">
      <c r="A3473" s="334"/>
      <c r="B3473" s="334"/>
      <c r="C3473" s="192"/>
      <c r="D3473" s="334"/>
      <c r="E3473" s="334"/>
      <c r="F3473" s="334"/>
      <c r="G3473" s="334"/>
      <c r="H3473" s="334"/>
      <c r="I3473" s="334"/>
      <c r="J3473" s="334"/>
      <c r="K3473" s="334"/>
      <c r="L3473" s="334"/>
      <c r="M3473" s="334"/>
      <c r="N3473" s="334"/>
      <c r="P3473" s="334"/>
      <c r="R3473" s="334"/>
      <c r="S3473" s="334"/>
      <c r="U3473" s="334"/>
      <c r="W3473" s="334"/>
      <c r="X3473" s="334"/>
      <c r="Y3473" s="334"/>
      <c r="Z3473" s="334"/>
      <c r="AM3473" s="334"/>
      <c r="AN3473" s="334"/>
      <c r="AO3473" s="334"/>
      <c r="AP3473" s="334"/>
      <c r="AQ3473" s="334"/>
      <c r="AR3473" s="334"/>
      <c r="AV3473" s="334"/>
      <c r="AW3473" s="334"/>
      <c r="AX3473" s="334"/>
      <c r="AZ3473" s="334"/>
      <c r="BG3473" s="334"/>
      <c r="BQ3473" s="334"/>
      <c r="BR3473" s="334"/>
      <c r="BS3473" s="334"/>
      <c r="BT3473" s="334"/>
      <c r="BU3473" s="334"/>
      <c r="BV3473" s="334"/>
      <c r="BW3473" s="334"/>
      <c r="BX3473" s="334"/>
      <c r="BY3473" s="334"/>
      <c r="BZ3473" s="334"/>
      <c r="CA3473" s="334"/>
      <c r="CB3473" s="334"/>
      <c r="CC3473" s="334"/>
      <c r="CD3473" s="334"/>
      <c r="CE3473" s="334"/>
      <c r="CF3473" s="334"/>
      <c r="CG3473" s="334"/>
      <c r="CH3473" s="334"/>
      <c r="CI3473" s="334"/>
      <c r="CJ3473" s="334"/>
      <c r="CK3473" s="334"/>
      <c r="CL3473" s="334"/>
      <c r="CM3473" s="334"/>
      <c r="CN3473" s="334"/>
      <c r="CO3473" s="334"/>
      <c r="CP3473" s="334"/>
      <c r="CQ3473" s="334"/>
      <c r="CR3473" s="334"/>
      <c r="CS3473" s="334"/>
      <c r="CT3473" s="334"/>
      <c r="CU3473" s="334"/>
    </row>
    <row r="3474" spans="1:99" x14ac:dyDescent="0.2">
      <c r="A3474" s="334"/>
      <c r="B3474" s="334"/>
      <c r="C3474" s="192"/>
      <c r="D3474" s="334"/>
      <c r="E3474" s="334"/>
      <c r="F3474" s="334"/>
      <c r="G3474" s="334"/>
      <c r="H3474" s="334"/>
      <c r="I3474" s="334"/>
      <c r="J3474" s="334"/>
      <c r="K3474" s="334"/>
      <c r="L3474" s="334"/>
      <c r="M3474" s="334"/>
      <c r="N3474" s="334"/>
      <c r="AB3474" s="334"/>
      <c r="AC3474" s="334"/>
      <c r="AD3474" s="334"/>
      <c r="AE3474" s="334"/>
      <c r="AG3474" s="334"/>
      <c r="AH3474" s="334"/>
      <c r="AI3474" s="334"/>
      <c r="AJ3474" s="334"/>
      <c r="AM3474" s="334"/>
      <c r="AN3474" s="334"/>
      <c r="AO3474" s="334"/>
      <c r="AP3474" s="334"/>
      <c r="AQ3474" s="334"/>
      <c r="AR3474" s="334"/>
      <c r="BI3474" s="334"/>
      <c r="BJ3474" s="334"/>
      <c r="BQ3474" s="334"/>
      <c r="BR3474" s="334"/>
      <c r="BS3474" s="334"/>
      <c r="BT3474" s="334"/>
      <c r="BU3474" s="334"/>
      <c r="BV3474" s="334"/>
      <c r="BW3474" s="334"/>
      <c r="BX3474" s="334"/>
      <c r="BY3474" s="334"/>
      <c r="BZ3474" s="334"/>
      <c r="CA3474" s="334"/>
      <c r="CB3474" s="334"/>
      <c r="CC3474" s="334"/>
      <c r="CD3474" s="334"/>
      <c r="CE3474" s="334"/>
      <c r="CF3474" s="334"/>
      <c r="CG3474" s="334"/>
      <c r="CH3474" s="334"/>
      <c r="CI3474" s="334"/>
      <c r="CJ3474" s="334"/>
      <c r="CK3474" s="334"/>
      <c r="CL3474" s="334"/>
      <c r="CM3474" s="334"/>
      <c r="CN3474" s="334"/>
      <c r="CO3474" s="334"/>
      <c r="CP3474" s="334"/>
      <c r="CQ3474" s="334"/>
      <c r="CR3474" s="334"/>
      <c r="CS3474" s="334"/>
      <c r="CT3474" s="334"/>
      <c r="CU3474" s="334"/>
    </row>
    <row r="3475" spans="1:99" x14ac:dyDescent="0.2">
      <c r="A3475" s="334"/>
      <c r="B3475" s="334"/>
      <c r="C3475" s="192"/>
      <c r="D3475" s="334"/>
      <c r="E3475" s="334"/>
      <c r="F3475" s="334"/>
      <c r="G3475" s="334"/>
      <c r="H3475" s="334"/>
      <c r="I3475" s="334"/>
      <c r="J3475" s="334"/>
      <c r="K3475" s="334"/>
      <c r="L3475" s="334"/>
      <c r="M3475" s="334"/>
      <c r="N3475" s="334"/>
      <c r="AB3475" s="334"/>
      <c r="AC3475" s="334"/>
      <c r="AD3475" s="334"/>
      <c r="AE3475" s="334"/>
      <c r="AG3475" s="334"/>
      <c r="AH3475" s="334"/>
      <c r="AI3475" s="334"/>
      <c r="AJ3475" s="334"/>
      <c r="AM3475" s="334"/>
      <c r="AN3475" s="334"/>
      <c r="AO3475" s="334"/>
      <c r="AP3475" s="334"/>
      <c r="AQ3475" s="334"/>
      <c r="AR3475" s="334"/>
      <c r="BH3475" s="334"/>
      <c r="BI3475" s="334"/>
      <c r="BJ3475" s="334"/>
      <c r="BQ3475" s="334"/>
      <c r="BR3475" s="334"/>
      <c r="BS3475" s="334"/>
      <c r="BT3475" s="334"/>
      <c r="BU3475" s="334"/>
      <c r="BV3475" s="334"/>
      <c r="BW3475" s="334"/>
      <c r="BX3475" s="334"/>
      <c r="BY3475" s="334"/>
      <c r="BZ3475" s="334"/>
      <c r="CA3475" s="334"/>
      <c r="CB3475" s="334"/>
      <c r="CC3475" s="334"/>
      <c r="CD3475" s="334"/>
      <c r="CE3475" s="334"/>
      <c r="CF3475" s="334"/>
      <c r="CG3475" s="334"/>
      <c r="CH3475" s="334"/>
      <c r="CI3475" s="334"/>
      <c r="CJ3475" s="334"/>
      <c r="CK3475" s="334"/>
      <c r="CL3475" s="334"/>
      <c r="CM3475" s="334"/>
      <c r="CN3475" s="334"/>
      <c r="CO3475" s="334"/>
      <c r="CP3475" s="334"/>
      <c r="CQ3475" s="334"/>
      <c r="CR3475" s="334"/>
      <c r="CS3475" s="334"/>
      <c r="CT3475" s="334"/>
      <c r="CU3475" s="334"/>
    </row>
    <row r="3476" spans="1:99" x14ac:dyDescent="0.2">
      <c r="A3476" s="334"/>
      <c r="B3476" s="334"/>
      <c r="C3476" s="192"/>
      <c r="D3476" s="334"/>
      <c r="E3476" s="334"/>
      <c r="F3476" s="334"/>
      <c r="G3476" s="334"/>
      <c r="H3476" s="334"/>
      <c r="I3476" s="334"/>
      <c r="J3476" s="334"/>
      <c r="K3476" s="334"/>
      <c r="L3476" s="334"/>
      <c r="M3476" s="334"/>
      <c r="N3476" s="334"/>
      <c r="AK3476" s="334"/>
      <c r="AL3476" s="334"/>
      <c r="AM3476" s="334"/>
      <c r="AN3476" s="334"/>
      <c r="AO3476" s="334"/>
      <c r="AP3476" s="334"/>
      <c r="AQ3476" s="334"/>
      <c r="AR3476" s="334"/>
      <c r="AU3476" s="334"/>
      <c r="BH3476" s="334"/>
      <c r="BI3476" s="334"/>
      <c r="BJ3476" s="334"/>
      <c r="BQ3476" s="334"/>
      <c r="BR3476" s="334"/>
      <c r="BS3476" s="334"/>
      <c r="BT3476" s="334"/>
      <c r="BU3476" s="334"/>
      <c r="BV3476" s="334"/>
      <c r="BW3476" s="334"/>
      <c r="BX3476" s="334"/>
      <c r="BY3476" s="334"/>
      <c r="BZ3476" s="334"/>
      <c r="CA3476" s="334"/>
      <c r="CB3476" s="334"/>
      <c r="CC3476" s="334"/>
      <c r="CD3476" s="334"/>
      <c r="CE3476" s="334"/>
      <c r="CF3476" s="334"/>
      <c r="CG3476" s="334"/>
      <c r="CH3476" s="334"/>
      <c r="CI3476" s="334"/>
      <c r="CJ3476" s="334"/>
      <c r="CK3476" s="334"/>
      <c r="CL3476" s="334"/>
      <c r="CM3476" s="334"/>
      <c r="CN3476" s="334"/>
      <c r="CO3476" s="334"/>
      <c r="CP3476" s="334"/>
      <c r="CQ3476" s="334"/>
      <c r="CR3476" s="334"/>
      <c r="CS3476" s="334"/>
      <c r="CT3476" s="334"/>
      <c r="CU3476" s="334"/>
    </row>
    <row r="3477" spans="1:99" x14ac:dyDescent="0.2">
      <c r="A3477" s="334"/>
      <c r="B3477" s="334"/>
      <c r="C3477" s="192"/>
      <c r="D3477" s="334"/>
      <c r="E3477" s="334"/>
      <c r="F3477" s="334"/>
      <c r="G3477" s="334"/>
      <c r="H3477" s="334"/>
      <c r="I3477" s="334"/>
      <c r="J3477" s="334"/>
      <c r="K3477" s="334"/>
      <c r="L3477" s="334"/>
      <c r="M3477" s="334"/>
      <c r="N3477" s="334"/>
      <c r="AK3477" s="334"/>
      <c r="AL3477" s="334"/>
      <c r="AM3477" s="334"/>
      <c r="AN3477" s="334"/>
      <c r="AO3477" s="334"/>
      <c r="AP3477" s="334"/>
      <c r="AQ3477" s="334"/>
      <c r="AR3477" s="334"/>
      <c r="BQ3477" s="334"/>
      <c r="BR3477" s="334"/>
      <c r="BS3477" s="334"/>
      <c r="BT3477" s="334"/>
      <c r="BU3477" s="334"/>
      <c r="BV3477" s="334"/>
      <c r="BW3477" s="334"/>
      <c r="BX3477" s="334"/>
      <c r="BY3477" s="334"/>
      <c r="BZ3477" s="334"/>
      <c r="CA3477" s="334"/>
      <c r="CB3477" s="334"/>
      <c r="CC3477" s="334"/>
      <c r="CD3477" s="334"/>
      <c r="CE3477" s="334"/>
      <c r="CF3477" s="334"/>
      <c r="CG3477" s="334"/>
      <c r="CH3477" s="334"/>
      <c r="CI3477" s="334"/>
      <c r="CJ3477" s="334"/>
      <c r="CK3477" s="334"/>
      <c r="CL3477" s="334"/>
      <c r="CM3477" s="334"/>
      <c r="CN3477" s="334"/>
      <c r="CO3477" s="334"/>
      <c r="CP3477" s="334"/>
      <c r="CQ3477" s="334"/>
      <c r="CR3477" s="334"/>
      <c r="CS3477" s="334"/>
      <c r="CT3477" s="334"/>
      <c r="CU3477" s="334"/>
    </row>
    <row r="3478" spans="1:99" x14ac:dyDescent="0.2">
      <c r="A3478" s="334"/>
      <c r="B3478" s="334"/>
      <c r="C3478" s="192"/>
      <c r="D3478" s="334"/>
      <c r="E3478" s="334"/>
      <c r="F3478" s="334"/>
      <c r="G3478" s="334"/>
      <c r="H3478" s="334"/>
      <c r="I3478" s="334"/>
      <c r="J3478" s="334"/>
      <c r="K3478" s="334"/>
      <c r="L3478" s="334"/>
      <c r="M3478" s="334"/>
      <c r="N3478" s="334"/>
      <c r="P3478" s="334"/>
      <c r="R3478" s="334"/>
      <c r="S3478" s="334"/>
      <c r="U3478" s="334"/>
      <c r="W3478" s="334"/>
      <c r="X3478" s="334"/>
      <c r="Y3478" s="334"/>
      <c r="Z3478" s="334"/>
      <c r="AA3478" s="334"/>
      <c r="AB3478" s="334"/>
      <c r="AC3478" s="334"/>
      <c r="AD3478" s="334"/>
      <c r="AE3478" s="334"/>
      <c r="AF3478" s="334"/>
      <c r="AG3478" s="334"/>
      <c r="AH3478" s="334"/>
      <c r="AI3478" s="334"/>
      <c r="AJ3478" s="334"/>
      <c r="AM3478" s="334"/>
      <c r="AN3478" s="334"/>
      <c r="AO3478" s="334"/>
      <c r="AP3478" s="334"/>
      <c r="AQ3478" s="334"/>
      <c r="AR3478" s="334"/>
      <c r="AU3478" s="334"/>
      <c r="AV3478" s="334"/>
      <c r="AW3478" s="334"/>
      <c r="AX3478" s="334"/>
      <c r="BI3478" s="334"/>
      <c r="BJ3478" s="334"/>
      <c r="BQ3478" s="334"/>
      <c r="BR3478" s="334"/>
      <c r="BS3478" s="334"/>
      <c r="BT3478" s="334"/>
      <c r="BU3478" s="334"/>
      <c r="BV3478" s="334"/>
      <c r="BW3478" s="334"/>
      <c r="BX3478" s="334"/>
      <c r="BY3478" s="334"/>
      <c r="BZ3478" s="334"/>
      <c r="CA3478" s="334"/>
      <c r="CB3478" s="334"/>
      <c r="CC3478" s="334"/>
      <c r="CD3478" s="334"/>
      <c r="CE3478" s="334"/>
      <c r="CF3478" s="334"/>
      <c r="CG3478" s="334"/>
      <c r="CH3478" s="334"/>
      <c r="CI3478" s="334"/>
      <c r="CJ3478" s="334"/>
      <c r="CK3478" s="334"/>
      <c r="CL3478" s="334"/>
      <c r="CM3478" s="334"/>
      <c r="CN3478" s="334"/>
      <c r="CO3478" s="334"/>
      <c r="CP3478" s="334"/>
      <c r="CQ3478" s="334"/>
      <c r="CR3478" s="334"/>
      <c r="CS3478" s="334"/>
      <c r="CT3478" s="334"/>
      <c r="CU3478" s="334"/>
    </row>
    <row r="3479" spans="1:99" x14ac:dyDescent="0.2">
      <c r="A3479" s="334"/>
      <c r="B3479" s="334"/>
      <c r="C3479" s="192"/>
      <c r="D3479" s="334"/>
      <c r="E3479" s="334"/>
      <c r="F3479" s="334"/>
      <c r="G3479" s="334"/>
      <c r="H3479" s="334"/>
      <c r="I3479" s="334"/>
      <c r="J3479" s="334"/>
      <c r="K3479" s="334"/>
      <c r="L3479" s="334"/>
      <c r="M3479" s="334"/>
      <c r="N3479" s="334"/>
      <c r="AB3479" s="334"/>
      <c r="AC3479" s="334"/>
      <c r="AD3479" s="334"/>
      <c r="AE3479" s="334"/>
      <c r="AG3479" s="334"/>
      <c r="AH3479" s="334"/>
      <c r="AI3479" s="334"/>
      <c r="AJ3479" s="334"/>
      <c r="AM3479" s="334"/>
      <c r="AN3479" s="334"/>
      <c r="AO3479" s="334"/>
      <c r="AP3479" s="334"/>
      <c r="AQ3479" s="334"/>
      <c r="AR3479" s="334"/>
      <c r="BQ3479" s="334"/>
      <c r="BR3479" s="334"/>
      <c r="BS3479" s="334"/>
      <c r="BT3479" s="334"/>
      <c r="BU3479" s="334"/>
      <c r="BV3479" s="334"/>
      <c r="BW3479" s="334"/>
      <c r="BX3479" s="334"/>
      <c r="BY3479" s="334"/>
      <c r="BZ3479" s="334"/>
      <c r="CA3479" s="334"/>
      <c r="CB3479" s="334"/>
      <c r="CC3479" s="334"/>
      <c r="CD3479" s="334"/>
      <c r="CE3479" s="334"/>
      <c r="CF3479" s="334"/>
      <c r="CG3479" s="334"/>
      <c r="CH3479" s="334"/>
      <c r="CI3479" s="334"/>
      <c r="CJ3479" s="334"/>
      <c r="CK3479" s="334"/>
      <c r="CL3479" s="334"/>
      <c r="CM3479" s="334"/>
      <c r="CN3479" s="334"/>
      <c r="CO3479" s="334"/>
      <c r="CP3479" s="334"/>
      <c r="CQ3479" s="334"/>
      <c r="CR3479" s="334"/>
      <c r="CS3479" s="334"/>
      <c r="CT3479" s="334"/>
      <c r="CU3479" s="334"/>
    </row>
    <row r="3480" spans="1:99" x14ac:dyDescent="0.2">
      <c r="A3480" s="334"/>
      <c r="B3480" s="334"/>
      <c r="C3480" s="192"/>
      <c r="D3480" s="334"/>
      <c r="E3480" s="334"/>
      <c r="F3480" s="334"/>
      <c r="G3480" s="334"/>
      <c r="H3480" s="334"/>
      <c r="I3480" s="334"/>
      <c r="J3480" s="334"/>
      <c r="K3480" s="334"/>
      <c r="L3480" s="334"/>
      <c r="M3480" s="334"/>
      <c r="N3480" s="334"/>
      <c r="O3480" s="334"/>
      <c r="P3480" s="334"/>
      <c r="Q3480" s="334"/>
      <c r="R3480" s="334"/>
      <c r="T3480" s="334"/>
      <c r="U3480" s="334"/>
      <c r="V3480" s="334"/>
      <c r="W3480" s="334"/>
      <c r="Y3480" s="334"/>
      <c r="AM3480" s="334"/>
      <c r="AN3480" s="334"/>
      <c r="AO3480" s="334"/>
      <c r="AP3480" s="334"/>
      <c r="AQ3480" s="334"/>
      <c r="AR3480" s="334"/>
      <c r="AU3480" s="334"/>
      <c r="AV3480" s="334"/>
      <c r="AW3480" s="334"/>
      <c r="AX3480" s="334"/>
      <c r="AZ3480" s="334"/>
      <c r="BQ3480" s="334"/>
      <c r="BR3480" s="334"/>
      <c r="BS3480" s="334"/>
      <c r="BT3480" s="334"/>
      <c r="BU3480" s="334"/>
      <c r="BV3480" s="334"/>
      <c r="BW3480" s="334"/>
      <c r="BX3480" s="334"/>
      <c r="BY3480" s="334"/>
      <c r="BZ3480" s="334"/>
      <c r="CA3480" s="334"/>
      <c r="CB3480" s="334"/>
      <c r="CC3480" s="334"/>
      <c r="CD3480" s="334"/>
      <c r="CE3480" s="334"/>
      <c r="CF3480" s="334"/>
      <c r="CG3480" s="334"/>
      <c r="CH3480" s="334"/>
      <c r="CI3480" s="334"/>
      <c r="CJ3480" s="334"/>
      <c r="CK3480" s="334"/>
      <c r="CL3480" s="334"/>
      <c r="CM3480" s="334"/>
      <c r="CN3480" s="334"/>
      <c r="CO3480" s="334"/>
      <c r="CP3480" s="334"/>
      <c r="CQ3480" s="334"/>
      <c r="CR3480" s="334"/>
      <c r="CS3480" s="334"/>
      <c r="CT3480" s="334"/>
      <c r="CU3480" s="334"/>
    </row>
    <row r="3481" spans="1:99" x14ac:dyDescent="0.2">
      <c r="A3481" s="334"/>
      <c r="B3481" s="334"/>
      <c r="C3481" s="192"/>
      <c r="D3481" s="334"/>
      <c r="E3481" s="334"/>
      <c r="F3481" s="334"/>
      <c r="G3481" s="334"/>
      <c r="H3481" s="334"/>
      <c r="I3481" s="334"/>
      <c r="J3481" s="334"/>
      <c r="K3481" s="334"/>
      <c r="L3481" s="334"/>
      <c r="M3481" s="334"/>
      <c r="N3481" s="334"/>
      <c r="P3481" s="334"/>
      <c r="Q3481" s="334"/>
      <c r="R3481" s="334"/>
      <c r="S3481" s="334"/>
      <c r="U3481" s="334"/>
      <c r="V3481" s="334"/>
      <c r="W3481" s="334"/>
      <c r="X3481" s="334"/>
      <c r="AA3481" s="334"/>
      <c r="AB3481" s="334"/>
      <c r="AC3481" s="334"/>
      <c r="AD3481" s="334"/>
      <c r="AE3481" s="334"/>
      <c r="AF3481" s="334"/>
      <c r="AG3481" s="334"/>
      <c r="AH3481" s="334"/>
      <c r="AI3481" s="334"/>
      <c r="AJ3481" s="334"/>
      <c r="AM3481" s="334"/>
      <c r="AN3481" s="334"/>
      <c r="AO3481" s="334"/>
      <c r="AP3481" s="334"/>
      <c r="AQ3481" s="334"/>
      <c r="AR3481" s="334"/>
      <c r="AV3481" s="334"/>
      <c r="AW3481" s="334"/>
      <c r="AX3481" s="334"/>
      <c r="AZ3481" s="334"/>
      <c r="BQ3481" s="334"/>
      <c r="BS3481" s="334"/>
      <c r="BT3481" s="334"/>
      <c r="BU3481" s="334"/>
      <c r="BV3481" s="334"/>
      <c r="BW3481" s="334"/>
      <c r="BX3481" s="334"/>
      <c r="BY3481" s="334"/>
      <c r="BZ3481" s="334"/>
      <c r="CA3481" s="334"/>
      <c r="CB3481" s="334"/>
      <c r="CC3481" s="334"/>
      <c r="CD3481" s="334"/>
      <c r="CE3481" s="334"/>
      <c r="CF3481" s="334"/>
      <c r="CG3481" s="334"/>
      <c r="CH3481" s="334"/>
      <c r="CI3481" s="334"/>
      <c r="CJ3481" s="334"/>
      <c r="CK3481" s="334"/>
      <c r="CL3481" s="334"/>
      <c r="CM3481" s="334"/>
      <c r="CN3481" s="334"/>
      <c r="CO3481" s="334"/>
      <c r="CP3481" s="334"/>
      <c r="CQ3481" s="334"/>
      <c r="CR3481" s="334"/>
      <c r="CS3481" s="334"/>
      <c r="CT3481" s="334"/>
      <c r="CU3481" s="334"/>
    </row>
    <row r="3482" spans="1:99" x14ac:dyDescent="0.2">
      <c r="A3482" s="334"/>
      <c r="B3482" s="334"/>
      <c r="C3482" s="192"/>
      <c r="D3482" s="334"/>
      <c r="E3482" s="334"/>
      <c r="F3482" s="334"/>
      <c r="G3482" s="334"/>
      <c r="H3482" s="334"/>
      <c r="I3482" s="334"/>
      <c r="J3482" s="334"/>
      <c r="K3482" s="334"/>
      <c r="L3482" s="334"/>
      <c r="M3482" s="334"/>
      <c r="N3482" s="334"/>
      <c r="P3482" s="334"/>
      <c r="Q3482" s="334"/>
      <c r="R3482" s="334"/>
      <c r="S3482" s="334"/>
      <c r="U3482" s="334"/>
      <c r="V3482" s="334"/>
      <c r="W3482" s="334"/>
      <c r="X3482" s="334"/>
      <c r="Z3482" s="334"/>
      <c r="AA3482" s="334"/>
      <c r="AB3482" s="334"/>
      <c r="AC3482" s="334"/>
      <c r="AD3482" s="334"/>
      <c r="AE3482" s="334"/>
      <c r="AF3482" s="334"/>
      <c r="AG3482" s="334"/>
      <c r="AH3482" s="334"/>
      <c r="AI3482" s="334"/>
      <c r="AJ3482" s="334"/>
      <c r="AK3482" s="334"/>
      <c r="AL3482" s="334"/>
      <c r="AM3482" s="334"/>
      <c r="AN3482" s="334"/>
      <c r="AO3482" s="334"/>
      <c r="AP3482" s="334"/>
      <c r="AQ3482" s="334"/>
      <c r="AR3482" s="334"/>
      <c r="BG3482" s="334"/>
      <c r="BH3482" s="334"/>
      <c r="BI3482" s="334"/>
      <c r="BJ3482" s="334"/>
      <c r="BL3482" s="334"/>
      <c r="BQ3482" s="334"/>
      <c r="BS3482" s="334"/>
      <c r="BT3482" s="334"/>
      <c r="BU3482" s="334"/>
      <c r="BV3482" s="334"/>
      <c r="BW3482" s="334"/>
      <c r="BX3482" s="334"/>
      <c r="BY3482" s="334"/>
      <c r="BZ3482" s="334"/>
      <c r="CA3482" s="334"/>
      <c r="CB3482" s="334"/>
      <c r="CC3482" s="334"/>
      <c r="CD3482" s="334"/>
      <c r="CE3482" s="334"/>
      <c r="CF3482" s="334"/>
      <c r="CG3482" s="334"/>
      <c r="CH3482" s="334"/>
      <c r="CI3482" s="334"/>
      <c r="CJ3482" s="334"/>
      <c r="CK3482" s="334"/>
      <c r="CL3482" s="334"/>
      <c r="CM3482" s="334"/>
      <c r="CN3482" s="334"/>
      <c r="CO3482" s="334"/>
      <c r="CP3482" s="334"/>
      <c r="CQ3482" s="334"/>
      <c r="CR3482" s="334"/>
      <c r="CS3482" s="334"/>
      <c r="CT3482" s="334"/>
      <c r="CU3482" s="334"/>
    </row>
    <row r="3483" spans="1:99" x14ac:dyDescent="0.2">
      <c r="A3483" s="334"/>
      <c r="B3483" s="334"/>
      <c r="C3483" s="192"/>
      <c r="D3483" s="334"/>
      <c r="E3483" s="334"/>
      <c r="F3483" s="334"/>
      <c r="G3483" s="334"/>
      <c r="H3483" s="334"/>
      <c r="I3483" s="334"/>
      <c r="J3483" s="334"/>
      <c r="K3483" s="334"/>
      <c r="L3483" s="334"/>
      <c r="M3483" s="334"/>
      <c r="N3483" s="334"/>
      <c r="Y3483" s="334"/>
      <c r="Z3483" s="334"/>
      <c r="AA3483" s="334"/>
      <c r="AB3483" s="334"/>
      <c r="AC3483" s="334"/>
      <c r="AD3483" s="334"/>
      <c r="AE3483" s="334"/>
      <c r="AF3483" s="334"/>
      <c r="AG3483" s="334"/>
      <c r="AH3483" s="334"/>
      <c r="AI3483" s="334"/>
      <c r="AJ3483" s="334"/>
      <c r="AK3483" s="334"/>
      <c r="AL3483" s="334"/>
      <c r="AM3483" s="334"/>
      <c r="AN3483" s="334"/>
      <c r="AO3483" s="334"/>
      <c r="AP3483" s="334"/>
      <c r="AQ3483" s="334"/>
      <c r="AR3483" s="334"/>
      <c r="AV3483" s="334"/>
      <c r="AW3483" s="334"/>
      <c r="AX3483" s="334"/>
      <c r="BG3483" s="334"/>
      <c r="BH3483" s="334"/>
      <c r="BI3483" s="334"/>
      <c r="BJ3483" s="334"/>
      <c r="BQ3483" s="334"/>
      <c r="BR3483" s="334"/>
      <c r="BS3483" s="334"/>
      <c r="BT3483" s="334"/>
      <c r="BU3483" s="334"/>
      <c r="BV3483" s="334"/>
      <c r="BW3483" s="334"/>
      <c r="BX3483" s="334"/>
      <c r="BY3483" s="334"/>
      <c r="BZ3483" s="334"/>
      <c r="CA3483" s="334"/>
      <c r="CB3483" s="334"/>
      <c r="CC3483" s="334"/>
      <c r="CD3483" s="334"/>
      <c r="CE3483" s="334"/>
      <c r="CF3483" s="334"/>
      <c r="CG3483" s="334"/>
      <c r="CH3483" s="334"/>
      <c r="CI3483" s="334"/>
      <c r="CJ3483" s="334"/>
      <c r="CK3483" s="334"/>
      <c r="CL3483" s="334"/>
      <c r="CM3483" s="334"/>
      <c r="CN3483" s="334"/>
      <c r="CO3483" s="334"/>
      <c r="CP3483" s="334"/>
      <c r="CQ3483" s="334"/>
      <c r="CR3483" s="334"/>
      <c r="CS3483" s="334"/>
      <c r="CT3483" s="334"/>
      <c r="CU3483" s="334"/>
    </row>
    <row r="3484" spans="1:99" x14ac:dyDescent="0.2">
      <c r="A3484" s="334"/>
      <c r="B3484" s="334"/>
      <c r="C3484" s="192"/>
      <c r="D3484" s="334"/>
      <c r="E3484" s="334"/>
      <c r="F3484" s="334"/>
      <c r="G3484" s="334"/>
      <c r="H3484" s="334"/>
      <c r="I3484" s="334"/>
      <c r="J3484" s="334"/>
      <c r="K3484" s="334"/>
      <c r="L3484" s="334"/>
      <c r="M3484" s="334"/>
      <c r="N3484" s="334"/>
      <c r="Y3484" s="334"/>
      <c r="Z3484" s="334"/>
      <c r="AK3484" s="334"/>
      <c r="AL3484" s="334"/>
      <c r="AM3484" s="334"/>
      <c r="AN3484" s="334"/>
      <c r="AO3484" s="334"/>
      <c r="AP3484" s="334"/>
      <c r="AQ3484" s="334"/>
      <c r="AR3484" s="334"/>
      <c r="BQ3484" s="334"/>
      <c r="BR3484" s="334"/>
      <c r="BS3484" s="334"/>
      <c r="BT3484" s="334"/>
      <c r="BU3484" s="334"/>
      <c r="BV3484" s="334"/>
      <c r="BW3484" s="334"/>
      <c r="BX3484" s="334"/>
      <c r="BY3484" s="334"/>
      <c r="BZ3484" s="334"/>
      <c r="CA3484" s="334"/>
      <c r="CB3484" s="334"/>
      <c r="CC3484" s="334"/>
      <c r="CD3484" s="334"/>
      <c r="CE3484" s="334"/>
      <c r="CF3484" s="334"/>
      <c r="CG3484" s="334"/>
      <c r="CH3484" s="334"/>
      <c r="CI3484" s="334"/>
      <c r="CJ3484" s="334"/>
      <c r="CK3484" s="334"/>
      <c r="CL3484" s="334"/>
      <c r="CM3484" s="334"/>
      <c r="CN3484" s="334"/>
      <c r="CO3484" s="334"/>
      <c r="CP3484" s="334"/>
      <c r="CQ3484" s="334"/>
      <c r="CR3484" s="334"/>
      <c r="CS3484" s="334"/>
      <c r="CT3484" s="334"/>
      <c r="CU3484" s="334"/>
    </row>
    <row r="3485" spans="1:99" x14ac:dyDescent="0.2">
      <c r="A3485" s="334"/>
      <c r="B3485" s="334"/>
      <c r="C3485" s="192"/>
      <c r="D3485" s="334"/>
      <c r="E3485" s="334"/>
      <c r="F3485" s="334"/>
      <c r="G3485" s="334"/>
      <c r="H3485" s="334"/>
      <c r="I3485" s="334"/>
      <c r="J3485" s="334"/>
      <c r="K3485" s="334"/>
      <c r="L3485" s="334"/>
      <c r="M3485" s="334"/>
      <c r="N3485" s="334"/>
      <c r="O3485" s="334"/>
      <c r="P3485" s="334"/>
      <c r="Q3485" s="334"/>
      <c r="R3485" s="334"/>
      <c r="S3485" s="334"/>
      <c r="T3485" s="334"/>
      <c r="U3485" s="334"/>
      <c r="V3485" s="334"/>
      <c r="W3485" s="334"/>
      <c r="X3485" s="334"/>
      <c r="AA3485" s="334"/>
      <c r="AB3485" s="334"/>
      <c r="AC3485" s="334"/>
      <c r="AD3485" s="334"/>
      <c r="AE3485" s="334"/>
      <c r="AF3485" s="334"/>
      <c r="AG3485" s="334"/>
      <c r="AH3485" s="334"/>
      <c r="AI3485" s="334"/>
      <c r="AJ3485" s="334"/>
      <c r="AM3485" s="334"/>
      <c r="AN3485" s="334"/>
      <c r="AO3485" s="334"/>
      <c r="AP3485" s="334"/>
      <c r="AQ3485" s="334"/>
      <c r="AR3485" s="334"/>
      <c r="AU3485" s="334"/>
      <c r="AV3485" s="334"/>
      <c r="AW3485" s="334"/>
      <c r="AX3485" s="334"/>
      <c r="BG3485" s="334"/>
      <c r="BH3485" s="334"/>
      <c r="BJ3485" s="334"/>
      <c r="BQ3485" s="334"/>
      <c r="BR3485" s="334"/>
      <c r="BS3485" s="334"/>
      <c r="BT3485" s="334"/>
      <c r="BU3485" s="334"/>
      <c r="BV3485" s="334"/>
      <c r="BW3485" s="334"/>
      <c r="BX3485" s="334"/>
      <c r="BY3485" s="334"/>
      <c r="BZ3485" s="334"/>
      <c r="CA3485" s="334"/>
      <c r="CB3485" s="334"/>
      <c r="CC3485" s="334"/>
      <c r="CD3485" s="334"/>
      <c r="CE3485" s="334"/>
      <c r="CF3485" s="334"/>
      <c r="CG3485" s="334"/>
      <c r="CH3485" s="334"/>
      <c r="CI3485" s="334"/>
      <c r="CJ3485" s="334"/>
      <c r="CK3485" s="334"/>
      <c r="CL3485" s="334"/>
      <c r="CM3485" s="334"/>
      <c r="CN3485" s="334"/>
      <c r="CO3485" s="334"/>
      <c r="CP3485" s="334"/>
      <c r="CQ3485" s="334"/>
      <c r="CR3485" s="334"/>
      <c r="CS3485" s="334"/>
      <c r="CT3485" s="334"/>
      <c r="CU3485" s="334"/>
    </row>
    <row r="3486" spans="1:99" x14ac:dyDescent="0.2">
      <c r="A3486" s="334"/>
      <c r="B3486" s="334"/>
      <c r="C3486" s="192"/>
      <c r="D3486" s="334"/>
      <c r="E3486" s="334"/>
      <c r="F3486" s="334"/>
      <c r="G3486" s="334"/>
      <c r="H3486" s="334"/>
      <c r="I3486" s="334"/>
      <c r="J3486" s="334"/>
      <c r="K3486" s="334"/>
      <c r="L3486" s="334"/>
      <c r="M3486" s="334"/>
      <c r="N3486" s="334"/>
      <c r="O3486" s="334"/>
      <c r="P3486" s="334"/>
      <c r="Q3486" s="334"/>
      <c r="R3486" s="334"/>
      <c r="S3486" s="334"/>
      <c r="T3486" s="334"/>
      <c r="U3486" s="334"/>
      <c r="V3486" s="334"/>
      <c r="W3486" s="334"/>
      <c r="X3486" s="334"/>
      <c r="AA3486" s="334"/>
      <c r="AB3486" s="334"/>
      <c r="AC3486" s="334"/>
      <c r="AD3486" s="334"/>
      <c r="AE3486" s="334"/>
      <c r="AF3486" s="334"/>
      <c r="AG3486" s="334"/>
      <c r="AH3486" s="334"/>
      <c r="AI3486" s="334"/>
      <c r="AJ3486" s="334"/>
      <c r="AM3486" s="334"/>
      <c r="AN3486" s="334"/>
      <c r="AO3486" s="334"/>
      <c r="AP3486" s="334"/>
      <c r="AQ3486" s="334"/>
      <c r="AR3486" s="334"/>
      <c r="AU3486" s="334"/>
      <c r="AV3486" s="334"/>
      <c r="AX3486" s="334"/>
      <c r="BG3486" s="334"/>
      <c r="BH3486" s="334"/>
      <c r="BI3486" s="334"/>
      <c r="BJ3486" s="334"/>
      <c r="BL3486" s="334"/>
      <c r="BQ3486" s="334"/>
      <c r="BR3486" s="334"/>
      <c r="BS3486" s="334"/>
      <c r="BT3486" s="334"/>
      <c r="BU3486" s="334"/>
      <c r="BV3486" s="334"/>
      <c r="BW3486" s="334"/>
      <c r="BX3486" s="334"/>
      <c r="BY3486" s="334"/>
      <c r="BZ3486" s="334"/>
      <c r="CA3486" s="334"/>
      <c r="CB3486" s="334"/>
      <c r="CC3486" s="334"/>
      <c r="CD3486" s="334"/>
      <c r="CE3486" s="334"/>
      <c r="CF3486" s="334"/>
      <c r="CG3486" s="334"/>
      <c r="CH3486" s="334"/>
      <c r="CI3486" s="334"/>
      <c r="CJ3486" s="334"/>
      <c r="CK3486" s="334"/>
      <c r="CL3486" s="334"/>
      <c r="CM3486" s="334"/>
      <c r="CN3486" s="334"/>
      <c r="CO3486" s="334"/>
      <c r="CP3486" s="334"/>
      <c r="CQ3486" s="334"/>
      <c r="CR3486" s="334"/>
      <c r="CS3486" s="334"/>
      <c r="CT3486" s="334"/>
      <c r="CU3486" s="334"/>
    </row>
    <row r="3487" spans="1:99" x14ac:dyDescent="0.2">
      <c r="A3487" s="334"/>
      <c r="B3487" s="334"/>
      <c r="C3487" s="192"/>
      <c r="D3487" s="334"/>
      <c r="E3487" s="334"/>
      <c r="F3487" s="334"/>
      <c r="G3487" s="334"/>
      <c r="H3487" s="334"/>
      <c r="I3487" s="334"/>
      <c r="J3487" s="334"/>
      <c r="K3487" s="334"/>
      <c r="L3487" s="334"/>
      <c r="M3487" s="334"/>
      <c r="N3487" s="334"/>
      <c r="AA3487" s="334"/>
      <c r="AB3487" s="334"/>
      <c r="AC3487" s="334"/>
      <c r="AD3487" s="334"/>
      <c r="AE3487" s="334"/>
      <c r="AF3487" s="334"/>
      <c r="AG3487" s="334"/>
      <c r="AH3487" s="334"/>
      <c r="AI3487" s="334"/>
      <c r="AJ3487" s="334"/>
      <c r="AM3487" s="334"/>
      <c r="AN3487" s="334"/>
      <c r="AO3487" s="334"/>
      <c r="AP3487" s="334"/>
      <c r="AQ3487" s="334"/>
      <c r="AR3487" s="334"/>
      <c r="BQ3487" s="334"/>
      <c r="BR3487" s="334"/>
      <c r="BS3487" s="334"/>
      <c r="BT3487" s="334"/>
      <c r="BU3487" s="334"/>
      <c r="BV3487" s="334"/>
      <c r="BW3487" s="334"/>
      <c r="BX3487" s="334"/>
      <c r="BY3487" s="334"/>
      <c r="BZ3487" s="334"/>
      <c r="CA3487" s="334"/>
      <c r="CB3487" s="334"/>
      <c r="CC3487" s="334"/>
      <c r="CD3487" s="334"/>
      <c r="CE3487" s="334"/>
      <c r="CF3487" s="334"/>
      <c r="CG3487" s="334"/>
      <c r="CH3487" s="334"/>
      <c r="CI3487" s="334"/>
      <c r="CJ3487" s="334"/>
      <c r="CK3487" s="334"/>
      <c r="CL3487" s="334"/>
      <c r="CM3487" s="334"/>
      <c r="CN3487" s="334"/>
      <c r="CO3487" s="334"/>
      <c r="CP3487" s="334"/>
      <c r="CQ3487" s="334"/>
      <c r="CR3487" s="334"/>
      <c r="CS3487" s="334"/>
      <c r="CT3487" s="334"/>
      <c r="CU3487" s="334"/>
    </row>
    <row r="3488" spans="1:99" x14ac:dyDescent="0.2">
      <c r="A3488" s="334"/>
      <c r="B3488" s="334"/>
      <c r="C3488" s="192"/>
      <c r="D3488" s="334"/>
      <c r="E3488" s="334"/>
      <c r="F3488" s="334"/>
      <c r="G3488" s="334"/>
      <c r="H3488" s="334"/>
      <c r="I3488" s="334"/>
      <c r="J3488" s="334"/>
      <c r="K3488" s="334"/>
      <c r="L3488" s="334"/>
      <c r="M3488" s="334"/>
      <c r="N3488" s="334"/>
      <c r="R3488" s="334"/>
      <c r="S3488" s="334"/>
      <c r="W3488" s="334"/>
      <c r="X3488" s="334"/>
      <c r="Z3488" s="334"/>
      <c r="AA3488" s="334"/>
      <c r="AB3488" s="334"/>
      <c r="AC3488" s="334"/>
      <c r="AD3488" s="334"/>
      <c r="AE3488" s="334"/>
      <c r="AF3488" s="334"/>
      <c r="AG3488" s="334"/>
      <c r="AH3488" s="334"/>
      <c r="AI3488" s="334"/>
      <c r="AJ3488" s="334"/>
      <c r="AK3488" s="334"/>
      <c r="AL3488" s="334"/>
      <c r="AM3488" s="334"/>
      <c r="AN3488" s="334"/>
      <c r="AO3488" s="334"/>
      <c r="AP3488" s="334"/>
      <c r="AQ3488" s="334"/>
      <c r="AR3488" s="334"/>
      <c r="AV3488" s="334"/>
      <c r="AW3488" s="334"/>
      <c r="AZ3488" s="334"/>
      <c r="BH3488" s="334"/>
      <c r="BI3488" s="334"/>
      <c r="BJ3488" s="334"/>
      <c r="BQ3488" s="334"/>
      <c r="BR3488" s="334"/>
      <c r="BS3488" s="334"/>
      <c r="BT3488" s="334"/>
      <c r="BU3488" s="334"/>
      <c r="BV3488" s="334"/>
      <c r="BW3488" s="334"/>
      <c r="BX3488" s="334"/>
      <c r="BY3488" s="334"/>
      <c r="BZ3488" s="334"/>
      <c r="CA3488" s="334"/>
      <c r="CB3488" s="334"/>
      <c r="CC3488" s="334"/>
      <c r="CD3488" s="334"/>
      <c r="CE3488" s="334"/>
      <c r="CF3488" s="334"/>
      <c r="CG3488" s="334"/>
      <c r="CH3488" s="334"/>
      <c r="CI3488" s="334"/>
      <c r="CJ3488" s="334"/>
      <c r="CK3488" s="334"/>
      <c r="CL3488" s="334"/>
      <c r="CM3488" s="334"/>
      <c r="CN3488" s="334"/>
      <c r="CO3488" s="334"/>
      <c r="CP3488" s="334"/>
      <c r="CQ3488" s="334"/>
      <c r="CR3488" s="334"/>
      <c r="CS3488" s="334"/>
      <c r="CT3488" s="334"/>
      <c r="CU3488" s="334"/>
    </row>
    <row r="3489" spans="1:99" x14ac:dyDescent="0.2">
      <c r="A3489" s="334"/>
      <c r="B3489" s="334"/>
      <c r="C3489" s="192"/>
      <c r="D3489" s="334"/>
      <c r="E3489" s="334"/>
      <c r="F3489" s="334"/>
      <c r="G3489" s="334"/>
      <c r="H3489" s="334"/>
      <c r="I3489" s="334"/>
      <c r="J3489" s="334"/>
      <c r="K3489" s="334"/>
      <c r="L3489" s="334"/>
      <c r="M3489" s="334"/>
      <c r="N3489" s="334"/>
      <c r="AK3489" s="334"/>
      <c r="AL3489" s="334"/>
      <c r="AM3489" s="334"/>
      <c r="AN3489" s="334"/>
      <c r="AO3489" s="334"/>
      <c r="AP3489" s="334"/>
      <c r="AQ3489" s="334"/>
      <c r="AR3489" s="334"/>
      <c r="AV3489" s="334"/>
      <c r="AW3489" s="334"/>
      <c r="AX3489" s="334"/>
      <c r="AZ3489" s="334"/>
      <c r="BG3489" s="334"/>
      <c r="BH3489" s="334"/>
      <c r="BI3489" s="334"/>
      <c r="BJ3489" s="334"/>
      <c r="BL3489" s="334"/>
      <c r="BQ3489" s="334"/>
      <c r="BR3489" s="334"/>
      <c r="BS3489" s="334"/>
      <c r="BT3489" s="334"/>
      <c r="BU3489" s="334"/>
      <c r="BV3489" s="334"/>
      <c r="BW3489" s="334"/>
      <c r="BX3489" s="334"/>
      <c r="BY3489" s="334"/>
      <c r="BZ3489" s="334"/>
      <c r="CA3489" s="334"/>
      <c r="CB3489" s="334"/>
      <c r="CC3489" s="334"/>
      <c r="CD3489" s="334"/>
      <c r="CE3489" s="334"/>
      <c r="CF3489" s="334"/>
      <c r="CG3489" s="334"/>
      <c r="CH3489" s="334"/>
      <c r="CI3489" s="334"/>
      <c r="CJ3489" s="334"/>
      <c r="CK3489" s="334"/>
      <c r="CL3489" s="334"/>
      <c r="CM3489" s="334"/>
      <c r="CN3489" s="334"/>
      <c r="CO3489" s="334"/>
      <c r="CP3489" s="334"/>
      <c r="CQ3489" s="334"/>
      <c r="CR3489" s="334"/>
      <c r="CS3489" s="334"/>
      <c r="CT3489" s="334"/>
      <c r="CU3489" s="334"/>
    </row>
    <row r="3490" spans="1:99" x14ac:dyDescent="0.2">
      <c r="A3490" s="334"/>
      <c r="B3490" s="334"/>
      <c r="C3490" s="192"/>
      <c r="D3490" s="334"/>
      <c r="E3490" s="334"/>
      <c r="F3490" s="334"/>
      <c r="G3490" s="334"/>
      <c r="H3490" s="334"/>
      <c r="I3490" s="334"/>
      <c r="J3490" s="334"/>
      <c r="K3490" s="334"/>
      <c r="L3490" s="334"/>
      <c r="M3490" s="334"/>
      <c r="N3490" s="334"/>
      <c r="Y3490" s="334"/>
      <c r="Z3490" s="334"/>
      <c r="AK3490" s="334"/>
      <c r="AL3490" s="334"/>
      <c r="AM3490" s="334"/>
      <c r="AN3490" s="334"/>
      <c r="AO3490" s="334"/>
      <c r="AP3490" s="334"/>
      <c r="AQ3490" s="334"/>
      <c r="AR3490" s="334"/>
      <c r="BQ3490" s="334"/>
      <c r="BR3490" s="334"/>
      <c r="BS3490" s="334"/>
      <c r="BT3490" s="334"/>
      <c r="BU3490" s="334"/>
      <c r="BV3490" s="334"/>
      <c r="BW3490" s="334"/>
      <c r="BX3490" s="334"/>
      <c r="BY3490" s="334"/>
      <c r="BZ3490" s="334"/>
      <c r="CA3490" s="334"/>
      <c r="CB3490" s="334"/>
      <c r="CC3490" s="334"/>
      <c r="CD3490" s="334"/>
      <c r="CE3490" s="334"/>
      <c r="CF3490" s="334"/>
      <c r="CG3490" s="334"/>
      <c r="CH3490" s="334"/>
      <c r="CI3490" s="334"/>
      <c r="CJ3490" s="334"/>
      <c r="CK3490" s="334"/>
      <c r="CL3490" s="334"/>
      <c r="CM3490" s="334"/>
      <c r="CN3490" s="334"/>
      <c r="CO3490" s="334"/>
      <c r="CP3490" s="334"/>
      <c r="CQ3490" s="334"/>
      <c r="CR3490" s="334"/>
      <c r="CS3490" s="334"/>
      <c r="CT3490" s="334"/>
      <c r="CU3490" s="334"/>
    </row>
    <row r="3491" spans="1:99" x14ac:dyDescent="0.2">
      <c r="A3491" s="334"/>
      <c r="B3491" s="334"/>
      <c r="C3491" s="192"/>
      <c r="D3491" s="334"/>
      <c r="E3491" s="334"/>
      <c r="F3491" s="334"/>
      <c r="G3491" s="334"/>
      <c r="H3491" s="334"/>
      <c r="I3491" s="334"/>
      <c r="J3491" s="334"/>
      <c r="K3491" s="334"/>
      <c r="L3491" s="334"/>
      <c r="M3491" s="334"/>
      <c r="N3491" s="334"/>
      <c r="AM3491" s="334"/>
      <c r="AN3491" s="334"/>
      <c r="AO3491" s="334"/>
      <c r="AP3491" s="334"/>
      <c r="AQ3491" s="334"/>
      <c r="AR3491" s="334"/>
      <c r="AU3491" s="334"/>
      <c r="BQ3491" s="334"/>
      <c r="BS3491" s="334"/>
      <c r="BT3491" s="334"/>
      <c r="BU3491" s="334"/>
      <c r="BV3491" s="334"/>
      <c r="BW3491" s="334"/>
      <c r="BX3491" s="334"/>
      <c r="BY3491" s="334"/>
      <c r="BZ3491" s="334"/>
      <c r="CA3491" s="334"/>
      <c r="CB3491" s="334"/>
      <c r="CC3491" s="334"/>
      <c r="CD3491" s="334"/>
      <c r="CE3491" s="334"/>
      <c r="CF3491" s="334"/>
      <c r="CG3491" s="334"/>
      <c r="CH3491" s="334"/>
      <c r="CI3491" s="334"/>
      <c r="CJ3491" s="334"/>
      <c r="CK3491" s="334"/>
      <c r="CL3491" s="334"/>
      <c r="CM3491" s="334"/>
      <c r="CN3491" s="334"/>
      <c r="CO3491" s="334"/>
      <c r="CP3491" s="334"/>
      <c r="CQ3491" s="334"/>
      <c r="CR3491" s="334"/>
      <c r="CS3491" s="334"/>
      <c r="CT3491" s="334"/>
      <c r="CU3491" s="334"/>
    </row>
    <row r="3492" spans="1:99" x14ac:dyDescent="0.2">
      <c r="A3492" s="334"/>
      <c r="B3492" s="334"/>
      <c r="C3492" s="192"/>
      <c r="D3492" s="334"/>
      <c r="E3492" s="334"/>
      <c r="F3492" s="334"/>
      <c r="G3492" s="334"/>
      <c r="H3492" s="334"/>
      <c r="I3492" s="334"/>
      <c r="J3492" s="334"/>
      <c r="K3492" s="334"/>
      <c r="L3492" s="334"/>
      <c r="M3492" s="334"/>
      <c r="N3492" s="334"/>
      <c r="AM3492" s="334"/>
      <c r="AN3492" s="334"/>
      <c r="AO3492" s="334"/>
      <c r="AP3492" s="334"/>
      <c r="AQ3492" s="334"/>
      <c r="AR3492" s="334"/>
      <c r="AU3492" s="334"/>
      <c r="BQ3492" s="334"/>
      <c r="BR3492" s="334"/>
      <c r="BS3492" s="334"/>
      <c r="BT3492" s="334"/>
      <c r="BU3492" s="334"/>
      <c r="BV3492" s="334"/>
      <c r="BW3492" s="334"/>
      <c r="BX3492" s="334"/>
      <c r="BY3492" s="334"/>
      <c r="BZ3492" s="334"/>
      <c r="CA3492" s="334"/>
      <c r="CB3492" s="334"/>
      <c r="CC3492" s="334"/>
      <c r="CD3492" s="334"/>
      <c r="CE3492" s="334"/>
      <c r="CF3492" s="334"/>
      <c r="CG3492" s="334"/>
      <c r="CH3492" s="334"/>
      <c r="CI3492" s="334"/>
      <c r="CJ3492" s="334"/>
      <c r="CK3492" s="334"/>
      <c r="CL3492" s="334"/>
      <c r="CM3492" s="334"/>
      <c r="CN3492" s="334"/>
      <c r="CO3492" s="334"/>
      <c r="CP3492" s="334"/>
      <c r="CQ3492" s="334"/>
      <c r="CR3492" s="334"/>
      <c r="CS3492" s="334"/>
      <c r="CT3492" s="334"/>
      <c r="CU3492" s="334"/>
    </row>
    <row r="3493" spans="1:99" x14ac:dyDescent="0.2">
      <c r="A3493" s="334"/>
      <c r="B3493" s="334"/>
      <c r="C3493" s="192"/>
      <c r="D3493" s="334"/>
      <c r="E3493" s="334"/>
      <c r="F3493" s="334"/>
      <c r="G3493" s="334"/>
      <c r="H3493" s="334"/>
      <c r="I3493" s="334"/>
      <c r="J3493" s="334"/>
      <c r="K3493" s="334"/>
      <c r="L3493" s="334"/>
      <c r="M3493" s="334"/>
      <c r="N3493" s="334"/>
      <c r="O3493" s="334"/>
      <c r="P3493" s="334"/>
      <c r="Q3493" s="334"/>
      <c r="R3493" s="334"/>
      <c r="S3493" s="334"/>
      <c r="T3493" s="334"/>
      <c r="U3493" s="334"/>
      <c r="V3493" s="334"/>
      <c r="W3493" s="334"/>
      <c r="X3493" s="334"/>
      <c r="AA3493" s="334"/>
      <c r="AB3493" s="334"/>
      <c r="AC3493" s="334"/>
      <c r="AD3493" s="334"/>
      <c r="AE3493" s="334"/>
      <c r="AF3493" s="334"/>
      <c r="AG3493" s="334"/>
      <c r="AH3493" s="334"/>
      <c r="AI3493" s="334"/>
      <c r="AJ3493" s="334"/>
      <c r="AM3493" s="334"/>
      <c r="AN3493" s="334"/>
      <c r="AO3493" s="334"/>
      <c r="AP3493" s="334"/>
      <c r="AQ3493" s="334"/>
      <c r="AR3493" s="334"/>
      <c r="AU3493" s="334"/>
      <c r="AV3493" s="334"/>
      <c r="AW3493" s="334"/>
      <c r="AX3493" s="334"/>
      <c r="BG3493" s="334"/>
      <c r="BH3493" s="334"/>
      <c r="BI3493" s="334"/>
      <c r="BJ3493" s="334"/>
      <c r="BQ3493" s="334"/>
      <c r="BR3493" s="334"/>
      <c r="BS3493" s="334"/>
      <c r="BT3493" s="334"/>
      <c r="BU3493" s="334"/>
      <c r="BV3493" s="334"/>
      <c r="BW3493" s="334"/>
      <c r="BX3493" s="334"/>
      <c r="BY3493" s="334"/>
      <c r="BZ3493" s="334"/>
      <c r="CA3493" s="334"/>
      <c r="CB3493" s="334"/>
      <c r="CC3493" s="334"/>
      <c r="CD3493" s="334"/>
      <c r="CE3493" s="334"/>
      <c r="CF3493" s="334"/>
      <c r="CG3493" s="334"/>
      <c r="CH3493" s="334"/>
      <c r="CI3493" s="334"/>
      <c r="CJ3493" s="334"/>
      <c r="CK3493" s="334"/>
      <c r="CL3493" s="334"/>
      <c r="CM3493" s="334"/>
      <c r="CN3493" s="334"/>
      <c r="CO3493" s="334"/>
      <c r="CP3493" s="334"/>
      <c r="CQ3493" s="334"/>
      <c r="CR3493" s="334"/>
      <c r="CS3493" s="334"/>
      <c r="CT3493" s="334"/>
      <c r="CU3493" s="334"/>
    </row>
    <row r="3494" spans="1:99" x14ac:dyDescent="0.2">
      <c r="A3494" s="334"/>
      <c r="B3494" s="334"/>
      <c r="C3494" s="192"/>
      <c r="D3494" s="334"/>
      <c r="E3494" s="334"/>
      <c r="F3494" s="334"/>
      <c r="G3494" s="334"/>
      <c r="H3494" s="334"/>
      <c r="I3494" s="334"/>
      <c r="J3494" s="334"/>
      <c r="K3494" s="334"/>
      <c r="L3494" s="334"/>
      <c r="M3494" s="334"/>
      <c r="N3494" s="334"/>
      <c r="O3494" s="334"/>
      <c r="P3494" s="334"/>
      <c r="Q3494" s="334"/>
      <c r="R3494" s="334"/>
      <c r="S3494" s="334"/>
      <c r="T3494" s="334"/>
      <c r="U3494" s="334"/>
      <c r="V3494" s="334"/>
      <c r="W3494" s="334"/>
      <c r="X3494" s="334"/>
      <c r="AA3494" s="334"/>
      <c r="AB3494" s="334"/>
      <c r="AC3494" s="334"/>
      <c r="AD3494" s="334"/>
      <c r="AE3494" s="334"/>
      <c r="AF3494" s="334"/>
      <c r="AG3494" s="334"/>
      <c r="AH3494" s="334"/>
      <c r="AI3494" s="334"/>
      <c r="AJ3494" s="334"/>
      <c r="AM3494" s="334"/>
      <c r="AN3494" s="334"/>
      <c r="AO3494" s="334"/>
      <c r="AP3494" s="334"/>
      <c r="AQ3494" s="334"/>
      <c r="AR3494" s="334"/>
      <c r="AU3494" s="334"/>
      <c r="AV3494" s="334"/>
      <c r="AW3494" s="334"/>
      <c r="AX3494" s="334"/>
      <c r="BG3494" s="334"/>
      <c r="BH3494" s="334"/>
      <c r="BI3494" s="334"/>
      <c r="BJ3494" s="334"/>
      <c r="BQ3494" s="334"/>
      <c r="BR3494" s="334"/>
      <c r="BS3494" s="334"/>
      <c r="BT3494" s="334"/>
      <c r="BU3494" s="334"/>
      <c r="BV3494" s="334"/>
      <c r="BW3494" s="334"/>
      <c r="BX3494" s="334"/>
      <c r="BY3494" s="334"/>
      <c r="BZ3494" s="334"/>
      <c r="CA3494" s="334"/>
      <c r="CB3494" s="334"/>
      <c r="CC3494" s="334"/>
      <c r="CD3494" s="334"/>
      <c r="CE3494" s="334"/>
      <c r="CF3494" s="334"/>
      <c r="CG3494" s="334"/>
      <c r="CH3494" s="334"/>
      <c r="CI3494" s="334"/>
      <c r="CJ3494" s="334"/>
      <c r="CK3494" s="334"/>
      <c r="CL3494" s="334"/>
      <c r="CM3494" s="334"/>
      <c r="CN3494" s="334"/>
      <c r="CO3494" s="334"/>
      <c r="CP3494" s="334"/>
      <c r="CQ3494" s="334"/>
      <c r="CR3494" s="334"/>
      <c r="CS3494" s="334"/>
      <c r="CT3494" s="334"/>
      <c r="CU3494" s="334"/>
    </row>
    <row r="3495" spans="1:99" x14ac:dyDescent="0.2">
      <c r="A3495" s="334"/>
      <c r="B3495" s="334"/>
      <c r="C3495" s="192"/>
      <c r="D3495" s="334"/>
      <c r="E3495" s="334"/>
      <c r="F3495" s="334"/>
      <c r="G3495" s="334"/>
      <c r="H3495" s="334"/>
      <c r="I3495" s="334"/>
      <c r="J3495" s="334"/>
      <c r="K3495" s="334"/>
      <c r="L3495" s="334"/>
      <c r="M3495" s="334"/>
      <c r="N3495" s="334"/>
      <c r="O3495" s="334"/>
      <c r="P3495" s="334"/>
      <c r="Q3495" s="334"/>
      <c r="R3495" s="334"/>
      <c r="S3495" s="334"/>
      <c r="T3495" s="334"/>
      <c r="U3495" s="334"/>
      <c r="V3495" s="334"/>
      <c r="W3495" s="334"/>
      <c r="X3495" s="334"/>
      <c r="AA3495" s="334"/>
      <c r="AB3495" s="334"/>
      <c r="AC3495" s="334"/>
      <c r="AD3495" s="334"/>
      <c r="AE3495" s="334"/>
      <c r="AF3495" s="334"/>
      <c r="AG3495" s="334"/>
      <c r="AH3495" s="334"/>
      <c r="AI3495" s="334"/>
      <c r="AJ3495" s="334"/>
      <c r="AM3495" s="334"/>
      <c r="AN3495" s="334"/>
      <c r="AO3495" s="334"/>
      <c r="AP3495" s="334"/>
      <c r="AQ3495" s="334"/>
      <c r="AR3495" s="334"/>
      <c r="AU3495" s="334"/>
      <c r="AV3495" s="334"/>
      <c r="AX3495" s="334"/>
      <c r="AZ3495" s="334"/>
      <c r="BG3495" s="334"/>
      <c r="BH3495" s="334"/>
      <c r="BJ3495" s="334"/>
      <c r="BQ3495" s="334"/>
      <c r="BR3495" s="334"/>
      <c r="BS3495" s="334"/>
      <c r="BT3495" s="334"/>
      <c r="BU3495" s="334"/>
      <c r="BV3495" s="334"/>
      <c r="BW3495" s="334"/>
      <c r="BX3495" s="334"/>
      <c r="BY3495" s="334"/>
      <c r="BZ3495" s="334"/>
      <c r="CA3495" s="334"/>
      <c r="CB3495" s="334"/>
      <c r="CC3495" s="334"/>
      <c r="CD3495" s="334"/>
      <c r="CE3495" s="334"/>
      <c r="CF3495" s="334"/>
      <c r="CG3495" s="334"/>
      <c r="CH3495" s="334"/>
      <c r="CI3495" s="334"/>
      <c r="CJ3495" s="334"/>
      <c r="CK3495" s="334"/>
      <c r="CL3495" s="334"/>
      <c r="CM3495" s="334"/>
      <c r="CN3495" s="334"/>
      <c r="CO3495" s="334"/>
      <c r="CP3495" s="334"/>
      <c r="CQ3495" s="334"/>
      <c r="CR3495" s="334"/>
      <c r="CS3495" s="334"/>
      <c r="CT3495" s="334"/>
      <c r="CU3495" s="334"/>
    </row>
    <row r="3496" spans="1:99" x14ac:dyDescent="0.2">
      <c r="A3496" s="334"/>
      <c r="B3496" s="334"/>
      <c r="C3496" s="192"/>
      <c r="D3496" s="334"/>
      <c r="E3496" s="334"/>
      <c r="F3496" s="334"/>
      <c r="G3496" s="334"/>
      <c r="H3496" s="334"/>
      <c r="I3496" s="334"/>
      <c r="J3496" s="334"/>
      <c r="K3496" s="334"/>
      <c r="L3496" s="334"/>
      <c r="M3496" s="334"/>
      <c r="N3496" s="334"/>
      <c r="AM3496" s="334"/>
      <c r="AN3496" s="334"/>
      <c r="AO3496" s="334"/>
      <c r="AP3496" s="334"/>
      <c r="AQ3496" s="334"/>
      <c r="AR3496" s="334"/>
      <c r="BG3496" s="334"/>
      <c r="BQ3496" s="334"/>
      <c r="BR3496" s="334"/>
      <c r="BS3496" s="334"/>
      <c r="BT3496" s="334"/>
      <c r="BU3496" s="334"/>
      <c r="BV3496" s="334"/>
      <c r="BW3496" s="334"/>
      <c r="BX3496" s="334"/>
      <c r="BY3496" s="334"/>
      <c r="BZ3496" s="334"/>
      <c r="CA3496" s="334"/>
      <c r="CB3496" s="334"/>
      <c r="CC3496" s="334"/>
      <c r="CD3496" s="334"/>
      <c r="CE3496" s="334"/>
      <c r="CF3496" s="334"/>
      <c r="CG3496" s="334"/>
      <c r="CH3496" s="334"/>
      <c r="CI3496" s="334"/>
      <c r="CJ3496" s="334"/>
      <c r="CK3496" s="334"/>
      <c r="CL3496" s="334"/>
      <c r="CM3496" s="334"/>
      <c r="CN3496" s="334"/>
      <c r="CO3496" s="334"/>
      <c r="CP3496" s="334"/>
      <c r="CQ3496" s="334"/>
      <c r="CR3496" s="334"/>
      <c r="CS3496" s="334"/>
      <c r="CT3496" s="334"/>
      <c r="CU3496" s="334"/>
    </row>
    <row r="3497" spans="1:99" x14ac:dyDescent="0.2">
      <c r="A3497" s="334"/>
      <c r="B3497" s="334"/>
      <c r="C3497" s="192"/>
      <c r="D3497" s="334"/>
      <c r="E3497" s="334"/>
      <c r="F3497" s="334"/>
      <c r="G3497" s="334"/>
      <c r="H3497" s="334"/>
      <c r="I3497" s="334"/>
      <c r="J3497" s="334"/>
      <c r="K3497" s="334"/>
      <c r="L3497" s="334"/>
      <c r="M3497" s="334"/>
      <c r="N3497" s="334"/>
      <c r="O3497" s="334"/>
      <c r="P3497" s="334"/>
      <c r="Q3497" s="334"/>
      <c r="R3497" s="334"/>
      <c r="S3497" s="334"/>
      <c r="T3497" s="334"/>
      <c r="U3497" s="334"/>
      <c r="V3497" s="334"/>
      <c r="W3497" s="334"/>
      <c r="X3497" s="334"/>
      <c r="AA3497" s="334"/>
      <c r="AB3497" s="334"/>
      <c r="AC3497" s="334"/>
      <c r="AD3497" s="334"/>
      <c r="AE3497" s="334"/>
      <c r="AF3497" s="334"/>
      <c r="AG3497" s="334"/>
      <c r="AH3497" s="334"/>
      <c r="AI3497" s="334"/>
      <c r="AJ3497" s="334"/>
      <c r="AM3497" s="334"/>
      <c r="AN3497" s="334"/>
      <c r="AO3497" s="334"/>
      <c r="AP3497" s="334"/>
      <c r="AQ3497" s="334"/>
      <c r="AR3497" s="334"/>
      <c r="AU3497" s="334"/>
      <c r="AV3497" s="334"/>
      <c r="AW3497" s="334"/>
      <c r="AX3497" s="334"/>
      <c r="AZ3497" s="334"/>
      <c r="BG3497" s="334"/>
      <c r="BH3497" s="334"/>
      <c r="BI3497" s="334"/>
      <c r="BJ3497" s="334"/>
      <c r="BK3497" s="334"/>
      <c r="BQ3497" s="334"/>
      <c r="BR3497" s="334"/>
      <c r="BS3497" s="334"/>
      <c r="BT3497" s="334"/>
      <c r="BU3497" s="334"/>
      <c r="BV3497" s="334"/>
      <c r="BW3497" s="334"/>
      <c r="BX3497" s="334"/>
      <c r="BY3497" s="334"/>
      <c r="BZ3497" s="334"/>
      <c r="CA3497" s="334"/>
      <c r="CB3497" s="334"/>
      <c r="CC3497" s="334"/>
      <c r="CD3497" s="334"/>
      <c r="CE3497" s="334"/>
      <c r="CF3497" s="334"/>
      <c r="CG3497" s="334"/>
      <c r="CH3497" s="334"/>
      <c r="CI3497" s="334"/>
      <c r="CJ3497" s="334"/>
      <c r="CK3497" s="334"/>
      <c r="CL3497" s="334"/>
      <c r="CM3497" s="334"/>
      <c r="CN3497" s="334"/>
      <c r="CO3497" s="334"/>
      <c r="CP3497" s="334"/>
      <c r="CQ3497" s="334"/>
      <c r="CR3497" s="334"/>
      <c r="CS3497" s="334"/>
      <c r="CT3497" s="334"/>
      <c r="CU3497" s="334"/>
    </row>
    <row r="3498" spans="1:99" x14ac:dyDescent="0.2">
      <c r="A3498" s="334"/>
      <c r="B3498" s="334"/>
      <c r="C3498" s="192"/>
      <c r="D3498" s="334"/>
      <c r="E3498" s="334"/>
      <c r="F3498" s="334"/>
      <c r="G3498" s="334"/>
      <c r="H3498" s="334"/>
      <c r="I3498" s="334"/>
      <c r="J3498" s="334"/>
      <c r="K3498" s="334"/>
      <c r="L3498" s="334"/>
      <c r="M3498" s="334"/>
      <c r="N3498" s="334"/>
      <c r="O3498" s="334"/>
      <c r="P3498" s="334"/>
      <c r="Q3498" s="334"/>
      <c r="R3498" s="334"/>
      <c r="S3498" s="334"/>
      <c r="T3498" s="334"/>
      <c r="U3498" s="334"/>
      <c r="V3498" s="334"/>
      <c r="W3498" s="334"/>
      <c r="X3498" s="334"/>
      <c r="AA3498" s="334"/>
      <c r="AB3498" s="334"/>
      <c r="AC3498" s="334"/>
      <c r="AD3498" s="334"/>
      <c r="AE3498" s="334"/>
      <c r="AF3498" s="334"/>
      <c r="AG3498" s="334"/>
      <c r="AH3498" s="334"/>
      <c r="AI3498" s="334"/>
      <c r="AJ3498" s="334"/>
      <c r="AM3498" s="334"/>
      <c r="AN3498" s="334"/>
      <c r="AO3498" s="334"/>
      <c r="AP3498" s="334"/>
      <c r="AQ3498" s="334"/>
      <c r="AR3498" s="334"/>
      <c r="AU3498" s="334"/>
      <c r="AV3498" s="334"/>
      <c r="AW3498" s="334"/>
      <c r="AX3498" s="334"/>
      <c r="AZ3498" s="334"/>
      <c r="BG3498" s="334"/>
      <c r="BI3498" s="334"/>
      <c r="BJ3498" s="334"/>
      <c r="BQ3498" s="334"/>
      <c r="BR3498" s="334"/>
      <c r="BS3498" s="334"/>
      <c r="BT3498" s="334"/>
      <c r="BU3498" s="334"/>
      <c r="BV3498" s="334"/>
      <c r="BW3498" s="334"/>
      <c r="BX3498" s="334"/>
      <c r="BY3498" s="334"/>
      <c r="BZ3498" s="334"/>
      <c r="CA3498" s="334"/>
      <c r="CB3498" s="334"/>
      <c r="CC3498" s="334"/>
      <c r="CD3498" s="334"/>
      <c r="CE3498" s="334"/>
      <c r="CF3498" s="334"/>
      <c r="CG3498" s="334"/>
      <c r="CH3498" s="334"/>
      <c r="CI3498" s="334"/>
      <c r="CJ3498" s="334"/>
      <c r="CK3498" s="334"/>
      <c r="CL3498" s="334"/>
      <c r="CM3498" s="334"/>
      <c r="CN3498" s="334"/>
      <c r="CO3498" s="334"/>
      <c r="CP3498" s="334"/>
      <c r="CQ3498" s="334"/>
      <c r="CR3498" s="334"/>
      <c r="CS3498" s="334"/>
      <c r="CT3498" s="334"/>
      <c r="CU3498" s="334"/>
    </row>
    <row r="3499" spans="1:99" x14ac:dyDescent="0.2">
      <c r="A3499" s="334"/>
      <c r="B3499" s="334"/>
      <c r="C3499" s="192"/>
      <c r="D3499" s="334"/>
      <c r="E3499" s="334"/>
      <c r="F3499" s="334"/>
      <c r="G3499" s="334"/>
      <c r="H3499" s="334"/>
      <c r="I3499" s="334"/>
      <c r="J3499" s="334"/>
      <c r="K3499" s="334"/>
      <c r="L3499" s="334"/>
      <c r="M3499" s="334"/>
      <c r="N3499" s="334"/>
      <c r="O3499" s="334"/>
      <c r="T3499" s="334"/>
      <c r="AM3499" s="334"/>
      <c r="AN3499" s="334"/>
      <c r="AO3499" s="334"/>
      <c r="AP3499" s="334"/>
      <c r="AQ3499" s="334"/>
      <c r="AR3499" s="334"/>
      <c r="AU3499" s="334"/>
      <c r="AV3499" s="334"/>
      <c r="AW3499" s="334"/>
      <c r="AX3499" s="334"/>
      <c r="BQ3499" s="334"/>
      <c r="BR3499" s="334"/>
      <c r="BS3499" s="334"/>
      <c r="BT3499" s="334"/>
      <c r="BU3499" s="334"/>
      <c r="BV3499" s="334"/>
      <c r="BW3499" s="334"/>
      <c r="BX3499" s="334"/>
      <c r="BY3499" s="334"/>
      <c r="BZ3499" s="334"/>
      <c r="CA3499" s="334"/>
      <c r="CB3499" s="334"/>
      <c r="CC3499" s="334"/>
      <c r="CD3499" s="334"/>
      <c r="CE3499" s="334"/>
      <c r="CF3499" s="334"/>
      <c r="CG3499" s="334"/>
      <c r="CH3499" s="334"/>
      <c r="CI3499" s="334"/>
      <c r="CJ3499" s="334"/>
      <c r="CK3499" s="334"/>
      <c r="CL3499" s="334"/>
      <c r="CM3499" s="334"/>
      <c r="CN3499" s="334"/>
      <c r="CO3499" s="334"/>
      <c r="CP3499" s="334"/>
      <c r="CQ3499" s="334"/>
      <c r="CR3499" s="334"/>
      <c r="CS3499" s="334"/>
      <c r="CT3499" s="334"/>
      <c r="CU3499" s="334"/>
    </row>
    <row r="3500" spans="1:99" x14ac:dyDescent="0.2">
      <c r="A3500" s="334"/>
      <c r="B3500" s="334"/>
      <c r="C3500" s="192"/>
      <c r="D3500" s="334"/>
      <c r="E3500" s="334"/>
      <c r="F3500" s="334"/>
      <c r="G3500" s="334"/>
      <c r="H3500" s="334"/>
      <c r="I3500" s="334"/>
      <c r="J3500" s="334"/>
      <c r="K3500" s="334"/>
      <c r="L3500" s="334"/>
      <c r="M3500" s="334"/>
      <c r="N3500" s="334"/>
      <c r="O3500" s="334"/>
      <c r="P3500" s="334"/>
      <c r="T3500" s="334"/>
      <c r="U3500" s="334"/>
      <c r="Y3500" s="334"/>
      <c r="AM3500" s="334"/>
      <c r="AN3500" s="334"/>
      <c r="AO3500" s="334"/>
      <c r="AP3500" s="334"/>
      <c r="AQ3500" s="334"/>
      <c r="AR3500" s="334"/>
      <c r="AU3500" s="334"/>
      <c r="AV3500" s="334"/>
      <c r="AW3500" s="334"/>
      <c r="AZ3500" s="334"/>
      <c r="BQ3500" s="334"/>
      <c r="BR3500" s="334"/>
      <c r="BS3500" s="334"/>
      <c r="BT3500" s="334"/>
      <c r="BU3500" s="334"/>
      <c r="BV3500" s="334"/>
      <c r="BW3500" s="334"/>
      <c r="BX3500" s="334"/>
      <c r="BY3500" s="334"/>
      <c r="BZ3500" s="334"/>
      <c r="CA3500" s="334"/>
      <c r="CB3500" s="334"/>
      <c r="CC3500" s="334"/>
      <c r="CD3500" s="334"/>
      <c r="CE3500" s="334"/>
      <c r="CF3500" s="334"/>
      <c r="CG3500" s="334"/>
      <c r="CH3500" s="334"/>
      <c r="CI3500" s="334"/>
      <c r="CJ3500" s="334"/>
      <c r="CK3500" s="334"/>
      <c r="CL3500" s="334"/>
      <c r="CM3500" s="334"/>
      <c r="CN3500" s="334"/>
      <c r="CO3500" s="334"/>
      <c r="CP3500" s="334"/>
      <c r="CQ3500" s="334"/>
      <c r="CR3500" s="334"/>
      <c r="CS3500" s="334"/>
      <c r="CT3500" s="334"/>
      <c r="CU3500" s="334"/>
    </row>
    <row r="3501" spans="1:99" x14ac:dyDescent="0.2">
      <c r="A3501" s="334"/>
      <c r="B3501" s="334"/>
      <c r="C3501" s="192"/>
      <c r="D3501" s="334"/>
      <c r="E3501" s="334"/>
      <c r="F3501" s="334"/>
      <c r="G3501" s="334"/>
      <c r="H3501" s="334"/>
      <c r="I3501" s="334"/>
      <c r="J3501" s="334"/>
      <c r="K3501" s="334"/>
      <c r="L3501" s="334"/>
      <c r="M3501" s="334"/>
      <c r="N3501" s="334"/>
      <c r="Y3501" s="334"/>
      <c r="Z3501" s="334"/>
      <c r="AK3501" s="334"/>
      <c r="AL3501" s="334"/>
      <c r="AM3501" s="334"/>
      <c r="AN3501" s="334"/>
      <c r="AO3501" s="334"/>
      <c r="AP3501" s="334"/>
      <c r="AQ3501" s="334"/>
      <c r="AR3501" s="334"/>
      <c r="BQ3501" s="334"/>
      <c r="BR3501" s="334"/>
      <c r="BS3501" s="334"/>
      <c r="BT3501" s="334"/>
      <c r="BU3501" s="334"/>
      <c r="BV3501" s="334"/>
      <c r="BW3501" s="334"/>
      <c r="BX3501" s="334"/>
      <c r="BY3501" s="334"/>
      <c r="BZ3501" s="334"/>
      <c r="CA3501" s="334"/>
      <c r="CB3501" s="334"/>
      <c r="CC3501" s="334"/>
      <c r="CD3501" s="334"/>
      <c r="CE3501" s="334"/>
      <c r="CF3501" s="334"/>
      <c r="CG3501" s="334"/>
      <c r="CH3501" s="334"/>
      <c r="CI3501" s="334"/>
      <c r="CJ3501" s="334"/>
      <c r="CK3501" s="334"/>
      <c r="CL3501" s="334"/>
      <c r="CM3501" s="334"/>
      <c r="CN3501" s="334"/>
      <c r="CO3501" s="334"/>
      <c r="CP3501" s="334"/>
      <c r="CQ3501" s="334"/>
      <c r="CR3501" s="334"/>
      <c r="CS3501" s="334"/>
      <c r="CT3501" s="334"/>
      <c r="CU3501" s="334"/>
    </row>
    <row r="3502" spans="1:99" x14ac:dyDescent="0.2">
      <c r="A3502" s="334"/>
      <c r="B3502" s="334"/>
      <c r="C3502" s="192"/>
      <c r="D3502" s="334"/>
      <c r="E3502" s="334"/>
      <c r="F3502" s="334"/>
      <c r="G3502" s="334"/>
      <c r="H3502" s="334"/>
      <c r="I3502" s="334"/>
      <c r="J3502" s="334"/>
      <c r="K3502" s="334"/>
      <c r="L3502" s="334"/>
      <c r="M3502" s="334"/>
      <c r="N3502" s="334"/>
      <c r="P3502" s="334"/>
      <c r="Q3502" s="334"/>
      <c r="R3502" s="334"/>
      <c r="S3502" s="334"/>
      <c r="U3502" s="334"/>
      <c r="V3502" s="334"/>
      <c r="W3502" s="334"/>
      <c r="X3502" s="334"/>
      <c r="Y3502" s="334"/>
      <c r="Z3502" s="334"/>
      <c r="AA3502" s="334"/>
      <c r="AB3502" s="334"/>
      <c r="AC3502" s="334"/>
      <c r="AD3502" s="334"/>
      <c r="AE3502" s="334"/>
      <c r="AF3502" s="334"/>
      <c r="AG3502" s="334"/>
      <c r="AH3502" s="334"/>
      <c r="AI3502" s="334"/>
      <c r="AJ3502" s="334"/>
      <c r="AK3502" s="334"/>
      <c r="AL3502" s="334"/>
      <c r="AM3502" s="334"/>
      <c r="AN3502" s="334"/>
      <c r="AO3502" s="334"/>
      <c r="AP3502" s="334"/>
      <c r="AQ3502" s="334"/>
      <c r="AR3502" s="334"/>
      <c r="AU3502" s="334"/>
      <c r="AV3502" s="334"/>
      <c r="AW3502" s="334"/>
      <c r="AX3502" s="334"/>
      <c r="AZ3502" s="334"/>
      <c r="BG3502" s="334"/>
      <c r="BH3502" s="334"/>
      <c r="BJ3502" s="334"/>
      <c r="BQ3502" s="334"/>
      <c r="BR3502" s="334"/>
      <c r="BS3502" s="334"/>
      <c r="BT3502" s="334"/>
      <c r="BU3502" s="334"/>
      <c r="BV3502" s="334"/>
      <c r="BW3502" s="334"/>
      <c r="BX3502" s="334"/>
      <c r="BY3502" s="334"/>
      <c r="BZ3502" s="334"/>
      <c r="CA3502" s="334"/>
      <c r="CB3502" s="334"/>
      <c r="CC3502" s="334"/>
      <c r="CD3502" s="334"/>
      <c r="CE3502" s="334"/>
      <c r="CF3502" s="334"/>
      <c r="CG3502" s="334"/>
      <c r="CH3502" s="334"/>
      <c r="CI3502" s="334"/>
      <c r="CJ3502" s="334"/>
      <c r="CK3502" s="334"/>
      <c r="CL3502" s="334"/>
      <c r="CM3502" s="334"/>
      <c r="CN3502" s="334"/>
      <c r="CO3502" s="334"/>
      <c r="CP3502" s="334"/>
      <c r="CQ3502" s="334"/>
      <c r="CR3502" s="334"/>
      <c r="CS3502" s="334"/>
      <c r="CT3502" s="334"/>
      <c r="CU3502" s="334"/>
    </row>
    <row r="3503" spans="1:99" x14ac:dyDescent="0.2">
      <c r="A3503" s="334"/>
      <c r="B3503" s="334"/>
      <c r="C3503" s="192"/>
      <c r="D3503" s="334"/>
      <c r="E3503" s="334"/>
      <c r="F3503" s="334"/>
      <c r="G3503" s="334"/>
      <c r="H3503" s="334"/>
      <c r="I3503" s="334"/>
      <c r="J3503" s="334"/>
      <c r="K3503" s="334"/>
      <c r="L3503" s="334"/>
      <c r="M3503" s="334"/>
      <c r="N3503" s="334"/>
      <c r="P3503" s="334"/>
      <c r="Q3503" s="334"/>
      <c r="R3503" s="334"/>
      <c r="S3503" s="334"/>
      <c r="U3503" s="334"/>
      <c r="V3503" s="334"/>
      <c r="W3503" s="334"/>
      <c r="X3503" s="334"/>
      <c r="Y3503" s="334"/>
      <c r="Z3503" s="334"/>
      <c r="AA3503" s="334"/>
      <c r="AB3503" s="334"/>
      <c r="AF3503" s="334"/>
      <c r="AG3503" s="334"/>
      <c r="AK3503" s="334"/>
      <c r="AM3503" s="334"/>
      <c r="AN3503" s="334"/>
      <c r="AO3503" s="334"/>
      <c r="AP3503" s="334"/>
      <c r="AQ3503" s="334"/>
      <c r="AR3503" s="334"/>
      <c r="AU3503" s="334"/>
      <c r="AV3503" s="334"/>
      <c r="AW3503" s="334"/>
      <c r="AX3503" s="334"/>
      <c r="AZ3503" s="334"/>
      <c r="BG3503" s="334"/>
      <c r="BI3503" s="334"/>
      <c r="BJ3503" s="334"/>
      <c r="BQ3503" s="334"/>
      <c r="BR3503" s="334"/>
      <c r="BS3503" s="334"/>
      <c r="BT3503" s="334"/>
      <c r="BU3503" s="334"/>
      <c r="BV3503" s="334"/>
      <c r="BW3503" s="334"/>
      <c r="BX3503" s="334"/>
      <c r="BY3503" s="334"/>
      <c r="BZ3503" s="334"/>
      <c r="CA3503" s="334"/>
      <c r="CB3503" s="334"/>
      <c r="CC3503" s="334"/>
      <c r="CD3503" s="334"/>
      <c r="CE3503" s="334"/>
      <c r="CF3503" s="334"/>
      <c r="CG3503" s="334"/>
      <c r="CH3503" s="334"/>
      <c r="CI3503" s="334"/>
      <c r="CJ3503" s="334"/>
      <c r="CK3503" s="334"/>
      <c r="CL3503" s="334"/>
      <c r="CM3503" s="334"/>
      <c r="CN3503" s="334"/>
      <c r="CO3503" s="334"/>
      <c r="CP3503" s="334"/>
      <c r="CQ3503" s="334"/>
      <c r="CR3503" s="334"/>
      <c r="CS3503" s="334"/>
      <c r="CT3503" s="334"/>
      <c r="CU3503" s="334"/>
    </row>
    <row r="3504" spans="1:99" x14ac:dyDescent="0.2">
      <c r="A3504" s="334"/>
      <c r="B3504" s="334"/>
      <c r="C3504" s="192"/>
      <c r="D3504" s="334"/>
      <c r="E3504" s="334"/>
      <c r="F3504" s="334"/>
      <c r="G3504" s="334"/>
      <c r="H3504" s="334"/>
      <c r="I3504" s="334"/>
      <c r="J3504" s="334"/>
      <c r="K3504" s="334"/>
      <c r="L3504" s="334"/>
      <c r="M3504" s="334"/>
      <c r="N3504" s="334"/>
      <c r="AM3504" s="334"/>
      <c r="AN3504" s="334"/>
      <c r="AO3504" s="334"/>
      <c r="AP3504" s="334"/>
      <c r="AQ3504" s="334"/>
      <c r="AR3504" s="334"/>
      <c r="AU3504" s="334"/>
      <c r="BQ3504" s="334"/>
      <c r="BR3504" s="334"/>
      <c r="BS3504" s="334"/>
      <c r="BT3504" s="334"/>
      <c r="BU3504" s="334"/>
      <c r="BV3504" s="334"/>
      <c r="BW3504" s="334"/>
      <c r="BX3504" s="334"/>
      <c r="BY3504" s="334"/>
      <c r="BZ3504" s="334"/>
      <c r="CA3504" s="334"/>
      <c r="CB3504" s="334"/>
      <c r="CC3504" s="334"/>
      <c r="CD3504" s="334"/>
      <c r="CE3504" s="334"/>
      <c r="CF3504" s="334"/>
      <c r="CG3504" s="334"/>
      <c r="CH3504" s="334"/>
      <c r="CI3504" s="334"/>
      <c r="CJ3504" s="334"/>
      <c r="CK3504" s="334"/>
      <c r="CL3504" s="334"/>
      <c r="CM3504" s="334"/>
      <c r="CN3504" s="334"/>
      <c r="CO3504" s="334"/>
      <c r="CP3504" s="334"/>
      <c r="CQ3504" s="334"/>
      <c r="CR3504" s="334"/>
      <c r="CS3504" s="334"/>
      <c r="CT3504" s="334"/>
      <c r="CU3504" s="334"/>
    </row>
    <row r="3505" spans="1:99" x14ac:dyDescent="0.2">
      <c r="A3505" s="334"/>
      <c r="B3505" s="334"/>
      <c r="C3505" s="192"/>
      <c r="D3505" s="334"/>
      <c r="E3505" s="334"/>
      <c r="F3505" s="334"/>
      <c r="G3505" s="334"/>
      <c r="H3505" s="334"/>
      <c r="I3505" s="334"/>
      <c r="J3505" s="334"/>
      <c r="K3505" s="334"/>
      <c r="L3505" s="334"/>
      <c r="M3505" s="334"/>
      <c r="N3505" s="334"/>
      <c r="AM3505" s="334"/>
      <c r="AN3505" s="334"/>
      <c r="AO3505" s="334"/>
      <c r="AP3505" s="334"/>
      <c r="AQ3505" s="334"/>
      <c r="AR3505" s="334"/>
      <c r="AU3505" s="334"/>
      <c r="BQ3505" s="334"/>
      <c r="BR3505" s="334"/>
      <c r="BS3505" s="334"/>
      <c r="BT3505" s="334"/>
      <c r="BU3505" s="334"/>
      <c r="BV3505" s="334"/>
      <c r="BW3505" s="334"/>
      <c r="BX3505" s="334"/>
      <c r="BY3505" s="334"/>
      <c r="BZ3505" s="334"/>
      <c r="CA3505" s="334"/>
      <c r="CB3505" s="334"/>
      <c r="CC3505" s="334"/>
      <c r="CD3505" s="334"/>
      <c r="CE3505" s="334"/>
      <c r="CF3505" s="334"/>
      <c r="CG3505" s="334"/>
      <c r="CH3505" s="334"/>
      <c r="CI3505" s="334"/>
      <c r="CJ3505" s="334"/>
      <c r="CK3505" s="334"/>
      <c r="CL3505" s="334"/>
      <c r="CM3505" s="334"/>
      <c r="CN3505" s="334"/>
      <c r="CO3505" s="334"/>
      <c r="CP3505" s="334"/>
      <c r="CQ3505" s="334"/>
      <c r="CR3505" s="334"/>
      <c r="CS3505" s="334"/>
      <c r="CT3505" s="334"/>
      <c r="CU3505" s="334"/>
    </row>
    <row r="3506" spans="1:99" x14ac:dyDescent="0.2">
      <c r="A3506" s="334"/>
      <c r="B3506" s="334"/>
      <c r="C3506" s="192"/>
      <c r="D3506" s="334"/>
      <c r="E3506" s="334"/>
      <c r="F3506" s="334"/>
      <c r="G3506" s="334"/>
      <c r="H3506" s="334"/>
      <c r="I3506" s="334"/>
      <c r="J3506" s="334"/>
      <c r="K3506" s="334"/>
      <c r="L3506" s="334"/>
      <c r="M3506" s="334"/>
      <c r="N3506" s="334"/>
      <c r="O3506" s="334"/>
      <c r="P3506" s="334"/>
      <c r="Q3506" s="334"/>
      <c r="R3506" s="334"/>
      <c r="S3506" s="334"/>
      <c r="T3506" s="334"/>
      <c r="U3506" s="334"/>
      <c r="V3506" s="334"/>
      <c r="W3506" s="334"/>
      <c r="X3506" s="334"/>
      <c r="AA3506" s="334"/>
      <c r="AB3506" s="334"/>
      <c r="AC3506" s="334"/>
      <c r="AD3506" s="334"/>
      <c r="AF3506" s="334"/>
      <c r="AG3506" s="334"/>
      <c r="AH3506" s="334"/>
      <c r="AI3506" s="334"/>
      <c r="AM3506" s="334"/>
      <c r="AN3506" s="334"/>
      <c r="AO3506" s="334"/>
      <c r="AP3506" s="334"/>
      <c r="AQ3506" s="334"/>
      <c r="AR3506" s="334"/>
      <c r="AU3506" s="334"/>
      <c r="AV3506" s="334"/>
      <c r="AW3506" s="334"/>
      <c r="AZ3506" s="334"/>
      <c r="BG3506" s="334"/>
      <c r="BH3506" s="334"/>
      <c r="BI3506" s="334"/>
      <c r="BJ3506" s="334"/>
      <c r="BQ3506" s="334"/>
      <c r="BR3506" s="334"/>
      <c r="BS3506" s="334"/>
      <c r="BT3506" s="334"/>
      <c r="BU3506" s="334"/>
      <c r="BV3506" s="334"/>
      <c r="BW3506" s="334"/>
      <c r="BX3506" s="334"/>
      <c r="BY3506" s="334"/>
      <c r="BZ3506" s="334"/>
      <c r="CA3506" s="334"/>
      <c r="CB3506" s="334"/>
      <c r="CC3506" s="334"/>
      <c r="CD3506" s="334"/>
      <c r="CE3506" s="334"/>
      <c r="CF3506" s="334"/>
      <c r="CG3506" s="334"/>
      <c r="CH3506" s="334"/>
      <c r="CI3506" s="334"/>
      <c r="CJ3506" s="334"/>
      <c r="CK3506" s="334"/>
      <c r="CL3506" s="334"/>
      <c r="CM3506" s="334"/>
      <c r="CN3506" s="334"/>
      <c r="CO3506" s="334"/>
      <c r="CP3506" s="334"/>
      <c r="CQ3506" s="334"/>
      <c r="CR3506" s="334"/>
      <c r="CS3506" s="334"/>
      <c r="CT3506" s="334"/>
      <c r="CU3506" s="334"/>
    </row>
    <row r="3507" spans="1:99" x14ac:dyDescent="0.2">
      <c r="A3507" s="334"/>
      <c r="B3507" s="334"/>
      <c r="C3507" s="192"/>
      <c r="D3507" s="334"/>
      <c r="E3507" s="334"/>
      <c r="F3507" s="334"/>
      <c r="G3507" s="334"/>
      <c r="H3507" s="334"/>
      <c r="I3507" s="334"/>
      <c r="J3507" s="334"/>
      <c r="K3507" s="334"/>
      <c r="L3507" s="334"/>
      <c r="M3507" s="334"/>
      <c r="N3507" s="334"/>
      <c r="O3507" s="334"/>
      <c r="P3507" s="334"/>
      <c r="Q3507" s="334"/>
      <c r="R3507" s="334"/>
      <c r="S3507" s="334"/>
      <c r="T3507" s="334"/>
      <c r="U3507" s="334"/>
      <c r="V3507" s="334"/>
      <c r="W3507" s="334"/>
      <c r="X3507" s="334"/>
      <c r="AA3507" s="334"/>
      <c r="AB3507" s="334"/>
      <c r="AC3507" s="334"/>
      <c r="AD3507" s="334"/>
      <c r="AF3507" s="334"/>
      <c r="AG3507" s="334"/>
      <c r="AH3507" s="334"/>
      <c r="AI3507" s="334"/>
      <c r="AM3507" s="334"/>
      <c r="AN3507" s="334"/>
      <c r="AO3507" s="334"/>
      <c r="AP3507" s="334"/>
      <c r="AQ3507" s="334"/>
      <c r="AR3507" s="334"/>
      <c r="AU3507" s="334"/>
      <c r="AV3507" s="334"/>
      <c r="AW3507" s="334"/>
      <c r="AX3507" s="334"/>
      <c r="AZ3507" s="334"/>
      <c r="BG3507" s="334"/>
      <c r="BI3507" s="334"/>
      <c r="BJ3507" s="334"/>
      <c r="BQ3507" s="334"/>
      <c r="BR3507" s="334"/>
      <c r="BS3507" s="334"/>
      <c r="BT3507" s="334"/>
      <c r="BU3507" s="334"/>
      <c r="BV3507" s="334"/>
      <c r="BW3507" s="334"/>
      <c r="BX3507" s="334"/>
      <c r="BY3507" s="334"/>
      <c r="BZ3507" s="334"/>
      <c r="CA3507" s="334"/>
      <c r="CB3507" s="334"/>
      <c r="CC3507" s="334"/>
      <c r="CD3507" s="334"/>
      <c r="CE3507" s="334"/>
      <c r="CF3507" s="334"/>
      <c r="CG3507" s="334"/>
      <c r="CH3507" s="334"/>
      <c r="CI3507" s="334"/>
      <c r="CJ3507" s="334"/>
      <c r="CK3507" s="334"/>
      <c r="CL3507" s="334"/>
      <c r="CM3507" s="334"/>
      <c r="CN3507" s="334"/>
      <c r="CO3507" s="334"/>
      <c r="CP3507" s="334"/>
      <c r="CQ3507" s="334"/>
      <c r="CR3507" s="334"/>
      <c r="CS3507" s="334"/>
      <c r="CT3507" s="334"/>
      <c r="CU3507" s="334"/>
    </row>
    <row r="3508" spans="1:99" x14ac:dyDescent="0.2">
      <c r="A3508" s="334"/>
      <c r="B3508" s="334"/>
      <c r="C3508" s="192"/>
      <c r="D3508" s="334"/>
      <c r="E3508" s="334"/>
      <c r="F3508" s="334"/>
      <c r="G3508" s="334"/>
      <c r="H3508" s="334"/>
      <c r="I3508" s="334"/>
      <c r="J3508" s="334"/>
      <c r="K3508" s="334"/>
      <c r="L3508" s="334"/>
      <c r="M3508" s="334"/>
      <c r="N3508" s="334"/>
      <c r="Y3508" s="334"/>
      <c r="Z3508" s="334"/>
      <c r="AK3508" s="334"/>
      <c r="AL3508" s="334"/>
      <c r="AM3508" s="334"/>
      <c r="AN3508" s="334"/>
      <c r="AO3508" s="334"/>
      <c r="AP3508" s="334"/>
      <c r="AQ3508" s="334"/>
      <c r="AR3508" s="334"/>
      <c r="AV3508" s="334"/>
      <c r="AW3508" s="334"/>
      <c r="AX3508" s="334"/>
      <c r="AZ3508" s="334"/>
      <c r="BG3508" s="334"/>
      <c r="BH3508" s="334"/>
      <c r="BI3508" s="334"/>
      <c r="BJ3508" s="334"/>
      <c r="BL3508" s="334"/>
      <c r="BQ3508" s="334"/>
      <c r="BR3508" s="334"/>
      <c r="BS3508" s="334"/>
      <c r="BT3508" s="334"/>
      <c r="BU3508" s="334"/>
      <c r="BV3508" s="334"/>
      <c r="BW3508" s="334"/>
      <c r="BX3508" s="334"/>
      <c r="BY3508" s="334"/>
      <c r="BZ3508" s="334"/>
      <c r="CA3508" s="334"/>
      <c r="CB3508" s="334"/>
      <c r="CC3508" s="334"/>
      <c r="CD3508" s="334"/>
      <c r="CE3508" s="334"/>
      <c r="CF3508" s="334"/>
      <c r="CG3508" s="334"/>
      <c r="CH3508" s="334"/>
      <c r="CI3508" s="334"/>
      <c r="CJ3508" s="334"/>
      <c r="CK3508" s="334"/>
      <c r="CL3508" s="334"/>
      <c r="CM3508" s="334"/>
      <c r="CN3508" s="334"/>
      <c r="CO3508" s="334"/>
      <c r="CP3508" s="334"/>
      <c r="CQ3508" s="334"/>
      <c r="CR3508" s="334"/>
      <c r="CS3508" s="334"/>
      <c r="CT3508" s="334"/>
      <c r="CU3508" s="334"/>
    </row>
    <row r="3509" spans="1:99" x14ac:dyDescent="0.2">
      <c r="A3509" s="334"/>
      <c r="B3509" s="334"/>
      <c r="C3509" s="192"/>
      <c r="D3509" s="334"/>
      <c r="E3509" s="334"/>
      <c r="F3509" s="334"/>
      <c r="G3509" s="334"/>
      <c r="H3509" s="334"/>
      <c r="I3509" s="334"/>
      <c r="J3509" s="334"/>
      <c r="K3509" s="334"/>
      <c r="L3509" s="334"/>
      <c r="M3509" s="334"/>
      <c r="N3509" s="334"/>
      <c r="Y3509" s="334"/>
      <c r="Z3509" s="334"/>
      <c r="AK3509" s="334"/>
      <c r="AL3509" s="334"/>
      <c r="AM3509" s="334"/>
      <c r="AN3509" s="334"/>
      <c r="AO3509" s="334"/>
      <c r="AP3509" s="334"/>
      <c r="AQ3509" s="334"/>
      <c r="AR3509" s="334"/>
      <c r="BQ3509" s="334"/>
      <c r="BR3509" s="334"/>
      <c r="BS3509" s="334"/>
      <c r="BT3509" s="334"/>
      <c r="BU3509" s="334"/>
      <c r="BV3509" s="334"/>
      <c r="BW3509" s="334"/>
      <c r="BX3509" s="334"/>
      <c r="BY3509" s="334"/>
      <c r="BZ3509" s="334"/>
      <c r="CA3509" s="334"/>
      <c r="CB3509" s="334"/>
      <c r="CC3509" s="334"/>
      <c r="CD3509" s="334"/>
      <c r="CE3509" s="334"/>
      <c r="CF3509" s="334"/>
      <c r="CG3509" s="334"/>
      <c r="CH3509" s="334"/>
      <c r="CI3509" s="334"/>
      <c r="CJ3509" s="334"/>
      <c r="CK3509" s="334"/>
      <c r="CL3509" s="334"/>
      <c r="CM3509" s="334"/>
      <c r="CN3509" s="334"/>
      <c r="CO3509" s="334"/>
      <c r="CP3509" s="334"/>
      <c r="CQ3509" s="334"/>
      <c r="CR3509" s="334"/>
      <c r="CS3509" s="334"/>
      <c r="CT3509" s="334"/>
      <c r="CU3509" s="334"/>
    </row>
    <row r="3510" spans="1:99" x14ac:dyDescent="0.2">
      <c r="A3510" s="334"/>
      <c r="B3510" s="334"/>
      <c r="C3510" s="192"/>
      <c r="D3510" s="334"/>
      <c r="E3510" s="334"/>
      <c r="F3510" s="334"/>
      <c r="G3510" s="334"/>
      <c r="H3510" s="334"/>
      <c r="I3510" s="334"/>
      <c r="J3510" s="334"/>
      <c r="K3510" s="334"/>
      <c r="L3510" s="334"/>
      <c r="M3510" s="334"/>
      <c r="N3510" s="334"/>
      <c r="O3510" s="334"/>
      <c r="P3510" s="334"/>
      <c r="Q3510" s="334"/>
      <c r="R3510" s="334"/>
      <c r="S3510" s="334"/>
      <c r="T3510" s="334"/>
      <c r="U3510" s="334"/>
      <c r="V3510" s="334"/>
      <c r="W3510" s="334"/>
      <c r="X3510" s="334"/>
      <c r="Y3510" s="334"/>
      <c r="Z3510" s="334"/>
      <c r="AA3510" s="334"/>
      <c r="AB3510" s="334"/>
      <c r="AC3510" s="334"/>
      <c r="AD3510" s="334"/>
      <c r="AE3510" s="334"/>
      <c r="AF3510" s="334"/>
      <c r="AG3510" s="334"/>
      <c r="AH3510" s="334"/>
      <c r="AI3510" s="334"/>
      <c r="AJ3510" s="334"/>
      <c r="AK3510" s="334"/>
      <c r="AL3510" s="334"/>
      <c r="AM3510" s="334"/>
      <c r="AN3510" s="334"/>
      <c r="AO3510" s="334"/>
      <c r="AP3510" s="334"/>
      <c r="AQ3510" s="334"/>
      <c r="AR3510" s="334"/>
      <c r="AU3510" s="334"/>
      <c r="AV3510" s="334"/>
      <c r="AW3510" s="334"/>
      <c r="AX3510" s="334"/>
      <c r="AZ3510" s="334"/>
      <c r="BI3510" s="334"/>
      <c r="BJ3510" s="334"/>
      <c r="BQ3510" s="334"/>
      <c r="BR3510" s="334"/>
      <c r="BS3510" s="334"/>
      <c r="BT3510" s="334"/>
      <c r="BU3510" s="334"/>
      <c r="BV3510" s="334"/>
      <c r="BW3510" s="334"/>
      <c r="BX3510" s="334"/>
      <c r="BY3510" s="334"/>
      <c r="BZ3510" s="334"/>
      <c r="CA3510" s="334"/>
      <c r="CB3510" s="334"/>
      <c r="CC3510" s="334"/>
      <c r="CD3510" s="334"/>
      <c r="CE3510" s="334"/>
      <c r="CF3510" s="334"/>
      <c r="CG3510" s="334"/>
      <c r="CH3510" s="334"/>
      <c r="CI3510" s="334"/>
      <c r="CJ3510" s="334"/>
      <c r="CK3510" s="334"/>
      <c r="CL3510" s="334"/>
      <c r="CM3510" s="334"/>
      <c r="CN3510" s="334"/>
      <c r="CO3510" s="334"/>
      <c r="CP3510" s="334"/>
      <c r="CQ3510" s="334"/>
      <c r="CR3510" s="334"/>
      <c r="CS3510" s="334"/>
      <c r="CT3510" s="334"/>
      <c r="CU3510" s="334"/>
    </row>
    <row r="3511" spans="1:99" x14ac:dyDescent="0.2">
      <c r="A3511" s="334"/>
      <c r="B3511" s="334"/>
      <c r="C3511" s="192"/>
      <c r="D3511" s="334"/>
      <c r="E3511" s="334"/>
      <c r="F3511" s="334"/>
      <c r="G3511" s="334"/>
      <c r="H3511" s="334"/>
      <c r="I3511" s="334"/>
      <c r="J3511" s="334"/>
      <c r="K3511" s="334"/>
      <c r="L3511" s="334"/>
      <c r="M3511" s="334"/>
      <c r="N3511" s="334"/>
      <c r="O3511" s="334"/>
      <c r="P3511" s="334"/>
      <c r="Q3511" s="334"/>
      <c r="T3511" s="334"/>
      <c r="U3511" s="334"/>
      <c r="V3511" s="334"/>
      <c r="AA3511" s="334"/>
      <c r="AB3511" s="334"/>
      <c r="AC3511" s="334"/>
      <c r="AE3511" s="334"/>
      <c r="AF3511" s="334"/>
      <c r="AG3511" s="334"/>
      <c r="AH3511" s="334"/>
      <c r="AJ3511" s="334"/>
      <c r="AM3511" s="334"/>
      <c r="AN3511" s="334"/>
      <c r="AO3511" s="334"/>
      <c r="AP3511" s="334"/>
      <c r="AQ3511" s="334"/>
      <c r="AR3511" s="334"/>
      <c r="BQ3511" s="334"/>
      <c r="BR3511" s="334"/>
      <c r="BS3511" s="334"/>
      <c r="BT3511" s="334"/>
      <c r="BU3511" s="334"/>
      <c r="BV3511" s="334"/>
      <c r="BW3511" s="334"/>
      <c r="BX3511" s="334"/>
      <c r="BY3511" s="334"/>
      <c r="BZ3511" s="334"/>
      <c r="CA3511" s="334"/>
      <c r="CB3511" s="334"/>
      <c r="CC3511" s="334"/>
      <c r="CD3511" s="334"/>
      <c r="CE3511" s="334"/>
      <c r="CF3511" s="334"/>
      <c r="CG3511" s="334"/>
      <c r="CH3511" s="334"/>
      <c r="CI3511" s="334"/>
      <c r="CJ3511" s="334"/>
      <c r="CK3511" s="334"/>
      <c r="CL3511" s="334"/>
      <c r="CM3511" s="334"/>
      <c r="CN3511" s="334"/>
      <c r="CO3511" s="334"/>
      <c r="CP3511" s="334"/>
      <c r="CQ3511" s="334"/>
      <c r="CR3511" s="334"/>
      <c r="CS3511" s="334"/>
      <c r="CT3511" s="334"/>
      <c r="CU3511" s="334"/>
    </row>
    <row r="3512" spans="1:99" x14ac:dyDescent="0.2">
      <c r="A3512" s="334"/>
      <c r="B3512" s="334"/>
      <c r="C3512" s="192"/>
      <c r="D3512" s="334"/>
      <c r="E3512" s="334"/>
      <c r="F3512" s="334"/>
      <c r="G3512" s="334"/>
      <c r="H3512" s="334"/>
      <c r="I3512" s="334"/>
      <c r="J3512" s="334"/>
      <c r="K3512" s="334"/>
      <c r="L3512" s="334"/>
      <c r="M3512" s="334"/>
      <c r="N3512" s="334"/>
      <c r="AM3512" s="334"/>
      <c r="AN3512" s="334"/>
      <c r="AO3512" s="334"/>
      <c r="AP3512" s="334"/>
      <c r="AQ3512" s="334"/>
      <c r="AR3512" s="334"/>
      <c r="BQ3512" s="334"/>
      <c r="BR3512" s="334"/>
      <c r="BS3512" s="334"/>
      <c r="BT3512" s="334"/>
      <c r="BU3512" s="334"/>
      <c r="BV3512" s="334"/>
      <c r="BX3512" s="334"/>
      <c r="BY3512" s="334"/>
      <c r="BZ3512" s="334"/>
      <c r="CA3512" s="334"/>
      <c r="CB3512" s="334"/>
      <c r="CC3512" s="334"/>
      <c r="CD3512" s="334"/>
      <c r="CE3512" s="334"/>
      <c r="CF3512" s="334"/>
      <c r="CG3512" s="334"/>
      <c r="CH3512" s="334"/>
      <c r="CI3512" s="334"/>
      <c r="CJ3512" s="334"/>
      <c r="CK3512" s="334"/>
      <c r="CL3512" s="334"/>
      <c r="CM3512" s="334"/>
      <c r="CN3512" s="334"/>
      <c r="CO3512" s="334"/>
      <c r="CP3512" s="334"/>
      <c r="CQ3512" s="334"/>
      <c r="CR3512" s="334"/>
      <c r="CS3512" s="334"/>
      <c r="CT3512" s="334"/>
      <c r="CU3512" s="334"/>
    </row>
    <row r="3513" spans="1:99" x14ac:dyDescent="0.2">
      <c r="A3513" s="334"/>
      <c r="B3513" s="334"/>
      <c r="C3513" s="192"/>
      <c r="D3513" s="334"/>
      <c r="E3513" s="334"/>
      <c r="F3513" s="334"/>
      <c r="G3513" s="334"/>
      <c r="H3513" s="334"/>
      <c r="K3513" s="334"/>
      <c r="L3513" s="334"/>
      <c r="M3513" s="334"/>
      <c r="N3513" s="334"/>
      <c r="AM3513" s="334"/>
      <c r="AN3513" s="334"/>
      <c r="AO3513" s="334"/>
      <c r="AP3513" s="334"/>
      <c r="AQ3513" s="334"/>
      <c r="AR3513" s="334"/>
      <c r="BQ3513" s="334"/>
      <c r="BS3513" s="334"/>
      <c r="BT3513" s="334"/>
      <c r="BU3513" s="334"/>
      <c r="BV3513" s="334"/>
      <c r="BX3513" s="334"/>
      <c r="BY3513" s="334"/>
      <c r="BZ3513" s="334"/>
      <c r="CA3513" s="334"/>
      <c r="CB3513" s="334"/>
      <c r="CC3513" s="334"/>
      <c r="CD3513" s="334"/>
      <c r="CE3513" s="334"/>
      <c r="CF3513" s="334"/>
      <c r="CG3513" s="334"/>
      <c r="CH3513" s="334"/>
      <c r="CI3513" s="334"/>
      <c r="CJ3513" s="334"/>
      <c r="CK3513" s="334"/>
      <c r="CL3513" s="334"/>
      <c r="CM3513" s="334"/>
      <c r="CN3513" s="334"/>
      <c r="CO3513" s="334"/>
      <c r="CP3513" s="334"/>
      <c r="CQ3513" s="334"/>
      <c r="CR3513" s="334"/>
      <c r="CS3513" s="334"/>
      <c r="CT3513" s="334"/>
      <c r="CU3513" s="334"/>
    </row>
    <row r="3514" spans="1:99" x14ac:dyDescent="0.2">
      <c r="A3514" s="334"/>
      <c r="B3514" s="334"/>
      <c r="C3514" s="192"/>
      <c r="D3514" s="334"/>
      <c r="E3514" s="334"/>
      <c r="F3514" s="334"/>
      <c r="G3514" s="334"/>
      <c r="H3514" s="334"/>
      <c r="K3514" s="334"/>
      <c r="L3514" s="334"/>
      <c r="M3514" s="334"/>
      <c r="N3514" s="334"/>
      <c r="AM3514" s="334"/>
      <c r="AN3514" s="334"/>
      <c r="AO3514" s="334"/>
      <c r="AP3514" s="334"/>
      <c r="AQ3514" s="334"/>
      <c r="AR3514" s="334"/>
      <c r="BQ3514" s="334"/>
      <c r="BS3514" s="334"/>
      <c r="BT3514" s="334"/>
      <c r="BU3514" s="334"/>
      <c r="BV3514" s="334"/>
      <c r="BX3514" s="334"/>
      <c r="BY3514" s="334"/>
      <c r="BZ3514" s="334"/>
      <c r="CA3514" s="334"/>
      <c r="CB3514" s="334"/>
      <c r="CC3514" s="334"/>
      <c r="CD3514" s="334"/>
      <c r="CE3514" s="334"/>
      <c r="CF3514" s="334"/>
      <c r="CG3514" s="334"/>
      <c r="CH3514" s="334"/>
      <c r="CI3514" s="334"/>
      <c r="CJ3514" s="334"/>
      <c r="CK3514" s="334"/>
      <c r="CL3514" s="334"/>
      <c r="CM3514" s="334"/>
      <c r="CN3514" s="334"/>
      <c r="CO3514" s="334"/>
      <c r="CP3514" s="334"/>
      <c r="CQ3514" s="334"/>
      <c r="CR3514" s="334"/>
      <c r="CS3514" s="334"/>
      <c r="CT3514" s="334"/>
      <c r="CU3514" s="334"/>
    </row>
    <row r="3515" spans="1:99" x14ac:dyDescent="0.2">
      <c r="A3515" s="334"/>
      <c r="B3515" s="334"/>
      <c r="C3515" s="192"/>
      <c r="D3515" s="334"/>
      <c r="E3515" s="334"/>
      <c r="F3515" s="334"/>
      <c r="G3515" s="334"/>
      <c r="H3515" s="334"/>
      <c r="K3515" s="334"/>
      <c r="L3515" s="334"/>
      <c r="M3515" s="334"/>
      <c r="N3515" s="334"/>
      <c r="AM3515" s="334"/>
      <c r="AN3515" s="334"/>
      <c r="AO3515" s="334"/>
      <c r="AP3515" s="334"/>
      <c r="AQ3515" s="334"/>
      <c r="AR3515" s="334"/>
      <c r="BQ3515" s="334"/>
      <c r="BS3515" s="334"/>
      <c r="BT3515" s="334"/>
      <c r="BU3515" s="334"/>
      <c r="BV3515" s="334"/>
      <c r="BX3515" s="334"/>
      <c r="BY3515" s="334"/>
      <c r="BZ3515" s="334"/>
      <c r="CA3515" s="334"/>
      <c r="CB3515" s="334"/>
      <c r="CC3515" s="334"/>
      <c r="CD3515" s="334"/>
      <c r="CE3515" s="334"/>
      <c r="CF3515" s="334"/>
      <c r="CG3515" s="334"/>
      <c r="CH3515" s="334"/>
      <c r="CI3515" s="334"/>
      <c r="CJ3515" s="334"/>
      <c r="CK3515" s="334"/>
      <c r="CL3515" s="334"/>
      <c r="CM3515" s="334"/>
      <c r="CN3515" s="334"/>
      <c r="CO3515" s="334"/>
      <c r="CP3515" s="334"/>
      <c r="CQ3515" s="334"/>
      <c r="CR3515" s="334"/>
      <c r="CS3515" s="334"/>
      <c r="CT3515" s="334"/>
      <c r="CU3515" s="334"/>
    </row>
    <row r="3516" spans="1:99" x14ac:dyDescent="0.2">
      <c r="A3516" s="334"/>
      <c r="B3516" s="334"/>
      <c r="C3516" s="192"/>
      <c r="D3516" s="334"/>
      <c r="E3516" s="334"/>
      <c r="F3516" s="334"/>
      <c r="G3516" s="334"/>
      <c r="H3516" s="334"/>
      <c r="K3516" s="334"/>
      <c r="L3516" s="334"/>
      <c r="M3516" s="334"/>
      <c r="N3516" s="334"/>
      <c r="O3516" s="334"/>
      <c r="P3516" s="334"/>
      <c r="Q3516" s="334"/>
      <c r="R3516" s="334"/>
      <c r="S3516" s="334"/>
      <c r="T3516" s="334"/>
      <c r="U3516" s="334"/>
      <c r="V3516" s="334"/>
      <c r="W3516" s="334"/>
      <c r="X3516" s="334"/>
      <c r="AM3516" s="334"/>
      <c r="AN3516" s="334"/>
      <c r="AO3516" s="334"/>
      <c r="AP3516" s="334"/>
      <c r="AQ3516" s="334"/>
      <c r="AR3516" s="334"/>
      <c r="BQ3516" s="334"/>
      <c r="BS3516" s="334"/>
      <c r="BT3516" s="334"/>
      <c r="BU3516" s="334"/>
      <c r="BV3516" s="334"/>
      <c r="BX3516" s="334"/>
      <c r="BY3516" s="334"/>
      <c r="BZ3516" s="334"/>
      <c r="CA3516" s="334"/>
      <c r="CB3516" s="334"/>
      <c r="CC3516" s="334"/>
      <c r="CD3516" s="334"/>
      <c r="CE3516" s="334"/>
      <c r="CF3516" s="334"/>
      <c r="CG3516" s="334"/>
      <c r="CH3516" s="334"/>
      <c r="CI3516" s="334"/>
      <c r="CJ3516" s="334"/>
      <c r="CK3516" s="334"/>
      <c r="CL3516" s="334"/>
      <c r="CM3516" s="334"/>
      <c r="CN3516" s="334"/>
      <c r="CO3516" s="334"/>
      <c r="CP3516" s="334"/>
      <c r="CQ3516" s="334"/>
      <c r="CR3516" s="334"/>
      <c r="CS3516" s="334"/>
      <c r="CT3516" s="334"/>
      <c r="CU3516" s="334"/>
    </row>
    <row r="3517" spans="1:99" x14ac:dyDescent="0.2">
      <c r="A3517" s="334"/>
      <c r="B3517" s="334"/>
      <c r="C3517" s="192"/>
      <c r="D3517" s="334"/>
      <c r="E3517" s="334"/>
      <c r="F3517" s="334"/>
      <c r="G3517" s="334"/>
      <c r="H3517" s="334"/>
      <c r="K3517" s="334"/>
      <c r="L3517" s="334"/>
      <c r="M3517" s="334"/>
      <c r="N3517" s="334"/>
      <c r="AM3517" s="334"/>
      <c r="AN3517" s="334"/>
      <c r="AO3517" s="334"/>
      <c r="AP3517" s="334"/>
      <c r="AQ3517" s="334"/>
      <c r="AR3517" s="334"/>
      <c r="BQ3517" s="334"/>
      <c r="BS3517" s="334"/>
      <c r="BT3517" s="334"/>
      <c r="BU3517" s="334"/>
      <c r="BV3517" s="334"/>
      <c r="BX3517" s="334"/>
      <c r="BY3517" s="334"/>
      <c r="BZ3517" s="334"/>
      <c r="CA3517" s="334"/>
      <c r="CB3517" s="334"/>
      <c r="CC3517" s="334"/>
      <c r="CD3517" s="334"/>
      <c r="CE3517" s="334"/>
      <c r="CF3517" s="334"/>
      <c r="CG3517" s="334"/>
      <c r="CH3517" s="334"/>
      <c r="CI3517" s="334"/>
      <c r="CJ3517" s="334"/>
      <c r="CK3517" s="334"/>
      <c r="CL3517" s="334"/>
      <c r="CM3517" s="334"/>
      <c r="CN3517" s="334"/>
      <c r="CO3517" s="334"/>
      <c r="CP3517" s="334"/>
      <c r="CQ3517" s="334"/>
      <c r="CR3517" s="334"/>
      <c r="CS3517" s="334"/>
      <c r="CT3517" s="334"/>
      <c r="CU3517" s="334"/>
    </row>
    <row r="3518" spans="1:99" x14ac:dyDescent="0.2">
      <c r="A3518" s="334"/>
      <c r="B3518" s="334"/>
      <c r="C3518" s="192"/>
      <c r="D3518" s="334"/>
      <c r="E3518" s="334"/>
      <c r="F3518" s="334"/>
      <c r="G3518" s="334"/>
      <c r="H3518" s="334"/>
      <c r="I3518" s="334"/>
      <c r="J3518" s="334"/>
      <c r="K3518" s="334"/>
      <c r="L3518" s="334"/>
      <c r="M3518" s="334"/>
      <c r="N3518" s="334"/>
      <c r="AM3518" s="334"/>
      <c r="AN3518" s="334"/>
      <c r="AO3518" s="334"/>
      <c r="AP3518" s="334"/>
      <c r="AQ3518" s="334"/>
      <c r="AR3518" s="334"/>
      <c r="BQ3518" s="334"/>
      <c r="BS3518" s="334"/>
      <c r="BT3518" s="334"/>
      <c r="BU3518" s="334"/>
      <c r="BV3518" s="334"/>
      <c r="BX3518" s="334"/>
      <c r="BY3518" s="334"/>
      <c r="BZ3518" s="334"/>
      <c r="CA3518" s="334"/>
      <c r="CB3518" s="334"/>
      <c r="CC3518" s="334"/>
      <c r="CD3518" s="334"/>
      <c r="CE3518" s="334"/>
      <c r="CF3518" s="334"/>
      <c r="CG3518" s="334"/>
      <c r="CH3518" s="334"/>
      <c r="CI3518" s="334"/>
      <c r="CJ3518" s="334"/>
      <c r="CK3518" s="334"/>
      <c r="CL3518" s="334"/>
      <c r="CM3518" s="334"/>
      <c r="CN3518" s="334"/>
      <c r="CO3518" s="334"/>
      <c r="CP3518" s="334"/>
      <c r="CQ3518" s="334"/>
      <c r="CR3518" s="334"/>
      <c r="CS3518" s="334"/>
      <c r="CT3518" s="334"/>
      <c r="CU3518" s="334"/>
    </row>
    <row r="3519" spans="1:99" x14ac:dyDescent="0.2">
      <c r="A3519" s="334"/>
      <c r="B3519" s="334"/>
      <c r="C3519" s="192"/>
      <c r="D3519" s="334"/>
      <c r="E3519" s="334"/>
      <c r="F3519" s="334"/>
      <c r="G3519" s="334"/>
      <c r="H3519" s="334"/>
      <c r="I3519" s="334"/>
      <c r="J3519" s="334"/>
      <c r="K3519" s="334"/>
      <c r="L3519" s="334"/>
      <c r="M3519" s="334"/>
      <c r="N3519" s="334"/>
      <c r="AM3519" s="334"/>
      <c r="AN3519" s="334"/>
      <c r="AO3519" s="334"/>
      <c r="AP3519" s="334"/>
      <c r="AQ3519" s="334"/>
      <c r="AR3519" s="334"/>
      <c r="BQ3519" s="334"/>
      <c r="BS3519" s="334"/>
      <c r="BT3519" s="334"/>
      <c r="BU3519" s="334"/>
      <c r="BV3519" s="334"/>
      <c r="BX3519" s="334"/>
      <c r="BY3519" s="334"/>
      <c r="BZ3519" s="334"/>
      <c r="CA3519" s="334"/>
      <c r="CB3519" s="334"/>
      <c r="CC3519" s="334"/>
      <c r="CD3519" s="334"/>
      <c r="CE3519" s="334"/>
      <c r="CF3519" s="334"/>
      <c r="CG3519" s="334"/>
      <c r="CH3519" s="334"/>
      <c r="CI3519" s="334"/>
      <c r="CJ3519" s="334"/>
      <c r="CK3519" s="334"/>
      <c r="CL3519" s="334"/>
      <c r="CM3519" s="334"/>
      <c r="CN3519" s="334"/>
      <c r="CO3519" s="334"/>
      <c r="CP3519" s="334"/>
      <c r="CQ3519" s="334"/>
      <c r="CR3519" s="334"/>
      <c r="CS3519" s="334"/>
      <c r="CT3519" s="334"/>
      <c r="CU3519" s="334"/>
    </row>
    <row r="3520" spans="1:99" x14ac:dyDescent="0.2">
      <c r="A3520" s="334"/>
      <c r="B3520" s="334"/>
      <c r="C3520" s="192"/>
      <c r="D3520" s="334"/>
      <c r="E3520" s="334"/>
      <c r="F3520" s="334"/>
      <c r="G3520" s="334"/>
      <c r="H3520" s="334"/>
      <c r="K3520" s="334"/>
      <c r="L3520" s="334"/>
      <c r="M3520" s="334"/>
      <c r="N3520" s="334"/>
      <c r="AM3520" s="334"/>
      <c r="AN3520" s="334"/>
      <c r="AO3520" s="334"/>
      <c r="AP3520" s="334"/>
      <c r="AQ3520" s="334"/>
      <c r="AR3520" s="334"/>
      <c r="BQ3520" s="334"/>
      <c r="BS3520" s="334"/>
      <c r="BT3520" s="334"/>
      <c r="BU3520" s="334"/>
      <c r="BV3520" s="334"/>
      <c r="BX3520" s="334"/>
      <c r="BY3520" s="334"/>
      <c r="BZ3520" s="334"/>
      <c r="CA3520" s="334"/>
      <c r="CB3520" s="334"/>
      <c r="CC3520" s="334"/>
      <c r="CD3520" s="334"/>
      <c r="CE3520" s="334"/>
      <c r="CF3520" s="334"/>
      <c r="CG3520" s="334"/>
      <c r="CH3520" s="334"/>
      <c r="CI3520" s="334"/>
      <c r="CJ3520" s="334"/>
      <c r="CK3520" s="334"/>
      <c r="CL3520" s="334"/>
      <c r="CM3520" s="334"/>
      <c r="CN3520" s="334"/>
      <c r="CO3520" s="334"/>
      <c r="CP3520" s="334"/>
      <c r="CQ3520" s="334"/>
      <c r="CR3520" s="334"/>
      <c r="CS3520" s="334"/>
      <c r="CT3520" s="334"/>
      <c r="CU3520" s="334"/>
    </row>
    <row r="3521" spans="1:99" x14ac:dyDescent="0.2">
      <c r="A3521" s="334"/>
      <c r="B3521" s="334"/>
      <c r="C3521" s="192"/>
      <c r="D3521" s="334"/>
      <c r="E3521" s="334"/>
      <c r="F3521" s="334"/>
      <c r="G3521" s="334"/>
      <c r="H3521" s="334"/>
      <c r="K3521" s="334"/>
      <c r="L3521" s="334"/>
      <c r="M3521" s="334"/>
      <c r="N3521" s="334"/>
      <c r="AM3521" s="334"/>
      <c r="AN3521" s="334"/>
      <c r="AO3521" s="334"/>
      <c r="AP3521" s="334"/>
      <c r="AQ3521" s="334"/>
      <c r="AR3521" s="334"/>
      <c r="BQ3521" s="334"/>
      <c r="BS3521" s="334"/>
      <c r="BT3521" s="334"/>
      <c r="BU3521" s="334"/>
      <c r="BV3521" s="334"/>
      <c r="BX3521" s="334"/>
      <c r="BY3521" s="334"/>
      <c r="BZ3521" s="334"/>
      <c r="CA3521" s="334"/>
      <c r="CB3521" s="334"/>
      <c r="CC3521" s="334"/>
      <c r="CD3521" s="334"/>
      <c r="CE3521" s="334"/>
      <c r="CF3521" s="334"/>
      <c r="CG3521" s="334"/>
      <c r="CH3521" s="334"/>
      <c r="CI3521" s="334"/>
      <c r="CJ3521" s="334"/>
      <c r="CK3521" s="334"/>
      <c r="CL3521" s="334"/>
      <c r="CM3521" s="334"/>
      <c r="CN3521" s="334"/>
      <c r="CO3521" s="334"/>
      <c r="CP3521" s="334"/>
      <c r="CQ3521" s="334"/>
      <c r="CR3521" s="334"/>
      <c r="CS3521" s="334"/>
      <c r="CT3521" s="334"/>
      <c r="CU3521" s="334"/>
    </row>
    <row r="3522" spans="1:99" x14ac:dyDescent="0.2">
      <c r="A3522" s="334"/>
      <c r="B3522" s="334"/>
      <c r="C3522" s="192"/>
      <c r="D3522" s="334"/>
      <c r="E3522" s="334"/>
      <c r="F3522" s="334"/>
      <c r="G3522" s="334"/>
      <c r="H3522" s="334"/>
      <c r="K3522" s="334"/>
      <c r="L3522" s="334"/>
      <c r="M3522" s="334"/>
      <c r="N3522" s="334"/>
      <c r="AM3522" s="334"/>
      <c r="AN3522" s="334"/>
      <c r="AO3522" s="334"/>
      <c r="AP3522" s="334"/>
      <c r="AQ3522" s="334"/>
      <c r="AR3522" s="334"/>
      <c r="BQ3522" s="334"/>
      <c r="BS3522" s="334"/>
      <c r="BT3522" s="334"/>
      <c r="BU3522" s="334"/>
      <c r="BV3522" s="334"/>
      <c r="BX3522" s="334"/>
      <c r="BY3522" s="334"/>
      <c r="BZ3522" s="334"/>
      <c r="CA3522" s="334"/>
      <c r="CB3522" s="334"/>
      <c r="CC3522" s="334"/>
      <c r="CD3522" s="334"/>
      <c r="CE3522" s="334"/>
      <c r="CF3522" s="334"/>
      <c r="CG3522" s="334"/>
      <c r="CH3522" s="334"/>
      <c r="CI3522" s="334"/>
      <c r="CJ3522" s="334"/>
      <c r="CK3522" s="334"/>
      <c r="CL3522" s="334"/>
      <c r="CM3522" s="334"/>
      <c r="CN3522" s="334"/>
      <c r="CO3522" s="334"/>
      <c r="CP3522" s="334"/>
      <c r="CQ3522" s="334"/>
      <c r="CR3522" s="334"/>
      <c r="CS3522" s="334"/>
      <c r="CT3522" s="334"/>
      <c r="CU3522" s="334"/>
    </row>
    <row r="3523" spans="1:99" x14ac:dyDescent="0.2">
      <c r="A3523" s="334"/>
      <c r="B3523" s="334"/>
      <c r="C3523" s="192"/>
      <c r="D3523" s="334"/>
      <c r="E3523" s="334"/>
      <c r="F3523" s="334"/>
      <c r="G3523" s="334"/>
      <c r="H3523" s="334"/>
      <c r="K3523" s="334"/>
      <c r="L3523" s="334"/>
      <c r="M3523" s="334"/>
      <c r="N3523" s="334"/>
      <c r="AM3523" s="334"/>
      <c r="AN3523" s="334"/>
      <c r="AO3523" s="334"/>
      <c r="AP3523" s="334"/>
      <c r="AQ3523" s="334"/>
      <c r="AR3523" s="334"/>
      <c r="BQ3523" s="334"/>
      <c r="BS3523" s="334"/>
      <c r="BT3523" s="334"/>
      <c r="BU3523" s="334"/>
      <c r="BV3523" s="334"/>
      <c r="BX3523" s="334"/>
      <c r="BY3523" s="334"/>
      <c r="BZ3523" s="334"/>
      <c r="CA3523" s="334"/>
      <c r="CB3523" s="334"/>
      <c r="CC3523" s="334"/>
      <c r="CD3523" s="334"/>
      <c r="CE3523" s="334"/>
      <c r="CF3523" s="334"/>
      <c r="CG3523" s="334"/>
      <c r="CH3523" s="334"/>
      <c r="CI3523" s="334"/>
      <c r="CJ3523" s="334"/>
      <c r="CK3523" s="334"/>
      <c r="CL3523" s="334"/>
      <c r="CM3523" s="334"/>
      <c r="CN3523" s="334"/>
      <c r="CO3523" s="334"/>
      <c r="CP3523" s="334"/>
      <c r="CQ3523" s="334"/>
      <c r="CR3523" s="334"/>
      <c r="CS3523" s="334"/>
      <c r="CT3523" s="334"/>
      <c r="CU3523" s="334"/>
    </row>
    <row r="3524" spans="1:99" x14ac:dyDescent="0.2">
      <c r="A3524" s="334"/>
      <c r="B3524" s="334"/>
      <c r="C3524" s="192"/>
      <c r="D3524" s="334"/>
      <c r="E3524" s="334"/>
      <c r="F3524" s="334"/>
      <c r="G3524" s="334"/>
      <c r="H3524" s="334"/>
      <c r="K3524" s="334"/>
      <c r="L3524" s="334"/>
      <c r="M3524" s="334"/>
      <c r="N3524" s="334"/>
      <c r="AM3524" s="334"/>
      <c r="AN3524" s="334"/>
      <c r="AO3524" s="334"/>
      <c r="AP3524" s="334"/>
      <c r="AQ3524" s="334"/>
      <c r="AR3524" s="334"/>
      <c r="BQ3524" s="334"/>
      <c r="BU3524" s="334"/>
      <c r="BV3524" s="334"/>
      <c r="BX3524" s="334"/>
      <c r="BY3524" s="334"/>
      <c r="BZ3524" s="334"/>
      <c r="CA3524" s="334"/>
      <c r="CB3524" s="334"/>
      <c r="CC3524" s="334"/>
      <c r="CD3524" s="334"/>
      <c r="CE3524" s="334"/>
      <c r="CF3524" s="334"/>
      <c r="CG3524" s="334"/>
      <c r="CH3524" s="334"/>
      <c r="CI3524" s="334"/>
      <c r="CJ3524" s="334"/>
      <c r="CK3524" s="334"/>
      <c r="CL3524" s="334"/>
      <c r="CM3524" s="334"/>
      <c r="CN3524" s="334"/>
      <c r="CO3524" s="334"/>
      <c r="CP3524" s="334"/>
      <c r="CQ3524" s="334"/>
      <c r="CR3524" s="334"/>
      <c r="CS3524" s="334"/>
      <c r="CT3524" s="334"/>
      <c r="CU3524" s="334"/>
    </row>
    <row r="3525" spans="1:99" x14ac:dyDescent="0.2">
      <c r="A3525" s="334"/>
      <c r="B3525" s="334"/>
      <c r="C3525" s="192"/>
      <c r="D3525" s="334"/>
      <c r="E3525" s="334"/>
      <c r="F3525" s="334"/>
      <c r="G3525" s="334"/>
      <c r="H3525" s="334"/>
      <c r="K3525" s="334"/>
      <c r="L3525" s="334"/>
      <c r="M3525" s="334"/>
      <c r="N3525" s="334"/>
      <c r="AM3525" s="334"/>
      <c r="AN3525" s="334"/>
      <c r="AO3525" s="334"/>
      <c r="AP3525" s="334"/>
      <c r="AQ3525" s="334"/>
      <c r="AR3525" s="334"/>
      <c r="BQ3525" s="334"/>
      <c r="BU3525" s="334"/>
      <c r="BV3525" s="334"/>
      <c r="BX3525" s="334"/>
      <c r="BY3525" s="334"/>
      <c r="BZ3525" s="334"/>
      <c r="CA3525" s="334"/>
      <c r="CB3525" s="334"/>
      <c r="CC3525" s="334"/>
      <c r="CD3525" s="334"/>
      <c r="CE3525" s="334"/>
      <c r="CF3525" s="334"/>
      <c r="CG3525" s="334"/>
      <c r="CH3525" s="334"/>
      <c r="CI3525" s="334"/>
      <c r="CJ3525" s="334"/>
      <c r="CK3525" s="334"/>
      <c r="CL3525" s="334"/>
      <c r="CM3525" s="334"/>
      <c r="CN3525" s="334"/>
      <c r="CO3525" s="334"/>
      <c r="CP3525" s="334"/>
      <c r="CQ3525" s="334"/>
      <c r="CR3525" s="334"/>
      <c r="CS3525" s="334"/>
      <c r="CT3525" s="334"/>
      <c r="CU3525" s="334"/>
    </row>
    <row r="3526" spans="1:99" x14ac:dyDescent="0.2">
      <c r="A3526" s="334"/>
      <c r="B3526" s="334"/>
      <c r="C3526" s="192"/>
      <c r="D3526" s="334"/>
      <c r="E3526" s="334"/>
      <c r="F3526" s="334"/>
      <c r="G3526" s="334"/>
      <c r="H3526" s="334"/>
      <c r="K3526" s="334"/>
      <c r="L3526" s="334"/>
      <c r="M3526" s="334"/>
      <c r="N3526" s="334"/>
      <c r="AM3526" s="334"/>
      <c r="AN3526" s="334"/>
      <c r="AO3526" s="334"/>
      <c r="AP3526" s="334"/>
      <c r="AQ3526" s="334"/>
      <c r="AR3526" s="334"/>
      <c r="BQ3526" s="334"/>
      <c r="BU3526" s="334"/>
      <c r="BV3526" s="334"/>
      <c r="BX3526" s="334"/>
      <c r="BY3526" s="334"/>
      <c r="BZ3526" s="334"/>
      <c r="CA3526" s="334"/>
      <c r="CB3526" s="334"/>
      <c r="CC3526" s="334"/>
      <c r="CD3526" s="334"/>
      <c r="CE3526" s="334"/>
      <c r="CF3526" s="334"/>
      <c r="CG3526" s="334"/>
      <c r="CH3526" s="334"/>
      <c r="CI3526" s="334"/>
      <c r="CJ3526" s="334"/>
      <c r="CK3526" s="334"/>
      <c r="CL3526" s="334"/>
      <c r="CM3526" s="334"/>
      <c r="CN3526" s="334"/>
      <c r="CO3526" s="334"/>
      <c r="CP3526" s="334"/>
      <c r="CQ3526" s="334"/>
      <c r="CR3526" s="334"/>
      <c r="CS3526" s="334"/>
      <c r="CT3526" s="334"/>
      <c r="CU3526" s="334"/>
    </row>
    <row r="3527" spans="1:99" x14ac:dyDescent="0.2">
      <c r="A3527" s="334"/>
      <c r="B3527" s="334"/>
      <c r="C3527" s="192"/>
      <c r="D3527" s="334"/>
      <c r="E3527" s="334"/>
      <c r="F3527" s="334"/>
      <c r="G3527" s="334"/>
      <c r="H3527" s="334"/>
      <c r="I3527" s="334"/>
      <c r="J3527" s="334"/>
      <c r="K3527" s="334"/>
      <c r="L3527" s="334"/>
      <c r="M3527" s="334"/>
      <c r="N3527" s="334"/>
      <c r="O3527" s="334"/>
      <c r="P3527" s="334"/>
      <c r="Q3527" s="334"/>
      <c r="R3527" s="334"/>
      <c r="S3527" s="334"/>
      <c r="T3527" s="334"/>
      <c r="U3527" s="334"/>
      <c r="V3527" s="334"/>
      <c r="W3527" s="334"/>
      <c r="X3527" s="334"/>
      <c r="AA3527" s="334"/>
      <c r="AB3527" s="334"/>
      <c r="AC3527" s="334"/>
      <c r="AD3527" s="334"/>
      <c r="AF3527" s="334"/>
      <c r="AG3527" s="334"/>
      <c r="AH3527" s="334"/>
      <c r="AI3527" s="334"/>
      <c r="AM3527" s="334"/>
      <c r="AN3527" s="334"/>
      <c r="AO3527" s="334"/>
      <c r="AP3527" s="334"/>
      <c r="AQ3527" s="334"/>
      <c r="AR3527" s="334"/>
      <c r="BG3527" s="334"/>
      <c r="BH3527" s="334"/>
      <c r="BI3527" s="334"/>
      <c r="BJ3527" s="334"/>
      <c r="BL3527" s="334"/>
      <c r="BQ3527" s="334"/>
      <c r="BS3527" s="334"/>
      <c r="BT3527" s="334"/>
      <c r="BU3527" s="334"/>
      <c r="BV3527" s="334"/>
      <c r="BW3527" s="334"/>
      <c r="BX3527" s="334"/>
      <c r="BY3527" s="334"/>
      <c r="BZ3527" s="334"/>
      <c r="CA3527" s="334"/>
      <c r="CB3527" s="334"/>
      <c r="CC3527" s="334"/>
      <c r="CD3527" s="334"/>
      <c r="CE3527" s="334"/>
      <c r="CF3527" s="334"/>
      <c r="CG3527" s="334"/>
      <c r="CH3527" s="334"/>
      <c r="CI3527" s="334"/>
      <c r="CJ3527" s="334"/>
      <c r="CK3527" s="334"/>
      <c r="CL3527" s="334"/>
      <c r="CM3527" s="334"/>
      <c r="CN3527" s="334"/>
      <c r="CO3527" s="334"/>
      <c r="CP3527" s="334"/>
      <c r="CQ3527" s="334"/>
      <c r="CR3527" s="334"/>
      <c r="CS3527" s="334"/>
      <c r="CT3527" s="334"/>
      <c r="CU3527" s="334"/>
    </row>
    <row r="3528" spans="1:99" x14ac:dyDescent="0.2">
      <c r="A3528" s="334"/>
      <c r="B3528" s="334"/>
      <c r="C3528" s="192"/>
      <c r="D3528" s="334"/>
      <c r="E3528" s="334"/>
      <c r="F3528" s="334"/>
      <c r="G3528" s="334"/>
      <c r="H3528" s="334"/>
      <c r="I3528" s="334"/>
      <c r="J3528" s="334"/>
      <c r="K3528" s="334"/>
      <c r="L3528" s="334"/>
      <c r="M3528" s="334"/>
      <c r="N3528" s="334"/>
      <c r="O3528" s="334"/>
      <c r="P3528" s="334"/>
      <c r="Q3528" s="334"/>
      <c r="R3528" s="334"/>
      <c r="S3528" s="334"/>
      <c r="T3528" s="334"/>
      <c r="U3528" s="334"/>
      <c r="V3528" s="334"/>
      <c r="W3528" s="334"/>
      <c r="X3528" s="334"/>
      <c r="Y3528" s="334"/>
      <c r="Z3528" s="334"/>
      <c r="AA3528" s="334"/>
      <c r="AB3528" s="334"/>
      <c r="AC3528" s="334"/>
      <c r="AD3528" s="334"/>
      <c r="AF3528" s="334"/>
      <c r="AG3528" s="334"/>
      <c r="AH3528" s="334"/>
      <c r="AI3528" s="334"/>
      <c r="AK3528" s="334"/>
      <c r="AL3528" s="334"/>
      <c r="AM3528" s="334"/>
      <c r="AN3528" s="334"/>
      <c r="AO3528" s="334"/>
      <c r="AP3528" s="334"/>
      <c r="AQ3528" s="334"/>
      <c r="AR3528" s="334"/>
      <c r="BQ3528" s="334"/>
      <c r="BS3528" s="334"/>
      <c r="BT3528" s="334"/>
      <c r="BU3528" s="334"/>
      <c r="BV3528" s="334"/>
      <c r="BW3528" s="334"/>
      <c r="BX3528" s="334"/>
      <c r="BY3528" s="334"/>
      <c r="BZ3528" s="334"/>
      <c r="CA3528" s="334"/>
      <c r="CB3528" s="334"/>
      <c r="CC3528" s="334"/>
      <c r="CD3528" s="334"/>
      <c r="CE3528" s="334"/>
      <c r="CF3528" s="334"/>
      <c r="CG3528" s="334"/>
      <c r="CH3528" s="334"/>
      <c r="CI3528" s="334"/>
      <c r="CJ3528" s="334"/>
      <c r="CK3528" s="334"/>
      <c r="CL3528" s="334"/>
      <c r="CM3528" s="334"/>
      <c r="CN3528" s="334"/>
      <c r="CO3528" s="334"/>
      <c r="CP3528" s="334"/>
      <c r="CQ3528" s="334"/>
      <c r="CR3528" s="334"/>
      <c r="CS3528" s="334"/>
      <c r="CT3528" s="334"/>
      <c r="CU3528" s="334"/>
    </row>
    <row r="3529" spans="1:99" x14ac:dyDescent="0.2">
      <c r="A3529" s="334"/>
      <c r="B3529" s="334"/>
      <c r="C3529" s="192"/>
      <c r="D3529" s="334"/>
      <c r="E3529" s="334"/>
      <c r="F3529" s="334"/>
      <c r="G3529" s="334"/>
      <c r="H3529" s="334"/>
      <c r="I3529" s="334"/>
      <c r="J3529" s="334"/>
      <c r="K3529" s="334"/>
      <c r="L3529" s="334"/>
      <c r="M3529" s="334"/>
      <c r="N3529" s="334"/>
      <c r="AB3529" s="334"/>
      <c r="AC3529" s="334"/>
      <c r="AD3529" s="334"/>
      <c r="AE3529" s="334"/>
      <c r="AG3529" s="334"/>
      <c r="AH3529" s="334"/>
      <c r="AI3529" s="334"/>
      <c r="AJ3529" s="334"/>
      <c r="AK3529" s="334"/>
      <c r="AL3529" s="334"/>
      <c r="AM3529" s="334"/>
      <c r="AN3529" s="334"/>
      <c r="AO3529" s="334"/>
      <c r="AP3529" s="334"/>
      <c r="AQ3529" s="334"/>
      <c r="AR3529" s="334"/>
      <c r="BH3529" s="334"/>
      <c r="BI3529" s="334"/>
      <c r="BJ3529" s="334"/>
      <c r="BO3529" s="334"/>
      <c r="BQ3529" s="334"/>
      <c r="BR3529" s="334"/>
      <c r="BS3529" s="334"/>
      <c r="BT3529" s="334"/>
      <c r="BU3529" s="334"/>
      <c r="BV3529" s="334"/>
      <c r="BW3529" s="334"/>
      <c r="BX3529" s="334"/>
      <c r="BY3529" s="334"/>
      <c r="BZ3529" s="334"/>
      <c r="CA3529" s="334"/>
      <c r="CB3529" s="334"/>
      <c r="CC3529" s="334"/>
      <c r="CD3529" s="334"/>
      <c r="CE3529" s="334"/>
      <c r="CF3529" s="334"/>
      <c r="CG3529" s="334"/>
      <c r="CH3529" s="334"/>
      <c r="CI3529" s="334"/>
      <c r="CJ3529" s="334"/>
      <c r="CK3529" s="334"/>
      <c r="CL3529" s="334"/>
      <c r="CM3529" s="334"/>
      <c r="CN3529" s="334"/>
      <c r="CO3529" s="334"/>
      <c r="CP3529" s="334"/>
      <c r="CQ3529" s="334"/>
      <c r="CR3529" s="334"/>
      <c r="CS3529" s="334"/>
      <c r="CT3529" s="334"/>
      <c r="CU3529" s="334"/>
    </row>
    <row r="3530" spans="1:99" x14ac:dyDescent="0.2">
      <c r="A3530" s="334"/>
      <c r="B3530" s="334"/>
      <c r="C3530" s="192"/>
      <c r="D3530" s="334"/>
      <c r="E3530" s="334"/>
      <c r="F3530" s="334"/>
      <c r="G3530" s="334"/>
      <c r="H3530" s="334"/>
      <c r="I3530" s="334"/>
      <c r="J3530" s="334"/>
      <c r="K3530" s="334"/>
      <c r="L3530" s="334"/>
      <c r="M3530" s="334"/>
      <c r="N3530" s="334"/>
      <c r="Y3530" s="334"/>
      <c r="Z3530" s="334"/>
      <c r="AK3530" s="334"/>
      <c r="AL3530" s="334"/>
      <c r="AM3530" s="334"/>
      <c r="AN3530" s="334"/>
      <c r="AO3530" s="334"/>
      <c r="AP3530" s="334"/>
      <c r="AQ3530" s="334"/>
      <c r="AR3530" s="334"/>
      <c r="BQ3530" s="334"/>
      <c r="BR3530" s="334"/>
      <c r="BS3530" s="334"/>
      <c r="BT3530" s="334"/>
      <c r="BU3530" s="334"/>
      <c r="BV3530" s="334"/>
      <c r="BW3530" s="334"/>
      <c r="BX3530" s="334"/>
      <c r="BY3530" s="334"/>
      <c r="BZ3530" s="334"/>
      <c r="CA3530" s="334"/>
      <c r="CB3530" s="334"/>
      <c r="CC3530" s="334"/>
      <c r="CD3530" s="334"/>
      <c r="CE3530" s="334"/>
      <c r="CF3530" s="334"/>
      <c r="CG3530" s="334"/>
      <c r="CH3530" s="334"/>
      <c r="CI3530" s="334"/>
      <c r="CJ3530" s="334"/>
      <c r="CK3530" s="334"/>
      <c r="CL3530" s="334"/>
      <c r="CM3530" s="334"/>
      <c r="CN3530" s="334"/>
      <c r="CO3530" s="334"/>
      <c r="CP3530" s="334"/>
      <c r="CQ3530" s="334"/>
      <c r="CR3530" s="334"/>
      <c r="CS3530" s="334"/>
      <c r="CT3530" s="334"/>
      <c r="CU3530" s="334"/>
    </row>
    <row r="3531" spans="1:99" x14ac:dyDescent="0.2">
      <c r="A3531" s="334"/>
      <c r="B3531" s="334"/>
      <c r="C3531" s="192"/>
      <c r="D3531" s="334"/>
      <c r="E3531" s="334"/>
      <c r="F3531" s="334"/>
      <c r="G3531" s="334"/>
      <c r="H3531" s="334"/>
      <c r="I3531" s="334"/>
      <c r="J3531" s="334"/>
      <c r="K3531" s="334"/>
      <c r="L3531" s="334"/>
      <c r="M3531" s="334"/>
      <c r="N3531" s="334"/>
      <c r="AM3531" s="334"/>
      <c r="AN3531" s="334"/>
      <c r="AO3531" s="334"/>
      <c r="AP3531" s="334"/>
      <c r="AQ3531" s="334"/>
      <c r="AR3531" s="334"/>
      <c r="BQ3531" s="334"/>
      <c r="BR3531" s="334"/>
      <c r="BS3531" s="334"/>
      <c r="BT3531" s="334"/>
      <c r="BU3531" s="334"/>
      <c r="BV3531" s="334"/>
      <c r="BW3531" s="334"/>
      <c r="BX3531" s="334"/>
      <c r="BY3531" s="334"/>
      <c r="BZ3531" s="334"/>
      <c r="CA3531" s="334"/>
      <c r="CB3531" s="334"/>
      <c r="CC3531" s="334"/>
      <c r="CD3531" s="334"/>
      <c r="CE3531" s="334"/>
      <c r="CF3531" s="334"/>
      <c r="CG3531" s="334"/>
      <c r="CH3531" s="334"/>
      <c r="CI3531" s="334"/>
      <c r="CJ3531" s="334"/>
      <c r="CK3531" s="334"/>
      <c r="CL3531" s="334"/>
      <c r="CM3531" s="334"/>
      <c r="CN3531" s="334"/>
      <c r="CO3531" s="334"/>
      <c r="CP3531" s="334"/>
      <c r="CQ3531" s="334"/>
      <c r="CR3531" s="334"/>
      <c r="CS3531" s="334"/>
      <c r="CT3531" s="334"/>
      <c r="CU3531" s="334"/>
    </row>
    <row r="3532" spans="1:99" x14ac:dyDescent="0.2">
      <c r="A3532" s="334"/>
      <c r="B3532" s="334"/>
      <c r="C3532" s="192"/>
      <c r="D3532" s="334"/>
      <c r="E3532" s="334"/>
      <c r="F3532" s="334"/>
      <c r="G3532" s="334"/>
      <c r="H3532" s="334"/>
      <c r="I3532" s="334"/>
      <c r="J3532" s="334"/>
      <c r="K3532" s="334"/>
      <c r="L3532" s="334"/>
      <c r="M3532" s="334"/>
      <c r="N3532" s="334"/>
      <c r="O3532" s="334"/>
      <c r="P3532" s="334"/>
      <c r="Q3532" s="334"/>
      <c r="R3532" s="334"/>
      <c r="S3532" s="334"/>
      <c r="T3532" s="334"/>
      <c r="U3532" s="334"/>
      <c r="V3532" s="334"/>
      <c r="W3532" s="334"/>
      <c r="X3532" s="334"/>
      <c r="Y3532" s="334"/>
      <c r="Z3532" s="334"/>
      <c r="AM3532" s="334"/>
      <c r="AN3532" s="334"/>
      <c r="AO3532" s="334"/>
      <c r="AP3532" s="334"/>
      <c r="AQ3532" s="334"/>
      <c r="AR3532" s="334"/>
      <c r="AU3532" s="334"/>
      <c r="AV3532" s="334"/>
      <c r="AW3532" s="334"/>
      <c r="AX3532" s="334"/>
      <c r="BH3532" s="334"/>
      <c r="BI3532" s="334"/>
      <c r="BJ3532" s="334"/>
      <c r="BL3532" s="334"/>
      <c r="BQ3532" s="334"/>
      <c r="BR3532" s="334"/>
      <c r="BS3532" s="334"/>
      <c r="BT3532" s="334"/>
      <c r="BU3532" s="334"/>
      <c r="BV3532" s="334"/>
      <c r="BW3532" s="334"/>
      <c r="BX3532" s="334"/>
      <c r="BY3532" s="334"/>
      <c r="BZ3532" s="334"/>
      <c r="CA3532" s="334"/>
      <c r="CB3532" s="334"/>
      <c r="CC3532" s="334"/>
      <c r="CD3532" s="334"/>
      <c r="CE3532" s="334"/>
      <c r="CF3532" s="334"/>
      <c r="CG3532" s="334"/>
      <c r="CH3532" s="334"/>
      <c r="CI3532" s="334"/>
      <c r="CJ3532" s="334"/>
      <c r="CK3532" s="334"/>
      <c r="CL3532" s="334"/>
      <c r="CM3532" s="334"/>
      <c r="CN3532" s="334"/>
      <c r="CO3532" s="334"/>
      <c r="CP3532" s="334"/>
      <c r="CQ3532" s="334"/>
      <c r="CR3532" s="334"/>
      <c r="CS3532" s="334"/>
      <c r="CT3532" s="334"/>
      <c r="CU3532" s="334"/>
    </row>
    <row r="3533" spans="1:99" x14ac:dyDescent="0.2">
      <c r="A3533" s="334"/>
      <c r="B3533" s="334"/>
      <c r="C3533" s="192"/>
      <c r="D3533" s="334"/>
      <c r="E3533" s="334"/>
      <c r="F3533" s="334"/>
      <c r="G3533" s="334"/>
      <c r="H3533" s="334"/>
      <c r="I3533" s="334"/>
      <c r="J3533" s="334"/>
      <c r="K3533" s="334"/>
      <c r="L3533" s="334"/>
      <c r="M3533" s="334"/>
      <c r="N3533" s="334"/>
      <c r="O3533" s="334"/>
      <c r="P3533" s="334"/>
      <c r="Q3533" s="334"/>
      <c r="R3533" s="334"/>
      <c r="S3533" s="334"/>
      <c r="T3533" s="334"/>
      <c r="U3533" s="334"/>
      <c r="V3533" s="334"/>
      <c r="W3533" s="334"/>
      <c r="X3533" s="334"/>
      <c r="AA3533" s="334"/>
      <c r="AB3533" s="334"/>
      <c r="AC3533" s="334"/>
      <c r="AD3533" s="334"/>
      <c r="AE3533" s="334"/>
      <c r="AF3533" s="334"/>
      <c r="AG3533" s="334"/>
      <c r="AH3533" s="334"/>
      <c r="AI3533" s="334"/>
      <c r="AJ3533" s="334"/>
      <c r="AM3533" s="334"/>
      <c r="AN3533" s="334"/>
      <c r="AO3533" s="334"/>
      <c r="AP3533" s="334"/>
      <c r="AQ3533" s="334"/>
      <c r="AR3533" s="334"/>
      <c r="AU3533" s="334"/>
      <c r="AV3533" s="334"/>
      <c r="AW3533" s="334"/>
      <c r="BG3533" s="334"/>
      <c r="BH3533" s="334"/>
      <c r="BJ3533" s="334"/>
      <c r="BQ3533" s="334"/>
      <c r="BR3533" s="334"/>
      <c r="BS3533" s="334"/>
      <c r="BT3533" s="334"/>
      <c r="BU3533" s="334"/>
      <c r="BV3533" s="334"/>
      <c r="BW3533" s="334"/>
      <c r="BX3533" s="334"/>
      <c r="BY3533" s="334"/>
      <c r="BZ3533" s="334"/>
      <c r="CA3533" s="334"/>
      <c r="CB3533" s="334"/>
      <c r="CC3533" s="334"/>
      <c r="CD3533" s="334"/>
      <c r="CE3533" s="334"/>
      <c r="CF3533" s="334"/>
      <c r="CG3533" s="334"/>
      <c r="CH3533" s="334"/>
      <c r="CI3533" s="334"/>
      <c r="CJ3533" s="334"/>
      <c r="CK3533" s="334"/>
      <c r="CL3533" s="334"/>
      <c r="CM3533" s="334"/>
      <c r="CN3533" s="334"/>
      <c r="CO3533" s="334"/>
      <c r="CP3533" s="334"/>
      <c r="CQ3533" s="334"/>
      <c r="CR3533" s="334"/>
      <c r="CS3533" s="334"/>
      <c r="CT3533" s="334"/>
      <c r="CU3533" s="334"/>
    </row>
    <row r="3534" spans="1:99" x14ac:dyDescent="0.2">
      <c r="A3534" s="334"/>
      <c r="B3534" s="334"/>
      <c r="C3534" s="192"/>
      <c r="D3534" s="334"/>
      <c r="E3534" s="334"/>
      <c r="F3534" s="334"/>
      <c r="G3534" s="334"/>
      <c r="H3534" s="334"/>
      <c r="I3534" s="334"/>
      <c r="J3534" s="334"/>
      <c r="K3534" s="334"/>
      <c r="L3534" s="334"/>
      <c r="M3534" s="334"/>
      <c r="N3534" s="334"/>
      <c r="O3534" s="334"/>
      <c r="P3534" s="334"/>
      <c r="Q3534" s="334"/>
      <c r="R3534" s="334"/>
      <c r="S3534" s="334"/>
      <c r="T3534" s="334"/>
      <c r="U3534" s="334"/>
      <c r="V3534" s="334"/>
      <c r="W3534" s="334"/>
      <c r="X3534" s="334"/>
      <c r="AA3534" s="334"/>
      <c r="AB3534" s="334"/>
      <c r="AC3534" s="334"/>
      <c r="AD3534" s="334"/>
      <c r="AE3534" s="334"/>
      <c r="AF3534" s="334"/>
      <c r="AG3534" s="334"/>
      <c r="AH3534" s="334"/>
      <c r="AI3534" s="334"/>
      <c r="AJ3534" s="334"/>
      <c r="AM3534" s="334"/>
      <c r="AN3534" s="334"/>
      <c r="AO3534" s="334"/>
      <c r="AP3534" s="334"/>
      <c r="AQ3534" s="334"/>
      <c r="AR3534" s="334"/>
      <c r="AU3534" s="334"/>
      <c r="AV3534" s="334"/>
      <c r="AW3534" s="334"/>
      <c r="AX3534" s="334"/>
      <c r="BG3534" s="334"/>
      <c r="BI3534" s="334"/>
      <c r="BJ3534" s="334"/>
      <c r="BQ3534" s="334"/>
      <c r="BR3534" s="334"/>
      <c r="BS3534" s="334"/>
      <c r="BT3534" s="334"/>
      <c r="BU3534" s="334"/>
      <c r="BV3534" s="334"/>
      <c r="BW3534" s="334"/>
      <c r="BX3534" s="334"/>
      <c r="BY3534" s="334"/>
      <c r="BZ3534" s="334"/>
      <c r="CA3534" s="334"/>
      <c r="CB3534" s="334"/>
      <c r="CC3534" s="334"/>
      <c r="CD3534" s="334"/>
      <c r="CE3534" s="334"/>
      <c r="CF3534" s="334"/>
      <c r="CG3534" s="334"/>
      <c r="CH3534" s="334"/>
      <c r="CI3534" s="334"/>
      <c r="CJ3534" s="334"/>
      <c r="CK3534" s="334"/>
      <c r="CL3534" s="334"/>
      <c r="CM3534" s="334"/>
      <c r="CN3534" s="334"/>
      <c r="CO3534" s="334"/>
      <c r="CP3534" s="334"/>
      <c r="CQ3534" s="334"/>
      <c r="CR3534" s="334"/>
      <c r="CS3534" s="334"/>
      <c r="CT3534" s="334"/>
      <c r="CU3534" s="334"/>
    </row>
    <row r="3535" spans="1:99" x14ac:dyDescent="0.2">
      <c r="A3535" s="334"/>
      <c r="B3535" s="334"/>
      <c r="C3535" s="192"/>
      <c r="D3535" s="334"/>
      <c r="E3535" s="334"/>
      <c r="F3535" s="334"/>
      <c r="G3535" s="334"/>
      <c r="H3535" s="334"/>
      <c r="I3535" s="334"/>
      <c r="J3535" s="334"/>
      <c r="K3535" s="334"/>
      <c r="L3535" s="334"/>
      <c r="M3535" s="334"/>
      <c r="N3535" s="334"/>
      <c r="O3535" s="334"/>
      <c r="P3535" s="334"/>
      <c r="Q3535" s="334"/>
      <c r="R3535" s="334"/>
      <c r="S3535" s="334"/>
      <c r="T3535" s="334"/>
      <c r="U3535" s="334"/>
      <c r="V3535" s="334"/>
      <c r="W3535" s="334"/>
      <c r="X3535" s="334"/>
      <c r="AA3535" s="334"/>
      <c r="AB3535" s="334"/>
      <c r="AC3535" s="334"/>
      <c r="AD3535" s="334"/>
      <c r="AF3535" s="334"/>
      <c r="AG3535" s="334"/>
      <c r="AH3535" s="334"/>
      <c r="AI3535" s="334"/>
      <c r="AM3535" s="334"/>
      <c r="AN3535" s="334"/>
      <c r="AO3535" s="334"/>
      <c r="AP3535" s="334"/>
      <c r="AQ3535" s="334"/>
      <c r="AR3535" s="334"/>
      <c r="BQ3535" s="334"/>
      <c r="BR3535" s="334"/>
      <c r="BS3535" s="334"/>
      <c r="BT3535" s="334"/>
      <c r="BU3535" s="334"/>
      <c r="BV3535" s="334"/>
      <c r="BW3535" s="334"/>
      <c r="BX3535" s="334"/>
      <c r="BY3535" s="334"/>
      <c r="BZ3535" s="334"/>
      <c r="CA3535" s="334"/>
      <c r="CB3535" s="334"/>
      <c r="CC3535" s="334"/>
      <c r="CD3535" s="334"/>
      <c r="CE3535" s="334"/>
      <c r="CF3535" s="334"/>
      <c r="CG3535" s="334"/>
      <c r="CH3535" s="334"/>
      <c r="CI3535" s="334"/>
      <c r="CJ3535" s="334"/>
      <c r="CK3535" s="334"/>
      <c r="CL3535" s="334"/>
      <c r="CM3535" s="334"/>
      <c r="CN3535" s="334"/>
      <c r="CO3535" s="334"/>
      <c r="CP3535" s="334"/>
      <c r="CQ3535" s="334"/>
      <c r="CR3535" s="334"/>
      <c r="CS3535" s="334"/>
      <c r="CT3535" s="334"/>
      <c r="CU3535" s="334"/>
    </row>
    <row r="3536" spans="1:99" x14ac:dyDescent="0.2">
      <c r="A3536" s="334"/>
      <c r="B3536" s="334"/>
      <c r="C3536" s="192"/>
      <c r="D3536" s="334"/>
      <c r="E3536" s="334"/>
      <c r="F3536" s="334"/>
      <c r="G3536" s="334"/>
      <c r="H3536" s="334"/>
      <c r="I3536" s="334"/>
      <c r="J3536" s="334"/>
      <c r="K3536" s="334"/>
      <c r="L3536" s="334"/>
      <c r="M3536" s="334"/>
      <c r="N3536" s="334"/>
      <c r="O3536" s="334"/>
      <c r="P3536" s="334"/>
      <c r="Q3536" s="334"/>
      <c r="R3536" s="334"/>
      <c r="S3536" s="334"/>
      <c r="T3536" s="334"/>
      <c r="U3536" s="334"/>
      <c r="V3536" s="334"/>
      <c r="W3536" s="334"/>
      <c r="X3536" s="334"/>
      <c r="Z3536" s="334"/>
      <c r="AA3536" s="334"/>
      <c r="AB3536" s="334"/>
      <c r="AC3536" s="334"/>
      <c r="AD3536" s="334"/>
      <c r="AE3536" s="334"/>
      <c r="AF3536" s="334"/>
      <c r="AG3536" s="334"/>
      <c r="AH3536" s="334"/>
      <c r="AI3536" s="334"/>
      <c r="AJ3536" s="334"/>
      <c r="AK3536" s="334"/>
      <c r="AL3536" s="334"/>
      <c r="AM3536" s="334"/>
      <c r="AN3536" s="334"/>
      <c r="AO3536" s="334"/>
      <c r="AP3536" s="334"/>
      <c r="AQ3536" s="334"/>
      <c r="AR3536" s="334"/>
      <c r="AV3536" s="334"/>
      <c r="AW3536" s="334"/>
      <c r="AX3536" s="334"/>
      <c r="BG3536" s="334"/>
      <c r="BH3536" s="334"/>
      <c r="BI3536" s="334"/>
      <c r="BJ3536" s="334"/>
      <c r="BQ3536" s="334"/>
      <c r="BR3536" s="334"/>
      <c r="BS3536" s="334"/>
      <c r="BT3536" s="334"/>
      <c r="BU3536" s="334"/>
      <c r="BV3536" s="334"/>
      <c r="BW3536" s="334"/>
      <c r="BX3536" s="334"/>
      <c r="BY3536" s="334"/>
      <c r="BZ3536" s="334"/>
      <c r="CA3536" s="334"/>
      <c r="CB3536" s="334"/>
      <c r="CC3536" s="334"/>
      <c r="CD3536" s="334"/>
      <c r="CE3536" s="334"/>
      <c r="CF3536" s="334"/>
      <c r="CG3536" s="334"/>
      <c r="CH3536" s="334"/>
      <c r="CI3536" s="334"/>
      <c r="CJ3536" s="334"/>
      <c r="CK3536" s="334"/>
      <c r="CL3536" s="334"/>
      <c r="CM3536" s="334"/>
      <c r="CN3536" s="334"/>
      <c r="CO3536" s="334"/>
      <c r="CP3536" s="334"/>
      <c r="CQ3536" s="334"/>
      <c r="CR3536" s="334"/>
      <c r="CS3536" s="334"/>
      <c r="CT3536" s="334"/>
      <c r="CU3536" s="334"/>
    </row>
    <row r="3537" spans="1:99" x14ac:dyDescent="0.2">
      <c r="A3537" s="334"/>
      <c r="B3537" s="334"/>
      <c r="C3537" s="192"/>
      <c r="D3537" s="334"/>
      <c r="E3537" s="334"/>
      <c r="F3537" s="334"/>
      <c r="G3537" s="334"/>
      <c r="H3537" s="334"/>
      <c r="I3537" s="334"/>
      <c r="J3537" s="334"/>
      <c r="K3537" s="334"/>
      <c r="L3537" s="334"/>
      <c r="M3537" s="334"/>
      <c r="N3537" s="334"/>
      <c r="Y3537" s="334"/>
      <c r="Z3537" s="334"/>
      <c r="AK3537" s="334"/>
      <c r="AL3537" s="334"/>
      <c r="AM3537" s="334"/>
      <c r="AN3537" s="334"/>
      <c r="AO3537" s="334"/>
      <c r="AP3537" s="334"/>
      <c r="AQ3537" s="334"/>
      <c r="AR3537" s="334"/>
      <c r="AU3537" s="334"/>
      <c r="AV3537" s="334"/>
      <c r="AW3537" s="334"/>
      <c r="AX3537" s="334"/>
      <c r="BG3537" s="334"/>
      <c r="BH3537" s="334"/>
      <c r="BI3537" s="334"/>
      <c r="BJ3537" s="334"/>
      <c r="BL3537" s="334"/>
      <c r="BQ3537" s="334"/>
      <c r="BR3537" s="334"/>
      <c r="BS3537" s="334"/>
      <c r="BT3537" s="334"/>
      <c r="BU3537" s="334"/>
      <c r="BV3537" s="334"/>
      <c r="BW3537" s="334"/>
      <c r="BX3537" s="334"/>
      <c r="BY3537" s="334"/>
      <c r="BZ3537" s="334"/>
      <c r="CA3537" s="334"/>
      <c r="CB3537" s="334"/>
      <c r="CC3537" s="334"/>
      <c r="CD3537" s="334"/>
      <c r="CE3537" s="334"/>
      <c r="CF3537" s="334"/>
      <c r="CG3537" s="334"/>
      <c r="CH3537" s="334"/>
      <c r="CI3537" s="334"/>
      <c r="CJ3537" s="334"/>
      <c r="CK3537" s="334"/>
      <c r="CL3537" s="334"/>
      <c r="CM3537" s="334"/>
      <c r="CN3537" s="334"/>
      <c r="CO3537" s="334"/>
      <c r="CP3537" s="334"/>
      <c r="CQ3537" s="334"/>
      <c r="CR3537" s="334"/>
      <c r="CS3537" s="334"/>
      <c r="CT3537" s="334"/>
      <c r="CU3537" s="334"/>
    </row>
    <row r="3538" spans="1:99" x14ac:dyDescent="0.2">
      <c r="A3538" s="334"/>
      <c r="B3538" s="334"/>
      <c r="C3538" s="192"/>
      <c r="D3538" s="334"/>
      <c r="E3538" s="334"/>
      <c r="F3538" s="334"/>
      <c r="G3538" s="334"/>
      <c r="H3538" s="334"/>
      <c r="I3538" s="334"/>
      <c r="J3538" s="334"/>
      <c r="K3538" s="334"/>
      <c r="L3538" s="334"/>
      <c r="M3538" s="334"/>
      <c r="N3538" s="334"/>
      <c r="Q3538" s="334"/>
      <c r="R3538" s="334"/>
      <c r="S3538" s="334"/>
      <c r="V3538" s="334"/>
      <c r="W3538" s="334"/>
      <c r="X3538" s="334"/>
      <c r="AA3538" s="334"/>
      <c r="AB3538" s="334"/>
      <c r="AC3538" s="334"/>
      <c r="AD3538" s="334"/>
      <c r="AE3538" s="334"/>
      <c r="AF3538" s="334"/>
      <c r="AG3538" s="334"/>
      <c r="AH3538" s="334"/>
      <c r="AI3538" s="334"/>
      <c r="AJ3538" s="334"/>
      <c r="AK3538" s="334"/>
      <c r="AL3538" s="334"/>
      <c r="AM3538" s="334"/>
      <c r="AN3538" s="334"/>
      <c r="AO3538" s="334"/>
      <c r="AP3538" s="334"/>
      <c r="AQ3538" s="334"/>
      <c r="AR3538" s="334"/>
      <c r="AV3538" s="334"/>
      <c r="AW3538" s="334"/>
      <c r="AX3538" s="334"/>
      <c r="BG3538" s="334"/>
      <c r="BH3538" s="334"/>
      <c r="BI3538" s="334"/>
      <c r="BJ3538" s="334"/>
      <c r="BQ3538" s="334"/>
      <c r="BR3538" s="334"/>
      <c r="BS3538" s="334"/>
      <c r="BT3538" s="334"/>
      <c r="BU3538" s="334"/>
      <c r="BV3538" s="334"/>
      <c r="BW3538" s="334"/>
      <c r="BX3538" s="334"/>
      <c r="BY3538" s="334"/>
      <c r="BZ3538" s="334"/>
      <c r="CA3538" s="334"/>
      <c r="CB3538" s="334"/>
      <c r="CC3538" s="334"/>
      <c r="CD3538" s="334"/>
      <c r="CE3538" s="334"/>
      <c r="CF3538" s="334"/>
      <c r="CG3538" s="334"/>
      <c r="CH3538" s="334"/>
      <c r="CI3538" s="334"/>
      <c r="CJ3538" s="334"/>
      <c r="CK3538" s="334"/>
      <c r="CL3538" s="334"/>
      <c r="CM3538" s="334"/>
      <c r="CN3538" s="334"/>
      <c r="CO3538" s="334"/>
      <c r="CP3538" s="334"/>
      <c r="CQ3538" s="334"/>
      <c r="CR3538" s="334"/>
      <c r="CS3538" s="334"/>
      <c r="CT3538" s="334"/>
      <c r="CU3538" s="334"/>
    </row>
    <row r="3539" spans="1:99" x14ac:dyDescent="0.2">
      <c r="A3539" s="334"/>
      <c r="B3539" s="334"/>
      <c r="C3539" s="192"/>
      <c r="D3539" s="334"/>
      <c r="E3539" s="334"/>
      <c r="F3539" s="334"/>
      <c r="G3539" s="334"/>
      <c r="H3539" s="334"/>
      <c r="I3539" s="334"/>
      <c r="J3539" s="334"/>
      <c r="K3539" s="334"/>
      <c r="L3539" s="334"/>
      <c r="M3539" s="334"/>
      <c r="N3539" s="334"/>
      <c r="O3539" s="334"/>
      <c r="P3539" s="334"/>
      <c r="Q3539" s="334"/>
      <c r="T3539" s="334"/>
      <c r="U3539" s="334"/>
      <c r="V3539" s="334"/>
      <c r="AM3539" s="334"/>
      <c r="AN3539" s="334"/>
      <c r="AO3539" s="334"/>
      <c r="AP3539" s="334"/>
      <c r="AQ3539" s="334"/>
      <c r="AR3539" s="334"/>
      <c r="AU3539" s="334"/>
      <c r="AV3539" s="334"/>
      <c r="AW3539" s="334"/>
      <c r="BG3539" s="334"/>
      <c r="BQ3539" s="334"/>
      <c r="BR3539" s="334"/>
      <c r="BS3539" s="334"/>
      <c r="BT3539" s="334"/>
      <c r="BU3539" s="334"/>
      <c r="BV3539" s="334"/>
      <c r="BW3539" s="334"/>
      <c r="BX3539" s="334"/>
      <c r="BY3539" s="334"/>
      <c r="BZ3539" s="334"/>
      <c r="CA3539" s="334"/>
      <c r="CB3539" s="334"/>
      <c r="CC3539" s="334"/>
      <c r="CD3539" s="334"/>
      <c r="CE3539" s="334"/>
      <c r="CF3539" s="334"/>
      <c r="CG3539" s="334"/>
      <c r="CH3539" s="334"/>
      <c r="CI3539" s="334"/>
      <c r="CJ3539" s="334"/>
      <c r="CK3539" s="334"/>
      <c r="CL3539" s="334"/>
      <c r="CM3539" s="334"/>
      <c r="CN3539" s="334"/>
      <c r="CO3539" s="334"/>
      <c r="CP3539" s="334"/>
      <c r="CQ3539" s="334"/>
      <c r="CR3539" s="334"/>
      <c r="CS3539" s="334"/>
      <c r="CT3539" s="334"/>
      <c r="CU3539" s="334"/>
    </row>
    <row r="3540" spans="1:99" x14ac:dyDescent="0.2">
      <c r="A3540" s="334"/>
      <c r="B3540" s="334"/>
      <c r="C3540" s="192"/>
      <c r="D3540" s="334"/>
      <c r="E3540" s="334"/>
      <c r="F3540" s="334"/>
      <c r="G3540" s="334"/>
      <c r="H3540" s="334"/>
      <c r="I3540" s="334"/>
      <c r="J3540" s="334"/>
      <c r="K3540" s="334"/>
      <c r="L3540" s="334"/>
      <c r="M3540" s="334"/>
      <c r="N3540" s="334"/>
      <c r="O3540" s="334"/>
      <c r="P3540" s="334"/>
      <c r="Q3540" s="334"/>
      <c r="T3540" s="334"/>
      <c r="U3540" s="334"/>
      <c r="V3540" s="334"/>
      <c r="AM3540" s="334"/>
      <c r="AN3540" s="334"/>
      <c r="AO3540" s="334"/>
      <c r="AP3540" s="334"/>
      <c r="AQ3540" s="334"/>
      <c r="AR3540" s="334"/>
      <c r="AU3540" s="334"/>
      <c r="AV3540" s="334"/>
      <c r="AW3540" s="334"/>
      <c r="AX3540" s="334"/>
      <c r="BG3540" s="334"/>
      <c r="BQ3540" s="334"/>
      <c r="BR3540" s="334"/>
      <c r="BS3540" s="334"/>
      <c r="BT3540" s="334"/>
      <c r="BU3540" s="334"/>
      <c r="BV3540" s="334"/>
      <c r="BW3540" s="334"/>
      <c r="BX3540" s="334"/>
      <c r="BY3540" s="334"/>
      <c r="BZ3540" s="334"/>
      <c r="CA3540" s="334"/>
      <c r="CB3540" s="334"/>
      <c r="CC3540" s="334"/>
      <c r="CD3540" s="334"/>
      <c r="CE3540" s="334"/>
      <c r="CF3540" s="334"/>
      <c r="CG3540" s="334"/>
      <c r="CH3540" s="334"/>
      <c r="CI3540" s="334"/>
      <c r="CJ3540" s="334"/>
      <c r="CK3540" s="334"/>
      <c r="CL3540" s="334"/>
      <c r="CM3540" s="334"/>
      <c r="CN3540" s="334"/>
      <c r="CO3540" s="334"/>
      <c r="CP3540" s="334"/>
      <c r="CQ3540" s="334"/>
      <c r="CR3540" s="334"/>
      <c r="CS3540" s="334"/>
      <c r="CT3540" s="334"/>
      <c r="CU3540" s="334"/>
    </row>
    <row r="3541" spans="1:99" x14ac:dyDescent="0.2">
      <c r="A3541" s="334"/>
      <c r="B3541" s="334"/>
      <c r="C3541" s="192"/>
      <c r="D3541" s="334"/>
      <c r="E3541" s="334"/>
      <c r="F3541" s="334"/>
      <c r="G3541" s="334"/>
      <c r="H3541" s="334"/>
      <c r="I3541" s="334"/>
      <c r="J3541" s="334"/>
      <c r="K3541" s="334"/>
      <c r="L3541" s="334"/>
      <c r="M3541" s="334"/>
      <c r="N3541" s="334"/>
      <c r="O3541" s="334"/>
      <c r="P3541" s="334"/>
      <c r="Q3541" s="334"/>
      <c r="T3541" s="334"/>
      <c r="U3541" s="334"/>
      <c r="V3541" s="334"/>
      <c r="AM3541" s="334"/>
      <c r="AN3541" s="334"/>
      <c r="AO3541" s="334"/>
      <c r="AP3541" s="334"/>
      <c r="AQ3541" s="334"/>
      <c r="AR3541" s="334"/>
      <c r="AU3541" s="334"/>
      <c r="AV3541" s="334"/>
      <c r="AW3541" s="334"/>
      <c r="AX3541" s="334"/>
      <c r="BG3541" s="334"/>
      <c r="BQ3541" s="334"/>
      <c r="BR3541" s="334"/>
      <c r="BS3541" s="334"/>
      <c r="BT3541" s="334"/>
      <c r="BU3541" s="334"/>
      <c r="BV3541" s="334"/>
      <c r="BW3541" s="334"/>
      <c r="BX3541" s="334"/>
      <c r="BY3541" s="334"/>
      <c r="BZ3541" s="334"/>
      <c r="CA3541" s="334"/>
      <c r="CB3541" s="334"/>
      <c r="CC3541" s="334"/>
      <c r="CD3541" s="334"/>
      <c r="CE3541" s="334"/>
      <c r="CF3541" s="334"/>
      <c r="CG3541" s="334"/>
      <c r="CH3541" s="334"/>
      <c r="CI3541" s="334"/>
      <c r="CJ3541" s="334"/>
      <c r="CK3541" s="334"/>
      <c r="CL3541" s="334"/>
      <c r="CM3541" s="334"/>
      <c r="CN3541" s="334"/>
      <c r="CO3541" s="334"/>
      <c r="CP3541" s="334"/>
      <c r="CQ3541" s="334"/>
      <c r="CR3541" s="334"/>
      <c r="CS3541" s="334"/>
      <c r="CT3541" s="334"/>
      <c r="CU3541" s="334"/>
    </row>
    <row r="3542" spans="1:99" x14ac:dyDescent="0.2">
      <c r="A3542" s="334"/>
      <c r="B3542" s="334"/>
      <c r="C3542" s="192"/>
      <c r="D3542" s="334"/>
      <c r="E3542" s="334"/>
      <c r="F3542" s="334"/>
      <c r="G3542" s="334"/>
      <c r="H3542" s="334"/>
      <c r="I3542" s="334"/>
      <c r="J3542" s="334"/>
      <c r="K3542" s="334"/>
      <c r="L3542" s="334"/>
      <c r="M3542" s="334"/>
      <c r="N3542" s="334"/>
      <c r="O3542" s="334"/>
      <c r="T3542" s="334"/>
      <c r="AM3542" s="334"/>
      <c r="AN3542" s="334"/>
      <c r="AO3542" s="334"/>
      <c r="AP3542" s="334"/>
      <c r="AQ3542" s="334"/>
      <c r="AR3542" s="334"/>
      <c r="AU3542" s="334"/>
      <c r="AV3542" s="334"/>
      <c r="AW3542" s="334"/>
      <c r="BQ3542" s="334"/>
      <c r="BR3542" s="334"/>
      <c r="BS3542" s="334"/>
      <c r="BT3542" s="334"/>
      <c r="BU3542" s="334"/>
      <c r="BV3542" s="334"/>
      <c r="BW3542" s="334"/>
      <c r="BX3542" s="334"/>
      <c r="BY3542" s="334"/>
      <c r="BZ3542" s="334"/>
      <c r="CA3542" s="334"/>
      <c r="CB3542" s="334"/>
      <c r="CC3542" s="334"/>
      <c r="CD3542" s="334"/>
      <c r="CE3542" s="334"/>
      <c r="CF3542" s="334"/>
      <c r="CG3542" s="334"/>
      <c r="CH3542" s="334"/>
      <c r="CI3542" s="334"/>
      <c r="CJ3542" s="334"/>
      <c r="CK3542" s="334"/>
      <c r="CL3542" s="334"/>
      <c r="CM3542" s="334"/>
      <c r="CN3542" s="334"/>
      <c r="CO3542" s="334"/>
      <c r="CP3542" s="334"/>
      <c r="CQ3542" s="334"/>
      <c r="CR3542" s="334"/>
      <c r="CS3542" s="334"/>
      <c r="CT3542" s="334"/>
      <c r="CU3542" s="334"/>
    </row>
    <row r="3543" spans="1:99" x14ac:dyDescent="0.2">
      <c r="A3543" s="334"/>
      <c r="B3543" s="334"/>
      <c r="C3543" s="192"/>
      <c r="D3543" s="334"/>
      <c r="E3543" s="334"/>
      <c r="F3543" s="334"/>
      <c r="G3543" s="334"/>
      <c r="H3543" s="334"/>
      <c r="I3543" s="334"/>
      <c r="J3543" s="334"/>
      <c r="K3543" s="334"/>
      <c r="L3543" s="334"/>
      <c r="M3543" s="334"/>
      <c r="N3543" s="334"/>
      <c r="O3543" s="334"/>
      <c r="T3543" s="334"/>
      <c r="AM3543" s="334"/>
      <c r="AN3543" s="334"/>
      <c r="AO3543" s="334"/>
      <c r="AP3543" s="334"/>
      <c r="AQ3543" s="334"/>
      <c r="AR3543" s="334"/>
      <c r="AU3543" s="334"/>
      <c r="AV3543" s="334"/>
      <c r="AW3543" s="334"/>
      <c r="BQ3543" s="334"/>
      <c r="BR3543" s="334"/>
      <c r="BS3543" s="334"/>
      <c r="BT3543" s="334"/>
      <c r="BU3543" s="334"/>
      <c r="BV3543" s="334"/>
      <c r="BW3543" s="334"/>
      <c r="BX3543" s="334"/>
      <c r="BY3543" s="334"/>
      <c r="BZ3543" s="334"/>
      <c r="CA3543" s="334"/>
      <c r="CB3543" s="334"/>
      <c r="CC3543" s="334"/>
      <c r="CD3543" s="334"/>
      <c r="CE3543" s="334"/>
      <c r="CF3543" s="334"/>
      <c r="CG3543" s="334"/>
      <c r="CH3543" s="334"/>
      <c r="CI3543" s="334"/>
      <c r="CJ3543" s="334"/>
      <c r="CK3543" s="334"/>
      <c r="CL3543" s="334"/>
      <c r="CM3543" s="334"/>
      <c r="CN3543" s="334"/>
      <c r="CO3543" s="334"/>
      <c r="CP3543" s="334"/>
      <c r="CQ3543" s="334"/>
      <c r="CR3543" s="334"/>
      <c r="CS3543" s="334"/>
      <c r="CT3543" s="334"/>
      <c r="CU3543" s="334"/>
    </row>
    <row r="3544" spans="1:99" x14ac:dyDescent="0.2">
      <c r="A3544" s="334"/>
      <c r="B3544" s="334"/>
      <c r="C3544" s="192"/>
      <c r="D3544" s="334"/>
      <c r="E3544" s="334"/>
      <c r="F3544" s="334"/>
      <c r="G3544" s="334"/>
      <c r="H3544" s="334"/>
      <c r="I3544" s="334"/>
      <c r="J3544" s="334"/>
      <c r="K3544" s="334"/>
      <c r="L3544" s="334"/>
      <c r="M3544" s="334"/>
      <c r="N3544" s="334"/>
      <c r="Y3544" s="334"/>
      <c r="AM3544" s="334"/>
      <c r="AN3544" s="334"/>
      <c r="AO3544" s="334"/>
      <c r="AP3544" s="334"/>
      <c r="AQ3544" s="334"/>
      <c r="AR3544" s="334"/>
      <c r="BQ3544" s="334"/>
      <c r="BR3544" s="334"/>
      <c r="BS3544" s="334"/>
      <c r="BT3544" s="334"/>
      <c r="BU3544" s="334"/>
      <c r="BV3544" s="334"/>
      <c r="BW3544" s="334"/>
      <c r="BX3544" s="334"/>
      <c r="BY3544" s="334"/>
      <c r="BZ3544" s="334"/>
      <c r="CA3544" s="334"/>
      <c r="CB3544" s="334"/>
      <c r="CC3544" s="334"/>
      <c r="CD3544" s="334"/>
      <c r="CE3544" s="334"/>
      <c r="CF3544" s="334"/>
      <c r="CG3544" s="334"/>
      <c r="CH3544" s="334"/>
      <c r="CI3544" s="334"/>
      <c r="CJ3544" s="334"/>
      <c r="CK3544" s="334"/>
      <c r="CL3544" s="334"/>
      <c r="CM3544" s="334"/>
      <c r="CN3544" s="334"/>
      <c r="CO3544" s="334"/>
      <c r="CP3544" s="334"/>
      <c r="CQ3544" s="334"/>
      <c r="CR3544" s="334"/>
      <c r="CS3544" s="334"/>
      <c r="CT3544" s="334"/>
      <c r="CU3544" s="334"/>
    </row>
    <row r="3545" spans="1:99" x14ac:dyDescent="0.2">
      <c r="A3545" s="334"/>
      <c r="B3545" s="334"/>
      <c r="C3545" s="192"/>
      <c r="D3545" s="334"/>
      <c r="E3545" s="334"/>
      <c r="F3545" s="334"/>
      <c r="G3545" s="334"/>
      <c r="H3545" s="334"/>
      <c r="I3545" s="334"/>
      <c r="J3545" s="334"/>
      <c r="K3545" s="334"/>
      <c r="L3545" s="334"/>
      <c r="M3545" s="334"/>
      <c r="N3545" s="334"/>
      <c r="S3545" s="334"/>
      <c r="X3545" s="334"/>
      <c r="Z3545" s="334"/>
      <c r="AA3545" s="334"/>
      <c r="AB3545" s="334"/>
      <c r="AC3545" s="334"/>
      <c r="AD3545" s="334"/>
      <c r="AE3545" s="334"/>
      <c r="AF3545" s="334"/>
      <c r="AG3545" s="334"/>
      <c r="AH3545" s="334"/>
      <c r="AI3545" s="334"/>
      <c r="AJ3545" s="334"/>
      <c r="AK3545" s="334"/>
      <c r="AL3545" s="334"/>
      <c r="AM3545" s="334"/>
      <c r="AN3545" s="334"/>
      <c r="AO3545" s="334"/>
      <c r="AP3545" s="334"/>
      <c r="AQ3545" s="334"/>
      <c r="AR3545" s="334"/>
      <c r="AV3545" s="334"/>
      <c r="AW3545" s="334"/>
      <c r="AX3545" s="334"/>
      <c r="BG3545" s="334"/>
      <c r="BH3545" s="334"/>
      <c r="BI3545" s="334"/>
      <c r="BJ3545" s="334"/>
      <c r="BQ3545" s="334"/>
      <c r="BR3545" s="334"/>
      <c r="BS3545" s="334"/>
      <c r="BT3545" s="334"/>
      <c r="BU3545" s="334"/>
      <c r="BV3545" s="334"/>
      <c r="BW3545" s="334"/>
      <c r="BX3545" s="334"/>
      <c r="BY3545" s="334"/>
      <c r="BZ3545" s="334"/>
      <c r="CA3545" s="334"/>
      <c r="CB3545" s="334"/>
      <c r="CC3545" s="334"/>
      <c r="CD3545" s="334"/>
      <c r="CE3545" s="334"/>
      <c r="CF3545" s="334"/>
      <c r="CG3545" s="334"/>
      <c r="CH3545" s="334"/>
      <c r="CI3545" s="334"/>
      <c r="CJ3545" s="334"/>
      <c r="CK3545" s="334"/>
      <c r="CL3545" s="334"/>
      <c r="CM3545" s="334"/>
      <c r="CN3545" s="334"/>
      <c r="CO3545" s="334"/>
      <c r="CP3545" s="334"/>
      <c r="CQ3545" s="334"/>
      <c r="CR3545" s="334"/>
      <c r="CS3545" s="334"/>
      <c r="CT3545" s="334"/>
      <c r="CU3545" s="334"/>
    </row>
    <row r="3546" spans="1:99" x14ac:dyDescent="0.2">
      <c r="A3546" s="334"/>
      <c r="B3546" s="334"/>
      <c r="C3546" s="192"/>
      <c r="D3546" s="334"/>
      <c r="E3546" s="334"/>
      <c r="F3546" s="334"/>
      <c r="G3546" s="334"/>
      <c r="H3546" s="334"/>
      <c r="I3546" s="334"/>
      <c r="J3546" s="334"/>
      <c r="K3546" s="334"/>
      <c r="L3546" s="334"/>
      <c r="M3546" s="334"/>
      <c r="N3546" s="334"/>
      <c r="O3546" s="334"/>
      <c r="P3546" s="334"/>
      <c r="Q3546" s="334"/>
      <c r="T3546" s="334"/>
      <c r="U3546" s="334"/>
      <c r="V3546" s="334"/>
      <c r="Y3546" s="334"/>
      <c r="AM3546" s="334"/>
      <c r="AN3546" s="334"/>
      <c r="AO3546" s="334"/>
      <c r="AP3546" s="334"/>
      <c r="AQ3546" s="334"/>
      <c r="AR3546" s="334"/>
      <c r="AU3546" s="334"/>
      <c r="AV3546" s="334"/>
      <c r="AW3546" s="334"/>
      <c r="AX3546" s="334"/>
      <c r="BQ3546" s="334"/>
      <c r="BR3546" s="334"/>
      <c r="BS3546" s="334"/>
      <c r="BT3546" s="334"/>
      <c r="BU3546" s="334"/>
      <c r="BV3546" s="334"/>
      <c r="BW3546" s="334"/>
      <c r="BX3546" s="334"/>
      <c r="BY3546" s="334"/>
      <c r="BZ3546" s="334"/>
      <c r="CA3546" s="334"/>
      <c r="CB3546" s="334"/>
      <c r="CC3546" s="334"/>
      <c r="CD3546" s="334"/>
      <c r="CE3546" s="334"/>
      <c r="CF3546" s="334"/>
      <c r="CG3546" s="334"/>
      <c r="CH3546" s="334"/>
      <c r="CI3546" s="334"/>
      <c r="CJ3546" s="334"/>
      <c r="CK3546" s="334"/>
      <c r="CL3546" s="334"/>
      <c r="CM3546" s="334"/>
      <c r="CN3546" s="334"/>
      <c r="CO3546" s="334"/>
      <c r="CP3546" s="334"/>
      <c r="CQ3546" s="334"/>
      <c r="CR3546" s="334"/>
      <c r="CS3546" s="334"/>
      <c r="CT3546" s="334"/>
      <c r="CU3546" s="334"/>
    </row>
    <row r="3547" spans="1:99" x14ac:dyDescent="0.2">
      <c r="A3547" s="334"/>
      <c r="B3547" s="334"/>
      <c r="C3547" s="192"/>
      <c r="D3547" s="334"/>
      <c r="E3547" s="334"/>
      <c r="F3547" s="334"/>
      <c r="G3547" s="334"/>
      <c r="H3547" s="334"/>
      <c r="I3547" s="334"/>
      <c r="J3547" s="334"/>
      <c r="K3547" s="334"/>
      <c r="L3547" s="334"/>
      <c r="M3547" s="334"/>
      <c r="N3547" s="334"/>
      <c r="O3547" s="334"/>
      <c r="P3547" s="334"/>
      <c r="Q3547" s="334"/>
      <c r="R3547" s="334"/>
      <c r="S3547" s="334"/>
      <c r="T3547" s="334"/>
      <c r="U3547" s="334"/>
      <c r="V3547" s="334"/>
      <c r="W3547" s="334"/>
      <c r="X3547" s="334"/>
      <c r="Y3547" s="334"/>
      <c r="Z3547" s="334"/>
      <c r="AM3547" s="334"/>
      <c r="AN3547" s="334"/>
      <c r="AO3547" s="334"/>
      <c r="AP3547" s="334"/>
      <c r="AQ3547" s="334"/>
      <c r="AR3547" s="334"/>
      <c r="AV3547" s="334"/>
      <c r="AW3547" s="334"/>
      <c r="AX3547" s="334"/>
      <c r="BG3547" s="334"/>
      <c r="BQ3547" s="334"/>
      <c r="BR3547" s="334"/>
      <c r="BS3547" s="334"/>
      <c r="BT3547" s="334"/>
      <c r="BU3547" s="334"/>
      <c r="BV3547" s="334"/>
      <c r="BW3547" s="334"/>
      <c r="BX3547" s="334"/>
      <c r="BY3547" s="334"/>
      <c r="BZ3547" s="334"/>
      <c r="CA3547" s="334"/>
      <c r="CB3547" s="334"/>
      <c r="CC3547" s="334"/>
      <c r="CD3547" s="334"/>
      <c r="CE3547" s="334"/>
      <c r="CF3547" s="334"/>
      <c r="CG3547" s="334"/>
      <c r="CH3547" s="334"/>
      <c r="CI3547" s="334"/>
      <c r="CJ3547" s="334"/>
      <c r="CK3547" s="334"/>
      <c r="CL3547" s="334"/>
      <c r="CM3547" s="334"/>
      <c r="CN3547" s="334"/>
      <c r="CO3547" s="334"/>
      <c r="CP3547" s="334"/>
      <c r="CQ3547" s="334"/>
      <c r="CR3547" s="334"/>
      <c r="CS3547" s="334"/>
      <c r="CT3547" s="334"/>
      <c r="CU3547" s="334"/>
    </row>
    <row r="3548" spans="1:99" x14ac:dyDescent="0.2">
      <c r="A3548" s="334"/>
      <c r="B3548" s="334"/>
      <c r="C3548" s="192"/>
      <c r="D3548" s="334"/>
      <c r="E3548" s="334"/>
      <c r="F3548" s="334"/>
      <c r="G3548" s="334"/>
      <c r="H3548" s="334"/>
      <c r="I3548" s="334"/>
      <c r="J3548" s="334"/>
      <c r="K3548" s="334"/>
      <c r="L3548" s="334"/>
      <c r="M3548" s="334"/>
      <c r="N3548" s="334"/>
      <c r="O3548" s="334"/>
      <c r="P3548" s="334"/>
      <c r="Q3548" s="334"/>
      <c r="R3548" s="334"/>
      <c r="S3548" s="334"/>
      <c r="T3548" s="334"/>
      <c r="U3548" s="334"/>
      <c r="V3548" s="334"/>
      <c r="W3548" s="334"/>
      <c r="X3548" s="334"/>
      <c r="AB3548" s="334"/>
      <c r="AC3548" s="334"/>
      <c r="AD3548" s="334"/>
      <c r="AE3548" s="334"/>
      <c r="AG3548" s="334"/>
      <c r="AH3548" s="334"/>
      <c r="AI3548" s="334"/>
      <c r="AJ3548" s="334"/>
      <c r="AM3548" s="334"/>
      <c r="AN3548" s="334"/>
      <c r="AO3548" s="334"/>
      <c r="AP3548" s="334"/>
      <c r="AQ3548" s="334"/>
      <c r="AR3548" s="334"/>
      <c r="AU3548" s="334"/>
      <c r="AV3548" s="334"/>
      <c r="AW3548" s="334"/>
      <c r="AX3548" s="334"/>
      <c r="BG3548" s="334"/>
      <c r="BH3548" s="334"/>
      <c r="BJ3548" s="334"/>
      <c r="BQ3548" s="334"/>
      <c r="BR3548" s="334"/>
      <c r="BS3548" s="334"/>
      <c r="BT3548" s="334"/>
      <c r="BU3548" s="334"/>
      <c r="BV3548" s="334"/>
      <c r="BW3548" s="334"/>
      <c r="BX3548" s="334"/>
      <c r="BY3548" s="334"/>
      <c r="BZ3548" s="334"/>
      <c r="CA3548" s="334"/>
      <c r="CB3548" s="334"/>
      <c r="CC3548" s="334"/>
      <c r="CD3548" s="334"/>
      <c r="CE3548" s="334"/>
      <c r="CF3548" s="334"/>
      <c r="CG3548" s="334"/>
      <c r="CH3548" s="334"/>
      <c r="CI3548" s="334"/>
      <c r="CJ3548" s="334"/>
      <c r="CK3548" s="334"/>
      <c r="CL3548" s="334"/>
      <c r="CM3548" s="334"/>
      <c r="CN3548" s="334"/>
      <c r="CO3548" s="334"/>
      <c r="CP3548" s="334"/>
      <c r="CQ3548" s="334"/>
      <c r="CR3548" s="334"/>
      <c r="CS3548" s="334"/>
      <c r="CT3548" s="334"/>
      <c r="CU3548" s="334"/>
    </row>
    <row r="3549" spans="1:99" x14ac:dyDescent="0.2">
      <c r="A3549" s="334"/>
      <c r="B3549" s="334"/>
      <c r="C3549" s="192"/>
      <c r="D3549" s="334"/>
      <c r="E3549" s="334"/>
      <c r="F3549" s="334"/>
      <c r="G3549" s="334"/>
      <c r="H3549" s="334"/>
      <c r="I3549" s="334"/>
      <c r="J3549" s="334"/>
      <c r="K3549" s="334"/>
      <c r="L3549" s="334"/>
      <c r="M3549" s="334"/>
      <c r="N3549" s="334"/>
      <c r="O3549" s="334"/>
      <c r="P3549" s="334"/>
      <c r="Q3549" s="334"/>
      <c r="R3549" s="334"/>
      <c r="S3549" s="334"/>
      <c r="T3549" s="334"/>
      <c r="U3549" s="334"/>
      <c r="V3549" s="334"/>
      <c r="W3549" s="334"/>
      <c r="X3549" s="334"/>
      <c r="AB3549" s="334"/>
      <c r="AC3549" s="334"/>
      <c r="AD3549" s="334"/>
      <c r="AE3549" s="334"/>
      <c r="AG3549" s="334"/>
      <c r="AH3549" s="334"/>
      <c r="AI3549" s="334"/>
      <c r="AJ3549" s="334"/>
      <c r="AM3549" s="334"/>
      <c r="AN3549" s="334"/>
      <c r="AO3549" s="334"/>
      <c r="AP3549" s="334"/>
      <c r="AQ3549" s="334"/>
      <c r="AR3549" s="334"/>
      <c r="AU3549" s="334"/>
      <c r="AV3549" s="334"/>
      <c r="AW3549" s="334"/>
      <c r="AX3549" s="334"/>
      <c r="BG3549" s="334"/>
      <c r="BH3549" s="334"/>
      <c r="BJ3549" s="334"/>
      <c r="BQ3549" s="334"/>
      <c r="BR3549" s="334"/>
      <c r="BS3549" s="334"/>
      <c r="BT3549" s="334"/>
      <c r="BU3549" s="334"/>
      <c r="BV3549" s="334"/>
      <c r="BW3549" s="334"/>
      <c r="BX3549" s="334"/>
      <c r="BY3549" s="334"/>
      <c r="BZ3549" s="334"/>
      <c r="CA3549" s="334"/>
      <c r="CB3549" s="334"/>
      <c r="CC3549" s="334"/>
      <c r="CD3549" s="334"/>
      <c r="CE3549" s="334"/>
      <c r="CF3549" s="334"/>
      <c r="CG3549" s="334"/>
      <c r="CH3549" s="334"/>
      <c r="CI3549" s="334"/>
      <c r="CJ3549" s="334"/>
      <c r="CK3549" s="334"/>
      <c r="CL3549" s="334"/>
      <c r="CM3549" s="334"/>
      <c r="CN3549" s="334"/>
      <c r="CO3549" s="334"/>
      <c r="CP3549" s="334"/>
      <c r="CQ3549" s="334"/>
      <c r="CR3549" s="334"/>
      <c r="CS3549" s="334"/>
      <c r="CT3549" s="334"/>
      <c r="CU3549" s="334"/>
    </row>
    <row r="3550" spans="1:99" x14ac:dyDescent="0.2">
      <c r="A3550" s="334"/>
      <c r="B3550" s="334"/>
      <c r="C3550" s="192"/>
      <c r="D3550" s="334"/>
      <c r="E3550" s="334"/>
      <c r="F3550" s="334"/>
      <c r="G3550" s="334"/>
      <c r="H3550" s="334"/>
      <c r="I3550" s="334"/>
      <c r="J3550" s="334"/>
      <c r="K3550" s="334"/>
      <c r="L3550" s="334"/>
      <c r="M3550" s="334"/>
      <c r="N3550" s="334"/>
      <c r="Y3550" s="334"/>
      <c r="Z3550" s="334"/>
      <c r="AK3550" s="334"/>
      <c r="AL3550" s="334"/>
      <c r="AM3550" s="334"/>
      <c r="AN3550" s="334"/>
      <c r="AO3550" s="334"/>
      <c r="AP3550" s="334"/>
      <c r="AQ3550" s="334"/>
      <c r="AR3550" s="334"/>
      <c r="BQ3550" s="334"/>
      <c r="BR3550" s="334"/>
      <c r="BS3550" s="334"/>
      <c r="BT3550" s="334"/>
      <c r="BU3550" s="334"/>
      <c r="BV3550" s="334"/>
      <c r="BW3550" s="334"/>
      <c r="BX3550" s="334"/>
      <c r="BY3550" s="334"/>
      <c r="BZ3550" s="334"/>
      <c r="CA3550" s="334"/>
      <c r="CB3550" s="334"/>
      <c r="CC3550" s="334"/>
      <c r="CD3550" s="334"/>
      <c r="CE3550" s="334"/>
      <c r="CF3550" s="334"/>
      <c r="CG3550" s="334"/>
      <c r="CH3550" s="334"/>
      <c r="CI3550" s="334"/>
      <c r="CJ3550" s="334"/>
      <c r="CK3550" s="334"/>
      <c r="CL3550" s="334"/>
      <c r="CM3550" s="334"/>
      <c r="CN3550" s="334"/>
      <c r="CO3550" s="334"/>
      <c r="CP3550" s="334"/>
      <c r="CQ3550" s="334"/>
      <c r="CR3550" s="334"/>
      <c r="CS3550" s="334"/>
      <c r="CT3550" s="334"/>
      <c r="CU3550" s="334"/>
    </row>
    <row r="3551" spans="1:99" x14ac:dyDescent="0.2">
      <c r="A3551" s="334"/>
      <c r="B3551" s="334"/>
      <c r="C3551" s="192"/>
      <c r="D3551" s="334"/>
      <c r="E3551" s="334"/>
      <c r="F3551" s="334"/>
      <c r="G3551" s="334"/>
      <c r="H3551" s="334"/>
      <c r="I3551" s="334"/>
      <c r="J3551" s="334"/>
      <c r="K3551" s="334"/>
      <c r="L3551" s="334"/>
      <c r="M3551" s="334"/>
      <c r="N3551" s="334"/>
      <c r="O3551" s="334"/>
      <c r="P3551" s="334"/>
      <c r="Q3551" s="334"/>
      <c r="R3551" s="334"/>
      <c r="S3551" s="334"/>
      <c r="T3551" s="334"/>
      <c r="U3551" s="334"/>
      <c r="V3551" s="334"/>
      <c r="W3551" s="334"/>
      <c r="X3551" s="334"/>
      <c r="Y3551" s="334"/>
      <c r="Z3551" s="334"/>
      <c r="AA3551" s="334"/>
      <c r="AB3551" s="334"/>
      <c r="AC3551" s="334"/>
      <c r="AD3551" s="334"/>
      <c r="AE3551" s="334"/>
      <c r="AF3551" s="334"/>
      <c r="AG3551" s="334"/>
      <c r="AH3551" s="334"/>
      <c r="AI3551" s="334"/>
      <c r="AJ3551" s="334"/>
      <c r="AK3551" s="334"/>
      <c r="AL3551" s="334"/>
      <c r="AM3551" s="334"/>
      <c r="AN3551" s="334"/>
      <c r="AO3551" s="334"/>
      <c r="AP3551" s="334"/>
      <c r="AQ3551" s="334"/>
      <c r="AR3551" s="334"/>
      <c r="AU3551" s="334"/>
      <c r="AV3551" s="334"/>
      <c r="AW3551" s="334"/>
      <c r="AX3551" s="334"/>
      <c r="BH3551" s="334"/>
      <c r="BI3551" s="334"/>
      <c r="BJ3551" s="334"/>
      <c r="BQ3551" s="334"/>
      <c r="BR3551" s="334"/>
      <c r="BS3551" s="334"/>
      <c r="BT3551" s="334"/>
      <c r="BU3551" s="334"/>
      <c r="BV3551" s="334"/>
      <c r="BW3551" s="334"/>
      <c r="BX3551" s="334"/>
      <c r="BY3551" s="334"/>
      <c r="BZ3551" s="334"/>
      <c r="CA3551" s="334"/>
      <c r="CB3551" s="334"/>
      <c r="CC3551" s="334"/>
      <c r="CD3551" s="334"/>
      <c r="CE3551" s="334"/>
      <c r="CF3551" s="334"/>
      <c r="CG3551" s="334"/>
      <c r="CH3551" s="334"/>
      <c r="CI3551" s="334"/>
      <c r="CJ3551" s="334"/>
      <c r="CK3551" s="334"/>
      <c r="CL3551" s="334"/>
      <c r="CM3551" s="334"/>
      <c r="CN3551" s="334"/>
      <c r="CO3551" s="334"/>
      <c r="CP3551" s="334"/>
      <c r="CQ3551" s="334"/>
      <c r="CR3551" s="334"/>
      <c r="CS3551" s="334"/>
      <c r="CT3551" s="334"/>
      <c r="CU3551" s="334"/>
    </row>
    <row r="3552" spans="1:99" x14ac:dyDescent="0.2">
      <c r="A3552" s="334"/>
      <c r="B3552" s="334"/>
      <c r="C3552" s="192"/>
      <c r="D3552" s="334"/>
      <c r="E3552" s="334"/>
      <c r="F3552" s="334"/>
      <c r="G3552" s="334"/>
      <c r="H3552" s="334"/>
      <c r="I3552" s="334"/>
      <c r="J3552" s="334"/>
      <c r="K3552" s="334"/>
      <c r="L3552" s="334"/>
      <c r="M3552" s="334"/>
      <c r="N3552" s="334"/>
      <c r="O3552" s="334"/>
      <c r="P3552" s="334"/>
      <c r="Q3552" s="334"/>
      <c r="R3552" s="334"/>
      <c r="S3552" s="334"/>
      <c r="T3552" s="334"/>
      <c r="U3552" s="334"/>
      <c r="V3552" s="334"/>
      <c r="W3552" s="334"/>
      <c r="X3552" s="334"/>
      <c r="AM3552" s="334"/>
      <c r="AN3552" s="334"/>
      <c r="AO3552" s="334"/>
      <c r="AP3552" s="334"/>
      <c r="AQ3552" s="334"/>
      <c r="AR3552" s="334"/>
      <c r="AV3552" s="334"/>
      <c r="AW3552" s="334"/>
      <c r="AX3552" s="334"/>
      <c r="BQ3552" s="334"/>
      <c r="BR3552" s="334"/>
      <c r="BS3552" s="334"/>
      <c r="BT3552" s="334"/>
      <c r="BU3552" s="334"/>
      <c r="BV3552" s="334"/>
      <c r="BW3552" s="334"/>
      <c r="BX3552" s="334"/>
      <c r="BY3552" s="334"/>
      <c r="BZ3552" s="334"/>
      <c r="CA3552" s="334"/>
      <c r="CB3552" s="334"/>
      <c r="CC3552" s="334"/>
      <c r="CD3552" s="334"/>
      <c r="CE3552" s="334"/>
      <c r="CF3552" s="334"/>
      <c r="CG3552" s="334"/>
      <c r="CH3552" s="334"/>
      <c r="CI3552" s="334"/>
      <c r="CJ3552" s="334"/>
      <c r="CK3552" s="334"/>
      <c r="CL3552" s="334"/>
      <c r="CM3552" s="334"/>
      <c r="CN3552" s="334"/>
      <c r="CO3552" s="334"/>
      <c r="CP3552" s="334"/>
      <c r="CQ3552" s="334"/>
      <c r="CR3552" s="334"/>
      <c r="CS3552" s="334"/>
      <c r="CT3552" s="334"/>
      <c r="CU3552" s="334"/>
    </row>
    <row r="3553" spans="1:99" x14ac:dyDescent="0.2">
      <c r="A3553" s="334"/>
      <c r="B3553" s="334"/>
      <c r="C3553" s="192"/>
      <c r="D3553" s="334"/>
      <c r="E3553" s="334"/>
      <c r="F3553" s="334"/>
      <c r="G3553" s="334"/>
      <c r="H3553" s="334"/>
      <c r="K3553" s="334"/>
      <c r="L3553" s="334"/>
      <c r="M3553" s="334"/>
      <c r="N3553" s="334"/>
      <c r="AM3553" s="334"/>
      <c r="AN3553" s="334"/>
      <c r="AO3553" s="334"/>
      <c r="AP3553" s="334"/>
      <c r="AQ3553" s="334"/>
      <c r="AR3553" s="334"/>
      <c r="BQ3553" s="334"/>
      <c r="BS3553" s="334"/>
      <c r="BT3553" s="334"/>
      <c r="BU3553" s="334"/>
      <c r="BV3553" s="334"/>
      <c r="BX3553" s="334"/>
      <c r="BY3553" s="334"/>
      <c r="BZ3553" s="334"/>
      <c r="CA3553" s="334"/>
      <c r="CB3553" s="334"/>
      <c r="CC3553" s="334"/>
      <c r="CD3553" s="334"/>
      <c r="CE3553" s="334"/>
      <c r="CF3553" s="334"/>
      <c r="CG3553" s="334"/>
      <c r="CH3553" s="334"/>
      <c r="CI3553" s="334"/>
      <c r="CJ3553" s="334"/>
      <c r="CK3553" s="334"/>
      <c r="CL3553" s="334"/>
      <c r="CM3553" s="334"/>
      <c r="CN3553" s="334"/>
      <c r="CO3553" s="334"/>
      <c r="CP3553" s="334"/>
      <c r="CQ3553" s="334"/>
      <c r="CR3553" s="334"/>
      <c r="CS3553" s="334"/>
      <c r="CT3553" s="334"/>
      <c r="CU3553" s="334"/>
    </row>
    <row r="3554" spans="1:99" x14ac:dyDescent="0.2">
      <c r="A3554" s="334"/>
      <c r="B3554" s="334"/>
      <c r="C3554" s="192"/>
      <c r="D3554" s="334"/>
      <c r="E3554" s="334"/>
      <c r="F3554" s="334"/>
      <c r="G3554" s="334"/>
      <c r="H3554" s="334"/>
      <c r="K3554" s="334"/>
      <c r="L3554" s="334"/>
      <c r="M3554" s="334"/>
      <c r="N3554" s="334"/>
      <c r="AM3554" s="334"/>
      <c r="AN3554" s="334"/>
      <c r="AO3554" s="334"/>
      <c r="AP3554" s="334"/>
      <c r="AQ3554" s="334"/>
      <c r="AR3554" s="334"/>
      <c r="BQ3554" s="334"/>
      <c r="BS3554" s="334"/>
      <c r="BT3554" s="334"/>
      <c r="BU3554" s="334"/>
      <c r="BV3554" s="334"/>
      <c r="BX3554" s="334"/>
      <c r="BY3554" s="334"/>
      <c r="BZ3554" s="334"/>
      <c r="CA3554" s="334"/>
      <c r="CB3554" s="334"/>
      <c r="CC3554" s="334"/>
      <c r="CD3554" s="334"/>
      <c r="CE3554" s="334"/>
      <c r="CF3554" s="334"/>
      <c r="CG3554" s="334"/>
      <c r="CH3554" s="334"/>
      <c r="CI3554" s="334"/>
      <c r="CJ3554" s="334"/>
      <c r="CK3554" s="334"/>
      <c r="CL3554" s="334"/>
      <c r="CM3554" s="334"/>
      <c r="CN3554" s="334"/>
      <c r="CO3554" s="334"/>
      <c r="CP3554" s="334"/>
      <c r="CQ3554" s="334"/>
      <c r="CR3554" s="334"/>
      <c r="CS3554" s="334"/>
      <c r="CT3554" s="334"/>
      <c r="CU3554" s="334"/>
    </row>
    <row r="3555" spans="1:99" x14ac:dyDescent="0.2">
      <c r="A3555" s="334"/>
      <c r="B3555" s="334"/>
      <c r="C3555" s="192"/>
      <c r="D3555" s="334"/>
      <c r="E3555" s="334"/>
      <c r="F3555" s="334"/>
      <c r="G3555" s="334"/>
      <c r="H3555" s="334"/>
      <c r="K3555" s="334"/>
      <c r="L3555" s="334"/>
      <c r="M3555" s="334"/>
      <c r="N3555" s="334"/>
      <c r="AM3555" s="334"/>
      <c r="AN3555" s="334"/>
      <c r="AO3555" s="334"/>
      <c r="AP3555" s="334"/>
      <c r="AQ3555" s="334"/>
      <c r="AR3555" s="334"/>
      <c r="BQ3555" s="334"/>
      <c r="BS3555" s="334"/>
      <c r="BT3555" s="334"/>
      <c r="BU3555" s="334"/>
      <c r="BV3555" s="334"/>
      <c r="BX3555" s="334"/>
      <c r="BY3555" s="334"/>
      <c r="BZ3555" s="334"/>
      <c r="CA3555" s="334"/>
      <c r="CB3555" s="334"/>
      <c r="CC3555" s="334"/>
      <c r="CD3555" s="334"/>
      <c r="CE3555" s="334"/>
      <c r="CF3555" s="334"/>
      <c r="CG3555" s="334"/>
      <c r="CH3555" s="334"/>
      <c r="CI3555" s="334"/>
      <c r="CJ3555" s="334"/>
      <c r="CK3555" s="334"/>
      <c r="CL3555" s="334"/>
      <c r="CM3555" s="334"/>
      <c r="CN3555" s="334"/>
      <c r="CO3555" s="334"/>
      <c r="CP3555" s="334"/>
      <c r="CQ3555" s="334"/>
      <c r="CR3555" s="334"/>
      <c r="CS3555" s="334"/>
      <c r="CT3555" s="334"/>
      <c r="CU3555" s="334"/>
    </row>
    <row r="3556" spans="1:99" x14ac:dyDescent="0.2">
      <c r="A3556" s="334"/>
      <c r="B3556" s="334"/>
      <c r="C3556" s="192"/>
      <c r="D3556" s="334"/>
      <c r="E3556" s="334"/>
      <c r="F3556" s="334"/>
      <c r="G3556" s="334"/>
      <c r="H3556" s="334"/>
      <c r="K3556" s="334"/>
      <c r="L3556" s="334"/>
      <c r="M3556" s="334"/>
      <c r="N3556" s="334"/>
      <c r="O3556" s="334"/>
      <c r="P3556" s="334"/>
      <c r="Q3556" s="334"/>
      <c r="R3556" s="334"/>
      <c r="S3556" s="334"/>
      <c r="T3556" s="334"/>
      <c r="U3556" s="334"/>
      <c r="V3556" s="334"/>
      <c r="W3556" s="334"/>
      <c r="X3556" s="334"/>
      <c r="AM3556" s="334"/>
      <c r="AN3556" s="334"/>
      <c r="AO3556" s="334"/>
      <c r="AP3556" s="334"/>
      <c r="AQ3556" s="334"/>
      <c r="AR3556" s="334"/>
      <c r="BQ3556" s="334"/>
      <c r="BS3556" s="334"/>
      <c r="BT3556" s="334"/>
      <c r="BU3556" s="334"/>
      <c r="BV3556" s="334"/>
      <c r="BX3556" s="334"/>
      <c r="BY3556" s="334"/>
      <c r="BZ3556" s="334"/>
      <c r="CA3556" s="334"/>
      <c r="CB3556" s="334"/>
      <c r="CC3556" s="334"/>
      <c r="CD3556" s="334"/>
      <c r="CE3556" s="334"/>
      <c r="CF3556" s="334"/>
      <c r="CG3556" s="334"/>
      <c r="CH3556" s="334"/>
      <c r="CI3556" s="334"/>
      <c r="CJ3556" s="334"/>
      <c r="CK3556" s="334"/>
      <c r="CL3556" s="334"/>
      <c r="CM3556" s="334"/>
      <c r="CN3556" s="334"/>
      <c r="CO3556" s="334"/>
      <c r="CP3556" s="334"/>
      <c r="CQ3556" s="334"/>
      <c r="CR3556" s="334"/>
      <c r="CS3556" s="334"/>
      <c r="CT3556" s="334"/>
      <c r="CU3556" s="334"/>
    </row>
    <row r="3557" spans="1:99" x14ac:dyDescent="0.2">
      <c r="A3557" s="334"/>
      <c r="B3557" s="334"/>
      <c r="C3557" s="192"/>
      <c r="D3557" s="334"/>
      <c r="E3557" s="334"/>
      <c r="F3557" s="334"/>
      <c r="G3557" s="334"/>
      <c r="H3557" s="334"/>
      <c r="K3557" s="334"/>
      <c r="L3557" s="334"/>
      <c r="M3557" s="334"/>
      <c r="N3557" s="334"/>
      <c r="AM3557" s="334"/>
      <c r="AN3557" s="334"/>
      <c r="AO3557" s="334"/>
      <c r="AP3557" s="334"/>
      <c r="AQ3557" s="334"/>
      <c r="AR3557" s="334"/>
      <c r="BQ3557" s="334"/>
      <c r="BS3557" s="334"/>
      <c r="BT3557" s="334"/>
      <c r="BU3557" s="334"/>
      <c r="BV3557" s="334"/>
      <c r="BX3557" s="334"/>
      <c r="BY3557" s="334"/>
      <c r="BZ3557" s="334"/>
      <c r="CA3557" s="334"/>
      <c r="CB3557" s="334"/>
      <c r="CC3557" s="334"/>
      <c r="CD3557" s="334"/>
      <c r="CE3557" s="334"/>
      <c r="CF3557" s="334"/>
      <c r="CG3557" s="334"/>
      <c r="CH3557" s="334"/>
      <c r="CI3557" s="334"/>
      <c r="CJ3557" s="334"/>
      <c r="CK3557" s="334"/>
      <c r="CL3557" s="334"/>
      <c r="CM3557" s="334"/>
      <c r="CN3557" s="334"/>
      <c r="CO3557" s="334"/>
      <c r="CP3557" s="334"/>
      <c r="CQ3557" s="334"/>
      <c r="CR3557" s="334"/>
      <c r="CS3557" s="334"/>
      <c r="CT3557" s="334"/>
      <c r="CU3557" s="334"/>
    </row>
    <row r="3558" spans="1:99" x14ac:dyDescent="0.2">
      <c r="A3558" s="334"/>
      <c r="B3558" s="334"/>
      <c r="C3558" s="192"/>
      <c r="D3558" s="334"/>
      <c r="E3558" s="334"/>
      <c r="F3558" s="334"/>
      <c r="G3558" s="334"/>
      <c r="H3558" s="334"/>
      <c r="I3558" s="334"/>
      <c r="J3558" s="334"/>
      <c r="K3558" s="334"/>
      <c r="L3558" s="334"/>
      <c r="M3558" s="334"/>
      <c r="N3558" s="334"/>
      <c r="AM3558" s="334"/>
      <c r="AN3558" s="334"/>
      <c r="AO3558" s="334"/>
      <c r="AP3558" s="334"/>
      <c r="AQ3558" s="334"/>
      <c r="AR3558" s="334"/>
      <c r="BQ3558" s="334"/>
      <c r="BS3558" s="334"/>
      <c r="BT3558" s="334"/>
      <c r="BU3558" s="334"/>
      <c r="BV3558" s="334"/>
      <c r="BX3558" s="334"/>
      <c r="BY3558" s="334"/>
      <c r="BZ3558" s="334"/>
      <c r="CA3558" s="334"/>
      <c r="CB3558" s="334"/>
      <c r="CC3558" s="334"/>
      <c r="CD3558" s="334"/>
      <c r="CE3558" s="334"/>
      <c r="CF3558" s="334"/>
      <c r="CG3558" s="334"/>
      <c r="CH3558" s="334"/>
      <c r="CI3558" s="334"/>
      <c r="CJ3558" s="334"/>
      <c r="CK3558" s="334"/>
      <c r="CL3558" s="334"/>
      <c r="CM3558" s="334"/>
      <c r="CN3558" s="334"/>
      <c r="CO3558" s="334"/>
      <c r="CP3558" s="334"/>
      <c r="CQ3558" s="334"/>
      <c r="CR3558" s="334"/>
      <c r="CS3558" s="334"/>
      <c r="CT3558" s="334"/>
      <c r="CU3558" s="334"/>
    </row>
    <row r="3559" spans="1:99" x14ac:dyDescent="0.2">
      <c r="A3559" s="334"/>
      <c r="B3559" s="334"/>
      <c r="C3559" s="192"/>
      <c r="D3559" s="334"/>
      <c r="E3559" s="334"/>
      <c r="F3559" s="334"/>
      <c r="G3559" s="334"/>
      <c r="H3559" s="334"/>
      <c r="I3559" s="334"/>
      <c r="J3559" s="334"/>
      <c r="K3559" s="334"/>
      <c r="L3559" s="334"/>
      <c r="M3559" s="334"/>
      <c r="N3559" s="334"/>
      <c r="AM3559" s="334"/>
      <c r="AN3559" s="334"/>
      <c r="AO3559" s="334"/>
      <c r="AP3559" s="334"/>
      <c r="AQ3559" s="334"/>
      <c r="AR3559" s="334"/>
      <c r="BQ3559" s="334"/>
      <c r="BS3559" s="334"/>
      <c r="BT3559" s="334"/>
      <c r="BU3559" s="334"/>
      <c r="BV3559" s="334"/>
      <c r="BX3559" s="334"/>
      <c r="BY3559" s="334"/>
      <c r="BZ3559" s="334"/>
      <c r="CA3559" s="334"/>
      <c r="CB3559" s="334"/>
      <c r="CC3559" s="334"/>
      <c r="CD3559" s="334"/>
      <c r="CE3559" s="334"/>
      <c r="CF3559" s="334"/>
      <c r="CG3559" s="334"/>
      <c r="CH3559" s="334"/>
      <c r="CI3559" s="334"/>
      <c r="CJ3559" s="334"/>
      <c r="CK3559" s="334"/>
      <c r="CL3559" s="334"/>
      <c r="CM3559" s="334"/>
      <c r="CN3559" s="334"/>
      <c r="CO3559" s="334"/>
      <c r="CP3559" s="334"/>
      <c r="CQ3559" s="334"/>
      <c r="CR3559" s="334"/>
      <c r="CS3559" s="334"/>
      <c r="CT3559" s="334"/>
      <c r="CU3559" s="334"/>
    </row>
    <row r="3560" spans="1:99" x14ac:dyDescent="0.2">
      <c r="A3560" s="334"/>
      <c r="B3560" s="334"/>
      <c r="C3560" s="192"/>
      <c r="D3560" s="334"/>
      <c r="E3560" s="334"/>
      <c r="F3560" s="334"/>
      <c r="G3560" s="334"/>
      <c r="H3560" s="334"/>
      <c r="K3560" s="334"/>
      <c r="L3560" s="334"/>
      <c r="M3560" s="334"/>
      <c r="N3560" s="334"/>
      <c r="AM3560" s="334"/>
      <c r="AN3560" s="334"/>
      <c r="AO3560" s="334"/>
      <c r="AP3560" s="334"/>
      <c r="AQ3560" s="334"/>
      <c r="AR3560" s="334"/>
      <c r="BQ3560" s="334"/>
      <c r="BS3560" s="334"/>
      <c r="BT3560" s="334"/>
      <c r="BU3560" s="334"/>
      <c r="BV3560" s="334"/>
      <c r="BX3560" s="334"/>
      <c r="BY3560" s="334"/>
      <c r="BZ3560" s="334"/>
      <c r="CA3560" s="334"/>
      <c r="CB3560" s="334"/>
      <c r="CC3560" s="334"/>
      <c r="CD3560" s="334"/>
      <c r="CE3560" s="334"/>
      <c r="CF3560" s="334"/>
      <c r="CG3560" s="334"/>
      <c r="CH3560" s="334"/>
      <c r="CI3560" s="334"/>
      <c r="CJ3560" s="334"/>
      <c r="CK3560" s="334"/>
      <c r="CL3560" s="334"/>
      <c r="CM3560" s="334"/>
      <c r="CN3560" s="334"/>
      <c r="CO3560" s="334"/>
      <c r="CP3560" s="334"/>
      <c r="CQ3560" s="334"/>
      <c r="CR3560" s="334"/>
      <c r="CS3560" s="334"/>
      <c r="CT3560" s="334"/>
      <c r="CU3560" s="334"/>
    </row>
    <row r="3561" spans="1:99" x14ac:dyDescent="0.2">
      <c r="A3561" s="334"/>
      <c r="B3561" s="334"/>
      <c r="C3561" s="192"/>
      <c r="D3561" s="334"/>
      <c r="E3561" s="334"/>
      <c r="F3561" s="334"/>
      <c r="G3561" s="334"/>
      <c r="H3561" s="334"/>
      <c r="K3561" s="334"/>
      <c r="L3561" s="334"/>
      <c r="M3561" s="334"/>
      <c r="N3561" s="334"/>
      <c r="AM3561" s="334"/>
      <c r="AN3561" s="334"/>
      <c r="AO3561" s="334"/>
      <c r="AP3561" s="334"/>
      <c r="AQ3561" s="334"/>
      <c r="AR3561" s="334"/>
      <c r="BQ3561" s="334"/>
      <c r="BS3561" s="334"/>
      <c r="BT3561" s="334"/>
      <c r="BU3561" s="334"/>
      <c r="BV3561" s="334"/>
      <c r="BX3561" s="334"/>
      <c r="BY3561" s="334"/>
      <c r="BZ3561" s="334"/>
      <c r="CA3561" s="334"/>
      <c r="CB3561" s="334"/>
      <c r="CC3561" s="334"/>
      <c r="CD3561" s="334"/>
      <c r="CE3561" s="334"/>
      <c r="CF3561" s="334"/>
      <c r="CG3561" s="334"/>
      <c r="CH3561" s="334"/>
      <c r="CI3561" s="334"/>
      <c r="CJ3561" s="334"/>
      <c r="CK3561" s="334"/>
      <c r="CL3561" s="334"/>
      <c r="CM3561" s="334"/>
      <c r="CN3561" s="334"/>
      <c r="CO3561" s="334"/>
      <c r="CP3561" s="334"/>
      <c r="CQ3561" s="334"/>
      <c r="CR3561" s="334"/>
      <c r="CS3561" s="334"/>
      <c r="CT3561" s="334"/>
      <c r="CU3561" s="334"/>
    </row>
    <row r="3562" spans="1:99" x14ac:dyDescent="0.2">
      <c r="A3562" s="334"/>
      <c r="B3562" s="334"/>
      <c r="C3562" s="192"/>
      <c r="D3562" s="334"/>
      <c r="E3562" s="334"/>
      <c r="F3562" s="334"/>
      <c r="G3562" s="334"/>
      <c r="H3562" s="334"/>
      <c r="K3562" s="334"/>
      <c r="L3562" s="334"/>
      <c r="M3562" s="334"/>
      <c r="N3562" s="334"/>
      <c r="AM3562" s="334"/>
      <c r="AN3562" s="334"/>
      <c r="AO3562" s="334"/>
      <c r="AP3562" s="334"/>
      <c r="AQ3562" s="334"/>
      <c r="AR3562" s="334"/>
      <c r="BQ3562" s="334"/>
      <c r="BS3562" s="334"/>
      <c r="BT3562" s="334"/>
      <c r="BU3562" s="334"/>
      <c r="BV3562" s="334"/>
      <c r="BX3562" s="334"/>
      <c r="BY3562" s="334"/>
      <c r="BZ3562" s="334"/>
      <c r="CA3562" s="334"/>
      <c r="CB3562" s="334"/>
      <c r="CC3562" s="334"/>
      <c r="CD3562" s="334"/>
      <c r="CE3562" s="334"/>
      <c r="CF3562" s="334"/>
      <c r="CG3562" s="334"/>
      <c r="CH3562" s="334"/>
      <c r="CI3562" s="334"/>
      <c r="CJ3562" s="334"/>
      <c r="CK3562" s="334"/>
      <c r="CL3562" s="334"/>
      <c r="CM3562" s="334"/>
      <c r="CN3562" s="334"/>
      <c r="CO3562" s="334"/>
      <c r="CP3562" s="334"/>
      <c r="CQ3562" s="334"/>
      <c r="CR3562" s="334"/>
      <c r="CS3562" s="334"/>
      <c r="CT3562" s="334"/>
      <c r="CU3562" s="334"/>
    </row>
    <row r="3563" spans="1:99" x14ac:dyDescent="0.2">
      <c r="A3563" s="334"/>
      <c r="B3563" s="334"/>
      <c r="C3563" s="192"/>
      <c r="D3563" s="334"/>
      <c r="E3563" s="334"/>
      <c r="F3563" s="334"/>
      <c r="G3563" s="334"/>
      <c r="H3563" s="334"/>
      <c r="K3563" s="334"/>
      <c r="L3563" s="334"/>
      <c r="M3563" s="334"/>
      <c r="N3563" s="334"/>
      <c r="AM3563" s="334"/>
      <c r="AN3563" s="334"/>
      <c r="AO3563" s="334"/>
      <c r="AP3563" s="334"/>
      <c r="AQ3563" s="334"/>
      <c r="AR3563" s="334"/>
      <c r="BQ3563" s="334"/>
      <c r="BS3563" s="334"/>
      <c r="BT3563" s="334"/>
      <c r="BU3563" s="334"/>
      <c r="BV3563" s="334"/>
      <c r="BX3563" s="334"/>
      <c r="BY3563" s="334"/>
      <c r="BZ3563" s="334"/>
      <c r="CA3563" s="334"/>
      <c r="CB3563" s="334"/>
      <c r="CC3563" s="334"/>
      <c r="CD3563" s="334"/>
      <c r="CE3563" s="334"/>
      <c r="CF3563" s="334"/>
      <c r="CG3563" s="334"/>
      <c r="CH3563" s="334"/>
      <c r="CI3563" s="334"/>
      <c r="CJ3563" s="334"/>
      <c r="CK3563" s="334"/>
      <c r="CL3563" s="334"/>
      <c r="CM3563" s="334"/>
      <c r="CN3563" s="334"/>
      <c r="CO3563" s="334"/>
      <c r="CP3563" s="334"/>
      <c r="CQ3563" s="334"/>
      <c r="CR3563" s="334"/>
      <c r="CS3563" s="334"/>
      <c r="CT3563" s="334"/>
      <c r="CU3563" s="334"/>
    </row>
    <row r="3564" spans="1:99" x14ac:dyDescent="0.2">
      <c r="A3564" s="334"/>
      <c r="B3564" s="334"/>
      <c r="C3564" s="192"/>
      <c r="D3564" s="334"/>
      <c r="E3564" s="334"/>
      <c r="F3564" s="334"/>
      <c r="G3564" s="334"/>
      <c r="H3564" s="334"/>
      <c r="K3564" s="334"/>
      <c r="L3564" s="334"/>
      <c r="M3564" s="334"/>
      <c r="N3564" s="334"/>
      <c r="AM3564" s="334"/>
      <c r="AN3564" s="334"/>
      <c r="AO3564" s="334"/>
      <c r="AP3564" s="334"/>
      <c r="AQ3564" s="334"/>
      <c r="AR3564" s="334"/>
      <c r="BQ3564" s="334"/>
      <c r="BU3564" s="334"/>
      <c r="BV3564" s="334"/>
      <c r="BX3564" s="334"/>
      <c r="BY3564" s="334"/>
      <c r="BZ3564" s="334"/>
      <c r="CA3564" s="334"/>
      <c r="CB3564" s="334"/>
      <c r="CC3564" s="334"/>
      <c r="CD3564" s="334"/>
      <c r="CE3564" s="334"/>
      <c r="CF3564" s="334"/>
      <c r="CG3564" s="334"/>
      <c r="CH3564" s="334"/>
      <c r="CI3564" s="334"/>
      <c r="CJ3564" s="334"/>
      <c r="CK3564" s="334"/>
      <c r="CL3564" s="334"/>
      <c r="CM3564" s="334"/>
      <c r="CN3564" s="334"/>
      <c r="CO3564" s="334"/>
      <c r="CP3564" s="334"/>
      <c r="CQ3564" s="334"/>
      <c r="CR3564" s="334"/>
      <c r="CS3564" s="334"/>
      <c r="CT3564" s="334"/>
      <c r="CU3564" s="334"/>
    </row>
    <row r="3565" spans="1:99" x14ac:dyDescent="0.2">
      <c r="A3565" s="334"/>
      <c r="B3565" s="334"/>
      <c r="C3565" s="192"/>
      <c r="D3565" s="334"/>
      <c r="E3565" s="334"/>
      <c r="F3565" s="334"/>
      <c r="G3565" s="334"/>
      <c r="H3565" s="334"/>
      <c r="K3565" s="334"/>
      <c r="L3565" s="334"/>
      <c r="M3565" s="334"/>
      <c r="N3565" s="334"/>
      <c r="AM3565" s="334"/>
      <c r="AN3565" s="334"/>
      <c r="AO3565" s="334"/>
      <c r="AP3565" s="334"/>
      <c r="AQ3565" s="334"/>
      <c r="AR3565" s="334"/>
      <c r="BQ3565" s="334"/>
      <c r="BU3565" s="334"/>
      <c r="BV3565" s="334"/>
      <c r="BX3565" s="334"/>
      <c r="BY3565" s="334"/>
      <c r="BZ3565" s="334"/>
      <c r="CA3565" s="334"/>
      <c r="CB3565" s="334"/>
      <c r="CC3565" s="334"/>
      <c r="CD3565" s="334"/>
      <c r="CE3565" s="334"/>
      <c r="CF3565" s="334"/>
      <c r="CG3565" s="334"/>
      <c r="CH3565" s="334"/>
      <c r="CI3565" s="334"/>
      <c r="CJ3565" s="334"/>
      <c r="CK3565" s="334"/>
      <c r="CL3565" s="334"/>
      <c r="CM3565" s="334"/>
      <c r="CN3565" s="334"/>
      <c r="CO3565" s="334"/>
      <c r="CP3565" s="334"/>
      <c r="CQ3565" s="334"/>
      <c r="CR3565" s="334"/>
      <c r="CS3565" s="334"/>
      <c r="CT3565" s="334"/>
      <c r="CU3565" s="334"/>
    </row>
    <row r="3566" spans="1:99" x14ac:dyDescent="0.2">
      <c r="A3566" s="334"/>
      <c r="B3566" s="334"/>
      <c r="C3566" s="192"/>
      <c r="D3566" s="334"/>
      <c r="E3566" s="334"/>
      <c r="F3566" s="334"/>
      <c r="G3566" s="334"/>
      <c r="H3566" s="334"/>
      <c r="K3566" s="334"/>
      <c r="L3566" s="334"/>
      <c r="M3566" s="334"/>
      <c r="N3566" s="334"/>
      <c r="AM3566" s="334"/>
      <c r="AN3566" s="334"/>
      <c r="AO3566" s="334"/>
      <c r="AP3566" s="334"/>
      <c r="AQ3566" s="334"/>
      <c r="AR3566" s="334"/>
      <c r="BQ3566" s="334"/>
      <c r="BU3566" s="334"/>
      <c r="BV3566" s="334"/>
      <c r="BX3566" s="334"/>
      <c r="BY3566" s="334"/>
      <c r="BZ3566" s="334"/>
      <c r="CA3566" s="334"/>
      <c r="CB3566" s="334"/>
      <c r="CC3566" s="334"/>
      <c r="CD3566" s="334"/>
      <c r="CE3566" s="334"/>
      <c r="CF3566" s="334"/>
      <c r="CG3566" s="334"/>
      <c r="CH3566" s="334"/>
      <c r="CI3566" s="334"/>
      <c r="CJ3566" s="334"/>
      <c r="CK3566" s="334"/>
      <c r="CL3566" s="334"/>
      <c r="CM3566" s="334"/>
      <c r="CN3566" s="334"/>
      <c r="CO3566" s="334"/>
      <c r="CP3566" s="334"/>
      <c r="CQ3566" s="334"/>
      <c r="CR3566" s="334"/>
      <c r="CS3566" s="334"/>
      <c r="CT3566" s="334"/>
      <c r="CU3566" s="334"/>
    </row>
    <row r="3567" spans="1:99" x14ac:dyDescent="0.2">
      <c r="A3567" s="334"/>
      <c r="B3567" s="334"/>
      <c r="C3567" s="192"/>
      <c r="D3567" s="334"/>
      <c r="E3567" s="334"/>
      <c r="F3567" s="334"/>
      <c r="G3567" s="334"/>
      <c r="H3567" s="334"/>
      <c r="I3567" s="334"/>
      <c r="J3567" s="334"/>
      <c r="K3567" s="334"/>
      <c r="L3567" s="334"/>
      <c r="M3567" s="334"/>
      <c r="N3567" s="334"/>
      <c r="R3567" s="334"/>
      <c r="S3567" s="334"/>
      <c r="W3567" s="334"/>
      <c r="X3567" s="334"/>
      <c r="Z3567" s="334"/>
      <c r="AA3567" s="334"/>
      <c r="AB3567" s="334"/>
      <c r="AC3567" s="334"/>
      <c r="AD3567" s="334"/>
      <c r="AE3567" s="334"/>
      <c r="AF3567" s="334"/>
      <c r="AG3567" s="334"/>
      <c r="AH3567" s="334"/>
      <c r="AI3567" s="334"/>
      <c r="AJ3567" s="334"/>
      <c r="AK3567" s="334"/>
      <c r="AL3567" s="334"/>
      <c r="AM3567" s="334"/>
      <c r="AN3567" s="334"/>
      <c r="AO3567" s="334"/>
      <c r="AP3567" s="334"/>
      <c r="AQ3567" s="334"/>
      <c r="AR3567" s="334"/>
      <c r="AV3567" s="334"/>
      <c r="AW3567" s="334"/>
      <c r="AX3567" s="334"/>
      <c r="BG3567" s="334"/>
      <c r="BH3567" s="334"/>
      <c r="BI3567" s="334"/>
      <c r="BJ3567" s="334"/>
      <c r="BL3567" s="334"/>
      <c r="BQ3567" s="334"/>
      <c r="BR3567" s="334"/>
      <c r="BS3567" s="334"/>
      <c r="BT3567" s="334"/>
      <c r="BU3567" s="334"/>
      <c r="BV3567" s="334"/>
      <c r="BW3567" s="334"/>
      <c r="BX3567" s="334"/>
      <c r="BY3567" s="334"/>
      <c r="BZ3567" s="334"/>
      <c r="CA3567" s="334"/>
      <c r="CB3567" s="334"/>
      <c r="CC3567" s="334"/>
      <c r="CD3567" s="334"/>
      <c r="CE3567" s="334"/>
      <c r="CF3567" s="334"/>
      <c r="CG3567" s="334"/>
      <c r="CH3567" s="334"/>
      <c r="CI3567" s="334"/>
      <c r="CJ3567" s="334"/>
      <c r="CK3567" s="334"/>
      <c r="CL3567" s="334"/>
      <c r="CM3567" s="334"/>
      <c r="CN3567" s="334"/>
      <c r="CO3567" s="334"/>
      <c r="CP3567" s="334"/>
      <c r="CQ3567" s="334"/>
      <c r="CR3567" s="334"/>
      <c r="CS3567" s="334"/>
      <c r="CT3567" s="334"/>
      <c r="CU3567" s="334"/>
    </row>
    <row r="3568" spans="1:99" x14ac:dyDescent="0.2">
      <c r="A3568" s="334"/>
      <c r="B3568" s="334"/>
      <c r="C3568" s="192"/>
      <c r="D3568" s="334"/>
      <c r="E3568" s="334"/>
      <c r="F3568" s="334"/>
      <c r="G3568" s="334"/>
      <c r="H3568" s="334"/>
      <c r="I3568" s="334"/>
      <c r="J3568" s="334"/>
      <c r="K3568" s="334"/>
      <c r="L3568" s="334"/>
      <c r="M3568" s="334"/>
      <c r="N3568" s="334"/>
      <c r="O3568" s="334"/>
      <c r="P3568" s="334"/>
      <c r="T3568" s="334"/>
      <c r="U3568" s="334"/>
      <c r="Y3568" s="334"/>
      <c r="AM3568" s="334"/>
      <c r="AN3568" s="334"/>
      <c r="AO3568" s="334"/>
      <c r="AP3568" s="334"/>
      <c r="AQ3568" s="334"/>
      <c r="AR3568" s="334"/>
      <c r="BQ3568" s="334"/>
      <c r="BS3568" s="334"/>
      <c r="BT3568" s="334"/>
      <c r="BU3568" s="334"/>
      <c r="BV3568" s="334"/>
      <c r="BW3568" s="334"/>
      <c r="BX3568" s="334"/>
      <c r="BY3568" s="334"/>
      <c r="BZ3568" s="334"/>
      <c r="CA3568" s="334"/>
      <c r="CB3568" s="334"/>
      <c r="CC3568" s="334"/>
      <c r="CD3568" s="334"/>
      <c r="CE3568" s="334"/>
      <c r="CF3568" s="334"/>
      <c r="CG3568" s="334"/>
      <c r="CH3568" s="334"/>
      <c r="CI3568" s="334"/>
      <c r="CJ3568" s="334"/>
      <c r="CK3568" s="334"/>
      <c r="CL3568" s="334"/>
      <c r="CM3568" s="334"/>
      <c r="CN3568" s="334"/>
      <c r="CO3568" s="334"/>
      <c r="CP3568" s="334"/>
      <c r="CQ3568" s="334"/>
      <c r="CR3568" s="334"/>
      <c r="CS3568" s="334"/>
      <c r="CT3568" s="334"/>
      <c r="CU3568" s="334"/>
    </row>
    <row r="3569" spans="1:99" x14ac:dyDescent="0.2">
      <c r="A3569" s="334"/>
      <c r="B3569" s="334"/>
      <c r="C3569" s="192"/>
      <c r="D3569" s="334"/>
      <c r="E3569" s="334"/>
      <c r="F3569" s="334"/>
      <c r="G3569" s="334"/>
      <c r="H3569" s="334"/>
      <c r="I3569" s="334"/>
      <c r="J3569" s="334"/>
      <c r="K3569" s="334"/>
      <c r="L3569" s="334"/>
      <c r="M3569" s="334"/>
      <c r="N3569" s="334"/>
      <c r="AM3569" s="334"/>
      <c r="AN3569" s="334"/>
      <c r="AO3569" s="334"/>
      <c r="AP3569" s="334"/>
      <c r="AQ3569" s="334"/>
      <c r="AR3569" s="334"/>
      <c r="BQ3569" s="334"/>
      <c r="BR3569" s="334"/>
      <c r="BS3569" s="334"/>
      <c r="BT3569" s="334"/>
      <c r="BU3569" s="334"/>
      <c r="BV3569" s="334"/>
      <c r="BW3569" s="334"/>
      <c r="BX3569" s="334"/>
      <c r="BY3569" s="334"/>
      <c r="BZ3569" s="334"/>
      <c r="CA3569" s="334"/>
      <c r="CB3569" s="334"/>
      <c r="CC3569" s="334"/>
      <c r="CD3569" s="334"/>
      <c r="CE3569" s="334"/>
      <c r="CF3569" s="334"/>
      <c r="CG3569" s="334"/>
      <c r="CH3569" s="334"/>
      <c r="CI3569" s="334"/>
      <c r="CJ3569" s="334"/>
      <c r="CK3569" s="334"/>
      <c r="CL3569" s="334"/>
      <c r="CM3569" s="334"/>
      <c r="CN3569" s="334"/>
      <c r="CO3569" s="334"/>
      <c r="CP3569" s="334"/>
      <c r="CQ3569" s="334"/>
      <c r="CR3569" s="334"/>
      <c r="CS3569" s="334"/>
      <c r="CT3569" s="334"/>
      <c r="CU3569" s="334"/>
    </row>
    <row r="3570" spans="1:99" x14ac:dyDescent="0.2">
      <c r="A3570" s="334"/>
      <c r="B3570" s="334"/>
      <c r="C3570" s="192"/>
      <c r="D3570" s="334"/>
      <c r="E3570" s="334"/>
      <c r="F3570" s="334"/>
      <c r="G3570" s="334"/>
      <c r="H3570" s="334"/>
      <c r="I3570" s="334"/>
      <c r="J3570" s="334"/>
      <c r="K3570" s="334"/>
      <c r="L3570" s="334"/>
      <c r="M3570" s="334"/>
      <c r="N3570" s="334"/>
      <c r="O3570" s="334"/>
      <c r="P3570" s="334"/>
      <c r="Q3570" s="334"/>
      <c r="R3570" s="334"/>
      <c r="S3570" s="334"/>
      <c r="T3570" s="334"/>
      <c r="U3570" s="334"/>
      <c r="V3570" s="334"/>
      <c r="W3570" s="334"/>
      <c r="X3570" s="334"/>
      <c r="Y3570" s="334"/>
      <c r="Z3570" s="334"/>
      <c r="AA3570" s="334"/>
      <c r="AB3570" s="334"/>
      <c r="AC3570" s="334"/>
      <c r="AD3570" s="334"/>
      <c r="AE3570" s="334"/>
      <c r="AF3570" s="334"/>
      <c r="AG3570" s="334"/>
      <c r="AH3570" s="334"/>
      <c r="AI3570" s="334"/>
      <c r="AJ3570" s="334"/>
      <c r="AK3570" s="334"/>
      <c r="AL3570" s="334"/>
      <c r="AM3570" s="334"/>
      <c r="AN3570" s="334"/>
      <c r="AO3570" s="334"/>
      <c r="AP3570" s="334"/>
      <c r="AQ3570" s="334"/>
      <c r="AR3570" s="334"/>
      <c r="AU3570" s="334"/>
      <c r="AV3570" s="334"/>
      <c r="AW3570" s="334"/>
      <c r="BG3570" s="334"/>
      <c r="BH3570" s="334"/>
      <c r="BI3570" s="334"/>
      <c r="BJ3570" s="334"/>
      <c r="BO3570" s="334"/>
      <c r="BQ3570" s="334"/>
      <c r="BR3570" s="334"/>
      <c r="BS3570" s="334"/>
      <c r="BT3570" s="334"/>
      <c r="BU3570" s="334"/>
      <c r="BV3570" s="334"/>
      <c r="BW3570" s="334"/>
      <c r="BX3570" s="334"/>
      <c r="BY3570" s="334"/>
      <c r="BZ3570" s="334"/>
      <c r="CA3570" s="334"/>
      <c r="CB3570" s="334"/>
      <c r="CC3570" s="334"/>
      <c r="CD3570" s="334"/>
      <c r="CE3570" s="334"/>
      <c r="CF3570" s="334"/>
      <c r="CG3570" s="334"/>
      <c r="CH3570" s="334"/>
      <c r="CI3570" s="334"/>
      <c r="CJ3570" s="334"/>
      <c r="CK3570" s="334"/>
      <c r="CL3570" s="334"/>
      <c r="CM3570" s="334"/>
      <c r="CN3570" s="334"/>
      <c r="CO3570" s="334"/>
      <c r="CP3570" s="334"/>
      <c r="CQ3570" s="334"/>
      <c r="CR3570" s="334"/>
      <c r="CS3570" s="334"/>
      <c r="CT3570" s="334"/>
      <c r="CU3570" s="334"/>
    </row>
    <row r="3571" spans="1:99" x14ac:dyDescent="0.2">
      <c r="A3571" s="334"/>
      <c r="B3571" s="334"/>
      <c r="C3571" s="192"/>
      <c r="D3571" s="334"/>
      <c r="E3571" s="334"/>
      <c r="F3571" s="334"/>
      <c r="G3571" s="334"/>
      <c r="H3571" s="334"/>
      <c r="I3571" s="334"/>
      <c r="J3571" s="334"/>
      <c r="K3571" s="334"/>
      <c r="L3571" s="334"/>
      <c r="M3571" s="334"/>
      <c r="N3571" s="334"/>
      <c r="Q3571" s="334"/>
      <c r="R3571" s="334"/>
      <c r="S3571" s="334"/>
      <c r="V3571" s="334"/>
      <c r="W3571" s="334"/>
      <c r="X3571" s="334"/>
      <c r="AA3571" s="334"/>
      <c r="AC3571" s="334"/>
      <c r="AE3571" s="334"/>
      <c r="AF3571" s="334"/>
      <c r="AH3571" s="334"/>
      <c r="AJ3571" s="334"/>
      <c r="AM3571" s="334"/>
      <c r="AN3571" s="334"/>
      <c r="AO3571" s="334"/>
      <c r="AP3571" s="334"/>
      <c r="AQ3571" s="334"/>
      <c r="AR3571" s="334"/>
      <c r="BQ3571" s="334"/>
      <c r="BR3571" s="334"/>
      <c r="BS3571" s="334"/>
      <c r="BT3571" s="334"/>
      <c r="BU3571" s="334"/>
      <c r="BV3571" s="334"/>
      <c r="BW3571" s="334"/>
      <c r="BX3571" s="334"/>
      <c r="BY3571" s="334"/>
      <c r="BZ3571" s="334"/>
      <c r="CA3571" s="334"/>
      <c r="CB3571" s="334"/>
      <c r="CC3571" s="334"/>
      <c r="CD3571" s="334"/>
      <c r="CE3571" s="334"/>
      <c r="CF3571" s="334"/>
      <c r="CG3571" s="334"/>
      <c r="CH3571" s="334"/>
      <c r="CI3571" s="334"/>
      <c r="CJ3571" s="334"/>
      <c r="CK3571" s="334"/>
      <c r="CL3571" s="334"/>
      <c r="CM3571" s="334"/>
      <c r="CN3571" s="334"/>
      <c r="CO3571" s="334"/>
      <c r="CP3571" s="334"/>
      <c r="CQ3571" s="334"/>
      <c r="CR3571" s="334"/>
      <c r="CS3571" s="334"/>
      <c r="CT3571" s="334"/>
      <c r="CU3571" s="334"/>
    </row>
    <row r="3572" spans="1:99" x14ac:dyDescent="0.2">
      <c r="A3572" s="334"/>
      <c r="B3572" s="334"/>
      <c r="C3572" s="192"/>
      <c r="D3572" s="334"/>
      <c r="E3572" s="334"/>
      <c r="F3572" s="334"/>
      <c r="G3572" s="334"/>
      <c r="H3572" s="334"/>
      <c r="I3572" s="334"/>
      <c r="J3572" s="334"/>
      <c r="K3572" s="334"/>
      <c r="L3572" s="334"/>
      <c r="M3572" s="334"/>
      <c r="N3572" s="334"/>
      <c r="Z3572" s="334"/>
      <c r="AK3572" s="334"/>
      <c r="AL3572" s="334"/>
      <c r="AM3572" s="334"/>
      <c r="AN3572" s="334"/>
      <c r="AO3572" s="334"/>
      <c r="AP3572" s="334"/>
      <c r="AQ3572" s="334"/>
      <c r="AR3572" s="334"/>
      <c r="AV3572" s="334"/>
      <c r="AW3572" s="334"/>
      <c r="AX3572" s="334"/>
      <c r="BG3572" s="334"/>
      <c r="BH3572" s="334"/>
      <c r="BI3572" s="334"/>
      <c r="BJ3572" s="334"/>
      <c r="BL3572" s="334"/>
      <c r="BO3572" s="334"/>
      <c r="BQ3572" s="334"/>
      <c r="BR3572" s="334"/>
      <c r="BS3572" s="334"/>
      <c r="BT3572" s="334"/>
      <c r="BU3572" s="334"/>
      <c r="BV3572" s="334"/>
      <c r="BW3572" s="334"/>
      <c r="BX3572" s="334"/>
      <c r="BY3572" s="334"/>
      <c r="BZ3572" s="334"/>
      <c r="CA3572" s="334"/>
      <c r="CB3572" s="334"/>
      <c r="CC3572" s="334"/>
      <c r="CD3572" s="334"/>
      <c r="CE3572" s="334"/>
      <c r="CF3572" s="334"/>
      <c r="CG3572" s="334"/>
      <c r="CH3572" s="334"/>
      <c r="CI3572" s="334"/>
      <c r="CJ3572" s="334"/>
      <c r="CK3572" s="334"/>
      <c r="CL3572" s="334"/>
      <c r="CM3572" s="334"/>
      <c r="CN3572" s="334"/>
      <c r="CO3572" s="334"/>
      <c r="CP3572" s="334"/>
      <c r="CQ3572" s="334"/>
      <c r="CR3572" s="334"/>
      <c r="CS3572" s="334"/>
      <c r="CT3572" s="334"/>
      <c r="CU3572" s="334"/>
    </row>
    <row r="3573" spans="1:99" x14ac:dyDescent="0.2">
      <c r="A3573" s="334"/>
      <c r="B3573" s="334"/>
      <c r="C3573" s="192"/>
      <c r="D3573" s="334"/>
      <c r="E3573" s="334"/>
      <c r="F3573" s="334"/>
      <c r="G3573" s="334"/>
      <c r="H3573" s="334"/>
      <c r="I3573" s="334"/>
      <c r="J3573" s="334"/>
      <c r="K3573" s="334"/>
      <c r="L3573" s="334"/>
      <c r="M3573" s="334"/>
      <c r="N3573" s="334"/>
      <c r="AM3573" s="334"/>
      <c r="AN3573" s="334"/>
      <c r="AO3573" s="334"/>
      <c r="AP3573" s="334"/>
      <c r="AQ3573" s="334"/>
      <c r="AR3573" s="334"/>
      <c r="AU3573" s="334"/>
      <c r="BQ3573" s="334"/>
      <c r="BR3573" s="334"/>
      <c r="BS3573" s="334"/>
      <c r="BT3573" s="334"/>
      <c r="BU3573" s="334"/>
      <c r="BV3573" s="334"/>
      <c r="BW3573" s="334"/>
      <c r="BX3573" s="334"/>
      <c r="BY3573" s="334"/>
      <c r="BZ3573" s="334"/>
      <c r="CA3573" s="334"/>
      <c r="CB3573" s="334"/>
      <c r="CC3573" s="334"/>
      <c r="CD3573" s="334"/>
      <c r="CE3573" s="334"/>
      <c r="CF3573" s="334"/>
      <c r="CG3573" s="334"/>
      <c r="CH3573" s="334"/>
      <c r="CI3573" s="334"/>
      <c r="CJ3573" s="334"/>
      <c r="CK3573" s="334"/>
      <c r="CL3573" s="334"/>
      <c r="CM3573" s="334"/>
      <c r="CN3573" s="334"/>
      <c r="CO3573" s="334"/>
      <c r="CP3573" s="334"/>
      <c r="CQ3573" s="334"/>
      <c r="CR3573" s="334"/>
      <c r="CS3573" s="334"/>
      <c r="CT3573" s="334"/>
      <c r="CU3573" s="334"/>
    </row>
    <row r="3574" spans="1:99" x14ac:dyDescent="0.2">
      <c r="A3574" s="334"/>
      <c r="B3574" s="334"/>
      <c r="C3574" s="192"/>
      <c r="D3574" s="334"/>
      <c r="E3574" s="334"/>
      <c r="F3574" s="334"/>
      <c r="G3574" s="334"/>
      <c r="H3574" s="334"/>
      <c r="I3574" s="334"/>
      <c r="J3574" s="334"/>
      <c r="K3574" s="334"/>
      <c r="L3574" s="334"/>
      <c r="M3574" s="334"/>
      <c r="N3574" s="334"/>
      <c r="O3574" s="334"/>
      <c r="T3574" s="334"/>
      <c r="AM3574" s="334"/>
      <c r="AN3574" s="334"/>
      <c r="AO3574" s="334"/>
      <c r="AP3574" s="334"/>
      <c r="AQ3574" s="334"/>
      <c r="AR3574" s="334"/>
      <c r="AU3574" s="334"/>
      <c r="AV3574" s="334"/>
      <c r="BQ3574" s="334"/>
      <c r="BR3574" s="334"/>
      <c r="BS3574" s="334"/>
      <c r="BT3574" s="334"/>
      <c r="BU3574" s="334"/>
      <c r="BV3574" s="334"/>
      <c r="BW3574" s="334"/>
      <c r="BX3574" s="334"/>
      <c r="BY3574" s="334"/>
      <c r="BZ3574" s="334"/>
      <c r="CA3574" s="334"/>
      <c r="CB3574" s="334"/>
      <c r="CC3574" s="334"/>
      <c r="CD3574" s="334"/>
      <c r="CE3574" s="334"/>
      <c r="CF3574" s="334"/>
      <c r="CG3574" s="334"/>
      <c r="CH3574" s="334"/>
      <c r="CI3574" s="334"/>
      <c r="CJ3574" s="334"/>
      <c r="CK3574" s="334"/>
      <c r="CL3574" s="334"/>
      <c r="CM3574" s="334"/>
      <c r="CN3574" s="334"/>
      <c r="CO3574" s="334"/>
      <c r="CP3574" s="334"/>
      <c r="CQ3574" s="334"/>
      <c r="CR3574" s="334"/>
      <c r="CS3574" s="334"/>
      <c r="CT3574" s="334"/>
      <c r="CU3574" s="334"/>
    </row>
    <row r="3575" spans="1:99" x14ac:dyDescent="0.2">
      <c r="A3575" s="334"/>
      <c r="B3575" s="334"/>
      <c r="C3575" s="192"/>
      <c r="D3575" s="334"/>
      <c r="E3575" s="334"/>
      <c r="F3575" s="334"/>
      <c r="G3575" s="334"/>
      <c r="H3575" s="334"/>
      <c r="I3575" s="334"/>
      <c r="J3575" s="334"/>
      <c r="K3575" s="334"/>
      <c r="L3575" s="334"/>
      <c r="M3575" s="334"/>
      <c r="N3575" s="334"/>
      <c r="O3575" s="334"/>
      <c r="T3575" s="334"/>
      <c r="AM3575" s="334"/>
      <c r="AN3575" s="334"/>
      <c r="AO3575" s="334"/>
      <c r="AP3575" s="334"/>
      <c r="AQ3575" s="334"/>
      <c r="AR3575" s="334"/>
      <c r="AU3575" s="334"/>
      <c r="AV3575" s="334"/>
      <c r="AW3575" s="334"/>
      <c r="BQ3575" s="334"/>
      <c r="BR3575" s="334"/>
      <c r="BS3575" s="334"/>
      <c r="BT3575" s="334"/>
      <c r="BU3575" s="334"/>
      <c r="BV3575" s="334"/>
      <c r="BW3575" s="334"/>
      <c r="BX3575" s="334"/>
      <c r="BY3575" s="334"/>
      <c r="BZ3575" s="334"/>
      <c r="CA3575" s="334"/>
      <c r="CB3575" s="334"/>
      <c r="CC3575" s="334"/>
      <c r="CD3575" s="334"/>
      <c r="CE3575" s="334"/>
      <c r="CF3575" s="334"/>
      <c r="CG3575" s="334"/>
      <c r="CH3575" s="334"/>
      <c r="CI3575" s="334"/>
      <c r="CJ3575" s="334"/>
      <c r="CK3575" s="334"/>
      <c r="CL3575" s="334"/>
      <c r="CM3575" s="334"/>
      <c r="CN3575" s="334"/>
      <c r="CO3575" s="334"/>
      <c r="CP3575" s="334"/>
      <c r="CQ3575" s="334"/>
      <c r="CR3575" s="334"/>
      <c r="CS3575" s="334"/>
      <c r="CT3575" s="334"/>
      <c r="CU3575" s="334"/>
    </row>
    <row r="3576" spans="1:99" x14ac:dyDescent="0.2">
      <c r="A3576" s="334"/>
      <c r="B3576" s="334"/>
      <c r="C3576" s="192"/>
      <c r="D3576" s="334"/>
      <c r="E3576" s="334"/>
      <c r="F3576" s="334"/>
      <c r="G3576" s="334"/>
      <c r="H3576" s="334"/>
      <c r="I3576" s="334"/>
      <c r="J3576" s="334"/>
      <c r="K3576" s="334"/>
      <c r="L3576" s="334"/>
      <c r="M3576" s="334"/>
      <c r="N3576" s="334"/>
      <c r="O3576" s="334"/>
      <c r="P3576" s="334"/>
      <c r="Q3576" s="334"/>
      <c r="R3576" s="334"/>
      <c r="S3576" s="334"/>
      <c r="T3576" s="334"/>
      <c r="U3576" s="334"/>
      <c r="V3576" s="334"/>
      <c r="W3576" s="334"/>
      <c r="X3576" s="334"/>
      <c r="AA3576" s="334"/>
      <c r="AB3576" s="334"/>
      <c r="AC3576" s="334"/>
      <c r="AD3576" s="334"/>
      <c r="AE3576" s="334"/>
      <c r="AF3576" s="334"/>
      <c r="AG3576" s="334"/>
      <c r="AH3576" s="334"/>
      <c r="AI3576" s="334"/>
      <c r="AJ3576" s="334"/>
      <c r="AM3576" s="334"/>
      <c r="AN3576" s="334"/>
      <c r="AO3576" s="334"/>
      <c r="AP3576" s="334"/>
      <c r="AQ3576" s="334"/>
      <c r="AR3576" s="334"/>
      <c r="BQ3576" s="334"/>
      <c r="BR3576" s="334"/>
      <c r="BS3576" s="334"/>
      <c r="BT3576" s="334"/>
      <c r="BU3576" s="334"/>
      <c r="BV3576" s="334"/>
      <c r="BW3576" s="334"/>
      <c r="BX3576" s="334"/>
      <c r="BY3576" s="334"/>
      <c r="BZ3576" s="334"/>
      <c r="CA3576" s="334"/>
      <c r="CB3576" s="334"/>
      <c r="CC3576" s="334"/>
      <c r="CD3576" s="334"/>
      <c r="CE3576" s="334"/>
      <c r="CF3576" s="334"/>
      <c r="CG3576" s="334"/>
      <c r="CH3576" s="334"/>
      <c r="CI3576" s="334"/>
      <c r="CJ3576" s="334"/>
      <c r="CK3576" s="334"/>
      <c r="CL3576" s="334"/>
      <c r="CM3576" s="334"/>
      <c r="CN3576" s="334"/>
      <c r="CO3576" s="334"/>
      <c r="CP3576" s="334"/>
      <c r="CQ3576" s="334"/>
      <c r="CR3576" s="334"/>
      <c r="CS3576" s="334"/>
      <c r="CT3576" s="334"/>
      <c r="CU3576" s="334"/>
    </row>
    <row r="3577" spans="1:99" x14ac:dyDescent="0.2">
      <c r="A3577" s="334"/>
      <c r="B3577" s="334"/>
      <c r="C3577" s="192"/>
      <c r="D3577" s="334"/>
      <c r="E3577" s="334"/>
      <c r="F3577" s="334"/>
      <c r="G3577" s="334"/>
      <c r="H3577" s="334"/>
      <c r="I3577" s="334"/>
      <c r="J3577" s="334"/>
      <c r="K3577" s="334"/>
      <c r="L3577" s="334"/>
      <c r="M3577" s="334"/>
      <c r="N3577" s="334"/>
      <c r="O3577" s="334"/>
      <c r="P3577" s="334"/>
      <c r="Q3577" s="334"/>
      <c r="R3577" s="334"/>
      <c r="S3577" s="334"/>
      <c r="T3577" s="334"/>
      <c r="U3577" s="334"/>
      <c r="V3577" s="334"/>
      <c r="W3577" s="334"/>
      <c r="X3577" s="334"/>
      <c r="Y3577" s="334"/>
      <c r="Z3577" s="334"/>
      <c r="AA3577" s="334"/>
      <c r="AB3577" s="334"/>
      <c r="AC3577" s="334"/>
      <c r="AD3577" s="334"/>
      <c r="AE3577" s="334"/>
      <c r="AF3577" s="334"/>
      <c r="AG3577" s="334"/>
      <c r="AH3577" s="334"/>
      <c r="AI3577" s="334"/>
      <c r="AJ3577" s="334"/>
      <c r="AK3577" s="334"/>
      <c r="AL3577" s="334"/>
      <c r="AM3577" s="334"/>
      <c r="AN3577" s="334"/>
      <c r="AO3577" s="334"/>
      <c r="AP3577" s="334"/>
      <c r="AQ3577" s="334"/>
      <c r="AR3577" s="334"/>
      <c r="AU3577" s="334"/>
      <c r="AV3577" s="334"/>
      <c r="AW3577" s="334"/>
      <c r="AX3577" s="334"/>
      <c r="BG3577" s="334"/>
      <c r="BH3577" s="334"/>
      <c r="BI3577" s="334"/>
      <c r="BJ3577" s="334"/>
      <c r="BL3577" s="334"/>
      <c r="BQ3577" s="334"/>
      <c r="BR3577" s="334"/>
      <c r="BS3577" s="334"/>
      <c r="BT3577" s="334"/>
      <c r="BU3577" s="334"/>
      <c r="BV3577" s="334"/>
      <c r="BW3577" s="334"/>
      <c r="BX3577" s="334"/>
      <c r="BY3577" s="334"/>
      <c r="BZ3577" s="334"/>
      <c r="CA3577" s="334"/>
      <c r="CB3577" s="334"/>
      <c r="CC3577" s="334"/>
      <c r="CD3577" s="334"/>
      <c r="CE3577" s="334"/>
      <c r="CF3577" s="334"/>
      <c r="CG3577" s="334"/>
      <c r="CH3577" s="334"/>
      <c r="CI3577" s="334"/>
      <c r="CJ3577" s="334"/>
      <c r="CK3577" s="334"/>
      <c r="CL3577" s="334"/>
      <c r="CM3577" s="334"/>
      <c r="CN3577" s="334"/>
      <c r="CO3577" s="334"/>
      <c r="CP3577" s="334"/>
      <c r="CQ3577" s="334"/>
      <c r="CR3577" s="334"/>
      <c r="CS3577" s="334"/>
      <c r="CT3577" s="334"/>
      <c r="CU3577" s="334"/>
    </row>
    <row r="3578" spans="1:99" x14ac:dyDescent="0.2">
      <c r="A3578" s="334"/>
      <c r="B3578" s="334"/>
      <c r="C3578" s="192"/>
      <c r="D3578" s="334"/>
      <c r="E3578" s="334"/>
      <c r="F3578" s="334"/>
      <c r="G3578" s="334"/>
      <c r="H3578" s="334"/>
      <c r="I3578" s="334"/>
      <c r="J3578" s="334"/>
      <c r="K3578" s="334"/>
      <c r="L3578" s="334"/>
      <c r="M3578" s="334"/>
      <c r="N3578" s="334"/>
      <c r="AK3578" s="334"/>
      <c r="AL3578" s="334"/>
      <c r="AM3578" s="334"/>
      <c r="AN3578" s="334"/>
      <c r="AO3578" s="334"/>
      <c r="AP3578" s="334"/>
      <c r="AQ3578" s="334"/>
      <c r="AR3578" s="334"/>
      <c r="AU3578" s="334"/>
      <c r="AV3578" s="334"/>
      <c r="AW3578" s="334"/>
      <c r="AX3578" s="334"/>
      <c r="BG3578" s="334"/>
      <c r="BH3578" s="334"/>
      <c r="BI3578" s="334"/>
      <c r="BJ3578" s="334"/>
      <c r="BO3578" s="334"/>
      <c r="BQ3578" s="334"/>
      <c r="BR3578" s="334"/>
      <c r="BS3578" s="334"/>
      <c r="BT3578" s="334"/>
      <c r="BU3578" s="334"/>
      <c r="BV3578" s="334"/>
      <c r="BW3578" s="334"/>
      <c r="BX3578" s="334"/>
      <c r="BY3578" s="334"/>
      <c r="BZ3578" s="334"/>
      <c r="CA3578" s="334"/>
      <c r="CB3578" s="334"/>
      <c r="CC3578" s="334"/>
      <c r="CD3578" s="334"/>
      <c r="CE3578" s="334"/>
      <c r="CF3578" s="334"/>
      <c r="CG3578" s="334"/>
      <c r="CH3578" s="334"/>
      <c r="CI3578" s="334"/>
      <c r="CJ3578" s="334"/>
      <c r="CK3578" s="334"/>
      <c r="CL3578" s="334"/>
      <c r="CM3578" s="334"/>
      <c r="CN3578" s="334"/>
      <c r="CO3578" s="334"/>
      <c r="CP3578" s="334"/>
      <c r="CQ3578" s="334"/>
      <c r="CR3578" s="334"/>
      <c r="CS3578" s="334"/>
      <c r="CT3578" s="334"/>
      <c r="CU3578" s="334"/>
    </row>
    <row r="3579" spans="1:99" x14ac:dyDescent="0.2">
      <c r="A3579" s="334"/>
      <c r="B3579" s="334"/>
      <c r="C3579" s="192"/>
      <c r="D3579" s="334"/>
      <c r="E3579" s="334"/>
      <c r="F3579" s="334"/>
      <c r="G3579" s="334"/>
      <c r="H3579" s="334"/>
      <c r="I3579" s="334"/>
      <c r="J3579" s="334"/>
      <c r="K3579" s="334"/>
      <c r="L3579" s="334"/>
      <c r="M3579" s="334"/>
      <c r="N3579" s="334"/>
      <c r="O3579" s="334"/>
      <c r="P3579" s="334"/>
      <c r="Q3579" s="334"/>
      <c r="R3579" s="334"/>
      <c r="S3579" s="334"/>
      <c r="Y3579" s="334"/>
      <c r="Z3579" s="334"/>
      <c r="AA3579" s="334"/>
      <c r="AB3579" s="334"/>
      <c r="AC3579" s="334"/>
      <c r="AD3579" s="334"/>
      <c r="AE3579" s="334"/>
      <c r="AF3579" s="334"/>
      <c r="AG3579" s="334"/>
      <c r="AH3579" s="334"/>
      <c r="AI3579" s="334"/>
      <c r="AJ3579" s="334"/>
      <c r="AK3579" s="334"/>
      <c r="AM3579" s="334"/>
      <c r="AN3579" s="334"/>
      <c r="AO3579" s="334"/>
      <c r="AP3579" s="334"/>
      <c r="AQ3579" s="334"/>
      <c r="AR3579" s="334"/>
      <c r="AU3579" s="334"/>
      <c r="AV3579" s="334"/>
      <c r="AW3579" s="334"/>
      <c r="AX3579" s="334"/>
      <c r="BG3579" s="334"/>
      <c r="BH3579" s="334"/>
      <c r="BI3579" s="334"/>
      <c r="BJ3579" s="334"/>
      <c r="BL3579" s="334"/>
      <c r="BQ3579" s="334"/>
      <c r="BR3579" s="334"/>
      <c r="BS3579" s="334"/>
      <c r="BT3579" s="334"/>
      <c r="BU3579" s="334"/>
      <c r="BV3579" s="334"/>
      <c r="BW3579" s="334"/>
      <c r="BX3579" s="334"/>
      <c r="BY3579" s="334"/>
      <c r="BZ3579" s="334"/>
      <c r="CA3579" s="334"/>
      <c r="CB3579" s="334"/>
      <c r="CC3579" s="334"/>
      <c r="CD3579" s="334"/>
      <c r="CE3579" s="334"/>
      <c r="CF3579" s="334"/>
      <c r="CG3579" s="334"/>
      <c r="CH3579" s="334"/>
      <c r="CI3579" s="334"/>
      <c r="CJ3579" s="334"/>
      <c r="CK3579" s="334"/>
      <c r="CL3579" s="334"/>
      <c r="CM3579" s="334"/>
      <c r="CN3579" s="334"/>
      <c r="CO3579" s="334"/>
      <c r="CP3579" s="334"/>
      <c r="CQ3579" s="334"/>
      <c r="CR3579" s="334"/>
      <c r="CS3579" s="334"/>
      <c r="CT3579" s="334"/>
      <c r="CU3579" s="334"/>
    </row>
    <row r="3580" spans="1:99" x14ac:dyDescent="0.2">
      <c r="A3580" s="334"/>
      <c r="B3580" s="334"/>
      <c r="C3580" s="192"/>
      <c r="D3580" s="334"/>
      <c r="E3580" s="334"/>
      <c r="F3580" s="334"/>
      <c r="G3580" s="334"/>
      <c r="H3580" s="334"/>
      <c r="I3580" s="334"/>
      <c r="J3580" s="334"/>
      <c r="K3580" s="334"/>
      <c r="L3580" s="334"/>
      <c r="M3580" s="334"/>
      <c r="N3580" s="334"/>
      <c r="AM3580" s="334"/>
      <c r="AN3580" s="334"/>
      <c r="AO3580" s="334"/>
      <c r="AP3580" s="334"/>
      <c r="AQ3580" s="334"/>
      <c r="AR3580" s="334"/>
      <c r="AU3580" s="334"/>
      <c r="BG3580" s="334"/>
      <c r="BQ3580" s="334"/>
      <c r="BR3580" s="334"/>
      <c r="BS3580" s="334"/>
      <c r="BT3580" s="334"/>
      <c r="BU3580" s="334"/>
      <c r="BV3580" s="334"/>
      <c r="BW3580" s="334"/>
      <c r="BX3580" s="334"/>
      <c r="BY3580" s="334"/>
      <c r="BZ3580" s="334"/>
      <c r="CA3580" s="334"/>
      <c r="CB3580" s="334"/>
      <c r="CC3580" s="334"/>
      <c r="CD3580" s="334"/>
      <c r="CE3580" s="334"/>
      <c r="CF3580" s="334"/>
      <c r="CG3580" s="334"/>
      <c r="CH3580" s="334"/>
      <c r="CI3580" s="334"/>
      <c r="CJ3580" s="334"/>
      <c r="CK3580" s="334"/>
      <c r="CL3580" s="334"/>
      <c r="CM3580" s="334"/>
      <c r="CN3580" s="334"/>
      <c r="CO3580" s="334"/>
      <c r="CP3580" s="334"/>
      <c r="CQ3580" s="334"/>
      <c r="CR3580" s="334"/>
      <c r="CS3580" s="334"/>
      <c r="CT3580" s="334"/>
      <c r="CU3580" s="334"/>
    </row>
    <row r="3581" spans="1:99" x14ac:dyDescent="0.2">
      <c r="A3581" s="334"/>
      <c r="B3581" s="334"/>
      <c r="C3581" s="192"/>
      <c r="D3581" s="334"/>
      <c r="E3581" s="334"/>
      <c r="F3581" s="334"/>
      <c r="G3581" s="334"/>
      <c r="H3581" s="334"/>
      <c r="I3581" s="334"/>
      <c r="J3581" s="334"/>
      <c r="K3581" s="334"/>
      <c r="L3581" s="334"/>
      <c r="M3581" s="334"/>
      <c r="N3581" s="334"/>
      <c r="O3581" s="334"/>
      <c r="P3581" s="334"/>
      <c r="Q3581" s="334"/>
      <c r="R3581" s="334"/>
      <c r="S3581" s="334"/>
      <c r="T3581" s="334"/>
      <c r="U3581" s="334"/>
      <c r="V3581" s="334"/>
      <c r="W3581" s="334"/>
      <c r="X3581" s="334"/>
      <c r="Y3581" s="334"/>
      <c r="Z3581" s="334"/>
      <c r="AA3581" s="334"/>
      <c r="AB3581" s="334"/>
      <c r="AC3581" s="334"/>
      <c r="AD3581" s="334"/>
      <c r="AE3581" s="334"/>
      <c r="AF3581" s="334"/>
      <c r="AG3581" s="334"/>
      <c r="AH3581" s="334"/>
      <c r="AI3581" s="334"/>
      <c r="AJ3581" s="334"/>
      <c r="AK3581" s="334"/>
      <c r="AL3581" s="334"/>
      <c r="AM3581" s="334"/>
      <c r="AN3581" s="334"/>
      <c r="AO3581" s="334"/>
      <c r="AP3581" s="334"/>
      <c r="AQ3581" s="334"/>
      <c r="AR3581" s="334"/>
      <c r="AU3581" s="334"/>
      <c r="AV3581" s="334"/>
      <c r="AW3581" s="334"/>
      <c r="AX3581" s="334"/>
      <c r="BG3581" s="334"/>
      <c r="BH3581" s="334"/>
      <c r="BI3581" s="334"/>
      <c r="BJ3581" s="334"/>
      <c r="BQ3581" s="334"/>
      <c r="BR3581" s="334"/>
      <c r="BS3581" s="334"/>
      <c r="BT3581" s="334"/>
      <c r="BU3581" s="334"/>
      <c r="BV3581" s="334"/>
      <c r="BW3581" s="334"/>
      <c r="BX3581" s="334"/>
      <c r="BY3581" s="334"/>
      <c r="BZ3581" s="334"/>
      <c r="CA3581" s="334"/>
      <c r="CB3581" s="334"/>
      <c r="CC3581" s="334"/>
      <c r="CD3581" s="334"/>
      <c r="CE3581" s="334"/>
      <c r="CF3581" s="334"/>
      <c r="CG3581" s="334"/>
      <c r="CH3581" s="334"/>
      <c r="CI3581" s="334"/>
      <c r="CJ3581" s="334"/>
      <c r="CK3581" s="334"/>
      <c r="CL3581" s="334"/>
      <c r="CM3581" s="334"/>
      <c r="CN3581" s="334"/>
      <c r="CO3581" s="334"/>
      <c r="CP3581" s="334"/>
      <c r="CQ3581" s="334"/>
      <c r="CR3581" s="334"/>
      <c r="CS3581" s="334"/>
      <c r="CT3581" s="334"/>
      <c r="CU3581" s="334"/>
    </row>
    <row r="3582" spans="1:99" x14ac:dyDescent="0.2">
      <c r="A3582" s="334"/>
      <c r="B3582" s="334"/>
      <c r="C3582" s="192"/>
      <c r="D3582" s="334"/>
      <c r="E3582" s="334"/>
      <c r="F3582" s="334"/>
      <c r="G3582" s="334"/>
      <c r="H3582" s="334"/>
      <c r="I3582" s="334"/>
      <c r="J3582" s="334"/>
      <c r="K3582" s="334"/>
      <c r="L3582" s="334"/>
      <c r="M3582" s="334"/>
      <c r="N3582" s="334"/>
      <c r="AM3582" s="334"/>
      <c r="AN3582" s="334"/>
      <c r="AO3582" s="334"/>
      <c r="AP3582" s="334"/>
      <c r="AQ3582" s="334"/>
      <c r="AR3582" s="334"/>
      <c r="AU3582" s="334"/>
      <c r="BQ3582" s="334"/>
      <c r="BR3582" s="334"/>
      <c r="BS3582" s="334"/>
      <c r="BT3582" s="334"/>
      <c r="BU3582" s="334"/>
      <c r="BV3582" s="334"/>
      <c r="BW3582" s="334"/>
      <c r="BX3582" s="334"/>
      <c r="BY3582" s="334"/>
      <c r="BZ3582" s="334"/>
      <c r="CA3582" s="334"/>
      <c r="CB3582" s="334"/>
      <c r="CC3582" s="334"/>
      <c r="CD3582" s="334"/>
      <c r="CE3582" s="334"/>
      <c r="CF3582" s="334"/>
      <c r="CG3582" s="334"/>
      <c r="CH3582" s="334"/>
      <c r="CI3582" s="334"/>
      <c r="CJ3582" s="334"/>
      <c r="CK3582" s="334"/>
      <c r="CL3582" s="334"/>
      <c r="CM3582" s="334"/>
      <c r="CN3582" s="334"/>
      <c r="CO3582" s="334"/>
      <c r="CP3582" s="334"/>
      <c r="CQ3582" s="334"/>
      <c r="CR3582" s="334"/>
      <c r="CS3582" s="334"/>
      <c r="CT3582" s="334"/>
      <c r="CU3582" s="334"/>
    </row>
    <row r="3583" spans="1:99" x14ac:dyDescent="0.2">
      <c r="A3583" s="334"/>
      <c r="B3583" s="334"/>
      <c r="C3583" s="192"/>
      <c r="D3583" s="334"/>
      <c r="E3583" s="334"/>
      <c r="F3583" s="334"/>
      <c r="G3583" s="334"/>
      <c r="H3583" s="334"/>
      <c r="I3583" s="334"/>
      <c r="J3583" s="334"/>
      <c r="K3583" s="334"/>
      <c r="L3583" s="334"/>
      <c r="M3583" s="334"/>
      <c r="N3583" s="334"/>
      <c r="AK3583" s="334"/>
      <c r="AL3583" s="334"/>
      <c r="AM3583" s="334"/>
      <c r="AN3583" s="334"/>
      <c r="AO3583" s="334"/>
      <c r="AP3583" s="334"/>
      <c r="AQ3583" s="334"/>
      <c r="AR3583" s="334"/>
      <c r="BQ3583" s="334"/>
      <c r="BR3583" s="334"/>
      <c r="BS3583" s="334"/>
      <c r="BT3583" s="334"/>
      <c r="BU3583" s="334"/>
      <c r="BV3583" s="334"/>
      <c r="BW3583" s="334"/>
      <c r="BX3583" s="334"/>
      <c r="BY3583" s="334"/>
      <c r="BZ3583" s="334"/>
      <c r="CA3583" s="334"/>
      <c r="CB3583" s="334"/>
      <c r="CC3583" s="334"/>
      <c r="CD3583" s="334"/>
      <c r="CE3583" s="334"/>
      <c r="CF3583" s="334"/>
      <c r="CG3583" s="334"/>
      <c r="CH3583" s="334"/>
      <c r="CI3583" s="334"/>
      <c r="CJ3583" s="334"/>
      <c r="CK3583" s="334"/>
      <c r="CL3583" s="334"/>
      <c r="CM3583" s="334"/>
      <c r="CN3583" s="334"/>
      <c r="CO3583" s="334"/>
      <c r="CP3583" s="334"/>
      <c r="CQ3583" s="334"/>
      <c r="CR3583" s="334"/>
      <c r="CS3583" s="334"/>
      <c r="CT3583" s="334"/>
      <c r="CU3583" s="334"/>
    </row>
    <row r="3584" spans="1:99" x14ac:dyDescent="0.2">
      <c r="A3584" s="334"/>
      <c r="B3584" s="334"/>
      <c r="C3584" s="192"/>
      <c r="D3584" s="334"/>
      <c r="E3584" s="334"/>
      <c r="F3584" s="334"/>
      <c r="G3584" s="334"/>
      <c r="H3584" s="334"/>
      <c r="I3584" s="334"/>
      <c r="J3584" s="334"/>
      <c r="K3584" s="334"/>
      <c r="L3584" s="334"/>
      <c r="M3584" s="334"/>
      <c r="N3584" s="334"/>
      <c r="O3584" s="334"/>
      <c r="P3584" s="334"/>
      <c r="Q3584" s="334"/>
      <c r="R3584" s="334"/>
      <c r="S3584" s="334"/>
      <c r="T3584" s="334"/>
      <c r="U3584" s="334"/>
      <c r="V3584" s="334"/>
      <c r="W3584" s="334"/>
      <c r="X3584" s="334"/>
      <c r="AA3584" s="334"/>
      <c r="AB3584" s="334"/>
      <c r="AC3584" s="334"/>
      <c r="AD3584" s="334"/>
      <c r="AE3584" s="334"/>
      <c r="AF3584" s="334"/>
      <c r="AG3584" s="334"/>
      <c r="AH3584" s="334"/>
      <c r="AI3584" s="334"/>
      <c r="AJ3584" s="334"/>
      <c r="AM3584" s="334"/>
      <c r="AN3584" s="334"/>
      <c r="AO3584" s="334"/>
      <c r="AP3584" s="334"/>
      <c r="AQ3584" s="334"/>
      <c r="AR3584" s="334"/>
      <c r="AU3584" s="334"/>
      <c r="AV3584" s="334"/>
      <c r="AW3584" s="334"/>
      <c r="BG3584" s="334"/>
      <c r="BH3584" s="334"/>
      <c r="BI3584" s="334"/>
      <c r="BJ3584" s="334"/>
      <c r="BQ3584" s="334"/>
      <c r="BR3584" s="334"/>
      <c r="BS3584" s="334"/>
      <c r="BT3584" s="334"/>
      <c r="BU3584" s="334"/>
      <c r="BV3584" s="334"/>
      <c r="BW3584" s="334"/>
      <c r="BX3584" s="334"/>
      <c r="BY3584" s="334"/>
      <c r="BZ3584" s="334"/>
      <c r="CA3584" s="334"/>
      <c r="CB3584" s="334"/>
      <c r="CC3584" s="334"/>
      <c r="CD3584" s="334"/>
      <c r="CE3584" s="334"/>
      <c r="CF3584" s="334"/>
      <c r="CG3584" s="334"/>
      <c r="CH3584" s="334"/>
      <c r="CI3584" s="334"/>
      <c r="CJ3584" s="334"/>
      <c r="CK3584" s="334"/>
      <c r="CL3584" s="334"/>
      <c r="CM3584" s="334"/>
      <c r="CN3584" s="334"/>
      <c r="CO3584" s="334"/>
      <c r="CP3584" s="334"/>
      <c r="CQ3584" s="334"/>
      <c r="CR3584" s="334"/>
      <c r="CS3584" s="334"/>
      <c r="CT3584" s="334"/>
      <c r="CU3584" s="334"/>
    </row>
    <row r="3585" spans="1:99" x14ac:dyDescent="0.2">
      <c r="A3585" s="334"/>
      <c r="B3585" s="334"/>
      <c r="C3585" s="192"/>
      <c r="D3585" s="334"/>
      <c r="E3585" s="334"/>
      <c r="F3585" s="334"/>
      <c r="G3585" s="334"/>
      <c r="H3585" s="334"/>
      <c r="I3585" s="334"/>
      <c r="J3585" s="334"/>
      <c r="K3585" s="334"/>
      <c r="L3585" s="334"/>
      <c r="M3585" s="334"/>
      <c r="N3585" s="334"/>
      <c r="O3585" s="334"/>
      <c r="P3585" s="334"/>
      <c r="Q3585" s="334"/>
      <c r="R3585" s="334"/>
      <c r="S3585" s="334"/>
      <c r="T3585" s="334"/>
      <c r="U3585" s="334"/>
      <c r="V3585" s="334"/>
      <c r="W3585" s="334"/>
      <c r="X3585" s="334"/>
      <c r="Y3585" s="334"/>
      <c r="Z3585" s="334"/>
      <c r="AA3585" s="334"/>
      <c r="AB3585" s="334"/>
      <c r="AC3585" s="334"/>
      <c r="AD3585" s="334"/>
      <c r="AE3585" s="334"/>
      <c r="AF3585" s="334"/>
      <c r="AG3585" s="334"/>
      <c r="AH3585" s="334"/>
      <c r="AI3585" s="334"/>
      <c r="AJ3585" s="334"/>
      <c r="AK3585" s="334"/>
      <c r="AL3585" s="334"/>
      <c r="AM3585" s="334"/>
      <c r="AN3585" s="334"/>
      <c r="AO3585" s="334"/>
      <c r="AP3585" s="334"/>
      <c r="AQ3585" s="334"/>
      <c r="AR3585" s="334"/>
      <c r="AU3585" s="334"/>
      <c r="AV3585" s="334"/>
      <c r="AW3585" s="334"/>
      <c r="AX3585" s="334"/>
      <c r="BG3585" s="334"/>
      <c r="BH3585" s="334"/>
      <c r="BI3585" s="334"/>
      <c r="BJ3585" s="334"/>
      <c r="BQ3585" s="334"/>
      <c r="BR3585" s="334"/>
      <c r="BS3585" s="334"/>
      <c r="BT3585" s="334"/>
      <c r="BU3585" s="334"/>
      <c r="BV3585" s="334"/>
      <c r="BW3585" s="334"/>
      <c r="BX3585" s="334"/>
      <c r="BY3585" s="334"/>
      <c r="BZ3585" s="334"/>
      <c r="CA3585" s="334"/>
      <c r="CB3585" s="334"/>
      <c r="CC3585" s="334"/>
      <c r="CD3585" s="334"/>
      <c r="CE3585" s="334"/>
      <c r="CF3585" s="334"/>
      <c r="CG3585" s="334"/>
      <c r="CH3585" s="334"/>
      <c r="CI3585" s="334"/>
      <c r="CJ3585" s="334"/>
      <c r="CK3585" s="334"/>
      <c r="CL3585" s="334"/>
      <c r="CM3585" s="334"/>
      <c r="CN3585" s="334"/>
      <c r="CO3585" s="334"/>
      <c r="CP3585" s="334"/>
      <c r="CQ3585" s="334"/>
      <c r="CR3585" s="334"/>
      <c r="CS3585" s="334"/>
      <c r="CT3585" s="334"/>
      <c r="CU3585" s="334"/>
    </row>
    <row r="3586" spans="1:99" x14ac:dyDescent="0.2">
      <c r="A3586" s="334"/>
      <c r="B3586" s="334"/>
      <c r="C3586" s="192"/>
      <c r="D3586" s="334"/>
      <c r="E3586" s="334"/>
      <c r="F3586" s="334"/>
      <c r="G3586" s="334"/>
      <c r="H3586" s="334"/>
      <c r="I3586" s="334"/>
      <c r="J3586" s="334"/>
      <c r="K3586" s="334"/>
      <c r="L3586" s="334"/>
      <c r="M3586" s="334"/>
      <c r="N3586" s="334"/>
      <c r="AB3586" s="334"/>
      <c r="AC3586" s="334"/>
      <c r="AD3586" s="334"/>
      <c r="AE3586" s="334"/>
      <c r="AG3586" s="334"/>
      <c r="AH3586" s="334"/>
      <c r="AI3586" s="334"/>
      <c r="AJ3586" s="334"/>
      <c r="AM3586" s="334"/>
      <c r="AN3586" s="334"/>
      <c r="AO3586" s="334"/>
      <c r="AP3586" s="334"/>
      <c r="AQ3586" s="334"/>
      <c r="AR3586" s="334"/>
      <c r="BQ3586" s="334"/>
      <c r="BR3586" s="334"/>
      <c r="BS3586" s="334"/>
      <c r="BT3586" s="334"/>
      <c r="BU3586" s="334"/>
      <c r="BV3586" s="334"/>
      <c r="BW3586" s="334"/>
      <c r="BX3586" s="334"/>
      <c r="BY3586" s="334"/>
      <c r="BZ3586" s="334"/>
      <c r="CA3586" s="334"/>
      <c r="CB3586" s="334"/>
      <c r="CC3586" s="334"/>
      <c r="CD3586" s="334"/>
      <c r="CE3586" s="334"/>
      <c r="CF3586" s="334"/>
      <c r="CG3586" s="334"/>
      <c r="CH3586" s="334"/>
      <c r="CI3586" s="334"/>
      <c r="CJ3586" s="334"/>
      <c r="CK3586" s="334"/>
      <c r="CL3586" s="334"/>
      <c r="CM3586" s="334"/>
      <c r="CN3586" s="334"/>
      <c r="CO3586" s="334"/>
      <c r="CP3586" s="334"/>
      <c r="CQ3586" s="334"/>
      <c r="CR3586" s="334"/>
      <c r="CS3586" s="334"/>
      <c r="CT3586" s="334"/>
      <c r="CU3586" s="334"/>
    </row>
    <row r="3587" spans="1:99" x14ac:dyDescent="0.2">
      <c r="A3587" s="334"/>
      <c r="B3587" s="334"/>
      <c r="C3587" s="192"/>
      <c r="D3587" s="334"/>
      <c r="E3587" s="334"/>
      <c r="F3587" s="334"/>
      <c r="G3587" s="334"/>
      <c r="H3587" s="334"/>
      <c r="I3587" s="334"/>
      <c r="J3587" s="334"/>
      <c r="K3587" s="334"/>
      <c r="L3587" s="334"/>
      <c r="M3587" s="334"/>
      <c r="N3587" s="334"/>
      <c r="AB3587" s="334"/>
      <c r="AC3587" s="334"/>
      <c r="AD3587" s="334"/>
      <c r="AE3587" s="334"/>
      <c r="AG3587" s="334"/>
      <c r="AH3587" s="334"/>
      <c r="AI3587" s="334"/>
      <c r="AJ3587" s="334"/>
      <c r="AM3587" s="334"/>
      <c r="AN3587" s="334"/>
      <c r="AO3587" s="334"/>
      <c r="AP3587" s="334"/>
      <c r="AQ3587" s="334"/>
      <c r="AR3587" s="334"/>
      <c r="BQ3587" s="334"/>
      <c r="BR3587" s="334"/>
      <c r="BS3587" s="334"/>
      <c r="BT3587" s="334"/>
      <c r="BU3587" s="334"/>
      <c r="BV3587" s="334"/>
      <c r="BW3587" s="334"/>
      <c r="BX3587" s="334"/>
      <c r="BY3587" s="334"/>
      <c r="BZ3587" s="334"/>
      <c r="CA3587" s="334"/>
      <c r="CB3587" s="334"/>
      <c r="CC3587" s="334"/>
      <c r="CD3587" s="334"/>
      <c r="CE3587" s="334"/>
      <c r="CF3587" s="334"/>
      <c r="CG3587" s="334"/>
      <c r="CH3587" s="334"/>
      <c r="CI3587" s="334"/>
      <c r="CJ3587" s="334"/>
      <c r="CK3587" s="334"/>
      <c r="CL3587" s="334"/>
      <c r="CM3587" s="334"/>
      <c r="CN3587" s="334"/>
      <c r="CO3587" s="334"/>
      <c r="CP3587" s="334"/>
      <c r="CQ3587" s="334"/>
      <c r="CR3587" s="334"/>
      <c r="CS3587" s="334"/>
      <c r="CT3587" s="334"/>
      <c r="CU3587" s="334"/>
    </row>
    <row r="3588" spans="1:99" x14ac:dyDescent="0.2">
      <c r="A3588" s="334"/>
      <c r="B3588" s="334"/>
      <c r="C3588" s="192"/>
      <c r="D3588" s="334"/>
      <c r="E3588" s="334"/>
      <c r="F3588" s="334"/>
      <c r="G3588" s="334"/>
      <c r="H3588" s="334"/>
      <c r="I3588" s="334"/>
      <c r="J3588" s="334"/>
      <c r="K3588" s="334"/>
      <c r="L3588" s="334"/>
      <c r="M3588" s="334"/>
      <c r="N3588" s="334"/>
      <c r="O3588" s="334"/>
      <c r="P3588" s="334"/>
      <c r="Q3588" s="334"/>
      <c r="R3588" s="334"/>
      <c r="S3588" s="334"/>
      <c r="T3588" s="334"/>
      <c r="U3588" s="334"/>
      <c r="V3588" s="334"/>
      <c r="W3588" s="334"/>
      <c r="X3588" s="334"/>
      <c r="Y3588" s="334"/>
      <c r="Z3588" s="334"/>
      <c r="AA3588" s="334"/>
      <c r="AB3588" s="334"/>
      <c r="AC3588" s="334"/>
      <c r="AD3588" s="334"/>
      <c r="AE3588" s="334"/>
      <c r="AF3588" s="334"/>
      <c r="AG3588" s="334"/>
      <c r="AH3588" s="334"/>
      <c r="AI3588" s="334"/>
      <c r="AJ3588" s="334"/>
      <c r="AL3588" s="334"/>
      <c r="AM3588" s="334"/>
      <c r="AN3588" s="334"/>
      <c r="AO3588" s="334"/>
      <c r="AP3588" s="334"/>
      <c r="AQ3588" s="334"/>
      <c r="AR3588" s="334"/>
      <c r="AU3588" s="334"/>
      <c r="AV3588" s="334"/>
      <c r="AW3588" s="334"/>
      <c r="AX3588" s="334"/>
      <c r="BG3588" s="334"/>
      <c r="BH3588" s="334"/>
      <c r="BI3588" s="334"/>
      <c r="BJ3588" s="334"/>
      <c r="BQ3588" s="334"/>
      <c r="BR3588" s="334"/>
      <c r="BS3588" s="334"/>
      <c r="BT3588" s="334"/>
      <c r="BU3588" s="334"/>
      <c r="BV3588" s="334"/>
      <c r="BW3588" s="334"/>
      <c r="BX3588" s="334"/>
      <c r="BY3588" s="334"/>
      <c r="BZ3588" s="334"/>
      <c r="CA3588" s="334"/>
      <c r="CB3588" s="334"/>
      <c r="CC3588" s="334"/>
      <c r="CD3588" s="334"/>
      <c r="CE3588" s="334"/>
      <c r="CF3588" s="334"/>
      <c r="CG3588" s="334"/>
      <c r="CH3588" s="334"/>
      <c r="CI3588" s="334"/>
      <c r="CJ3588" s="334"/>
      <c r="CK3588" s="334"/>
      <c r="CL3588" s="334"/>
      <c r="CM3588" s="334"/>
      <c r="CN3588" s="334"/>
      <c r="CO3588" s="334"/>
      <c r="CP3588" s="334"/>
      <c r="CQ3588" s="334"/>
      <c r="CR3588" s="334"/>
      <c r="CS3588" s="334"/>
      <c r="CT3588" s="334"/>
      <c r="CU3588" s="334"/>
    </row>
    <row r="3589" spans="1:99" x14ac:dyDescent="0.2">
      <c r="A3589" s="334"/>
      <c r="B3589" s="334"/>
      <c r="C3589" s="192"/>
      <c r="D3589" s="334"/>
      <c r="E3589" s="334"/>
      <c r="F3589" s="334"/>
      <c r="G3589" s="334"/>
      <c r="H3589" s="334"/>
      <c r="I3589" s="334"/>
      <c r="J3589" s="334"/>
      <c r="K3589" s="334"/>
      <c r="L3589" s="334"/>
      <c r="M3589" s="334"/>
      <c r="N3589" s="334"/>
      <c r="AM3589" s="334"/>
      <c r="AN3589" s="334"/>
      <c r="AO3589" s="334"/>
      <c r="AP3589" s="334"/>
      <c r="AQ3589" s="334"/>
      <c r="AR3589" s="334"/>
      <c r="AU3589" s="334"/>
      <c r="BG3589" s="334"/>
      <c r="BQ3589" s="334"/>
      <c r="BR3589" s="334"/>
      <c r="BS3589" s="334"/>
      <c r="BT3589" s="334"/>
      <c r="BU3589" s="334"/>
      <c r="BV3589" s="334"/>
      <c r="BW3589" s="334"/>
      <c r="BX3589" s="334"/>
      <c r="BY3589" s="334"/>
      <c r="BZ3589" s="334"/>
      <c r="CA3589" s="334"/>
      <c r="CB3589" s="334"/>
      <c r="CC3589" s="334"/>
      <c r="CD3589" s="334"/>
      <c r="CE3589" s="334"/>
      <c r="CF3589" s="334"/>
      <c r="CG3589" s="334"/>
      <c r="CH3589" s="334"/>
      <c r="CI3589" s="334"/>
      <c r="CJ3589" s="334"/>
      <c r="CK3589" s="334"/>
      <c r="CL3589" s="334"/>
      <c r="CM3589" s="334"/>
      <c r="CN3589" s="334"/>
      <c r="CO3589" s="334"/>
      <c r="CP3589" s="334"/>
      <c r="CQ3589" s="334"/>
      <c r="CR3589" s="334"/>
      <c r="CS3589" s="334"/>
      <c r="CT3589" s="334"/>
      <c r="CU3589" s="334"/>
    </row>
    <row r="3590" spans="1:99" x14ac:dyDescent="0.2">
      <c r="A3590" s="334"/>
      <c r="B3590" s="334"/>
      <c r="C3590" s="192"/>
      <c r="D3590" s="334"/>
      <c r="E3590" s="334"/>
      <c r="F3590" s="334"/>
      <c r="G3590" s="334"/>
      <c r="H3590" s="334"/>
      <c r="I3590" s="334"/>
      <c r="J3590" s="334"/>
      <c r="K3590" s="334"/>
      <c r="L3590" s="334"/>
      <c r="M3590" s="334"/>
      <c r="N3590" s="334"/>
      <c r="O3590" s="334"/>
      <c r="P3590" s="334"/>
      <c r="T3590" s="334"/>
      <c r="U3590" s="334"/>
      <c r="AM3590" s="334"/>
      <c r="AN3590" s="334"/>
      <c r="AO3590" s="334"/>
      <c r="AP3590" s="334"/>
      <c r="AQ3590" s="334"/>
      <c r="AR3590" s="334"/>
      <c r="AU3590" s="334"/>
      <c r="AV3590" s="334"/>
      <c r="AW3590" s="334"/>
      <c r="AX3590" s="334"/>
      <c r="BQ3590" s="334"/>
      <c r="BS3590" s="334"/>
      <c r="BT3590" s="334"/>
      <c r="BU3590" s="334"/>
      <c r="BV3590" s="334"/>
      <c r="BX3590" s="334"/>
      <c r="BY3590" s="334"/>
      <c r="BZ3590" s="334"/>
      <c r="CA3590" s="334"/>
      <c r="CB3590" s="334"/>
      <c r="CC3590" s="334"/>
      <c r="CD3590" s="334"/>
      <c r="CE3590" s="334"/>
      <c r="CF3590" s="334"/>
      <c r="CG3590" s="334"/>
      <c r="CH3590" s="334"/>
      <c r="CI3590" s="334"/>
      <c r="CJ3590" s="334"/>
      <c r="CK3590" s="334"/>
      <c r="CL3590" s="334"/>
      <c r="CM3590" s="334"/>
      <c r="CN3590" s="334"/>
      <c r="CO3590" s="334"/>
      <c r="CP3590" s="334"/>
      <c r="CQ3590" s="334"/>
      <c r="CR3590" s="334"/>
      <c r="CS3590" s="334"/>
      <c r="CT3590" s="334"/>
      <c r="CU3590" s="334"/>
    </row>
    <row r="3591" spans="1:99" x14ac:dyDescent="0.2">
      <c r="A3591" s="334"/>
      <c r="B3591" s="334"/>
      <c r="C3591" s="192"/>
      <c r="D3591" s="334"/>
      <c r="E3591" s="334"/>
      <c r="F3591" s="334"/>
      <c r="G3591" s="334"/>
      <c r="H3591" s="334"/>
      <c r="I3591" s="334"/>
      <c r="J3591" s="334"/>
      <c r="K3591" s="334"/>
      <c r="L3591" s="334"/>
      <c r="M3591" s="334"/>
      <c r="N3591" s="334"/>
      <c r="AM3591" s="334"/>
      <c r="AN3591" s="334"/>
      <c r="AO3591" s="334"/>
      <c r="AP3591" s="334"/>
      <c r="AQ3591" s="334"/>
      <c r="AR3591" s="334"/>
      <c r="BQ3591" s="334"/>
      <c r="BS3591" s="334"/>
      <c r="BT3591" s="334"/>
      <c r="BU3591" s="334"/>
      <c r="BV3591" s="334"/>
      <c r="BX3591" s="334"/>
      <c r="BY3591" s="334"/>
      <c r="BZ3591" s="334"/>
      <c r="CA3591" s="334"/>
      <c r="CB3591" s="334"/>
      <c r="CC3591" s="334"/>
      <c r="CD3591" s="334"/>
      <c r="CE3591" s="334"/>
      <c r="CF3591" s="334"/>
      <c r="CG3591" s="334"/>
      <c r="CH3591" s="334"/>
      <c r="CI3591" s="334"/>
      <c r="CJ3591" s="334"/>
      <c r="CK3591" s="334"/>
      <c r="CL3591" s="334"/>
      <c r="CM3591" s="334"/>
      <c r="CN3591" s="334"/>
      <c r="CO3591" s="334"/>
      <c r="CP3591" s="334"/>
      <c r="CQ3591" s="334"/>
      <c r="CR3591" s="334"/>
      <c r="CS3591" s="334"/>
      <c r="CT3591" s="334"/>
      <c r="CU3591" s="334"/>
    </row>
    <row r="3592" spans="1:99" x14ac:dyDescent="0.2">
      <c r="A3592" s="334"/>
      <c r="B3592" s="334"/>
      <c r="C3592" s="192"/>
      <c r="D3592" s="334"/>
      <c r="E3592" s="334"/>
      <c r="F3592" s="334"/>
      <c r="G3592" s="334"/>
      <c r="H3592" s="334"/>
      <c r="I3592" s="334"/>
      <c r="J3592" s="334"/>
      <c r="K3592" s="334"/>
      <c r="L3592" s="334"/>
      <c r="M3592" s="334"/>
      <c r="N3592" s="334"/>
      <c r="Y3592" s="334"/>
      <c r="AM3592" s="334"/>
      <c r="AN3592" s="334"/>
      <c r="AO3592" s="334"/>
      <c r="AP3592" s="334"/>
      <c r="AQ3592" s="334"/>
      <c r="AR3592" s="334"/>
      <c r="AU3592" s="334"/>
      <c r="AV3592" s="334"/>
      <c r="AW3592" s="334"/>
      <c r="AX3592" s="334"/>
      <c r="BG3592" s="334"/>
      <c r="BQ3592" s="334"/>
      <c r="BR3592" s="334"/>
      <c r="BS3592" s="334"/>
      <c r="BT3592" s="334"/>
      <c r="BU3592" s="334"/>
      <c r="BV3592" s="334"/>
      <c r="BW3592" s="334"/>
      <c r="BX3592" s="334"/>
      <c r="BY3592" s="334"/>
      <c r="BZ3592" s="334"/>
      <c r="CA3592" s="334"/>
      <c r="CB3592" s="334"/>
      <c r="CC3592" s="334"/>
      <c r="CD3592" s="334"/>
      <c r="CE3592" s="334"/>
      <c r="CF3592" s="334"/>
      <c r="CG3592" s="334"/>
      <c r="CH3592" s="334"/>
      <c r="CI3592" s="334"/>
      <c r="CJ3592" s="334"/>
      <c r="CK3592" s="334"/>
      <c r="CL3592" s="334"/>
      <c r="CM3592" s="334"/>
      <c r="CN3592" s="334"/>
      <c r="CO3592" s="334"/>
      <c r="CP3592" s="334"/>
      <c r="CQ3592" s="334"/>
      <c r="CR3592" s="334"/>
      <c r="CS3592" s="334"/>
      <c r="CT3592" s="334"/>
      <c r="CU3592" s="334"/>
    </row>
    <row r="3593" spans="1:99" x14ac:dyDescent="0.2">
      <c r="A3593" s="334"/>
      <c r="B3593" s="334"/>
      <c r="C3593" s="192"/>
      <c r="D3593" s="334"/>
      <c r="E3593" s="334"/>
      <c r="F3593" s="334"/>
      <c r="G3593" s="334"/>
      <c r="H3593" s="334"/>
      <c r="I3593" s="334"/>
      <c r="J3593" s="334"/>
      <c r="K3593" s="334"/>
      <c r="L3593" s="334"/>
      <c r="M3593" s="334"/>
      <c r="N3593" s="334"/>
      <c r="AM3593" s="334"/>
      <c r="AN3593" s="334"/>
      <c r="AO3593" s="334"/>
      <c r="AP3593" s="334"/>
      <c r="AQ3593" s="334"/>
      <c r="AR3593" s="334"/>
      <c r="AU3593" s="334"/>
      <c r="AV3593" s="334"/>
      <c r="AW3593" s="334"/>
      <c r="AX3593" s="334"/>
      <c r="BG3593" s="334"/>
      <c r="BH3593" s="334"/>
      <c r="BI3593" s="334"/>
      <c r="BJ3593" s="334"/>
      <c r="BQ3593" s="334"/>
      <c r="BR3593" s="334"/>
      <c r="BS3593" s="334"/>
      <c r="BT3593" s="334"/>
      <c r="BU3593" s="334"/>
      <c r="BV3593" s="334"/>
      <c r="BW3593" s="334"/>
      <c r="BX3593" s="334"/>
      <c r="BY3593" s="334"/>
      <c r="BZ3593" s="334"/>
      <c r="CA3593" s="334"/>
      <c r="CB3593" s="334"/>
      <c r="CC3593" s="334"/>
      <c r="CD3593" s="334"/>
      <c r="CE3593" s="334"/>
      <c r="CF3593" s="334"/>
      <c r="CG3593" s="334"/>
      <c r="CH3593" s="334"/>
      <c r="CI3593" s="334"/>
      <c r="CJ3593" s="334"/>
      <c r="CK3593" s="334"/>
      <c r="CL3593" s="334"/>
      <c r="CM3593" s="334"/>
      <c r="CN3593" s="334"/>
      <c r="CO3593" s="334"/>
      <c r="CP3593" s="334"/>
      <c r="CQ3593" s="334"/>
      <c r="CR3593" s="334"/>
      <c r="CS3593" s="334"/>
      <c r="CT3593" s="334"/>
      <c r="CU3593" s="334"/>
    </row>
    <row r="3594" spans="1:99" x14ac:dyDescent="0.2">
      <c r="A3594" s="334"/>
      <c r="B3594" s="334"/>
      <c r="C3594" s="192"/>
      <c r="D3594" s="334"/>
      <c r="E3594" s="334"/>
      <c r="F3594" s="334"/>
      <c r="G3594" s="334"/>
      <c r="H3594" s="334"/>
      <c r="I3594" s="334"/>
      <c r="J3594" s="334"/>
      <c r="K3594" s="334"/>
      <c r="L3594" s="334"/>
      <c r="M3594" s="334"/>
      <c r="N3594" s="334"/>
      <c r="AM3594" s="334"/>
      <c r="AN3594" s="334"/>
      <c r="AO3594" s="334"/>
      <c r="AP3594" s="334"/>
      <c r="AQ3594" s="334"/>
      <c r="AR3594" s="334"/>
      <c r="BQ3594" s="334"/>
      <c r="BR3594" s="334"/>
      <c r="BS3594" s="334"/>
      <c r="BT3594" s="334"/>
      <c r="BU3594" s="334"/>
      <c r="BV3594" s="334"/>
      <c r="BW3594" s="334"/>
      <c r="BX3594" s="334"/>
      <c r="BY3594" s="334"/>
      <c r="BZ3594" s="334"/>
      <c r="CA3594" s="334"/>
      <c r="CB3594" s="334"/>
      <c r="CC3594" s="334"/>
      <c r="CD3594" s="334"/>
      <c r="CE3594" s="334"/>
      <c r="CF3594" s="334"/>
      <c r="CG3594" s="334"/>
      <c r="CH3594" s="334"/>
      <c r="CI3594" s="334"/>
      <c r="CJ3594" s="334"/>
      <c r="CK3594" s="334"/>
      <c r="CL3594" s="334"/>
      <c r="CM3594" s="334"/>
      <c r="CN3594" s="334"/>
      <c r="CO3594" s="334"/>
      <c r="CP3594" s="334"/>
      <c r="CQ3594" s="334"/>
      <c r="CR3594" s="334"/>
      <c r="CS3594" s="334"/>
      <c r="CT3594" s="334"/>
      <c r="CU3594" s="334"/>
    </row>
    <row r="3595" spans="1:99" x14ac:dyDescent="0.2">
      <c r="A3595" s="334"/>
      <c r="B3595" s="334"/>
      <c r="C3595" s="192"/>
      <c r="D3595" s="334"/>
      <c r="E3595" s="334"/>
      <c r="F3595" s="334"/>
      <c r="G3595" s="334"/>
      <c r="H3595" s="334"/>
      <c r="I3595" s="334"/>
      <c r="J3595" s="334"/>
      <c r="K3595" s="334"/>
      <c r="L3595" s="334"/>
      <c r="M3595" s="334"/>
      <c r="N3595" s="334"/>
      <c r="O3595" s="334"/>
      <c r="P3595" s="334"/>
      <c r="Q3595" s="334"/>
      <c r="R3595" s="334"/>
      <c r="S3595" s="334"/>
      <c r="T3595" s="334"/>
      <c r="U3595" s="334"/>
      <c r="V3595" s="334"/>
      <c r="W3595" s="334"/>
      <c r="X3595" s="334"/>
      <c r="Y3595" s="334"/>
      <c r="Z3595" s="334"/>
      <c r="AA3595" s="334"/>
      <c r="AB3595" s="334"/>
      <c r="AC3595" s="334"/>
      <c r="AD3595" s="334"/>
      <c r="AE3595" s="334"/>
      <c r="AF3595" s="334"/>
      <c r="AG3595" s="334"/>
      <c r="AH3595" s="334"/>
      <c r="AI3595" s="334"/>
      <c r="AJ3595" s="334"/>
      <c r="AK3595" s="334"/>
      <c r="AL3595" s="334"/>
      <c r="AM3595" s="334"/>
      <c r="AN3595" s="334"/>
      <c r="AO3595" s="334"/>
      <c r="AP3595" s="334"/>
      <c r="AQ3595" s="334"/>
      <c r="AR3595" s="334"/>
      <c r="AU3595" s="334"/>
      <c r="AV3595" s="334"/>
      <c r="AW3595" s="334"/>
      <c r="AX3595" s="334"/>
      <c r="BG3595" s="334"/>
      <c r="BH3595" s="334"/>
      <c r="BI3595" s="334"/>
      <c r="BJ3595" s="334"/>
      <c r="BQ3595" s="334"/>
      <c r="BR3595" s="334"/>
      <c r="BS3595" s="334"/>
      <c r="BT3595" s="334"/>
      <c r="BU3595" s="334"/>
      <c r="BV3595" s="334"/>
      <c r="BW3595" s="334"/>
      <c r="BX3595" s="334"/>
      <c r="BY3595" s="334"/>
      <c r="BZ3595" s="334"/>
      <c r="CA3595" s="334"/>
      <c r="CB3595" s="334"/>
      <c r="CC3595" s="334"/>
      <c r="CD3595" s="334"/>
      <c r="CE3595" s="334"/>
      <c r="CF3595" s="334"/>
      <c r="CG3595" s="334"/>
      <c r="CH3595" s="334"/>
      <c r="CI3595" s="334"/>
      <c r="CJ3595" s="334"/>
      <c r="CK3595" s="334"/>
      <c r="CL3595" s="334"/>
      <c r="CM3595" s="334"/>
      <c r="CN3595" s="334"/>
      <c r="CO3595" s="334"/>
      <c r="CP3595" s="334"/>
      <c r="CQ3595" s="334"/>
      <c r="CR3595" s="334"/>
      <c r="CS3595" s="334"/>
      <c r="CT3595" s="334"/>
      <c r="CU3595" s="334"/>
    </row>
    <row r="3596" spans="1:99" x14ac:dyDescent="0.2">
      <c r="A3596" s="334"/>
      <c r="B3596" s="334"/>
      <c r="C3596" s="192"/>
      <c r="D3596" s="334"/>
      <c r="E3596" s="334"/>
      <c r="F3596" s="334"/>
      <c r="G3596" s="334"/>
      <c r="H3596" s="334"/>
      <c r="I3596" s="334"/>
      <c r="J3596" s="334"/>
      <c r="K3596" s="334"/>
      <c r="L3596" s="334"/>
      <c r="M3596" s="334"/>
      <c r="N3596" s="334"/>
      <c r="S3596" s="334"/>
      <c r="X3596" s="334"/>
      <c r="Z3596" s="334"/>
      <c r="AA3596" s="334"/>
      <c r="AB3596" s="334"/>
      <c r="AC3596" s="334"/>
      <c r="AD3596" s="334"/>
      <c r="AE3596" s="334"/>
      <c r="AF3596" s="334"/>
      <c r="AG3596" s="334"/>
      <c r="AH3596" s="334"/>
      <c r="AI3596" s="334"/>
      <c r="AJ3596" s="334"/>
      <c r="AK3596" s="334"/>
      <c r="AL3596" s="334"/>
      <c r="AM3596" s="334"/>
      <c r="AN3596" s="334"/>
      <c r="AO3596" s="334"/>
      <c r="AP3596" s="334"/>
      <c r="AQ3596" s="334"/>
      <c r="AR3596" s="334"/>
      <c r="AU3596" s="334"/>
      <c r="AV3596" s="334"/>
      <c r="AW3596" s="334"/>
      <c r="AX3596" s="334"/>
      <c r="BG3596" s="334"/>
      <c r="BH3596" s="334"/>
      <c r="BI3596" s="334"/>
      <c r="BJ3596" s="334"/>
      <c r="BQ3596" s="334"/>
      <c r="BR3596" s="334"/>
      <c r="BS3596" s="334"/>
      <c r="BT3596" s="334"/>
      <c r="BU3596" s="334"/>
      <c r="BV3596" s="334"/>
      <c r="BW3596" s="334"/>
      <c r="BX3596" s="334"/>
      <c r="BY3596" s="334"/>
      <c r="BZ3596" s="334"/>
      <c r="CA3596" s="334"/>
      <c r="CB3596" s="334"/>
      <c r="CC3596" s="334"/>
      <c r="CD3596" s="334"/>
      <c r="CE3596" s="334"/>
      <c r="CF3596" s="334"/>
      <c r="CG3596" s="334"/>
      <c r="CH3596" s="334"/>
      <c r="CI3596" s="334"/>
      <c r="CJ3596" s="334"/>
      <c r="CK3596" s="334"/>
      <c r="CL3596" s="334"/>
      <c r="CM3596" s="334"/>
      <c r="CN3596" s="334"/>
      <c r="CO3596" s="334"/>
      <c r="CP3596" s="334"/>
      <c r="CQ3596" s="334"/>
      <c r="CR3596" s="334"/>
      <c r="CS3596" s="334"/>
      <c r="CT3596" s="334"/>
      <c r="CU3596" s="334"/>
    </row>
    <row r="3597" spans="1:99" x14ac:dyDescent="0.2">
      <c r="A3597" s="334"/>
      <c r="B3597" s="334"/>
      <c r="C3597" s="192"/>
      <c r="D3597" s="334"/>
      <c r="E3597" s="334"/>
      <c r="F3597" s="334"/>
      <c r="G3597" s="334"/>
      <c r="H3597" s="334"/>
      <c r="I3597" s="334"/>
      <c r="J3597" s="334"/>
      <c r="K3597" s="334"/>
      <c r="L3597" s="334"/>
      <c r="M3597" s="334"/>
      <c r="N3597" s="334"/>
      <c r="O3597" s="334"/>
      <c r="P3597" s="334"/>
      <c r="Q3597" s="334"/>
      <c r="T3597" s="334"/>
      <c r="U3597" s="334"/>
      <c r="V3597" s="334"/>
      <c r="AM3597" s="334"/>
      <c r="AN3597" s="334"/>
      <c r="AO3597" s="334"/>
      <c r="AP3597" s="334"/>
      <c r="AQ3597" s="334"/>
      <c r="AR3597" s="334"/>
      <c r="BQ3597" s="334"/>
      <c r="BR3597" s="334"/>
      <c r="BS3597" s="334"/>
      <c r="BT3597" s="334"/>
      <c r="BU3597" s="334"/>
      <c r="BV3597" s="334"/>
      <c r="BW3597" s="334"/>
      <c r="BX3597" s="334"/>
      <c r="BY3597" s="334"/>
      <c r="BZ3597" s="334"/>
      <c r="CA3597" s="334"/>
      <c r="CB3597" s="334"/>
      <c r="CC3597" s="334"/>
      <c r="CD3597" s="334"/>
      <c r="CE3597" s="334"/>
      <c r="CF3597" s="334"/>
      <c r="CG3597" s="334"/>
      <c r="CH3597" s="334"/>
      <c r="CI3597" s="334"/>
      <c r="CJ3597" s="334"/>
      <c r="CK3597" s="334"/>
      <c r="CL3597" s="334"/>
      <c r="CM3597" s="334"/>
      <c r="CN3597" s="334"/>
      <c r="CO3597" s="334"/>
      <c r="CP3597" s="334"/>
      <c r="CQ3597" s="334"/>
      <c r="CR3597" s="334"/>
      <c r="CS3597" s="334"/>
      <c r="CT3597" s="334"/>
      <c r="CU3597" s="334"/>
    </row>
    <row r="3598" spans="1:99" x14ac:dyDescent="0.2">
      <c r="A3598" s="334"/>
      <c r="B3598" s="334"/>
      <c r="C3598" s="192"/>
      <c r="D3598" s="334"/>
      <c r="E3598" s="334"/>
      <c r="F3598" s="334"/>
      <c r="G3598" s="334"/>
      <c r="H3598" s="334"/>
      <c r="I3598" s="334"/>
      <c r="J3598" s="334"/>
      <c r="K3598" s="334"/>
      <c r="L3598" s="334"/>
      <c r="M3598" s="334"/>
      <c r="N3598" s="334"/>
      <c r="R3598" s="334"/>
      <c r="S3598" s="334"/>
      <c r="W3598" s="334"/>
      <c r="X3598" s="334"/>
      <c r="AA3598" s="334"/>
      <c r="AB3598" s="334"/>
      <c r="AC3598" s="334"/>
      <c r="AD3598" s="334"/>
      <c r="AE3598" s="334"/>
      <c r="AF3598" s="334"/>
      <c r="AG3598" s="334"/>
      <c r="AH3598" s="334"/>
      <c r="AI3598" s="334"/>
      <c r="AJ3598" s="334"/>
      <c r="AM3598" s="334"/>
      <c r="AN3598" s="334"/>
      <c r="AO3598" s="334"/>
      <c r="AP3598" s="334"/>
      <c r="AQ3598" s="334"/>
      <c r="AR3598" s="334"/>
      <c r="AV3598" s="334"/>
      <c r="AW3598" s="334"/>
      <c r="AX3598" s="334"/>
      <c r="BG3598" s="334"/>
      <c r="BH3598" s="334"/>
      <c r="BI3598" s="334"/>
      <c r="BJ3598" s="334"/>
      <c r="BQ3598" s="334"/>
      <c r="BR3598" s="334"/>
      <c r="BS3598" s="334"/>
      <c r="BT3598" s="334"/>
      <c r="BU3598" s="334"/>
      <c r="BV3598" s="334"/>
      <c r="BW3598" s="334"/>
      <c r="BX3598" s="334"/>
      <c r="BY3598" s="334"/>
      <c r="BZ3598" s="334"/>
      <c r="CA3598" s="334"/>
      <c r="CB3598" s="334"/>
      <c r="CC3598" s="334"/>
      <c r="CD3598" s="334"/>
      <c r="CE3598" s="334"/>
      <c r="CF3598" s="334"/>
      <c r="CG3598" s="334"/>
      <c r="CH3598" s="334"/>
      <c r="CI3598" s="334"/>
      <c r="CJ3598" s="334"/>
      <c r="CK3598" s="334"/>
      <c r="CL3598" s="334"/>
      <c r="CM3598" s="334"/>
      <c r="CN3598" s="334"/>
      <c r="CO3598" s="334"/>
      <c r="CP3598" s="334"/>
      <c r="CQ3598" s="334"/>
      <c r="CR3598" s="334"/>
      <c r="CS3598" s="334"/>
      <c r="CT3598" s="334"/>
      <c r="CU3598" s="334"/>
    </row>
    <row r="3599" spans="1:99" x14ac:dyDescent="0.2">
      <c r="A3599" s="334"/>
      <c r="B3599" s="334"/>
      <c r="C3599" s="192"/>
      <c r="D3599" s="334"/>
      <c r="E3599" s="334"/>
      <c r="F3599" s="334"/>
      <c r="G3599" s="334"/>
      <c r="H3599" s="334"/>
      <c r="I3599" s="334"/>
      <c r="J3599" s="334"/>
      <c r="K3599" s="334"/>
      <c r="L3599" s="334"/>
      <c r="M3599" s="334"/>
      <c r="N3599" s="334"/>
      <c r="R3599" s="334"/>
      <c r="S3599" s="334"/>
      <c r="AA3599" s="334"/>
      <c r="AB3599" s="334"/>
      <c r="AC3599" s="334"/>
      <c r="AD3599" s="334"/>
      <c r="AE3599" s="334"/>
      <c r="AF3599" s="334"/>
      <c r="AG3599" s="334"/>
      <c r="AH3599" s="334"/>
      <c r="AI3599" s="334"/>
      <c r="AJ3599" s="334"/>
      <c r="AM3599" s="334"/>
      <c r="AN3599" s="334"/>
      <c r="AO3599" s="334"/>
      <c r="AP3599" s="334"/>
      <c r="AQ3599" s="334"/>
      <c r="AR3599" s="334"/>
      <c r="AV3599" s="334"/>
      <c r="AW3599" s="334"/>
      <c r="AX3599" s="334"/>
      <c r="BG3599" s="334"/>
      <c r="BH3599" s="334"/>
      <c r="BI3599" s="334"/>
      <c r="BJ3599" s="334"/>
      <c r="BQ3599" s="334"/>
      <c r="BR3599" s="334"/>
      <c r="BS3599" s="334"/>
      <c r="BT3599" s="334"/>
      <c r="BU3599" s="334"/>
      <c r="BV3599" s="334"/>
      <c r="BW3599" s="334"/>
      <c r="BX3599" s="334"/>
      <c r="BY3599" s="334"/>
      <c r="BZ3599" s="334"/>
      <c r="CA3599" s="334"/>
      <c r="CB3599" s="334"/>
      <c r="CC3599" s="334"/>
      <c r="CD3599" s="334"/>
      <c r="CE3599" s="334"/>
      <c r="CF3599" s="334"/>
      <c r="CG3599" s="334"/>
      <c r="CH3599" s="334"/>
      <c r="CI3599" s="334"/>
      <c r="CJ3599" s="334"/>
      <c r="CK3599" s="334"/>
      <c r="CL3599" s="334"/>
      <c r="CM3599" s="334"/>
      <c r="CN3599" s="334"/>
      <c r="CO3599" s="334"/>
      <c r="CP3599" s="334"/>
      <c r="CQ3599" s="334"/>
      <c r="CR3599" s="334"/>
      <c r="CS3599" s="334"/>
      <c r="CT3599" s="334"/>
      <c r="CU3599" s="334"/>
    </row>
    <row r="3600" spans="1:99" x14ac:dyDescent="0.2">
      <c r="A3600" s="334"/>
      <c r="B3600" s="334"/>
      <c r="C3600" s="192"/>
      <c r="D3600" s="334"/>
      <c r="E3600" s="334"/>
      <c r="F3600" s="334"/>
      <c r="G3600" s="334"/>
      <c r="H3600" s="334"/>
      <c r="I3600" s="334"/>
      <c r="J3600" s="334"/>
      <c r="K3600" s="334"/>
      <c r="L3600" s="334"/>
      <c r="M3600" s="334"/>
      <c r="N3600" s="334"/>
      <c r="O3600" s="334"/>
      <c r="P3600" s="334"/>
      <c r="Q3600" s="334"/>
      <c r="R3600" s="334"/>
      <c r="S3600" s="334"/>
      <c r="T3600" s="334"/>
      <c r="U3600" s="334"/>
      <c r="V3600" s="334"/>
      <c r="W3600" s="334"/>
      <c r="X3600" s="334"/>
      <c r="AA3600" s="334"/>
      <c r="AB3600" s="334"/>
      <c r="AC3600" s="334"/>
      <c r="AD3600" s="334"/>
      <c r="AE3600" s="334"/>
      <c r="AF3600" s="334"/>
      <c r="AG3600" s="334"/>
      <c r="AH3600" s="334"/>
      <c r="AI3600" s="334"/>
      <c r="AJ3600" s="334"/>
      <c r="AM3600" s="334"/>
      <c r="AN3600" s="334"/>
      <c r="AO3600" s="334"/>
      <c r="AP3600" s="334"/>
      <c r="AQ3600" s="334"/>
      <c r="AR3600" s="334"/>
      <c r="BQ3600" s="334"/>
      <c r="BR3600" s="334"/>
      <c r="BS3600" s="334"/>
      <c r="BT3600" s="334"/>
      <c r="BU3600" s="334"/>
      <c r="BV3600" s="334"/>
      <c r="BW3600" s="334"/>
      <c r="BX3600" s="334"/>
      <c r="BY3600" s="334"/>
      <c r="BZ3600" s="334"/>
      <c r="CA3600" s="334"/>
      <c r="CB3600" s="334"/>
      <c r="CC3600" s="334"/>
      <c r="CD3600" s="334"/>
      <c r="CE3600" s="334"/>
      <c r="CF3600" s="334"/>
      <c r="CG3600" s="334"/>
      <c r="CH3600" s="334"/>
      <c r="CI3600" s="334"/>
      <c r="CJ3600" s="334"/>
      <c r="CK3600" s="334"/>
      <c r="CL3600" s="334"/>
      <c r="CM3600" s="334"/>
      <c r="CN3600" s="334"/>
      <c r="CO3600" s="334"/>
      <c r="CP3600" s="334"/>
      <c r="CQ3600" s="334"/>
      <c r="CR3600" s="334"/>
      <c r="CS3600" s="334"/>
      <c r="CT3600" s="334"/>
      <c r="CU3600" s="334"/>
    </row>
    <row r="3601" spans="1:99" x14ac:dyDescent="0.2">
      <c r="A3601" s="334"/>
      <c r="B3601" s="334"/>
      <c r="C3601" s="192"/>
      <c r="D3601" s="334"/>
      <c r="E3601" s="334"/>
      <c r="F3601" s="334"/>
      <c r="G3601" s="334"/>
      <c r="H3601" s="334"/>
      <c r="I3601" s="334"/>
      <c r="J3601" s="334"/>
      <c r="K3601" s="334"/>
      <c r="L3601" s="334"/>
      <c r="M3601" s="334"/>
      <c r="N3601" s="334"/>
      <c r="Y3601" s="334"/>
      <c r="Z3601" s="334"/>
      <c r="AK3601" s="334"/>
      <c r="AL3601" s="334"/>
      <c r="AM3601" s="334"/>
      <c r="AN3601" s="334"/>
      <c r="AO3601" s="334"/>
      <c r="AP3601" s="334"/>
      <c r="AQ3601" s="334"/>
      <c r="AR3601" s="334"/>
      <c r="BQ3601" s="334"/>
      <c r="BR3601" s="334"/>
      <c r="BS3601" s="334"/>
      <c r="BT3601" s="334"/>
      <c r="BU3601" s="334"/>
      <c r="BV3601" s="334"/>
      <c r="BW3601" s="334"/>
      <c r="BX3601" s="334"/>
      <c r="BY3601" s="334"/>
      <c r="BZ3601" s="334"/>
      <c r="CA3601" s="334"/>
      <c r="CB3601" s="334"/>
      <c r="CC3601" s="334"/>
      <c r="CD3601" s="334"/>
      <c r="CE3601" s="334"/>
      <c r="CF3601" s="334"/>
      <c r="CG3601" s="334"/>
      <c r="CH3601" s="334"/>
      <c r="CI3601" s="334"/>
      <c r="CJ3601" s="334"/>
      <c r="CK3601" s="334"/>
      <c r="CL3601" s="334"/>
      <c r="CM3601" s="334"/>
      <c r="CN3601" s="334"/>
      <c r="CO3601" s="334"/>
      <c r="CP3601" s="334"/>
      <c r="CQ3601" s="334"/>
      <c r="CR3601" s="334"/>
      <c r="CS3601" s="334"/>
      <c r="CT3601" s="334"/>
      <c r="CU3601" s="334"/>
    </row>
    <row r="3602" spans="1:99" x14ac:dyDescent="0.2">
      <c r="A3602" s="334"/>
      <c r="B3602" s="334"/>
      <c r="C3602" s="192"/>
      <c r="D3602" s="334"/>
      <c r="E3602" s="334"/>
      <c r="F3602" s="334"/>
      <c r="G3602" s="334"/>
      <c r="H3602" s="334"/>
      <c r="I3602" s="334"/>
      <c r="J3602" s="334"/>
      <c r="K3602" s="334"/>
      <c r="L3602" s="334"/>
      <c r="M3602" s="334"/>
      <c r="N3602" s="334"/>
      <c r="R3602" s="334"/>
      <c r="S3602" s="334"/>
      <c r="W3602" s="334"/>
      <c r="X3602" s="334"/>
      <c r="AA3602" s="334"/>
      <c r="AB3602" s="334"/>
      <c r="AD3602" s="334"/>
      <c r="AE3602" s="334"/>
      <c r="AF3602" s="334"/>
      <c r="AG3602" s="334"/>
      <c r="AI3602" s="334"/>
      <c r="AJ3602" s="334"/>
      <c r="AM3602" s="334"/>
      <c r="AN3602" s="334"/>
      <c r="AO3602" s="334"/>
      <c r="AP3602" s="334"/>
      <c r="AQ3602" s="334"/>
      <c r="AR3602" s="334"/>
      <c r="BQ3602" s="334"/>
      <c r="BR3602" s="334"/>
      <c r="BS3602" s="334"/>
      <c r="BT3602" s="334"/>
      <c r="BU3602" s="334"/>
      <c r="BV3602" s="334"/>
      <c r="BW3602" s="334"/>
      <c r="BX3602" s="334"/>
      <c r="BY3602" s="334"/>
      <c r="BZ3602" s="334"/>
      <c r="CA3602" s="334"/>
      <c r="CB3602" s="334"/>
      <c r="CC3602" s="334"/>
      <c r="CD3602" s="334"/>
      <c r="CE3602" s="334"/>
      <c r="CF3602" s="334"/>
      <c r="CG3602" s="334"/>
      <c r="CH3602" s="334"/>
      <c r="CI3602" s="334"/>
      <c r="CJ3602" s="334"/>
      <c r="CK3602" s="334"/>
      <c r="CL3602" s="334"/>
      <c r="CM3602" s="334"/>
      <c r="CN3602" s="334"/>
      <c r="CO3602" s="334"/>
      <c r="CP3602" s="334"/>
      <c r="CQ3602" s="334"/>
      <c r="CR3602" s="334"/>
      <c r="CS3602" s="334"/>
      <c r="CT3602" s="334"/>
      <c r="CU3602" s="334"/>
    </row>
    <row r="3603" spans="1:99" x14ac:dyDescent="0.2">
      <c r="A3603" s="334"/>
      <c r="B3603" s="334"/>
      <c r="C3603" s="192"/>
      <c r="D3603" s="334"/>
      <c r="E3603" s="334"/>
      <c r="F3603" s="334"/>
      <c r="G3603" s="334"/>
      <c r="H3603" s="334"/>
      <c r="I3603" s="334"/>
      <c r="J3603" s="334"/>
      <c r="K3603" s="334"/>
      <c r="L3603" s="334"/>
      <c r="M3603" s="334"/>
      <c r="N3603" s="334"/>
      <c r="R3603" s="334"/>
      <c r="S3603" s="334"/>
      <c r="W3603" s="334"/>
      <c r="X3603" s="334"/>
      <c r="AA3603" s="334"/>
      <c r="AB3603" s="334"/>
      <c r="AD3603" s="334"/>
      <c r="AE3603" s="334"/>
      <c r="AF3603" s="334"/>
      <c r="AG3603" s="334"/>
      <c r="AI3603" s="334"/>
      <c r="AJ3603" s="334"/>
      <c r="AM3603" s="334"/>
      <c r="AN3603" s="334"/>
      <c r="AO3603" s="334"/>
      <c r="AP3603" s="334"/>
      <c r="AQ3603" s="334"/>
      <c r="AR3603" s="334"/>
      <c r="AV3603" s="334"/>
      <c r="AW3603" s="334"/>
      <c r="AX3603" s="334"/>
      <c r="BG3603" s="334"/>
      <c r="BH3603" s="334"/>
      <c r="BI3603" s="334"/>
      <c r="BJ3603" s="334"/>
      <c r="BQ3603" s="334"/>
      <c r="BR3603" s="334"/>
      <c r="BS3603" s="334"/>
      <c r="BT3603" s="334"/>
      <c r="BU3603" s="334"/>
      <c r="BV3603" s="334"/>
      <c r="BW3603" s="334"/>
      <c r="BX3603" s="334"/>
      <c r="BY3603" s="334"/>
      <c r="BZ3603" s="334"/>
      <c r="CA3603" s="334"/>
      <c r="CB3603" s="334"/>
      <c r="CC3603" s="334"/>
      <c r="CD3603" s="334"/>
      <c r="CE3603" s="334"/>
      <c r="CF3603" s="334"/>
      <c r="CG3603" s="334"/>
      <c r="CH3603" s="334"/>
      <c r="CI3603" s="334"/>
      <c r="CJ3603" s="334"/>
      <c r="CK3603" s="334"/>
      <c r="CL3603" s="334"/>
      <c r="CM3603" s="334"/>
      <c r="CN3603" s="334"/>
      <c r="CO3603" s="334"/>
      <c r="CP3603" s="334"/>
      <c r="CQ3603" s="334"/>
      <c r="CR3603" s="334"/>
      <c r="CS3603" s="334"/>
      <c r="CT3603" s="334"/>
      <c r="CU3603" s="334"/>
    </row>
    <row r="3604" spans="1:99" x14ac:dyDescent="0.2">
      <c r="A3604" s="334"/>
      <c r="B3604" s="334"/>
      <c r="C3604" s="192"/>
      <c r="D3604" s="334"/>
      <c r="E3604" s="334"/>
      <c r="F3604" s="334"/>
      <c r="G3604" s="334"/>
      <c r="H3604" s="334"/>
      <c r="I3604" s="334"/>
      <c r="J3604" s="334"/>
      <c r="K3604" s="334"/>
      <c r="L3604" s="334"/>
      <c r="M3604" s="334"/>
      <c r="N3604" s="334"/>
      <c r="Z3604" s="334"/>
      <c r="AK3604" s="334"/>
      <c r="AL3604" s="334"/>
      <c r="AM3604" s="334"/>
      <c r="AN3604" s="334"/>
      <c r="AO3604" s="334"/>
      <c r="AP3604" s="334"/>
      <c r="AQ3604" s="334"/>
      <c r="AR3604" s="334"/>
      <c r="BQ3604" s="334"/>
      <c r="BR3604" s="334"/>
      <c r="BS3604" s="334"/>
      <c r="BT3604" s="334"/>
      <c r="BU3604" s="334"/>
      <c r="BV3604" s="334"/>
      <c r="BW3604" s="334"/>
      <c r="BX3604" s="334"/>
      <c r="BY3604" s="334"/>
      <c r="BZ3604" s="334"/>
      <c r="CA3604" s="334"/>
      <c r="CB3604" s="334"/>
      <c r="CC3604" s="334"/>
      <c r="CD3604" s="334"/>
      <c r="CE3604" s="334"/>
      <c r="CF3604" s="334"/>
      <c r="CG3604" s="334"/>
      <c r="CH3604" s="334"/>
      <c r="CI3604" s="334"/>
      <c r="CJ3604" s="334"/>
      <c r="CK3604" s="334"/>
      <c r="CL3604" s="334"/>
      <c r="CM3604" s="334"/>
      <c r="CN3604" s="334"/>
      <c r="CO3604" s="334"/>
      <c r="CP3604" s="334"/>
      <c r="CQ3604" s="334"/>
      <c r="CR3604" s="334"/>
      <c r="CS3604" s="334"/>
      <c r="CT3604" s="334"/>
      <c r="CU3604" s="334"/>
    </row>
    <row r="3605" spans="1:99" x14ac:dyDescent="0.2">
      <c r="A3605" s="334"/>
      <c r="B3605" s="334"/>
      <c r="C3605" s="192"/>
      <c r="D3605" s="334"/>
      <c r="E3605" s="334"/>
      <c r="F3605" s="334"/>
      <c r="G3605" s="334"/>
      <c r="H3605" s="334"/>
      <c r="I3605" s="334"/>
      <c r="J3605" s="334"/>
      <c r="K3605" s="334"/>
      <c r="L3605" s="334"/>
      <c r="M3605" s="334"/>
      <c r="N3605" s="334"/>
      <c r="O3605" s="334"/>
      <c r="P3605" s="334"/>
      <c r="Q3605" s="334"/>
      <c r="R3605" s="334"/>
      <c r="S3605" s="334"/>
      <c r="T3605" s="334"/>
      <c r="U3605" s="334"/>
      <c r="V3605" s="334"/>
      <c r="W3605" s="334"/>
      <c r="X3605" s="334"/>
      <c r="Y3605" s="334"/>
      <c r="Z3605" s="334"/>
      <c r="AA3605" s="334"/>
      <c r="AB3605" s="334"/>
      <c r="AC3605" s="334"/>
      <c r="AD3605" s="334"/>
      <c r="AE3605" s="334"/>
      <c r="AF3605" s="334"/>
      <c r="AG3605" s="334"/>
      <c r="AH3605" s="334"/>
      <c r="AI3605" s="334"/>
      <c r="AJ3605" s="334"/>
      <c r="AK3605" s="334"/>
      <c r="AL3605" s="334"/>
      <c r="AM3605" s="334"/>
      <c r="AN3605" s="334"/>
      <c r="AO3605" s="334"/>
      <c r="AP3605" s="334"/>
      <c r="AQ3605" s="334"/>
      <c r="AR3605" s="334"/>
      <c r="AU3605" s="334"/>
      <c r="AV3605" s="334"/>
      <c r="AW3605" s="334"/>
      <c r="AX3605" s="334"/>
      <c r="BG3605" s="334"/>
      <c r="BH3605" s="334"/>
      <c r="BI3605" s="334"/>
      <c r="BJ3605" s="334"/>
      <c r="BQ3605" s="334"/>
      <c r="BR3605" s="334"/>
      <c r="BS3605" s="334"/>
      <c r="BT3605" s="334"/>
      <c r="BU3605" s="334"/>
      <c r="BV3605" s="334"/>
      <c r="BW3605" s="334"/>
      <c r="BX3605" s="334"/>
      <c r="BY3605" s="334"/>
      <c r="BZ3605" s="334"/>
      <c r="CA3605" s="334"/>
      <c r="CB3605" s="334"/>
      <c r="CC3605" s="334"/>
      <c r="CD3605" s="334"/>
      <c r="CE3605" s="334"/>
      <c r="CF3605" s="334"/>
      <c r="CG3605" s="334"/>
      <c r="CH3605" s="334"/>
      <c r="CI3605" s="334"/>
      <c r="CJ3605" s="334"/>
      <c r="CK3605" s="334"/>
      <c r="CL3605" s="334"/>
      <c r="CM3605" s="334"/>
      <c r="CN3605" s="334"/>
      <c r="CO3605" s="334"/>
      <c r="CP3605" s="334"/>
      <c r="CQ3605" s="334"/>
      <c r="CR3605" s="334"/>
      <c r="CS3605" s="334"/>
      <c r="CT3605" s="334"/>
      <c r="CU3605" s="334"/>
    </row>
    <row r="3606" spans="1:99" x14ac:dyDescent="0.2">
      <c r="A3606" s="334"/>
      <c r="B3606" s="334"/>
      <c r="C3606" s="192"/>
      <c r="D3606" s="334"/>
      <c r="E3606" s="334"/>
      <c r="F3606" s="334"/>
      <c r="G3606" s="334"/>
      <c r="H3606" s="334"/>
      <c r="I3606" s="334"/>
      <c r="J3606" s="334"/>
      <c r="K3606" s="334"/>
      <c r="L3606" s="334"/>
      <c r="M3606" s="334"/>
      <c r="N3606" s="334"/>
      <c r="O3606" s="334"/>
      <c r="P3606" s="334"/>
      <c r="Q3606" s="334"/>
      <c r="T3606" s="334"/>
      <c r="U3606" s="334"/>
      <c r="V3606" s="334"/>
      <c r="Y3606" s="334"/>
      <c r="AM3606" s="334"/>
      <c r="AN3606" s="334"/>
      <c r="AO3606" s="334"/>
      <c r="AP3606" s="334"/>
      <c r="AQ3606" s="334"/>
      <c r="AR3606" s="334"/>
      <c r="AU3606" s="334"/>
      <c r="AV3606" s="334"/>
      <c r="AW3606" s="334"/>
      <c r="AX3606" s="334"/>
      <c r="BG3606" s="334"/>
      <c r="BQ3606" s="334"/>
      <c r="BR3606" s="334"/>
      <c r="BS3606" s="334"/>
      <c r="BT3606" s="334"/>
      <c r="BU3606" s="334"/>
      <c r="BV3606" s="334"/>
      <c r="BW3606" s="334"/>
      <c r="BX3606" s="334"/>
      <c r="BY3606" s="334"/>
      <c r="BZ3606" s="334"/>
      <c r="CA3606" s="334"/>
      <c r="CB3606" s="334"/>
      <c r="CC3606" s="334"/>
      <c r="CD3606" s="334"/>
      <c r="CE3606" s="334"/>
      <c r="CF3606" s="334"/>
      <c r="CG3606" s="334"/>
      <c r="CH3606" s="334"/>
      <c r="CI3606" s="334"/>
      <c r="CJ3606" s="334"/>
      <c r="CK3606" s="334"/>
      <c r="CL3606" s="334"/>
      <c r="CM3606" s="334"/>
      <c r="CN3606" s="334"/>
      <c r="CO3606" s="334"/>
      <c r="CP3606" s="334"/>
      <c r="CQ3606" s="334"/>
      <c r="CR3606" s="334"/>
      <c r="CS3606" s="334"/>
      <c r="CT3606" s="334"/>
      <c r="CU3606" s="334"/>
    </row>
    <row r="3607" spans="1:99" x14ac:dyDescent="0.2">
      <c r="A3607" s="334"/>
      <c r="B3607" s="334"/>
      <c r="C3607" s="192"/>
      <c r="D3607" s="334"/>
      <c r="E3607" s="334"/>
      <c r="F3607" s="334"/>
      <c r="G3607" s="334"/>
      <c r="H3607" s="334"/>
      <c r="I3607" s="334"/>
      <c r="J3607" s="334"/>
      <c r="K3607" s="334"/>
      <c r="L3607" s="334"/>
      <c r="M3607" s="334"/>
      <c r="N3607" s="334"/>
      <c r="O3607" s="334"/>
      <c r="Q3607" s="334"/>
      <c r="R3607" s="334"/>
      <c r="S3607" s="334"/>
      <c r="T3607" s="334"/>
      <c r="V3607" s="334"/>
      <c r="W3607" s="334"/>
      <c r="X3607" s="334"/>
      <c r="Y3607" s="334"/>
      <c r="Z3607" s="334"/>
      <c r="AA3607" s="334"/>
      <c r="AB3607" s="334"/>
      <c r="AC3607" s="334"/>
      <c r="AD3607" s="334"/>
      <c r="AE3607" s="334"/>
      <c r="AF3607" s="334"/>
      <c r="AG3607" s="334"/>
      <c r="AH3607" s="334"/>
      <c r="AI3607" s="334"/>
      <c r="AJ3607" s="334"/>
      <c r="AK3607" s="334"/>
      <c r="AL3607" s="334"/>
      <c r="AM3607" s="334"/>
      <c r="AN3607" s="334"/>
      <c r="AO3607" s="334"/>
      <c r="AP3607" s="334"/>
      <c r="AQ3607" s="334"/>
      <c r="AR3607" s="334"/>
      <c r="AU3607" s="334"/>
      <c r="AV3607" s="334"/>
      <c r="AW3607" s="334"/>
      <c r="AX3607" s="334"/>
      <c r="AY3607" s="334"/>
      <c r="BG3607" s="334"/>
      <c r="BH3607" s="334"/>
      <c r="BI3607" s="334"/>
      <c r="BJ3607" s="334"/>
      <c r="BQ3607" s="334"/>
      <c r="BR3607" s="334"/>
      <c r="BS3607" s="334"/>
      <c r="BT3607" s="334"/>
      <c r="BU3607" s="334"/>
      <c r="BV3607" s="334"/>
      <c r="BW3607" s="334"/>
      <c r="BX3607" s="334"/>
      <c r="BY3607" s="334"/>
      <c r="BZ3607" s="334"/>
      <c r="CA3607" s="334"/>
      <c r="CB3607" s="334"/>
      <c r="CC3607" s="334"/>
      <c r="CD3607" s="334"/>
      <c r="CE3607" s="334"/>
      <c r="CF3607" s="334"/>
      <c r="CG3607" s="334"/>
      <c r="CH3607" s="334"/>
      <c r="CI3607" s="334"/>
      <c r="CJ3607" s="334"/>
      <c r="CK3607" s="334"/>
      <c r="CL3607" s="334"/>
      <c r="CM3607" s="334"/>
      <c r="CN3607" s="334"/>
      <c r="CO3607" s="334"/>
      <c r="CP3607" s="334"/>
      <c r="CQ3607" s="334"/>
      <c r="CR3607" s="334"/>
      <c r="CS3607" s="334"/>
      <c r="CT3607" s="334"/>
      <c r="CU3607" s="334"/>
    </row>
    <row r="3608" spans="1:99" x14ac:dyDescent="0.2">
      <c r="A3608" s="334"/>
      <c r="B3608" s="334"/>
      <c r="C3608" s="192"/>
      <c r="D3608" s="334"/>
      <c r="E3608" s="334"/>
      <c r="F3608" s="334"/>
      <c r="G3608" s="334"/>
      <c r="H3608" s="334"/>
      <c r="I3608" s="334"/>
      <c r="J3608" s="334"/>
      <c r="K3608" s="334"/>
      <c r="L3608" s="334"/>
      <c r="M3608" s="334"/>
      <c r="N3608" s="334"/>
      <c r="Z3608" s="334"/>
      <c r="AK3608" s="334"/>
      <c r="AL3608" s="334"/>
      <c r="AM3608" s="334"/>
      <c r="AN3608" s="334"/>
      <c r="AO3608" s="334"/>
      <c r="AP3608" s="334"/>
      <c r="AQ3608" s="334"/>
      <c r="AR3608" s="334"/>
      <c r="BQ3608" s="334"/>
      <c r="BR3608" s="334"/>
      <c r="BS3608" s="334"/>
      <c r="BT3608" s="334"/>
      <c r="BU3608" s="334"/>
      <c r="BV3608" s="334"/>
      <c r="BW3608" s="334"/>
      <c r="BX3608" s="334"/>
      <c r="BY3608" s="334"/>
      <c r="BZ3608" s="334"/>
      <c r="CA3608" s="334"/>
      <c r="CB3608" s="334"/>
      <c r="CC3608" s="334"/>
      <c r="CD3608" s="334"/>
      <c r="CE3608" s="334"/>
      <c r="CF3608" s="334"/>
      <c r="CG3608" s="334"/>
      <c r="CH3608" s="334"/>
      <c r="CI3608" s="334"/>
      <c r="CJ3608" s="334"/>
      <c r="CK3608" s="334"/>
      <c r="CL3608" s="334"/>
      <c r="CM3608" s="334"/>
      <c r="CN3608" s="334"/>
      <c r="CO3608" s="334"/>
      <c r="CP3608" s="334"/>
      <c r="CQ3608" s="334"/>
      <c r="CR3608" s="334"/>
      <c r="CS3608" s="334"/>
      <c r="CT3608" s="334"/>
      <c r="CU3608" s="334"/>
    </row>
    <row r="3609" spans="1:99" x14ac:dyDescent="0.2">
      <c r="A3609" s="334"/>
      <c r="B3609" s="334"/>
      <c r="C3609" s="192"/>
      <c r="D3609" s="334"/>
      <c r="E3609" s="334"/>
      <c r="F3609" s="334"/>
      <c r="G3609" s="334"/>
      <c r="H3609" s="334"/>
      <c r="I3609" s="334"/>
      <c r="J3609" s="334"/>
      <c r="K3609" s="334"/>
      <c r="L3609" s="334"/>
      <c r="M3609" s="334"/>
      <c r="N3609" s="334"/>
      <c r="O3609" s="334"/>
      <c r="P3609" s="334"/>
      <c r="Q3609" s="334"/>
      <c r="R3609" s="334"/>
      <c r="S3609" s="334"/>
      <c r="T3609" s="334"/>
      <c r="U3609" s="334"/>
      <c r="V3609" s="334"/>
      <c r="W3609" s="334"/>
      <c r="X3609" s="334"/>
      <c r="AA3609" s="334"/>
      <c r="AB3609" s="334"/>
      <c r="AC3609" s="334"/>
      <c r="AD3609" s="334"/>
      <c r="AE3609" s="334"/>
      <c r="AF3609" s="334"/>
      <c r="AG3609" s="334"/>
      <c r="AH3609" s="334"/>
      <c r="AI3609" s="334"/>
      <c r="AJ3609" s="334"/>
      <c r="AM3609" s="334"/>
      <c r="AN3609" s="334"/>
      <c r="AO3609" s="334"/>
      <c r="AP3609" s="334"/>
      <c r="AQ3609" s="334"/>
      <c r="AR3609" s="334"/>
      <c r="BG3609" s="334"/>
      <c r="BH3609" s="334"/>
      <c r="BI3609" s="334"/>
      <c r="BJ3609" s="334"/>
      <c r="BQ3609" s="334"/>
      <c r="BR3609" s="334"/>
      <c r="BS3609" s="334"/>
      <c r="BT3609" s="334"/>
      <c r="BU3609" s="334"/>
      <c r="BV3609" s="334"/>
      <c r="BW3609" s="334"/>
      <c r="BX3609" s="334"/>
      <c r="BY3609" s="334"/>
      <c r="BZ3609" s="334"/>
      <c r="CA3609" s="334"/>
      <c r="CB3609" s="334"/>
      <c r="CC3609" s="334"/>
      <c r="CD3609" s="334"/>
      <c r="CE3609" s="334"/>
      <c r="CF3609" s="334"/>
      <c r="CG3609" s="334"/>
      <c r="CH3609" s="334"/>
      <c r="CI3609" s="334"/>
      <c r="CJ3609" s="334"/>
      <c r="CK3609" s="334"/>
      <c r="CL3609" s="334"/>
      <c r="CM3609" s="334"/>
      <c r="CN3609" s="334"/>
      <c r="CO3609" s="334"/>
      <c r="CP3609" s="334"/>
      <c r="CQ3609" s="334"/>
      <c r="CR3609" s="334"/>
      <c r="CS3609" s="334"/>
      <c r="CT3609" s="334"/>
      <c r="CU3609" s="334"/>
    </row>
    <row r="3610" spans="1:99" x14ac:dyDescent="0.2">
      <c r="A3610" s="334"/>
      <c r="B3610" s="334"/>
      <c r="C3610" s="192"/>
      <c r="D3610" s="334"/>
      <c r="E3610" s="334"/>
      <c r="F3610" s="334"/>
      <c r="G3610" s="334"/>
      <c r="H3610" s="334"/>
      <c r="I3610" s="334"/>
      <c r="J3610" s="334"/>
      <c r="K3610" s="334"/>
      <c r="L3610" s="334"/>
      <c r="M3610" s="334"/>
      <c r="N3610" s="334"/>
      <c r="O3610" s="334"/>
      <c r="P3610" s="334"/>
      <c r="Q3610" s="334"/>
      <c r="R3610" s="334"/>
      <c r="S3610" s="334"/>
      <c r="T3610" s="334"/>
      <c r="U3610" s="334"/>
      <c r="V3610" s="334"/>
      <c r="W3610" s="334"/>
      <c r="X3610" s="334"/>
      <c r="Y3610" s="334"/>
      <c r="Z3610" s="334"/>
      <c r="AA3610" s="334"/>
      <c r="AB3610" s="334"/>
      <c r="AC3610" s="334"/>
      <c r="AD3610" s="334"/>
      <c r="AE3610" s="334"/>
      <c r="AF3610" s="334"/>
      <c r="AG3610" s="334"/>
      <c r="AH3610" s="334"/>
      <c r="AI3610" s="334"/>
      <c r="AJ3610" s="334"/>
      <c r="AK3610" s="334"/>
      <c r="AL3610" s="334"/>
      <c r="AM3610" s="334"/>
      <c r="AN3610" s="334"/>
      <c r="AO3610" s="334"/>
      <c r="AP3610" s="334"/>
      <c r="AQ3610" s="334"/>
      <c r="AR3610" s="334"/>
      <c r="BG3610" s="334"/>
      <c r="BH3610" s="334"/>
      <c r="BI3610" s="334"/>
      <c r="BJ3610" s="334"/>
      <c r="BQ3610" s="334"/>
      <c r="BR3610" s="334"/>
      <c r="BS3610" s="334"/>
      <c r="BT3610" s="334"/>
      <c r="BU3610" s="334"/>
      <c r="BV3610" s="334"/>
      <c r="BW3610" s="334"/>
      <c r="BX3610" s="334"/>
      <c r="BY3610" s="334"/>
      <c r="BZ3610" s="334"/>
      <c r="CA3610" s="334"/>
      <c r="CB3610" s="334"/>
      <c r="CC3610" s="334"/>
      <c r="CD3610" s="334"/>
      <c r="CE3610" s="334"/>
      <c r="CF3610" s="334"/>
      <c r="CG3610" s="334"/>
      <c r="CH3610" s="334"/>
      <c r="CI3610" s="334"/>
      <c r="CJ3610" s="334"/>
      <c r="CK3610" s="334"/>
      <c r="CL3610" s="334"/>
      <c r="CM3610" s="334"/>
      <c r="CN3610" s="334"/>
      <c r="CO3610" s="334"/>
      <c r="CP3610" s="334"/>
      <c r="CQ3610" s="334"/>
      <c r="CR3610" s="334"/>
      <c r="CS3610" s="334"/>
      <c r="CT3610" s="334"/>
      <c r="CU3610" s="334"/>
    </row>
    <row r="3611" spans="1:99" x14ac:dyDescent="0.2">
      <c r="A3611" s="334"/>
      <c r="B3611" s="334"/>
      <c r="C3611" s="192"/>
      <c r="D3611" s="334"/>
      <c r="E3611" s="334"/>
      <c r="F3611" s="334"/>
      <c r="G3611" s="334"/>
      <c r="H3611" s="334"/>
      <c r="I3611" s="334"/>
      <c r="J3611" s="334"/>
      <c r="K3611" s="334"/>
      <c r="L3611" s="334"/>
      <c r="M3611" s="334"/>
      <c r="N3611" s="334"/>
      <c r="O3611" s="334"/>
      <c r="P3611" s="334"/>
      <c r="Q3611" s="334"/>
      <c r="R3611" s="334"/>
      <c r="S3611" s="334"/>
      <c r="T3611" s="334"/>
      <c r="U3611" s="334"/>
      <c r="V3611" s="334"/>
      <c r="W3611" s="334"/>
      <c r="X3611" s="334"/>
      <c r="AA3611" s="334"/>
      <c r="AB3611" s="334"/>
      <c r="AC3611" s="334"/>
      <c r="AD3611" s="334"/>
      <c r="AE3611" s="334"/>
      <c r="AF3611" s="334"/>
      <c r="AG3611" s="334"/>
      <c r="AH3611" s="334"/>
      <c r="AI3611" s="334"/>
      <c r="AJ3611" s="334"/>
      <c r="AM3611" s="334"/>
      <c r="AN3611" s="334"/>
      <c r="AO3611" s="334"/>
      <c r="AP3611" s="334"/>
      <c r="AQ3611" s="334"/>
      <c r="AR3611" s="334"/>
      <c r="AU3611" s="334"/>
      <c r="AV3611" s="334"/>
      <c r="AW3611" s="334"/>
      <c r="AX3611" s="334"/>
      <c r="BG3611" s="334"/>
      <c r="BH3611" s="334"/>
      <c r="BI3611" s="334"/>
      <c r="BJ3611" s="334"/>
      <c r="BQ3611" s="334"/>
      <c r="BR3611" s="334"/>
      <c r="BS3611" s="334"/>
      <c r="BT3611" s="334"/>
      <c r="BU3611" s="334"/>
      <c r="BV3611" s="334"/>
      <c r="BW3611" s="334"/>
      <c r="BX3611" s="334"/>
      <c r="BY3611" s="334"/>
      <c r="BZ3611" s="334"/>
      <c r="CA3611" s="334"/>
      <c r="CB3611" s="334"/>
      <c r="CC3611" s="334"/>
      <c r="CD3611" s="334"/>
      <c r="CE3611" s="334"/>
      <c r="CF3611" s="334"/>
      <c r="CG3611" s="334"/>
      <c r="CH3611" s="334"/>
      <c r="CI3611" s="334"/>
      <c r="CJ3611" s="334"/>
      <c r="CK3611" s="334"/>
      <c r="CL3611" s="334"/>
      <c r="CM3611" s="334"/>
      <c r="CN3611" s="334"/>
      <c r="CO3611" s="334"/>
      <c r="CP3611" s="334"/>
      <c r="CQ3611" s="334"/>
      <c r="CR3611" s="334"/>
      <c r="CS3611" s="334"/>
      <c r="CT3611" s="334"/>
      <c r="CU3611" s="334"/>
    </row>
    <row r="3612" spans="1:99" x14ac:dyDescent="0.2">
      <c r="A3612" s="334"/>
      <c r="B3612" s="334"/>
      <c r="C3612" s="192"/>
      <c r="D3612" s="334"/>
      <c r="E3612" s="334"/>
      <c r="F3612" s="334"/>
      <c r="G3612" s="334"/>
      <c r="H3612" s="334"/>
      <c r="I3612" s="334"/>
      <c r="J3612" s="334"/>
      <c r="K3612" s="334"/>
      <c r="L3612" s="334"/>
      <c r="M3612" s="334"/>
      <c r="N3612" s="334"/>
      <c r="O3612" s="334"/>
      <c r="P3612" s="334"/>
      <c r="Q3612" s="334"/>
      <c r="R3612" s="334"/>
      <c r="S3612" s="334"/>
      <c r="T3612" s="334"/>
      <c r="U3612" s="334"/>
      <c r="V3612" s="334"/>
      <c r="W3612" s="334"/>
      <c r="X3612" s="334"/>
      <c r="Y3612" s="334"/>
      <c r="Z3612" s="334"/>
      <c r="AA3612" s="334"/>
      <c r="AB3612" s="334"/>
      <c r="AC3612" s="334"/>
      <c r="AD3612" s="334"/>
      <c r="AE3612" s="334"/>
      <c r="AF3612" s="334"/>
      <c r="AG3612" s="334"/>
      <c r="AH3612" s="334"/>
      <c r="AI3612" s="334"/>
      <c r="AJ3612" s="334"/>
      <c r="AM3612" s="334"/>
      <c r="AN3612" s="334"/>
      <c r="AO3612" s="334"/>
      <c r="AP3612" s="334"/>
      <c r="AQ3612" s="334"/>
      <c r="AR3612" s="334"/>
      <c r="AU3612" s="334"/>
      <c r="AV3612" s="334"/>
      <c r="AW3612" s="334"/>
      <c r="AX3612" s="334"/>
      <c r="BG3612" s="334"/>
      <c r="BH3612" s="334"/>
      <c r="BI3612" s="334"/>
      <c r="BJ3612" s="334"/>
      <c r="BQ3612" s="334"/>
      <c r="BR3612" s="334"/>
      <c r="BS3612" s="334"/>
      <c r="BT3612" s="334"/>
      <c r="BU3612" s="334"/>
      <c r="BV3612" s="334"/>
      <c r="BW3612" s="334"/>
      <c r="BX3612" s="334"/>
      <c r="BY3612" s="334"/>
      <c r="BZ3612" s="334"/>
      <c r="CA3612" s="334"/>
      <c r="CB3612" s="334"/>
      <c r="CC3612" s="334"/>
      <c r="CD3612" s="334"/>
      <c r="CE3612" s="334"/>
      <c r="CF3612" s="334"/>
      <c r="CG3612" s="334"/>
      <c r="CH3612" s="334"/>
      <c r="CI3612" s="334"/>
      <c r="CJ3612" s="334"/>
      <c r="CK3612" s="334"/>
      <c r="CL3612" s="334"/>
      <c r="CM3612" s="334"/>
      <c r="CN3612" s="334"/>
      <c r="CO3612" s="334"/>
      <c r="CP3612" s="334"/>
      <c r="CQ3612" s="334"/>
      <c r="CR3612" s="334"/>
      <c r="CS3612" s="334"/>
      <c r="CT3612" s="334"/>
      <c r="CU3612" s="334"/>
    </row>
    <row r="3613" spans="1:99" x14ac:dyDescent="0.2">
      <c r="A3613" s="334"/>
      <c r="B3613" s="334"/>
      <c r="C3613" s="192"/>
      <c r="D3613" s="334"/>
      <c r="E3613" s="334"/>
      <c r="F3613" s="334"/>
      <c r="G3613" s="334"/>
      <c r="H3613" s="334"/>
      <c r="I3613" s="334"/>
      <c r="J3613" s="334"/>
      <c r="K3613" s="334"/>
      <c r="L3613" s="334"/>
      <c r="M3613" s="334"/>
      <c r="N3613" s="334"/>
      <c r="O3613" s="334"/>
      <c r="P3613" s="334"/>
      <c r="Q3613" s="334"/>
      <c r="R3613" s="334"/>
      <c r="S3613" s="334"/>
      <c r="T3613" s="334"/>
      <c r="U3613" s="334"/>
      <c r="V3613" s="334"/>
      <c r="W3613" s="334"/>
      <c r="X3613" s="334"/>
      <c r="Y3613" s="334"/>
      <c r="Z3613" s="334"/>
      <c r="AA3613" s="334"/>
      <c r="AB3613" s="334"/>
      <c r="AC3613" s="334"/>
      <c r="AD3613" s="334"/>
      <c r="AE3613" s="334"/>
      <c r="AF3613" s="334"/>
      <c r="AG3613" s="334"/>
      <c r="AH3613" s="334"/>
      <c r="AI3613" s="334"/>
      <c r="AJ3613" s="334"/>
      <c r="AK3613" s="334"/>
      <c r="AL3613" s="334"/>
      <c r="AM3613" s="334"/>
      <c r="AN3613" s="334"/>
      <c r="AO3613" s="334"/>
      <c r="AP3613" s="334"/>
      <c r="AQ3613" s="334"/>
      <c r="AR3613" s="334"/>
      <c r="AU3613" s="334"/>
      <c r="AV3613" s="334"/>
      <c r="AW3613" s="334"/>
      <c r="AX3613" s="334"/>
      <c r="BG3613" s="334"/>
      <c r="BH3613" s="334"/>
      <c r="BI3613" s="334"/>
      <c r="BJ3613" s="334"/>
      <c r="BQ3613" s="334"/>
      <c r="BR3613" s="334"/>
      <c r="BS3613" s="334"/>
      <c r="BT3613" s="334"/>
      <c r="BU3613" s="334"/>
      <c r="BV3613" s="334"/>
      <c r="BW3613" s="334"/>
      <c r="BX3613" s="334"/>
      <c r="BY3613" s="334"/>
      <c r="BZ3613" s="334"/>
      <c r="CA3613" s="334"/>
      <c r="CB3613" s="334"/>
      <c r="CC3613" s="334"/>
      <c r="CD3613" s="334"/>
      <c r="CE3613" s="334"/>
      <c r="CF3613" s="334"/>
      <c r="CG3613" s="334"/>
      <c r="CH3613" s="334"/>
      <c r="CI3613" s="334"/>
      <c r="CJ3613" s="334"/>
      <c r="CK3613" s="334"/>
      <c r="CL3613" s="334"/>
      <c r="CM3613" s="334"/>
      <c r="CN3613" s="334"/>
      <c r="CO3613" s="334"/>
      <c r="CP3613" s="334"/>
      <c r="CQ3613" s="334"/>
      <c r="CR3613" s="334"/>
      <c r="CS3613" s="334"/>
      <c r="CT3613" s="334"/>
      <c r="CU3613" s="334"/>
    </row>
    <row r="3614" spans="1:99" x14ac:dyDescent="0.2">
      <c r="A3614" s="334"/>
      <c r="B3614" s="334"/>
      <c r="C3614" s="192"/>
      <c r="D3614" s="334"/>
      <c r="E3614" s="334"/>
      <c r="F3614" s="334"/>
      <c r="G3614" s="334"/>
      <c r="H3614" s="334"/>
      <c r="I3614" s="334"/>
      <c r="J3614" s="334"/>
      <c r="K3614" s="334"/>
      <c r="L3614" s="334"/>
      <c r="M3614" s="334"/>
      <c r="N3614" s="334"/>
      <c r="O3614" s="334"/>
      <c r="P3614" s="334"/>
      <c r="T3614" s="334"/>
      <c r="U3614" s="334"/>
      <c r="Y3614" s="334"/>
      <c r="AM3614" s="334"/>
      <c r="AN3614" s="334"/>
      <c r="AO3614" s="334"/>
      <c r="AP3614" s="334"/>
      <c r="AQ3614" s="334"/>
      <c r="AR3614" s="334"/>
      <c r="AU3614" s="334"/>
      <c r="AV3614" s="334"/>
      <c r="AW3614" s="334"/>
      <c r="AX3614" s="334"/>
      <c r="BQ3614" s="334"/>
      <c r="BR3614" s="334"/>
      <c r="BS3614" s="334"/>
      <c r="BT3614" s="334"/>
      <c r="BU3614" s="334"/>
      <c r="BV3614" s="334"/>
      <c r="BX3614" s="334"/>
      <c r="BY3614" s="334"/>
      <c r="BZ3614" s="334"/>
      <c r="CA3614" s="334"/>
      <c r="CB3614" s="334"/>
      <c r="CC3614" s="334"/>
      <c r="CD3614" s="334"/>
      <c r="CE3614" s="334"/>
      <c r="CF3614" s="334"/>
      <c r="CG3614" s="334"/>
      <c r="CH3614" s="334"/>
      <c r="CI3614" s="334"/>
      <c r="CJ3614" s="334"/>
      <c r="CK3614" s="334"/>
      <c r="CL3614" s="334"/>
      <c r="CM3614" s="334"/>
      <c r="CN3614" s="334"/>
      <c r="CO3614" s="334"/>
      <c r="CP3614" s="334"/>
      <c r="CQ3614" s="334"/>
      <c r="CR3614" s="334"/>
      <c r="CS3614" s="334"/>
      <c r="CT3614" s="334"/>
      <c r="CU3614" s="334"/>
    </row>
    <row r="3615" spans="1:99" x14ac:dyDescent="0.2">
      <c r="A3615" s="334"/>
      <c r="B3615" s="334"/>
      <c r="C3615" s="192"/>
      <c r="D3615" s="334"/>
      <c r="E3615" s="334"/>
      <c r="F3615" s="334"/>
      <c r="G3615" s="334"/>
      <c r="H3615" s="334"/>
      <c r="K3615" s="334"/>
      <c r="L3615" s="334"/>
      <c r="M3615" s="334"/>
      <c r="N3615" s="334"/>
      <c r="AM3615" s="334"/>
      <c r="AN3615" s="334"/>
      <c r="AO3615" s="334"/>
      <c r="AP3615" s="334"/>
      <c r="AQ3615" s="334"/>
      <c r="AR3615" s="334"/>
      <c r="BQ3615" s="334"/>
      <c r="BS3615" s="334"/>
      <c r="BT3615" s="334"/>
      <c r="BU3615" s="334"/>
      <c r="BV3615" s="334"/>
      <c r="BX3615" s="334"/>
      <c r="BY3615" s="334"/>
      <c r="BZ3615" s="334"/>
      <c r="CA3615" s="334"/>
      <c r="CB3615" s="334"/>
      <c r="CC3615" s="334"/>
      <c r="CD3615" s="334"/>
      <c r="CE3615" s="334"/>
      <c r="CF3615" s="334"/>
      <c r="CG3615" s="334"/>
      <c r="CH3615" s="334"/>
      <c r="CI3615" s="334"/>
      <c r="CJ3615" s="334"/>
      <c r="CK3615" s="334"/>
      <c r="CL3615" s="334"/>
      <c r="CM3615" s="334"/>
      <c r="CN3615" s="334"/>
      <c r="CO3615" s="334"/>
      <c r="CP3615" s="334"/>
      <c r="CQ3615" s="334"/>
      <c r="CR3615" s="334"/>
      <c r="CS3615" s="334"/>
      <c r="CT3615" s="334"/>
      <c r="CU3615" s="334"/>
    </row>
    <row r="3616" spans="1:99" x14ac:dyDescent="0.2">
      <c r="A3616" s="334"/>
      <c r="B3616" s="334"/>
      <c r="C3616" s="192"/>
      <c r="D3616" s="334"/>
      <c r="E3616" s="334"/>
      <c r="F3616" s="334"/>
      <c r="G3616" s="334"/>
      <c r="H3616" s="334"/>
      <c r="K3616" s="334"/>
      <c r="L3616" s="334"/>
      <c r="M3616" s="334"/>
      <c r="N3616" s="334"/>
      <c r="AM3616" s="334"/>
      <c r="AN3616" s="334"/>
      <c r="AO3616" s="334"/>
      <c r="AP3616" s="334"/>
      <c r="AQ3616" s="334"/>
      <c r="AR3616" s="334"/>
      <c r="BQ3616" s="334"/>
      <c r="BS3616" s="334"/>
      <c r="BT3616" s="334"/>
      <c r="BU3616" s="334"/>
      <c r="BV3616" s="334"/>
      <c r="BX3616" s="334"/>
      <c r="BY3616" s="334"/>
      <c r="BZ3616" s="334"/>
      <c r="CA3616" s="334"/>
      <c r="CB3616" s="334"/>
      <c r="CC3616" s="334"/>
      <c r="CD3616" s="334"/>
      <c r="CE3616" s="334"/>
      <c r="CF3616" s="334"/>
      <c r="CG3616" s="334"/>
      <c r="CH3616" s="334"/>
      <c r="CI3616" s="334"/>
      <c r="CJ3616" s="334"/>
      <c r="CK3616" s="334"/>
      <c r="CL3616" s="334"/>
      <c r="CM3616" s="334"/>
      <c r="CN3616" s="334"/>
      <c r="CO3616" s="334"/>
      <c r="CP3616" s="334"/>
      <c r="CQ3616" s="334"/>
      <c r="CR3616" s="334"/>
      <c r="CS3616" s="334"/>
      <c r="CT3616" s="334"/>
      <c r="CU3616" s="334"/>
    </row>
    <row r="3617" spans="1:99" x14ac:dyDescent="0.2">
      <c r="A3617" s="334"/>
      <c r="B3617" s="334"/>
      <c r="C3617" s="192"/>
      <c r="D3617" s="334"/>
      <c r="E3617" s="334"/>
      <c r="F3617" s="334"/>
      <c r="G3617" s="334"/>
      <c r="H3617" s="334"/>
      <c r="K3617" s="334"/>
      <c r="L3617" s="334"/>
      <c r="M3617" s="334"/>
      <c r="N3617" s="334"/>
      <c r="AM3617" s="334"/>
      <c r="AN3617" s="334"/>
      <c r="AO3617" s="334"/>
      <c r="AP3617" s="334"/>
      <c r="AQ3617" s="334"/>
      <c r="AR3617" s="334"/>
      <c r="BQ3617" s="334"/>
      <c r="BS3617" s="334"/>
      <c r="BT3617" s="334"/>
      <c r="BU3617" s="334"/>
      <c r="BV3617" s="334"/>
      <c r="BX3617" s="334"/>
      <c r="BY3617" s="334"/>
      <c r="BZ3617" s="334"/>
      <c r="CA3617" s="334"/>
      <c r="CB3617" s="334"/>
      <c r="CC3617" s="334"/>
      <c r="CD3617" s="334"/>
      <c r="CE3617" s="334"/>
      <c r="CF3617" s="334"/>
      <c r="CG3617" s="334"/>
      <c r="CH3617" s="334"/>
      <c r="CI3617" s="334"/>
      <c r="CJ3617" s="334"/>
      <c r="CK3617" s="334"/>
      <c r="CL3617" s="334"/>
      <c r="CM3617" s="334"/>
      <c r="CN3617" s="334"/>
      <c r="CO3617" s="334"/>
      <c r="CP3617" s="334"/>
      <c r="CQ3617" s="334"/>
      <c r="CR3617" s="334"/>
      <c r="CS3617" s="334"/>
      <c r="CT3617" s="334"/>
      <c r="CU3617" s="334"/>
    </row>
    <row r="3618" spans="1:99" x14ac:dyDescent="0.2">
      <c r="A3618" s="334"/>
      <c r="B3618" s="334"/>
      <c r="C3618" s="192"/>
      <c r="D3618" s="334"/>
      <c r="E3618" s="334"/>
      <c r="F3618" s="334"/>
      <c r="G3618" s="334"/>
      <c r="H3618" s="334"/>
      <c r="K3618" s="334"/>
      <c r="L3618" s="334"/>
      <c r="M3618" s="334"/>
      <c r="N3618" s="334"/>
      <c r="O3618" s="334"/>
      <c r="P3618" s="334"/>
      <c r="Q3618" s="334"/>
      <c r="R3618" s="334"/>
      <c r="S3618" s="334"/>
      <c r="T3618" s="334"/>
      <c r="U3618" s="334"/>
      <c r="V3618" s="334"/>
      <c r="W3618" s="334"/>
      <c r="X3618" s="334"/>
      <c r="AM3618" s="334"/>
      <c r="AN3618" s="334"/>
      <c r="AO3618" s="334"/>
      <c r="AP3618" s="334"/>
      <c r="AQ3618" s="334"/>
      <c r="AR3618" s="334"/>
      <c r="BQ3618" s="334"/>
      <c r="BS3618" s="334"/>
      <c r="BT3618" s="334"/>
      <c r="BU3618" s="334"/>
      <c r="BV3618" s="334"/>
      <c r="BX3618" s="334"/>
      <c r="BY3618" s="334"/>
      <c r="BZ3618" s="334"/>
      <c r="CA3618" s="334"/>
      <c r="CB3618" s="334"/>
      <c r="CC3618" s="334"/>
      <c r="CD3618" s="334"/>
      <c r="CE3618" s="334"/>
      <c r="CF3618" s="334"/>
      <c r="CG3618" s="334"/>
      <c r="CH3618" s="334"/>
      <c r="CI3618" s="334"/>
      <c r="CJ3618" s="334"/>
      <c r="CK3618" s="334"/>
      <c r="CL3618" s="334"/>
      <c r="CM3618" s="334"/>
      <c r="CN3618" s="334"/>
      <c r="CO3618" s="334"/>
      <c r="CP3618" s="334"/>
      <c r="CQ3618" s="334"/>
      <c r="CR3618" s="334"/>
      <c r="CS3618" s="334"/>
      <c r="CT3618" s="334"/>
      <c r="CU3618" s="334"/>
    </row>
    <row r="3619" spans="1:99" x14ac:dyDescent="0.2">
      <c r="A3619" s="334"/>
      <c r="B3619" s="334"/>
      <c r="C3619" s="192"/>
      <c r="D3619" s="334"/>
      <c r="E3619" s="334"/>
      <c r="F3619" s="334"/>
      <c r="G3619" s="334"/>
      <c r="H3619" s="334"/>
      <c r="K3619" s="334"/>
      <c r="L3619" s="334"/>
      <c r="M3619" s="334"/>
      <c r="N3619" s="334"/>
      <c r="AM3619" s="334"/>
      <c r="AN3619" s="334"/>
      <c r="AO3619" s="334"/>
      <c r="AP3619" s="334"/>
      <c r="AQ3619" s="334"/>
      <c r="AR3619" s="334"/>
      <c r="BQ3619" s="334"/>
      <c r="BS3619" s="334"/>
      <c r="BT3619" s="334"/>
      <c r="BU3619" s="334"/>
      <c r="BV3619" s="334"/>
      <c r="BX3619" s="334"/>
      <c r="BY3619" s="334"/>
      <c r="BZ3619" s="334"/>
      <c r="CA3619" s="334"/>
      <c r="CB3619" s="334"/>
      <c r="CC3619" s="334"/>
      <c r="CD3619" s="334"/>
      <c r="CE3619" s="334"/>
      <c r="CF3619" s="334"/>
      <c r="CG3619" s="334"/>
      <c r="CH3619" s="334"/>
      <c r="CI3619" s="334"/>
      <c r="CJ3619" s="334"/>
      <c r="CK3619" s="334"/>
      <c r="CL3619" s="334"/>
      <c r="CM3619" s="334"/>
      <c r="CN3619" s="334"/>
      <c r="CO3619" s="334"/>
      <c r="CP3619" s="334"/>
      <c r="CQ3619" s="334"/>
      <c r="CR3619" s="334"/>
      <c r="CS3619" s="334"/>
      <c r="CT3619" s="334"/>
      <c r="CU3619" s="334"/>
    </row>
    <row r="3620" spans="1:99" x14ac:dyDescent="0.2">
      <c r="A3620" s="334"/>
      <c r="B3620" s="334"/>
      <c r="C3620" s="192"/>
      <c r="D3620" s="334"/>
      <c r="E3620" s="334"/>
      <c r="F3620" s="334"/>
      <c r="G3620" s="334"/>
      <c r="H3620" s="334"/>
      <c r="I3620" s="334"/>
      <c r="J3620" s="334"/>
      <c r="K3620" s="334"/>
      <c r="L3620" s="334"/>
      <c r="M3620" s="334"/>
      <c r="N3620" s="334"/>
      <c r="AM3620" s="334"/>
      <c r="AN3620" s="334"/>
      <c r="AO3620" s="334"/>
      <c r="AP3620" s="334"/>
      <c r="AQ3620" s="334"/>
      <c r="AR3620" s="334"/>
      <c r="BG3620" s="334"/>
      <c r="BQ3620" s="334"/>
      <c r="BS3620" s="334"/>
      <c r="BT3620" s="334"/>
      <c r="BU3620" s="334"/>
      <c r="BV3620" s="334"/>
      <c r="BX3620" s="334"/>
      <c r="BY3620" s="334"/>
      <c r="BZ3620" s="334"/>
      <c r="CA3620" s="334"/>
      <c r="CB3620" s="334"/>
      <c r="CC3620" s="334"/>
      <c r="CD3620" s="334"/>
      <c r="CE3620" s="334"/>
      <c r="CF3620" s="334"/>
      <c r="CG3620" s="334"/>
      <c r="CH3620" s="334"/>
      <c r="CI3620" s="334"/>
      <c r="CJ3620" s="334"/>
      <c r="CK3620" s="334"/>
      <c r="CL3620" s="334"/>
      <c r="CM3620" s="334"/>
      <c r="CN3620" s="334"/>
      <c r="CO3620" s="334"/>
      <c r="CP3620" s="334"/>
      <c r="CQ3620" s="334"/>
      <c r="CR3620" s="334"/>
      <c r="CS3620" s="334"/>
      <c r="CT3620" s="334"/>
      <c r="CU3620" s="334"/>
    </row>
    <row r="3621" spans="1:99" x14ac:dyDescent="0.2">
      <c r="A3621" s="334"/>
      <c r="B3621" s="334"/>
      <c r="C3621" s="192"/>
      <c r="D3621" s="334"/>
      <c r="E3621" s="334"/>
      <c r="F3621" s="334"/>
      <c r="G3621" s="334"/>
      <c r="H3621" s="334"/>
      <c r="I3621" s="334"/>
      <c r="J3621" s="334"/>
      <c r="K3621" s="334"/>
      <c r="L3621" s="334"/>
      <c r="M3621" s="334"/>
      <c r="N3621" s="334"/>
      <c r="AM3621" s="334"/>
      <c r="AN3621" s="334"/>
      <c r="AO3621" s="334"/>
      <c r="AP3621" s="334"/>
      <c r="AQ3621" s="334"/>
      <c r="AR3621" s="334"/>
      <c r="BQ3621" s="334"/>
      <c r="BS3621" s="334"/>
      <c r="BT3621" s="334"/>
      <c r="BU3621" s="334"/>
      <c r="BV3621" s="334"/>
      <c r="BX3621" s="334"/>
      <c r="BY3621" s="334"/>
      <c r="BZ3621" s="334"/>
      <c r="CA3621" s="334"/>
      <c r="CB3621" s="334"/>
      <c r="CC3621" s="334"/>
      <c r="CD3621" s="334"/>
      <c r="CE3621" s="334"/>
      <c r="CF3621" s="334"/>
      <c r="CG3621" s="334"/>
      <c r="CH3621" s="334"/>
      <c r="CI3621" s="334"/>
      <c r="CJ3621" s="334"/>
      <c r="CK3621" s="334"/>
      <c r="CL3621" s="334"/>
      <c r="CM3621" s="334"/>
      <c r="CN3621" s="334"/>
      <c r="CO3621" s="334"/>
      <c r="CP3621" s="334"/>
      <c r="CQ3621" s="334"/>
      <c r="CR3621" s="334"/>
      <c r="CS3621" s="334"/>
      <c r="CT3621" s="334"/>
      <c r="CU3621" s="334"/>
    </row>
    <row r="3622" spans="1:99" x14ac:dyDescent="0.2">
      <c r="A3622" s="334"/>
      <c r="B3622" s="334"/>
      <c r="C3622" s="192"/>
      <c r="D3622" s="334"/>
      <c r="E3622" s="334"/>
      <c r="F3622" s="334"/>
      <c r="G3622" s="334"/>
      <c r="H3622" s="334"/>
      <c r="K3622" s="334"/>
      <c r="L3622" s="334"/>
      <c r="M3622" s="334"/>
      <c r="N3622" s="334"/>
      <c r="AM3622" s="334"/>
      <c r="AN3622" s="334"/>
      <c r="AO3622" s="334"/>
      <c r="AP3622" s="334"/>
      <c r="AQ3622" s="334"/>
      <c r="AR3622" s="334"/>
      <c r="BQ3622" s="334"/>
      <c r="BS3622" s="334"/>
      <c r="BT3622" s="334"/>
      <c r="BU3622" s="334"/>
      <c r="BV3622" s="334"/>
      <c r="BX3622" s="334"/>
      <c r="BY3622" s="334"/>
      <c r="BZ3622" s="334"/>
      <c r="CA3622" s="334"/>
      <c r="CB3622" s="334"/>
      <c r="CC3622" s="334"/>
      <c r="CD3622" s="334"/>
      <c r="CE3622" s="334"/>
      <c r="CF3622" s="334"/>
      <c r="CG3622" s="334"/>
      <c r="CH3622" s="334"/>
      <c r="CI3622" s="334"/>
      <c r="CJ3622" s="334"/>
      <c r="CK3622" s="334"/>
      <c r="CL3622" s="334"/>
      <c r="CM3622" s="334"/>
      <c r="CN3622" s="334"/>
      <c r="CO3622" s="334"/>
      <c r="CP3622" s="334"/>
      <c r="CQ3622" s="334"/>
      <c r="CR3622" s="334"/>
      <c r="CS3622" s="334"/>
      <c r="CT3622" s="334"/>
      <c r="CU3622" s="334"/>
    </row>
    <row r="3623" spans="1:99" x14ac:dyDescent="0.2">
      <c r="A3623" s="334"/>
      <c r="B3623" s="334"/>
      <c r="C3623" s="192"/>
      <c r="D3623" s="334"/>
      <c r="E3623" s="334"/>
      <c r="F3623" s="334"/>
      <c r="G3623" s="334"/>
      <c r="H3623" s="334"/>
      <c r="K3623" s="334"/>
      <c r="L3623" s="334"/>
      <c r="M3623" s="334"/>
      <c r="N3623" s="334"/>
      <c r="AM3623" s="334"/>
      <c r="AN3623" s="334"/>
      <c r="AO3623" s="334"/>
      <c r="AP3623" s="334"/>
      <c r="AQ3623" s="334"/>
      <c r="AR3623" s="334"/>
      <c r="BQ3623" s="334"/>
      <c r="BS3623" s="334"/>
      <c r="BT3623" s="334"/>
      <c r="BU3623" s="334"/>
      <c r="BV3623" s="334"/>
      <c r="BX3623" s="334"/>
      <c r="BY3623" s="334"/>
      <c r="BZ3623" s="334"/>
      <c r="CA3623" s="334"/>
      <c r="CB3623" s="334"/>
      <c r="CC3623" s="334"/>
      <c r="CD3623" s="334"/>
      <c r="CE3623" s="334"/>
      <c r="CF3623" s="334"/>
      <c r="CG3623" s="334"/>
      <c r="CH3623" s="334"/>
      <c r="CI3623" s="334"/>
      <c r="CJ3623" s="334"/>
      <c r="CK3623" s="334"/>
      <c r="CL3623" s="334"/>
      <c r="CM3623" s="334"/>
      <c r="CN3623" s="334"/>
      <c r="CO3623" s="334"/>
      <c r="CP3623" s="334"/>
      <c r="CQ3623" s="334"/>
      <c r="CR3623" s="334"/>
      <c r="CS3623" s="334"/>
      <c r="CT3623" s="334"/>
      <c r="CU3623" s="334"/>
    </row>
    <row r="3624" spans="1:99" x14ac:dyDescent="0.2">
      <c r="A3624" s="334"/>
      <c r="B3624" s="334"/>
      <c r="C3624" s="192"/>
      <c r="D3624" s="334"/>
      <c r="E3624" s="334"/>
      <c r="F3624" s="334"/>
      <c r="G3624" s="334"/>
      <c r="H3624" s="334"/>
      <c r="K3624" s="334"/>
      <c r="L3624" s="334"/>
      <c r="M3624" s="334"/>
      <c r="N3624" s="334"/>
      <c r="AM3624" s="334"/>
      <c r="AN3624" s="334"/>
      <c r="AO3624" s="334"/>
      <c r="AP3624" s="334"/>
      <c r="AQ3624" s="334"/>
      <c r="AR3624" s="334"/>
      <c r="BQ3624" s="334"/>
      <c r="BS3624" s="334"/>
      <c r="BT3624" s="334"/>
      <c r="BU3624" s="334"/>
      <c r="BV3624" s="334"/>
      <c r="BX3624" s="334"/>
      <c r="BY3624" s="334"/>
      <c r="BZ3624" s="334"/>
      <c r="CA3624" s="334"/>
      <c r="CB3624" s="334"/>
      <c r="CC3624" s="334"/>
      <c r="CD3624" s="334"/>
      <c r="CE3624" s="334"/>
      <c r="CF3624" s="334"/>
      <c r="CG3624" s="334"/>
      <c r="CH3624" s="334"/>
      <c r="CI3624" s="334"/>
      <c r="CJ3624" s="334"/>
      <c r="CK3624" s="334"/>
      <c r="CL3624" s="334"/>
      <c r="CM3624" s="334"/>
      <c r="CN3624" s="334"/>
      <c r="CO3624" s="334"/>
      <c r="CP3624" s="334"/>
      <c r="CQ3624" s="334"/>
      <c r="CR3624" s="334"/>
      <c r="CS3624" s="334"/>
      <c r="CT3624" s="334"/>
      <c r="CU3624" s="334"/>
    </row>
    <row r="3625" spans="1:99" x14ac:dyDescent="0.2">
      <c r="A3625" s="334"/>
      <c r="B3625" s="334"/>
      <c r="C3625" s="192"/>
      <c r="D3625" s="334"/>
      <c r="E3625" s="334"/>
      <c r="F3625" s="334"/>
      <c r="G3625" s="334"/>
      <c r="H3625" s="334"/>
      <c r="K3625" s="334"/>
      <c r="L3625" s="334"/>
      <c r="M3625" s="334"/>
      <c r="N3625" s="334"/>
      <c r="AM3625" s="334"/>
      <c r="AN3625" s="334"/>
      <c r="AO3625" s="334"/>
      <c r="AP3625" s="334"/>
      <c r="AQ3625" s="334"/>
      <c r="AR3625" s="334"/>
      <c r="BQ3625" s="334"/>
      <c r="BS3625" s="334"/>
      <c r="BT3625" s="334"/>
      <c r="BU3625" s="334"/>
      <c r="BV3625" s="334"/>
      <c r="BX3625" s="334"/>
      <c r="BY3625" s="334"/>
      <c r="BZ3625" s="334"/>
      <c r="CA3625" s="334"/>
      <c r="CB3625" s="334"/>
      <c r="CC3625" s="334"/>
      <c r="CD3625" s="334"/>
      <c r="CE3625" s="334"/>
      <c r="CF3625" s="334"/>
      <c r="CG3625" s="334"/>
      <c r="CH3625" s="334"/>
      <c r="CI3625" s="334"/>
      <c r="CJ3625" s="334"/>
      <c r="CK3625" s="334"/>
      <c r="CL3625" s="334"/>
      <c r="CM3625" s="334"/>
      <c r="CN3625" s="334"/>
      <c r="CO3625" s="334"/>
      <c r="CP3625" s="334"/>
      <c r="CQ3625" s="334"/>
      <c r="CR3625" s="334"/>
      <c r="CS3625" s="334"/>
      <c r="CT3625" s="334"/>
      <c r="CU3625" s="334"/>
    </row>
    <row r="3626" spans="1:99" x14ac:dyDescent="0.2">
      <c r="A3626" s="334"/>
      <c r="B3626" s="334"/>
      <c r="C3626" s="192"/>
      <c r="D3626" s="334"/>
      <c r="E3626" s="334"/>
      <c r="F3626" s="334"/>
      <c r="G3626" s="334"/>
      <c r="H3626" s="334"/>
      <c r="K3626" s="334"/>
      <c r="L3626" s="334"/>
      <c r="M3626" s="334"/>
      <c r="N3626" s="334"/>
      <c r="AM3626" s="334"/>
      <c r="AN3626" s="334"/>
      <c r="AO3626" s="334"/>
      <c r="AP3626" s="334"/>
      <c r="AQ3626" s="334"/>
      <c r="AR3626" s="334"/>
      <c r="BQ3626" s="334"/>
      <c r="BU3626" s="334"/>
      <c r="BV3626" s="334"/>
      <c r="BX3626" s="334"/>
      <c r="BY3626" s="334"/>
      <c r="BZ3626" s="334"/>
      <c r="CA3626" s="334"/>
      <c r="CB3626" s="334"/>
      <c r="CC3626" s="334"/>
      <c r="CD3626" s="334"/>
      <c r="CE3626" s="334"/>
      <c r="CF3626" s="334"/>
      <c r="CG3626" s="334"/>
      <c r="CH3626" s="334"/>
      <c r="CI3626" s="334"/>
      <c r="CJ3626" s="334"/>
      <c r="CK3626" s="334"/>
      <c r="CL3626" s="334"/>
      <c r="CM3626" s="334"/>
      <c r="CN3626" s="334"/>
      <c r="CO3626" s="334"/>
      <c r="CP3626" s="334"/>
      <c r="CQ3626" s="334"/>
      <c r="CR3626" s="334"/>
      <c r="CS3626" s="334"/>
      <c r="CT3626" s="334"/>
      <c r="CU3626" s="334"/>
    </row>
    <row r="3627" spans="1:99" x14ac:dyDescent="0.2">
      <c r="A3627" s="334"/>
      <c r="B3627" s="334"/>
      <c r="C3627" s="192"/>
      <c r="D3627" s="334"/>
      <c r="E3627" s="334"/>
      <c r="F3627" s="334"/>
      <c r="G3627" s="334"/>
      <c r="H3627" s="334"/>
      <c r="K3627" s="334"/>
      <c r="L3627" s="334"/>
      <c r="M3627" s="334"/>
      <c r="N3627" s="334"/>
      <c r="AM3627" s="334"/>
      <c r="AN3627" s="334"/>
      <c r="AO3627" s="334"/>
      <c r="AP3627" s="334"/>
      <c r="AQ3627" s="334"/>
      <c r="AR3627" s="334"/>
      <c r="BQ3627" s="334"/>
      <c r="BU3627" s="334"/>
      <c r="BV3627" s="334"/>
      <c r="BX3627" s="334"/>
      <c r="BY3627" s="334"/>
      <c r="BZ3627" s="334"/>
      <c r="CA3627" s="334"/>
      <c r="CB3627" s="334"/>
      <c r="CC3627" s="334"/>
      <c r="CD3627" s="334"/>
      <c r="CE3627" s="334"/>
      <c r="CF3627" s="334"/>
      <c r="CG3627" s="334"/>
      <c r="CH3627" s="334"/>
      <c r="CI3627" s="334"/>
      <c r="CJ3627" s="334"/>
      <c r="CK3627" s="334"/>
      <c r="CL3627" s="334"/>
      <c r="CM3627" s="334"/>
      <c r="CN3627" s="334"/>
      <c r="CO3627" s="334"/>
      <c r="CP3627" s="334"/>
      <c r="CQ3627" s="334"/>
      <c r="CR3627" s="334"/>
      <c r="CS3627" s="334"/>
      <c r="CT3627" s="334"/>
      <c r="CU3627" s="334"/>
    </row>
    <row r="3628" spans="1:99" x14ac:dyDescent="0.2">
      <c r="A3628" s="334"/>
      <c r="B3628" s="334"/>
      <c r="C3628" s="192"/>
      <c r="D3628" s="334"/>
      <c r="E3628" s="334"/>
      <c r="F3628" s="334"/>
      <c r="G3628" s="334"/>
      <c r="H3628" s="334"/>
      <c r="K3628" s="334"/>
      <c r="L3628" s="334"/>
      <c r="M3628" s="334"/>
      <c r="N3628" s="334"/>
      <c r="AM3628" s="334"/>
      <c r="AN3628" s="334"/>
      <c r="AO3628" s="334"/>
      <c r="AP3628" s="334"/>
      <c r="AQ3628" s="334"/>
      <c r="AR3628" s="334"/>
      <c r="BQ3628" s="334"/>
      <c r="BU3628" s="334"/>
      <c r="BV3628" s="334"/>
      <c r="BX3628" s="334"/>
      <c r="BY3628" s="334"/>
      <c r="BZ3628" s="334"/>
      <c r="CA3628" s="334"/>
      <c r="CB3628" s="334"/>
      <c r="CC3628" s="334"/>
      <c r="CD3628" s="334"/>
      <c r="CE3628" s="334"/>
      <c r="CF3628" s="334"/>
      <c r="CG3628" s="334"/>
      <c r="CH3628" s="334"/>
      <c r="CI3628" s="334"/>
      <c r="CJ3628" s="334"/>
      <c r="CK3628" s="334"/>
      <c r="CL3628" s="334"/>
      <c r="CM3628" s="334"/>
      <c r="CN3628" s="334"/>
      <c r="CO3628" s="334"/>
      <c r="CP3628" s="334"/>
      <c r="CQ3628" s="334"/>
      <c r="CR3628" s="334"/>
      <c r="CS3628" s="334"/>
      <c r="CT3628" s="334"/>
      <c r="CU3628" s="334"/>
    </row>
    <row r="3629" spans="1:99" x14ac:dyDescent="0.2">
      <c r="A3629" s="334"/>
      <c r="B3629" s="334"/>
      <c r="C3629" s="192"/>
      <c r="D3629" s="334"/>
      <c r="E3629" s="334"/>
      <c r="F3629" s="334"/>
      <c r="G3629" s="334"/>
      <c r="H3629" s="334"/>
      <c r="I3629" s="334"/>
      <c r="J3629" s="334"/>
      <c r="K3629" s="334"/>
      <c r="L3629" s="334"/>
      <c r="M3629" s="334"/>
      <c r="N3629" s="334"/>
      <c r="Z3629" s="334"/>
      <c r="AK3629" s="334"/>
      <c r="AL3629" s="334"/>
      <c r="AM3629" s="334"/>
      <c r="AN3629" s="334"/>
      <c r="AO3629" s="334"/>
      <c r="AP3629" s="334"/>
      <c r="AQ3629" s="334"/>
      <c r="AR3629" s="334"/>
      <c r="BG3629" s="334"/>
      <c r="BH3629" s="334"/>
      <c r="BI3629" s="334"/>
      <c r="BJ3629" s="334"/>
      <c r="BQ3629" s="334"/>
      <c r="BS3629" s="334"/>
      <c r="BT3629" s="334"/>
      <c r="BU3629" s="334"/>
      <c r="BV3629" s="334"/>
      <c r="BW3629" s="334"/>
      <c r="BX3629" s="334"/>
      <c r="BY3629" s="334"/>
      <c r="BZ3629" s="334"/>
      <c r="CA3629" s="334"/>
      <c r="CB3629" s="334"/>
      <c r="CC3629" s="334"/>
      <c r="CD3629" s="334"/>
      <c r="CE3629" s="334"/>
      <c r="CF3629" s="334"/>
      <c r="CG3629" s="334"/>
      <c r="CH3629" s="334"/>
      <c r="CI3629" s="334"/>
      <c r="CJ3629" s="334"/>
      <c r="CK3629" s="334"/>
      <c r="CL3629" s="334"/>
      <c r="CM3629" s="334"/>
      <c r="CN3629" s="334"/>
      <c r="CO3629" s="334"/>
      <c r="CP3629" s="334"/>
      <c r="CQ3629" s="334"/>
      <c r="CR3629" s="334"/>
      <c r="CS3629" s="334"/>
      <c r="CT3629" s="334"/>
      <c r="CU3629" s="334"/>
    </row>
    <row r="3630" spans="1:99" x14ac:dyDescent="0.2">
      <c r="A3630" s="334"/>
      <c r="B3630" s="334"/>
      <c r="C3630" s="192"/>
      <c r="D3630" s="334"/>
      <c r="E3630" s="334"/>
      <c r="F3630" s="334"/>
      <c r="G3630" s="334"/>
      <c r="H3630" s="334"/>
      <c r="I3630" s="334"/>
      <c r="J3630" s="334"/>
      <c r="K3630" s="334"/>
      <c r="L3630" s="334"/>
      <c r="M3630" s="334"/>
      <c r="N3630" s="334"/>
      <c r="AM3630" s="334"/>
      <c r="AN3630" s="334"/>
      <c r="AO3630" s="334"/>
      <c r="AP3630" s="334"/>
      <c r="AQ3630" s="334"/>
      <c r="AR3630" s="334"/>
      <c r="BQ3630" s="334"/>
      <c r="BR3630" s="334"/>
      <c r="BS3630" s="334"/>
      <c r="BT3630" s="334"/>
      <c r="BU3630" s="334"/>
      <c r="BV3630" s="334"/>
      <c r="BW3630" s="334"/>
      <c r="BX3630" s="334"/>
      <c r="BY3630" s="334"/>
      <c r="BZ3630" s="334"/>
      <c r="CA3630" s="334"/>
      <c r="CB3630" s="334"/>
      <c r="CC3630" s="334"/>
      <c r="CD3630" s="334"/>
      <c r="CE3630" s="334"/>
      <c r="CF3630" s="334"/>
      <c r="CG3630" s="334"/>
      <c r="CH3630" s="334"/>
      <c r="CI3630" s="334"/>
      <c r="CJ3630" s="334"/>
      <c r="CK3630" s="334"/>
      <c r="CL3630" s="334"/>
      <c r="CM3630" s="334"/>
      <c r="CN3630" s="334"/>
      <c r="CO3630" s="334"/>
      <c r="CP3630" s="334"/>
      <c r="CQ3630" s="334"/>
      <c r="CR3630" s="334"/>
      <c r="CS3630" s="334"/>
      <c r="CT3630" s="334"/>
      <c r="CU3630" s="334"/>
    </row>
    <row r="3631" spans="1:99" x14ac:dyDescent="0.2">
      <c r="A3631" s="334"/>
      <c r="B3631" s="334"/>
      <c r="C3631" s="192"/>
      <c r="D3631" s="334"/>
      <c r="E3631" s="334"/>
      <c r="F3631" s="334"/>
      <c r="G3631" s="334"/>
      <c r="H3631" s="334"/>
      <c r="I3631" s="334"/>
      <c r="J3631" s="334"/>
      <c r="K3631" s="334"/>
      <c r="L3631" s="334"/>
      <c r="M3631" s="334"/>
      <c r="N3631" s="334"/>
      <c r="O3631" s="334"/>
      <c r="P3631" s="334"/>
      <c r="Q3631" s="334"/>
      <c r="R3631" s="334"/>
      <c r="S3631" s="334"/>
      <c r="T3631" s="334"/>
      <c r="U3631" s="334"/>
      <c r="V3631" s="334"/>
      <c r="W3631" s="334"/>
      <c r="X3631" s="334"/>
      <c r="AA3631" s="334"/>
      <c r="AB3631" s="334"/>
      <c r="AC3631" s="334"/>
      <c r="AD3631" s="334"/>
      <c r="AE3631" s="334"/>
      <c r="AF3631" s="334"/>
      <c r="AG3631" s="334"/>
      <c r="AH3631" s="334"/>
      <c r="AI3631" s="334"/>
      <c r="AJ3631" s="334"/>
      <c r="AM3631" s="334"/>
      <c r="AN3631" s="334"/>
      <c r="AO3631" s="334"/>
      <c r="AP3631" s="334"/>
      <c r="AQ3631" s="334"/>
      <c r="AR3631" s="334"/>
      <c r="AU3631" s="334"/>
      <c r="AV3631" s="334"/>
      <c r="AW3631" s="334"/>
      <c r="AX3631" s="334"/>
      <c r="BG3631" s="334"/>
      <c r="BH3631" s="334"/>
      <c r="BI3631" s="334"/>
      <c r="BJ3631" s="334"/>
      <c r="BQ3631" s="334"/>
      <c r="BR3631" s="334"/>
      <c r="BS3631" s="334"/>
      <c r="BT3631" s="334"/>
      <c r="BU3631" s="334"/>
      <c r="BV3631" s="334"/>
      <c r="BW3631" s="334"/>
      <c r="BX3631" s="334"/>
      <c r="BY3631" s="334"/>
      <c r="BZ3631" s="334"/>
      <c r="CA3631" s="334"/>
      <c r="CB3631" s="334"/>
      <c r="CC3631" s="334"/>
      <c r="CD3631" s="334"/>
      <c r="CE3631" s="334"/>
      <c r="CF3631" s="334"/>
      <c r="CG3631" s="334"/>
      <c r="CH3631" s="334"/>
      <c r="CI3631" s="334"/>
      <c r="CJ3631" s="334"/>
      <c r="CK3631" s="334"/>
      <c r="CL3631" s="334"/>
      <c r="CM3631" s="334"/>
      <c r="CN3631" s="334"/>
      <c r="CO3631" s="334"/>
      <c r="CP3631" s="334"/>
      <c r="CQ3631" s="334"/>
      <c r="CR3631" s="334"/>
      <c r="CS3631" s="334"/>
      <c r="CT3631" s="334"/>
      <c r="CU3631" s="334"/>
    </row>
    <row r="3632" spans="1:99" x14ac:dyDescent="0.2">
      <c r="A3632" s="334"/>
      <c r="B3632" s="334"/>
      <c r="C3632" s="192"/>
      <c r="D3632" s="334"/>
      <c r="E3632" s="334"/>
      <c r="F3632" s="334"/>
      <c r="G3632" s="334"/>
      <c r="H3632" s="334"/>
      <c r="I3632" s="334"/>
      <c r="J3632" s="334"/>
      <c r="K3632" s="334"/>
      <c r="L3632" s="334"/>
      <c r="M3632" s="334"/>
      <c r="N3632" s="334"/>
      <c r="AM3632" s="334"/>
      <c r="AN3632" s="334"/>
      <c r="AO3632" s="334"/>
      <c r="AP3632" s="334"/>
      <c r="AQ3632" s="334"/>
      <c r="AR3632" s="334"/>
      <c r="BQ3632" s="334"/>
      <c r="BR3632" s="334"/>
      <c r="BS3632" s="334"/>
      <c r="BT3632" s="334"/>
      <c r="BU3632" s="334"/>
      <c r="BV3632" s="334"/>
      <c r="BW3632" s="334"/>
      <c r="BX3632" s="334"/>
      <c r="BY3632" s="334"/>
      <c r="BZ3632" s="334"/>
      <c r="CA3632" s="334"/>
      <c r="CB3632" s="334"/>
      <c r="CC3632" s="334"/>
      <c r="CD3632" s="334"/>
      <c r="CE3632" s="334"/>
      <c r="CF3632" s="334"/>
      <c r="CG3632" s="334"/>
      <c r="CH3632" s="334"/>
      <c r="CI3632" s="334"/>
      <c r="CJ3632" s="334"/>
      <c r="CK3632" s="334"/>
      <c r="CL3632" s="334"/>
      <c r="CM3632" s="334"/>
      <c r="CN3632" s="334"/>
      <c r="CO3632" s="334"/>
      <c r="CP3632" s="334"/>
      <c r="CQ3632" s="334"/>
      <c r="CR3632" s="334"/>
      <c r="CS3632" s="334"/>
      <c r="CT3632" s="334"/>
      <c r="CU3632" s="334"/>
    </row>
    <row r="3633" spans="1:99" x14ac:dyDescent="0.2">
      <c r="A3633" s="334"/>
      <c r="B3633" s="334"/>
      <c r="C3633" s="192"/>
      <c r="D3633" s="334"/>
      <c r="E3633" s="334"/>
      <c r="F3633" s="334"/>
      <c r="G3633" s="334"/>
      <c r="H3633" s="334"/>
      <c r="I3633" s="334"/>
      <c r="J3633" s="334"/>
      <c r="K3633" s="334"/>
      <c r="L3633" s="334"/>
      <c r="M3633" s="334"/>
      <c r="N3633" s="334"/>
      <c r="O3633" s="334"/>
      <c r="P3633" s="334"/>
      <c r="Q3633" s="334"/>
      <c r="R3633" s="334"/>
      <c r="S3633" s="334"/>
      <c r="T3633" s="334"/>
      <c r="U3633" s="334"/>
      <c r="V3633" s="334"/>
      <c r="W3633" s="334"/>
      <c r="X3633" s="334"/>
      <c r="Y3633" s="334"/>
      <c r="Z3633" s="334"/>
      <c r="AA3633" s="334"/>
      <c r="AB3633" s="334"/>
      <c r="AC3633" s="334"/>
      <c r="AD3633" s="334"/>
      <c r="AE3633" s="334"/>
      <c r="AF3633" s="334"/>
      <c r="AG3633" s="334"/>
      <c r="AH3633" s="334"/>
      <c r="AI3633" s="334"/>
      <c r="AJ3633" s="334"/>
      <c r="AK3633" s="334"/>
      <c r="AL3633" s="334"/>
      <c r="AM3633" s="334"/>
      <c r="AN3633" s="334"/>
      <c r="AO3633" s="334"/>
      <c r="AP3633" s="334"/>
      <c r="AQ3633" s="334"/>
      <c r="AR3633" s="334"/>
      <c r="AU3633" s="334"/>
      <c r="AV3633" s="334"/>
      <c r="AW3633" s="334"/>
      <c r="AX3633" s="334"/>
      <c r="BG3633" s="334"/>
      <c r="BH3633" s="334"/>
      <c r="BI3633" s="334"/>
      <c r="BJ3633" s="334"/>
      <c r="BQ3633" s="334"/>
      <c r="BR3633" s="334"/>
      <c r="BS3633" s="334"/>
      <c r="BT3633" s="334"/>
      <c r="BU3633" s="334"/>
      <c r="BV3633" s="334"/>
      <c r="BW3633" s="334"/>
      <c r="BX3633" s="334"/>
      <c r="BY3633" s="334"/>
      <c r="BZ3633" s="334"/>
      <c r="CA3633" s="334"/>
      <c r="CB3633" s="334"/>
      <c r="CC3633" s="334"/>
      <c r="CD3633" s="334"/>
      <c r="CE3633" s="334"/>
      <c r="CF3633" s="334"/>
      <c r="CG3633" s="334"/>
      <c r="CH3633" s="334"/>
      <c r="CI3633" s="334"/>
      <c r="CJ3633" s="334"/>
      <c r="CK3633" s="334"/>
      <c r="CL3633" s="334"/>
      <c r="CM3633" s="334"/>
      <c r="CN3633" s="334"/>
      <c r="CO3633" s="334"/>
      <c r="CP3633" s="334"/>
      <c r="CQ3633" s="334"/>
      <c r="CR3633" s="334"/>
      <c r="CS3633" s="334"/>
      <c r="CT3633" s="334"/>
      <c r="CU3633" s="334"/>
    </row>
    <row r="3634" spans="1:99" x14ac:dyDescent="0.2">
      <c r="A3634" s="334"/>
      <c r="B3634" s="334"/>
      <c r="C3634" s="192"/>
      <c r="D3634" s="334"/>
      <c r="E3634" s="334"/>
      <c r="F3634" s="334"/>
      <c r="G3634" s="334"/>
      <c r="H3634" s="334"/>
      <c r="I3634" s="334"/>
      <c r="J3634" s="334"/>
      <c r="K3634" s="334"/>
      <c r="L3634" s="334"/>
      <c r="M3634" s="334"/>
      <c r="N3634" s="334"/>
      <c r="S3634" s="334"/>
      <c r="X3634" s="334"/>
      <c r="AA3634" s="334"/>
      <c r="AB3634" s="334"/>
      <c r="AC3634" s="334"/>
      <c r="AD3634" s="334"/>
      <c r="AE3634" s="334"/>
      <c r="AF3634" s="334"/>
      <c r="AG3634" s="334"/>
      <c r="AH3634" s="334"/>
      <c r="AI3634" s="334"/>
      <c r="AJ3634" s="334"/>
      <c r="AM3634" s="334"/>
      <c r="AN3634" s="334"/>
      <c r="AO3634" s="334"/>
      <c r="AP3634" s="334"/>
      <c r="AQ3634" s="334"/>
      <c r="AR3634" s="334"/>
      <c r="BQ3634" s="334"/>
      <c r="BS3634" s="334"/>
      <c r="BT3634" s="334"/>
      <c r="BU3634" s="334"/>
      <c r="BV3634" s="334"/>
      <c r="BW3634" s="334"/>
      <c r="BX3634" s="334"/>
      <c r="BY3634" s="334"/>
      <c r="BZ3634" s="334"/>
      <c r="CA3634" s="334"/>
      <c r="CB3634" s="334"/>
      <c r="CC3634" s="334"/>
      <c r="CD3634" s="334"/>
      <c r="CE3634" s="334"/>
      <c r="CF3634" s="334"/>
      <c r="CG3634" s="334"/>
      <c r="CH3634" s="334"/>
      <c r="CI3634" s="334"/>
      <c r="CJ3634" s="334"/>
      <c r="CK3634" s="334"/>
      <c r="CL3634" s="334"/>
      <c r="CM3634" s="334"/>
      <c r="CN3634" s="334"/>
      <c r="CO3634" s="334"/>
      <c r="CP3634" s="334"/>
      <c r="CQ3634" s="334"/>
      <c r="CR3634" s="334"/>
      <c r="CS3634" s="334"/>
      <c r="CT3634" s="334"/>
      <c r="CU3634" s="334"/>
    </row>
    <row r="3635" spans="1:99" x14ac:dyDescent="0.2">
      <c r="A3635" s="334"/>
      <c r="B3635" s="334"/>
      <c r="C3635" s="192"/>
      <c r="D3635" s="334"/>
      <c r="E3635" s="334"/>
      <c r="F3635" s="334"/>
      <c r="G3635" s="334"/>
      <c r="H3635" s="334"/>
      <c r="I3635" s="334"/>
      <c r="J3635" s="334"/>
      <c r="K3635" s="334"/>
      <c r="L3635" s="334"/>
      <c r="M3635" s="334"/>
      <c r="N3635" s="334"/>
      <c r="AM3635" s="334"/>
      <c r="AN3635" s="334"/>
      <c r="AO3635" s="334"/>
      <c r="AP3635" s="334"/>
      <c r="AQ3635" s="334"/>
      <c r="AR3635" s="334"/>
      <c r="BQ3635" s="334"/>
      <c r="BR3635" s="334"/>
      <c r="BS3635" s="334"/>
      <c r="BT3635" s="334"/>
      <c r="BU3635" s="334"/>
      <c r="BV3635" s="334"/>
      <c r="BW3635" s="334"/>
      <c r="BX3635" s="334"/>
      <c r="BY3635" s="334"/>
      <c r="BZ3635" s="334"/>
      <c r="CA3635" s="334"/>
      <c r="CB3635" s="334"/>
      <c r="CC3635" s="334"/>
      <c r="CD3635" s="334"/>
      <c r="CE3635" s="334"/>
      <c r="CF3635" s="334"/>
      <c r="CG3635" s="334"/>
      <c r="CH3635" s="334"/>
      <c r="CI3635" s="334"/>
      <c r="CJ3635" s="334"/>
      <c r="CK3635" s="334"/>
      <c r="CL3635" s="334"/>
      <c r="CM3635" s="334"/>
      <c r="CN3635" s="334"/>
      <c r="CO3635" s="334"/>
      <c r="CP3635" s="334"/>
      <c r="CQ3635" s="334"/>
      <c r="CR3635" s="334"/>
      <c r="CS3635" s="334"/>
      <c r="CT3635" s="334"/>
      <c r="CU3635" s="334"/>
    </row>
    <row r="3636" spans="1:99" x14ac:dyDescent="0.2">
      <c r="A3636" s="334"/>
      <c r="B3636" s="334"/>
      <c r="C3636" s="192"/>
      <c r="D3636" s="334"/>
      <c r="E3636" s="334"/>
      <c r="F3636" s="334"/>
      <c r="G3636" s="334"/>
      <c r="H3636" s="334"/>
      <c r="I3636" s="334"/>
      <c r="J3636" s="334"/>
      <c r="K3636" s="334"/>
      <c r="L3636" s="334"/>
      <c r="M3636" s="334"/>
      <c r="N3636" s="334"/>
      <c r="O3636" s="334"/>
      <c r="P3636" s="334"/>
      <c r="Q3636" s="334"/>
      <c r="R3636" s="334"/>
      <c r="S3636" s="334"/>
      <c r="T3636" s="334"/>
      <c r="U3636" s="334"/>
      <c r="V3636" s="334"/>
      <c r="W3636" s="334"/>
      <c r="X3636" s="334"/>
      <c r="AA3636" s="334"/>
      <c r="AB3636" s="334"/>
      <c r="AC3636" s="334"/>
      <c r="AD3636" s="334"/>
      <c r="AE3636" s="334"/>
      <c r="AF3636" s="334"/>
      <c r="AG3636" s="334"/>
      <c r="AH3636" s="334"/>
      <c r="AI3636" s="334"/>
      <c r="AJ3636" s="334"/>
      <c r="AM3636" s="334"/>
      <c r="AN3636" s="334"/>
      <c r="AO3636" s="334"/>
      <c r="AP3636" s="334"/>
      <c r="AQ3636" s="334"/>
      <c r="AR3636" s="334"/>
      <c r="AU3636" s="334"/>
      <c r="AV3636" s="334"/>
      <c r="AW3636" s="334"/>
      <c r="BA3636" s="334"/>
      <c r="BG3636" s="334"/>
      <c r="BH3636" s="334"/>
      <c r="BI3636" s="334"/>
      <c r="BJ3636" s="334"/>
      <c r="BQ3636" s="334"/>
      <c r="BR3636" s="334"/>
      <c r="BS3636" s="334"/>
      <c r="BT3636" s="334"/>
      <c r="BU3636" s="334"/>
      <c r="BV3636" s="334"/>
      <c r="BW3636" s="334"/>
      <c r="BX3636" s="334"/>
      <c r="BY3636" s="334"/>
      <c r="BZ3636" s="334"/>
      <c r="CA3636" s="334"/>
      <c r="CB3636" s="334"/>
      <c r="CC3636" s="334"/>
      <c r="CD3636" s="334"/>
      <c r="CE3636" s="334"/>
      <c r="CF3636" s="334"/>
      <c r="CG3636" s="334"/>
      <c r="CH3636" s="334"/>
      <c r="CI3636" s="334"/>
      <c r="CJ3636" s="334"/>
      <c r="CK3636" s="334"/>
      <c r="CL3636" s="334"/>
      <c r="CM3636" s="334"/>
      <c r="CN3636" s="334"/>
      <c r="CO3636" s="334"/>
      <c r="CP3636" s="334"/>
      <c r="CQ3636" s="334"/>
      <c r="CR3636" s="334"/>
      <c r="CS3636" s="334"/>
      <c r="CT3636" s="334"/>
      <c r="CU3636" s="334"/>
    </row>
    <row r="3637" spans="1:99" x14ac:dyDescent="0.2">
      <c r="A3637" s="334"/>
      <c r="B3637" s="334"/>
      <c r="C3637" s="192"/>
      <c r="D3637" s="334"/>
      <c r="E3637" s="334"/>
      <c r="F3637" s="334"/>
      <c r="G3637" s="334"/>
      <c r="H3637" s="334"/>
      <c r="I3637" s="334"/>
      <c r="J3637" s="334"/>
      <c r="K3637" s="334"/>
      <c r="L3637" s="334"/>
      <c r="M3637" s="334"/>
      <c r="N3637" s="334"/>
      <c r="O3637" s="334"/>
      <c r="P3637" s="334"/>
      <c r="Q3637" s="334"/>
      <c r="R3637" s="334"/>
      <c r="S3637" s="334"/>
      <c r="T3637" s="334"/>
      <c r="U3637" s="334"/>
      <c r="V3637" s="334"/>
      <c r="W3637" s="334"/>
      <c r="X3637" s="334"/>
      <c r="AA3637" s="334"/>
      <c r="AB3637" s="334"/>
      <c r="AC3637" s="334"/>
      <c r="AD3637" s="334"/>
      <c r="AE3637" s="334"/>
      <c r="AF3637" s="334"/>
      <c r="AG3637" s="334"/>
      <c r="AH3637" s="334"/>
      <c r="AI3637" s="334"/>
      <c r="AJ3637" s="334"/>
      <c r="AM3637" s="334"/>
      <c r="AN3637" s="334"/>
      <c r="AO3637" s="334"/>
      <c r="AP3637" s="334"/>
      <c r="AQ3637" s="334"/>
      <c r="AR3637" s="334"/>
      <c r="AU3637" s="334"/>
      <c r="AV3637" s="334"/>
      <c r="AW3637" s="334"/>
      <c r="BG3637" s="334"/>
      <c r="BH3637" s="334"/>
      <c r="BI3637" s="334"/>
      <c r="BJ3637" s="334"/>
      <c r="BQ3637" s="334"/>
      <c r="BR3637" s="334"/>
      <c r="BS3637" s="334"/>
      <c r="BT3637" s="334"/>
      <c r="BU3637" s="334"/>
      <c r="BV3637" s="334"/>
      <c r="BW3637" s="334"/>
      <c r="BX3637" s="334"/>
      <c r="BY3637" s="334"/>
      <c r="BZ3637" s="334"/>
      <c r="CA3637" s="334"/>
      <c r="CB3637" s="334"/>
      <c r="CC3637" s="334"/>
      <c r="CD3637" s="334"/>
      <c r="CE3637" s="334"/>
      <c r="CF3637" s="334"/>
      <c r="CG3637" s="334"/>
      <c r="CH3637" s="334"/>
      <c r="CI3637" s="334"/>
      <c r="CJ3637" s="334"/>
      <c r="CK3637" s="334"/>
      <c r="CL3637" s="334"/>
      <c r="CM3637" s="334"/>
      <c r="CN3637" s="334"/>
      <c r="CO3637" s="334"/>
      <c r="CP3637" s="334"/>
      <c r="CQ3637" s="334"/>
      <c r="CR3637" s="334"/>
      <c r="CS3637" s="334"/>
      <c r="CT3637" s="334"/>
      <c r="CU3637" s="334"/>
    </row>
    <row r="3638" spans="1:99" x14ac:dyDescent="0.2">
      <c r="A3638" s="334"/>
      <c r="B3638" s="334"/>
      <c r="C3638" s="192"/>
      <c r="D3638" s="334"/>
      <c r="E3638" s="334"/>
      <c r="F3638" s="334"/>
      <c r="G3638" s="334"/>
      <c r="H3638" s="334"/>
      <c r="I3638" s="334"/>
      <c r="J3638" s="334"/>
      <c r="K3638" s="334"/>
      <c r="L3638" s="334"/>
      <c r="M3638" s="334"/>
      <c r="N3638" s="334"/>
      <c r="Y3638" s="334"/>
      <c r="Z3638" s="334"/>
      <c r="AK3638" s="334"/>
      <c r="AL3638" s="334"/>
      <c r="AM3638" s="334"/>
      <c r="AN3638" s="334"/>
      <c r="AO3638" s="334"/>
      <c r="AP3638" s="334"/>
      <c r="AQ3638" s="334"/>
      <c r="AR3638" s="334"/>
      <c r="BQ3638" s="334"/>
      <c r="BR3638" s="334"/>
      <c r="BS3638" s="334"/>
      <c r="BT3638" s="334"/>
      <c r="BU3638" s="334"/>
      <c r="BV3638" s="334"/>
      <c r="BW3638" s="334"/>
      <c r="BX3638" s="334"/>
      <c r="BY3638" s="334"/>
      <c r="BZ3638" s="334"/>
      <c r="CA3638" s="334"/>
      <c r="CB3638" s="334"/>
      <c r="CC3638" s="334"/>
      <c r="CD3638" s="334"/>
      <c r="CE3638" s="334"/>
      <c r="CF3638" s="334"/>
      <c r="CG3638" s="334"/>
      <c r="CH3638" s="334"/>
      <c r="CI3638" s="334"/>
      <c r="CJ3638" s="334"/>
      <c r="CK3638" s="334"/>
      <c r="CL3638" s="334"/>
      <c r="CM3638" s="334"/>
      <c r="CN3638" s="334"/>
      <c r="CO3638" s="334"/>
      <c r="CP3638" s="334"/>
      <c r="CQ3638" s="334"/>
      <c r="CR3638" s="334"/>
      <c r="CS3638" s="334"/>
      <c r="CT3638" s="334"/>
      <c r="CU3638" s="334"/>
    </row>
    <row r="3639" spans="1:99" x14ac:dyDescent="0.2">
      <c r="A3639" s="334"/>
      <c r="B3639" s="334"/>
      <c r="C3639" s="192"/>
      <c r="D3639" s="334"/>
      <c r="E3639" s="334"/>
      <c r="F3639" s="334"/>
      <c r="G3639" s="334"/>
      <c r="H3639" s="334"/>
      <c r="I3639" s="334"/>
      <c r="J3639" s="334"/>
      <c r="K3639" s="334"/>
      <c r="L3639" s="334"/>
      <c r="M3639" s="334"/>
      <c r="N3639" s="334"/>
      <c r="O3639" s="334"/>
      <c r="P3639" s="334"/>
      <c r="Q3639" s="334"/>
      <c r="R3639" s="334"/>
      <c r="S3639" s="334"/>
      <c r="T3639" s="334"/>
      <c r="U3639" s="334"/>
      <c r="V3639" s="334"/>
      <c r="W3639" s="334"/>
      <c r="X3639" s="334"/>
      <c r="AA3639" s="334"/>
      <c r="AB3639" s="334"/>
      <c r="AC3639" s="334"/>
      <c r="AD3639" s="334"/>
      <c r="AE3639" s="334"/>
      <c r="AF3639" s="334"/>
      <c r="AG3639" s="334"/>
      <c r="AH3639" s="334"/>
      <c r="AI3639" s="334"/>
      <c r="AJ3639" s="334"/>
      <c r="AM3639" s="334"/>
      <c r="AN3639" s="334"/>
      <c r="AO3639" s="334"/>
      <c r="AP3639" s="334"/>
      <c r="AQ3639" s="334"/>
      <c r="AR3639" s="334"/>
      <c r="AU3639" s="334"/>
      <c r="AV3639" s="334"/>
      <c r="AW3639" s="334"/>
      <c r="AX3639" s="334"/>
      <c r="BG3639" s="334"/>
      <c r="BH3639" s="334"/>
      <c r="BI3639" s="334"/>
      <c r="BJ3639" s="334"/>
      <c r="BQ3639" s="334"/>
      <c r="BR3639" s="334"/>
      <c r="BS3639" s="334"/>
      <c r="BT3639" s="334"/>
      <c r="BU3639" s="334"/>
      <c r="BV3639" s="334"/>
      <c r="BW3639" s="334"/>
      <c r="BX3639" s="334"/>
      <c r="BY3639" s="334"/>
      <c r="BZ3639" s="334"/>
      <c r="CA3639" s="334"/>
      <c r="CB3639" s="334"/>
      <c r="CC3639" s="334"/>
      <c r="CD3639" s="334"/>
      <c r="CE3639" s="334"/>
      <c r="CF3639" s="334"/>
      <c r="CG3639" s="334"/>
      <c r="CH3639" s="334"/>
      <c r="CI3639" s="334"/>
      <c r="CJ3639" s="334"/>
      <c r="CK3639" s="334"/>
      <c r="CL3639" s="334"/>
      <c r="CM3639" s="334"/>
      <c r="CN3639" s="334"/>
      <c r="CO3639" s="334"/>
      <c r="CP3639" s="334"/>
      <c r="CQ3639" s="334"/>
      <c r="CR3639" s="334"/>
      <c r="CS3639" s="334"/>
      <c r="CT3639" s="334"/>
      <c r="CU3639" s="334"/>
    </row>
    <row r="3640" spans="1:99" x14ac:dyDescent="0.2">
      <c r="A3640" s="334"/>
      <c r="B3640" s="334"/>
      <c r="C3640" s="192"/>
      <c r="D3640" s="334"/>
      <c r="E3640" s="334"/>
      <c r="F3640" s="334"/>
      <c r="G3640" s="334"/>
      <c r="H3640" s="334"/>
      <c r="I3640" s="334"/>
      <c r="J3640" s="334"/>
      <c r="K3640" s="334"/>
      <c r="L3640" s="334"/>
      <c r="M3640" s="334"/>
      <c r="N3640" s="334"/>
      <c r="O3640" s="334"/>
      <c r="Q3640" s="334"/>
      <c r="R3640" s="334"/>
      <c r="S3640" s="334"/>
      <c r="T3640" s="334"/>
      <c r="V3640" s="334"/>
      <c r="W3640" s="334"/>
      <c r="X3640" s="334"/>
      <c r="AA3640" s="334"/>
      <c r="AB3640" s="334"/>
      <c r="AC3640" s="334"/>
      <c r="AD3640" s="334"/>
      <c r="AE3640" s="334"/>
      <c r="AF3640" s="334"/>
      <c r="AG3640" s="334"/>
      <c r="AH3640" s="334"/>
      <c r="AI3640" s="334"/>
      <c r="AJ3640" s="334"/>
      <c r="AM3640" s="334"/>
      <c r="AN3640" s="334"/>
      <c r="AO3640" s="334"/>
      <c r="AP3640" s="334"/>
      <c r="AQ3640" s="334"/>
      <c r="AR3640" s="334"/>
      <c r="BQ3640" s="334"/>
      <c r="BR3640" s="334"/>
      <c r="BS3640" s="334"/>
      <c r="BT3640" s="334"/>
      <c r="BU3640" s="334"/>
      <c r="BV3640" s="334"/>
      <c r="BW3640" s="334"/>
      <c r="BX3640" s="334"/>
      <c r="BY3640" s="334"/>
      <c r="BZ3640" s="334"/>
      <c r="CA3640" s="334"/>
      <c r="CB3640" s="334"/>
      <c r="CC3640" s="334"/>
      <c r="CD3640" s="334"/>
      <c r="CE3640" s="334"/>
      <c r="CF3640" s="334"/>
      <c r="CG3640" s="334"/>
      <c r="CH3640" s="334"/>
      <c r="CI3640" s="334"/>
      <c r="CJ3640" s="334"/>
      <c r="CK3640" s="334"/>
      <c r="CL3640" s="334"/>
      <c r="CM3640" s="334"/>
      <c r="CN3640" s="334"/>
      <c r="CO3640" s="334"/>
      <c r="CP3640" s="334"/>
      <c r="CQ3640" s="334"/>
      <c r="CR3640" s="334"/>
      <c r="CS3640" s="334"/>
      <c r="CT3640" s="334"/>
      <c r="CU3640" s="334"/>
    </row>
    <row r="3641" spans="1:99" x14ac:dyDescent="0.2">
      <c r="A3641" s="334"/>
      <c r="B3641" s="334"/>
      <c r="C3641" s="192"/>
      <c r="D3641" s="334"/>
      <c r="E3641" s="334"/>
      <c r="F3641" s="334"/>
      <c r="G3641" s="334"/>
      <c r="H3641" s="334"/>
      <c r="I3641" s="334"/>
      <c r="J3641" s="334"/>
      <c r="K3641" s="334"/>
      <c r="L3641" s="334"/>
      <c r="M3641" s="334"/>
      <c r="N3641" s="334"/>
      <c r="Y3641" s="334"/>
      <c r="Z3641" s="334"/>
      <c r="AK3641" s="334"/>
      <c r="AL3641" s="334"/>
      <c r="AM3641" s="334"/>
      <c r="AN3641" s="334"/>
      <c r="AO3641" s="334"/>
      <c r="AP3641" s="334"/>
      <c r="AQ3641" s="334"/>
      <c r="AR3641" s="334"/>
      <c r="BQ3641" s="334"/>
      <c r="BR3641" s="334"/>
      <c r="BS3641" s="334"/>
      <c r="BT3641" s="334"/>
      <c r="BU3641" s="334"/>
      <c r="BV3641" s="334"/>
      <c r="BW3641" s="334"/>
      <c r="BX3641" s="334"/>
      <c r="BY3641" s="334"/>
      <c r="BZ3641" s="334"/>
      <c r="CA3641" s="334"/>
      <c r="CB3641" s="334"/>
      <c r="CC3641" s="334"/>
      <c r="CD3641" s="334"/>
      <c r="CE3641" s="334"/>
      <c r="CF3641" s="334"/>
      <c r="CG3641" s="334"/>
      <c r="CH3641" s="334"/>
      <c r="CI3641" s="334"/>
      <c r="CJ3641" s="334"/>
      <c r="CK3641" s="334"/>
      <c r="CL3641" s="334"/>
      <c r="CM3641" s="334"/>
      <c r="CN3641" s="334"/>
      <c r="CO3641" s="334"/>
      <c r="CP3641" s="334"/>
      <c r="CQ3641" s="334"/>
      <c r="CR3641" s="334"/>
      <c r="CS3641" s="334"/>
      <c r="CT3641" s="334"/>
      <c r="CU3641" s="334"/>
    </row>
    <row r="3642" spans="1:99" x14ac:dyDescent="0.2">
      <c r="A3642" s="334"/>
      <c r="B3642" s="334"/>
      <c r="C3642" s="192"/>
      <c r="D3642" s="334"/>
      <c r="E3642" s="334"/>
      <c r="F3642" s="334"/>
      <c r="G3642" s="334"/>
      <c r="H3642" s="334"/>
      <c r="I3642" s="334"/>
      <c r="J3642" s="334"/>
      <c r="K3642" s="334"/>
      <c r="L3642" s="334"/>
      <c r="M3642" s="334"/>
      <c r="N3642" s="334"/>
      <c r="O3642" s="334"/>
      <c r="P3642" s="334"/>
      <c r="Q3642" s="334"/>
      <c r="T3642" s="334"/>
      <c r="U3642" s="334"/>
      <c r="V3642" s="334"/>
      <c r="AA3642" s="334"/>
      <c r="AB3642" s="334"/>
      <c r="AC3642" s="334"/>
      <c r="AD3642" s="334"/>
      <c r="AE3642" s="334"/>
      <c r="AF3642" s="334"/>
      <c r="AG3642" s="334"/>
      <c r="AH3642" s="334"/>
      <c r="AI3642" s="334"/>
      <c r="AJ3642" s="334"/>
      <c r="AM3642" s="334"/>
      <c r="AN3642" s="334"/>
      <c r="AO3642" s="334"/>
      <c r="AP3642" s="334"/>
      <c r="AQ3642" s="334"/>
      <c r="AR3642" s="334"/>
      <c r="BQ3642" s="334"/>
      <c r="BR3642" s="334"/>
      <c r="BS3642" s="334"/>
      <c r="BT3642" s="334"/>
      <c r="BU3642" s="334"/>
      <c r="BV3642" s="334"/>
      <c r="BW3642" s="334"/>
      <c r="BX3642" s="334"/>
      <c r="BY3642" s="334"/>
      <c r="BZ3642" s="334"/>
      <c r="CA3642" s="334"/>
      <c r="CB3642" s="334"/>
      <c r="CC3642" s="334"/>
      <c r="CD3642" s="334"/>
      <c r="CE3642" s="334"/>
      <c r="CF3642" s="334"/>
      <c r="CG3642" s="334"/>
      <c r="CH3642" s="334"/>
      <c r="CI3642" s="334"/>
      <c r="CJ3642" s="334"/>
      <c r="CK3642" s="334"/>
      <c r="CL3642" s="334"/>
      <c r="CM3642" s="334"/>
      <c r="CN3642" s="334"/>
      <c r="CO3642" s="334"/>
      <c r="CP3642" s="334"/>
      <c r="CQ3642" s="334"/>
      <c r="CR3642" s="334"/>
      <c r="CS3642" s="334"/>
      <c r="CT3642" s="334"/>
      <c r="CU3642" s="334"/>
    </row>
    <row r="3643" spans="1:99" x14ac:dyDescent="0.2">
      <c r="A3643" s="334"/>
      <c r="B3643" s="334"/>
      <c r="C3643" s="192"/>
      <c r="D3643" s="334"/>
      <c r="E3643" s="334"/>
      <c r="F3643" s="334"/>
      <c r="G3643" s="334"/>
      <c r="H3643" s="334"/>
      <c r="I3643" s="334"/>
      <c r="J3643" s="334"/>
      <c r="K3643" s="334"/>
      <c r="L3643" s="334"/>
      <c r="M3643" s="334"/>
      <c r="N3643" s="334"/>
      <c r="Y3643" s="334"/>
      <c r="AK3643" s="334"/>
      <c r="AL3643" s="334"/>
      <c r="AM3643" s="334"/>
      <c r="AN3643" s="334"/>
      <c r="AO3643" s="334"/>
      <c r="AP3643" s="334"/>
      <c r="AQ3643" s="334"/>
      <c r="AR3643" s="334"/>
      <c r="AU3643" s="334"/>
      <c r="AV3643" s="334"/>
      <c r="AW3643" s="334"/>
      <c r="AX3643" s="334"/>
      <c r="AZ3643" s="334"/>
      <c r="BG3643" s="334"/>
      <c r="BH3643" s="334"/>
      <c r="BI3643" s="334"/>
      <c r="BJ3643" s="334"/>
      <c r="BQ3643" s="334"/>
      <c r="BR3643" s="334"/>
      <c r="BS3643" s="334"/>
      <c r="BT3643" s="334"/>
      <c r="BU3643" s="334"/>
      <c r="BV3643" s="334"/>
      <c r="BW3643" s="334"/>
      <c r="BX3643" s="334"/>
      <c r="BY3643" s="334"/>
      <c r="BZ3643" s="334"/>
      <c r="CA3643" s="334"/>
      <c r="CB3643" s="334"/>
      <c r="CC3643" s="334"/>
      <c r="CD3643" s="334"/>
      <c r="CE3643" s="334"/>
      <c r="CF3643" s="334"/>
      <c r="CG3643" s="334"/>
      <c r="CH3643" s="334"/>
      <c r="CI3643" s="334"/>
      <c r="CJ3643" s="334"/>
      <c r="CK3643" s="334"/>
      <c r="CL3643" s="334"/>
      <c r="CM3643" s="334"/>
      <c r="CN3643" s="334"/>
      <c r="CO3643" s="334"/>
      <c r="CP3643" s="334"/>
      <c r="CQ3643" s="334"/>
      <c r="CR3643" s="334"/>
      <c r="CS3643" s="334"/>
      <c r="CT3643" s="334"/>
      <c r="CU3643" s="334"/>
    </row>
    <row r="3644" spans="1:99" x14ac:dyDescent="0.2">
      <c r="A3644" s="334"/>
      <c r="B3644" s="334"/>
      <c r="C3644" s="192"/>
      <c r="D3644" s="334"/>
      <c r="E3644" s="334"/>
      <c r="F3644" s="334"/>
      <c r="G3644" s="334"/>
      <c r="H3644" s="334"/>
      <c r="I3644" s="334"/>
      <c r="J3644" s="334"/>
      <c r="K3644" s="334"/>
      <c r="L3644" s="334"/>
      <c r="M3644" s="334"/>
      <c r="N3644" s="334"/>
      <c r="O3644" s="334"/>
      <c r="P3644" s="334"/>
      <c r="Q3644" s="334"/>
      <c r="R3644" s="334"/>
      <c r="S3644" s="334"/>
      <c r="T3644" s="334"/>
      <c r="U3644" s="334"/>
      <c r="V3644" s="334"/>
      <c r="W3644" s="334"/>
      <c r="X3644" s="334"/>
      <c r="Y3644" s="334"/>
      <c r="Z3644" s="334"/>
      <c r="AA3644" s="334"/>
      <c r="AB3644" s="334"/>
      <c r="AC3644" s="334"/>
      <c r="AD3644" s="334"/>
      <c r="AE3644" s="334"/>
      <c r="AF3644" s="334"/>
      <c r="AG3644" s="334"/>
      <c r="AH3644" s="334"/>
      <c r="AI3644" s="334"/>
      <c r="AJ3644" s="334"/>
      <c r="AK3644" s="334"/>
      <c r="AL3644" s="334"/>
      <c r="AM3644" s="334"/>
      <c r="AN3644" s="334"/>
      <c r="AO3644" s="334"/>
      <c r="AP3644" s="334"/>
      <c r="AQ3644" s="334"/>
      <c r="AR3644" s="334"/>
      <c r="AU3644" s="334"/>
      <c r="AV3644" s="334"/>
      <c r="AW3644" s="334"/>
      <c r="AX3644" s="334"/>
      <c r="AZ3644" s="334"/>
      <c r="BG3644" s="334"/>
      <c r="BH3644" s="334"/>
      <c r="BI3644" s="334"/>
      <c r="BJ3644" s="334"/>
      <c r="BQ3644" s="334"/>
      <c r="BR3644" s="334"/>
      <c r="BS3644" s="334"/>
      <c r="BT3644" s="334"/>
      <c r="BU3644" s="334"/>
      <c r="BV3644" s="334"/>
      <c r="BW3644" s="334"/>
      <c r="BX3644" s="334"/>
      <c r="BY3644" s="334"/>
      <c r="BZ3644" s="334"/>
      <c r="CA3644" s="334"/>
      <c r="CB3644" s="334"/>
      <c r="CC3644" s="334"/>
      <c r="CD3644" s="334"/>
      <c r="CE3644" s="334"/>
      <c r="CF3644" s="334"/>
      <c r="CG3644" s="334"/>
      <c r="CH3644" s="334"/>
      <c r="CI3644" s="334"/>
      <c r="CJ3644" s="334"/>
      <c r="CK3644" s="334"/>
      <c r="CL3644" s="334"/>
      <c r="CM3644" s="334"/>
      <c r="CN3644" s="334"/>
      <c r="CO3644" s="334"/>
      <c r="CP3644" s="334"/>
      <c r="CQ3644" s="334"/>
      <c r="CR3644" s="334"/>
      <c r="CS3644" s="334"/>
      <c r="CT3644" s="334"/>
      <c r="CU3644" s="334"/>
    </row>
    <row r="3645" spans="1:99" x14ac:dyDescent="0.2">
      <c r="A3645" s="334"/>
      <c r="B3645" s="334"/>
      <c r="C3645" s="192"/>
      <c r="D3645" s="334"/>
      <c r="E3645" s="334"/>
      <c r="F3645" s="334"/>
      <c r="G3645" s="334"/>
      <c r="H3645" s="334"/>
      <c r="I3645" s="334"/>
      <c r="J3645" s="334"/>
      <c r="K3645" s="334"/>
      <c r="L3645" s="334"/>
      <c r="M3645" s="334"/>
      <c r="N3645" s="334"/>
      <c r="O3645" s="334"/>
      <c r="Q3645" s="334"/>
      <c r="R3645" s="334"/>
      <c r="T3645" s="334"/>
      <c r="V3645" s="334"/>
      <c r="W3645" s="334"/>
      <c r="Y3645" s="334"/>
      <c r="AM3645" s="334"/>
      <c r="AN3645" s="334"/>
      <c r="AO3645" s="334"/>
      <c r="AP3645" s="334"/>
      <c r="AQ3645" s="334"/>
      <c r="AR3645" s="334"/>
      <c r="AU3645" s="334"/>
      <c r="AV3645" s="334"/>
      <c r="AW3645" s="334"/>
      <c r="AX3645" s="334"/>
      <c r="BG3645" s="334"/>
      <c r="BQ3645" s="334"/>
      <c r="BR3645" s="334"/>
      <c r="BS3645" s="334"/>
      <c r="BT3645" s="334"/>
      <c r="BU3645" s="334"/>
      <c r="BV3645" s="334"/>
      <c r="BW3645" s="334"/>
      <c r="BX3645" s="334"/>
      <c r="BY3645" s="334"/>
      <c r="BZ3645" s="334"/>
      <c r="CA3645" s="334"/>
      <c r="CB3645" s="334"/>
      <c r="CC3645" s="334"/>
      <c r="CD3645" s="334"/>
      <c r="CE3645" s="334"/>
      <c r="CF3645" s="334"/>
      <c r="CG3645" s="334"/>
      <c r="CH3645" s="334"/>
      <c r="CI3645" s="334"/>
      <c r="CJ3645" s="334"/>
      <c r="CK3645" s="334"/>
      <c r="CL3645" s="334"/>
      <c r="CM3645" s="334"/>
      <c r="CN3645" s="334"/>
      <c r="CO3645" s="334"/>
      <c r="CP3645" s="334"/>
      <c r="CQ3645" s="334"/>
      <c r="CR3645" s="334"/>
      <c r="CS3645" s="334"/>
      <c r="CT3645" s="334"/>
      <c r="CU3645" s="334"/>
    </row>
    <row r="3646" spans="1:99" x14ac:dyDescent="0.2">
      <c r="A3646" s="334"/>
      <c r="B3646" s="334"/>
      <c r="C3646" s="192"/>
      <c r="D3646" s="334"/>
      <c r="E3646" s="334"/>
      <c r="F3646" s="334"/>
      <c r="G3646" s="334"/>
      <c r="H3646" s="334"/>
      <c r="I3646" s="334"/>
      <c r="J3646" s="334"/>
      <c r="K3646" s="334"/>
      <c r="L3646" s="334"/>
      <c r="M3646" s="334"/>
      <c r="N3646" s="334"/>
      <c r="AK3646" s="334"/>
      <c r="AL3646" s="334"/>
      <c r="AM3646" s="334"/>
      <c r="AN3646" s="334"/>
      <c r="AO3646" s="334"/>
      <c r="AP3646" s="334"/>
      <c r="AQ3646" s="334"/>
      <c r="AR3646" s="334"/>
      <c r="BQ3646" s="334"/>
      <c r="BR3646" s="334"/>
      <c r="BS3646" s="334"/>
      <c r="BT3646" s="334"/>
      <c r="BU3646" s="334"/>
      <c r="BV3646" s="334"/>
      <c r="BW3646" s="334"/>
      <c r="BX3646" s="334"/>
      <c r="BY3646" s="334"/>
      <c r="BZ3646" s="334"/>
      <c r="CA3646" s="334"/>
      <c r="CB3646" s="334"/>
      <c r="CC3646" s="334"/>
      <c r="CD3646" s="334"/>
      <c r="CE3646" s="334"/>
      <c r="CF3646" s="334"/>
      <c r="CG3646" s="334"/>
      <c r="CH3646" s="334"/>
      <c r="CI3646" s="334"/>
      <c r="CJ3646" s="334"/>
      <c r="CK3646" s="334"/>
      <c r="CL3646" s="334"/>
      <c r="CM3646" s="334"/>
      <c r="CN3646" s="334"/>
      <c r="CO3646" s="334"/>
      <c r="CP3646" s="334"/>
      <c r="CQ3646" s="334"/>
      <c r="CR3646" s="334"/>
      <c r="CS3646" s="334"/>
      <c r="CT3646" s="334"/>
      <c r="CU3646" s="334"/>
    </row>
    <row r="3647" spans="1:99" x14ac:dyDescent="0.2">
      <c r="A3647" s="334"/>
      <c r="B3647" s="334"/>
      <c r="C3647" s="192"/>
      <c r="D3647" s="334"/>
      <c r="E3647" s="334"/>
      <c r="F3647" s="334"/>
      <c r="G3647" s="334"/>
      <c r="H3647" s="334"/>
      <c r="I3647" s="334"/>
      <c r="J3647" s="334"/>
      <c r="K3647" s="334"/>
      <c r="L3647" s="334"/>
      <c r="M3647" s="334"/>
      <c r="N3647" s="334"/>
      <c r="Z3647" s="334"/>
      <c r="AK3647" s="334"/>
      <c r="AL3647" s="334"/>
      <c r="AM3647" s="334"/>
      <c r="AN3647" s="334"/>
      <c r="AO3647" s="334"/>
      <c r="AP3647" s="334"/>
      <c r="AQ3647" s="334"/>
      <c r="AR3647" s="334"/>
      <c r="BQ3647" s="334"/>
      <c r="BR3647" s="334"/>
      <c r="BS3647" s="334"/>
      <c r="BT3647" s="334"/>
      <c r="BU3647" s="334"/>
      <c r="BV3647" s="334"/>
      <c r="BW3647" s="334"/>
      <c r="BX3647" s="334"/>
      <c r="BY3647" s="334"/>
      <c r="BZ3647" s="334"/>
      <c r="CA3647" s="334"/>
      <c r="CB3647" s="334"/>
      <c r="CC3647" s="334"/>
      <c r="CD3647" s="334"/>
      <c r="CE3647" s="334"/>
      <c r="CF3647" s="334"/>
      <c r="CG3647" s="334"/>
      <c r="CH3647" s="334"/>
      <c r="CI3647" s="334"/>
      <c r="CJ3647" s="334"/>
      <c r="CK3647" s="334"/>
      <c r="CL3647" s="334"/>
      <c r="CM3647" s="334"/>
      <c r="CN3647" s="334"/>
      <c r="CO3647" s="334"/>
      <c r="CP3647" s="334"/>
      <c r="CQ3647" s="334"/>
      <c r="CR3647" s="334"/>
      <c r="CS3647" s="334"/>
      <c r="CT3647" s="334"/>
      <c r="CU3647" s="334"/>
    </row>
    <row r="3648" spans="1:99" x14ac:dyDescent="0.2">
      <c r="A3648" s="334"/>
      <c r="B3648" s="334"/>
      <c r="C3648" s="192"/>
      <c r="D3648" s="334"/>
      <c r="E3648" s="334"/>
      <c r="F3648" s="334"/>
      <c r="G3648" s="334"/>
      <c r="H3648" s="334"/>
      <c r="I3648" s="334"/>
      <c r="J3648" s="334"/>
      <c r="K3648" s="334"/>
      <c r="L3648" s="334"/>
      <c r="M3648" s="334"/>
      <c r="N3648" s="334"/>
      <c r="O3648" s="334"/>
      <c r="T3648" s="334"/>
      <c r="AA3648" s="334"/>
      <c r="AB3648" s="334"/>
      <c r="AC3648" s="334"/>
      <c r="AD3648" s="334"/>
      <c r="AE3648" s="334"/>
      <c r="AF3648" s="334"/>
      <c r="AG3648" s="334"/>
      <c r="AH3648" s="334"/>
      <c r="AI3648" s="334"/>
      <c r="AJ3648" s="334"/>
      <c r="AM3648" s="334"/>
      <c r="AN3648" s="334"/>
      <c r="AO3648" s="334"/>
      <c r="AP3648" s="334"/>
      <c r="AQ3648" s="334"/>
      <c r="AR3648" s="334"/>
      <c r="AU3648" s="334"/>
      <c r="BH3648" s="334"/>
      <c r="BI3648" s="334"/>
      <c r="BJ3648" s="334"/>
      <c r="BQ3648" s="334"/>
      <c r="BR3648" s="334"/>
      <c r="BS3648" s="334"/>
      <c r="BT3648" s="334"/>
      <c r="BU3648" s="334"/>
      <c r="BV3648" s="334"/>
      <c r="BW3648" s="334"/>
      <c r="BX3648" s="334"/>
      <c r="BY3648" s="334"/>
      <c r="BZ3648" s="334"/>
      <c r="CA3648" s="334"/>
      <c r="CB3648" s="334"/>
      <c r="CC3648" s="334"/>
      <c r="CD3648" s="334"/>
      <c r="CE3648" s="334"/>
      <c r="CF3648" s="334"/>
      <c r="CG3648" s="334"/>
      <c r="CH3648" s="334"/>
      <c r="CI3648" s="334"/>
      <c r="CJ3648" s="334"/>
      <c r="CK3648" s="334"/>
      <c r="CL3648" s="334"/>
      <c r="CM3648" s="334"/>
      <c r="CN3648" s="334"/>
      <c r="CO3648" s="334"/>
      <c r="CP3648" s="334"/>
      <c r="CQ3648" s="334"/>
      <c r="CR3648" s="334"/>
      <c r="CS3648" s="334"/>
      <c r="CT3648" s="334"/>
      <c r="CU3648" s="334"/>
    </row>
    <row r="3649" spans="1:99" x14ac:dyDescent="0.2">
      <c r="A3649" s="334"/>
      <c r="B3649" s="334"/>
      <c r="C3649" s="192"/>
      <c r="D3649" s="334"/>
      <c r="E3649" s="334"/>
      <c r="F3649" s="334"/>
      <c r="G3649" s="334"/>
      <c r="H3649" s="334"/>
      <c r="I3649" s="334"/>
      <c r="J3649" s="334"/>
      <c r="K3649" s="334"/>
      <c r="L3649" s="334"/>
      <c r="M3649" s="334"/>
      <c r="N3649" s="334"/>
      <c r="O3649" s="334"/>
      <c r="T3649" s="334"/>
      <c r="AA3649" s="334"/>
      <c r="AB3649" s="334"/>
      <c r="AC3649" s="334"/>
      <c r="AD3649" s="334"/>
      <c r="AE3649" s="334"/>
      <c r="AF3649" s="334"/>
      <c r="AG3649" s="334"/>
      <c r="AH3649" s="334"/>
      <c r="AI3649" s="334"/>
      <c r="AJ3649" s="334"/>
      <c r="AM3649" s="334"/>
      <c r="AN3649" s="334"/>
      <c r="AO3649" s="334"/>
      <c r="AP3649" s="334"/>
      <c r="AQ3649" s="334"/>
      <c r="AR3649" s="334"/>
      <c r="AU3649" s="334"/>
      <c r="BH3649" s="334"/>
      <c r="BI3649" s="334"/>
      <c r="BJ3649" s="334"/>
      <c r="BQ3649" s="334"/>
      <c r="BR3649" s="334"/>
      <c r="BS3649" s="334"/>
      <c r="BT3649" s="334"/>
      <c r="BU3649" s="334"/>
      <c r="BV3649" s="334"/>
      <c r="BW3649" s="334"/>
      <c r="BX3649" s="334"/>
      <c r="BY3649" s="334"/>
      <c r="BZ3649" s="334"/>
      <c r="CA3649" s="334"/>
      <c r="CB3649" s="334"/>
      <c r="CC3649" s="334"/>
      <c r="CD3649" s="334"/>
      <c r="CE3649" s="334"/>
      <c r="CF3649" s="334"/>
      <c r="CG3649" s="334"/>
      <c r="CH3649" s="334"/>
      <c r="CI3649" s="334"/>
      <c r="CJ3649" s="334"/>
      <c r="CK3649" s="334"/>
      <c r="CL3649" s="334"/>
      <c r="CM3649" s="334"/>
      <c r="CN3649" s="334"/>
      <c r="CO3649" s="334"/>
      <c r="CP3649" s="334"/>
      <c r="CQ3649" s="334"/>
      <c r="CR3649" s="334"/>
      <c r="CS3649" s="334"/>
      <c r="CT3649" s="334"/>
      <c r="CU3649" s="334"/>
    </row>
    <row r="3650" spans="1:99" x14ac:dyDescent="0.2">
      <c r="A3650" s="334"/>
      <c r="B3650" s="334"/>
      <c r="C3650" s="192"/>
      <c r="D3650" s="334"/>
      <c r="E3650" s="334"/>
      <c r="F3650" s="334"/>
      <c r="G3650" s="334"/>
      <c r="H3650" s="334"/>
      <c r="I3650" s="334"/>
      <c r="J3650" s="334"/>
      <c r="K3650" s="334"/>
      <c r="L3650" s="334"/>
      <c r="M3650" s="334"/>
      <c r="N3650" s="334"/>
      <c r="O3650" s="334"/>
      <c r="P3650" s="334"/>
      <c r="Q3650" s="334"/>
      <c r="R3650" s="334"/>
      <c r="S3650" s="334"/>
      <c r="T3650" s="334"/>
      <c r="U3650" s="334"/>
      <c r="V3650" s="334"/>
      <c r="W3650" s="334"/>
      <c r="X3650" s="334"/>
      <c r="AA3650" s="334"/>
      <c r="AB3650" s="334"/>
      <c r="AC3650" s="334"/>
      <c r="AD3650" s="334"/>
      <c r="AE3650" s="334"/>
      <c r="AF3650" s="334"/>
      <c r="AG3650" s="334"/>
      <c r="AH3650" s="334"/>
      <c r="AI3650" s="334"/>
      <c r="AJ3650" s="334"/>
      <c r="AM3650" s="334"/>
      <c r="AN3650" s="334"/>
      <c r="AO3650" s="334"/>
      <c r="AP3650" s="334"/>
      <c r="AQ3650" s="334"/>
      <c r="AR3650" s="334"/>
      <c r="AU3650" s="334"/>
      <c r="AV3650" s="334"/>
      <c r="AW3650" s="334"/>
      <c r="AX3650" s="334"/>
      <c r="BG3650" s="334"/>
      <c r="BH3650" s="334"/>
      <c r="BI3650" s="334"/>
      <c r="BJ3650" s="334"/>
      <c r="BQ3650" s="334"/>
      <c r="BR3650" s="334"/>
      <c r="BS3650" s="334"/>
      <c r="BT3650" s="334"/>
      <c r="BU3650" s="334"/>
      <c r="BV3650" s="334"/>
      <c r="BW3650" s="334"/>
      <c r="BX3650" s="334"/>
      <c r="BY3650" s="334"/>
      <c r="BZ3650" s="334"/>
      <c r="CA3650" s="334"/>
      <c r="CB3650" s="334"/>
      <c r="CC3650" s="334"/>
      <c r="CD3650" s="334"/>
      <c r="CE3650" s="334"/>
      <c r="CF3650" s="334"/>
      <c r="CG3650" s="334"/>
      <c r="CH3650" s="334"/>
      <c r="CI3650" s="334"/>
      <c r="CJ3650" s="334"/>
      <c r="CK3650" s="334"/>
      <c r="CL3650" s="334"/>
      <c r="CM3650" s="334"/>
      <c r="CN3650" s="334"/>
      <c r="CO3650" s="334"/>
      <c r="CP3650" s="334"/>
      <c r="CQ3650" s="334"/>
      <c r="CR3650" s="334"/>
      <c r="CS3650" s="334"/>
      <c r="CT3650" s="334"/>
      <c r="CU3650" s="334"/>
    </row>
    <row r="3651" spans="1:99" x14ac:dyDescent="0.2">
      <c r="A3651" s="334"/>
      <c r="B3651" s="334"/>
      <c r="C3651" s="192"/>
      <c r="D3651" s="334"/>
      <c r="E3651" s="334"/>
      <c r="F3651" s="334"/>
      <c r="G3651" s="334"/>
      <c r="H3651" s="334"/>
      <c r="I3651" s="334"/>
      <c r="J3651" s="334"/>
      <c r="K3651" s="334"/>
      <c r="L3651" s="334"/>
      <c r="M3651" s="334"/>
      <c r="N3651" s="334"/>
      <c r="O3651" s="334"/>
      <c r="P3651" s="334"/>
      <c r="Q3651" s="334"/>
      <c r="R3651" s="334"/>
      <c r="S3651" s="334"/>
      <c r="T3651" s="334"/>
      <c r="U3651" s="334"/>
      <c r="V3651" s="334"/>
      <c r="W3651" s="334"/>
      <c r="X3651" s="334"/>
      <c r="AA3651" s="334"/>
      <c r="AB3651" s="334"/>
      <c r="AC3651" s="334"/>
      <c r="AD3651" s="334"/>
      <c r="AE3651" s="334"/>
      <c r="AF3651" s="334"/>
      <c r="AG3651" s="334"/>
      <c r="AH3651" s="334"/>
      <c r="AI3651" s="334"/>
      <c r="AJ3651" s="334"/>
      <c r="AM3651" s="334"/>
      <c r="AN3651" s="334"/>
      <c r="AO3651" s="334"/>
      <c r="AP3651" s="334"/>
      <c r="AQ3651" s="334"/>
      <c r="AR3651" s="334"/>
      <c r="AU3651" s="334"/>
      <c r="AV3651" s="334"/>
      <c r="AW3651" s="334"/>
      <c r="AX3651" s="334"/>
      <c r="BG3651" s="334"/>
      <c r="BH3651" s="334"/>
      <c r="BI3651" s="334"/>
      <c r="BJ3651" s="334"/>
      <c r="BQ3651" s="334"/>
      <c r="BR3651" s="334"/>
      <c r="BS3651" s="334"/>
      <c r="BT3651" s="334"/>
      <c r="BU3651" s="334"/>
      <c r="BV3651" s="334"/>
      <c r="BW3651" s="334"/>
      <c r="BX3651" s="334"/>
      <c r="BY3651" s="334"/>
      <c r="BZ3651" s="334"/>
      <c r="CA3651" s="334"/>
      <c r="CB3651" s="334"/>
      <c r="CC3651" s="334"/>
      <c r="CD3651" s="334"/>
      <c r="CE3651" s="334"/>
      <c r="CF3651" s="334"/>
      <c r="CG3651" s="334"/>
      <c r="CH3651" s="334"/>
      <c r="CI3651" s="334"/>
      <c r="CJ3651" s="334"/>
      <c r="CK3651" s="334"/>
      <c r="CL3651" s="334"/>
      <c r="CM3651" s="334"/>
      <c r="CN3651" s="334"/>
      <c r="CO3651" s="334"/>
      <c r="CP3651" s="334"/>
      <c r="CQ3651" s="334"/>
      <c r="CR3651" s="334"/>
      <c r="CS3651" s="334"/>
      <c r="CT3651" s="334"/>
      <c r="CU3651" s="334"/>
    </row>
    <row r="3652" spans="1:99" x14ac:dyDescent="0.2">
      <c r="A3652" s="334"/>
      <c r="B3652" s="334"/>
      <c r="C3652" s="192"/>
      <c r="D3652" s="334"/>
      <c r="E3652" s="334"/>
      <c r="F3652" s="334"/>
      <c r="G3652" s="334"/>
      <c r="H3652" s="334"/>
      <c r="I3652" s="334"/>
      <c r="J3652" s="334"/>
      <c r="K3652" s="334"/>
      <c r="L3652" s="334"/>
      <c r="M3652" s="334"/>
      <c r="N3652" s="334"/>
      <c r="AK3652" s="334"/>
      <c r="AL3652" s="334"/>
      <c r="AM3652" s="334"/>
      <c r="AN3652" s="334"/>
      <c r="AO3652" s="334"/>
      <c r="AP3652" s="334"/>
      <c r="AQ3652" s="334"/>
      <c r="AR3652" s="334"/>
      <c r="BQ3652" s="334"/>
      <c r="BR3652" s="334"/>
      <c r="BS3652" s="334"/>
      <c r="BT3652" s="334"/>
      <c r="BU3652" s="334"/>
      <c r="BV3652" s="334"/>
      <c r="BW3652" s="334"/>
      <c r="BX3652" s="334"/>
      <c r="BY3652" s="334"/>
      <c r="BZ3652" s="334"/>
      <c r="CA3652" s="334"/>
      <c r="CB3652" s="334"/>
      <c r="CC3652" s="334"/>
      <c r="CD3652" s="334"/>
      <c r="CE3652" s="334"/>
      <c r="CF3652" s="334"/>
      <c r="CG3652" s="334"/>
      <c r="CH3652" s="334"/>
      <c r="CI3652" s="334"/>
      <c r="CJ3652" s="334"/>
      <c r="CK3652" s="334"/>
      <c r="CL3652" s="334"/>
      <c r="CM3652" s="334"/>
      <c r="CN3652" s="334"/>
      <c r="CO3652" s="334"/>
      <c r="CP3652" s="334"/>
      <c r="CQ3652" s="334"/>
      <c r="CR3652" s="334"/>
      <c r="CS3652" s="334"/>
      <c r="CT3652" s="334"/>
      <c r="CU3652" s="334"/>
    </row>
    <row r="3653" spans="1:99" x14ac:dyDescent="0.2">
      <c r="A3653" s="334"/>
      <c r="B3653" s="334"/>
      <c r="C3653" s="192"/>
      <c r="D3653" s="334"/>
      <c r="E3653" s="334"/>
      <c r="F3653" s="334"/>
      <c r="G3653" s="334"/>
      <c r="H3653" s="334"/>
      <c r="I3653" s="334"/>
      <c r="J3653" s="334"/>
      <c r="K3653" s="334"/>
      <c r="L3653" s="334"/>
      <c r="M3653" s="334"/>
      <c r="N3653" s="334"/>
      <c r="O3653" s="334"/>
      <c r="P3653" s="334"/>
      <c r="Q3653" s="334"/>
      <c r="R3653" s="334"/>
      <c r="S3653" s="334"/>
      <c r="T3653" s="334"/>
      <c r="U3653" s="334"/>
      <c r="V3653" s="334"/>
      <c r="W3653" s="334"/>
      <c r="X3653" s="334"/>
      <c r="Y3653" s="334"/>
      <c r="Z3653" s="334"/>
      <c r="AA3653" s="334"/>
      <c r="AB3653" s="334"/>
      <c r="AC3653" s="334"/>
      <c r="AD3653" s="334"/>
      <c r="AE3653" s="334"/>
      <c r="AF3653" s="334"/>
      <c r="AG3653" s="334"/>
      <c r="AH3653" s="334"/>
      <c r="AI3653" s="334"/>
      <c r="AJ3653" s="334"/>
      <c r="AK3653" s="334"/>
      <c r="AL3653" s="334"/>
      <c r="AM3653" s="334"/>
      <c r="AN3653" s="334"/>
      <c r="AO3653" s="334"/>
      <c r="AP3653" s="334"/>
      <c r="AQ3653" s="334"/>
      <c r="AR3653" s="334"/>
      <c r="AU3653" s="334"/>
      <c r="AV3653" s="334"/>
      <c r="AW3653" s="334"/>
      <c r="AX3653" s="334"/>
      <c r="BH3653" s="334"/>
      <c r="BI3653" s="334"/>
      <c r="BJ3653" s="334"/>
      <c r="BQ3653" s="334"/>
      <c r="BR3653" s="334"/>
      <c r="BS3653" s="334"/>
      <c r="BT3653" s="334"/>
      <c r="BU3653" s="334"/>
      <c r="BV3653" s="334"/>
      <c r="BW3653" s="334"/>
      <c r="BX3653" s="334"/>
      <c r="BY3653" s="334"/>
      <c r="BZ3653" s="334"/>
      <c r="CA3653" s="334"/>
      <c r="CB3653" s="334"/>
      <c r="CC3653" s="334"/>
      <c r="CD3653" s="334"/>
      <c r="CE3653" s="334"/>
      <c r="CF3653" s="334"/>
      <c r="CG3653" s="334"/>
      <c r="CH3653" s="334"/>
      <c r="CI3653" s="334"/>
      <c r="CJ3653" s="334"/>
      <c r="CK3653" s="334"/>
      <c r="CL3653" s="334"/>
      <c r="CM3653" s="334"/>
      <c r="CN3653" s="334"/>
      <c r="CO3653" s="334"/>
      <c r="CP3653" s="334"/>
      <c r="CQ3653" s="334"/>
      <c r="CR3653" s="334"/>
      <c r="CS3653" s="334"/>
      <c r="CT3653" s="334"/>
      <c r="CU3653" s="334"/>
    </row>
    <row r="3654" spans="1:99" x14ac:dyDescent="0.2">
      <c r="A3654" s="334"/>
      <c r="B3654" s="334"/>
      <c r="C3654" s="192"/>
      <c r="D3654" s="334"/>
      <c r="E3654" s="334"/>
      <c r="F3654" s="334"/>
      <c r="G3654" s="334"/>
      <c r="H3654" s="334"/>
      <c r="K3654" s="334"/>
      <c r="L3654" s="334"/>
      <c r="M3654" s="334"/>
      <c r="N3654" s="334"/>
      <c r="AM3654" s="334"/>
      <c r="AN3654" s="334"/>
      <c r="AO3654" s="334"/>
      <c r="AP3654" s="334"/>
      <c r="AQ3654" s="334"/>
      <c r="AR3654" s="334"/>
      <c r="BQ3654" s="334"/>
      <c r="BS3654" s="334"/>
      <c r="BT3654" s="334"/>
      <c r="BU3654" s="334"/>
      <c r="BV3654" s="334"/>
      <c r="BX3654" s="334"/>
      <c r="BY3654" s="334"/>
      <c r="BZ3654" s="334"/>
      <c r="CA3654" s="334"/>
      <c r="CB3654" s="334"/>
      <c r="CC3654" s="334"/>
      <c r="CD3654" s="334"/>
      <c r="CE3654" s="334"/>
      <c r="CF3654" s="334"/>
      <c r="CG3654" s="334"/>
      <c r="CH3654" s="334"/>
      <c r="CI3654" s="334"/>
      <c r="CJ3654" s="334"/>
      <c r="CK3654" s="334"/>
      <c r="CL3654" s="334"/>
      <c r="CM3654" s="334"/>
      <c r="CN3654" s="334"/>
      <c r="CO3654" s="334"/>
      <c r="CP3654" s="334"/>
      <c r="CQ3654" s="334"/>
      <c r="CR3654" s="334"/>
      <c r="CS3654" s="334"/>
      <c r="CT3654" s="334"/>
      <c r="CU3654" s="334"/>
    </row>
    <row r="3655" spans="1:99" x14ac:dyDescent="0.2">
      <c r="A3655" s="334"/>
      <c r="B3655" s="334"/>
      <c r="C3655" s="192"/>
      <c r="D3655" s="334"/>
      <c r="E3655" s="334"/>
      <c r="F3655" s="334"/>
      <c r="G3655" s="334"/>
      <c r="H3655" s="334"/>
      <c r="K3655" s="334"/>
      <c r="L3655" s="334"/>
      <c r="M3655" s="334"/>
      <c r="N3655" s="334"/>
      <c r="AM3655" s="334"/>
      <c r="AN3655" s="334"/>
      <c r="AO3655" s="334"/>
      <c r="AP3655" s="334"/>
      <c r="AQ3655" s="334"/>
      <c r="AR3655" s="334"/>
      <c r="BQ3655" s="334"/>
      <c r="BS3655" s="334"/>
      <c r="BT3655" s="334"/>
      <c r="BU3655" s="334"/>
      <c r="BV3655" s="334"/>
      <c r="BX3655" s="334"/>
      <c r="BY3655" s="334"/>
      <c r="BZ3655" s="334"/>
      <c r="CA3655" s="334"/>
      <c r="CB3655" s="334"/>
      <c r="CC3655" s="334"/>
      <c r="CD3655" s="334"/>
      <c r="CE3655" s="334"/>
      <c r="CF3655" s="334"/>
      <c r="CG3655" s="334"/>
      <c r="CH3655" s="334"/>
      <c r="CI3655" s="334"/>
      <c r="CJ3655" s="334"/>
      <c r="CK3655" s="334"/>
      <c r="CL3655" s="334"/>
      <c r="CM3655" s="334"/>
      <c r="CN3655" s="334"/>
      <c r="CO3655" s="334"/>
      <c r="CP3655" s="334"/>
      <c r="CQ3655" s="334"/>
      <c r="CR3655" s="334"/>
      <c r="CS3655" s="334"/>
      <c r="CT3655" s="334"/>
      <c r="CU3655" s="334"/>
    </row>
    <row r="3656" spans="1:99" x14ac:dyDescent="0.2">
      <c r="A3656" s="334"/>
      <c r="B3656" s="334"/>
      <c r="C3656" s="192"/>
      <c r="D3656" s="334"/>
      <c r="E3656" s="334"/>
      <c r="F3656" s="334"/>
      <c r="G3656" s="334"/>
      <c r="H3656" s="334"/>
      <c r="K3656" s="334"/>
      <c r="L3656" s="334"/>
      <c r="M3656" s="334"/>
      <c r="N3656" s="334"/>
      <c r="AM3656" s="334"/>
      <c r="AN3656" s="334"/>
      <c r="AO3656" s="334"/>
      <c r="AP3656" s="334"/>
      <c r="AQ3656" s="334"/>
      <c r="AR3656" s="334"/>
      <c r="BQ3656" s="334"/>
      <c r="BS3656" s="334"/>
      <c r="BT3656" s="334"/>
      <c r="BU3656" s="334"/>
      <c r="BV3656" s="334"/>
      <c r="BX3656" s="334"/>
      <c r="BY3656" s="334"/>
      <c r="BZ3656" s="334"/>
      <c r="CA3656" s="334"/>
      <c r="CB3656" s="334"/>
      <c r="CC3656" s="334"/>
      <c r="CD3656" s="334"/>
      <c r="CE3656" s="334"/>
      <c r="CF3656" s="334"/>
      <c r="CG3656" s="334"/>
      <c r="CH3656" s="334"/>
      <c r="CI3656" s="334"/>
      <c r="CJ3656" s="334"/>
      <c r="CK3656" s="334"/>
      <c r="CL3656" s="334"/>
      <c r="CM3656" s="334"/>
      <c r="CN3656" s="334"/>
      <c r="CO3656" s="334"/>
      <c r="CP3656" s="334"/>
      <c r="CQ3656" s="334"/>
      <c r="CR3656" s="334"/>
      <c r="CS3656" s="334"/>
      <c r="CT3656" s="334"/>
      <c r="CU3656" s="334"/>
    </row>
    <row r="3657" spans="1:99" x14ac:dyDescent="0.2">
      <c r="A3657" s="334"/>
      <c r="B3657" s="334"/>
      <c r="C3657" s="192"/>
      <c r="D3657" s="334"/>
      <c r="E3657" s="334"/>
      <c r="F3657" s="334"/>
      <c r="G3657" s="334"/>
      <c r="H3657" s="334"/>
      <c r="K3657" s="334"/>
      <c r="L3657" s="334"/>
      <c r="M3657" s="334"/>
      <c r="N3657" s="334"/>
      <c r="AM3657" s="334"/>
      <c r="AN3657" s="334"/>
      <c r="AO3657" s="334"/>
      <c r="AP3657" s="334"/>
      <c r="AQ3657" s="334"/>
      <c r="AR3657" s="334"/>
      <c r="BQ3657" s="334"/>
      <c r="BS3657" s="334"/>
      <c r="BT3657" s="334"/>
      <c r="BU3657" s="334"/>
      <c r="BV3657" s="334"/>
      <c r="BX3657" s="334"/>
      <c r="BY3657" s="334"/>
      <c r="BZ3657" s="334"/>
      <c r="CA3657" s="334"/>
      <c r="CB3657" s="334"/>
      <c r="CC3657" s="334"/>
      <c r="CD3657" s="334"/>
      <c r="CE3657" s="334"/>
      <c r="CF3657" s="334"/>
      <c r="CG3657" s="334"/>
      <c r="CH3657" s="334"/>
      <c r="CI3657" s="334"/>
      <c r="CJ3657" s="334"/>
      <c r="CK3657" s="334"/>
      <c r="CL3657" s="334"/>
      <c r="CM3657" s="334"/>
      <c r="CN3657" s="334"/>
      <c r="CO3657" s="334"/>
      <c r="CP3657" s="334"/>
      <c r="CQ3657" s="334"/>
      <c r="CR3657" s="334"/>
      <c r="CS3657" s="334"/>
      <c r="CT3657" s="334"/>
      <c r="CU3657" s="334"/>
    </row>
    <row r="3658" spans="1:99" x14ac:dyDescent="0.2">
      <c r="A3658" s="334"/>
      <c r="B3658" s="334"/>
      <c r="C3658" s="192"/>
      <c r="D3658" s="334"/>
      <c r="E3658" s="334"/>
      <c r="F3658" s="334"/>
      <c r="G3658" s="334"/>
      <c r="H3658" s="334"/>
      <c r="K3658" s="334"/>
      <c r="L3658" s="334"/>
      <c r="M3658" s="334"/>
      <c r="N3658" s="334"/>
      <c r="AM3658" s="334"/>
      <c r="AN3658" s="334"/>
      <c r="AO3658" s="334"/>
      <c r="AP3658" s="334"/>
      <c r="AQ3658" s="334"/>
      <c r="AR3658" s="334"/>
      <c r="BQ3658" s="334"/>
      <c r="BS3658" s="334"/>
      <c r="BT3658" s="334"/>
      <c r="BU3658" s="334"/>
      <c r="BV3658" s="334"/>
      <c r="BX3658" s="334"/>
      <c r="BY3658" s="334"/>
      <c r="BZ3658" s="334"/>
      <c r="CA3658" s="334"/>
      <c r="CB3658" s="334"/>
      <c r="CC3658" s="334"/>
      <c r="CD3658" s="334"/>
      <c r="CE3658" s="334"/>
      <c r="CF3658" s="334"/>
      <c r="CG3658" s="334"/>
      <c r="CH3658" s="334"/>
      <c r="CI3658" s="334"/>
      <c r="CJ3658" s="334"/>
      <c r="CK3658" s="334"/>
      <c r="CL3658" s="334"/>
      <c r="CM3658" s="334"/>
      <c r="CN3658" s="334"/>
      <c r="CO3658" s="334"/>
      <c r="CP3658" s="334"/>
      <c r="CQ3658" s="334"/>
      <c r="CR3658" s="334"/>
      <c r="CS3658" s="334"/>
      <c r="CT3658" s="334"/>
      <c r="CU3658" s="334"/>
    </row>
    <row r="3659" spans="1:99" x14ac:dyDescent="0.2">
      <c r="A3659" s="334"/>
      <c r="B3659" s="334"/>
      <c r="C3659" s="192"/>
      <c r="D3659" s="334"/>
      <c r="E3659" s="334"/>
      <c r="F3659" s="334"/>
      <c r="G3659" s="334"/>
      <c r="H3659" s="334"/>
      <c r="K3659" s="334"/>
      <c r="L3659" s="334"/>
      <c r="M3659" s="334"/>
      <c r="N3659" s="334"/>
      <c r="AM3659" s="334"/>
      <c r="AN3659" s="334"/>
      <c r="AO3659" s="334"/>
      <c r="AP3659" s="334"/>
      <c r="AQ3659" s="334"/>
      <c r="AR3659" s="334"/>
      <c r="BQ3659" s="334"/>
      <c r="BS3659" s="334"/>
      <c r="BT3659" s="334"/>
      <c r="BU3659" s="334"/>
      <c r="BV3659" s="334"/>
      <c r="BX3659" s="334"/>
      <c r="BY3659" s="334"/>
      <c r="BZ3659" s="334"/>
      <c r="CA3659" s="334"/>
      <c r="CB3659" s="334"/>
      <c r="CC3659" s="334"/>
      <c r="CD3659" s="334"/>
      <c r="CE3659" s="334"/>
      <c r="CF3659" s="334"/>
      <c r="CG3659" s="334"/>
      <c r="CH3659" s="334"/>
      <c r="CI3659" s="334"/>
      <c r="CJ3659" s="334"/>
      <c r="CK3659" s="334"/>
      <c r="CL3659" s="334"/>
      <c r="CM3659" s="334"/>
      <c r="CN3659" s="334"/>
      <c r="CO3659" s="334"/>
      <c r="CP3659" s="334"/>
      <c r="CQ3659" s="334"/>
      <c r="CR3659" s="334"/>
      <c r="CS3659" s="334"/>
      <c r="CT3659" s="334"/>
      <c r="CU3659" s="334"/>
    </row>
    <row r="3660" spans="1:99" x14ac:dyDescent="0.2">
      <c r="A3660" s="334"/>
      <c r="B3660" s="334"/>
      <c r="C3660" s="192"/>
      <c r="D3660" s="334"/>
      <c r="E3660" s="334"/>
      <c r="F3660" s="334"/>
      <c r="G3660" s="334"/>
      <c r="H3660" s="334"/>
      <c r="K3660" s="334"/>
      <c r="L3660" s="334"/>
      <c r="M3660" s="334"/>
      <c r="N3660" s="334"/>
      <c r="AM3660" s="334"/>
      <c r="AN3660" s="334"/>
      <c r="AO3660" s="334"/>
      <c r="AP3660" s="334"/>
      <c r="AQ3660" s="334"/>
      <c r="AR3660" s="334"/>
      <c r="BQ3660" s="334"/>
      <c r="BS3660" s="334"/>
      <c r="BT3660" s="334"/>
      <c r="BU3660" s="334"/>
      <c r="BV3660" s="334"/>
      <c r="BX3660" s="334"/>
      <c r="BY3660" s="334"/>
      <c r="BZ3660" s="334"/>
      <c r="CA3660" s="334"/>
      <c r="CB3660" s="334"/>
      <c r="CC3660" s="334"/>
      <c r="CD3660" s="334"/>
      <c r="CE3660" s="334"/>
      <c r="CF3660" s="334"/>
      <c r="CG3660" s="334"/>
      <c r="CH3660" s="334"/>
      <c r="CI3660" s="334"/>
      <c r="CJ3660" s="334"/>
      <c r="CK3660" s="334"/>
      <c r="CL3660" s="334"/>
      <c r="CM3660" s="334"/>
      <c r="CN3660" s="334"/>
      <c r="CO3660" s="334"/>
      <c r="CP3660" s="334"/>
      <c r="CQ3660" s="334"/>
      <c r="CR3660" s="334"/>
      <c r="CS3660" s="334"/>
      <c r="CT3660" s="334"/>
      <c r="CU3660" s="334"/>
    </row>
    <row r="3661" spans="1:99" x14ac:dyDescent="0.2">
      <c r="A3661" s="334"/>
      <c r="B3661" s="334"/>
      <c r="C3661" s="192"/>
      <c r="D3661" s="334"/>
      <c r="E3661" s="334"/>
      <c r="F3661" s="334"/>
      <c r="G3661" s="334"/>
      <c r="H3661" s="334"/>
      <c r="K3661" s="334"/>
      <c r="L3661" s="334"/>
      <c r="M3661" s="334"/>
      <c r="N3661" s="334"/>
      <c r="AM3661" s="334"/>
      <c r="AN3661" s="334"/>
      <c r="AO3661" s="334"/>
      <c r="AP3661" s="334"/>
      <c r="AQ3661" s="334"/>
      <c r="AR3661" s="334"/>
      <c r="BQ3661" s="334"/>
      <c r="BS3661" s="334"/>
      <c r="BT3661" s="334"/>
      <c r="BU3661" s="334"/>
      <c r="BV3661" s="334"/>
      <c r="BX3661" s="334"/>
      <c r="BY3661" s="334"/>
      <c r="BZ3661" s="334"/>
      <c r="CA3661" s="334"/>
      <c r="CB3661" s="334"/>
      <c r="CC3661" s="334"/>
      <c r="CD3661" s="334"/>
      <c r="CE3661" s="334"/>
      <c r="CF3661" s="334"/>
      <c r="CG3661" s="334"/>
      <c r="CH3661" s="334"/>
      <c r="CI3661" s="334"/>
      <c r="CJ3661" s="334"/>
      <c r="CK3661" s="334"/>
      <c r="CL3661" s="334"/>
      <c r="CM3661" s="334"/>
      <c r="CN3661" s="334"/>
      <c r="CO3661" s="334"/>
      <c r="CP3661" s="334"/>
      <c r="CQ3661" s="334"/>
      <c r="CR3661" s="334"/>
      <c r="CS3661" s="334"/>
      <c r="CT3661" s="334"/>
      <c r="CU3661" s="334"/>
    </row>
    <row r="3662" spans="1:99" x14ac:dyDescent="0.2">
      <c r="A3662" s="334"/>
      <c r="B3662" s="334"/>
      <c r="C3662" s="192"/>
      <c r="D3662" s="334"/>
      <c r="E3662" s="334"/>
      <c r="F3662" s="334"/>
      <c r="G3662" s="334"/>
      <c r="H3662" s="334"/>
      <c r="K3662" s="334"/>
      <c r="L3662" s="334"/>
      <c r="M3662" s="334"/>
      <c r="N3662" s="334"/>
      <c r="AM3662" s="334"/>
      <c r="AN3662" s="334"/>
      <c r="AO3662" s="334"/>
      <c r="AP3662" s="334"/>
      <c r="AQ3662" s="334"/>
      <c r="AR3662" s="334"/>
      <c r="BQ3662" s="334"/>
      <c r="BS3662" s="334"/>
      <c r="BT3662" s="334"/>
      <c r="BU3662" s="334"/>
      <c r="BV3662" s="334"/>
      <c r="BX3662" s="334"/>
      <c r="BY3662" s="334"/>
      <c r="BZ3662" s="334"/>
      <c r="CA3662" s="334"/>
      <c r="CB3662" s="334"/>
      <c r="CC3662" s="334"/>
      <c r="CD3662" s="334"/>
      <c r="CE3662" s="334"/>
      <c r="CF3662" s="334"/>
      <c r="CG3662" s="334"/>
      <c r="CH3662" s="334"/>
      <c r="CI3662" s="334"/>
      <c r="CJ3662" s="334"/>
      <c r="CK3662" s="334"/>
      <c r="CL3662" s="334"/>
      <c r="CM3662" s="334"/>
      <c r="CN3662" s="334"/>
      <c r="CO3662" s="334"/>
      <c r="CP3662" s="334"/>
      <c r="CQ3662" s="334"/>
      <c r="CR3662" s="334"/>
      <c r="CS3662" s="334"/>
      <c r="CT3662" s="334"/>
      <c r="CU3662" s="334"/>
    </row>
    <row r="3663" spans="1:99" x14ac:dyDescent="0.2">
      <c r="A3663" s="334"/>
      <c r="B3663" s="334"/>
      <c r="C3663" s="192"/>
      <c r="D3663" s="334"/>
      <c r="E3663" s="334"/>
      <c r="F3663" s="334"/>
      <c r="G3663" s="334"/>
      <c r="H3663" s="334"/>
      <c r="K3663" s="334"/>
      <c r="L3663" s="334"/>
      <c r="M3663" s="334"/>
      <c r="N3663" s="334"/>
      <c r="AM3663" s="334"/>
      <c r="AN3663" s="334"/>
      <c r="AO3663" s="334"/>
      <c r="AP3663" s="334"/>
      <c r="AQ3663" s="334"/>
      <c r="AR3663" s="334"/>
      <c r="BQ3663" s="334"/>
      <c r="BU3663" s="334"/>
      <c r="BV3663" s="334"/>
      <c r="BX3663" s="334"/>
      <c r="BY3663" s="334"/>
      <c r="BZ3663" s="334"/>
      <c r="CA3663" s="334"/>
      <c r="CB3663" s="334"/>
      <c r="CC3663" s="334"/>
      <c r="CD3663" s="334"/>
      <c r="CE3663" s="334"/>
      <c r="CF3663" s="334"/>
      <c r="CG3663" s="334"/>
      <c r="CH3663" s="334"/>
      <c r="CI3663" s="334"/>
      <c r="CJ3663" s="334"/>
      <c r="CK3663" s="334"/>
      <c r="CL3663" s="334"/>
      <c r="CM3663" s="334"/>
      <c r="CN3663" s="334"/>
      <c r="CO3663" s="334"/>
      <c r="CP3663" s="334"/>
      <c r="CQ3663" s="334"/>
      <c r="CR3663" s="334"/>
      <c r="CS3663" s="334"/>
      <c r="CT3663" s="334"/>
      <c r="CU3663" s="334"/>
    </row>
    <row r="3664" spans="1:99" x14ac:dyDescent="0.2">
      <c r="A3664" s="334"/>
      <c r="B3664" s="334"/>
      <c r="C3664" s="192"/>
      <c r="D3664" s="334"/>
      <c r="E3664" s="334"/>
      <c r="F3664" s="334"/>
      <c r="G3664" s="334"/>
      <c r="H3664" s="334"/>
      <c r="K3664" s="334"/>
      <c r="L3664" s="334"/>
      <c r="M3664" s="334"/>
      <c r="N3664" s="334"/>
      <c r="AM3664" s="334"/>
      <c r="AN3664" s="334"/>
      <c r="AO3664" s="334"/>
      <c r="AP3664" s="334"/>
      <c r="AQ3664" s="334"/>
      <c r="AR3664" s="334"/>
      <c r="BQ3664" s="334"/>
      <c r="BU3664" s="334"/>
      <c r="BV3664" s="334"/>
      <c r="BX3664" s="334"/>
      <c r="BY3664" s="334"/>
      <c r="BZ3664" s="334"/>
      <c r="CA3664" s="334"/>
      <c r="CB3664" s="334"/>
      <c r="CC3664" s="334"/>
      <c r="CD3664" s="334"/>
      <c r="CE3664" s="334"/>
      <c r="CF3664" s="334"/>
      <c r="CG3664" s="334"/>
      <c r="CH3664" s="334"/>
      <c r="CI3664" s="334"/>
      <c r="CJ3664" s="334"/>
      <c r="CK3664" s="334"/>
      <c r="CL3664" s="334"/>
      <c r="CM3664" s="334"/>
      <c r="CN3664" s="334"/>
      <c r="CO3664" s="334"/>
      <c r="CP3664" s="334"/>
      <c r="CQ3664" s="334"/>
      <c r="CR3664" s="334"/>
      <c r="CS3664" s="334"/>
      <c r="CT3664" s="334"/>
      <c r="CU3664" s="334"/>
    </row>
    <row r="3665" spans="1:99" x14ac:dyDescent="0.2">
      <c r="A3665" s="334"/>
      <c r="B3665" s="334"/>
      <c r="C3665" s="192"/>
      <c r="D3665" s="334"/>
      <c r="E3665" s="334"/>
      <c r="F3665" s="334"/>
      <c r="G3665" s="334"/>
      <c r="H3665" s="334"/>
      <c r="K3665" s="334"/>
      <c r="L3665" s="334"/>
      <c r="M3665" s="334"/>
      <c r="N3665" s="334"/>
      <c r="AM3665" s="334"/>
      <c r="AN3665" s="334"/>
      <c r="AO3665" s="334"/>
      <c r="AP3665" s="334"/>
      <c r="AQ3665" s="334"/>
      <c r="AR3665" s="334"/>
      <c r="BQ3665" s="334"/>
      <c r="BU3665" s="334"/>
      <c r="BV3665" s="334"/>
      <c r="BX3665" s="334"/>
      <c r="BY3665" s="334"/>
      <c r="BZ3665" s="334"/>
      <c r="CA3665" s="334"/>
      <c r="CB3665" s="334"/>
      <c r="CC3665" s="334"/>
      <c r="CD3665" s="334"/>
      <c r="CE3665" s="334"/>
      <c r="CF3665" s="334"/>
      <c r="CG3665" s="334"/>
      <c r="CH3665" s="334"/>
      <c r="CI3665" s="334"/>
      <c r="CJ3665" s="334"/>
      <c r="CK3665" s="334"/>
      <c r="CL3665" s="334"/>
      <c r="CM3665" s="334"/>
      <c r="CN3665" s="334"/>
      <c r="CO3665" s="334"/>
      <c r="CP3665" s="334"/>
      <c r="CQ3665" s="334"/>
      <c r="CR3665" s="334"/>
      <c r="CS3665" s="334"/>
      <c r="CT3665" s="334"/>
      <c r="CU3665" s="334"/>
    </row>
    <row r="3666" spans="1:99" x14ac:dyDescent="0.2">
      <c r="A3666" s="334"/>
      <c r="B3666" s="334"/>
      <c r="C3666" s="192"/>
      <c r="D3666" s="334"/>
      <c r="E3666" s="334"/>
      <c r="F3666" s="334"/>
      <c r="G3666" s="334"/>
      <c r="H3666" s="334"/>
      <c r="I3666" s="334"/>
      <c r="J3666" s="334"/>
      <c r="K3666" s="334"/>
      <c r="L3666" s="334"/>
      <c r="M3666" s="334"/>
      <c r="N3666" s="334"/>
      <c r="O3666" s="334"/>
      <c r="P3666" s="334"/>
      <c r="R3666" s="334"/>
      <c r="S3666" s="334"/>
      <c r="T3666" s="334"/>
      <c r="U3666" s="334"/>
      <c r="W3666" s="334"/>
      <c r="X3666" s="334"/>
      <c r="AM3666" s="334"/>
      <c r="AN3666" s="334"/>
      <c r="AO3666" s="334"/>
      <c r="AP3666" s="334"/>
      <c r="AQ3666" s="334"/>
      <c r="AR3666" s="334"/>
      <c r="BQ3666" s="334"/>
      <c r="BS3666" s="334"/>
      <c r="BT3666" s="334"/>
      <c r="BU3666" s="334"/>
      <c r="BV3666" s="334"/>
      <c r="BW3666" s="334"/>
      <c r="BX3666" s="334"/>
      <c r="BY3666" s="334"/>
      <c r="BZ3666" s="334"/>
      <c r="CA3666" s="334"/>
      <c r="CB3666" s="334"/>
      <c r="CC3666" s="334"/>
      <c r="CD3666" s="334"/>
      <c r="CE3666" s="334"/>
      <c r="CF3666" s="334"/>
      <c r="CG3666" s="334"/>
      <c r="CH3666" s="334"/>
      <c r="CI3666" s="334"/>
      <c r="CJ3666" s="334"/>
      <c r="CK3666" s="334"/>
      <c r="CL3666" s="334"/>
      <c r="CM3666" s="334"/>
      <c r="CN3666" s="334"/>
      <c r="CO3666" s="334"/>
      <c r="CP3666" s="334"/>
      <c r="CQ3666" s="334"/>
      <c r="CR3666" s="334"/>
      <c r="CS3666" s="334"/>
      <c r="CT3666" s="334"/>
      <c r="CU3666" s="334"/>
    </row>
    <row r="3667" spans="1:99" x14ac:dyDescent="0.2">
      <c r="A3667" s="334"/>
      <c r="B3667" s="334"/>
      <c r="C3667" s="192"/>
      <c r="D3667" s="334"/>
      <c r="E3667" s="334"/>
      <c r="F3667" s="334"/>
      <c r="G3667" s="334"/>
      <c r="H3667" s="334"/>
      <c r="I3667" s="334"/>
      <c r="J3667" s="334"/>
      <c r="K3667" s="334"/>
      <c r="L3667" s="334"/>
      <c r="M3667" s="334"/>
      <c r="N3667" s="334"/>
      <c r="O3667" s="334"/>
      <c r="P3667" s="334"/>
      <c r="R3667" s="334"/>
      <c r="S3667" s="334"/>
      <c r="T3667" s="334"/>
      <c r="U3667" s="334"/>
      <c r="W3667" s="334"/>
      <c r="X3667" s="334"/>
      <c r="Y3667" s="334"/>
      <c r="Z3667" s="334"/>
      <c r="AA3667" s="334"/>
      <c r="AB3667" s="334"/>
      <c r="AC3667" s="334"/>
      <c r="AD3667" s="334"/>
      <c r="AE3667" s="334"/>
      <c r="AF3667" s="334"/>
      <c r="AG3667" s="334"/>
      <c r="AH3667" s="334"/>
      <c r="AI3667" s="334"/>
      <c r="AJ3667" s="334"/>
      <c r="AK3667" s="334"/>
      <c r="AL3667" s="334"/>
      <c r="AM3667" s="334"/>
      <c r="AN3667" s="334"/>
      <c r="AO3667" s="334"/>
      <c r="AP3667" s="334"/>
      <c r="AQ3667" s="334"/>
      <c r="AR3667" s="334"/>
      <c r="AU3667" s="334"/>
      <c r="AV3667" s="334"/>
      <c r="AX3667" s="334"/>
      <c r="AZ3667" s="334"/>
      <c r="BG3667" s="334"/>
      <c r="BH3667" s="334"/>
      <c r="BJ3667" s="334"/>
      <c r="BQ3667" s="334"/>
      <c r="BS3667" s="334"/>
      <c r="BT3667" s="334"/>
      <c r="BU3667" s="334"/>
      <c r="BV3667" s="334"/>
      <c r="BW3667" s="334"/>
      <c r="BX3667" s="334"/>
      <c r="BY3667" s="334"/>
      <c r="BZ3667" s="334"/>
      <c r="CA3667" s="334"/>
      <c r="CB3667" s="334"/>
      <c r="CC3667" s="334"/>
      <c r="CD3667" s="334"/>
      <c r="CE3667" s="334"/>
      <c r="CF3667" s="334"/>
      <c r="CG3667" s="334"/>
      <c r="CH3667" s="334"/>
      <c r="CI3667" s="334"/>
      <c r="CJ3667" s="334"/>
      <c r="CK3667" s="334"/>
      <c r="CL3667" s="334"/>
      <c r="CM3667" s="334"/>
      <c r="CN3667" s="334"/>
      <c r="CO3667" s="334"/>
      <c r="CP3667" s="334"/>
      <c r="CQ3667" s="334"/>
      <c r="CR3667" s="334"/>
      <c r="CS3667" s="334"/>
      <c r="CT3667" s="334"/>
      <c r="CU3667" s="334"/>
    </row>
    <row r="3668" spans="1:99" x14ac:dyDescent="0.2">
      <c r="A3668" s="334"/>
      <c r="B3668" s="334"/>
      <c r="C3668" s="192"/>
      <c r="D3668" s="334"/>
      <c r="E3668" s="334"/>
      <c r="F3668" s="334"/>
      <c r="G3668" s="334"/>
      <c r="H3668" s="334"/>
      <c r="I3668" s="334"/>
      <c r="J3668" s="334"/>
      <c r="K3668" s="334"/>
      <c r="L3668" s="334"/>
      <c r="M3668" s="334"/>
      <c r="N3668" s="334"/>
      <c r="AM3668" s="334"/>
      <c r="AN3668" s="334"/>
      <c r="AO3668" s="334"/>
      <c r="AP3668" s="334"/>
      <c r="AQ3668" s="334"/>
      <c r="AR3668" s="334"/>
      <c r="AU3668" s="334"/>
      <c r="AV3668" s="334"/>
      <c r="AW3668" s="334"/>
      <c r="AX3668" s="334"/>
      <c r="AY3668" s="334"/>
      <c r="AZ3668" s="334"/>
      <c r="BG3668" s="334"/>
      <c r="BH3668" s="334"/>
      <c r="BI3668" s="334"/>
      <c r="BJ3668" s="334"/>
      <c r="BK3668" s="334"/>
      <c r="BL3668" s="334"/>
      <c r="BQ3668" s="334"/>
      <c r="BR3668" s="334"/>
      <c r="BS3668" s="334"/>
      <c r="BT3668" s="334"/>
      <c r="BU3668" s="334"/>
      <c r="BV3668" s="334"/>
      <c r="BW3668" s="334"/>
      <c r="BX3668" s="334"/>
      <c r="BY3668" s="334"/>
      <c r="BZ3668" s="334"/>
      <c r="CA3668" s="334"/>
      <c r="CB3668" s="334"/>
      <c r="CC3668" s="334"/>
      <c r="CD3668" s="334"/>
      <c r="CE3668" s="334"/>
      <c r="CF3668" s="334"/>
      <c r="CG3668" s="334"/>
      <c r="CH3668" s="334"/>
      <c r="CI3668" s="334"/>
      <c r="CJ3668" s="334"/>
      <c r="CK3668" s="334"/>
      <c r="CL3668" s="334"/>
      <c r="CM3668" s="334"/>
      <c r="CN3668" s="334"/>
      <c r="CO3668" s="334"/>
      <c r="CP3668" s="334"/>
      <c r="CQ3668" s="334"/>
      <c r="CR3668" s="334"/>
      <c r="CS3668" s="334"/>
      <c r="CT3668" s="334"/>
      <c r="CU3668" s="334"/>
    </row>
    <row r="3669" spans="1:99" x14ac:dyDescent="0.2">
      <c r="A3669" s="334"/>
      <c r="B3669" s="334"/>
      <c r="C3669" s="192"/>
      <c r="D3669" s="334"/>
      <c r="E3669" s="334"/>
      <c r="F3669" s="334"/>
      <c r="G3669" s="334"/>
      <c r="H3669" s="334"/>
      <c r="I3669" s="334"/>
      <c r="J3669" s="334"/>
      <c r="K3669" s="334"/>
      <c r="L3669" s="334"/>
      <c r="M3669" s="334"/>
      <c r="N3669" s="334"/>
      <c r="AM3669" s="334"/>
      <c r="AN3669" s="334"/>
      <c r="AO3669" s="334"/>
      <c r="AP3669" s="334"/>
      <c r="AQ3669" s="334"/>
      <c r="AR3669" s="334"/>
      <c r="BQ3669" s="334"/>
      <c r="BR3669" s="334"/>
      <c r="BS3669" s="334"/>
      <c r="BT3669" s="334"/>
      <c r="BU3669" s="334"/>
      <c r="BV3669" s="334"/>
      <c r="BW3669" s="334"/>
      <c r="BX3669" s="334"/>
      <c r="BY3669" s="334"/>
      <c r="BZ3669" s="334"/>
      <c r="CA3669" s="334"/>
      <c r="CB3669" s="334"/>
      <c r="CC3669" s="334"/>
      <c r="CD3669" s="334"/>
      <c r="CE3669" s="334"/>
      <c r="CF3669" s="334"/>
      <c r="CG3669" s="334"/>
      <c r="CH3669" s="334"/>
      <c r="CI3669" s="334"/>
      <c r="CJ3669" s="334"/>
      <c r="CK3669" s="334"/>
      <c r="CL3669" s="334"/>
      <c r="CM3669" s="334"/>
      <c r="CN3669" s="334"/>
      <c r="CO3669" s="334"/>
      <c r="CP3669" s="334"/>
      <c r="CQ3669" s="334"/>
      <c r="CR3669" s="334"/>
      <c r="CS3669" s="334"/>
      <c r="CT3669" s="334"/>
      <c r="CU3669" s="334"/>
    </row>
    <row r="3670" spans="1:99" x14ac:dyDescent="0.2">
      <c r="A3670" s="334"/>
      <c r="B3670" s="334"/>
      <c r="C3670" s="192"/>
      <c r="D3670" s="334"/>
      <c r="E3670" s="334"/>
      <c r="F3670" s="334"/>
      <c r="G3670" s="334"/>
      <c r="H3670" s="334"/>
      <c r="I3670" s="334"/>
      <c r="J3670" s="334"/>
      <c r="K3670" s="334"/>
      <c r="L3670" s="334"/>
      <c r="M3670" s="334"/>
      <c r="N3670" s="334"/>
      <c r="O3670" s="334"/>
      <c r="P3670" s="334"/>
      <c r="R3670" s="334"/>
      <c r="S3670" s="334"/>
      <c r="T3670" s="334"/>
      <c r="U3670" s="334"/>
      <c r="W3670" s="334"/>
      <c r="X3670" s="334"/>
      <c r="AA3670" s="334"/>
      <c r="AB3670" s="334"/>
      <c r="AC3670" s="334"/>
      <c r="AD3670" s="334"/>
      <c r="AE3670" s="334"/>
      <c r="AF3670" s="334"/>
      <c r="AG3670" s="334"/>
      <c r="AH3670" s="334"/>
      <c r="AI3670" s="334"/>
      <c r="AJ3670" s="334"/>
      <c r="AK3670" s="334"/>
      <c r="AL3670" s="334"/>
      <c r="AM3670" s="334"/>
      <c r="AN3670" s="334"/>
      <c r="AO3670" s="334"/>
      <c r="AP3670" s="334"/>
      <c r="AQ3670" s="334"/>
      <c r="AR3670" s="334"/>
      <c r="AV3670" s="334"/>
      <c r="AX3670" s="334"/>
      <c r="AZ3670" s="334"/>
      <c r="BH3670" s="334"/>
      <c r="BJ3670" s="334"/>
      <c r="BQ3670" s="334"/>
      <c r="BR3670" s="334"/>
      <c r="BS3670" s="334"/>
      <c r="BT3670" s="334"/>
      <c r="BU3670" s="334"/>
      <c r="BV3670" s="334"/>
      <c r="BW3670" s="334"/>
      <c r="BX3670" s="334"/>
      <c r="BY3670" s="334"/>
      <c r="BZ3670" s="334"/>
      <c r="CA3670" s="334"/>
      <c r="CB3670" s="334"/>
      <c r="CC3670" s="334"/>
      <c r="CD3670" s="334"/>
      <c r="CE3670" s="334"/>
      <c r="CF3670" s="334"/>
      <c r="CG3670" s="334"/>
      <c r="CH3670" s="334"/>
      <c r="CI3670" s="334"/>
      <c r="CJ3670" s="334"/>
      <c r="CK3670" s="334"/>
      <c r="CL3670" s="334"/>
      <c r="CM3670" s="334"/>
      <c r="CN3670" s="334"/>
      <c r="CO3670" s="334"/>
      <c r="CP3670" s="334"/>
      <c r="CQ3670" s="334"/>
      <c r="CR3670" s="334"/>
      <c r="CS3670" s="334"/>
      <c r="CT3670" s="334"/>
      <c r="CU3670" s="334"/>
    </row>
    <row r="3671" spans="1:99" x14ac:dyDescent="0.2">
      <c r="A3671" s="334"/>
      <c r="B3671" s="334"/>
      <c r="C3671" s="192"/>
      <c r="D3671" s="334"/>
      <c r="E3671" s="334"/>
      <c r="F3671" s="334"/>
      <c r="G3671" s="334"/>
      <c r="H3671" s="334"/>
      <c r="I3671" s="334"/>
      <c r="J3671" s="334"/>
      <c r="K3671" s="334"/>
      <c r="L3671" s="334"/>
      <c r="M3671" s="334"/>
      <c r="N3671" s="334"/>
      <c r="AM3671" s="334"/>
      <c r="AN3671" s="334"/>
      <c r="AO3671" s="334"/>
      <c r="AP3671" s="334"/>
      <c r="AQ3671" s="334"/>
      <c r="AR3671" s="334"/>
      <c r="BQ3671" s="334"/>
      <c r="BR3671" s="334"/>
      <c r="BS3671" s="334"/>
      <c r="BT3671" s="334"/>
      <c r="BU3671" s="334"/>
      <c r="BV3671" s="334"/>
      <c r="BW3671" s="334"/>
      <c r="BX3671" s="334"/>
      <c r="BY3671" s="334"/>
      <c r="BZ3671" s="334"/>
      <c r="CA3671" s="334"/>
      <c r="CB3671" s="334"/>
      <c r="CC3671" s="334"/>
      <c r="CD3671" s="334"/>
      <c r="CE3671" s="334"/>
      <c r="CF3671" s="334"/>
      <c r="CG3671" s="334"/>
      <c r="CH3671" s="334"/>
      <c r="CI3671" s="334"/>
      <c r="CJ3671" s="334"/>
      <c r="CK3671" s="334"/>
      <c r="CL3671" s="334"/>
      <c r="CM3671" s="334"/>
      <c r="CN3671" s="334"/>
      <c r="CO3671" s="334"/>
      <c r="CP3671" s="334"/>
      <c r="CQ3671" s="334"/>
      <c r="CR3671" s="334"/>
      <c r="CS3671" s="334"/>
      <c r="CT3671" s="334"/>
      <c r="CU3671" s="334"/>
    </row>
    <row r="3672" spans="1:99" x14ac:dyDescent="0.2">
      <c r="A3672" s="334"/>
      <c r="B3672" s="334"/>
      <c r="C3672" s="192"/>
      <c r="D3672" s="334"/>
      <c r="E3672" s="334"/>
      <c r="F3672" s="334"/>
      <c r="G3672" s="334"/>
      <c r="H3672" s="334"/>
      <c r="I3672" s="334"/>
      <c r="J3672" s="334"/>
      <c r="K3672" s="334"/>
      <c r="L3672" s="334"/>
      <c r="M3672" s="334"/>
      <c r="N3672" s="334"/>
      <c r="O3672" s="334"/>
      <c r="P3672" s="334"/>
      <c r="R3672" s="334"/>
      <c r="S3672" s="334"/>
      <c r="T3672" s="334"/>
      <c r="U3672" s="334"/>
      <c r="W3672" s="334"/>
      <c r="X3672" s="334"/>
      <c r="AA3672" s="334"/>
      <c r="AB3672" s="334"/>
      <c r="AC3672" s="334"/>
      <c r="AD3672" s="334"/>
      <c r="AE3672" s="334"/>
      <c r="AF3672" s="334"/>
      <c r="AG3672" s="334"/>
      <c r="AH3672" s="334"/>
      <c r="AI3672" s="334"/>
      <c r="AJ3672" s="334"/>
      <c r="AM3672" s="334"/>
      <c r="AN3672" s="334"/>
      <c r="AO3672" s="334"/>
      <c r="AP3672" s="334"/>
      <c r="AQ3672" s="334"/>
      <c r="AR3672" s="334"/>
      <c r="BQ3672" s="334"/>
      <c r="BR3672" s="334"/>
      <c r="BS3672" s="334"/>
      <c r="BT3672" s="334"/>
      <c r="BU3672" s="334"/>
      <c r="BV3672" s="334"/>
      <c r="BW3672" s="334"/>
      <c r="BX3672" s="334"/>
      <c r="BY3672" s="334"/>
      <c r="BZ3672" s="334"/>
      <c r="CA3672" s="334"/>
      <c r="CB3672" s="334"/>
      <c r="CC3672" s="334"/>
      <c r="CD3672" s="334"/>
      <c r="CE3672" s="334"/>
      <c r="CF3672" s="334"/>
      <c r="CG3672" s="334"/>
      <c r="CH3672" s="334"/>
      <c r="CI3672" s="334"/>
      <c r="CJ3672" s="334"/>
      <c r="CK3672" s="334"/>
      <c r="CL3672" s="334"/>
      <c r="CM3672" s="334"/>
      <c r="CN3672" s="334"/>
      <c r="CO3672" s="334"/>
      <c r="CP3672" s="334"/>
      <c r="CQ3672" s="334"/>
      <c r="CR3672" s="334"/>
      <c r="CS3672" s="334"/>
      <c r="CT3672" s="334"/>
      <c r="CU3672" s="334"/>
    </row>
    <row r="3673" spans="1:99" x14ac:dyDescent="0.2">
      <c r="A3673" s="334"/>
      <c r="B3673" s="334"/>
      <c r="C3673" s="192"/>
      <c r="D3673" s="334"/>
      <c r="E3673" s="334"/>
      <c r="F3673" s="334"/>
      <c r="G3673" s="334"/>
      <c r="H3673" s="334"/>
      <c r="I3673" s="334"/>
      <c r="J3673" s="334"/>
      <c r="K3673" s="334"/>
      <c r="L3673" s="334"/>
      <c r="M3673" s="334"/>
      <c r="N3673" s="334"/>
      <c r="Y3673" s="334"/>
      <c r="Z3673" s="334"/>
      <c r="AK3673" s="334"/>
      <c r="AL3673" s="334"/>
      <c r="AM3673" s="334"/>
      <c r="AN3673" s="334"/>
      <c r="AO3673" s="334"/>
      <c r="AP3673" s="334"/>
      <c r="AQ3673" s="334"/>
      <c r="AR3673" s="334"/>
      <c r="BQ3673" s="334"/>
      <c r="BR3673" s="334"/>
      <c r="BS3673" s="334"/>
      <c r="BT3673" s="334"/>
      <c r="BU3673" s="334"/>
      <c r="BV3673" s="334"/>
      <c r="BW3673" s="334"/>
      <c r="BX3673" s="334"/>
      <c r="BY3673" s="334"/>
      <c r="BZ3673" s="334"/>
      <c r="CA3673" s="334"/>
      <c r="CB3673" s="334"/>
      <c r="CC3673" s="334"/>
      <c r="CD3673" s="334"/>
      <c r="CE3673" s="334"/>
      <c r="CF3673" s="334"/>
      <c r="CG3673" s="334"/>
      <c r="CH3673" s="334"/>
      <c r="CI3673" s="334"/>
      <c r="CJ3673" s="334"/>
      <c r="CK3673" s="334"/>
      <c r="CL3673" s="334"/>
      <c r="CM3673" s="334"/>
      <c r="CN3673" s="334"/>
      <c r="CO3673" s="334"/>
      <c r="CP3673" s="334"/>
      <c r="CQ3673" s="334"/>
      <c r="CR3673" s="334"/>
      <c r="CS3673" s="334"/>
      <c r="CT3673" s="334"/>
      <c r="CU3673" s="334"/>
    </row>
    <row r="3674" spans="1:99" x14ac:dyDescent="0.2">
      <c r="A3674" s="334"/>
      <c r="B3674" s="334"/>
      <c r="C3674" s="192"/>
      <c r="D3674" s="334"/>
      <c r="E3674" s="334"/>
      <c r="F3674" s="334"/>
      <c r="G3674" s="334"/>
      <c r="H3674" s="334"/>
      <c r="I3674" s="334"/>
      <c r="J3674" s="334"/>
      <c r="K3674" s="334"/>
      <c r="L3674" s="334"/>
      <c r="M3674" s="334"/>
      <c r="N3674" s="334"/>
      <c r="O3674" s="334"/>
      <c r="R3674" s="334"/>
      <c r="S3674" s="334"/>
      <c r="T3674" s="334"/>
      <c r="W3674" s="334"/>
      <c r="X3674" s="334"/>
      <c r="AA3674" s="334"/>
      <c r="AB3674" s="334"/>
      <c r="AC3674" s="334"/>
      <c r="AD3674" s="334"/>
      <c r="AE3674" s="334"/>
      <c r="AF3674" s="334"/>
      <c r="AG3674" s="334"/>
      <c r="AH3674" s="334"/>
      <c r="AI3674" s="334"/>
      <c r="AJ3674" s="334"/>
      <c r="AM3674" s="334"/>
      <c r="AN3674" s="334"/>
      <c r="AO3674" s="334"/>
      <c r="AP3674" s="334"/>
      <c r="AQ3674" s="334"/>
      <c r="AR3674" s="334"/>
      <c r="AU3674" s="334"/>
      <c r="AV3674" s="334"/>
      <c r="AW3674" s="334"/>
      <c r="AX3674" s="334"/>
      <c r="AY3674" s="334"/>
      <c r="AZ3674" s="334"/>
      <c r="BG3674" s="334"/>
      <c r="BH3674" s="334"/>
      <c r="BI3674" s="334"/>
      <c r="BQ3674" s="334"/>
      <c r="BR3674" s="334"/>
      <c r="BS3674" s="334"/>
      <c r="BT3674" s="334"/>
      <c r="BU3674" s="334"/>
      <c r="BV3674" s="334"/>
      <c r="BW3674" s="334"/>
      <c r="BX3674" s="334"/>
      <c r="BY3674" s="334"/>
      <c r="BZ3674" s="334"/>
      <c r="CA3674" s="334"/>
      <c r="CB3674" s="334"/>
      <c r="CC3674" s="334"/>
      <c r="CD3674" s="334"/>
      <c r="CE3674" s="334"/>
      <c r="CF3674" s="334"/>
      <c r="CG3674" s="334"/>
      <c r="CH3674" s="334"/>
      <c r="CI3674" s="334"/>
      <c r="CJ3674" s="334"/>
      <c r="CK3674" s="334"/>
      <c r="CL3674" s="334"/>
      <c r="CM3674" s="334"/>
      <c r="CN3674" s="334"/>
      <c r="CO3674" s="334"/>
      <c r="CP3674" s="334"/>
      <c r="CQ3674" s="334"/>
      <c r="CR3674" s="334"/>
      <c r="CS3674" s="334"/>
      <c r="CT3674" s="334"/>
      <c r="CU3674" s="334"/>
    </row>
    <row r="3675" spans="1:99" x14ac:dyDescent="0.2">
      <c r="A3675" s="334"/>
      <c r="B3675" s="334"/>
      <c r="C3675" s="192"/>
      <c r="D3675" s="334"/>
      <c r="E3675" s="334"/>
      <c r="F3675" s="334"/>
      <c r="G3675" s="334"/>
      <c r="H3675" s="334"/>
      <c r="I3675" s="334"/>
      <c r="J3675" s="334"/>
      <c r="K3675" s="334"/>
      <c r="L3675" s="334"/>
      <c r="M3675" s="334"/>
      <c r="N3675" s="334"/>
      <c r="O3675" s="334"/>
      <c r="R3675" s="334"/>
      <c r="S3675" s="334"/>
      <c r="T3675" s="334"/>
      <c r="W3675" s="334"/>
      <c r="X3675" s="334"/>
      <c r="AA3675" s="334"/>
      <c r="AB3675" s="334"/>
      <c r="AC3675" s="334"/>
      <c r="AD3675" s="334"/>
      <c r="AE3675" s="334"/>
      <c r="AF3675" s="334"/>
      <c r="AG3675" s="334"/>
      <c r="AH3675" s="334"/>
      <c r="AI3675" s="334"/>
      <c r="AJ3675" s="334"/>
      <c r="AM3675" s="334"/>
      <c r="AN3675" s="334"/>
      <c r="AO3675" s="334"/>
      <c r="AP3675" s="334"/>
      <c r="AQ3675" s="334"/>
      <c r="AR3675" s="334"/>
      <c r="BQ3675" s="334"/>
      <c r="BR3675" s="334"/>
      <c r="BS3675" s="334"/>
      <c r="BT3675" s="334"/>
      <c r="BU3675" s="334"/>
      <c r="BV3675" s="334"/>
      <c r="BW3675" s="334"/>
      <c r="BX3675" s="334"/>
      <c r="BY3675" s="334"/>
      <c r="BZ3675" s="334"/>
      <c r="CA3675" s="334"/>
      <c r="CB3675" s="334"/>
      <c r="CC3675" s="334"/>
      <c r="CD3675" s="334"/>
      <c r="CE3675" s="334"/>
      <c r="CF3675" s="334"/>
      <c r="CG3675" s="334"/>
      <c r="CH3675" s="334"/>
      <c r="CI3675" s="334"/>
      <c r="CJ3675" s="334"/>
      <c r="CK3675" s="334"/>
      <c r="CL3675" s="334"/>
      <c r="CM3675" s="334"/>
      <c r="CN3675" s="334"/>
      <c r="CO3675" s="334"/>
      <c r="CP3675" s="334"/>
      <c r="CQ3675" s="334"/>
      <c r="CR3675" s="334"/>
      <c r="CS3675" s="334"/>
      <c r="CT3675" s="334"/>
      <c r="CU3675" s="334"/>
    </row>
    <row r="3676" spans="1:99" x14ac:dyDescent="0.2">
      <c r="A3676" s="334"/>
      <c r="B3676" s="334"/>
      <c r="C3676" s="192"/>
      <c r="D3676" s="334"/>
      <c r="E3676" s="334"/>
      <c r="F3676" s="334"/>
      <c r="G3676" s="334"/>
      <c r="H3676" s="334"/>
      <c r="I3676" s="334"/>
      <c r="J3676" s="334"/>
      <c r="K3676" s="334"/>
      <c r="L3676" s="334"/>
      <c r="M3676" s="334"/>
      <c r="N3676" s="334"/>
      <c r="P3676" s="334"/>
      <c r="R3676" s="334"/>
      <c r="S3676" s="334"/>
      <c r="U3676" s="334"/>
      <c r="W3676" s="334"/>
      <c r="X3676" s="334"/>
      <c r="AA3676" s="334"/>
      <c r="AB3676" s="334"/>
      <c r="AC3676" s="334"/>
      <c r="AD3676" s="334"/>
      <c r="AE3676" s="334"/>
      <c r="AF3676" s="334"/>
      <c r="AG3676" s="334"/>
      <c r="AH3676" s="334"/>
      <c r="AI3676" s="334"/>
      <c r="AJ3676" s="334"/>
      <c r="AM3676" s="334"/>
      <c r="AN3676" s="334"/>
      <c r="AO3676" s="334"/>
      <c r="AP3676" s="334"/>
      <c r="AQ3676" s="334"/>
      <c r="AR3676" s="334"/>
      <c r="AU3676" s="334"/>
      <c r="AV3676" s="334"/>
      <c r="AX3676" s="334"/>
      <c r="AZ3676" s="334"/>
      <c r="BG3676" s="334"/>
      <c r="BH3676" s="334"/>
      <c r="BI3676" s="334"/>
      <c r="BQ3676" s="334"/>
      <c r="BR3676" s="334"/>
      <c r="BS3676" s="334"/>
      <c r="BT3676" s="334"/>
      <c r="BU3676" s="334"/>
      <c r="BV3676" s="334"/>
      <c r="BW3676" s="334"/>
      <c r="BX3676" s="334"/>
      <c r="BY3676" s="334"/>
      <c r="BZ3676" s="334"/>
      <c r="CA3676" s="334"/>
      <c r="CB3676" s="334"/>
      <c r="CC3676" s="334"/>
      <c r="CD3676" s="334"/>
      <c r="CE3676" s="334"/>
      <c r="CF3676" s="334"/>
      <c r="CG3676" s="334"/>
      <c r="CH3676" s="334"/>
      <c r="CI3676" s="334"/>
      <c r="CJ3676" s="334"/>
      <c r="CK3676" s="334"/>
      <c r="CL3676" s="334"/>
      <c r="CM3676" s="334"/>
      <c r="CN3676" s="334"/>
      <c r="CO3676" s="334"/>
      <c r="CP3676" s="334"/>
      <c r="CQ3676" s="334"/>
      <c r="CR3676" s="334"/>
      <c r="CS3676" s="334"/>
      <c r="CT3676" s="334"/>
      <c r="CU3676" s="334"/>
    </row>
    <row r="3677" spans="1:99" x14ac:dyDescent="0.2">
      <c r="A3677" s="334"/>
      <c r="B3677" s="334"/>
      <c r="C3677" s="192"/>
      <c r="D3677" s="334"/>
      <c r="E3677" s="334"/>
      <c r="F3677" s="334"/>
      <c r="G3677" s="334"/>
      <c r="H3677" s="334"/>
      <c r="I3677" s="334"/>
      <c r="J3677" s="334"/>
      <c r="K3677" s="334"/>
      <c r="L3677" s="334"/>
      <c r="M3677" s="334"/>
      <c r="N3677" s="334"/>
      <c r="P3677" s="334"/>
      <c r="R3677" s="334"/>
      <c r="S3677" s="334"/>
      <c r="U3677" s="334"/>
      <c r="W3677" s="334"/>
      <c r="X3677" s="334"/>
      <c r="Y3677" s="334"/>
      <c r="Z3677" s="334"/>
      <c r="AA3677" s="334"/>
      <c r="AB3677" s="334"/>
      <c r="AC3677" s="334"/>
      <c r="AD3677" s="334"/>
      <c r="AE3677" s="334"/>
      <c r="AF3677" s="334"/>
      <c r="AG3677" s="334"/>
      <c r="AH3677" s="334"/>
      <c r="AI3677" s="334"/>
      <c r="AJ3677" s="334"/>
      <c r="AK3677" s="334"/>
      <c r="AL3677" s="334"/>
      <c r="AM3677" s="334"/>
      <c r="AN3677" s="334"/>
      <c r="AO3677" s="334"/>
      <c r="AP3677" s="334"/>
      <c r="AQ3677" s="334"/>
      <c r="AR3677" s="334"/>
      <c r="AU3677" s="334"/>
      <c r="AW3677" s="334"/>
      <c r="AY3677" s="334"/>
      <c r="BG3677" s="334"/>
      <c r="BI3677" s="334"/>
      <c r="BQ3677" s="334"/>
      <c r="BR3677" s="334"/>
      <c r="BS3677" s="334"/>
      <c r="BT3677" s="334"/>
      <c r="BU3677" s="334"/>
      <c r="BV3677" s="334"/>
      <c r="BW3677" s="334"/>
      <c r="BX3677" s="334"/>
      <c r="BY3677" s="334"/>
      <c r="BZ3677" s="334"/>
      <c r="CA3677" s="334"/>
      <c r="CB3677" s="334"/>
      <c r="CC3677" s="334"/>
      <c r="CD3677" s="334"/>
      <c r="CE3677" s="334"/>
      <c r="CF3677" s="334"/>
      <c r="CG3677" s="334"/>
      <c r="CH3677" s="334"/>
      <c r="CI3677" s="334"/>
      <c r="CJ3677" s="334"/>
      <c r="CK3677" s="334"/>
      <c r="CL3677" s="334"/>
      <c r="CM3677" s="334"/>
      <c r="CN3677" s="334"/>
      <c r="CO3677" s="334"/>
      <c r="CP3677" s="334"/>
      <c r="CQ3677" s="334"/>
      <c r="CR3677" s="334"/>
      <c r="CS3677" s="334"/>
      <c r="CT3677" s="334"/>
      <c r="CU3677" s="334"/>
    </row>
    <row r="3678" spans="1:99" x14ac:dyDescent="0.2">
      <c r="A3678" s="334"/>
      <c r="B3678" s="334"/>
      <c r="C3678" s="192"/>
      <c r="D3678" s="334"/>
      <c r="E3678" s="334"/>
      <c r="F3678" s="334"/>
      <c r="G3678" s="334"/>
      <c r="H3678" s="334"/>
      <c r="I3678" s="334"/>
      <c r="J3678" s="334"/>
      <c r="K3678" s="334"/>
      <c r="L3678" s="334"/>
      <c r="M3678" s="334"/>
      <c r="N3678" s="334"/>
      <c r="O3678" s="334"/>
      <c r="P3678" s="334"/>
      <c r="R3678" s="334"/>
      <c r="S3678" s="334"/>
      <c r="T3678" s="334"/>
      <c r="U3678" s="334"/>
      <c r="W3678" s="334"/>
      <c r="X3678" s="334"/>
      <c r="Y3678" s="334"/>
      <c r="Z3678" s="334"/>
      <c r="AA3678" s="334"/>
      <c r="AB3678" s="334"/>
      <c r="AC3678" s="334"/>
      <c r="AD3678" s="334"/>
      <c r="AE3678" s="334"/>
      <c r="AF3678" s="334"/>
      <c r="AG3678" s="334"/>
      <c r="AH3678" s="334"/>
      <c r="AI3678" s="334"/>
      <c r="AJ3678" s="334"/>
      <c r="AK3678" s="334"/>
      <c r="AL3678" s="334"/>
      <c r="AM3678" s="334"/>
      <c r="AN3678" s="334"/>
      <c r="AO3678" s="334"/>
      <c r="AP3678" s="334"/>
      <c r="AQ3678" s="334"/>
      <c r="AR3678" s="334"/>
      <c r="AU3678" s="334"/>
      <c r="AV3678" s="334"/>
      <c r="AX3678" s="334"/>
      <c r="AZ3678" s="334"/>
      <c r="BG3678" s="334"/>
      <c r="BH3678" s="334"/>
      <c r="BI3678" s="334"/>
      <c r="BQ3678" s="334"/>
      <c r="BR3678" s="334"/>
      <c r="BS3678" s="334"/>
      <c r="BT3678" s="334"/>
      <c r="BU3678" s="334"/>
      <c r="BV3678" s="334"/>
      <c r="BW3678" s="334"/>
      <c r="BX3678" s="334"/>
      <c r="BY3678" s="334"/>
      <c r="BZ3678" s="334"/>
      <c r="CA3678" s="334"/>
      <c r="CB3678" s="334"/>
      <c r="CC3678" s="334"/>
      <c r="CD3678" s="334"/>
      <c r="CE3678" s="334"/>
      <c r="CF3678" s="334"/>
      <c r="CG3678" s="334"/>
      <c r="CH3678" s="334"/>
      <c r="CI3678" s="334"/>
      <c r="CJ3678" s="334"/>
      <c r="CK3678" s="334"/>
      <c r="CL3678" s="334"/>
      <c r="CM3678" s="334"/>
      <c r="CN3678" s="334"/>
      <c r="CO3678" s="334"/>
      <c r="CP3678" s="334"/>
      <c r="CQ3678" s="334"/>
      <c r="CR3678" s="334"/>
      <c r="CS3678" s="334"/>
      <c r="CT3678" s="334"/>
      <c r="CU3678" s="334"/>
    </row>
    <row r="3679" spans="1:99" x14ac:dyDescent="0.2">
      <c r="A3679" s="334"/>
      <c r="B3679" s="334"/>
      <c r="C3679" s="192"/>
      <c r="D3679" s="334"/>
      <c r="E3679" s="334"/>
      <c r="F3679" s="334"/>
      <c r="G3679" s="334"/>
      <c r="H3679" s="334"/>
      <c r="I3679" s="334"/>
      <c r="J3679" s="334"/>
      <c r="K3679" s="334"/>
      <c r="L3679" s="334"/>
      <c r="M3679" s="334"/>
      <c r="N3679" s="334"/>
      <c r="O3679" s="334"/>
      <c r="P3679" s="334"/>
      <c r="R3679" s="334"/>
      <c r="S3679" s="334"/>
      <c r="T3679" s="334"/>
      <c r="U3679" s="334"/>
      <c r="W3679" s="334"/>
      <c r="X3679" s="334"/>
      <c r="Y3679" s="334"/>
      <c r="Z3679" s="334"/>
      <c r="AA3679" s="334"/>
      <c r="AB3679" s="334"/>
      <c r="AC3679" s="334"/>
      <c r="AD3679" s="334"/>
      <c r="AE3679" s="334"/>
      <c r="AF3679" s="334"/>
      <c r="AG3679" s="334"/>
      <c r="AH3679" s="334"/>
      <c r="AI3679" s="334"/>
      <c r="AJ3679" s="334"/>
      <c r="AK3679" s="334"/>
      <c r="AL3679" s="334"/>
      <c r="AM3679" s="334"/>
      <c r="AN3679" s="334"/>
      <c r="AO3679" s="334"/>
      <c r="AP3679" s="334"/>
      <c r="AQ3679" s="334"/>
      <c r="AR3679" s="334"/>
      <c r="AU3679" s="334"/>
      <c r="AV3679" s="334"/>
      <c r="AX3679" s="334"/>
      <c r="AZ3679" s="334"/>
      <c r="BG3679" s="334"/>
      <c r="BI3679" s="334"/>
      <c r="BQ3679" s="334"/>
      <c r="BR3679" s="334"/>
      <c r="BS3679" s="334"/>
      <c r="BT3679" s="334"/>
      <c r="BU3679" s="334"/>
      <c r="BV3679" s="334"/>
      <c r="BW3679" s="334"/>
      <c r="BX3679" s="334"/>
      <c r="BY3679" s="334"/>
      <c r="BZ3679" s="334"/>
      <c r="CA3679" s="334"/>
      <c r="CB3679" s="334"/>
      <c r="CC3679" s="334"/>
      <c r="CD3679" s="334"/>
      <c r="CE3679" s="334"/>
      <c r="CF3679" s="334"/>
      <c r="CG3679" s="334"/>
      <c r="CH3679" s="334"/>
      <c r="CI3679" s="334"/>
      <c r="CJ3679" s="334"/>
      <c r="CK3679" s="334"/>
      <c r="CL3679" s="334"/>
      <c r="CM3679" s="334"/>
      <c r="CN3679" s="334"/>
      <c r="CO3679" s="334"/>
      <c r="CP3679" s="334"/>
      <c r="CQ3679" s="334"/>
      <c r="CR3679" s="334"/>
      <c r="CS3679" s="334"/>
      <c r="CT3679" s="334"/>
      <c r="CU3679" s="334"/>
    </row>
    <row r="3680" spans="1:99" x14ac:dyDescent="0.2">
      <c r="A3680" s="334"/>
      <c r="B3680" s="334"/>
      <c r="C3680" s="192"/>
      <c r="D3680" s="334"/>
      <c r="E3680" s="334"/>
      <c r="F3680" s="334"/>
      <c r="G3680" s="334"/>
      <c r="H3680" s="334"/>
      <c r="I3680" s="334"/>
      <c r="J3680" s="334"/>
      <c r="K3680" s="334"/>
      <c r="L3680" s="334"/>
      <c r="M3680" s="334"/>
      <c r="N3680" s="334"/>
      <c r="AM3680" s="334"/>
      <c r="AN3680" s="334"/>
      <c r="AO3680" s="334"/>
      <c r="AP3680" s="334"/>
      <c r="AQ3680" s="334"/>
      <c r="AR3680" s="334"/>
      <c r="BQ3680" s="334"/>
      <c r="BR3680" s="334"/>
      <c r="BS3680" s="334"/>
      <c r="BT3680" s="334"/>
      <c r="BU3680" s="334"/>
      <c r="BV3680" s="334"/>
      <c r="BW3680" s="334"/>
      <c r="BX3680" s="334"/>
      <c r="BY3680" s="334"/>
      <c r="BZ3680" s="334"/>
      <c r="CA3680" s="334"/>
      <c r="CB3680" s="334"/>
      <c r="CC3680" s="334"/>
      <c r="CD3680" s="334"/>
      <c r="CE3680" s="334"/>
      <c r="CF3680" s="334"/>
      <c r="CG3680" s="334"/>
      <c r="CH3680" s="334"/>
      <c r="CI3680" s="334"/>
      <c r="CJ3680" s="334"/>
      <c r="CK3680" s="334"/>
      <c r="CL3680" s="334"/>
      <c r="CM3680" s="334"/>
      <c r="CN3680" s="334"/>
      <c r="CO3680" s="334"/>
      <c r="CP3680" s="334"/>
      <c r="CQ3680" s="334"/>
      <c r="CR3680" s="334"/>
      <c r="CS3680" s="334"/>
      <c r="CT3680" s="334"/>
      <c r="CU3680" s="334"/>
    </row>
    <row r="3681" spans="1:99" x14ac:dyDescent="0.2">
      <c r="A3681" s="334"/>
      <c r="B3681" s="334"/>
      <c r="C3681" s="192"/>
      <c r="D3681" s="334"/>
      <c r="E3681" s="334"/>
      <c r="F3681" s="334"/>
      <c r="G3681" s="334"/>
      <c r="H3681" s="334"/>
      <c r="I3681" s="334"/>
      <c r="J3681" s="334"/>
      <c r="K3681" s="334"/>
      <c r="L3681" s="334"/>
      <c r="M3681" s="334"/>
      <c r="N3681" s="334"/>
      <c r="Y3681" s="334"/>
      <c r="Z3681" s="334"/>
      <c r="AK3681" s="334"/>
      <c r="AL3681" s="334"/>
      <c r="AM3681" s="334"/>
      <c r="AN3681" s="334"/>
      <c r="AO3681" s="334"/>
      <c r="AP3681" s="334"/>
      <c r="AQ3681" s="334"/>
      <c r="AR3681" s="334"/>
      <c r="BQ3681" s="334"/>
      <c r="BR3681" s="334"/>
      <c r="BS3681" s="334"/>
      <c r="BT3681" s="334"/>
      <c r="BU3681" s="334"/>
      <c r="BV3681" s="334"/>
      <c r="BW3681" s="334"/>
      <c r="BX3681" s="334"/>
      <c r="BY3681" s="334"/>
      <c r="BZ3681" s="334"/>
      <c r="CA3681" s="334"/>
      <c r="CB3681" s="334"/>
      <c r="CC3681" s="334"/>
      <c r="CD3681" s="334"/>
      <c r="CE3681" s="334"/>
      <c r="CF3681" s="334"/>
      <c r="CG3681" s="334"/>
      <c r="CH3681" s="334"/>
      <c r="CI3681" s="334"/>
      <c r="CJ3681" s="334"/>
      <c r="CK3681" s="334"/>
      <c r="CL3681" s="334"/>
      <c r="CM3681" s="334"/>
      <c r="CN3681" s="334"/>
      <c r="CO3681" s="334"/>
      <c r="CP3681" s="334"/>
      <c r="CQ3681" s="334"/>
      <c r="CR3681" s="334"/>
      <c r="CS3681" s="334"/>
      <c r="CT3681" s="334"/>
      <c r="CU3681" s="334"/>
    </row>
    <row r="3682" spans="1:99" x14ac:dyDescent="0.2">
      <c r="A3682" s="334"/>
      <c r="B3682" s="334"/>
      <c r="C3682" s="192"/>
      <c r="D3682" s="334"/>
      <c r="E3682" s="334"/>
      <c r="F3682" s="334"/>
      <c r="G3682" s="334"/>
      <c r="H3682" s="334"/>
      <c r="I3682" s="334"/>
      <c r="J3682" s="334"/>
      <c r="K3682" s="334"/>
      <c r="L3682" s="334"/>
      <c r="M3682" s="334"/>
      <c r="N3682" s="334"/>
      <c r="O3682" s="334"/>
      <c r="P3682" s="334"/>
      <c r="R3682" s="334"/>
      <c r="S3682" s="334"/>
      <c r="T3682" s="334"/>
      <c r="U3682" s="334"/>
      <c r="W3682" s="334"/>
      <c r="X3682" s="334"/>
      <c r="AA3682" s="334"/>
      <c r="AB3682" s="334"/>
      <c r="AC3682" s="334"/>
      <c r="AD3682" s="334"/>
      <c r="AE3682" s="334"/>
      <c r="AF3682" s="334"/>
      <c r="AG3682" s="334"/>
      <c r="AH3682" s="334"/>
      <c r="AI3682" s="334"/>
      <c r="AJ3682" s="334"/>
      <c r="AM3682" s="334"/>
      <c r="AN3682" s="334"/>
      <c r="AO3682" s="334"/>
      <c r="AP3682" s="334"/>
      <c r="AQ3682" s="334"/>
      <c r="AR3682" s="334"/>
      <c r="AU3682" s="334"/>
      <c r="AV3682" s="334"/>
      <c r="AX3682" s="334"/>
      <c r="AZ3682" s="334"/>
      <c r="BG3682" s="334"/>
      <c r="BI3682" s="334"/>
      <c r="BJ3682" s="334"/>
      <c r="BQ3682" s="334"/>
      <c r="BR3682" s="334"/>
      <c r="BS3682" s="334"/>
      <c r="BT3682" s="334"/>
      <c r="BU3682" s="334"/>
      <c r="BV3682" s="334"/>
      <c r="BW3682" s="334"/>
      <c r="BX3682" s="334"/>
      <c r="BY3682" s="334"/>
      <c r="BZ3682" s="334"/>
      <c r="CA3682" s="334"/>
      <c r="CB3682" s="334"/>
      <c r="CC3682" s="334"/>
      <c r="CD3682" s="334"/>
      <c r="CE3682" s="334"/>
      <c r="CF3682" s="334"/>
      <c r="CG3682" s="334"/>
      <c r="CH3682" s="334"/>
      <c r="CI3682" s="334"/>
      <c r="CJ3682" s="334"/>
      <c r="CK3682" s="334"/>
      <c r="CL3682" s="334"/>
      <c r="CM3682" s="334"/>
      <c r="CN3682" s="334"/>
      <c r="CO3682" s="334"/>
      <c r="CP3682" s="334"/>
      <c r="CQ3682" s="334"/>
      <c r="CR3682" s="334"/>
      <c r="CS3682" s="334"/>
      <c r="CT3682" s="334"/>
      <c r="CU3682" s="334"/>
    </row>
    <row r="3683" spans="1:99" x14ac:dyDescent="0.2">
      <c r="A3683" s="334"/>
      <c r="B3683" s="334"/>
      <c r="C3683" s="192"/>
      <c r="D3683" s="334"/>
      <c r="E3683" s="334"/>
      <c r="F3683" s="334"/>
      <c r="G3683" s="334"/>
      <c r="H3683" s="334"/>
      <c r="I3683" s="334"/>
      <c r="J3683" s="334"/>
      <c r="K3683" s="334"/>
      <c r="L3683" s="334"/>
      <c r="M3683" s="334"/>
      <c r="N3683" s="334"/>
      <c r="O3683" s="334"/>
      <c r="P3683" s="334"/>
      <c r="R3683" s="334"/>
      <c r="S3683" s="334"/>
      <c r="T3683" s="334"/>
      <c r="U3683" s="334"/>
      <c r="W3683" s="334"/>
      <c r="X3683" s="334"/>
      <c r="Y3683" s="334"/>
      <c r="Z3683" s="334"/>
      <c r="AA3683" s="334"/>
      <c r="AB3683" s="334"/>
      <c r="AC3683" s="334"/>
      <c r="AD3683" s="334"/>
      <c r="AE3683" s="334"/>
      <c r="AF3683" s="334"/>
      <c r="AG3683" s="334"/>
      <c r="AH3683" s="334"/>
      <c r="AI3683" s="334"/>
      <c r="AJ3683" s="334"/>
      <c r="AK3683" s="334"/>
      <c r="AL3683" s="334"/>
      <c r="AM3683" s="334"/>
      <c r="AN3683" s="334"/>
      <c r="AO3683" s="334"/>
      <c r="AP3683" s="334"/>
      <c r="AQ3683" s="334"/>
      <c r="AR3683" s="334"/>
      <c r="AU3683" s="334"/>
      <c r="AV3683" s="334"/>
      <c r="AX3683" s="334"/>
      <c r="AZ3683" s="334"/>
      <c r="BG3683" s="334"/>
      <c r="BI3683" s="334"/>
      <c r="BJ3683" s="334"/>
      <c r="BQ3683" s="334"/>
      <c r="BR3683" s="334"/>
      <c r="BS3683" s="334"/>
      <c r="BT3683" s="334"/>
      <c r="BU3683" s="334"/>
      <c r="BV3683" s="334"/>
      <c r="BW3683" s="334"/>
      <c r="BX3683" s="334"/>
      <c r="BY3683" s="334"/>
      <c r="BZ3683" s="334"/>
      <c r="CA3683" s="334"/>
      <c r="CB3683" s="334"/>
      <c r="CC3683" s="334"/>
      <c r="CD3683" s="334"/>
      <c r="CE3683" s="334"/>
      <c r="CF3683" s="334"/>
      <c r="CG3683" s="334"/>
      <c r="CH3683" s="334"/>
      <c r="CI3683" s="334"/>
      <c r="CJ3683" s="334"/>
      <c r="CK3683" s="334"/>
      <c r="CL3683" s="334"/>
      <c r="CM3683" s="334"/>
      <c r="CN3683" s="334"/>
      <c r="CO3683" s="334"/>
      <c r="CP3683" s="334"/>
      <c r="CQ3683" s="334"/>
      <c r="CR3683" s="334"/>
      <c r="CS3683" s="334"/>
      <c r="CT3683" s="334"/>
      <c r="CU3683" s="334"/>
    </row>
    <row r="3684" spans="1:99" x14ac:dyDescent="0.2">
      <c r="A3684" s="334"/>
      <c r="B3684" s="334"/>
      <c r="C3684" s="192"/>
      <c r="D3684" s="334"/>
      <c r="E3684" s="334"/>
      <c r="F3684" s="334"/>
      <c r="G3684" s="334"/>
      <c r="H3684" s="334"/>
      <c r="I3684" s="334"/>
      <c r="J3684" s="334"/>
      <c r="K3684" s="334"/>
      <c r="L3684" s="334"/>
      <c r="M3684" s="334"/>
      <c r="N3684" s="334"/>
      <c r="O3684" s="334"/>
      <c r="T3684" s="334"/>
      <c r="AA3684" s="334"/>
      <c r="AB3684" s="334"/>
      <c r="AC3684" s="334"/>
      <c r="AD3684" s="334"/>
      <c r="AE3684" s="334"/>
      <c r="AF3684" s="334"/>
      <c r="AG3684" s="334"/>
      <c r="AH3684" s="334"/>
      <c r="AI3684" s="334"/>
      <c r="AJ3684" s="334"/>
      <c r="AM3684" s="334"/>
      <c r="AN3684" s="334"/>
      <c r="AO3684" s="334"/>
      <c r="AP3684" s="334"/>
      <c r="AQ3684" s="334"/>
      <c r="AR3684" s="334"/>
      <c r="AU3684" s="334"/>
      <c r="AV3684" s="334"/>
      <c r="BI3684" s="334"/>
      <c r="BQ3684" s="334"/>
      <c r="BR3684" s="334"/>
      <c r="BS3684" s="334"/>
      <c r="BT3684" s="334"/>
      <c r="BU3684" s="334"/>
      <c r="BV3684" s="334"/>
      <c r="BW3684" s="334"/>
      <c r="BX3684" s="334"/>
      <c r="BY3684" s="334"/>
      <c r="BZ3684" s="334"/>
      <c r="CA3684" s="334"/>
      <c r="CB3684" s="334"/>
      <c r="CC3684" s="334"/>
      <c r="CD3684" s="334"/>
      <c r="CE3684" s="334"/>
      <c r="CF3684" s="334"/>
      <c r="CG3684" s="334"/>
      <c r="CH3684" s="334"/>
      <c r="CI3684" s="334"/>
      <c r="CJ3684" s="334"/>
      <c r="CK3684" s="334"/>
      <c r="CL3684" s="334"/>
      <c r="CM3684" s="334"/>
      <c r="CN3684" s="334"/>
      <c r="CO3684" s="334"/>
      <c r="CP3684" s="334"/>
      <c r="CQ3684" s="334"/>
      <c r="CR3684" s="334"/>
      <c r="CS3684" s="334"/>
      <c r="CT3684" s="334"/>
      <c r="CU3684" s="334"/>
    </row>
    <row r="3685" spans="1:99" x14ac:dyDescent="0.2">
      <c r="A3685" s="334"/>
      <c r="B3685" s="334"/>
      <c r="C3685" s="192"/>
      <c r="D3685" s="334"/>
      <c r="E3685" s="334"/>
      <c r="F3685" s="334"/>
      <c r="G3685" s="334"/>
      <c r="H3685" s="334"/>
      <c r="I3685" s="334"/>
      <c r="J3685" s="334"/>
      <c r="K3685" s="334"/>
      <c r="L3685" s="334"/>
      <c r="M3685" s="334"/>
      <c r="N3685" s="334"/>
      <c r="O3685" s="334"/>
      <c r="T3685" s="334"/>
      <c r="AA3685" s="334"/>
      <c r="AB3685" s="334"/>
      <c r="AC3685" s="334"/>
      <c r="AD3685" s="334"/>
      <c r="AE3685" s="334"/>
      <c r="AF3685" s="334"/>
      <c r="AG3685" s="334"/>
      <c r="AH3685" s="334"/>
      <c r="AI3685" s="334"/>
      <c r="AJ3685" s="334"/>
      <c r="AM3685" s="334"/>
      <c r="AN3685" s="334"/>
      <c r="AO3685" s="334"/>
      <c r="AP3685" s="334"/>
      <c r="AQ3685" s="334"/>
      <c r="AR3685" s="334"/>
      <c r="AU3685" s="334"/>
      <c r="AV3685" s="334"/>
      <c r="BH3685" s="334"/>
      <c r="BI3685" s="334"/>
      <c r="BQ3685" s="334"/>
      <c r="BR3685" s="334"/>
      <c r="BS3685" s="334"/>
      <c r="BT3685" s="334"/>
      <c r="BU3685" s="334"/>
      <c r="BV3685" s="334"/>
      <c r="BW3685" s="334"/>
      <c r="BX3685" s="334"/>
      <c r="BY3685" s="334"/>
      <c r="BZ3685" s="334"/>
      <c r="CA3685" s="334"/>
      <c r="CB3685" s="334"/>
      <c r="CC3685" s="334"/>
      <c r="CD3685" s="334"/>
      <c r="CE3685" s="334"/>
      <c r="CF3685" s="334"/>
      <c r="CG3685" s="334"/>
      <c r="CH3685" s="334"/>
      <c r="CI3685" s="334"/>
      <c r="CJ3685" s="334"/>
      <c r="CK3685" s="334"/>
      <c r="CL3685" s="334"/>
      <c r="CM3685" s="334"/>
      <c r="CN3685" s="334"/>
      <c r="CO3685" s="334"/>
      <c r="CP3685" s="334"/>
      <c r="CQ3685" s="334"/>
      <c r="CR3685" s="334"/>
      <c r="CS3685" s="334"/>
      <c r="CT3685" s="334"/>
      <c r="CU3685" s="334"/>
    </row>
    <row r="3686" spans="1:99" x14ac:dyDescent="0.2">
      <c r="A3686" s="334"/>
      <c r="B3686" s="334"/>
      <c r="C3686" s="192"/>
      <c r="D3686" s="334"/>
      <c r="E3686" s="334"/>
      <c r="F3686" s="334"/>
      <c r="G3686" s="334"/>
      <c r="H3686" s="334"/>
      <c r="I3686" s="334"/>
      <c r="J3686" s="334"/>
      <c r="K3686" s="334"/>
      <c r="L3686" s="334"/>
      <c r="M3686" s="334"/>
      <c r="N3686" s="334"/>
      <c r="Y3686" s="334"/>
      <c r="Z3686" s="334"/>
      <c r="AK3686" s="334"/>
      <c r="AL3686" s="334"/>
      <c r="AM3686" s="334"/>
      <c r="AN3686" s="334"/>
      <c r="AO3686" s="334"/>
      <c r="AP3686" s="334"/>
      <c r="AQ3686" s="334"/>
      <c r="AR3686" s="334"/>
      <c r="BQ3686" s="334"/>
      <c r="BR3686" s="334"/>
      <c r="BS3686" s="334"/>
      <c r="BT3686" s="334"/>
      <c r="BU3686" s="334"/>
      <c r="BV3686" s="334"/>
      <c r="BW3686" s="334"/>
      <c r="BX3686" s="334"/>
      <c r="BY3686" s="334"/>
      <c r="BZ3686" s="334"/>
      <c r="CA3686" s="334"/>
      <c r="CB3686" s="334"/>
      <c r="CC3686" s="334"/>
      <c r="CD3686" s="334"/>
      <c r="CE3686" s="334"/>
      <c r="CF3686" s="334"/>
      <c r="CG3686" s="334"/>
      <c r="CH3686" s="334"/>
      <c r="CI3686" s="334"/>
      <c r="CJ3686" s="334"/>
      <c r="CK3686" s="334"/>
      <c r="CL3686" s="334"/>
      <c r="CM3686" s="334"/>
      <c r="CN3686" s="334"/>
      <c r="CO3686" s="334"/>
      <c r="CP3686" s="334"/>
      <c r="CQ3686" s="334"/>
      <c r="CR3686" s="334"/>
      <c r="CS3686" s="334"/>
      <c r="CT3686" s="334"/>
      <c r="CU3686" s="334"/>
    </row>
    <row r="3687" spans="1:99" x14ac:dyDescent="0.2">
      <c r="A3687" s="334"/>
      <c r="B3687" s="334"/>
      <c r="C3687" s="192"/>
      <c r="D3687" s="334"/>
      <c r="E3687" s="334"/>
      <c r="F3687" s="334"/>
      <c r="G3687" s="334"/>
      <c r="H3687" s="334"/>
      <c r="I3687" s="334"/>
      <c r="J3687" s="334"/>
      <c r="K3687" s="334"/>
      <c r="L3687" s="334"/>
      <c r="M3687" s="334"/>
      <c r="N3687" s="334"/>
      <c r="P3687" s="334"/>
      <c r="R3687" s="334"/>
      <c r="S3687" s="334"/>
      <c r="U3687" s="334"/>
      <c r="W3687" s="334"/>
      <c r="X3687" s="334"/>
      <c r="Y3687" s="334"/>
      <c r="Z3687" s="334"/>
      <c r="AA3687" s="334"/>
      <c r="AB3687" s="334"/>
      <c r="AC3687" s="334"/>
      <c r="AD3687" s="334"/>
      <c r="AE3687" s="334"/>
      <c r="AF3687" s="334"/>
      <c r="AG3687" s="334"/>
      <c r="AH3687" s="334"/>
      <c r="AI3687" s="334"/>
      <c r="AJ3687" s="334"/>
      <c r="AK3687" s="334"/>
      <c r="AL3687" s="334"/>
      <c r="AM3687" s="334"/>
      <c r="AN3687" s="334"/>
      <c r="AO3687" s="334"/>
      <c r="AP3687" s="334"/>
      <c r="AQ3687" s="334"/>
      <c r="AR3687" s="334"/>
      <c r="AU3687" s="334"/>
      <c r="AV3687" s="334"/>
      <c r="AX3687" s="334"/>
      <c r="AY3687" s="334"/>
      <c r="AZ3687" s="334"/>
      <c r="BG3687" s="334"/>
      <c r="BH3687" s="334"/>
      <c r="BI3687" s="334"/>
      <c r="BQ3687" s="334"/>
      <c r="BR3687" s="334"/>
      <c r="BS3687" s="334"/>
      <c r="BT3687" s="334"/>
      <c r="BU3687" s="334"/>
      <c r="BV3687" s="334"/>
      <c r="BW3687" s="334"/>
      <c r="BX3687" s="334"/>
      <c r="BY3687" s="334"/>
      <c r="BZ3687" s="334"/>
      <c r="CA3687" s="334"/>
      <c r="CB3687" s="334"/>
      <c r="CC3687" s="334"/>
      <c r="CD3687" s="334"/>
      <c r="CE3687" s="334"/>
      <c r="CF3687" s="334"/>
      <c r="CG3687" s="334"/>
      <c r="CH3687" s="334"/>
      <c r="CI3687" s="334"/>
      <c r="CJ3687" s="334"/>
      <c r="CK3687" s="334"/>
      <c r="CL3687" s="334"/>
      <c r="CM3687" s="334"/>
      <c r="CN3687" s="334"/>
      <c r="CO3687" s="334"/>
      <c r="CP3687" s="334"/>
      <c r="CQ3687" s="334"/>
      <c r="CR3687" s="334"/>
      <c r="CS3687" s="334"/>
      <c r="CT3687" s="334"/>
      <c r="CU3687" s="334"/>
    </row>
    <row r="3688" spans="1:99" x14ac:dyDescent="0.2">
      <c r="A3688" s="334"/>
      <c r="B3688" s="334"/>
      <c r="C3688" s="192"/>
      <c r="D3688" s="334"/>
      <c r="E3688" s="334"/>
      <c r="F3688" s="334"/>
      <c r="G3688" s="334"/>
      <c r="H3688" s="334"/>
      <c r="I3688" s="334"/>
      <c r="J3688" s="334"/>
      <c r="K3688" s="334"/>
      <c r="L3688" s="334"/>
      <c r="M3688" s="334"/>
      <c r="N3688" s="334"/>
      <c r="AM3688" s="334"/>
      <c r="AN3688" s="334"/>
      <c r="AO3688" s="334"/>
      <c r="AP3688" s="334"/>
      <c r="AQ3688" s="334"/>
      <c r="AR3688" s="334"/>
      <c r="BQ3688" s="334"/>
      <c r="BR3688" s="334"/>
      <c r="BS3688" s="334"/>
      <c r="BT3688" s="334"/>
      <c r="BU3688" s="334"/>
      <c r="BV3688" s="334"/>
      <c r="BX3688" s="334"/>
      <c r="BY3688" s="334"/>
      <c r="BZ3688" s="334"/>
      <c r="CA3688" s="334"/>
      <c r="CB3688" s="334"/>
      <c r="CC3688" s="334"/>
      <c r="CD3688" s="334"/>
      <c r="CE3688" s="334"/>
      <c r="CF3688" s="334"/>
      <c r="CG3688" s="334"/>
      <c r="CH3688" s="334"/>
      <c r="CI3688" s="334"/>
      <c r="CJ3688" s="334"/>
      <c r="CK3688" s="334"/>
      <c r="CL3688" s="334"/>
      <c r="CM3688" s="334"/>
      <c r="CN3688" s="334"/>
      <c r="CO3688" s="334"/>
      <c r="CP3688" s="334"/>
      <c r="CQ3688" s="334"/>
      <c r="CR3688" s="334"/>
      <c r="CS3688" s="334"/>
      <c r="CT3688" s="334"/>
      <c r="CU3688" s="334"/>
    </row>
    <row r="3689" spans="1:99" x14ac:dyDescent="0.2">
      <c r="A3689" s="334"/>
      <c r="B3689" s="334"/>
      <c r="C3689" s="192"/>
      <c r="D3689" s="334"/>
      <c r="E3689" s="334"/>
      <c r="F3689" s="334"/>
      <c r="G3689" s="334"/>
      <c r="H3689" s="334"/>
      <c r="I3689" s="334"/>
      <c r="J3689" s="334"/>
      <c r="K3689" s="334"/>
      <c r="L3689" s="334"/>
      <c r="M3689" s="334"/>
      <c r="N3689" s="334"/>
      <c r="AM3689" s="334"/>
      <c r="AN3689" s="334"/>
      <c r="AO3689" s="334"/>
      <c r="AP3689" s="334"/>
      <c r="AQ3689" s="334"/>
      <c r="AR3689" s="334"/>
      <c r="BQ3689" s="334"/>
      <c r="BS3689" s="334"/>
      <c r="BT3689" s="334"/>
      <c r="BU3689" s="334"/>
      <c r="BV3689" s="334"/>
      <c r="BX3689" s="334"/>
      <c r="BY3689" s="334"/>
      <c r="BZ3689" s="334"/>
      <c r="CA3689" s="334"/>
      <c r="CB3689" s="334"/>
      <c r="CC3689" s="334"/>
      <c r="CD3689" s="334"/>
      <c r="CE3689" s="334"/>
      <c r="CF3689" s="334"/>
      <c r="CG3689" s="334"/>
      <c r="CH3689" s="334"/>
      <c r="CI3689" s="334"/>
      <c r="CJ3689" s="334"/>
      <c r="CK3689" s="334"/>
      <c r="CL3689" s="334"/>
      <c r="CM3689" s="334"/>
      <c r="CN3689" s="334"/>
      <c r="CO3689" s="334"/>
      <c r="CP3689" s="334"/>
      <c r="CQ3689" s="334"/>
      <c r="CR3689" s="334"/>
      <c r="CS3689" s="334"/>
      <c r="CT3689" s="334"/>
      <c r="CU3689" s="334"/>
    </row>
    <row r="3690" spans="1:99" x14ac:dyDescent="0.2">
      <c r="A3690" s="334"/>
      <c r="B3690" s="334"/>
      <c r="C3690" s="192"/>
      <c r="D3690" s="334"/>
      <c r="E3690" s="334"/>
      <c r="F3690" s="334"/>
      <c r="G3690" s="334"/>
      <c r="H3690" s="334"/>
      <c r="I3690" s="334"/>
      <c r="J3690" s="334"/>
      <c r="K3690" s="334"/>
      <c r="L3690" s="334"/>
      <c r="M3690" s="334"/>
      <c r="N3690" s="334"/>
      <c r="AM3690" s="334"/>
      <c r="AN3690" s="334"/>
      <c r="AO3690" s="334"/>
      <c r="AP3690" s="334"/>
      <c r="AQ3690" s="334"/>
      <c r="AR3690" s="334"/>
      <c r="BQ3690" s="334"/>
      <c r="BS3690" s="334"/>
      <c r="BT3690" s="334"/>
      <c r="BU3690" s="334"/>
      <c r="BV3690" s="334"/>
      <c r="BX3690" s="334"/>
      <c r="BY3690" s="334"/>
      <c r="BZ3690" s="334"/>
      <c r="CA3690" s="334"/>
      <c r="CB3690" s="334"/>
      <c r="CC3690" s="334"/>
      <c r="CD3690" s="334"/>
      <c r="CE3690" s="334"/>
      <c r="CF3690" s="334"/>
      <c r="CG3690" s="334"/>
      <c r="CH3690" s="334"/>
      <c r="CI3690" s="334"/>
      <c r="CJ3690" s="334"/>
      <c r="CK3690" s="334"/>
      <c r="CL3690" s="334"/>
      <c r="CM3690" s="334"/>
      <c r="CN3690" s="334"/>
      <c r="CO3690" s="334"/>
      <c r="CP3690" s="334"/>
      <c r="CQ3690" s="334"/>
      <c r="CR3690" s="334"/>
      <c r="CS3690" s="334"/>
      <c r="CT3690" s="334"/>
      <c r="CU3690" s="334"/>
    </row>
    <row r="3691" spans="1:99" x14ac:dyDescent="0.2">
      <c r="A3691" s="334"/>
      <c r="B3691" s="334"/>
      <c r="C3691" s="192"/>
      <c r="D3691" s="334"/>
      <c r="E3691" s="334"/>
      <c r="F3691" s="334"/>
      <c r="G3691" s="334"/>
      <c r="H3691" s="334"/>
      <c r="I3691" s="334"/>
      <c r="J3691" s="334"/>
      <c r="K3691" s="334"/>
      <c r="L3691" s="334"/>
      <c r="M3691" s="334"/>
      <c r="N3691" s="334"/>
      <c r="AM3691" s="334"/>
      <c r="AN3691" s="334"/>
      <c r="AO3691" s="334"/>
      <c r="AP3691" s="334"/>
      <c r="AQ3691" s="334"/>
      <c r="AR3691" s="334"/>
      <c r="AU3691" s="334"/>
      <c r="AV3691" s="334"/>
      <c r="AW3691" s="334"/>
      <c r="BQ3691" s="334"/>
      <c r="BS3691" s="334"/>
      <c r="BT3691" s="334"/>
      <c r="BU3691" s="334"/>
      <c r="BV3691" s="334"/>
      <c r="BW3691" s="334"/>
      <c r="BX3691" s="334"/>
      <c r="BY3691" s="334"/>
      <c r="BZ3691" s="334"/>
      <c r="CA3691" s="334"/>
      <c r="CB3691" s="334"/>
      <c r="CC3691" s="334"/>
      <c r="CD3691" s="334"/>
      <c r="CE3691" s="334"/>
      <c r="CF3691" s="334"/>
      <c r="CG3691" s="334"/>
      <c r="CH3691" s="334"/>
      <c r="CI3691" s="334"/>
      <c r="CJ3691" s="334"/>
      <c r="CK3691" s="334"/>
      <c r="CL3691" s="334"/>
      <c r="CM3691" s="334"/>
      <c r="CN3691" s="334"/>
      <c r="CO3691" s="334"/>
      <c r="CP3691" s="334"/>
      <c r="CQ3691" s="334"/>
      <c r="CR3691" s="334"/>
      <c r="CS3691" s="334"/>
      <c r="CT3691" s="334"/>
      <c r="CU3691" s="334"/>
    </row>
    <row r="3692" spans="1:99" x14ac:dyDescent="0.2">
      <c r="A3692" s="334"/>
      <c r="B3692" s="334"/>
      <c r="C3692" s="192"/>
      <c r="D3692" s="334"/>
      <c r="E3692" s="334"/>
      <c r="F3692" s="334"/>
      <c r="G3692" s="334"/>
      <c r="H3692" s="334"/>
      <c r="I3692" s="334"/>
      <c r="J3692" s="334"/>
      <c r="K3692" s="334"/>
      <c r="L3692" s="334"/>
      <c r="M3692" s="334"/>
      <c r="N3692" s="334"/>
      <c r="O3692" s="334"/>
      <c r="P3692" s="334"/>
      <c r="Q3692" s="334"/>
      <c r="R3692" s="334"/>
      <c r="S3692" s="334"/>
      <c r="T3692" s="334"/>
      <c r="U3692" s="334"/>
      <c r="V3692" s="334"/>
      <c r="W3692" s="334"/>
      <c r="X3692" s="334"/>
      <c r="AA3692" s="334"/>
      <c r="AB3692" s="334"/>
      <c r="AC3692" s="334"/>
      <c r="AD3692" s="334"/>
      <c r="AF3692" s="334"/>
      <c r="AG3692" s="334"/>
      <c r="AH3692" s="334"/>
      <c r="AI3692" s="334"/>
      <c r="AM3692" s="334"/>
      <c r="AN3692" s="334"/>
      <c r="AO3692" s="334"/>
      <c r="AP3692" s="334"/>
      <c r="AQ3692" s="334"/>
      <c r="AR3692" s="334"/>
      <c r="AU3692" s="334"/>
      <c r="AV3692" s="334"/>
      <c r="AW3692" s="334"/>
      <c r="AX3692" s="334"/>
      <c r="BG3692" s="334"/>
      <c r="BH3692" s="334"/>
      <c r="BI3692" s="334"/>
      <c r="BJ3692" s="334"/>
      <c r="BL3692" s="334"/>
      <c r="BQ3692" s="334"/>
      <c r="BR3692" s="334"/>
      <c r="BS3692" s="334"/>
      <c r="BT3692" s="334"/>
      <c r="BU3692" s="334"/>
      <c r="BV3692" s="334"/>
      <c r="BW3692" s="334"/>
      <c r="BX3692" s="334"/>
      <c r="BY3692" s="334"/>
      <c r="BZ3692" s="334"/>
      <c r="CA3692" s="334"/>
      <c r="CB3692" s="334"/>
      <c r="CC3692" s="334"/>
      <c r="CD3692" s="334"/>
      <c r="CE3692" s="334"/>
      <c r="CF3692" s="334"/>
      <c r="CG3692" s="334"/>
      <c r="CH3692" s="334"/>
      <c r="CI3692" s="334"/>
      <c r="CJ3692" s="334"/>
      <c r="CK3692" s="334"/>
      <c r="CL3692" s="334"/>
      <c r="CM3692" s="334"/>
      <c r="CN3692" s="334"/>
      <c r="CO3692" s="334"/>
      <c r="CP3692" s="334"/>
      <c r="CQ3692" s="334"/>
      <c r="CR3692" s="334"/>
      <c r="CS3692" s="334"/>
      <c r="CT3692" s="334"/>
      <c r="CU3692" s="334"/>
    </row>
    <row r="3693" spans="1:99" x14ac:dyDescent="0.2">
      <c r="A3693" s="334"/>
      <c r="B3693" s="334"/>
      <c r="C3693" s="192"/>
      <c r="D3693" s="334"/>
      <c r="E3693" s="334"/>
      <c r="F3693" s="334"/>
      <c r="G3693" s="334"/>
      <c r="H3693" s="334"/>
      <c r="I3693" s="334"/>
      <c r="J3693" s="334"/>
      <c r="K3693" s="334"/>
      <c r="L3693" s="334"/>
      <c r="M3693" s="334"/>
      <c r="N3693" s="334"/>
      <c r="AM3693" s="334"/>
      <c r="AN3693" s="334"/>
      <c r="AO3693" s="334"/>
      <c r="AP3693" s="334"/>
      <c r="AQ3693" s="334"/>
      <c r="AR3693" s="334"/>
      <c r="BQ3693" s="334"/>
      <c r="BR3693" s="334"/>
      <c r="BS3693" s="334"/>
      <c r="BT3693" s="334"/>
      <c r="BU3693" s="334"/>
      <c r="BV3693" s="334"/>
      <c r="BW3693" s="334"/>
      <c r="BX3693" s="334"/>
      <c r="BY3693" s="334"/>
      <c r="BZ3693" s="334"/>
      <c r="CA3693" s="334"/>
      <c r="CB3693" s="334"/>
      <c r="CC3693" s="334"/>
      <c r="CD3693" s="334"/>
      <c r="CE3693" s="334"/>
      <c r="CF3693" s="334"/>
      <c r="CG3693" s="334"/>
      <c r="CH3693" s="334"/>
      <c r="CI3693" s="334"/>
      <c r="CJ3693" s="334"/>
      <c r="CK3693" s="334"/>
      <c r="CL3693" s="334"/>
      <c r="CM3693" s="334"/>
      <c r="CN3693" s="334"/>
      <c r="CO3693" s="334"/>
      <c r="CP3693" s="334"/>
      <c r="CQ3693" s="334"/>
      <c r="CR3693" s="334"/>
      <c r="CS3693" s="334"/>
      <c r="CT3693" s="334"/>
      <c r="CU3693" s="334"/>
    </row>
    <row r="3694" spans="1:99" x14ac:dyDescent="0.2">
      <c r="A3694" s="334"/>
      <c r="B3694" s="334"/>
      <c r="C3694" s="192"/>
      <c r="D3694" s="334"/>
      <c r="E3694" s="334"/>
      <c r="F3694" s="334"/>
      <c r="G3694" s="334"/>
      <c r="H3694" s="334"/>
      <c r="I3694" s="334"/>
      <c r="J3694" s="334"/>
      <c r="K3694" s="334"/>
      <c r="L3694" s="334"/>
      <c r="M3694" s="334"/>
      <c r="N3694" s="334"/>
      <c r="Q3694" s="334"/>
      <c r="R3694" s="334"/>
      <c r="S3694" s="334"/>
      <c r="V3694" s="334"/>
      <c r="W3694" s="334"/>
      <c r="X3694" s="334"/>
      <c r="AA3694" s="334"/>
      <c r="AB3694" s="334"/>
      <c r="AD3694" s="334"/>
      <c r="AE3694" s="334"/>
      <c r="AF3694" s="334"/>
      <c r="AG3694" s="334"/>
      <c r="AI3694" s="334"/>
      <c r="AJ3694" s="334"/>
      <c r="AM3694" s="334"/>
      <c r="AN3694" s="334"/>
      <c r="AO3694" s="334"/>
      <c r="AP3694" s="334"/>
      <c r="AQ3694" s="334"/>
      <c r="AR3694" s="334"/>
      <c r="AV3694" s="334"/>
      <c r="AW3694" s="334"/>
      <c r="AX3694" s="334"/>
      <c r="BH3694" s="334"/>
      <c r="BI3694" s="334"/>
      <c r="BJ3694" s="334"/>
      <c r="BL3694" s="334"/>
      <c r="BQ3694" s="334"/>
      <c r="BR3694" s="334"/>
      <c r="BS3694" s="334"/>
      <c r="BT3694" s="334"/>
      <c r="BU3694" s="334"/>
      <c r="BV3694" s="334"/>
      <c r="BW3694" s="334"/>
      <c r="BX3694" s="334"/>
      <c r="BY3694" s="334"/>
      <c r="BZ3694" s="334"/>
      <c r="CA3694" s="334"/>
      <c r="CB3694" s="334"/>
      <c r="CC3694" s="334"/>
      <c r="CD3694" s="334"/>
      <c r="CE3694" s="334"/>
      <c r="CF3694" s="334"/>
      <c r="CG3694" s="334"/>
      <c r="CH3694" s="334"/>
      <c r="CI3694" s="334"/>
      <c r="CJ3694" s="334"/>
      <c r="CK3694" s="334"/>
      <c r="CL3694" s="334"/>
      <c r="CM3694" s="334"/>
      <c r="CN3694" s="334"/>
      <c r="CO3694" s="334"/>
      <c r="CP3694" s="334"/>
      <c r="CQ3694" s="334"/>
      <c r="CR3694" s="334"/>
      <c r="CS3694" s="334"/>
      <c r="CT3694" s="334"/>
      <c r="CU3694" s="334"/>
    </row>
    <row r="3695" spans="1:99" x14ac:dyDescent="0.2">
      <c r="A3695" s="334"/>
      <c r="B3695" s="334"/>
      <c r="C3695" s="192"/>
      <c r="D3695" s="334"/>
      <c r="E3695" s="334"/>
      <c r="F3695" s="334"/>
      <c r="G3695" s="334"/>
      <c r="H3695" s="334"/>
      <c r="I3695" s="334"/>
      <c r="J3695" s="334"/>
      <c r="K3695" s="334"/>
      <c r="L3695" s="334"/>
      <c r="M3695" s="334"/>
      <c r="N3695" s="334"/>
      <c r="Q3695" s="334"/>
      <c r="R3695" s="334"/>
      <c r="S3695" s="334"/>
      <c r="V3695" s="334"/>
      <c r="W3695" s="334"/>
      <c r="X3695" s="334"/>
      <c r="AA3695" s="334"/>
      <c r="AB3695" s="334"/>
      <c r="AD3695" s="334"/>
      <c r="AE3695" s="334"/>
      <c r="AF3695" s="334"/>
      <c r="AG3695" s="334"/>
      <c r="AI3695" s="334"/>
      <c r="AJ3695" s="334"/>
      <c r="AM3695" s="334"/>
      <c r="AN3695" s="334"/>
      <c r="AO3695" s="334"/>
      <c r="AP3695" s="334"/>
      <c r="AQ3695" s="334"/>
      <c r="AR3695" s="334"/>
      <c r="BQ3695" s="334"/>
      <c r="BR3695" s="334"/>
      <c r="BS3695" s="334"/>
      <c r="BT3695" s="334"/>
      <c r="BU3695" s="334"/>
      <c r="BV3695" s="334"/>
      <c r="BW3695" s="334"/>
      <c r="BX3695" s="334"/>
      <c r="BY3695" s="334"/>
      <c r="BZ3695" s="334"/>
      <c r="CA3695" s="334"/>
      <c r="CB3695" s="334"/>
      <c r="CC3695" s="334"/>
      <c r="CD3695" s="334"/>
      <c r="CE3695" s="334"/>
      <c r="CF3695" s="334"/>
      <c r="CG3695" s="334"/>
      <c r="CH3695" s="334"/>
      <c r="CI3695" s="334"/>
      <c r="CJ3695" s="334"/>
      <c r="CK3695" s="334"/>
      <c r="CL3695" s="334"/>
      <c r="CM3695" s="334"/>
      <c r="CN3695" s="334"/>
      <c r="CO3695" s="334"/>
      <c r="CP3695" s="334"/>
      <c r="CQ3695" s="334"/>
      <c r="CR3695" s="334"/>
      <c r="CS3695" s="334"/>
      <c r="CT3695" s="334"/>
      <c r="CU3695" s="334"/>
    </row>
    <row r="3696" spans="1:99" x14ac:dyDescent="0.2">
      <c r="A3696" s="334"/>
      <c r="B3696" s="334"/>
      <c r="C3696" s="192"/>
      <c r="D3696" s="334"/>
      <c r="E3696" s="334"/>
      <c r="F3696" s="334"/>
      <c r="G3696" s="334"/>
      <c r="H3696" s="334"/>
      <c r="I3696" s="334"/>
      <c r="J3696" s="334"/>
      <c r="K3696" s="334"/>
      <c r="L3696" s="334"/>
      <c r="M3696" s="334"/>
      <c r="N3696" s="334"/>
      <c r="Q3696" s="334"/>
      <c r="R3696" s="334"/>
      <c r="S3696" s="334"/>
      <c r="Z3696" s="334"/>
      <c r="AA3696" s="334"/>
      <c r="AB3696" s="334"/>
      <c r="AD3696" s="334"/>
      <c r="AE3696" s="334"/>
      <c r="AF3696" s="334"/>
      <c r="AG3696" s="334"/>
      <c r="AI3696" s="334"/>
      <c r="AJ3696" s="334"/>
      <c r="AK3696" s="334"/>
      <c r="AL3696" s="334"/>
      <c r="AM3696" s="334"/>
      <c r="AN3696" s="334"/>
      <c r="AO3696" s="334"/>
      <c r="AP3696" s="334"/>
      <c r="AQ3696" s="334"/>
      <c r="AR3696" s="334"/>
      <c r="BQ3696" s="334"/>
      <c r="BR3696" s="334"/>
      <c r="BS3696" s="334"/>
      <c r="BT3696" s="334"/>
      <c r="BU3696" s="334"/>
      <c r="BV3696" s="334"/>
      <c r="BW3696" s="334"/>
      <c r="BX3696" s="334"/>
      <c r="BY3696" s="334"/>
      <c r="BZ3696" s="334"/>
      <c r="CA3696" s="334"/>
      <c r="CB3696" s="334"/>
      <c r="CC3696" s="334"/>
      <c r="CD3696" s="334"/>
      <c r="CE3696" s="334"/>
      <c r="CF3696" s="334"/>
      <c r="CG3696" s="334"/>
      <c r="CH3696" s="334"/>
      <c r="CI3696" s="334"/>
      <c r="CJ3696" s="334"/>
      <c r="CK3696" s="334"/>
      <c r="CL3696" s="334"/>
      <c r="CM3696" s="334"/>
      <c r="CN3696" s="334"/>
      <c r="CO3696" s="334"/>
      <c r="CP3696" s="334"/>
      <c r="CQ3696" s="334"/>
      <c r="CR3696" s="334"/>
      <c r="CS3696" s="334"/>
      <c r="CT3696" s="334"/>
      <c r="CU3696" s="334"/>
    </row>
    <row r="3697" spans="1:99" x14ac:dyDescent="0.2">
      <c r="A3697" s="334"/>
      <c r="B3697" s="334"/>
      <c r="C3697" s="192"/>
      <c r="D3697" s="334"/>
      <c r="E3697" s="334"/>
      <c r="F3697" s="334"/>
      <c r="G3697" s="334"/>
      <c r="H3697" s="334"/>
      <c r="I3697" s="334"/>
      <c r="J3697" s="334"/>
      <c r="K3697" s="334"/>
      <c r="L3697" s="334"/>
      <c r="M3697" s="334"/>
      <c r="N3697" s="334"/>
      <c r="Y3697" s="334"/>
      <c r="Z3697" s="334"/>
      <c r="AA3697" s="334"/>
      <c r="AB3697" s="334"/>
      <c r="AC3697" s="334"/>
      <c r="AD3697" s="334"/>
      <c r="AE3697" s="334"/>
      <c r="AF3697" s="334"/>
      <c r="AG3697" s="334"/>
      <c r="AH3697" s="334"/>
      <c r="AI3697" s="334"/>
      <c r="AJ3697" s="334"/>
      <c r="AK3697" s="334"/>
      <c r="AL3697" s="334"/>
      <c r="AM3697" s="334"/>
      <c r="AN3697" s="334"/>
      <c r="AO3697" s="334"/>
      <c r="AP3697" s="334"/>
      <c r="AQ3697" s="334"/>
      <c r="AR3697" s="334"/>
      <c r="AU3697" s="334"/>
      <c r="AV3697" s="334"/>
      <c r="AW3697" s="334"/>
      <c r="AX3697" s="334"/>
      <c r="BH3697" s="334"/>
      <c r="BI3697" s="334"/>
      <c r="BJ3697" s="334"/>
      <c r="BQ3697" s="334"/>
      <c r="BR3697" s="334"/>
      <c r="BS3697" s="334"/>
      <c r="BT3697" s="334"/>
      <c r="BU3697" s="334"/>
      <c r="BV3697" s="334"/>
      <c r="BW3697" s="334"/>
      <c r="BX3697" s="334"/>
      <c r="BY3697" s="334"/>
      <c r="BZ3697" s="334"/>
      <c r="CA3697" s="334"/>
      <c r="CB3697" s="334"/>
      <c r="CC3697" s="334"/>
      <c r="CD3697" s="334"/>
      <c r="CE3697" s="334"/>
      <c r="CF3697" s="334"/>
      <c r="CG3697" s="334"/>
      <c r="CH3697" s="334"/>
      <c r="CI3697" s="334"/>
      <c r="CJ3697" s="334"/>
      <c r="CK3697" s="334"/>
      <c r="CL3697" s="334"/>
      <c r="CM3697" s="334"/>
      <c r="CN3697" s="334"/>
      <c r="CO3697" s="334"/>
      <c r="CP3697" s="334"/>
      <c r="CQ3697" s="334"/>
      <c r="CR3697" s="334"/>
      <c r="CS3697" s="334"/>
      <c r="CT3697" s="334"/>
      <c r="CU3697" s="334"/>
    </row>
    <row r="3698" spans="1:99" x14ac:dyDescent="0.2">
      <c r="A3698" s="334"/>
      <c r="B3698" s="334"/>
      <c r="C3698" s="192"/>
      <c r="D3698" s="334"/>
      <c r="E3698" s="334"/>
      <c r="F3698" s="334"/>
      <c r="G3698" s="334"/>
      <c r="H3698" s="334"/>
      <c r="I3698" s="334"/>
      <c r="J3698" s="334"/>
      <c r="K3698" s="334"/>
      <c r="L3698" s="334"/>
      <c r="M3698" s="334"/>
      <c r="N3698" s="334"/>
      <c r="O3698" s="334"/>
      <c r="T3698" s="334"/>
      <c r="AM3698" s="334"/>
      <c r="AN3698" s="334"/>
      <c r="AO3698" s="334"/>
      <c r="AP3698" s="334"/>
      <c r="AQ3698" s="334"/>
      <c r="AR3698" s="334"/>
      <c r="BQ3698" s="334"/>
      <c r="BS3698" s="334"/>
      <c r="BT3698" s="334"/>
      <c r="BU3698" s="334"/>
      <c r="BV3698" s="334"/>
      <c r="BW3698" s="334"/>
      <c r="BX3698" s="334"/>
      <c r="BY3698" s="334"/>
      <c r="BZ3698" s="334"/>
      <c r="CA3698" s="334"/>
      <c r="CB3698" s="334"/>
      <c r="CC3698" s="334"/>
      <c r="CD3698" s="334"/>
      <c r="CE3698" s="334"/>
      <c r="CF3698" s="334"/>
      <c r="CG3698" s="334"/>
      <c r="CH3698" s="334"/>
      <c r="CI3698" s="334"/>
      <c r="CJ3698" s="334"/>
      <c r="CK3698" s="334"/>
      <c r="CL3698" s="334"/>
      <c r="CM3698" s="334"/>
      <c r="CN3698" s="334"/>
      <c r="CO3698" s="334"/>
      <c r="CP3698" s="334"/>
      <c r="CQ3698" s="334"/>
      <c r="CR3698" s="334"/>
      <c r="CS3698" s="334"/>
      <c r="CT3698" s="334"/>
      <c r="CU3698" s="334"/>
    </row>
    <row r="3699" spans="1:99" x14ac:dyDescent="0.2">
      <c r="A3699" s="334"/>
      <c r="B3699" s="334"/>
      <c r="C3699" s="192"/>
      <c r="D3699" s="334"/>
      <c r="E3699" s="334"/>
      <c r="F3699" s="334"/>
      <c r="G3699" s="334"/>
      <c r="H3699" s="334"/>
      <c r="I3699" s="334"/>
      <c r="J3699" s="334"/>
      <c r="K3699" s="334"/>
      <c r="L3699" s="334"/>
      <c r="M3699" s="334"/>
      <c r="N3699" s="334"/>
      <c r="O3699" s="334"/>
      <c r="P3699" s="334"/>
      <c r="Q3699" s="334"/>
      <c r="R3699" s="334"/>
      <c r="S3699" s="334"/>
      <c r="T3699" s="334"/>
      <c r="U3699" s="334"/>
      <c r="V3699" s="334"/>
      <c r="W3699" s="334"/>
      <c r="X3699" s="334"/>
      <c r="AA3699" s="334"/>
      <c r="AB3699" s="334"/>
      <c r="AC3699" s="334"/>
      <c r="AD3699" s="334"/>
      <c r="AE3699" s="334"/>
      <c r="AF3699" s="334"/>
      <c r="AG3699" s="334"/>
      <c r="AH3699" s="334"/>
      <c r="AI3699" s="334"/>
      <c r="AJ3699" s="334"/>
      <c r="AM3699" s="334"/>
      <c r="AN3699" s="334"/>
      <c r="AO3699" s="334"/>
      <c r="AP3699" s="334"/>
      <c r="AQ3699" s="334"/>
      <c r="AR3699" s="334"/>
      <c r="AU3699" s="334"/>
      <c r="AV3699" s="334"/>
      <c r="AW3699" s="334"/>
      <c r="AX3699" s="334"/>
      <c r="BG3699" s="334"/>
      <c r="BH3699" s="334"/>
      <c r="BI3699" s="334"/>
      <c r="BJ3699" s="334"/>
      <c r="BQ3699" s="334"/>
      <c r="BR3699" s="334"/>
      <c r="BS3699" s="334"/>
      <c r="BT3699" s="334"/>
      <c r="BU3699" s="334"/>
      <c r="BV3699" s="334"/>
      <c r="BW3699" s="334"/>
      <c r="BX3699" s="334"/>
      <c r="BY3699" s="334"/>
      <c r="BZ3699" s="334"/>
      <c r="CA3699" s="334"/>
      <c r="CB3699" s="334"/>
      <c r="CC3699" s="334"/>
      <c r="CD3699" s="334"/>
      <c r="CE3699" s="334"/>
      <c r="CF3699" s="334"/>
      <c r="CG3699" s="334"/>
      <c r="CH3699" s="334"/>
      <c r="CI3699" s="334"/>
      <c r="CJ3699" s="334"/>
      <c r="CK3699" s="334"/>
      <c r="CL3699" s="334"/>
      <c r="CM3699" s="334"/>
      <c r="CN3699" s="334"/>
      <c r="CO3699" s="334"/>
      <c r="CP3699" s="334"/>
      <c r="CQ3699" s="334"/>
      <c r="CR3699" s="334"/>
      <c r="CS3699" s="334"/>
      <c r="CT3699" s="334"/>
      <c r="CU3699" s="334"/>
    </row>
    <row r="3700" spans="1:99" x14ac:dyDescent="0.2">
      <c r="A3700" s="334"/>
      <c r="B3700" s="334"/>
      <c r="C3700" s="192"/>
      <c r="D3700" s="334"/>
      <c r="E3700" s="334"/>
      <c r="F3700" s="334"/>
      <c r="G3700" s="334"/>
      <c r="H3700" s="334"/>
      <c r="I3700" s="334"/>
      <c r="J3700" s="334"/>
      <c r="K3700" s="334"/>
      <c r="L3700" s="334"/>
      <c r="M3700" s="334"/>
      <c r="N3700" s="334"/>
      <c r="O3700" s="334"/>
      <c r="P3700" s="334"/>
      <c r="Q3700" s="334"/>
      <c r="R3700" s="334"/>
      <c r="S3700" s="334"/>
      <c r="T3700" s="334"/>
      <c r="U3700" s="334"/>
      <c r="V3700" s="334"/>
      <c r="W3700" s="334"/>
      <c r="X3700" s="334"/>
      <c r="AA3700" s="334"/>
      <c r="AB3700" s="334"/>
      <c r="AC3700" s="334"/>
      <c r="AD3700" s="334"/>
      <c r="AE3700" s="334"/>
      <c r="AF3700" s="334"/>
      <c r="AG3700" s="334"/>
      <c r="AH3700" s="334"/>
      <c r="AI3700" s="334"/>
      <c r="AJ3700" s="334"/>
      <c r="AM3700" s="334"/>
      <c r="AN3700" s="334"/>
      <c r="AO3700" s="334"/>
      <c r="AP3700" s="334"/>
      <c r="AQ3700" s="334"/>
      <c r="AR3700" s="334"/>
      <c r="AU3700" s="334"/>
      <c r="AV3700" s="334"/>
      <c r="AW3700" s="334"/>
      <c r="AX3700" s="334"/>
      <c r="BG3700" s="334"/>
      <c r="BI3700" s="334"/>
      <c r="BJ3700" s="334"/>
      <c r="BQ3700" s="334"/>
      <c r="BR3700" s="334"/>
      <c r="BS3700" s="334"/>
      <c r="BT3700" s="334"/>
      <c r="BU3700" s="334"/>
      <c r="BV3700" s="334"/>
      <c r="BW3700" s="334"/>
      <c r="BX3700" s="334"/>
      <c r="BY3700" s="334"/>
      <c r="BZ3700" s="334"/>
      <c r="CA3700" s="334"/>
      <c r="CB3700" s="334"/>
      <c r="CC3700" s="334"/>
      <c r="CD3700" s="334"/>
      <c r="CE3700" s="334"/>
      <c r="CF3700" s="334"/>
      <c r="CG3700" s="334"/>
      <c r="CH3700" s="334"/>
      <c r="CI3700" s="334"/>
      <c r="CJ3700" s="334"/>
      <c r="CK3700" s="334"/>
      <c r="CL3700" s="334"/>
      <c r="CM3700" s="334"/>
      <c r="CN3700" s="334"/>
      <c r="CO3700" s="334"/>
      <c r="CP3700" s="334"/>
      <c r="CQ3700" s="334"/>
      <c r="CR3700" s="334"/>
      <c r="CS3700" s="334"/>
      <c r="CT3700" s="334"/>
      <c r="CU3700" s="334"/>
    </row>
    <row r="3701" spans="1:99" x14ac:dyDescent="0.2">
      <c r="A3701" s="334"/>
      <c r="B3701" s="334"/>
      <c r="C3701" s="192"/>
      <c r="D3701" s="334"/>
      <c r="E3701" s="334"/>
      <c r="F3701" s="334"/>
      <c r="G3701" s="334"/>
      <c r="H3701" s="334"/>
      <c r="I3701" s="334"/>
      <c r="J3701" s="334"/>
      <c r="K3701" s="334"/>
      <c r="L3701" s="334"/>
      <c r="M3701" s="334"/>
      <c r="N3701" s="334"/>
      <c r="AM3701" s="334"/>
      <c r="AN3701" s="334"/>
      <c r="AO3701" s="334"/>
      <c r="AP3701" s="334"/>
      <c r="AQ3701" s="334"/>
      <c r="AR3701" s="334"/>
      <c r="BQ3701" s="334"/>
      <c r="BS3701" s="334"/>
      <c r="BT3701" s="334"/>
      <c r="BU3701" s="334"/>
      <c r="BV3701" s="334"/>
      <c r="BW3701" s="334"/>
      <c r="BX3701" s="334"/>
      <c r="BY3701" s="334"/>
      <c r="BZ3701" s="334"/>
      <c r="CA3701" s="334"/>
      <c r="CB3701" s="334"/>
      <c r="CC3701" s="334"/>
      <c r="CD3701" s="334"/>
      <c r="CE3701" s="334"/>
      <c r="CF3701" s="334"/>
      <c r="CG3701" s="334"/>
      <c r="CH3701" s="334"/>
      <c r="CI3701" s="334"/>
      <c r="CJ3701" s="334"/>
      <c r="CK3701" s="334"/>
      <c r="CL3701" s="334"/>
      <c r="CM3701" s="334"/>
      <c r="CN3701" s="334"/>
      <c r="CO3701" s="334"/>
      <c r="CP3701" s="334"/>
      <c r="CQ3701" s="334"/>
      <c r="CR3701" s="334"/>
      <c r="CS3701" s="334"/>
      <c r="CT3701" s="334"/>
      <c r="CU3701" s="334"/>
    </row>
    <row r="3702" spans="1:99" x14ac:dyDescent="0.2">
      <c r="A3702" s="334"/>
      <c r="B3702" s="334"/>
      <c r="C3702" s="192"/>
      <c r="D3702" s="334"/>
      <c r="E3702" s="334"/>
      <c r="F3702" s="334"/>
      <c r="G3702" s="334"/>
      <c r="H3702" s="334"/>
      <c r="I3702" s="334"/>
      <c r="J3702" s="334"/>
      <c r="K3702" s="334"/>
      <c r="L3702" s="334"/>
      <c r="M3702" s="334"/>
      <c r="N3702" s="334"/>
      <c r="Y3702" s="334"/>
      <c r="AM3702" s="334"/>
      <c r="AN3702" s="334"/>
      <c r="AO3702" s="334"/>
      <c r="AP3702" s="334"/>
      <c r="AQ3702" s="334"/>
      <c r="AR3702" s="334"/>
      <c r="AU3702" s="334"/>
      <c r="AV3702" s="334"/>
      <c r="AW3702" s="334"/>
      <c r="AX3702" s="334"/>
      <c r="BG3702" s="334"/>
      <c r="BQ3702" s="334"/>
      <c r="BR3702" s="334"/>
      <c r="BS3702" s="334"/>
      <c r="BT3702" s="334"/>
      <c r="BU3702" s="334"/>
      <c r="BV3702" s="334"/>
      <c r="BW3702" s="334"/>
      <c r="BX3702" s="334"/>
      <c r="BY3702" s="334"/>
      <c r="BZ3702" s="334"/>
      <c r="CA3702" s="334"/>
      <c r="CB3702" s="334"/>
      <c r="CC3702" s="334"/>
      <c r="CD3702" s="334"/>
      <c r="CE3702" s="334"/>
      <c r="CF3702" s="334"/>
      <c r="CG3702" s="334"/>
      <c r="CH3702" s="334"/>
      <c r="CI3702" s="334"/>
      <c r="CJ3702" s="334"/>
      <c r="CK3702" s="334"/>
      <c r="CL3702" s="334"/>
      <c r="CM3702" s="334"/>
      <c r="CN3702" s="334"/>
      <c r="CO3702" s="334"/>
      <c r="CP3702" s="334"/>
      <c r="CQ3702" s="334"/>
      <c r="CR3702" s="334"/>
      <c r="CS3702" s="334"/>
      <c r="CT3702" s="334"/>
      <c r="CU3702" s="334"/>
    </row>
    <row r="3703" spans="1:99" x14ac:dyDescent="0.2">
      <c r="A3703" s="334"/>
      <c r="B3703" s="334"/>
      <c r="C3703" s="192"/>
      <c r="D3703" s="334"/>
      <c r="E3703" s="334"/>
      <c r="F3703" s="334"/>
      <c r="G3703" s="334"/>
      <c r="H3703" s="334"/>
      <c r="I3703" s="334"/>
      <c r="J3703" s="334"/>
      <c r="K3703" s="334"/>
      <c r="L3703" s="334"/>
      <c r="M3703" s="334"/>
      <c r="N3703" s="334"/>
      <c r="Y3703" s="334"/>
      <c r="Z3703" s="334"/>
      <c r="AK3703" s="334"/>
      <c r="AL3703" s="334"/>
      <c r="AM3703" s="334"/>
      <c r="AN3703" s="334"/>
      <c r="AO3703" s="334"/>
      <c r="AP3703" s="334"/>
      <c r="AQ3703" s="334"/>
      <c r="AR3703" s="334"/>
      <c r="BQ3703" s="334"/>
      <c r="BR3703" s="334"/>
      <c r="BS3703" s="334"/>
      <c r="BT3703" s="334"/>
      <c r="BU3703" s="334"/>
      <c r="BV3703" s="334"/>
      <c r="BW3703" s="334"/>
      <c r="BX3703" s="334"/>
      <c r="BY3703" s="334"/>
      <c r="BZ3703" s="334"/>
      <c r="CA3703" s="334"/>
      <c r="CB3703" s="334"/>
      <c r="CC3703" s="334"/>
      <c r="CD3703" s="334"/>
      <c r="CE3703" s="334"/>
      <c r="CF3703" s="334"/>
      <c r="CG3703" s="334"/>
      <c r="CH3703" s="334"/>
      <c r="CI3703" s="334"/>
      <c r="CJ3703" s="334"/>
      <c r="CK3703" s="334"/>
      <c r="CL3703" s="334"/>
      <c r="CM3703" s="334"/>
      <c r="CN3703" s="334"/>
      <c r="CO3703" s="334"/>
      <c r="CP3703" s="334"/>
      <c r="CQ3703" s="334"/>
      <c r="CR3703" s="334"/>
      <c r="CS3703" s="334"/>
      <c r="CT3703" s="334"/>
      <c r="CU3703" s="334"/>
    </row>
    <row r="3704" spans="1:99" x14ac:dyDescent="0.2">
      <c r="A3704" s="334"/>
      <c r="B3704" s="334"/>
      <c r="C3704" s="192"/>
      <c r="D3704" s="334"/>
      <c r="E3704" s="334"/>
      <c r="F3704" s="334"/>
      <c r="G3704" s="334"/>
      <c r="H3704" s="334"/>
      <c r="I3704" s="334"/>
      <c r="J3704" s="334"/>
      <c r="K3704" s="334"/>
      <c r="L3704" s="334"/>
      <c r="M3704" s="334"/>
      <c r="N3704" s="334"/>
      <c r="O3704" s="334"/>
      <c r="P3704" s="334"/>
      <c r="Q3704" s="334"/>
      <c r="R3704" s="334"/>
      <c r="T3704" s="334"/>
      <c r="U3704" s="334"/>
      <c r="V3704" s="334"/>
      <c r="W3704" s="334"/>
      <c r="AM3704" s="334"/>
      <c r="AN3704" s="334"/>
      <c r="AO3704" s="334"/>
      <c r="AP3704" s="334"/>
      <c r="AQ3704" s="334"/>
      <c r="AR3704" s="334"/>
      <c r="AU3704" s="334"/>
      <c r="AV3704" s="334"/>
      <c r="AW3704" s="334"/>
      <c r="AX3704" s="334"/>
      <c r="BG3704" s="334"/>
      <c r="BH3704" s="334"/>
      <c r="BI3704" s="334"/>
      <c r="BJ3704" s="334"/>
      <c r="BQ3704" s="334"/>
      <c r="BR3704" s="334"/>
      <c r="BS3704" s="334"/>
      <c r="BT3704" s="334"/>
      <c r="BU3704" s="334"/>
      <c r="BV3704" s="334"/>
      <c r="BW3704" s="334"/>
      <c r="BX3704" s="334"/>
      <c r="BY3704" s="334"/>
      <c r="BZ3704" s="334"/>
      <c r="CA3704" s="334"/>
      <c r="CB3704" s="334"/>
      <c r="CC3704" s="334"/>
      <c r="CD3704" s="334"/>
      <c r="CE3704" s="334"/>
      <c r="CF3704" s="334"/>
      <c r="CG3704" s="334"/>
      <c r="CH3704" s="334"/>
      <c r="CI3704" s="334"/>
      <c r="CJ3704" s="334"/>
      <c r="CK3704" s="334"/>
      <c r="CL3704" s="334"/>
      <c r="CM3704" s="334"/>
      <c r="CN3704" s="334"/>
      <c r="CO3704" s="334"/>
      <c r="CP3704" s="334"/>
      <c r="CQ3704" s="334"/>
      <c r="CR3704" s="334"/>
      <c r="CS3704" s="334"/>
      <c r="CT3704" s="334"/>
      <c r="CU3704" s="334"/>
    </row>
    <row r="3705" spans="1:99" x14ac:dyDescent="0.2">
      <c r="A3705" s="334"/>
      <c r="B3705" s="334"/>
      <c r="C3705" s="192"/>
      <c r="D3705" s="334"/>
      <c r="E3705" s="334"/>
      <c r="F3705" s="334"/>
      <c r="G3705" s="334"/>
      <c r="H3705" s="334"/>
      <c r="I3705" s="334"/>
      <c r="J3705" s="334"/>
      <c r="K3705" s="334"/>
      <c r="L3705" s="334"/>
      <c r="M3705" s="334"/>
      <c r="N3705" s="334"/>
      <c r="O3705" s="334"/>
      <c r="P3705" s="334"/>
      <c r="Q3705" s="334"/>
      <c r="R3705" s="334"/>
      <c r="T3705" s="334"/>
      <c r="U3705" s="334"/>
      <c r="V3705" s="334"/>
      <c r="W3705" s="334"/>
      <c r="Y3705" s="334"/>
      <c r="Z3705" s="334"/>
      <c r="AM3705" s="334"/>
      <c r="AN3705" s="334"/>
      <c r="AO3705" s="334"/>
      <c r="AP3705" s="334"/>
      <c r="AQ3705" s="334"/>
      <c r="AR3705" s="334"/>
      <c r="BQ3705" s="334"/>
      <c r="BR3705" s="334"/>
      <c r="BS3705" s="334"/>
      <c r="BT3705" s="334"/>
      <c r="BU3705" s="334"/>
      <c r="BV3705" s="334"/>
      <c r="BW3705" s="334"/>
      <c r="BX3705" s="334"/>
      <c r="BY3705" s="334"/>
      <c r="BZ3705" s="334"/>
      <c r="CA3705" s="334"/>
      <c r="CB3705" s="334"/>
      <c r="CC3705" s="334"/>
      <c r="CD3705" s="334"/>
      <c r="CE3705" s="334"/>
      <c r="CF3705" s="334"/>
      <c r="CG3705" s="334"/>
      <c r="CH3705" s="334"/>
      <c r="CI3705" s="334"/>
      <c r="CJ3705" s="334"/>
      <c r="CK3705" s="334"/>
      <c r="CL3705" s="334"/>
      <c r="CM3705" s="334"/>
      <c r="CN3705" s="334"/>
      <c r="CO3705" s="334"/>
      <c r="CP3705" s="334"/>
      <c r="CQ3705" s="334"/>
      <c r="CR3705" s="334"/>
      <c r="CS3705" s="334"/>
      <c r="CT3705" s="334"/>
      <c r="CU3705" s="334"/>
    </row>
    <row r="3706" spans="1:99" x14ac:dyDescent="0.2">
      <c r="A3706" s="334"/>
      <c r="B3706" s="334"/>
      <c r="C3706" s="192"/>
      <c r="D3706" s="334"/>
      <c r="E3706" s="334"/>
      <c r="F3706" s="334"/>
      <c r="G3706" s="334"/>
      <c r="H3706" s="334"/>
      <c r="I3706" s="334"/>
      <c r="J3706" s="334"/>
      <c r="K3706" s="334"/>
      <c r="L3706" s="334"/>
      <c r="M3706" s="334"/>
      <c r="N3706" s="334"/>
      <c r="Y3706" s="334"/>
      <c r="Z3706" s="334"/>
      <c r="AK3706" s="334"/>
      <c r="AL3706" s="334"/>
      <c r="AM3706" s="334"/>
      <c r="AN3706" s="334"/>
      <c r="AO3706" s="334"/>
      <c r="AP3706" s="334"/>
      <c r="AQ3706" s="334"/>
      <c r="AR3706" s="334"/>
      <c r="BQ3706" s="334"/>
      <c r="BR3706" s="334"/>
      <c r="BS3706" s="334"/>
      <c r="BT3706" s="334"/>
      <c r="BU3706" s="334"/>
      <c r="BV3706" s="334"/>
      <c r="BW3706" s="334"/>
      <c r="BX3706" s="334"/>
      <c r="BY3706" s="334"/>
      <c r="BZ3706" s="334"/>
      <c r="CA3706" s="334"/>
      <c r="CB3706" s="334"/>
      <c r="CC3706" s="334"/>
      <c r="CD3706" s="334"/>
      <c r="CE3706" s="334"/>
      <c r="CF3706" s="334"/>
      <c r="CG3706" s="334"/>
      <c r="CH3706" s="334"/>
      <c r="CI3706" s="334"/>
      <c r="CJ3706" s="334"/>
      <c r="CK3706" s="334"/>
      <c r="CL3706" s="334"/>
      <c r="CM3706" s="334"/>
      <c r="CN3706" s="334"/>
      <c r="CO3706" s="334"/>
      <c r="CP3706" s="334"/>
      <c r="CQ3706" s="334"/>
      <c r="CR3706" s="334"/>
      <c r="CS3706" s="334"/>
      <c r="CT3706" s="334"/>
      <c r="CU3706" s="334"/>
    </row>
    <row r="3707" spans="1:99" x14ac:dyDescent="0.2">
      <c r="A3707" s="334"/>
      <c r="B3707" s="334"/>
      <c r="C3707" s="192"/>
      <c r="D3707" s="334"/>
      <c r="E3707" s="334"/>
      <c r="F3707" s="334"/>
      <c r="G3707" s="334"/>
      <c r="H3707" s="334"/>
      <c r="I3707" s="334"/>
      <c r="J3707" s="334"/>
      <c r="K3707" s="334"/>
      <c r="L3707" s="334"/>
      <c r="M3707" s="334"/>
      <c r="N3707" s="334"/>
      <c r="O3707" s="334"/>
      <c r="P3707" s="334"/>
      <c r="Q3707" s="334"/>
      <c r="R3707" s="334"/>
      <c r="S3707" s="334"/>
      <c r="T3707" s="334"/>
      <c r="U3707" s="334"/>
      <c r="V3707" s="334"/>
      <c r="W3707" s="334"/>
      <c r="X3707" s="334"/>
      <c r="Y3707" s="334"/>
      <c r="Z3707" s="334"/>
      <c r="AA3707" s="334"/>
      <c r="AB3707" s="334"/>
      <c r="AC3707" s="334"/>
      <c r="AD3707" s="334"/>
      <c r="AE3707" s="334"/>
      <c r="AF3707" s="334"/>
      <c r="AG3707" s="334"/>
      <c r="AH3707" s="334"/>
      <c r="AI3707" s="334"/>
      <c r="AJ3707" s="334"/>
      <c r="AK3707" s="334"/>
      <c r="AL3707" s="334"/>
      <c r="AM3707" s="334"/>
      <c r="AN3707" s="334"/>
      <c r="AO3707" s="334"/>
      <c r="AP3707" s="334"/>
      <c r="AQ3707" s="334"/>
      <c r="AR3707" s="334"/>
      <c r="AU3707" s="334"/>
      <c r="AV3707" s="334"/>
      <c r="AW3707" s="334"/>
      <c r="AX3707" s="334"/>
      <c r="BH3707" s="334"/>
      <c r="BI3707" s="334"/>
      <c r="BJ3707" s="334"/>
      <c r="BL3707" s="334"/>
      <c r="BQ3707" s="334"/>
      <c r="BR3707" s="334"/>
      <c r="BS3707" s="334"/>
      <c r="BT3707" s="334"/>
      <c r="BU3707" s="334"/>
      <c r="BV3707" s="334"/>
      <c r="BW3707" s="334"/>
      <c r="BX3707" s="334"/>
      <c r="BY3707" s="334"/>
      <c r="BZ3707" s="334"/>
      <c r="CA3707" s="334"/>
      <c r="CB3707" s="334"/>
      <c r="CC3707" s="334"/>
      <c r="CD3707" s="334"/>
      <c r="CE3707" s="334"/>
      <c r="CF3707" s="334"/>
      <c r="CG3707" s="334"/>
      <c r="CH3707" s="334"/>
      <c r="CI3707" s="334"/>
      <c r="CJ3707" s="334"/>
      <c r="CK3707" s="334"/>
      <c r="CL3707" s="334"/>
      <c r="CM3707" s="334"/>
      <c r="CN3707" s="334"/>
      <c r="CO3707" s="334"/>
      <c r="CP3707" s="334"/>
      <c r="CQ3707" s="334"/>
      <c r="CR3707" s="334"/>
      <c r="CS3707" s="334"/>
      <c r="CT3707" s="334"/>
      <c r="CU3707" s="334"/>
    </row>
    <row r="3708" spans="1:99" x14ac:dyDescent="0.2">
      <c r="A3708" s="334"/>
      <c r="B3708" s="334"/>
      <c r="C3708" s="192"/>
      <c r="D3708" s="334"/>
      <c r="E3708" s="334"/>
      <c r="F3708" s="334"/>
      <c r="G3708" s="334"/>
      <c r="H3708" s="334"/>
      <c r="I3708" s="334"/>
      <c r="J3708" s="334"/>
      <c r="K3708" s="334"/>
      <c r="L3708" s="334"/>
      <c r="M3708" s="334"/>
      <c r="N3708" s="334"/>
      <c r="AA3708" s="334"/>
      <c r="AB3708" s="334"/>
      <c r="AC3708" s="334"/>
      <c r="AD3708" s="334"/>
      <c r="AE3708" s="334"/>
      <c r="AF3708" s="334"/>
      <c r="AG3708" s="334"/>
      <c r="AH3708" s="334"/>
      <c r="AI3708" s="334"/>
      <c r="AJ3708" s="334"/>
      <c r="AK3708" s="334"/>
      <c r="AL3708" s="334"/>
      <c r="AM3708" s="334"/>
      <c r="AN3708" s="334"/>
      <c r="AO3708" s="334"/>
      <c r="AP3708" s="334"/>
      <c r="AQ3708" s="334"/>
      <c r="AR3708" s="334"/>
      <c r="BG3708" s="334"/>
      <c r="BH3708" s="334"/>
      <c r="BI3708" s="334"/>
      <c r="BJ3708" s="334"/>
      <c r="BL3708" s="334"/>
      <c r="BQ3708" s="334"/>
      <c r="BR3708" s="334"/>
      <c r="BS3708" s="334"/>
      <c r="BT3708" s="334"/>
      <c r="BU3708" s="334"/>
      <c r="BV3708" s="334"/>
      <c r="BW3708" s="334"/>
      <c r="BX3708" s="334"/>
      <c r="BY3708" s="334"/>
      <c r="BZ3708" s="334"/>
      <c r="CA3708" s="334"/>
      <c r="CB3708" s="334"/>
      <c r="CC3708" s="334"/>
      <c r="CD3708" s="334"/>
      <c r="CE3708" s="334"/>
      <c r="CF3708" s="334"/>
      <c r="CG3708" s="334"/>
      <c r="CH3708" s="334"/>
      <c r="CI3708" s="334"/>
      <c r="CJ3708" s="334"/>
      <c r="CK3708" s="334"/>
      <c r="CL3708" s="334"/>
      <c r="CM3708" s="334"/>
      <c r="CN3708" s="334"/>
      <c r="CO3708" s="334"/>
      <c r="CP3708" s="334"/>
      <c r="CQ3708" s="334"/>
      <c r="CR3708" s="334"/>
      <c r="CS3708" s="334"/>
      <c r="CT3708" s="334"/>
      <c r="CU3708" s="334"/>
    </row>
    <row r="3709" spans="1:99" x14ac:dyDescent="0.2">
      <c r="A3709" s="334"/>
      <c r="B3709" s="334"/>
      <c r="C3709" s="192"/>
      <c r="D3709" s="334"/>
      <c r="E3709" s="334"/>
      <c r="F3709" s="334"/>
      <c r="G3709" s="334"/>
      <c r="H3709" s="334"/>
      <c r="I3709" s="334"/>
      <c r="J3709" s="334"/>
      <c r="K3709" s="334"/>
      <c r="L3709" s="334"/>
      <c r="M3709" s="334"/>
      <c r="N3709" s="334"/>
      <c r="AB3709" s="334"/>
      <c r="AC3709" s="334"/>
      <c r="AD3709" s="334"/>
      <c r="AE3709" s="334"/>
      <c r="AG3709" s="334"/>
      <c r="AH3709" s="334"/>
      <c r="AI3709" s="334"/>
      <c r="AJ3709" s="334"/>
      <c r="AK3709" s="334"/>
      <c r="AL3709" s="334"/>
      <c r="AM3709" s="334"/>
      <c r="AN3709" s="334"/>
      <c r="AO3709" s="334"/>
      <c r="AP3709" s="334"/>
      <c r="AQ3709" s="334"/>
      <c r="AR3709" s="334"/>
      <c r="BG3709" s="334"/>
      <c r="BH3709" s="334"/>
      <c r="BI3709" s="334"/>
      <c r="BJ3709" s="334"/>
      <c r="BQ3709" s="334"/>
      <c r="BS3709" s="334"/>
      <c r="BT3709" s="334"/>
      <c r="BU3709" s="334"/>
      <c r="BV3709" s="334"/>
      <c r="BW3709" s="334"/>
      <c r="BX3709" s="334"/>
      <c r="BY3709" s="334"/>
      <c r="BZ3709" s="334"/>
      <c r="CA3709" s="334"/>
      <c r="CB3709" s="334"/>
      <c r="CC3709" s="334"/>
      <c r="CD3709" s="334"/>
      <c r="CE3709" s="334"/>
      <c r="CF3709" s="334"/>
      <c r="CG3709" s="334"/>
      <c r="CH3709" s="334"/>
      <c r="CI3709" s="334"/>
      <c r="CJ3709" s="334"/>
      <c r="CK3709" s="334"/>
      <c r="CL3709" s="334"/>
      <c r="CM3709" s="334"/>
      <c r="CN3709" s="334"/>
      <c r="CO3709" s="334"/>
      <c r="CP3709" s="334"/>
      <c r="CQ3709" s="334"/>
      <c r="CR3709" s="334"/>
      <c r="CS3709" s="334"/>
      <c r="CT3709" s="334"/>
      <c r="CU3709" s="334"/>
    </row>
    <row r="3710" spans="1:99" x14ac:dyDescent="0.2">
      <c r="A3710" s="334"/>
      <c r="B3710" s="334"/>
      <c r="C3710" s="192"/>
      <c r="D3710" s="334"/>
      <c r="E3710" s="334"/>
      <c r="F3710" s="334"/>
      <c r="G3710" s="334"/>
      <c r="H3710" s="334"/>
      <c r="I3710" s="334"/>
      <c r="J3710" s="334"/>
      <c r="K3710" s="334"/>
      <c r="L3710" s="334"/>
      <c r="M3710" s="334"/>
      <c r="N3710" s="334"/>
      <c r="AM3710" s="334"/>
      <c r="AN3710" s="334"/>
      <c r="AO3710" s="334"/>
      <c r="AP3710" s="334"/>
      <c r="AQ3710" s="334"/>
      <c r="AR3710" s="334"/>
      <c r="AU3710" s="334"/>
      <c r="BQ3710" s="334"/>
      <c r="BR3710" s="334"/>
      <c r="BS3710" s="334"/>
      <c r="BT3710" s="334"/>
      <c r="BU3710" s="334"/>
      <c r="BV3710" s="334"/>
      <c r="BW3710" s="334"/>
      <c r="BX3710" s="334"/>
      <c r="BY3710" s="334"/>
      <c r="BZ3710" s="334"/>
      <c r="CA3710" s="334"/>
      <c r="CB3710" s="334"/>
      <c r="CC3710" s="334"/>
      <c r="CD3710" s="334"/>
      <c r="CE3710" s="334"/>
      <c r="CF3710" s="334"/>
      <c r="CG3710" s="334"/>
      <c r="CH3710" s="334"/>
      <c r="CI3710" s="334"/>
      <c r="CJ3710" s="334"/>
      <c r="CK3710" s="334"/>
      <c r="CL3710" s="334"/>
      <c r="CM3710" s="334"/>
      <c r="CN3710" s="334"/>
      <c r="CO3710" s="334"/>
      <c r="CP3710" s="334"/>
      <c r="CQ3710" s="334"/>
      <c r="CR3710" s="334"/>
      <c r="CS3710" s="334"/>
      <c r="CT3710" s="334"/>
      <c r="CU3710" s="334"/>
    </row>
    <row r="3711" spans="1:99" x14ac:dyDescent="0.2">
      <c r="A3711" s="334"/>
      <c r="B3711" s="334"/>
      <c r="C3711" s="192"/>
      <c r="D3711" s="334"/>
      <c r="E3711" s="334"/>
      <c r="F3711" s="334"/>
      <c r="G3711" s="334"/>
      <c r="H3711" s="334"/>
      <c r="I3711" s="334"/>
      <c r="J3711" s="334"/>
      <c r="K3711" s="334"/>
      <c r="L3711" s="334"/>
      <c r="M3711" s="334"/>
      <c r="N3711" s="334"/>
      <c r="AM3711" s="334"/>
      <c r="AN3711" s="334"/>
      <c r="AO3711" s="334"/>
      <c r="AP3711" s="334"/>
      <c r="AQ3711" s="334"/>
      <c r="AR3711" s="334"/>
      <c r="AU3711" s="334"/>
      <c r="BQ3711" s="334"/>
      <c r="BR3711" s="334"/>
      <c r="BS3711" s="334"/>
      <c r="BT3711" s="334"/>
      <c r="BU3711" s="334"/>
      <c r="BV3711" s="334"/>
      <c r="BW3711" s="334"/>
      <c r="BX3711" s="334"/>
      <c r="BY3711" s="334"/>
      <c r="BZ3711" s="334"/>
      <c r="CA3711" s="334"/>
      <c r="CB3711" s="334"/>
      <c r="CC3711" s="334"/>
      <c r="CD3711" s="334"/>
      <c r="CE3711" s="334"/>
      <c r="CF3711" s="334"/>
      <c r="CG3711" s="334"/>
      <c r="CH3711" s="334"/>
      <c r="CI3711" s="334"/>
      <c r="CJ3711" s="334"/>
      <c r="CK3711" s="334"/>
      <c r="CL3711" s="334"/>
      <c r="CM3711" s="334"/>
      <c r="CN3711" s="334"/>
      <c r="CO3711" s="334"/>
      <c r="CP3711" s="334"/>
      <c r="CQ3711" s="334"/>
      <c r="CR3711" s="334"/>
      <c r="CS3711" s="334"/>
      <c r="CT3711" s="334"/>
      <c r="CU3711" s="334"/>
    </row>
    <row r="3712" spans="1:99" x14ac:dyDescent="0.2">
      <c r="A3712" s="334"/>
      <c r="B3712" s="334"/>
      <c r="C3712" s="192"/>
      <c r="D3712" s="334"/>
      <c r="E3712" s="334"/>
      <c r="F3712" s="334"/>
      <c r="G3712" s="334"/>
      <c r="H3712" s="334"/>
      <c r="I3712" s="334"/>
      <c r="J3712" s="334"/>
      <c r="K3712" s="334"/>
      <c r="L3712" s="334"/>
      <c r="M3712" s="334"/>
      <c r="N3712" s="334"/>
      <c r="Y3712" s="334"/>
      <c r="Z3712" s="334"/>
      <c r="AK3712" s="334"/>
      <c r="AL3712" s="334"/>
      <c r="AM3712" s="334"/>
      <c r="AN3712" s="334"/>
      <c r="AO3712" s="334"/>
      <c r="AP3712" s="334"/>
      <c r="AQ3712" s="334"/>
      <c r="AR3712" s="334"/>
      <c r="BH3712" s="334"/>
      <c r="BI3712" s="334"/>
      <c r="BJ3712" s="334"/>
      <c r="BQ3712" s="334"/>
      <c r="BR3712" s="334"/>
      <c r="BS3712" s="334"/>
      <c r="BT3712" s="334"/>
      <c r="BU3712" s="334"/>
      <c r="BV3712" s="334"/>
      <c r="BW3712" s="334"/>
      <c r="BX3712" s="334"/>
      <c r="BY3712" s="334"/>
      <c r="BZ3712" s="334"/>
      <c r="CA3712" s="334"/>
      <c r="CB3712" s="334"/>
      <c r="CC3712" s="334"/>
      <c r="CD3712" s="334"/>
      <c r="CE3712" s="334"/>
      <c r="CF3712" s="334"/>
      <c r="CG3712" s="334"/>
      <c r="CH3712" s="334"/>
      <c r="CI3712" s="334"/>
      <c r="CJ3712" s="334"/>
      <c r="CK3712" s="334"/>
      <c r="CL3712" s="334"/>
      <c r="CM3712" s="334"/>
      <c r="CN3712" s="334"/>
      <c r="CO3712" s="334"/>
      <c r="CP3712" s="334"/>
      <c r="CQ3712" s="334"/>
      <c r="CR3712" s="334"/>
      <c r="CS3712" s="334"/>
      <c r="CT3712" s="334"/>
      <c r="CU3712" s="334"/>
    </row>
    <row r="3713" spans="1:99" x14ac:dyDescent="0.2">
      <c r="A3713" s="334"/>
      <c r="B3713" s="334"/>
      <c r="C3713" s="192"/>
      <c r="D3713" s="334"/>
      <c r="E3713" s="334"/>
      <c r="F3713" s="334"/>
      <c r="G3713" s="334"/>
      <c r="H3713" s="334"/>
      <c r="I3713" s="334"/>
      <c r="J3713" s="334"/>
      <c r="K3713" s="334"/>
      <c r="L3713" s="334"/>
      <c r="M3713" s="334"/>
      <c r="N3713" s="334"/>
      <c r="AM3713" s="334"/>
      <c r="AN3713" s="334"/>
      <c r="AO3713" s="334"/>
      <c r="AP3713" s="334"/>
      <c r="AQ3713" s="334"/>
      <c r="AR3713" s="334"/>
      <c r="AU3713" s="334"/>
      <c r="BQ3713" s="334"/>
      <c r="BR3713" s="334"/>
      <c r="BS3713" s="334"/>
      <c r="BT3713" s="334"/>
      <c r="BU3713" s="334"/>
      <c r="BV3713" s="334"/>
      <c r="BW3713" s="334"/>
      <c r="BX3713" s="334"/>
      <c r="BY3713" s="334"/>
      <c r="BZ3713" s="334"/>
      <c r="CA3713" s="334"/>
      <c r="CB3713" s="334"/>
      <c r="CC3713" s="334"/>
      <c r="CD3713" s="334"/>
      <c r="CE3713" s="334"/>
      <c r="CF3713" s="334"/>
      <c r="CG3713" s="334"/>
      <c r="CH3713" s="334"/>
      <c r="CI3713" s="334"/>
      <c r="CJ3713" s="334"/>
      <c r="CK3713" s="334"/>
      <c r="CL3713" s="334"/>
      <c r="CM3713" s="334"/>
      <c r="CN3713" s="334"/>
      <c r="CO3713" s="334"/>
      <c r="CP3713" s="334"/>
      <c r="CQ3713" s="334"/>
      <c r="CR3713" s="334"/>
      <c r="CS3713" s="334"/>
      <c r="CT3713" s="334"/>
      <c r="CU3713" s="334"/>
    </row>
    <row r="3714" spans="1:99" x14ac:dyDescent="0.2">
      <c r="A3714" s="334"/>
      <c r="B3714" s="334"/>
      <c r="C3714" s="192"/>
      <c r="D3714" s="334"/>
      <c r="E3714" s="334"/>
      <c r="F3714" s="334"/>
      <c r="G3714" s="334"/>
      <c r="H3714" s="334"/>
      <c r="I3714" s="334"/>
      <c r="J3714" s="334"/>
      <c r="K3714" s="334"/>
      <c r="L3714" s="334"/>
      <c r="M3714" s="334"/>
      <c r="N3714" s="334"/>
      <c r="AM3714" s="334"/>
      <c r="AN3714" s="334"/>
      <c r="AO3714" s="334"/>
      <c r="AP3714" s="334"/>
      <c r="AQ3714" s="334"/>
      <c r="AR3714" s="334"/>
      <c r="AU3714" s="334"/>
      <c r="BQ3714" s="334"/>
      <c r="BR3714" s="334"/>
      <c r="BS3714" s="334"/>
      <c r="BT3714" s="334"/>
      <c r="BU3714" s="334"/>
      <c r="BV3714" s="334"/>
      <c r="BW3714" s="334"/>
      <c r="BX3714" s="334"/>
      <c r="BY3714" s="334"/>
      <c r="BZ3714" s="334"/>
      <c r="CA3714" s="334"/>
      <c r="CB3714" s="334"/>
      <c r="CC3714" s="334"/>
      <c r="CD3714" s="334"/>
      <c r="CE3714" s="334"/>
      <c r="CF3714" s="334"/>
      <c r="CG3714" s="334"/>
      <c r="CH3714" s="334"/>
      <c r="CI3714" s="334"/>
      <c r="CJ3714" s="334"/>
      <c r="CK3714" s="334"/>
      <c r="CL3714" s="334"/>
      <c r="CM3714" s="334"/>
      <c r="CN3714" s="334"/>
      <c r="CO3714" s="334"/>
      <c r="CP3714" s="334"/>
      <c r="CQ3714" s="334"/>
      <c r="CR3714" s="334"/>
      <c r="CS3714" s="334"/>
      <c r="CT3714" s="334"/>
      <c r="CU3714" s="334"/>
    </row>
    <row r="3715" spans="1:99" x14ac:dyDescent="0.2">
      <c r="A3715" s="334"/>
      <c r="B3715" s="334"/>
      <c r="C3715" s="192"/>
      <c r="D3715" s="334"/>
      <c r="E3715" s="334"/>
      <c r="F3715" s="334"/>
      <c r="G3715" s="334"/>
      <c r="H3715" s="334"/>
      <c r="I3715" s="334"/>
      <c r="J3715" s="334"/>
      <c r="K3715" s="334"/>
      <c r="L3715" s="334"/>
      <c r="M3715" s="334"/>
      <c r="N3715" s="334"/>
      <c r="O3715" s="334"/>
      <c r="P3715" s="334"/>
      <c r="Q3715" s="334"/>
      <c r="R3715" s="334"/>
      <c r="S3715" s="334"/>
      <c r="T3715" s="334"/>
      <c r="U3715" s="334"/>
      <c r="V3715" s="334"/>
      <c r="W3715" s="334"/>
      <c r="X3715" s="334"/>
      <c r="Y3715" s="334"/>
      <c r="Z3715" s="334"/>
      <c r="AA3715" s="334"/>
      <c r="AB3715" s="334"/>
      <c r="AC3715" s="334"/>
      <c r="AD3715" s="334"/>
      <c r="AE3715" s="334"/>
      <c r="AF3715" s="334"/>
      <c r="AG3715" s="334"/>
      <c r="AH3715" s="334"/>
      <c r="AI3715" s="334"/>
      <c r="AJ3715" s="334"/>
      <c r="AK3715" s="334"/>
      <c r="AL3715" s="334"/>
      <c r="AM3715" s="334"/>
      <c r="AN3715" s="334"/>
      <c r="AO3715" s="334"/>
      <c r="AP3715" s="334"/>
      <c r="AQ3715" s="334"/>
      <c r="AR3715" s="334"/>
      <c r="AU3715" s="334"/>
      <c r="AV3715" s="334"/>
      <c r="AW3715" s="334"/>
      <c r="AX3715" s="334"/>
      <c r="BH3715" s="334"/>
      <c r="BI3715" s="334"/>
      <c r="BJ3715" s="334"/>
      <c r="BQ3715" s="334"/>
      <c r="BR3715" s="334"/>
      <c r="BS3715" s="334"/>
      <c r="BT3715" s="334"/>
      <c r="BU3715" s="334"/>
      <c r="BV3715" s="334"/>
      <c r="BW3715" s="334"/>
      <c r="BX3715" s="334"/>
      <c r="BY3715" s="334"/>
      <c r="BZ3715" s="334"/>
      <c r="CA3715" s="334"/>
      <c r="CB3715" s="334"/>
      <c r="CC3715" s="334"/>
      <c r="CD3715" s="334"/>
      <c r="CE3715" s="334"/>
      <c r="CF3715" s="334"/>
      <c r="CG3715" s="334"/>
      <c r="CH3715" s="334"/>
      <c r="CI3715" s="334"/>
      <c r="CJ3715" s="334"/>
      <c r="CK3715" s="334"/>
      <c r="CL3715" s="334"/>
      <c r="CM3715" s="334"/>
      <c r="CN3715" s="334"/>
      <c r="CO3715" s="334"/>
      <c r="CP3715" s="334"/>
      <c r="CQ3715" s="334"/>
      <c r="CR3715" s="334"/>
      <c r="CS3715" s="334"/>
      <c r="CT3715" s="334"/>
      <c r="CU3715" s="334"/>
    </row>
    <row r="3716" spans="1:99" x14ac:dyDescent="0.2">
      <c r="A3716" s="334"/>
      <c r="B3716" s="334"/>
      <c r="C3716" s="192"/>
      <c r="D3716" s="334"/>
      <c r="E3716" s="334"/>
      <c r="F3716" s="334"/>
      <c r="G3716" s="334"/>
      <c r="H3716" s="334"/>
      <c r="I3716" s="334"/>
      <c r="J3716" s="334"/>
      <c r="K3716" s="334"/>
      <c r="L3716" s="334"/>
      <c r="M3716" s="334"/>
      <c r="N3716" s="334"/>
      <c r="O3716" s="334"/>
      <c r="P3716" s="334"/>
      <c r="Q3716" s="334"/>
      <c r="R3716" s="334"/>
      <c r="S3716" s="334"/>
      <c r="T3716" s="334"/>
      <c r="U3716" s="334"/>
      <c r="V3716" s="334"/>
      <c r="W3716" s="334"/>
      <c r="X3716" s="334"/>
      <c r="AA3716" s="334"/>
      <c r="AB3716" s="334"/>
      <c r="AC3716" s="334"/>
      <c r="AD3716" s="334"/>
      <c r="AF3716" s="334"/>
      <c r="AG3716" s="334"/>
      <c r="AH3716" s="334"/>
      <c r="AI3716" s="334"/>
      <c r="AM3716" s="334"/>
      <c r="AN3716" s="334"/>
      <c r="AO3716" s="334"/>
      <c r="AP3716" s="334"/>
      <c r="AQ3716" s="334"/>
      <c r="AR3716" s="334"/>
      <c r="BQ3716" s="334"/>
      <c r="BR3716" s="334"/>
      <c r="BS3716" s="334"/>
      <c r="BT3716" s="334"/>
      <c r="BU3716" s="334"/>
      <c r="BV3716" s="334"/>
      <c r="BW3716" s="334"/>
      <c r="BX3716" s="334"/>
      <c r="BY3716" s="334"/>
      <c r="BZ3716" s="334"/>
      <c r="CA3716" s="334"/>
      <c r="CB3716" s="334"/>
      <c r="CC3716" s="334"/>
      <c r="CD3716" s="334"/>
      <c r="CE3716" s="334"/>
      <c r="CF3716" s="334"/>
      <c r="CG3716" s="334"/>
      <c r="CH3716" s="334"/>
      <c r="CI3716" s="334"/>
      <c r="CJ3716" s="334"/>
      <c r="CK3716" s="334"/>
      <c r="CL3716" s="334"/>
      <c r="CM3716" s="334"/>
      <c r="CN3716" s="334"/>
      <c r="CO3716" s="334"/>
      <c r="CP3716" s="334"/>
      <c r="CQ3716" s="334"/>
      <c r="CR3716" s="334"/>
      <c r="CS3716" s="334"/>
      <c r="CT3716" s="334"/>
      <c r="CU3716" s="334"/>
    </row>
    <row r="3717" spans="1:99" x14ac:dyDescent="0.2">
      <c r="A3717" s="334"/>
      <c r="B3717" s="334"/>
      <c r="C3717" s="192"/>
      <c r="D3717" s="334"/>
      <c r="E3717" s="334"/>
      <c r="F3717" s="334"/>
      <c r="G3717" s="334"/>
      <c r="H3717" s="334"/>
      <c r="I3717" s="334"/>
      <c r="J3717" s="334"/>
      <c r="K3717" s="334"/>
      <c r="L3717" s="334"/>
      <c r="M3717" s="334"/>
      <c r="N3717" s="334"/>
      <c r="AM3717" s="334"/>
      <c r="AN3717" s="334"/>
      <c r="AO3717" s="334"/>
      <c r="AP3717" s="334"/>
      <c r="AQ3717" s="334"/>
      <c r="AR3717" s="334"/>
      <c r="BQ3717" s="334"/>
      <c r="BS3717" s="334"/>
      <c r="BT3717" s="334"/>
      <c r="BU3717" s="334"/>
      <c r="BV3717" s="334"/>
      <c r="BW3717" s="334"/>
      <c r="BX3717" s="334"/>
      <c r="BY3717" s="334"/>
      <c r="BZ3717" s="334"/>
      <c r="CA3717" s="334"/>
      <c r="CB3717" s="334"/>
      <c r="CC3717" s="334"/>
      <c r="CD3717" s="334"/>
      <c r="CE3717" s="334"/>
      <c r="CF3717" s="334"/>
      <c r="CG3717" s="334"/>
      <c r="CH3717" s="334"/>
      <c r="CI3717" s="334"/>
      <c r="CJ3717" s="334"/>
      <c r="CK3717" s="334"/>
      <c r="CL3717" s="334"/>
      <c r="CM3717" s="334"/>
      <c r="CN3717" s="334"/>
      <c r="CO3717" s="334"/>
      <c r="CP3717" s="334"/>
      <c r="CQ3717" s="334"/>
      <c r="CR3717" s="334"/>
      <c r="CS3717" s="334"/>
      <c r="CT3717" s="334"/>
      <c r="CU3717" s="334"/>
    </row>
    <row r="3718" spans="1:99" x14ac:dyDescent="0.2">
      <c r="A3718" s="334"/>
      <c r="B3718" s="334"/>
      <c r="C3718" s="192"/>
      <c r="D3718" s="334"/>
      <c r="E3718" s="334"/>
      <c r="F3718" s="334"/>
      <c r="G3718" s="334"/>
      <c r="H3718" s="334"/>
      <c r="I3718" s="334"/>
      <c r="J3718" s="334"/>
      <c r="K3718" s="334"/>
      <c r="L3718" s="334"/>
      <c r="M3718" s="334"/>
      <c r="N3718" s="334"/>
      <c r="O3718" s="334"/>
      <c r="P3718" s="334"/>
      <c r="Q3718" s="334"/>
      <c r="S3718" s="334"/>
      <c r="T3718" s="334"/>
      <c r="U3718" s="334"/>
      <c r="V3718" s="334"/>
      <c r="X3718" s="334"/>
      <c r="AA3718" s="334"/>
      <c r="AB3718" s="334"/>
      <c r="AC3718" s="334"/>
      <c r="AD3718" s="334"/>
      <c r="AE3718" s="334"/>
      <c r="AF3718" s="334"/>
      <c r="AG3718" s="334"/>
      <c r="AH3718" s="334"/>
      <c r="AI3718" s="334"/>
      <c r="AJ3718" s="334"/>
      <c r="AM3718" s="334"/>
      <c r="AN3718" s="334"/>
      <c r="AO3718" s="334"/>
      <c r="AP3718" s="334"/>
      <c r="AQ3718" s="334"/>
      <c r="AR3718" s="334"/>
      <c r="AU3718" s="334"/>
      <c r="AV3718" s="334"/>
      <c r="AW3718" s="334"/>
      <c r="AX3718" s="334"/>
      <c r="BG3718" s="334"/>
      <c r="BH3718" s="334"/>
      <c r="BI3718" s="334"/>
      <c r="BJ3718" s="334"/>
      <c r="BK3718" s="334"/>
      <c r="BQ3718" s="334"/>
      <c r="BR3718" s="334"/>
      <c r="BS3718" s="334"/>
      <c r="BT3718" s="334"/>
      <c r="BU3718" s="334"/>
      <c r="BV3718" s="334"/>
      <c r="BW3718" s="334"/>
      <c r="BX3718" s="334"/>
      <c r="BY3718" s="334"/>
      <c r="BZ3718" s="334"/>
      <c r="CA3718" s="334"/>
      <c r="CB3718" s="334"/>
      <c r="CC3718" s="334"/>
      <c r="CD3718" s="334"/>
      <c r="CE3718" s="334"/>
      <c r="CF3718" s="334"/>
      <c r="CG3718" s="334"/>
      <c r="CH3718" s="334"/>
      <c r="CI3718" s="334"/>
      <c r="CJ3718" s="334"/>
      <c r="CK3718" s="334"/>
      <c r="CL3718" s="334"/>
      <c r="CM3718" s="334"/>
      <c r="CN3718" s="334"/>
      <c r="CO3718" s="334"/>
      <c r="CP3718" s="334"/>
      <c r="CQ3718" s="334"/>
      <c r="CR3718" s="334"/>
      <c r="CS3718" s="334"/>
      <c r="CT3718" s="334"/>
      <c r="CU3718" s="334"/>
    </row>
    <row r="3719" spans="1:99" x14ac:dyDescent="0.2">
      <c r="A3719" s="334"/>
      <c r="B3719" s="334"/>
      <c r="C3719" s="192"/>
      <c r="D3719" s="334"/>
      <c r="E3719" s="334"/>
      <c r="F3719" s="334"/>
      <c r="G3719" s="334"/>
      <c r="H3719" s="334"/>
      <c r="I3719" s="334"/>
      <c r="J3719" s="334"/>
      <c r="K3719" s="334"/>
      <c r="L3719" s="334"/>
      <c r="M3719" s="334"/>
      <c r="N3719" s="334"/>
      <c r="AM3719" s="334"/>
      <c r="AN3719" s="334"/>
      <c r="AO3719" s="334"/>
      <c r="AP3719" s="334"/>
      <c r="AQ3719" s="334"/>
      <c r="AR3719" s="334"/>
      <c r="BQ3719" s="334"/>
      <c r="BR3719" s="334"/>
      <c r="BS3719" s="334"/>
      <c r="BT3719" s="334"/>
      <c r="BU3719" s="334"/>
      <c r="BV3719" s="334"/>
      <c r="BW3719" s="334"/>
      <c r="BX3719" s="334"/>
      <c r="BY3719" s="334"/>
      <c r="BZ3719" s="334"/>
      <c r="CA3719" s="334"/>
      <c r="CB3719" s="334"/>
      <c r="CC3719" s="334"/>
      <c r="CD3719" s="334"/>
      <c r="CE3719" s="334"/>
      <c r="CF3719" s="334"/>
      <c r="CG3719" s="334"/>
      <c r="CH3719" s="334"/>
      <c r="CI3719" s="334"/>
      <c r="CJ3719" s="334"/>
      <c r="CK3719" s="334"/>
      <c r="CL3719" s="334"/>
      <c r="CM3719" s="334"/>
      <c r="CN3719" s="334"/>
      <c r="CO3719" s="334"/>
      <c r="CP3719" s="334"/>
      <c r="CQ3719" s="334"/>
      <c r="CR3719" s="334"/>
      <c r="CS3719" s="334"/>
      <c r="CT3719" s="334"/>
      <c r="CU3719" s="334"/>
    </row>
    <row r="3720" spans="1:99" x14ac:dyDescent="0.2">
      <c r="A3720" s="334"/>
      <c r="B3720" s="334"/>
      <c r="C3720" s="192"/>
      <c r="D3720" s="334"/>
      <c r="E3720" s="334"/>
      <c r="F3720" s="334"/>
      <c r="G3720" s="334"/>
      <c r="H3720" s="334"/>
      <c r="I3720" s="334"/>
      <c r="J3720" s="334"/>
      <c r="K3720" s="334"/>
      <c r="L3720" s="334"/>
      <c r="M3720" s="334"/>
      <c r="N3720" s="334"/>
      <c r="Y3720" s="334"/>
      <c r="AK3720" s="334"/>
      <c r="AL3720" s="334"/>
      <c r="AM3720" s="334"/>
      <c r="AN3720" s="334"/>
      <c r="AO3720" s="334"/>
      <c r="AP3720" s="334"/>
      <c r="AQ3720" s="334"/>
      <c r="AR3720" s="334"/>
      <c r="BQ3720" s="334"/>
      <c r="BR3720" s="334"/>
      <c r="BS3720" s="334"/>
      <c r="BT3720" s="334"/>
      <c r="BU3720" s="334"/>
      <c r="BV3720" s="334"/>
      <c r="BW3720" s="334"/>
      <c r="BX3720" s="334"/>
      <c r="BY3720" s="334"/>
      <c r="BZ3720" s="334"/>
      <c r="CA3720" s="334"/>
      <c r="CB3720" s="334"/>
      <c r="CC3720" s="334"/>
      <c r="CD3720" s="334"/>
      <c r="CE3720" s="334"/>
      <c r="CF3720" s="334"/>
      <c r="CG3720" s="334"/>
      <c r="CH3720" s="334"/>
      <c r="CI3720" s="334"/>
      <c r="CJ3720" s="334"/>
      <c r="CK3720" s="334"/>
      <c r="CL3720" s="334"/>
      <c r="CM3720" s="334"/>
      <c r="CN3720" s="334"/>
      <c r="CO3720" s="334"/>
      <c r="CP3720" s="334"/>
      <c r="CQ3720" s="334"/>
      <c r="CR3720" s="334"/>
      <c r="CS3720" s="334"/>
      <c r="CT3720" s="334"/>
      <c r="CU3720" s="334"/>
    </row>
    <row r="3721" spans="1:99" x14ac:dyDescent="0.2">
      <c r="A3721" s="334"/>
      <c r="B3721" s="334"/>
      <c r="C3721" s="192"/>
      <c r="D3721" s="334"/>
      <c r="E3721" s="334"/>
      <c r="F3721" s="334"/>
      <c r="G3721" s="334"/>
      <c r="H3721" s="334"/>
      <c r="I3721" s="334"/>
      <c r="J3721" s="334"/>
      <c r="K3721" s="334"/>
      <c r="L3721" s="334"/>
      <c r="M3721" s="334"/>
      <c r="N3721" s="334"/>
      <c r="O3721" s="334"/>
      <c r="P3721" s="334"/>
      <c r="Q3721" s="334"/>
      <c r="R3721" s="334"/>
      <c r="S3721" s="334"/>
      <c r="T3721" s="334"/>
      <c r="U3721" s="334"/>
      <c r="V3721" s="334"/>
      <c r="W3721" s="334"/>
      <c r="X3721" s="334"/>
      <c r="AB3721" s="334"/>
      <c r="AC3721" s="334"/>
      <c r="AD3721" s="334"/>
      <c r="AE3721" s="334"/>
      <c r="AG3721" s="334"/>
      <c r="AH3721" s="334"/>
      <c r="AI3721" s="334"/>
      <c r="AJ3721" s="334"/>
      <c r="AM3721" s="334"/>
      <c r="AN3721" s="334"/>
      <c r="AO3721" s="334"/>
      <c r="AP3721" s="334"/>
      <c r="AQ3721" s="334"/>
      <c r="AR3721" s="334"/>
      <c r="BQ3721" s="334"/>
      <c r="BR3721" s="334"/>
      <c r="BS3721" s="334"/>
      <c r="BT3721" s="334"/>
      <c r="BU3721" s="334"/>
      <c r="BV3721" s="334"/>
      <c r="BW3721" s="334"/>
      <c r="BX3721" s="334"/>
      <c r="BY3721" s="334"/>
      <c r="BZ3721" s="334"/>
      <c r="CA3721" s="334"/>
      <c r="CB3721" s="334"/>
      <c r="CC3721" s="334"/>
      <c r="CD3721" s="334"/>
      <c r="CE3721" s="334"/>
      <c r="CF3721" s="334"/>
      <c r="CG3721" s="334"/>
      <c r="CH3721" s="334"/>
      <c r="CI3721" s="334"/>
      <c r="CJ3721" s="334"/>
      <c r="CK3721" s="334"/>
      <c r="CL3721" s="334"/>
      <c r="CM3721" s="334"/>
      <c r="CN3721" s="334"/>
      <c r="CO3721" s="334"/>
      <c r="CP3721" s="334"/>
      <c r="CQ3721" s="334"/>
      <c r="CR3721" s="334"/>
      <c r="CS3721" s="334"/>
      <c r="CT3721" s="334"/>
      <c r="CU3721" s="334"/>
    </row>
    <row r="3722" spans="1:99" x14ac:dyDescent="0.2">
      <c r="A3722" s="334"/>
      <c r="B3722" s="334"/>
      <c r="C3722" s="192"/>
      <c r="D3722" s="334"/>
      <c r="E3722" s="334"/>
      <c r="F3722" s="334"/>
      <c r="G3722" s="334"/>
      <c r="H3722" s="334"/>
      <c r="I3722" s="334"/>
      <c r="J3722" s="334"/>
      <c r="K3722" s="334"/>
      <c r="L3722" s="334"/>
      <c r="M3722" s="334"/>
      <c r="N3722" s="334"/>
      <c r="O3722" s="334"/>
      <c r="P3722" s="334"/>
      <c r="Q3722" s="334"/>
      <c r="R3722" s="334"/>
      <c r="S3722" s="334"/>
      <c r="T3722" s="334"/>
      <c r="U3722" s="334"/>
      <c r="V3722" s="334"/>
      <c r="W3722" s="334"/>
      <c r="X3722" s="334"/>
      <c r="Y3722" s="334"/>
      <c r="Z3722" s="334"/>
      <c r="AA3722" s="334"/>
      <c r="AB3722" s="334"/>
      <c r="AC3722" s="334"/>
      <c r="AD3722" s="334"/>
      <c r="AE3722" s="334"/>
      <c r="AF3722" s="334"/>
      <c r="AG3722" s="334"/>
      <c r="AH3722" s="334"/>
      <c r="AI3722" s="334"/>
      <c r="AJ3722" s="334"/>
      <c r="AK3722" s="334"/>
      <c r="AL3722" s="334"/>
      <c r="AM3722" s="334"/>
      <c r="AN3722" s="334"/>
      <c r="AO3722" s="334"/>
      <c r="AP3722" s="334"/>
      <c r="AQ3722" s="334"/>
      <c r="AR3722" s="334"/>
      <c r="AV3722" s="334"/>
      <c r="AW3722" s="334"/>
      <c r="AX3722" s="334"/>
      <c r="BG3722" s="334"/>
      <c r="BH3722" s="334"/>
      <c r="BI3722" s="334"/>
      <c r="BJ3722" s="334"/>
      <c r="BQ3722" s="334"/>
      <c r="BR3722" s="334"/>
      <c r="BS3722" s="334"/>
      <c r="BT3722" s="334"/>
      <c r="BU3722" s="334"/>
      <c r="BV3722" s="334"/>
      <c r="BW3722" s="334"/>
      <c r="BX3722" s="334"/>
      <c r="BY3722" s="334"/>
      <c r="BZ3722" s="334"/>
      <c r="CA3722" s="334"/>
      <c r="CB3722" s="334"/>
      <c r="CC3722" s="334"/>
      <c r="CD3722" s="334"/>
      <c r="CE3722" s="334"/>
      <c r="CF3722" s="334"/>
      <c r="CG3722" s="334"/>
      <c r="CH3722" s="334"/>
      <c r="CI3722" s="334"/>
      <c r="CJ3722" s="334"/>
      <c r="CK3722" s="334"/>
      <c r="CL3722" s="334"/>
      <c r="CM3722" s="334"/>
      <c r="CN3722" s="334"/>
      <c r="CO3722" s="334"/>
      <c r="CP3722" s="334"/>
      <c r="CQ3722" s="334"/>
      <c r="CR3722" s="334"/>
      <c r="CS3722" s="334"/>
      <c r="CT3722" s="334"/>
      <c r="CU3722" s="334"/>
    </row>
    <row r="3723" spans="1:99" x14ac:dyDescent="0.2">
      <c r="A3723" s="334"/>
      <c r="B3723" s="334"/>
      <c r="C3723" s="192"/>
      <c r="D3723" s="334"/>
      <c r="E3723" s="334"/>
      <c r="F3723" s="334"/>
      <c r="G3723" s="334"/>
      <c r="H3723" s="334"/>
      <c r="I3723" s="334"/>
      <c r="J3723" s="334"/>
      <c r="K3723" s="334"/>
      <c r="L3723" s="334"/>
      <c r="M3723" s="334"/>
      <c r="N3723" s="334"/>
      <c r="R3723" s="334"/>
      <c r="S3723" s="334"/>
      <c r="W3723" s="334"/>
      <c r="X3723" s="334"/>
      <c r="AA3723" s="334"/>
      <c r="AB3723" s="334"/>
      <c r="AC3723" s="334"/>
      <c r="AD3723" s="334"/>
      <c r="AE3723" s="334"/>
      <c r="AF3723" s="334"/>
      <c r="AG3723" s="334"/>
      <c r="AH3723" s="334"/>
      <c r="AI3723" s="334"/>
      <c r="AJ3723" s="334"/>
      <c r="AM3723" s="334"/>
      <c r="AN3723" s="334"/>
      <c r="AO3723" s="334"/>
      <c r="AP3723" s="334"/>
      <c r="AQ3723" s="334"/>
      <c r="AR3723" s="334"/>
      <c r="AV3723" s="334"/>
      <c r="AW3723" s="334"/>
      <c r="BH3723" s="334"/>
      <c r="BI3723" s="334"/>
      <c r="BJ3723" s="334"/>
      <c r="BL3723" s="334"/>
      <c r="BQ3723" s="334"/>
      <c r="BR3723" s="334"/>
      <c r="BS3723" s="334"/>
      <c r="BT3723" s="334"/>
      <c r="BU3723" s="334"/>
      <c r="BV3723" s="334"/>
      <c r="BW3723" s="334"/>
      <c r="BX3723" s="334"/>
      <c r="BY3723" s="334"/>
      <c r="BZ3723" s="334"/>
      <c r="CA3723" s="334"/>
      <c r="CB3723" s="334"/>
      <c r="CC3723" s="334"/>
      <c r="CD3723" s="334"/>
      <c r="CE3723" s="334"/>
      <c r="CF3723" s="334"/>
      <c r="CG3723" s="334"/>
      <c r="CH3723" s="334"/>
      <c r="CI3723" s="334"/>
      <c r="CJ3723" s="334"/>
      <c r="CK3723" s="334"/>
      <c r="CL3723" s="334"/>
      <c r="CM3723" s="334"/>
      <c r="CN3723" s="334"/>
      <c r="CO3723" s="334"/>
      <c r="CP3723" s="334"/>
      <c r="CQ3723" s="334"/>
      <c r="CR3723" s="334"/>
      <c r="CS3723" s="334"/>
      <c r="CT3723" s="334"/>
      <c r="CU3723" s="334"/>
    </row>
    <row r="3724" spans="1:99" x14ac:dyDescent="0.2">
      <c r="A3724" s="334"/>
      <c r="B3724" s="334"/>
      <c r="C3724" s="192"/>
      <c r="D3724" s="334"/>
      <c r="E3724" s="334"/>
      <c r="F3724" s="334"/>
      <c r="G3724" s="334"/>
      <c r="H3724" s="334"/>
      <c r="I3724" s="334"/>
      <c r="J3724" s="334"/>
      <c r="K3724" s="334"/>
      <c r="L3724" s="334"/>
      <c r="M3724" s="334"/>
      <c r="N3724" s="334"/>
      <c r="R3724" s="334"/>
      <c r="S3724" s="334"/>
      <c r="W3724" s="334"/>
      <c r="X3724" s="334"/>
      <c r="AA3724" s="334"/>
      <c r="AB3724" s="334"/>
      <c r="AC3724" s="334"/>
      <c r="AD3724" s="334"/>
      <c r="AE3724" s="334"/>
      <c r="AF3724" s="334"/>
      <c r="AG3724" s="334"/>
      <c r="AH3724" s="334"/>
      <c r="AI3724" s="334"/>
      <c r="AJ3724" s="334"/>
      <c r="AM3724" s="334"/>
      <c r="AN3724" s="334"/>
      <c r="AO3724" s="334"/>
      <c r="AP3724" s="334"/>
      <c r="AQ3724" s="334"/>
      <c r="AR3724" s="334"/>
      <c r="BQ3724" s="334"/>
      <c r="BR3724" s="334"/>
      <c r="BS3724" s="334"/>
      <c r="BT3724" s="334"/>
      <c r="BU3724" s="334"/>
      <c r="BV3724" s="334"/>
      <c r="BW3724" s="334"/>
      <c r="BX3724" s="334"/>
      <c r="BY3724" s="334"/>
      <c r="BZ3724" s="334"/>
      <c r="CA3724" s="334"/>
      <c r="CB3724" s="334"/>
      <c r="CC3724" s="334"/>
      <c r="CD3724" s="334"/>
      <c r="CE3724" s="334"/>
      <c r="CF3724" s="334"/>
      <c r="CG3724" s="334"/>
      <c r="CH3724" s="334"/>
      <c r="CI3724" s="334"/>
      <c r="CJ3724" s="334"/>
      <c r="CK3724" s="334"/>
      <c r="CL3724" s="334"/>
      <c r="CM3724" s="334"/>
      <c r="CN3724" s="334"/>
      <c r="CO3724" s="334"/>
      <c r="CP3724" s="334"/>
      <c r="CQ3724" s="334"/>
      <c r="CR3724" s="334"/>
      <c r="CS3724" s="334"/>
      <c r="CT3724" s="334"/>
      <c r="CU3724" s="334"/>
    </row>
    <row r="3725" spans="1:99" x14ac:dyDescent="0.2">
      <c r="A3725" s="334"/>
      <c r="B3725" s="334"/>
      <c r="C3725" s="192"/>
      <c r="D3725" s="334"/>
      <c r="E3725" s="334"/>
      <c r="F3725" s="334"/>
      <c r="G3725" s="334"/>
      <c r="H3725" s="334"/>
      <c r="I3725" s="334"/>
      <c r="J3725" s="334"/>
      <c r="K3725" s="334"/>
      <c r="L3725" s="334"/>
      <c r="M3725" s="334"/>
      <c r="N3725" s="334"/>
      <c r="O3725" s="334"/>
      <c r="P3725" s="334"/>
      <c r="Q3725" s="334"/>
      <c r="T3725" s="334"/>
      <c r="U3725" s="334"/>
      <c r="V3725" s="334"/>
      <c r="AM3725" s="334"/>
      <c r="AN3725" s="334"/>
      <c r="AO3725" s="334"/>
      <c r="AP3725" s="334"/>
      <c r="AQ3725" s="334"/>
      <c r="AR3725" s="334"/>
      <c r="AU3725" s="334"/>
      <c r="AV3725" s="334"/>
      <c r="AW3725" s="334"/>
      <c r="AX3725" s="334"/>
      <c r="BQ3725" s="334"/>
      <c r="BR3725" s="334"/>
      <c r="BS3725" s="334"/>
      <c r="BT3725" s="334"/>
      <c r="BU3725" s="334"/>
      <c r="BV3725" s="334"/>
      <c r="BW3725" s="334"/>
      <c r="BX3725" s="334"/>
      <c r="BY3725" s="334"/>
      <c r="BZ3725" s="334"/>
      <c r="CA3725" s="334"/>
      <c r="CB3725" s="334"/>
      <c r="CC3725" s="334"/>
      <c r="CD3725" s="334"/>
      <c r="CE3725" s="334"/>
      <c r="CF3725" s="334"/>
      <c r="CG3725" s="334"/>
      <c r="CH3725" s="334"/>
      <c r="CI3725" s="334"/>
      <c r="CJ3725" s="334"/>
      <c r="CK3725" s="334"/>
      <c r="CL3725" s="334"/>
      <c r="CM3725" s="334"/>
      <c r="CN3725" s="334"/>
      <c r="CO3725" s="334"/>
      <c r="CP3725" s="334"/>
      <c r="CQ3725" s="334"/>
      <c r="CR3725" s="334"/>
      <c r="CS3725" s="334"/>
      <c r="CT3725" s="334"/>
      <c r="CU3725" s="334"/>
    </row>
    <row r="3726" spans="1:99" x14ac:dyDescent="0.2">
      <c r="A3726" s="334"/>
      <c r="B3726" s="334"/>
      <c r="C3726" s="192"/>
      <c r="D3726" s="334"/>
      <c r="E3726" s="334"/>
      <c r="F3726" s="334"/>
      <c r="G3726" s="334"/>
      <c r="H3726" s="334"/>
      <c r="I3726" s="334"/>
      <c r="J3726" s="334"/>
      <c r="K3726" s="334"/>
      <c r="L3726" s="334"/>
      <c r="M3726" s="334"/>
      <c r="N3726" s="334"/>
      <c r="O3726" s="334"/>
      <c r="P3726" s="334"/>
      <c r="Q3726" s="334"/>
      <c r="T3726" s="334"/>
      <c r="U3726" s="334"/>
      <c r="V3726" s="334"/>
      <c r="Y3726" s="334"/>
      <c r="AM3726" s="334"/>
      <c r="AN3726" s="334"/>
      <c r="AO3726" s="334"/>
      <c r="AP3726" s="334"/>
      <c r="AQ3726" s="334"/>
      <c r="AR3726" s="334"/>
      <c r="AU3726" s="334"/>
      <c r="AV3726" s="334"/>
      <c r="BQ3726" s="334"/>
      <c r="BR3726" s="334"/>
      <c r="BS3726" s="334"/>
      <c r="BT3726" s="334"/>
      <c r="BU3726" s="334"/>
      <c r="BV3726" s="334"/>
      <c r="BW3726" s="334"/>
      <c r="BX3726" s="334"/>
      <c r="BY3726" s="334"/>
      <c r="BZ3726" s="334"/>
      <c r="CA3726" s="334"/>
      <c r="CB3726" s="334"/>
      <c r="CC3726" s="334"/>
      <c r="CD3726" s="334"/>
      <c r="CE3726" s="334"/>
      <c r="CF3726" s="334"/>
      <c r="CG3726" s="334"/>
      <c r="CH3726" s="334"/>
      <c r="CI3726" s="334"/>
      <c r="CJ3726" s="334"/>
      <c r="CK3726" s="334"/>
      <c r="CL3726" s="334"/>
      <c r="CM3726" s="334"/>
      <c r="CN3726" s="334"/>
      <c r="CO3726" s="334"/>
      <c r="CP3726" s="334"/>
      <c r="CQ3726" s="334"/>
      <c r="CR3726" s="334"/>
      <c r="CS3726" s="334"/>
      <c r="CT3726" s="334"/>
      <c r="CU3726" s="334"/>
    </row>
    <row r="3727" spans="1:99" x14ac:dyDescent="0.2">
      <c r="A3727" s="334"/>
      <c r="B3727" s="334"/>
      <c r="C3727" s="192"/>
      <c r="D3727" s="334"/>
      <c r="E3727" s="334"/>
      <c r="F3727" s="334"/>
      <c r="G3727" s="334"/>
      <c r="H3727" s="334"/>
      <c r="I3727" s="334"/>
      <c r="J3727" s="334"/>
      <c r="K3727" s="334"/>
      <c r="L3727" s="334"/>
      <c r="M3727" s="334"/>
      <c r="N3727" s="334"/>
      <c r="Y3727" s="334"/>
      <c r="Z3727" s="334"/>
      <c r="AK3727" s="334"/>
      <c r="AL3727" s="334"/>
      <c r="AM3727" s="334"/>
      <c r="AN3727" s="334"/>
      <c r="AO3727" s="334"/>
      <c r="AP3727" s="334"/>
      <c r="AQ3727" s="334"/>
      <c r="AR3727" s="334"/>
      <c r="BQ3727" s="334"/>
      <c r="BR3727" s="334"/>
      <c r="BS3727" s="334"/>
      <c r="BT3727" s="334"/>
      <c r="BU3727" s="334"/>
      <c r="BV3727" s="334"/>
      <c r="BW3727" s="334"/>
      <c r="BX3727" s="334"/>
      <c r="BY3727" s="334"/>
      <c r="BZ3727" s="334"/>
      <c r="CA3727" s="334"/>
      <c r="CB3727" s="334"/>
      <c r="CC3727" s="334"/>
      <c r="CD3727" s="334"/>
      <c r="CE3727" s="334"/>
      <c r="CF3727" s="334"/>
      <c r="CG3727" s="334"/>
      <c r="CH3727" s="334"/>
      <c r="CI3727" s="334"/>
      <c r="CJ3727" s="334"/>
      <c r="CK3727" s="334"/>
      <c r="CL3727" s="334"/>
      <c r="CM3727" s="334"/>
      <c r="CN3727" s="334"/>
      <c r="CO3727" s="334"/>
      <c r="CP3727" s="334"/>
      <c r="CQ3727" s="334"/>
      <c r="CR3727" s="334"/>
      <c r="CS3727" s="334"/>
      <c r="CT3727" s="334"/>
      <c r="CU3727" s="334"/>
    </row>
    <row r="3728" spans="1:99" x14ac:dyDescent="0.2">
      <c r="A3728" s="334"/>
      <c r="B3728" s="334"/>
      <c r="C3728" s="192"/>
      <c r="D3728" s="334"/>
      <c r="E3728" s="334"/>
      <c r="F3728" s="334"/>
      <c r="G3728" s="334"/>
      <c r="H3728" s="334"/>
      <c r="I3728" s="334"/>
      <c r="J3728" s="334"/>
      <c r="K3728" s="334"/>
      <c r="L3728" s="334"/>
      <c r="M3728" s="334"/>
      <c r="N3728" s="334"/>
      <c r="O3728" s="334"/>
      <c r="P3728" s="334"/>
      <c r="Q3728" s="334"/>
      <c r="R3728" s="334"/>
      <c r="T3728" s="334"/>
      <c r="U3728" s="334"/>
      <c r="V3728" s="334"/>
      <c r="W3728" s="334"/>
      <c r="AM3728" s="334"/>
      <c r="AN3728" s="334"/>
      <c r="AO3728" s="334"/>
      <c r="AP3728" s="334"/>
      <c r="AQ3728" s="334"/>
      <c r="AR3728" s="334"/>
      <c r="BQ3728" s="334"/>
      <c r="BR3728" s="334"/>
      <c r="BS3728" s="334"/>
      <c r="BT3728" s="334"/>
      <c r="BU3728" s="334"/>
      <c r="BV3728" s="334"/>
      <c r="BW3728" s="334"/>
      <c r="BX3728" s="334"/>
      <c r="BY3728" s="334"/>
      <c r="BZ3728" s="334"/>
      <c r="CA3728" s="334"/>
      <c r="CB3728" s="334"/>
      <c r="CC3728" s="334"/>
      <c r="CD3728" s="334"/>
      <c r="CE3728" s="334"/>
      <c r="CF3728" s="334"/>
      <c r="CG3728" s="334"/>
      <c r="CH3728" s="334"/>
      <c r="CI3728" s="334"/>
      <c r="CJ3728" s="334"/>
      <c r="CK3728" s="334"/>
      <c r="CL3728" s="334"/>
      <c r="CM3728" s="334"/>
      <c r="CN3728" s="334"/>
      <c r="CO3728" s="334"/>
      <c r="CP3728" s="334"/>
      <c r="CQ3728" s="334"/>
      <c r="CR3728" s="334"/>
      <c r="CS3728" s="334"/>
      <c r="CT3728" s="334"/>
      <c r="CU3728" s="334"/>
    </row>
    <row r="3729" spans="1:99" x14ac:dyDescent="0.2">
      <c r="A3729" s="334"/>
      <c r="B3729" s="334"/>
      <c r="C3729" s="192"/>
      <c r="D3729" s="334"/>
      <c r="E3729" s="334"/>
      <c r="F3729" s="334"/>
      <c r="G3729" s="334"/>
      <c r="H3729" s="334"/>
      <c r="I3729" s="334"/>
      <c r="J3729" s="334"/>
      <c r="K3729" s="334"/>
      <c r="L3729" s="334"/>
      <c r="M3729" s="334"/>
      <c r="N3729" s="334"/>
      <c r="Y3729" s="334"/>
      <c r="AK3729" s="334"/>
      <c r="AL3729" s="334"/>
      <c r="AM3729" s="334"/>
      <c r="AN3729" s="334"/>
      <c r="AO3729" s="334"/>
      <c r="AP3729" s="334"/>
      <c r="AQ3729" s="334"/>
      <c r="AR3729" s="334"/>
      <c r="BQ3729" s="334"/>
      <c r="BR3729" s="334"/>
      <c r="BS3729" s="334"/>
      <c r="BT3729" s="334"/>
      <c r="BU3729" s="334"/>
      <c r="BV3729" s="334"/>
      <c r="BW3729" s="334"/>
      <c r="BX3729" s="334"/>
      <c r="BY3729" s="334"/>
      <c r="BZ3729" s="334"/>
      <c r="CA3729" s="334"/>
      <c r="CB3729" s="334"/>
      <c r="CC3729" s="334"/>
      <c r="CD3729" s="334"/>
      <c r="CE3729" s="334"/>
      <c r="CF3729" s="334"/>
      <c r="CG3729" s="334"/>
      <c r="CH3729" s="334"/>
      <c r="CI3729" s="334"/>
      <c r="CJ3729" s="334"/>
      <c r="CK3729" s="334"/>
      <c r="CL3729" s="334"/>
      <c r="CM3729" s="334"/>
      <c r="CN3729" s="334"/>
      <c r="CO3729" s="334"/>
      <c r="CP3729" s="334"/>
      <c r="CQ3729" s="334"/>
      <c r="CR3729" s="334"/>
      <c r="CS3729" s="334"/>
      <c r="CT3729" s="334"/>
      <c r="CU3729" s="334"/>
    </row>
    <row r="3730" spans="1:99" x14ac:dyDescent="0.2">
      <c r="A3730" s="334"/>
      <c r="B3730" s="334"/>
      <c r="C3730" s="192"/>
      <c r="D3730" s="334"/>
      <c r="E3730" s="334"/>
      <c r="F3730" s="334"/>
      <c r="G3730" s="334"/>
      <c r="H3730" s="334"/>
      <c r="I3730" s="334"/>
      <c r="J3730" s="334"/>
      <c r="K3730" s="334"/>
      <c r="L3730" s="334"/>
      <c r="M3730" s="334"/>
      <c r="N3730" s="334"/>
      <c r="Y3730" s="334"/>
      <c r="AM3730" s="334"/>
      <c r="AN3730" s="334"/>
      <c r="AO3730" s="334"/>
      <c r="AP3730" s="334"/>
      <c r="AQ3730" s="334"/>
      <c r="AR3730" s="334"/>
      <c r="AU3730" s="334"/>
      <c r="AV3730" s="334"/>
      <c r="AW3730" s="334"/>
      <c r="AX3730" s="334"/>
      <c r="BG3730" s="334"/>
      <c r="BQ3730" s="334"/>
      <c r="BR3730" s="334"/>
      <c r="BS3730" s="334"/>
      <c r="BT3730" s="334"/>
      <c r="BU3730" s="334"/>
      <c r="BV3730" s="334"/>
      <c r="BW3730" s="334"/>
      <c r="BX3730" s="334"/>
      <c r="BY3730" s="334"/>
      <c r="BZ3730" s="334"/>
      <c r="CA3730" s="334"/>
      <c r="CB3730" s="334"/>
      <c r="CC3730" s="334"/>
      <c r="CD3730" s="334"/>
      <c r="CE3730" s="334"/>
      <c r="CF3730" s="334"/>
      <c r="CG3730" s="334"/>
      <c r="CH3730" s="334"/>
      <c r="CI3730" s="334"/>
      <c r="CJ3730" s="334"/>
      <c r="CK3730" s="334"/>
      <c r="CL3730" s="334"/>
      <c r="CM3730" s="334"/>
      <c r="CN3730" s="334"/>
      <c r="CO3730" s="334"/>
      <c r="CP3730" s="334"/>
      <c r="CQ3730" s="334"/>
      <c r="CR3730" s="334"/>
      <c r="CS3730" s="334"/>
      <c r="CT3730" s="334"/>
      <c r="CU3730" s="334"/>
    </row>
    <row r="3731" spans="1:99" x14ac:dyDescent="0.2">
      <c r="A3731" s="334"/>
      <c r="B3731" s="334"/>
      <c r="C3731" s="192"/>
      <c r="D3731" s="334"/>
      <c r="E3731" s="334"/>
      <c r="F3731" s="334"/>
      <c r="G3731" s="334"/>
      <c r="H3731" s="334"/>
      <c r="I3731" s="334"/>
      <c r="J3731" s="334"/>
      <c r="K3731" s="334"/>
      <c r="L3731" s="334"/>
      <c r="M3731" s="334"/>
      <c r="N3731" s="334"/>
      <c r="O3731" s="334"/>
      <c r="P3731" s="334"/>
      <c r="Q3731" s="334"/>
      <c r="R3731" s="334"/>
      <c r="T3731" s="334"/>
      <c r="U3731" s="334"/>
      <c r="V3731" s="334"/>
      <c r="W3731" s="334"/>
      <c r="AA3731" s="334"/>
      <c r="AB3731" s="334"/>
      <c r="AC3731" s="334"/>
      <c r="AD3731" s="334"/>
      <c r="AF3731" s="334"/>
      <c r="AG3731" s="334"/>
      <c r="AH3731" s="334"/>
      <c r="AI3731" s="334"/>
      <c r="AM3731" s="334"/>
      <c r="AN3731" s="334"/>
      <c r="AO3731" s="334"/>
      <c r="AP3731" s="334"/>
      <c r="AQ3731" s="334"/>
      <c r="AR3731" s="334"/>
      <c r="AU3731" s="334"/>
      <c r="AV3731" s="334"/>
      <c r="AW3731" s="334"/>
      <c r="AX3731" s="334"/>
      <c r="BG3731" s="334"/>
      <c r="BH3731" s="334"/>
      <c r="BI3731" s="334"/>
      <c r="BJ3731" s="334"/>
      <c r="BL3731" s="334"/>
      <c r="BQ3731" s="334"/>
      <c r="BR3731" s="334"/>
      <c r="BS3731" s="334"/>
      <c r="BT3731" s="334"/>
      <c r="BU3731" s="334"/>
      <c r="BV3731" s="334"/>
      <c r="BW3731" s="334"/>
      <c r="BX3731" s="334"/>
      <c r="BY3731" s="334"/>
      <c r="BZ3731" s="334"/>
      <c r="CA3731" s="334"/>
      <c r="CB3731" s="334"/>
      <c r="CC3731" s="334"/>
      <c r="CD3731" s="334"/>
      <c r="CE3731" s="334"/>
      <c r="CF3731" s="334"/>
      <c r="CG3731" s="334"/>
      <c r="CH3731" s="334"/>
      <c r="CI3731" s="334"/>
      <c r="CJ3731" s="334"/>
      <c r="CK3731" s="334"/>
      <c r="CL3731" s="334"/>
      <c r="CM3731" s="334"/>
      <c r="CN3731" s="334"/>
      <c r="CO3731" s="334"/>
      <c r="CP3731" s="334"/>
      <c r="CQ3731" s="334"/>
      <c r="CR3731" s="334"/>
      <c r="CS3731" s="334"/>
      <c r="CT3731" s="334"/>
      <c r="CU3731" s="334"/>
    </row>
    <row r="3732" spans="1:99" x14ac:dyDescent="0.2">
      <c r="A3732" s="334"/>
      <c r="B3732" s="334"/>
      <c r="C3732" s="192"/>
      <c r="D3732" s="334"/>
      <c r="E3732" s="334"/>
      <c r="F3732" s="334"/>
      <c r="G3732" s="334"/>
      <c r="H3732" s="334"/>
      <c r="I3732" s="334"/>
      <c r="J3732" s="334"/>
      <c r="K3732" s="334"/>
      <c r="L3732" s="334"/>
      <c r="M3732" s="334"/>
      <c r="N3732" s="334"/>
      <c r="O3732" s="334"/>
      <c r="P3732" s="334"/>
      <c r="Q3732" s="334"/>
      <c r="R3732" s="334"/>
      <c r="T3732" s="334"/>
      <c r="U3732" s="334"/>
      <c r="V3732" s="334"/>
      <c r="W3732" s="334"/>
      <c r="AA3732" s="334"/>
      <c r="AB3732" s="334"/>
      <c r="AC3732" s="334"/>
      <c r="AD3732" s="334"/>
      <c r="AF3732" s="334"/>
      <c r="AG3732" s="334"/>
      <c r="AH3732" s="334"/>
      <c r="AI3732" s="334"/>
      <c r="AM3732" s="334"/>
      <c r="AN3732" s="334"/>
      <c r="AO3732" s="334"/>
      <c r="AP3732" s="334"/>
      <c r="AQ3732" s="334"/>
      <c r="AR3732" s="334"/>
      <c r="BQ3732" s="334"/>
      <c r="BR3732" s="334"/>
      <c r="BS3732" s="334"/>
      <c r="BT3732" s="334"/>
      <c r="BU3732" s="334"/>
      <c r="BV3732" s="334"/>
      <c r="BW3732" s="334"/>
      <c r="BX3732" s="334"/>
      <c r="BY3732" s="334"/>
      <c r="BZ3732" s="334"/>
      <c r="CA3732" s="334"/>
      <c r="CB3732" s="334"/>
      <c r="CC3732" s="334"/>
      <c r="CD3732" s="334"/>
      <c r="CE3732" s="334"/>
      <c r="CF3732" s="334"/>
      <c r="CG3732" s="334"/>
      <c r="CH3732" s="334"/>
      <c r="CI3732" s="334"/>
      <c r="CJ3732" s="334"/>
      <c r="CK3732" s="334"/>
      <c r="CL3732" s="334"/>
      <c r="CM3732" s="334"/>
      <c r="CN3732" s="334"/>
      <c r="CO3732" s="334"/>
      <c r="CP3732" s="334"/>
      <c r="CQ3732" s="334"/>
      <c r="CR3732" s="334"/>
      <c r="CS3732" s="334"/>
      <c r="CT3732" s="334"/>
      <c r="CU3732" s="334"/>
    </row>
    <row r="3733" spans="1:99" x14ac:dyDescent="0.2">
      <c r="A3733" s="334"/>
      <c r="B3733" s="334"/>
      <c r="C3733" s="192"/>
      <c r="D3733" s="334"/>
      <c r="E3733" s="334"/>
      <c r="F3733" s="334"/>
      <c r="G3733" s="334"/>
      <c r="H3733" s="334"/>
      <c r="I3733" s="334"/>
      <c r="J3733" s="334"/>
      <c r="K3733" s="334"/>
      <c r="L3733" s="334"/>
      <c r="M3733" s="334"/>
      <c r="N3733" s="334"/>
      <c r="O3733" s="334"/>
      <c r="P3733" s="334"/>
      <c r="Q3733" s="334"/>
      <c r="R3733" s="334"/>
      <c r="T3733" s="334"/>
      <c r="U3733" s="334"/>
      <c r="V3733" s="334"/>
      <c r="W3733" s="334"/>
      <c r="AA3733" s="334"/>
      <c r="AB3733" s="334"/>
      <c r="AC3733" s="334"/>
      <c r="AD3733" s="334"/>
      <c r="AF3733" s="334"/>
      <c r="AG3733" s="334"/>
      <c r="AH3733" s="334"/>
      <c r="AI3733" s="334"/>
      <c r="AM3733" s="334"/>
      <c r="AN3733" s="334"/>
      <c r="AO3733" s="334"/>
      <c r="AP3733" s="334"/>
      <c r="AQ3733" s="334"/>
      <c r="AR3733" s="334"/>
      <c r="BQ3733" s="334"/>
      <c r="BR3733" s="334"/>
      <c r="BS3733" s="334"/>
      <c r="BT3733" s="334"/>
      <c r="BU3733" s="334"/>
      <c r="BV3733" s="334"/>
      <c r="BW3733" s="334"/>
      <c r="BX3733" s="334"/>
      <c r="BY3733" s="334"/>
      <c r="BZ3733" s="334"/>
      <c r="CA3733" s="334"/>
      <c r="CB3733" s="334"/>
      <c r="CC3733" s="334"/>
      <c r="CD3733" s="334"/>
      <c r="CE3733" s="334"/>
      <c r="CF3733" s="334"/>
      <c r="CG3733" s="334"/>
      <c r="CH3733" s="334"/>
      <c r="CI3733" s="334"/>
      <c r="CJ3733" s="334"/>
      <c r="CK3733" s="334"/>
      <c r="CL3733" s="334"/>
      <c r="CM3733" s="334"/>
      <c r="CN3733" s="334"/>
      <c r="CO3733" s="334"/>
      <c r="CP3733" s="334"/>
      <c r="CQ3733" s="334"/>
      <c r="CR3733" s="334"/>
      <c r="CS3733" s="334"/>
      <c r="CT3733" s="334"/>
      <c r="CU3733" s="334"/>
    </row>
    <row r="3734" spans="1:99" x14ac:dyDescent="0.2">
      <c r="A3734" s="334"/>
      <c r="B3734" s="334"/>
      <c r="C3734" s="192"/>
      <c r="D3734" s="334"/>
      <c r="E3734" s="334"/>
      <c r="F3734" s="334"/>
      <c r="K3734" s="334"/>
      <c r="L3734" s="334"/>
      <c r="M3734" s="334"/>
      <c r="N3734" s="334"/>
      <c r="AK3734" s="334"/>
      <c r="AL3734" s="334"/>
      <c r="AM3734" s="334"/>
      <c r="AN3734" s="334"/>
      <c r="AO3734" s="334"/>
      <c r="AP3734" s="334"/>
      <c r="AQ3734" s="334"/>
      <c r="AR3734" s="334"/>
      <c r="BU3734" s="334"/>
      <c r="BW3734" s="334"/>
      <c r="BX3734" s="334"/>
      <c r="BY3734" s="334"/>
      <c r="BZ3734" s="334"/>
      <c r="CA3734" s="334"/>
      <c r="CB3734" s="334"/>
      <c r="CC3734" s="334"/>
      <c r="CD3734" s="334"/>
      <c r="CE3734" s="334"/>
      <c r="CF3734" s="334"/>
      <c r="CG3734" s="334"/>
      <c r="CH3734" s="334"/>
      <c r="CI3734" s="334"/>
      <c r="CJ3734" s="334"/>
      <c r="CK3734" s="334"/>
      <c r="CL3734" s="334"/>
      <c r="CM3734" s="334"/>
      <c r="CN3734" s="334"/>
      <c r="CO3734" s="334"/>
      <c r="CP3734" s="334"/>
      <c r="CQ3734" s="334"/>
      <c r="CR3734" s="334"/>
      <c r="CS3734" s="334"/>
      <c r="CT3734" s="334"/>
      <c r="CU3734" s="334"/>
    </row>
    <row r="3735" spans="1:99" x14ac:dyDescent="0.2">
      <c r="A3735" s="334"/>
      <c r="B3735" s="334"/>
      <c r="C3735" s="192"/>
      <c r="D3735" s="334"/>
      <c r="E3735" s="334"/>
      <c r="F3735" s="334"/>
      <c r="G3735" s="334"/>
      <c r="H3735" s="334"/>
      <c r="I3735" s="334"/>
      <c r="J3735" s="334"/>
      <c r="K3735" s="334"/>
      <c r="L3735" s="334"/>
      <c r="M3735" s="334"/>
      <c r="N3735" s="334"/>
      <c r="O3735" s="334"/>
      <c r="T3735" s="334"/>
      <c r="Y3735" s="334"/>
      <c r="AM3735" s="334"/>
      <c r="AN3735" s="334"/>
      <c r="AO3735" s="334"/>
      <c r="AP3735" s="334"/>
      <c r="AQ3735" s="334"/>
      <c r="AR3735" s="334"/>
      <c r="AU3735" s="334"/>
      <c r="AV3735" s="334"/>
      <c r="BQ3735" s="334"/>
      <c r="BR3735" s="334"/>
      <c r="BS3735" s="334"/>
      <c r="BT3735" s="334"/>
      <c r="BU3735" s="334"/>
      <c r="BV3735" s="334"/>
      <c r="BW3735" s="334"/>
      <c r="BX3735" s="334"/>
      <c r="BY3735" s="334"/>
      <c r="BZ3735" s="334"/>
      <c r="CA3735" s="334"/>
      <c r="CB3735" s="334"/>
      <c r="CC3735" s="334"/>
      <c r="CD3735" s="334"/>
      <c r="CE3735" s="334"/>
      <c r="CF3735" s="334"/>
      <c r="CG3735" s="334"/>
      <c r="CH3735" s="334"/>
      <c r="CI3735" s="334"/>
      <c r="CJ3735" s="334"/>
      <c r="CK3735" s="334"/>
      <c r="CL3735" s="334"/>
      <c r="CM3735" s="334"/>
      <c r="CN3735" s="334"/>
      <c r="CO3735" s="334"/>
      <c r="CP3735" s="334"/>
      <c r="CQ3735" s="334"/>
      <c r="CR3735" s="334"/>
      <c r="CS3735" s="334"/>
      <c r="CT3735" s="334"/>
      <c r="CU3735" s="334"/>
    </row>
    <row r="3736" spans="1:99" x14ac:dyDescent="0.2">
      <c r="A3736" s="334"/>
      <c r="B3736" s="334"/>
      <c r="C3736" s="192"/>
      <c r="D3736" s="334"/>
      <c r="E3736" s="334"/>
      <c r="F3736" s="334"/>
      <c r="G3736" s="334"/>
      <c r="H3736" s="334"/>
      <c r="I3736" s="334"/>
      <c r="J3736" s="334"/>
      <c r="K3736" s="334"/>
      <c r="L3736" s="334"/>
      <c r="M3736" s="334"/>
      <c r="N3736" s="334"/>
      <c r="Y3736" s="334"/>
      <c r="Z3736" s="334"/>
      <c r="AK3736" s="334"/>
      <c r="AL3736" s="334"/>
      <c r="AM3736" s="334"/>
      <c r="AN3736" s="334"/>
      <c r="AO3736" s="334"/>
      <c r="AP3736" s="334"/>
      <c r="AQ3736" s="334"/>
      <c r="AR3736" s="334"/>
      <c r="AU3736" s="334"/>
      <c r="AV3736" s="334"/>
      <c r="AW3736" s="334"/>
      <c r="AX3736" s="334"/>
      <c r="BG3736" s="334"/>
      <c r="BH3736" s="334"/>
      <c r="BI3736" s="334"/>
      <c r="BJ3736" s="334"/>
      <c r="BL3736" s="334"/>
      <c r="BQ3736" s="334"/>
      <c r="BR3736" s="334"/>
      <c r="BS3736" s="334"/>
      <c r="BT3736" s="334"/>
      <c r="BU3736" s="334"/>
      <c r="BV3736" s="334"/>
      <c r="BW3736" s="334"/>
      <c r="BX3736" s="334"/>
      <c r="BY3736" s="334"/>
      <c r="BZ3736" s="334"/>
      <c r="CA3736" s="334"/>
      <c r="CB3736" s="334"/>
      <c r="CC3736" s="334"/>
      <c r="CD3736" s="334"/>
      <c r="CE3736" s="334"/>
      <c r="CF3736" s="334"/>
      <c r="CG3736" s="334"/>
      <c r="CH3736" s="334"/>
      <c r="CI3736" s="334"/>
      <c r="CJ3736" s="334"/>
      <c r="CK3736" s="334"/>
      <c r="CL3736" s="334"/>
      <c r="CM3736" s="334"/>
      <c r="CN3736" s="334"/>
      <c r="CO3736" s="334"/>
      <c r="CP3736" s="334"/>
      <c r="CQ3736" s="334"/>
      <c r="CR3736" s="334"/>
      <c r="CS3736" s="334"/>
      <c r="CT3736" s="334"/>
      <c r="CU3736" s="334"/>
    </row>
    <row r="3737" spans="1:99" x14ac:dyDescent="0.2">
      <c r="A3737" s="334"/>
      <c r="B3737" s="334"/>
      <c r="C3737" s="192"/>
      <c r="D3737" s="334"/>
      <c r="E3737" s="334"/>
      <c r="F3737" s="334"/>
      <c r="G3737" s="334"/>
      <c r="H3737" s="334"/>
      <c r="I3737" s="334"/>
      <c r="J3737" s="334"/>
      <c r="K3737" s="334"/>
      <c r="L3737" s="334"/>
      <c r="M3737" s="334"/>
      <c r="N3737" s="334"/>
      <c r="O3737" s="334"/>
      <c r="P3737" s="334"/>
      <c r="Q3737" s="334"/>
      <c r="R3737" s="334"/>
      <c r="S3737" s="334"/>
      <c r="T3737" s="334"/>
      <c r="U3737" s="334"/>
      <c r="V3737" s="334"/>
      <c r="W3737" s="334"/>
      <c r="X3737" s="334"/>
      <c r="Y3737" s="334"/>
      <c r="Z3737" s="334"/>
      <c r="AA3737" s="334"/>
      <c r="AB3737" s="334"/>
      <c r="AC3737" s="334"/>
      <c r="AD3737" s="334"/>
      <c r="AE3737" s="334"/>
      <c r="AF3737" s="334"/>
      <c r="AG3737" s="334"/>
      <c r="AH3737" s="334"/>
      <c r="AI3737" s="334"/>
      <c r="AJ3737" s="334"/>
      <c r="AK3737" s="334"/>
      <c r="AL3737" s="334"/>
      <c r="AM3737" s="334"/>
      <c r="AN3737" s="334"/>
      <c r="AO3737" s="334"/>
      <c r="AP3737" s="334"/>
      <c r="AQ3737" s="334"/>
      <c r="AR3737" s="334"/>
      <c r="AU3737" s="334"/>
      <c r="AV3737" s="334"/>
      <c r="AW3737" s="334"/>
      <c r="BG3737" s="334"/>
      <c r="BH3737" s="334"/>
      <c r="BI3737" s="334"/>
      <c r="BJ3737" s="334"/>
      <c r="BQ3737" s="334"/>
      <c r="BS3737" s="334"/>
      <c r="BT3737" s="334"/>
      <c r="BU3737" s="334"/>
      <c r="BV3737" s="334"/>
      <c r="BW3737" s="334"/>
      <c r="BX3737" s="334"/>
      <c r="BY3737" s="334"/>
      <c r="BZ3737" s="334"/>
      <c r="CA3737" s="334"/>
      <c r="CB3737" s="334"/>
      <c r="CC3737" s="334"/>
      <c r="CD3737" s="334"/>
      <c r="CE3737" s="334"/>
      <c r="CF3737" s="334"/>
      <c r="CG3737" s="334"/>
      <c r="CH3737" s="334"/>
      <c r="CI3737" s="334"/>
      <c r="CJ3737" s="334"/>
      <c r="CK3737" s="334"/>
      <c r="CL3737" s="334"/>
      <c r="CM3737" s="334"/>
      <c r="CN3737" s="334"/>
      <c r="CO3737" s="334"/>
      <c r="CP3737" s="334"/>
      <c r="CQ3737" s="334"/>
      <c r="CR3737" s="334"/>
      <c r="CS3737" s="334"/>
      <c r="CT3737" s="334"/>
      <c r="CU3737" s="334"/>
    </row>
    <row r="3738" spans="1:99" x14ac:dyDescent="0.2">
      <c r="A3738" s="334"/>
      <c r="B3738" s="334"/>
      <c r="C3738" s="192"/>
      <c r="D3738" s="334"/>
      <c r="E3738" s="334"/>
      <c r="F3738" s="334"/>
      <c r="G3738" s="334"/>
      <c r="H3738" s="334"/>
      <c r="I3738" s="334"/>
      <c r="J3738" s="334"/>
      <c r="K3738" s="334"/>
      <c r="L3738" s="334"/>
      <c r="M3738" s="334"/>
      <c r="N3738" s="334"/>
      <c r="AA3738" s="334"/>
      <c r="AB3738" s="334"/>
      <c r="AC3738" s="334"/>
      <c r="AD3738" s="334"/>
      <c r="AE3738" s="334"/>
      <c r="AF3738" s="334"/>
      <c r="AG3738" s="334"/>
      <c r="AH3738" s="334"/>
      <c r="AI3738" s="334"/>
      <c r="AJ3738" s="334"/>
      <c r="AM3738" s="334"/>
      <c r="AN3738" s="334"/>
      <c r="AO3738" s="334"/>
      <c r="AP3738" s="334"/>
      <c r="AQ3738" s="334"/>
      <c r="AR3738" s="334"/>
      <c r="AV3738" s="334"/>
      <c r="AW3738" s="334"/>
      <c r="BG3738" s="334"/>
      <c r="BH3738" s="334"/>
      <c r="BI3738" s="334"/>
      <c r="BJ3738" s="334"/>
      <c r="BQ3738" s="334"/>
      <c r="BR3738" s="334"/>
      <c r="BS3738" s="334"/>
      <c r="BT3738" s="334"/>
      <c r="BU3738" s="334"/>
      <c r="BV3738" s="334"/>
      <c r="BW3738" s="334"/>
      <c r="BX3738" s="334"/>
      <c r="BY3738" s="334"/>
      <c r="BZ3738" s="334"/>
      <c r="CA3738" s="334"/>
      <c r="CB3738" s="334"/>
      <c r="CC3738" s="334"/>
      <c r="CD3738" s="334"/>
      <c r="CE3738" s="334"/>
      <c r="CF3738" s="334"/>
      <c r="CG3738" s="334"/>
      <c r="CH3738" s="334"/>
      <c r="CI3738" s="334"/>
      <c r="CJ3738" s="334"/>
      <c r="CK3738" s="334"/>
      <c r="CL3738" s="334"/>
      <c r="CM3738" s="334"/>
      <c r="CN3738" s="334"/>
      <c r="CO3738" s="334"/>
      <c r="CP3738" s="334"/>
      <c r="CQ3738" s="334"/>
      <c r="CR3738" s="334"/>
      <c r="CS3738" s="334"/>
      <c r="CT3738" s="334"/>
      <c r="CU3738" s="334"/>
    </row>
    <row r="3739" spans="1:99" x14ac:dyDescent="0.2">
      <c r="A3739" s="334"/>
      <c r="B3739" s="334"/>
      <c r="C3739" s="192"/>
      <c r="D3739" s="334"/>
      <c r="E3739" s="334"/>
      <c r="F3739" s="334"/>
      <c r="K3739" s="334"/>
      <c r="L3739" s="334"/>
      <c r="M3739" s="334"/>
      <c r="N3739" s="334"/>
      <c r="AA3739" s="334"/>
      <c r="AB3739" s="334"/>
      <c r="AC3739" s="334"/>
      <c r="AD3739" s="334"/>
      <c r="AE3739" s="334"/>
      <c r="AF3739" s="334"/>
      <c r="AG3739" s="334"/>
      <c r="AH3739" s="334"/>
      <c r="AI3739" s="334"/>
      <c r="AJ3739" s="334"/>
      <c r="AM3739" s="334"/>
      <c r="AN3739" s="334"/>
      <c r="AO3739" s="334"/>
      <c r="AP3739" s="334"/>
      <c r="AQ3739" s="334"/>
      <c r="AR3739" s="334"/>
      <c r="BU3739" s="334"/>
      <c r="BW3739" s="334"/>
      <c r="BX3739" s="334"/>
      <c r="BY3739" s="334"/>
      <c r="BZ3739" s="334"/>
      <c r="CA3739" s="334"/>
      <c r="CB3739" s="334"/>
      <c r="CC3739" s="334"/>
      <c r="CD3739" s="334"/>
      <c r="CE3739" s="334"/>
      <c r="CF3739" s="334"/>
      <c r="CG3739" s="334"/>
      <c r="CH3739" s="334"/>
      <c r="CI3739" s="334"/>
      <c r="CJ3739" s="334"/>
      <c r="CK3739" s="334"/>
      <c r="CL3739" s="334"/>
      <c r="CM3739" s="334"/>
      <c r="CN3739" s="334"/>
      <c r="CO3739" s="334"/>
      <c r="CP3739" s="334"/>
      <c r="CQ3739" s="334"/>
      <c r="CR3739" s="334"/>
      <c r="CS3739" s="334"/>
      <c r="CT3739" s="334"/>
      <c r="CU3739" s="334"/>
    </row>
    <row r="3740" spans="1:99" x14ac:dyDescent="0.2">
      <c r="A3740" s="334"/>
      <c r="B3740" s="334"/>
      <c r="C3740" s="192"/>
      <c r="D3740" s="334"/>
      <c r="E3740" s="334"/>
      <c r="F3740" s="334"/>
      <c r="G3740" s="334"/>
      <c r="H3740" s="334"/>
      <c r="I3740" s="334"/>
      <c r="J3740" s="334"/>
      <c r="K3740" s="334"/>
      <c r="L3740" s="334"/>
      <c r="M3740" s="334"/>
      <c r="N3740" s="334"/>
      <c r="P3740" s="334"/>
      <c r="Q3740" s="334"/>
      <c r="R3740" s="334"/>
      <c r="S3740" s="334"/>
      <c r="U3740" s="334"/>
      <c r="V3740" s="334"/>
      <c r="W3740" s="334"/>
      <c r="X3740" s="334"/>
      <c r="Z3740" s="334"/>
      <c r="AA3740" s="334"/>
      <c r="AB3740" s="334"/>
      <c r="AC3740" s="334"/>
      <c r="AD3740" s="334"/>
      <c r="AE3740" s="334"/>
      <c r="AF3740" s="334"/>
      <c r="AG3740" s="334"/>
      <c r="AH3740" s="334"/>
      <c r="AI3740" s="334"/>
      <c r="AJ3740" s="334"/>
      <c r="AK3740" s="334"/>
      <c r="AL3740" s="334"/>
      <c r="AM3740" s="334"/>
      <c r="AN3740" s="334"/>
      <c r="AO3740" s="334"/>
      <c r="AP3740" s="334"/>
      <c r="AQ3740" s="334"/>
      <c r="AR3740" s="334"/>
      <c r="AV3740" s="334"/>
      <c r="AW3740" s="334"/>
      <c r="BG3740" s="334"/>
      <c r="BH3740" s="334"/>
      <c r="BI3740" s="334"/>
      <c r="BJ3740" s="334"/>
      <c r="BQ3740" s="334"/>
      <c r="BR3740" s="334"/>
      <c r="BS3740" s="334"/>
      <c r="BT3740" s="334"/>
      <c r="BU3740" s="334"/>
      <c r="BV3740" s="334"/>
      <c r="BW3740" s="334"/>
      <c r="BX3740" s="334"/>
      <c r="BY3740" s="334"/>
      <c r="BZ3740" s="334"/>
      <c r="CA3740" s="334"/>
      <c r="CB3740" s="334"/>
      <c r="CC3740" s="334"/>
      <c r="CD3740" s="334"/>
      <c r="CE3740" s="334"/>
      <c r="CF3740" s="334"/>
      <c r="CG3740" s="334"/>
      <c r="CH3740" s="334"/>
      <c r="CI3740" s="334"/>
      <c r="CJ3740" s="334"/>
      <c r="CK3740" s="334"/>
      <c r="CL3740" s="334"/>
      <c r="CM3740" s="334"/>
      <c r="CN3740" s="334"/>
      <c r="CO3740" s="334"/>
      <c r="CP3740" s="334"/>
      <c r="CQ3740" s="334"/>
      <c r="CR3740" s="334"/>
      <c r="CS3740" s="334"/>
      <c r="CT3740" s="334"/>
      <c r="CU3740" s="334"/>
    </row>
    <row r="3741" spans="1:99" x14ac:dyDescent="0.2">
      <c r="A3741" s="334"/>
      <c r="B3741" s="334"/>
      <c r="C3741" s="192"/>
      <c r="D3741" s="334"/>
      <c r="E3741" s="334"/>
      <c r="F3741" s="334"/>
      <c r="G3741" s="334"/>
      <c r="H3741" s="334"/>
      <c r="I3741" s="334"/>
      <c r="J3741" s="334"/>
      <c r="K3741" s="334"/>
      <c r="L3741" s="334"/>
      <c r="M3741" s="334"/>
      <c r="N3741" s="334"/>
      <c r="O3741" s="334"/>
      <c r="P3741" s="334"/>
      <c r="Q3741" s="334"/>
      <c r="R3741" s="334"/>
      <c r="S3741" s="334"/>
      <c r="T3741" s="334"/>
      <c r="U3741" s="334"/>
      <c r="V3741" s="334"/>
      <c r="W3741" s="334"/>
      <c r="X3741" s="334"/>
      <c r="AA3741" s="334"/>
      <c r="AB3741" s="334"/>
      <c r="AD3741" s="334"/>
      <c r="AE3741" s="334"/>
      <c r="AF3741" s="334"/>
      <c r="AG3741" s="334"/>
      <c r="AI3741" s="334"/>
      <c r="AJ3741" s="334"/>
      <c r="AM3741" s="334"/>
      <c r="AN3741" s="334"/>
      <c r="AO3741" s="334"/>
      <c r="AP3741" s="334"/>
      <c r="AQ3741" s="334"/>
      <c r="AR3741" s="334"/>
      <c r="AU3741" s="334"/>
      <c r="AV3741" s="334"/>
      <c r="AW3741" s="334"/>
      <c r="BG3741" s="334"/>
      <c r="BH3741" s="334"/>
      <c r="BI3741" s="334"/>
      <c r="BJ3741" s="334"/>
      <c r="BQ3741" s="334"/>
      <c r="BR3741" s="334"/>
      <c r="BS3741" s="334"/>
      <c r="BT3741" s="334"/>
      <c r="BU3741" s="334"/>
      <c r="BV3741" s="334"/>
      <c r="BW3741" s="334"/>
      <c r="BX3741" s="334"/>
      <c r="BY3741" s="334"/>
      <c r="BZ3741" s="334"/>
      <c r="CA3741" s="334"/>
      <c r="CB3741" s="334"/>
      <c r="CC3741" s="334"/>
      <c r="CD3741" s="334"/>
      <c r="CE3741" s="334"/>
      <c r="CF3741" s="334"/>
      <c r="CG3741" s="334"/>
      <c r="CH3741" s="334"/>
      <c r="CI3741" s="334"/>
      <c r="CJ3741" s="334"/>
      <c r="CK3741" s="334"/>
      <c r="CL3741" s="334"/>
      <c r="CM3741" s="334"/>
      <c r="CN3741" s="334"/>
      <c r="CO3741" s="334"/>
      <c r="CP3741" s="334"/>
      <c r="CQ3741" s="334"/>
      <c r="CR3741" s="334"/>
      <c r="CS3741" s="334"/>
      <c r="CT3741" s="334"/>
      <c r="CU3741" s="334"/>
    </row>
    <row r="3742" spans="1:99" x14ac:dyDescent="0.2">
      <c r="A3742" s="334"/>
      <c r="B3742" s="334"/>
      <c r="C3742" s="192"/>
      <c r="D3742" s="334"/>
      <c r="E3742" s="334"/>
      <c r="F3742" s="334"/>
      <c r="G3742" s="334"/>
      <c r="H3742" s="334"/>
      <c r="I3742" s="334"/>
      <c r="J3742" s="334"/>
      <c r="K3742" s="334"/>
      <c r="L3742" s="334"/>
      <c r="M3742" s="334"/>
      <c r="N3742" s="334"/>
      <c r="O3742" s="334"/>
      <c r="P3742" s="334"/>
      <c r="Q3742" s="334"/>
      <c r="R3742" s="334"/>
      <c r="S3742" s="334"/>
      <c r="T3742" s="334"/>
      <c r="U3742" s="334"/>
      <c r="V3742" s="334"/>
      <c r="W3742" s="334"/>
      <c r="X3742" s="334"/>
      <c r="AA3742" s="334"/>
      <c r="AB3742" s="334"/>
      <c r="AD3742" s="334"/>
      <c r="AE3742" s="334"/>
      <c r="AF3742" s="334"/>
      <c r="AG3742" s="334"/>
      <c r="AI3742" s="334"/>
      <c r="AJ3742" s="334"/>
      <c r="AM3742" s="334"/>
      <c r="AN3742" s="334"/>
      <c r="AO3742" s="334"/>
      <c r="AP3742" s="334"/>
      <c r="AQ3742" s="334"/>
      <c r="AR3742" s="334"/>
      <c r="AU3742" s="334"/>
      <c r="AV3742" s="334"/>
      <c r="AW3742" s="334"/>
      <c r="BG3742" s="334"/>
      <c r="BH3742" s="334"/>
      <c r="BI3742" s="334"/>
      <c r="BJ3742" s="334"/>
      <c r="BQ3742" s="334"/>
      <c r="BR3742" s="334"/>
      <c r="BS3742" s="334"/>
      <c r="BT3742" s="334"/>
      <c r="BU3742" s="334"/>
      <c r="BV3742" s="334"/>
      <c r="BW3742" s="334"/>
      <c r="BX3742" s="334"/>
      <c r="BY3742" s="334"/>
      <c r="BZ3742" s="334"/>
      <c r="CA3742" s="334"/>
      <c r="CB3742" s="334"/>
      <c r="CC3742" s="334"/>
      <c r="CD3742" s="334"/>
      <c r="CE3742" s="334"/>
      <c r="CF3742" s="334"/>
      <c r="CG3742" s="334"/>
      <c r="CH3742" s="334"/>
      <c r="CI3742" s="334"/>
      <c r="CJ3742" s="334"/>
      <c r="CK3742" s="334"/>
      <c r="CL3742" s="334"/>
      <c r="CM3742" s="334"/>
      <c r="CN3742" s="334"/>
      <c r="CO3742" s="334"/>
      <c r="CP3742" s="334"/>
      <c r="CQ3742" s="334"/>
      <c r="CR3742" s="334"/>
      <c r="CS3742" s="334"/>
      <c r="CT3742" s="334"/>
      <c r="CU3742" s="334"/>
    </row>
    <row r="3743" spans="1:99" x14ac:dyDescent="0.2">
      <c r="A3743" s="334"/>
      <c r="B3743" s="334"/>
      <c r="C3743" s="192"/>
      <c r="D3743" s="334"/>
      <c r="E3743" s="334"/>
      <c r="F3743" s="334"/>
      <c r="G3743" s="334"/>
      <c r="H3743" s="334"/>
      <c r="I3743" s="334"/>
      <c r="J3743" s="334"/>
      <c r="K3743" s="334"/>
      <c r="L3743" s="334"/>
      <c r="M3743" s="334"/>
      <c r="N3743" s="334"/>
      <c r="Y3743" s="334"/>
      <c r="AK3743" s="334"/>
      <c r="AL3743" s="334"/>
      <c r="AM3743" s="334"/>
      <c r="AN3743" s="334"/>
      <c r="AO3743" s="334"/>
      <c r="AP3743" s="334"/>
      <c r="AQ3743" s="334"/>
      <c r="AR3743" s="334"/>
      <c r="AU3743" s="334"/>
      <c r="AV3743" s="334"/>
      <c r="AW3743" s="334"/>
      <c r="BH3743" s="334"/>
      <c r="BI3743" s="334"/>
      <c r="BJ3743" s="334"/>
      <c r="BL3743" s="334"/>
      <c r="BQ3743" s="334"/>
      <c r="BR3743" s="334"/>
      <c r="BS3743" s="334"/>
      <c r="BT3743" s="334"/>
      <c r="BU3743" s="334"/>
      <c r="BV3743" s="334"/>
      <c r="BW3743" s="334"/>
      <c r="BX3743" s="334"/>
      <c r="BY3743" s="334"/>
      <c r="BZ3743" s="334"/>
      <c r="CA3743" s="334"/>
      <c r="CB3743" s="334"/>
      <c r="CC3743" s="334"/>
      <c r="CD3743" s="334"/>
      <c r="CE3743" s="334"/>
      <c r="CF3743" s="334"/>
      <c r="CG3743" s="334"/>
      <c r="CH3743" s="334"/>
      <c r="CI3743" s="334"/>
      <c r="CJ3743" s="334"/>
      <c r="CK3743" s="334"/>
      <c r="CL3743" s="334"/>
      <c r="CM3743" s="334"/>
      <c r="CN3743" s="334"/>
      <c r="CO3743" s="334"/>
      <c r="CP3743" s="334"/>
      <c r="CQ3743" s="334"/>
      <c r="CR3743" s="334"/>
      <c r="CS3743" s="334"/>
      <c r="CT3743" s="334"/>
      <c r="CU3743" s="334"/>
    </row>
    <row r="3744" spans="1:99" x14ac:dyDescent="0.2">
      <c r="A3744" s="334"/>
      <c r="B3744" s="334"/>
      <c r="C3744" s="192"/>
      <c r="D3744" s="334"/>
      <c r="E3744" s="334"/>
      <c r="F3744" s="334"/>
      <c r="G3744" s="334"/>
      <c r="H3744" s="334"/>
      <c r="I3744" s="334"/>
      <c r="J3744" s="334"/>
      <c r="K3744" s="334"/>
      <c r="L3744" s="334"/>
      <c r="M3744" s="334"/>
      <c r="N3744" s="334"/>
      <c r="AM3744" s="334"/>
      <c r="AN3744" s="334"/>
      <c r="AO3744" s="334"/>
      <c r="AP3744" s="334"/>
      <c r="AQ3744" s="334"/>
      <c r="AR3744" s="334"/>
      <c r="AU3744" s="334"/>
      <c r="BQ3744" s="334"/>
      <c r="BR3744" s="334"/>
      <c r="BS3744" s="334"/>
      <c r="BT3744" s="334"/>
      <c r="BU3744" s="334"/>
      <c r="BV3744" s="334"/>
      <c r="BW3744" s="334"/>
      <c r="BX3744" s="334"/>
      <c r="BY3744" s="334"/>
      <c r="BZ3744" s="334"/>
      <c r="CA3744" s="334"/>
      <c r="CB3744" s="334"/>
      <c r="CC3744" s="334"/>
      <c r="CD3744" s="334"/>
      <c r="CE3744" s="334"/>
      <c r="CF3744" s="334"/>
      <c r="CG3744" s="334"/>
      <c r="CH3744" s="334"/>
      <c r="CI3744" s="334"/>
      <c r="CJ3744" s="334"/>
      <c r="CK3744" s="334"/>
      <c r="CL3744" s="334"/>
      <c r="CM3744" s="334"/>
      <c r="CN3744" s="334"/>
      <c r="CO3744" s="334"/>
      <c r="CP3744" s="334"/>
      <c r="CQ3744" s="334"/>
      <c r="CR3744" s="334"/>
      <c r="CS3744" s="334"/>
      <c r="CT3744" s="334"/>
      <c r="CU3744" s="334"/>
    </row>
    <row r="3745" spans="1:99" x14ac:dyDescent="0.2">
      <c r="A3745" s="334"/>
      <c r="B3745" s="334"/>
      <c r="C3745" s="192"/>
      <c r="D3745" s="334"/>
      <c r="E3745" s="334"/>
      <c r="F3745" s="334"/>
      <c r="G3745" s="334"/>
      <c r="H3745" s="334"/>
      <c r="I3745" s="334"/>
      <c r="J3745" s="334"/>
      <c r="K3745" s="334"/>
      <c r="L3745" s="334"/>
      <c r="M3745" s="334"/>
      <c r="N3745" s="334"/>
      <c r="AM3745" s="334"/>
      <c r="AN3745" s="334"/>
      <c r="AO3745" s="334"/>
      <c r="AP3745" s="334"/>
      <c r="AQ3745" s="334"/>
      <c r="AR3745" s="334"/>
      <c r="AU3745" s="334"/>
      <c r="BQ3745" s="334"/>
      <c r="BR3745" s="334"/>
      <c r="BS3745" s="334"/>
      <c r="BT3745" s="334"/>
      <c r="BU3745" s="334"/>
      <c r="BV3745" s="334"/>
      <c r="BW3745" s="334"/>
      <c r="BX3745" s="334"/>
      <c r="BY3745" s="334"/>
      <c r="BZ3745" s="334"/>
      <c r="CA3745" s="334"/>
      <c r="CB3745" s="334"/>
      <c r="CC3745" s="334"/>
      <c r="CD3745" s="334"/>
      <c r="CE3745" s="334"/>
      <c r="CF3745" s="334"/>
      <c r="CG3745" s="334"/>
      <c r="CH3745" s="334"/>
      <c r="CI3745" s="334"/>
      <c r="CJ3745" s="334"/>
      <c r="CK3745" s="334"/>
      <c r="CL3745" s="334"/>
      <c r="CM3745" s="334"/>
      <c r="CN3745" s="334"/>
      <c r="CO3745" s="334"/>
      <c r="CP3745" s="334"/>
      <c r="CQ3745" s="334"/>
      <c r="CR3745" s="334"/>
      <c r="CS3745" s="334"/>
      <c r="CT3745" s="334"/>
      <c r="CU3745" s="334"/>
    </row>
    <row r="3746" spans="1:99" x14ac:dyDescent="0.2">
      <c r="A3746" s="334"/>
      <c r="B3746" s="334"/>
      <c r="C3746" s="192"/>
      <c r="D3746" s="334"/>
      <c r="E3746" s="334"/>
      <c r="F3746" s="334"/>
      <c r="G3746" s="334"/>
      <c r="H3746" s="334"/>
      <c r="I3746" s="334"/>
      <c r="J3746" s="334"/>
      <c r="K3746" s="334"/>
      <c r="L3746" s="334"/>
      <c r="M3746" s="334"/>
      <c r="N3746" s="334"/>
      <c r="Y3746" s="334"/>
      <c r="Z3746" s="334"/>
      <c r="AM3746" s="334"/>
      <c r="AN3746" s="334"/>
      <c r="AO3746" s="334"/>
      <c r="AP3746" s="334"/>
      <c r="AQ3746" s="334"/>
      <c r="AR3746" s="334"/>
      <c r="BQ3746" s="334"/>
      <c r="BR3746" s="334"/>
      <c r="BS3746" s="334"/>
      <c r="BT3746" s="334"/>
      <c r="BU3746" s="334"/>
      <c r="BV3746" s="334"/>
      <c r="BW3746" s="334"/>
      <c r="BX3746" s="334"/>
      <c r="BY3746" s="334"/>
      <c r="BZ3746" s="334"/>
      <c r="CA3746" s="334"/>
      <c r="CB3746" s="334"/>
      <c r="CC3746" s="334"/>
      <c r="CD3746" s="334"/>
      <c r="CE3746" s="334"/>
      <c r="CF3746" s="334"/>
      <c r="CG3746" s="334"/>
      <c r="CH3746" s="334"/>
      <c r="CI3746" s="334"/>
      <c r="CJ3746" s="334"/>
      <c r="CK3746" s="334"/>
      <c r="CL3746" s="334"/>
      <c r="CM3746" s="334"/>
      <c r="CN3746" s="334"/>
      <c r="CO3746" s="334"/>
      <c r="CP3746" s="334"/>
      <c r="CQ3746" s="334"/>
      <c r="CR3746" s="334"/>
      <c r="CS3746" s="334"/>
      <c r="CT3746" s="334"/>
      <c r="CU3746" s="334"/>
    </row>
    <row r="3747" spans="1:99" x14ac:dyDescent="0.2">
      <c r="A3747" s="334"/>
      <c r="B3747" s="334"/>
      <c r="C3747" s="192"/>
      <c r="D3747" s="334"/>
      <c r="E3747" s="334"/>
      <c r="F3747" s="334"/>
      <c r="G3747" s="334"/>
      <c r="H3747" s="334"/>
      <c r="I3747" s="334"/>
      <c r="J3747" s="334"/>
      <c r="K3747" s="334"/>
      <c r="L3747" s="334"/>
      <c r="M3747" s="334"/>
      <c r="N3747" s="334"/>
      <c r="O3747" s="334"/>
      <c r="T3747" s="334"/>
      <c r="AA3747" s="334"/>
      <c r="AB3747" s="334"/>
      <c r="AC3747" s="334"/>
      <c r="AD3747" s="334"/>
      <c r="AE3747" s="334"/>
      <c r="AF3747" s="334"/>
      <c r="AG3747" s="334"/>
      <c r="AH3747" s="334"/>
      <c r="AI3747" s="334"/>
      <c r="AJ3747" s="334"/>
      <c r="AM3747" s="334"/>
      <c r="AN3747" s="334"/>
      <c r="AO3747" s="334"/>
      <c r="AP3747" s="334"/>
      <c r="AQ3747" s="334"/>
      <c r="AR3747" s="334"/>
      <c r="BQ3747" s="334"/>
      <c r="BR3747" s="334"/>
      <c r="BS3747" s="334"/>
      <c r="BT3747" s="334"/>
      <c r="BU3747" s="334"/>
      <c r="BV3747" s="334"/>
      <c r="BW3747" s="334"/>
      <c r="BX3747" s="334"/>
      <c r="BY3747" s="334"/>
      <c r="BZ3747" s="334"/>
      <c r="CA3747" s="334"/>
      <c r="CB3747" s="334"/>
      <c r="CC3747" s="334"/>
      <c r="CD3747" s="334"/>
      <c r="CE3747" s="334"/>
      <c r="CF3747" s="334"/>
      <c r="CG3747" s="334"/>
      <c r="CH3747" s="334"/>
      <c r="CI3747" s="334"/>
      <c r="CJ3747" s="334"/>
      <c r="CK3747" s="334"/>
      <c r="CL3747" s="334"/>
      <c r="CM3747" s="334"/>
      <c r="CN3747" s="334"/>
      <c r="CO3747" s="334"/>
      <c r="CP3747" s="334"/>
      <c r="CQ3747" s="334"/>
      <c r="CR3747" s="334"/>
      <c r="CS3747" s="334"/>
      <c r="CT3747" s="334"/>
      <c r="CU3747" s="334"/>
    </row>
    <row r="3748" spans="1:99" x14ac:dyDescent="0.2">
      <c r="A3748" s="334"/>
      <c r="B3748" s="334"/>
      <c r="C3748" s="192"/>
      <c r="D3748" s="334"/>
      <c r="E3748" s="334"/>
      <c r="F3748" s="334"/>
      <c r="G3748" s="334"/>
      <c r="H3748" s="334"/>
      <c r="K3748" s="334"/>
      <c r="L3748" s="334"/>
      <c r="M3748" s="334"/>
      <c r="N3748" s="334"/>
      <c r="AM3748" s="334"/>
      <c r="AN3748" s="334"/>
      <c r="AO3748" s="334"/>
      <c r="AP3748" s="334"/>
      <c r="AQ3748" s="334"/>
      <c r="AR3748" s="334"/>
      <c r="BQ3748" s="334"/>
      <c r="BS3748" s="334"/>
      <c r="BT3748" s="334"/>
      <c r="BU3748" s="334"/>
      <c r="BV3748" s="334"/>
      <c r="BX3748" s="334"/>
      <c r="BY3748" s="334"/>
      <c r="BZ3748" s="334"/>
      <c r="CA3748" s="334"/>
      <c r="CB3748" s="334"/>
      <c r="CC3748" s="334"/>
      <c r="CD3748" s="334"/>
      <c r="CE3748" s="334"/>
      <c r="CF3748" s="334"/>
      <c r="CG3748" s="334"/>
      <c r="CH3748" s="334"/>
      <c r="CI3748" s="334"/>
      <c r="CJ3748" s="334"/>
      <c r="CK3748" s="334"/>
      <c r="CL3748" s="334"/>
      <c r="CM3748" s="334"/>
      <c r="CN3748" s="334"/>
      <c r="CO3748" s="334"/>
      <c r="CP3748" s="334"/>
      <c r="CQ3748" s="334"/>
      <c r="CR3748" s="334"/>
      <c r="CS3748" s="334"/>
      <c r="CT3748" s="334"/>
      <c r="CU3748" s="334"/>
    </row>
    <row r="3749" spans="1:99" x14ac:dyDescent="0.2">
      <c r="A3749" s="334"/>
      <c r="B3749" s="334"/>
      <c r="C3749" s="192"/>
      <c r="D3749" s="334"/>
      <c r="E3749" s="334"/>
      <c r="F3749" s="334"/>
      <c r="G3749" s="334"/>
      <c r="H3749" s="334"/>
      <c r="K3749" s="334"/>
      <c r="L3749" s="334"/>
      <c r="M3749" s="334"/>
      <c r="N3749" s="334"/>
      <c r="AM3749" s="334"/>
      <c r="AN3749" s="334"/>
      <c r="AO3749" s="334"/>
      <c r="AP3749" s="334"/>
      <c r="AQ3749" s="334"/>
      <c r="AR3749" s="334"/>
      <c r="BQ3749" s="334"/>
      <c r="BS3749" s="334"/>
      <c r="BT3749" s="334"/>
      <c r="BU3749" s="334"/>
      <c r="BV3749" s="334"/>
      <c r="BX3749" s="334"/>
      <c r="BY3749" s="334"/>
      <c r="BZ3749" s="334"/>
      <c r="CA3749" s="334"/>
      <c r="CB3749" s="334"/>
      <c r="CC3749" s="334"/>
      <c r="CD3749" s="334"/>
      <c r="CE3749" s="334"/>
      <c r="CF3749" s="334"/>
      <c r="CG3749" s="334"/>
      <c r="CH3749" s="334"/>
      <c r="CI3749" s="334"/>
      <c r="CJ3749" s="334"/>
      <c r="CK3749" s="334"/>
      <c r="CL3749" s="334"/>
      <c r="CM3749" s="334"/>
      <c r="CN3749" s="334"/>
      <c r="CO3749" s="334"/>
      <c r="CP3749" s="334"/>
      <c r="CQ3749" s="334"/>
      <c r="CR3749" s="334"/>
      <c r="CS3749" s="334"/>
      <c r="CT3749" s="334"/>
      <c r="CU3749" s="334"/>
    </row>
    <row r="3750" spans="1:99" x14ac:dyDescent="0.2">
      <c r="A3750" s="334"/>
      <c r="B3750" s="334"/>
      <c r="C3750" s="192"/>
      <c r="D3750" s="334"/>
      <c r="E3750" s="334"/>
      <c r="F3750" s="334"/>
      <c r="G3750" s="334"/>
      <c r="H3750" s="334"/>
      <c r="K3750" s="334"/>
      <c r="L3750" s="334"/>
      <c r="M3750" s="334"/>
      <c r="N3750" s="334"/>
      <c r="AM3750" s="334"/>
      <c r="AN3750" s="334"/>
      <c r="AO3750" s="334"/>
      <c r="AP3750" s="334"/>
      <c r="AQ3750" s="334"/>
      <c r="AR3750" s="334"/>
      <c r="BQ3750" s="334"/>
      <c r="BS3750" s="334"/>
      <c r="BT3750" s="334"/>
      <c r="BU3750" s="334"/>
      <c r="BV3750" s="334"/>
      <c r="BX3750" s="334"/>
      <c r="BY3750" s="334"/>
      <c r="BZ3750" s="334"/>
      <c r="CA3750" s="334"/>
      <c r="CB3750" s="334"/>
      <c r="CC3750" s="334"/>
      <c r="CD3750" s="334"/>
      <c r="CE3750" s="334"/>
      <c r="CF3750" s="334"/>
      <c r="CG3750" s="334"/>
      <c r="CH3750" s="334"/>
      <c r="CI3750" s="334"/>
      <c r="CJ3750" s="334"/>
      <c r="CK3750" s="334"/>
      <c r="CL3750" s="334"/>
      <c r="CM3750" s="334"/>
      <c r="CN3750" s="334"/>
      <c r="CO3750" s="334"/>
      <c r="CP3750" s="334"/>
      <c r="CQ3750" s="334"/>
      <c r="CR3750" s="334"/>
      <c r="CS3750" s="334"/>
      <c r="CT3750" s="334"/>
      <c r="CU3750" s="334"/>
    </row>
    <row r="3751" spans="1:99" x14ac:dyDescent="0.2">
      <c r="A3751" s="334"/>
      <c r="B3751" s="334"/>
      <c r="C3751" s="192"/>
      <c r="D3751" s="334"/>
      <c r="E3751" s="334"/>
      <c r="F3751" s="334"/>
      <c r="G3751" s="334"/>
      <c r="H3751" s="334"/>
      <c r="K3751" s="334"/>
      <c r="L3751" s="334"/>
      <c r="M3751" s="334"/>
      <c r="N3751" s="334"/>
      <c r="AM3751" s="334"/>
      <c r="AN3751" s="334"/>
      <c r="AO3751" s="334"/>
      <c r="AP3751" s="334"/>
      <c r="AQ3751" s="334"/>
      <c r="AR3751" s="334"/>
      <c r="BQ3751" s="334"/>
      <c r="BS3751" s="334"/>
      <c r="BT3751" s="334"/>
      <c r="BU3751" s="334"/>
      <c r="BV3751" s="334"/>
      <c r="BX3751" s="334"/>
      <c r="BY3751" s="334"/>
      <c r="BZ3751" s="334"/>
      <c r="CA3751" s="334"/>
      <c r="CB3751" s="334"/>
      <c r="CC3751" s="334"/>
      <c r="CD3751" s="334"/>
      <c r="CE3751" s="334"/>
      <c r="CF3751" s="334"/>
      <c r="CG3751" s="334"/>
      <c r="CH3751" s="334"/>
      <c r="CI3751" s="334"/>
      <c r="CJ3751" s="334"/>
      <c r="CK3751" s="334"/>
      <c r="CL3751" s="334"/>
      <c r="CM3751" s="334"/>
      <c r="CN3751" s="334"/>
      <c r="CO3751" s="334"/>
      <c r="CP3751" s="334"/>
      <c r="CQ3751" s="334"/>
      <c r="CR3751" s="334"/>
      <c r="CS3751" s="334"/>
      <c r="CT3751" s="334"/>
      <c r="CU3751" s="334"/>
    </row>
    <row r="3752" spans="1:99" x14ac:dyDescent="0.2">
      <c r="A3752" s="334"/>
      <c r="B3752" s="334"/>
      <c r="C3752" s="192"/>
      <c r="D3752" s="334"/>
      <c r="E3752" s="334"/>
      <c r="F3752" s="334"/>
      <c r="G3752" s="334"/>
      <c r="H3752" s="334"/>
      <c r="K3752" s="334"/>
      <c r="L3752" s="334"/>
      <c r="M3752" s="334"/>
      <c r="N3752" s="334"/>
      <c r="AM3752" s="334"/>
      <c r="AN3752" s="334"/>
      <c r="AO3752" s="334"/>
      <c r="AP3752" s="334"/>
      <c r="AQ3752" s="334"/>
      <c r="AR3752" s="334"/>
      <c r="BQ3752" s="334"/>
      <c r="BS3752" s="334"/>
      <c r="BT3752" s="334"/>
      <c r="BU3752" s="334"/>
      <c r="BV3752" s="334"/>
      <c r="BX3752" s="334"/>
      <c r="BY3752" s="334"/>
      <c r="BZ3752" s="334"/>
      <c r="CA3752" s="334"/>
      <c r="CB3752" s="334"/>
      <c r="CC3752" s="334"/>
      <c r="CD3752" s="334"/>
      <c r="CE3752" s="334"/>
      <c r="CF3752" s="334"/>
      <c r="CG3752" s="334"/>
      <c r="CH3752" s="334"/>
      <c r="CI3752" s="334"/>
      <c r="CJ3752" s="334"/>
      <c r="CK3752" s="334"/>
      <c r="CL3752" s="334"/>
      <c r="CM3752" s="334"/>
      <c r="CN3752" s="334"/>
      <c r="CO3752" s="334"/>
      <c r="CP3752" s="334"/>
      <c r="CQ3752" s="334"/>
      <c r="CR3752" s="334"/>
      <c r="CS3752" s="334"/>
      <c r="CT3752" s="334"/>
      <c r="CU3752" s="334"/>
    </row>
    <row r="3753" spans="1:99" x14ac:dyDescent="0.2">
      <c r="A3753" s="334"/>
      <c r="B3753" s="334"/>
      <c r="C3753" s="192"/>
      <c r="D3753" s="334"/>
      <c r="E3753" s="334"/>
      <c r="F3753" s="334"/>
      <c r="G3753" s="334"/>
      <c r="H3753" s="334"/>
      <c r="K3753" s="334"/>
      <c r="L3753" s="334"/>
      <c r="M3753" s="334"/>
      <c r="N3753" s="334"/>
      <c r="O3753" s="334"/>
      <c r="P3753" s="334"/>
      <c r="Q3753" s="334"/>
      <c r="R3753" s="334"/>
      <c r="S3753" s="334"/>
      <c r="T3753" s="334"/>
      <c r="U3753" s="334"/>
      <c r="V3753" s="334"/>
      <c r="W3753" s="334"/>
      <c r="X3753" s="334"/>
      <c r="AM3753" s="334"/>
      <c r="AN3753" s="334"/>
      <c r="AO3753" s="334"/>
      <c r="AP3753" s="334"/>
      <c r="AQ3753" s="334"/>
      <c r="AR3753" s="334"/>
      <c r="BQ3753" s="334"/>
      <c r="BS3753" s="334"/>
      <c r="BT3753" s="334"/>
      <c r="BU3753" s="334"/>
      <c r="BV3753" s="334"/>
      <c r="BX3753" s="334"/>
      <c r="BY3753" s="334"/>
      <c r="BZ3753" s="334"/>
      <c r="CA3753" s="334"/>
      <c r="CB3753" s="334"/>
      <c r="CC3753" s="334"/>
      <c r="CD3753" s="334"/>
      <c r="CE3753" s="334"/>
      <c r="CF3753" s="334"/>
      <c r="CG3753" s="334"/>
      <c r="CH3753" s="334"/>
      <c r="CI3753" s="334"/>
      <c r="CJ3753" s="334"/>
      <c r="CK3753" s="334"/>
      <c r="CL3753" s="334"/>
      <c r="CM3753" s="334"/>
      <c r="CN3753" s="334"/>
      <c r="CO3753" s="334"/>
      <c r="CP3753" s="334"/>
      <c r="CQ3753" s="334"/>
      <c r="CR3753" s="334"/>
      <c r="CS3753" s="334"/>
      <c r="CT3753" s="334"/>
      <c r="CU3753" s="334"/>
    </row>
    <row r="3754" spans="1:99" x14ac:dyDescent="0.2">
      <c r="A3754" s="334"/>
      <c r="B3754" s="334"/>
      <c r="C3754" s="192"/>
      <c r="D3754" s="334"/>
      <c r="E3754" s="334"/>
      <c r="F3754" s="334"/>
      <c r="G3754" s="334"/>
      <c r="H3754" s="334"/>
      <c r="K3754" s="334"/>
      <c r="L3754" s="334"/>
      <c r="M3754" s="334"/>
      <c r="N3754" s="334"/>
      <c r="AM3754" s="334"/>
      <c r="AN3754" s="334"/>
      <c r="AO3754" s="334"/>
      <c r="AP3754" s="334"/>
      <c r="AQ3754" s="334"/>
      <c r="AR3754" s="334"/>
      <c r="BQ3754" s="334"/>
      <c r="BS3754" s="334"/>
      <c r="BT3754" s="334"/>
      <c r="BU3754" s="334"/>
      <c r="BV3754" s="334"/>
      <c r="BX3754" s="334"/>
      <c r="BY3754" s="334"/>
      <c r="BZ3754" s="334"/>
      <c r="CA3754" s="334"/>
      <c r="CB3754" s="334"/>
      <c r="CC3754" s="334"/>
      <c r="CD3754" s="334"/>
      <c r="CE3754" s="334"/>
      <c r="CF3754" s="334"/>
      <c r="CG3754" s="334"/>
      <c r="CH3754" s="334"/>
      <c r="CI3754" s="334"/>
      <c r="CJ3754" s="334"/>
      <c r="CK3754" s="334"/>
      <c r="CL3754" s="334"/>
      <c r="CM3754" s="334"/>
      <c r="CN3754" s="334"/>
      <c r="CO3754" s="334"/>
      <c r="CP3754" s="334"/>
      <c r="CQ3754" s="334"/>
      <c r="CR3754" s="334"/>
      <c r="CS3754" s="334"/>
      <c r="CT3754" s="334"/>
      <c r="CU3754" s="334"/>
    </row>
    <row r="3755" spans="1:99" x14ac:dyDescent="0.2">
      <c r="A3755" s="334"/>
      <c r="B3755" s="334"/>
      <c r="C3755" s="192"/>
      <c r="D3755" s="334"/>
      <c r="E3755" s="334"/>
      <c r="F3755" s="334"/>
      <c r="G3755" s="334"/>
      <c r="H3755" s="334"/>
      <c r="K3755" s="334"/>
      <c r="L3755" s="334"/>
      <c r="M3755" s="334"/>
      <c r="N3755" s="334"/>
      <c r="AM3755" s="334"/>
      <c r="AN3755" s="334"/>
      <c r="AO3755" s="334"/>
      <c r="AP3755" s="334"/>
      <c r="AQ3755" s="334"/>
      <c r="AR3755" s="334"/>
      <c r="BQ3755" s="334"/>
      <c r="BS3755" s="334"/>
      <c r="BT3755" s="334"/>
      <c r="BU3755" s="334"/>
      <c r="BV3755" s="334"/>
      <c r="BX3755" s="334"/>
      <c r="BY3755" s="334"/>
      <c r="BZ3755" s="334"/>
      <c r="CA3755" s="334"/>
      <c r="CB3755" s="334"/>
      <c r="CC3755" s="334"/>
      <c r="CD3755" s="334"/>
      <c r="CE3755" s="334"/>
      <c r="CF3755" s="334"/>
      <c r="CG3755" s="334"/>
      <c r="CH3755" s="334"/>
      <c r="CI3755" s="334"/>
      <c r="CJ3755" s="334"/>
      <c r="CK3755" s="334"/>
      <c r="CL3755" s="334"/>
      <c r="CM3755" s="334"/>
      <c r="CN3755" s="334"/>
      <c r="CO3755" s="334"/>
      <c r="CP3755" s="334"/>
      <c r="CQ3755" s="334"/>
      <c r="CR3755" s="334"/>
      <c r="CS3755" s="334"/>
      <c r="CT3755" s="334"/>
      <c r="CU3755" s="334"/>
    </row>
    <row r="3756" spans="1:99" x14ac:dyDescent="0.2">
      <c r="A3756" s="334"/>
      <c r="B3756" s="334"/>
      <c r="C3756" s="192"/>
      <c r="D3756" s="334"/>
      <c r="E3756" s="334"/>
      <c r="F3756" s="334"/>
      <c r="G3756" s="334"/>
      <c r="H3756" s="334"/>
      <c r="K3756" s="334"/>
      <c r="L3756" s="334"/>
      <c r="M3756" s="334"/>
      <c r="N3756" s="334"/>
      <c r="AM3756" s="334"/>
      <c r="AN3756" s="334"/>
      <c r="AO3756" s="334"/>
      <c r="AP3756" s="334"/>
      <c r="AQ3756" s="334"/>
      <c r="AR3756" s="334"/>
      <c r="BQ3756" s="334"/>
      <c r="BS3756" s="334"/>
      <c r="BT3756" s="334"/>
      <c r="BU3756" s="334"/>
      <c r="BV3756" s="334"/>
      <c r="BX3756" s="334"/>
      <c r="BY3756" s="334"/>
      <c r="BZ3756" s="334"/>
      <c r="CA3756" s="334"/>
      <c r="CB3756" s="334"/>
      <c r="CC3756" s="334"/>
      <c r="CD3756" s="334"/>
      <c r="CE3756" s="334"/>
      <c r="CF3756" s="334"/>
      <c r="CG3756" s="334"/>
      <c r="CH3756" s="334"/>
      <c r="CI3756" s="334"/>
      <c r="CJ3756" s="334"/>
      <c r="CK3756" s="334"/>
      <c r="CL3756" s="334"/>
      <c r="CM3756" s="334"/>
      <c r="CN3756" s="334"/>
      <c r="CO3756" s="334"/>
      <c r="CP3756" s="334"/>
      <c r="CQ3756" s="334"/>
      <c r="CR3756" s="334"/>
      <c r="CS3756" s="334"/>
      <c r="CT3756" s="334"/>
      <c r="CU3756" s="334"/>
    </row>
    <row r="3757" spans="1:99" x14ac:dyDescent="0.2">
      <c r="A3757" s="334"/>
      <c r="B3757" s="334"/>
      <c r="C3757" s="192"/>
      <c r="D3757" s="334"/>
      <c r="E3757" s="334"/>
      <c r="F3757" s="334"/>
      <c r="G3757" s="334"/>
      <c r="H3757" s="334"/>
      <c r="K3757" s="334"/>
      <c r="L3757" s="334"/>
      <c r="M3757" s="334"/>
      <c r="N3757" s="334"/>
      <c r="AM3757" s="334"/>
      <c r="AN3757" s="334"/>
      <c r="AO3757" s="334"/>
      <c r="AP3757" s="334"/>
      <c r="AQ3757" s="334"/>
      <c r="AR3757" s="334"/>
      <c r="BQ3757" s="334"/>
      <c r="BU3757" s="334"/>
      <c r="BV3757" s="334"/>
      <c r="BX3757" s="334"/>
      <c r="BY3757" s="334"/>
      <c r="BZ3757" s="334"/>
      <c r="CA3757" s="334"/>
      <c r="CB3757" s="334"/>
      <c r="CC3757" s="334"/>
      <c r="CD3757" s="334"/>
      <c r="CE3757" s="334"/>
      <c r="CF3757" s="334"/>
      <c r="CG3757" s="334"/>
      <c r="CH3757" s="334"/>
      <c r="CI3757" s="334"/>
      <c r="CJ3757" s="334"/>
      <c r="CK3757" s="334"/>
      <c r="CL3757" s="334"/>
      <c r="CM3757" s="334"/>
      <c r="CN3757" s="334"/>
      <c r="CO3757" s="334"/>
      <c r="CP3757" s="334"/>
      <c r="CQ3757" s="334"/>
      <c r="CR3757" s="334"/>
      <c r="CS3757" s="334"/>
      <c r="CT3757" s="334"/>
      <c r="CU3757" s="334"/>
    </row>
    <row r="3758" spans="1:99" x14ac:dyDescent="0.2">
      <c r="A3758" s="334"/>
      <c r="B3758" s="334"/>
      <c r="C3758" s="192"/>
      <c r="D3758" s="334"/>
      <c r="E3758" s="334"/>
      <c r="F3758" s="334"/>
      <c r="G3758" s="334"/>
      <c r="H3758" s="334"/>
      <c r="K3758" s="334"/>
      <c r="L3758" s="334"/>
      <c r="M3758" s="334"/>
      <c r="N3758" s="334"/>
      <c r="AM3758" s="334"/>
      <c r="AN3758" s="334"/>
      <c r="AO3758" s="334"/>
      <c r="AP3758" s="334"/>
      <c r="AQ3758" s="334"/>
      <c r="AR3758" s="334"/>
      <c r="BQ3758" s="334"/>
      <c r="BU3758" s="334"/>
      <c r="BV3758" s="334"/>
      <c r="BX3758" s="334"/>
      <c r="BY3758" s="334"/>
      <c r="BZ3758" s="334"/>
      <c r="CA3758" s="334"/>
      <c r="CB3758" s="334"/>
      <c r="CC3758" s="334"/>
      <c r="CD3758" s="334"/>
      <c r="CE3758" s="334"/>
      <c r="CF3758" s="334"/>
      <c r="CG3758" s="334"/>
      <c r="CH3758" s="334"/>
      <c r="CI3758" s="334"/>
      <c r="CJ3758" s="334"/>
      <c r="CK3758" s="334"/>
      <c r="CL3758" s="334"/>
      <c r="CM3758" s="334"/>
      <c r="CN3758" s="334"/>
      <c r="CO3758" s="334"/>
      <c r="CP3758" s="334"/>
      <c r="CQ3758" s="334"/>
      <c r="CR3758" s="334"/>
      <c r="CS3758" s="334"/>
      <c r="CT3758" s="334"/>
      <c r="CU3758" s="334"/>
    </row>
    <row r="3759" spans="1:99" x14ac:dyDescent="0.2">
      <c r="A3759" s="334"/>
      <c r="B3759" s="334"/>
      <c r="C3759" s="192"/>
      <c r="D3759" s="334"/>
      <c r="E3759" s="334"/>
      <c r="F3759" s="334"/>
      <c r="G3759" s="334"/>
      <c r="H3759" s="334"/>
      <c r="K3759" s="334"/>
      <c r="L3759" s="334"/>
      <c r="M3759" s="334"/>
      <c r="N3759" s="334"/>
      <c r="AM3759" s="334"/>
      <c r="AN3759" s="334"/>
      <c r="AO3759" s="334"/>
      <c r="AP3759" s="334"/>
      <c r="AQ3759" s="334"/>
      <c r="AR3759" s="334"/>
      <c r="BQ3759" s="334"/>
      <c r="BU3759" s="334"/>
      <c r="BV3759" s="334"/>
      <c r="BX3759" s="334"/>
      <c r="BY3759" s="334"/>
      <c r="BZ3759" s="334"/>
      <c r="CA3759" s="334"/>
      <c r="CB3759" s="334"/>
      <c r="CC3759" s="334"/>
      <c r="CD3759" s="334"/>
      <c r="CE3759" s="334"/>
      <c r="CF3759" s="334"/>
      <c r="CG3759" s="334"/>
      <c r="CH3759" s="334"/>
      <c r="CI3759" s="334"/>
      <c r="CJ3759" s="334"/>
      <c r="CK3759" s="334"/>
      <c r="CL3759" s="334"/>
      <c r="CM3759" s="334"/>
      <c r="CN3759" s="334"/>
      <c r="CO3759" s="334"/>
      <c r="CP3759" s="334"/>
      <c r="CQ3759" s="334"/>
      <c r="CR3759" s="334"/>
      <c r="CS3759" s="334"/>
      <c r="CT3759" s="334"/>
      <c r="CU3759" s="334"/>
    </row>
    <row r="3760" spans="1:99" x14ac:dyDescent="0.2">
      <c r="A3760" s="334"/>
      <c r="B3760" s="334"/>
      <c r="C3760" s="192"/>
      <c r="D3760" s="334"/>
      <c r="E3760" s="334"/>
      <c r="F3760" s="334"/>
      <c r="G3760" s="334"/>
      <c r="H3760" s="334"/>
      <c r="I3760" s="334"/>
      <c r="J3760" s="334"/>
      <c r="K3760" s="334"/>
      <c r="L3760" s="334"/>
      <c r="M3760" s="334"/>
      <c r="N3760" s="334"/>
      <c r="O3760" s="334"/>
      <c r="P3760" s="334"/>
      <c r="Q3760" s="334"/>
      <c r="T3760" s="334"/>
      <c r="U3760" s="334"/>
      <c r="V3760" s="334"/>
      <c r="AM3760" s="334"/>
      <c r="AN3760" s="334"/>
      <c r="AO3760" s="334"/>
      <c r="AP3760" s="334"/>
      <c r="AQ3760" s="334"/>
      <c r="AR3760" s="334"/>
      <c r="BG3760" s="334"/>
      <c r="BQ3760" s="334"/>
      <c r="BR3760" s="334"/>
      <c r="BS3760" s="334"/>
      <c r="BT3760" s="334"/>
      <c r="BU3760" s="334"/>
      <c r="BV3760" s="334"/>
      <c r="BW3760" s="334"/>
      <c r="BX3760" s="334"/>
      <c r="BY3760" s="334"/>
      <c r="BZ3760" s="334"/>
      <c r="CA3760" s="334"/>
      <c r="CB3760" s="334"/>
      <c r="CC3760" s="334"/>
      <c r="CD3760" s="334"/>
      <c r="CE3760" s="334"/>
      <c r="CF3760" s="334"/>
      <c r="CG3760" s="334"/>
      <c r="CH3760" s="334"/>
      <c r="CI3760" s="334"/>
      <c r="CJ3760" s="334"/>
      <c r="CK3760" s="334"/>
      <c r="CL3760" s="334"/>
      <c r="CM3760" s="334"/>
      <c r="CN3760" s="334"/>
      <c r="CO3760" s="334"/>
      <c r="CP3760" s="334"/>
      <c r="CQ3760" s="334"/>
      <c r="CR3760" s="334"/>
      <c r="CS3760" s="334"/>
      <c r="CT3760" s="334"/>
      <c r="CU3760" s="334"/>
    </row>
    <row r="3761" spans="1:99" x14ac:dyDescent="0.2">
      <c r="A3761" s="334"/>
      <c r="B3761" s="334"/>
      <c r="C3761" s="192"/>
      <c r="D3761" s="334"/>
      <c r="E3761" s="334"/>
      <c r="F3761" s="334"/>
      <c r="G3761" s="334"/>
      <c r="H3761" s="334"/>
      <c r="I3761" s="334"/>
      <c r="J3761" s="334"/>
      <c r="K3761" s="334"/>
      <c r="L3761" s="334"/>
      <c r="M3761" s="334"/>
      <c r="N3761" s="334"/>
      <c r="Y3761" s="334"/>
      <c r="AM3761" s="334"/>
      <c r="AN3761" s="334"/>
      <c r="AO3761" s="334"/>
      <c r="AP3761" s="334"/>
      <c r="AQ3761" s="334"/>
      <c r="AR3761" s="334"/>
      <c r="AU3761" s="334"/>
      <c r="AV3761" s="334"/>
      <c r="AW3761" s="334"/>
      <c r="AX3761" s="334"/>
      <c r="BQ3761" s="334"/>
      <c r="BR3761" s="334"/>
      <c r="BS3761" s="334"/>
      <c r="BT3761" s="334"/>
      <c r="BU3761" s="334"/>
      <c r="BV3761" s="334"/>
      <c r="BW3761" s="334"/>
      <c r="BX3761" s="334"/>
      <c r="BY3761" s="334"/>
      <c r="BZ3761" s="334"/>
      <c r="CA3761" s="334"/>
      <c r="CB3761" s="334"/>
      <c r="CC3761" s="334"/>
      <c r="CD3761" s="334"/>
      <c r="CE3761" s="334"/>
      <c r="CF3761" s="334"/>
      <c r="CG3761" s="334"/>
      <c r="CH3761" s="334"/>
      <c r="CI3761" s="334"/>
      <c r="CJ3761" s="334"/>
      <c r="CK3761" s="334"/>
      <c r="CL3761" s="334"/>
      <c r="CM3761" s="334"/>
      <c r="CN3761" s="334"/>
      <c r="CO3761" s="334"/>
      <c r="CP3761" s="334"/>
      <c r="CQ3761" s="334"/>
      <c r="CR3761" s="334"/>
      <c r="CS3761" s="334"/>
      <c r="CT3761" s="334"/>
      <c r="CU3761" s="334"/>
    </row>
    <row r="3762" spans="1:99" x14ac:dyDescent="0.2">
      <c r="A3762" s="334"/>
      <c r="B3762" s="334"/>
      <c r="C3762" s="192"/>
      <c r="D3762" s="334"/>
      <c r="E3762" s="334"/>
      <c r="F3762" s="334"/>
      <c r="G3762" s="334"/>
      <c r="H3762" s="334"/>
      <c r="I3762" s="334"/>
      <c r="J3762" s="334"/>
      <c r="K3762" s="334"/>
      <c r="L3762" s="334"/>
      <c r="M3762" s="334"/>
      <c r="N3762" s="334"/>
      <c r="O3762" s="334"/>
      <c r="P3762" s="334"/>
      <c r="Q3762" s="334"/>
      <c r="R3762" s="334"/>
      <c r="S3762" s="334"/>
      <c r="T3762" s="334"/>
      <c r="U3762" s="334"/>
      <c r="V3762" s="334"/>
      <c r="W3762" s="334"/>
      <c r="X3762" s="334"/>
      <c r="AA3762" s="334"/>
      <c r="AB3762" s="334"/>
      <c r="AC3762" s="334"/>
      <c r="AD3762" s="334"/>
      <c r="AE3762" s="334"/>
      <c r="AF3762" s="334"/>
      <c r="AG3762" s="334"/>
      <c r="AH3762" s="334"/>
      <c r="AI3762" s="334"/>
      <c r="AJ3762" s="334"/>
      <c r="AM3762" s="334"/>
      <c r="AN3762" s="334"/>
      <c r="AO3762" s="334"/>
      <c r="AP3762" s="334"/>
      <c r="AQ3762" s="334"/>
      <c r="AR3762" s="334"/>
      <c r="AU3762" s="334"/>
      <c r="AV3762" s="334"/>
      <c r="AW3762" s="334"/>
      <c r="AX3762" s="334"/>
      <c r="BG3762" s="334"/>
      <c r="BH3762" s="334"/>
      <c r="BI3762" s="334"/>
      <c r="BJ3762" s="334"/>
      <c r="BQ3762" s="334"/>
      <c r="BR3762" s="334"/>
      <c r="BS3762" s="334"/>
      <c r="BT3762" s="334"/>
      <c r="BU3762" s="334"/>
      <c r="BV3762" s="334"/>
      <c r="BW3762" s="334"/>
      <c r="BX3762" s="334"/>
      <c r="BY3762" s="334"/>
      <c r="BZ3762" s="334"/>
      <c r="CA3762" s="334"/>
      <c r="CB3762" s="334"/>
      <c r="CC3762" s="334"/>
      <c r="CD3762" s="334"/>
      <c r="CE3762" s="334"/>
      <c r="CF3762" s="334"/>
      <c r="CG3762" s="334"/>
      <c r="CH3762" s="334"/>
      <c r="CI3762" s="334"/>
      <c r="CJ3762" s="334"/>
      <c r="CK3762" s="334"/>
      <c r="CL3762" s="334"/>
      <c r="CM3762" s="334"/>
      <c r="CN3762" s="334"/>
      <c r="CO3762" s="334"/>
      <c r="CP3762" s="334"/>
      <c r="CQ3762" s="334"/>
      <c r="CR3762" s="334"/>
      <c r="CS3762" s="334"/>
      <c r="CT3762" s="334"/>
      <c r="CU3762" s="334"/>
    </row>
    <row r="3763" spans="1:99" x14ac:dyDescent="0.2">
      <c r="A3763" s="334"/>
      <c r="B3763" s="334"/>
      <c r="C3763" s="192"/>
      <c r="D3763" s="334"/>
      <c r="E3763" s="334"/>
      <c r="F3763" s="334"/>
      <c r="G3763" s="334"/>
      <c r="H3763" s="334"/>
      <c r="I3763" s="334"/>
      <c r="J3763" s="334"/>
      <c r="K3763" s="334"/>
      <c r="L3763" s="334"/>
      <c r="M3763" s="334"/>
      <c r="N3763" s="334"/>
      <c r="O3763" s="334"/>
      <c r="P3763" s="334"/>
      <c r="Q3763" s="334"/>
      <c r="R3763" s="334"/>
      <c r="S3763" s="334"/>
      <c r="T3763" s="334"/>
      <c r="U3763" s="334"/>
      <c r="V3763" s="334"/>
      <c r="W3763" s="334"/>
      <c r="X3763" s="334"/>
      <c r="AA3763" s="334"/>
      <c r="AB3763" s="334"/>
      <c r="AC3763" s="334"/>
      <c r="AD3763" s="334"/>
      <c r="AE3763" s="334"/>
      <c r="AF3763" s="334"/>
      <c r="AG3763" s="334"/>
      <c r="AH3763" s="334"/>
      <c r="AI3763" s="334"/>
      <c r="AJ3763" s="334"/>
      <c r="AM3763" s="334"/>
      <c r="AN3763" s="334"/>
      <c r="AO3763" s="334"/>
      <c r="AP3763" s="334"/>
      <c r="AQ3763" s="334"/>
      <c r="AR3763" s="334"/>
      <c r="BQ3763" s="334"/>
      <c r="BR3763" s="334"/>
      <c r="BS3763" s="334"/>
      <c r="BT3763" s="334"/>
      <c r="BU3763" s="334"/>
      <c r="BV3763" s="334"/>
      <c r="BW3763" s="334"/>
      <c r="BX3763" s="334"/>
      <c r="BY3763" s="334"/>
      <c r="BZ3763" s="334"/>
      <c r="CA3763" s="334"/>
      <c r="CB3763" s="334"/>
      <c r="CC3763" s="334"/>
      <c r="CD3763" s="334"/>
      <c r="CE3763" s="334"/>
      <c r="CF3763" s="334"/>
      <c r="CG3763" s="334"/>
      <c r="CH3763" s="334"/>
      <c r="CI3763" s="334"/>
      <c r="CJ3763" s="334"/>
      <c r="CK3763" s="334"/>
      <c r="CL3763" s="334"/>
      <c r="CM3763" s="334"/>
      <c r="CN3763" s="334"/>
      <c r="CO3763" s="334"/>
      <c r="CP3763" s="334"/>
      <c r="CQ3763" s="334"/>
      <c r="CR3763" s="334"/>
      <c r="CS3763" s="334"/>
      <c r="CT3763" s="334"/>
      <c r="CU3763" s="334"/>
    </row>
    <row r="3764" spans="1:99" x14ac:dyDescent="0.2">
      <c r="A3764" s="334"/>
      <c r="B3764" s="334"/>
      <c r="C3764" s="192"/>
      <c r="D3764" s="334"/>
      <c r="E3764" s="334"/>
      <c r="F3764" s="334"/>
      <c r="G3764" s="334"/>
      <c r="H3764" s="334"/>
      <c r="I3764" s="334"/>
      <c r="J3764" s="334"/>
      <c r="K3764" s="334"/>
      <c r="L3764" s="334"/>
      <c r="M3764" s="334"/>
      <c r="N3764" s="334"/>
      <c r="O3764" s="334"/>
      <c r="P3764" s="334"/>
      <c r="Q3764" s="334"/>
      <c r="R3764" s="334"/>
      <c r="S3764" s="334"/>
      <c r="T3764" s="334"/>
      <c r="U3764" s="334"/>
      <c r="V3764" s="334"/>
      <c r="W3764" s="334"/>
      <c r="X3764" s="334"/>
      <c r="Y3764" s="334"/>
      <c r="Z3764" s="334"/>
      <c r="AA3764" s="334"/>
      <c r="AB3764" s="334"/>
      <c r="AC3764" s="334"/>
      <c r="AD3764" s="334"/>
      <c r="AE3764" s="334"/>
      <c r="AF3764" s="334"/>
      <c r="AG3764" s="334"/>
      <c r="AH3764" s="334"/>
      <c r="AI3764" s="334"/>
      <c r="AJ3764" s="334"/>
      <c r="AK3764" s="334"/>
      <c r="AL3764" s="334"/>
      <c r="AM3764" s="334"/>
      <c r="AN3764" s="334"/>
      <c r="AO3764" s="334"/>
      <c r="AP3764" s="334"/>
      <c r="AQ3764" s="334"/>
      <c r="AR3764" s="334"/>
      <c r="BQ3764" s="334"/>
      <c r="BR3764" s="334"/>
      <c r="BS3764" s="334"/>
      <c r="BT3764" s="334"/>
      <c r="BU3764" s="334"/>
      <c r="BV3764" s="334"/>
      <c r="BW3764" s="334"/>
      <c r="BX3764" s="334"/>
      <c r="BY3764" s="334"/>
      <c r="BZ3764" s="334"/>
      <c r="CA3764" s="334"/>
      <c r="CB3764" s="334"/>
      <c r="CC3764" s="334"/>
      <c r="CD3764" s="334"/>
      <c r="CE3764" s="334"/>
      <c r="CF3764" s="334"/>
      <c r="CG3764" s="334"/>
      <c r="CH3764" s="334"/>
      <c r="CI3764" s="334"/>
      <c r="CJ3764" s="334"/>
      <c r="CK3764" s="334"/>
      <c r="CL3764" s="334"/>
      <c r="CM3764" s="334"/>
      <c r="CN3764" s="334"/>
      <c r="CO3764" s="334"/>
      <c r="CP3764" s="334"/>
      <c r="CQ3764" s="334"/>
      <c r="CR3764" s="334"/>
      <c r="CS3764" s="334"/>
      <c r="CT3764" s="334"/>
      <c r="CU3764" s="334"/>
    </row>
    <row r="3765" spans="1:99" x14ac:dyDescent="0.2">
      <c r="A3765" s="334"/>
      <c r="B3765" s="334"/>
      <c r="C3765" s="192"/>
      <c r="D3765" s="334"/>
      <c r="E3765" s="334"/>
      <c r="F3765" s="334"/>
      <c r="G3765" s="334"/>
      <c r="H3765" s="334"/>
      <c r="I3765" s="334"/>
      <c r="J3765" s="334"/>
      <c r="K3765" s="334"/>
      <c r="L3765" s="334"/>
      <c r="M3765" s="334"/>
      <c r="N3765" s="334"/>
      <c r="O3765" s="334"/>
      <c r="P3765" s="334"/>
      <c r="Q3765" s="334"/>
      <c r="R3765" s="334"/>
      <c r="S3765" s="334"/>
      <c r="T3765" s="334"/>
      <c r="U3765" s="334"/>
      <c r="V3765" s="334"/>
      <c r="W3765" s="334"/>
      <c r="X3765" s="334"/>
      <c r="AA3765" s="334"/>
      <c r="AB3765" s="334"/>
      <c r="AC3765" s="334"/>
      <c r="AD3765" s="334"/>
      <c r="AE3765" s="334"/>
      <c r="AF3765" s="334"/>
      <c r="AG3765" s="334"/>
      <c r="AH3765" s="334"/>
      <c r="AI3765" s="334"/>
      <c r="AJ3765" s="334"/>
      <c r="AM3765" s="334"/>
      <c r="AN3765" s="334"/>
      <c r="AO3765" s="334"/>
      <c r="AP3765" s="334"/>
      <c r="AQ3765" s="334"/>
      <c r="AR3765" s="334"/>
      <c r="BQ3765" s="334"/>
      <c r="BR3765" s="334"/>
      <c r="BS3765" s="334"/>
      <c r="BT3765" s="334"/>
      <c r="BU3765" s="334"/>
      <c r="BV3765" s="334"/>
      <c r="BW3765" s="334"/>
      <c r="BX3765" s="334"/>
      <c r="BY3765" s="334"/>
      <c r="BZ3765" s="334"/>
      <c r="CA3765" s="334"/>
      <c r="CB3765" s="334"/>
      <c r="CC3765" s="334"/>
      <c r="CD3765" s="334"/>
      <c r="CE3765" s="334"/>
      <c r="CF3765" s="334"/>
      <c r="CG3765" s="334"/>
      <c r="CH3765" s="334"/>
      <c r="CI3765" s="334"/>
      <c r="CJ3765" s="334"/>
      <c r="CK3765" s="334"/>
      <c r="CL3765" s="334"/>
      <c r="CM3765" s="334"/>
      <c r="CN3765" s="334"/>
      <c r="CO3765" s="334"/>
      <c r="CP3765" s="334"/>
      <c r="CQ3765" s="334"/>
      <c r="CR3765" s="334"/>
      <c r="CS3765" s="334"/>
      <c r="CT3765" s="334"/>
      <c r="CU3765" s="334"/>
    </row>
    <row r="3766" spans="1:99" x14ac:dyDescent="0.2">
      <c r="A3766" s="334"/>
      <c r="B3766" s="334"/>
      <c r="C3766" s="192"/>
      <c r="D3766" s="334"/>
      <c r="E3766" s="334"/>
      <c r="F3766" s="334"/>
      <c r="G3766" s="334"/>
      <c r="H3766" s="334"/>
      <c r="I3766" s="334"/>
      <c r="J3766" s="334"/>
      <c r="K3766" s="334"/>
      <c r="L3766" s="334"/>
      <c r="M3766" s="334"/>
      <c r="N3766" s="334"/>
      <c r="Q3766" s="334"/>
      <c r="R3766" s="334"/>
      <c r="S3766" s="334"/>
      <c r="V3766" s="334"/>
      <c r="W3766" s="334"/>
      <c r="X3766" s="334"/>
      <c r="AA3766" s="334"/>
      <c r="AB3766" s="334"/>
      <c r="AC3766" s="334"/>
      <c r="AD3766" s="334"/>
      <c r="AE3766" s="334"/>
      <c r="AF3766" s="334"/>
      <c r="AG3766" s="334"/>
      <c r="AH3766" s="334"/>
      <c r="AI3766" s="334"/>
      <c r="AJ3766" s="334"/>
      <c r="AM3766" s="334"/>
      <c r="AN3766" s="334"/>
      <c r="AO3766" s="334"/>
      <c r="AP3766" s="334"/>
      <c r="AQ3766" s="334"/>
      <c r="AR3766" s="334"/>
      <c r="AU3766" s="334"/>
      <c r="AV3766" s="334"/>
      <c r="AW3766" s="334"/>
      <c r="BG3766" s="334"/>
      <c r="BH3766" s="334"/>
      <c r="BJ3766" s="334"/>
      <c r="BQ3766" s="334"/>
      <c r="BR3766" s="334"/>
      <c r="BS3766" s="334"/>
      <c r="BT3766" s="334"/>
      <c r="BU3766" s="334"/>
      <c r="BV3766" s="334"/>
      <c r="BW3766" s="334"/>
      <c r="BX3766" s="334"/>
      <c r="BY3766" s="334"/>
      <c r="BZ3766" s="334"/>
      <c r="CA3766" s="334"/>
      <c r="CB3766" s="334"/>
      <c r="CC3766" s="334"/>
      <c r="CD3766" s="334"/>
      <c r="CE3766" s="334"/>
      <c r="CF3766" s="334"/>
      <c r="CG3766" s="334"/>
      <c r="CH3766" s="334"/>
      <c r="CI3766" s="334"/>
      <c r="CJ3766" s="334"/>
      <c r="CK3766" s="334"/>
      <c r="CL3766" s="334"/>
      <c r="CM3766" s="334"/>
      <c r="CN3766" s="334"/>
      <c r="CO3766" s="334"/>
      <c r="CP3766" s="334"/>
      <c r="CQ3766" s="334"/>
      <c r="CR3766" s="334"/>
      <c r="CS3766" s="334"/>
      <c r="CT3766" s="334"/>
      <c r="CU3766" s="334"/>
    </row>
    <row r="3767" spans="1:99" x14ac:dyDescent="0.2">
      <c r="A3767" s="334"/>
      <c r="B3767" s="334"/>
      <c r="C3767" s="192"/>
      <c r="D3767" s="334"/>
      <c r="E3767" s="334"/>
      <c r="F3767" s="334"/>
      <c r="G3767" s="334"/>
      <c r="H3767" s="334"/>
      <c r="I3767" s="334"/>
      <c r="J3767" s="334"/>
      <c r="K3767" s="334"/>
      <c r="L3767" s="334"/>
      <c r="M3767" s="334"/>
      <c r="N3767" s="334"/>
      <c r="Q3767" s="334"/>
      <c r="R3767" s="334"/>
      <c r="S3767" s="334"/>
      <c r="V3767" s="334"/>
      <c r="W3767" s="334"/>
      <c r="X3767" s="334"/>
      <c r="Z3767" s="334"/>
      <c r="AA3767" s="334"/>
      <c r="AB3767" s="334"/>
      <c r="AC3767" s="334"/>
      <c r="AD3767" s="334"/>
      <c r="AE3767" s="334"/>
      <c r="AF3767" s="334"/>
      <c r="AG3767" s="334"/>
      <c r="AH3767" s="334"/>
      <c r="AI3767" s="334"/>
      <c r="AJ3767" s="334"/>
      <c r="AK3767" s="334"/>
      <c r="AL3767" s="334"/>
      <c r="AM3767" s="334"/>
      <c r="AN3767" s="334"/>
      <c r="AO3767" s="334"/>
      <c r="AP3767" s="334"/>
      <c r="AQ3767" s="334"/>
      <c r="AR3767" s="334"/>
      <c r="AU3767" s="334"/>
      <c r="AV3767" s="334"/>
      <c r="AW3767" s="334"/>
      <c r="AX3767" s="334"/>
      <c r="BG3767" s="334"/>
      <c r="BH3767" s="334"/>
      <c r="BI3767" s="334"/>
      <c r="BJ3767" s="334"/>
      <c r="BQ3767" s="334"/>
      <c r="BR3767" s="334"/>
      <c r="BS3767" s="334"/>
      <c r="BT3767" s="334"/>
      <c r="BU3767" s="334"/>
      <c r="BV3767" s="334"/>
      <c r="BW3767" s="334"/>
      <c r="BX3767" s="334"/>
      <c r="BY3767" s="334"/>
      <c r="BZ3767" s="334"/>
      <c r="CA3767" s="334"/>
      <c r="CB3767" s="334"/>
      <c r="CC3767" s="334"/>
      <c r="CD3767" s="334"/>
      <c r="CE3767" s="334"/>
      <c r="CF3767" s="334"/>
      <c r="CG3767" s="334"/>
      <c r="CH3767" s="334"/>
      <c r="CI3767" s="334"/>
      <c r="CJ3767" s="334"/>
      <c r="CK3767" s="334"/>
      <c r="CL3767" s="334"/>
      <c r="CM3767" s="334"/>
      <c r="CN3767" s="334"/>
      <c r="CO3767" s="334"/>
      <c r="CP3767" s="334"/>
      <c r="CQ3767" s="334"/>
      <c r="CR3767" s="334"/>
      <c r="CS3767" s="334"/>
      <c r="CT3767" s="334"/>
      <c r="CU3767" s="334"/>
    </row>
    <row r="3768" spans="1:99" x14ac:dyDescent="0.2">
      <c r="A3768" s="334"/>
      <c r="B3768" s="334"/>
      <c r="C3768" s="192"/>
      <c r="D3768" s="334"/>
      <c r="E3768" s="334"/>
      <c r="F3768" s="334"/>
      <c r="G3768" s="334"/>
      <c r="H3768" s="334"/>
      <c r="I3768" s="334"/>
      <c r="J3768" s="334"/>
      <c r="K3768" s="334"/>
      <c r="L3768" s="334"/>
      <c r="M3768" s="334"/>
      <c r="N3768" s="334"/>
      <c r="AM3768" s="334"/>
      <c r="AN3768" s="334"/>
      <c r="AO3768" s="334"/>
      <c r="AP3768" s="334"/>
      <c r="AQ3768" s="334"/>
      <c r="AR3768" s="334"/>
      <c r="BQ3768" s="334"/>
      <c r="BR3768" s="334"/>
      <c r="BS3768" s="334"/>
      <c r="BT3768" s="334"/>
      <c r="BU3768" s="334"/>
      <c r="BV3768" s="334"/>
      <c r="BW3768" s="334"/>
      <c r="BX3768" s="334"/>
      <c r="BY3768" s="334"/>
      <c r="BZ3768" s="334"/>
      <c r="CA3768" s="334"/>
      <c r="CB3768" s="334"/>
      <c r="CC3768" s="334"/>
      <c r="CD3768" s="334"/>
      <c r="CE3768" s="334"/>
      <c r="CF3768" s="334"/>
      <c r="CG3768" s="334"/>
      <c r="CH3768" s="334"/>
      <c r="CI3768" s="334"/>
      <c r="CJ3768" s="334"/>
      <c r="CK3768" s="334"/>
      <c r="CL3768" s="334"/>
      <c r="CM3768" s="334"/>
      <c r="CN3768" s="334"/>
      <c r="CO3768" s="334"/>
      <c r="CP3768" s="334"/>
      <c r="CQ3768" s="334"/>
      <c r="CR3768" s="334"/>
      <c r="CS3768" s="334"/>
      <c r="CT3768" s="334"/>
      <c r="CU3768" s="334"/>
    </row>
    <row r="3769" spans="1:99" x14ac:dyDescent="0.2">
      <c r="A3769" s="334"/>
      <c r="B3769" s="334"/>
      <c r="C3769" s="192"/>
      <c r="D3769" s="334"/>
      <c r="E3769" s="334"/>
      <c r="F3769" s="334"/>
      <c r="G3769" s="334"/>
      <c r="H3769" s="334"/>
      <c r="I3769" s="334"/>
      <c r="J3769" s="334"/>
      <c r="K3769" s="334"/>
      <c r="L3769" s="334"/>
      <c r="M3769" s="334"/>
      <c r="N3769" s="334"/>
      <c r="R3769" s="334"/>
      <c r="S3769" s="334"/>
      <c r="W3769" s="334"/>
      <c r="X3769" s="334"/>
      <c r="Z3769" s="334"/>
      <c r="AA3769" s="334"/>
      <c r="AB3769" s="334"/>
      <c r="AC3769" s="334"/>
      <c r="AD3769" s="334"/>
      <c r="AE3769" s="334"/>
      <c r="AF3769" s="334"/>
      <c r="AG3769" s="334"/>
      <c r="AH3769" s="334"/>
      <c r="AI3769" s="334"/>
      <c r="AJ3769" s="334"/>
      <c r="AK3769" s="334"/>
      <c r="AL3769" s="334"/>
      <c r="AM3769" s="334"/>
      <c r="AN3769" s="334"/>
      <c r="AO3769" s="334"/>
      <c r="AP3769" s="334"/>
      <c r="AQ3769" s="334"/>
      <c r="AR3769" s="334"/>
      <c r="AV3769" s="334"/>
      <c r="AW3769" s="334"/>
      <c r="AX3769" s="334"/>
      <c r="BG3769" s="334"/>
      <c r="BH3769" s="334"/>
      <c r="BI3769" s="334"/>
      <c r="BJ3769" s="334"/>
      <c r="BL3769" s="334"/>
      <c r="BQ3769" s="334"/>
      <c r="BR3769" s="334"/>
      <c r="BS3769" s="334"/>
      <c r="BT3769" s="334"/>
      <c r="BU3769" s="334"/>
      <c r="BV3769" s="334"/>
      <c r="BW3769" s="334"/>
      <c r="BX3769" s="334"/>
      <c r="BY3769" s="334"/>
      <c r="BZ3769" s="334"/>
      <c r="CA3769" s="334"/>
      <c r="CB3769" s="334"/>
      <c r="CC3769" s="334"/>
      <c r="CD3769" s="334"/>
      <c r="CE3769" s="334"/>
      <c r="CF3769" s="334"/>
      <c r="CG3769" s="334"/>
      <c r="CH3769" s="334"/>
      <c r="CI3769" s="334"/>
      <c r="CJ3769" s="334"/>
      <c r="CK3769" s="334"/>
      <c r="CL3769" s="334"/>
      <c r="CM3769" s="334"/>
      <c r="CN3769" s="334"/>
      <c r="CO3769" s="334"/>
      <c r="CP3769" s="334"/>
      <c r="CQ3769" s="334"/>
      <c r="CR3769" s="334"/>
      <c r="CS3769" s="334"/>
      <c r="CT3769" s="334"/>
      <c r="CU3769" s="334"/>
    </row>
    <row r="3770" spans="1:99" x14ac:dyDescent="0.2">
      <c r="A3770" s="334"/>
      <c r="B3770" s="334"/>
      <c r="C3770" s="192"/>
      <c r="D3770" s="334"/>
      <c r="E3770" s="334"/>
      <c r="F3770" s="334"/>
      <c r="G3770" s="334"/>
      <c r="H3770" s="334"/>
      <c r="I3770" s="334"/>
      <c r="J3770" s="334"/>
      <c r="K3770" s="334"/>
      <c r="L3770" s="334"/>
      <c r="M3770" s="334"/>
      <c r="N3770" s="334"/>
      <c r="AM3770" s="334"/>
      <c r="AN3770" s="334"/>
      <c r="AO3770" s="334"/>
      <c r="AP3770" s="334"/>
      <c r="AQ3770" s="334"/>
      <c r="AR3770" s="334"/>
      <c r="BQ3770" s="334"/>
      <c r="BR3770" s="334"/>
      <c r="BS3770" s="334"/>
      <c r="BT3770" s="334"/>
      <c r="BU3770" s="334"/>
      <c r="BV3770" s="334"/>
      <c r="BW3770" s="334"/>
      <c r="BX3770" s="334"/>
      <c r="BY3770" s="334"/>
      <c r="BZ3770" s="334"/>
      <c r="CA3770" s="334"/>
      <c r="CB3770" s="334"/>
      <c r="CC3770" s="334"/>
      <c r="CD3770" s="334"/>
      <c r="CE3770" s="334"/>
      <c r="CF3770" s="334"/>
      <c r="CG3770" s="334"/>
      <c r="CH3770" s="334"/>
      <c r="CI3770" s="334"/>
      <c r="CJ3770" s="334"/>
      <c r="CK3770" s="334"/>
      <c r="CL3770" s="334"/>
      <c r="CM3770" s="334"/>
      <c r="CN3770" s="334"/>
      <c r="CO3770" s="334"/>
      <c r="CP3770" s="334"/>
      <c r="CQ3770" s="334"/>
      <c r="CR3770" s="334"/>
      <c r="CS3770" s="334"/>
      <c r="CT3770" s="334"/>
      <c r="CU3770" s="334"/>
    </row>
    <row r="3771" spans="1:99" x14ac:dyDescent="0.2">
      <c r="A3771" s="334"/>
      <c r="B3771" s="334"/>
      <c r="C3771" s="192"/>
      <c r="D3771" s="334"/>
      <c r="E3771" s="334"/>
      <c r="F3771" s="334"/>
      <c r="G3771" s="334"/>
      <c r="H3771" s="334"/>
      <c r="I3771" s="334"/>
      <c r="J3771" s="334"/>
      <c r="K3771" s="334"/>
      <c r="L3771" s="334"/>
      <c r="M3771" s="334"/>
      <c r="N3771" s="334"/>
      <c r="O3771" s="334"/>
      <c r="P3771" s="334"/>
      <c r="Q3771" s="334"/>
      <c r="R3771" s="334"/>
      <c r="S3771" s="334"/>
      <c r="T3771" s="334"/>
      <c r="U3771" s="334"/>
      <c r="V3771" s="334"/>
      <c r="W3771" s="334"/>
      <c r="X3771" s="334"/>
      <c r="AA3771" s="334"/>
      <c r="AB3771" s="334"/>
      <c r="AC3771" s="334"/>
      <c r="AD3771" s="334"/>
      <c r="AE3771" s="334"/>
      <c r="AF3771" s="334"/>
      <c r="AG3771" s="334"/>
      <c r="AH3771" s="334"/>
      <c r="AI3771" s="334"/>
      <c r="AJ3771" s="334"/>
      <c r="AM3771" s="334"/>
      <c r="AN3771" s="334"/>
      <c r="AO3771" s="334"/>
      <c r="AP3771" s="334"/>
      <c r="AQ3771" s="334"/>
      <c r="AR3771" s="334"/>
      <c r="BG3771" s="334"/>
      <c r="BH3771" s="334"/>
      <c r="BI3771" s="334"/>
      <c r="BJ3771" s="334"/>
      <c r="BO3771" s="334"/>
      <c r="BQ3771" s="334"/>
      <c r="BR3771" s="334"/>
      <c r="BS3771" s="334"/>
      <c r="BT3771" s="334"/>
      <c r="BU3771" s="334"/>
      <c r="BV3771" s="334"/>
      <c r="BW3771" s="334"/>
      <c r="BX3771" s="334"/>
      <c r="BY3771" s="334"/>
      <c r="BZ3771" s="334"/>
      <c r="CA3771" s="334"/>
      <c r="CB3771" s="334"/>
      <c r="CC3771" s="334"/>
      <c r="CD3771" s="334"/>
      <c r="CE3771" s="334"/>
      <c r="CF3771" s="334"/>
      <c r="CG3771" s="334"/>
      <c r="CH3771" s="334"/>
      <c r="CI3771" s="334"/>
      <c r="CJ3771" s="334"/>
      <c r="CK3771" s="334"/>
      <c r="CL3771" s="334"/>
      <c r="CM3771" s="334"/>
      <c r="CN3771" s="334"/>
      <c r="CO3771" s="334"/>
      <c r="CP3771" s="334"/>
      <c r="CQ3771" s="334"/>
      <c r="CR3771" s="334"/>
      <c r="CS3771" s="334"/>
      <c r="CT3771" s="334"/>
      <c r="CU3771" s="334"/>
    </row>
    <row r="3772" spans="1:99" x14ac:dyDescent="0.2">
      <c r="A3772" s="334"/>
      <c r="B3772" s="334"/>
      <c r="C3772" s="192"/>
      <c r="D3772" s="334"/>
      <c r="E3772" s="334"/>
      <c r="F3772" s="334"/>
      <c r="G3772" s="334"/>
      <c r="H3772" s="334"/>
      <c r="I3772" s="334"/>
      <c r="J3772" s="334"/>
      <c r="K3772" s="334"/>
      <c r="L3772" s="334"/>
      <c r="M3772" s="334"/>
      <c r="N3772" s="334"/>
      <c r="O3772" s="334"/>
      <c r="P3772" s="334"/>
      <c r="Q3772" s="334"/>
      <c r="R3772" s="334"/>
      <c r="S3772" s="334"/>
      <c r="T3772" s="334"/>
      <c r="U3772" s="334"/>
      <c r="V3772" s="334"/>
      <c r="W3772" s="334"/>
      <c r="X3772" s="334"/>
      <c r="Y3772" s="334"/>
      <c r="Z3772" s="334"/>
      <c r="AA3772" s="334"/>
      <c r="AB3772" s="334"/>
      <c r="AC3772" s="334"/>
      <c r="AD3772" s="334"/>
      <c r="AE3772" s="334"/>
      <c r="AF3772" s="334"/>
      <c r="AG3772" s="334"/>
      <c r="AH3772" s="334"/>
      <c r="AI3772" s="334"/>
      <c r="AJ3772" s="334"/>
      <c r="AK3772" s="334"/>
      <c r="AL3772" s="334"/>
      <c r="AM3772" s="334"/>
      <c r="AN3772" s="334"/>
      <c r="AO3772" s="334"/>
      <c r="AP3772" s="334"/>
      <c r="AQ3772" s="334"/>
      <c r="AR3772" s="334"/>
      <c r="AU3772" s="334"/>
      <c r="AV3772" s="334"/>
      <c r="AW3772" s="334"/>
      <c r="AX3772" s="334"/>
      <c r="BQ3772" s="334"/>
      <c r="BR3772" s="334"/>
      <c r="BS3772" s="334"/>
      <c r="BT3772" s="334"/>
      <c r="BU3772" s="334"/>
      <c r="BV3772" s="334"/>
      <c r="BW3772" s="334"/>
      <c r="BX3772" s="334"/>
      <c r="BY3772" s="334"/>
      <c r="BZ3772" s="334"/>
      <c r="CA3772" s="334"/>
      <c r="CB3772" s="334"/>
      <c r="CC3772" s="334"/>
      <c r="CD3772" s="334"/>
      <c r="CE3772" s="334"/>
      <c r="CF3772" s="334"/>
      <c r="CG3772" s="334"/>
      <c r="CH3772" s="334"/>
      <c r="CI3772" s="334"/>
      <c r="CJ3772" s="334"/>
      <c r="CK3772" s="334"/>
      <c r="CL3772" s="334"/>
      <c r="CM3772" s="334"/>
      <c r="CN3772" s="334"/>
      <c r="CO3772" s="334"/>
      <c r="CP3772" s="334"/>
      <c r="CQ3772" s="334"/>
      <c r="CR3772" s="334"/>
      <c r="CS3772" s="334"/>
      <c r="CT3772" s="334"/>
      <c r="CU3772" s="334"/>
    </row>
    <row r="3773" spans="1:99" x14ac:dyDescent="0.2">
      <c r="A3773" s="334"/>
      <c r="B3773" s="334"/>
      <c r="C3773" s="192"/>
      <c r="D3773" s="334"/>
      <c r="E3773" s="334"/>
      <c r="F3773" s="334"/>
      <c r="G3773" s="334"/>
      <c r="H3773" s="334"/>
      <c r="I3773" s="334"/>
      <c r="J3773" s="334"/>
      <c r="K3773" s="334"/>
      <c r="L3773" s="334"/>
      <c r="M3773" s="334"/>
      <c r="N3773" s="334"/>
      <c r="AM3773" s="334"/>
      <c r="AN3773" s="334"/>
      <c r="AO3773" s="334"/>
      <c r="AP3773" s="334"/>
      <c r="AQ3773" s="334"/>
      <c r="AR3773" s="334"/>
      <c r="BQ3773" s="334"/>
      <c r="BR3773" s="334"/>
      <c r="BS3773" s="334"/>
      <c r="BT3773" s="334"/>
      <c r="BU3773" s="334"/>
      <c r="BV3773" s="334"/>
      <c r="BW3773" s="334"/>
      <c r="BX3773" s="334"/>
      <c r="BY3773" s="334"/>
      <c r="BZ3773" s="334"/>
      <c r="CA3773" s="334"/>
      <c r="CB3773" s="334"/>
      <c r="CC3773" s="334"/>
      <c r="CD3773" s="334"/>
      <c r="CE3773" s="334"/>
      <c r="CF3773" s="334"/>
      <c r="CG3773" s="334"/>
      <c r="CH3773" s="334"/>
      <c r="CI3773" s="334"/>
      <c r="CJ3773" s="334"/>
      <c r="CK3773" s="334"/>
      <c r="CL3773" s="334"/>
      <c r="CM3773" s="334"/>
      <c r="CN3773" s="334"/>
      <c r="CO3773" s="334"/>
      <c r="CP3773" s="334"/>
      <c r="CQ3773" s="334"/>
      <c r="CR3773" s="334"/>
      <c r="CS3773" s="334"/>
      <c r="CT3773" s="334"/>
      <c r="CU3773" s="334"/>
    </row>
    <row r="3774" spans="1:99" x14ac:dyDescent="0.2">
      <c r="A3774" s="334"/>
      <c r="B3774" s="334"/>
      <c r="C3774" s="192"/>
      <c r="D3774" s="334"/>
      <c r="E3774" s="334"/>
      <c r="F3774" s="334"/>
      <c r="G3774" s="334"/>
      <c r="H3774" s="334"/>
      <c r="I3774" s="334"/>
      <c r="J3774" s="334"/>
      <c r="K3774" s="334"/>
      <c r="L3774" s="334"/>
      <c r="M3774" s="334"/>
      <c r="N3774" s="334"/>
      <c r="O3774" s="334"/>
      <c r="P3774" s="334"/>
      <c r="Q3774" s="334"/>
      <c r="R3774" s="334"/>
      <c r="S3774" s="334"/>
      <c r="T3774" s="334"/>
      <c r="U3774" s="334"/>
      <c r="V3774" s="334"/>
      <c r="W3774" s="334"/>
      <c r="X3774" s="334"/>
      <c r="AA3774" s="334"/>
      <c r="AB3774" s="334"/>
      <c r="AC3774" s="334"/>
      <c r="AD3774" s="334"/>
      <c r="AE3774" s="334"/>
      <c r="AF3774" s="334"/>
      <c r="AG3774" s="334"/>
      <c r="AH3774" s="334"/>
      <c r="AI3774" s="334"/>
      <c r="AJ3774" s="334"/>
      <c r="AM3774" s="334"/>
      <c r="AN3774" s="334"/>
      <c r="AO3774" s="334"/>
      <c r="AP3774" s="334"/>
      <c r="AQ3774" s="334"/>
      <c r="AR3774" s="334"/>
      <c r="BG3774" s="334"/>
      <c r="BH3774" s="334"/>
      <c r="BI3774" s="334"/>
      <c r="BJ3774" s="334"/>
      <c r="BQ3774" s="334"/>
      <c r="BR3774" s="334"/>
      <c r="BS3774" s="334"/>
      <c r="BT3774" s="334"/>
      <c r="BU3774" s="334"/>
      <c r="BV3774" s="334"/>
      <c r="BW3774" s="334"/>
      <c r="BX3774" s="334"/>
      <c r="BY3774" s="334"/>
      <c r="BZ3774" s="334"/>
      <c r="CA3774" s="334"/>
      <c r="CB3774" s="334"/>
      <c r="CC3774" s="334"/>
      <c r="CD3774" s="334"/>
      <c r="CE3774" s="334"/>
      <c r="CF3774" s="334"/>
      <c r="CG3774" s="334"/>
      <c r="CH3774" s="334"/>
      <c r="CI3774" s="334"/>
      <c r="CJ3774" s="334"/>
      <c r="CK3774" s="334"/>
      <c r="CL3774" s="334"/>
      <c r="CM3774" s="334"/>
      <c r="CN3774" s="334"/>
      <c r="CO3774" s="334"/>
      <c r="CP3774" s="334"/>
      <c r="CQ3774" s="334"/>
      <c r="CR3774" s="334"/>
      <c r="CS3774" s="334"/>
      <c r="CT3774" s="334"/>
      <c r="CU3774" s="334"/>
    </row>
    <row r="3775" spans="1:99" x14ac:dyDescent="0.2">
      <c r="A3775" s="334"/>
      <c r="B3775" s="334"/>
      <c r="C3775" s="192"/>
      <c r="D3775" s="334"/>
      <c r="E3775" s="334"/>
      <c r="F3775" s="334"/>
      <c r="K3775" s="334"/>
      <c r="L3775" s="334"/>
      <c r="M3775" s="334"/>
      <c r="N3775" s="334"/>
      <c r="O3775" s="334"/>
      <c r="P3775" s="334"/>
      <c r="Q3775" s="334"/>
      <c r="R3775" s="334"/>
      <c r="S3775" s="334"/>
      <c r="T3775" s="334"/>
      <c r="U3775" s="334"/>
      <c r="V3775" s="334"/>
      <c r="W3775" s="334"/>
      <c r="X3775" s="334"/>
      <c r="Y3775" s="334"/>
      <c r="Z3775" s="334"/>
      <c r="AA3775" s="334"/>
      <c r="AB3775" s="334"/>
      <c r="AC3775" s="334"/>
      <c r="AD3775" s="334"/>
      <c r="AE3775" s="334"/>
      <c r="AF3775" s="334"/>
      <c r="AG3775" s="334"/>
      <c r="AH3775" s="334"/>
      <c r="AI3775" s="334"/>
      <c r="AJ3775" s="334"/>
      <c r="AK3775" s="334"/>
      <c r="AL3775" s="334"/>
      <c r="AM3775" s="334"/>
      <c r="AN3775" s="334"/>
      <c r="AO3775" s="334"/>
      <c r="AP3775" s="334"/>
      <c r="AQ3775" s="334"/>
      <c r="AR3775" s="334"/>
      <c r="AU3775" s="334"/>
      <c r="AV3775" s="334"/>
      <c r="AW3775" s="334"/>
      <c r="AX3775" s="334"/>
      <c r="BU3775" s="334"/>
      <c r="BW3775" s="334"/>
      <c r="BX3775" s="334"/>
      <c r="BY3775" s="334"/>
      <c r="BZ3775" s="334"/>
      <c r="CA3775" s="334"/>
      <c r="CB3775" s="334"/>
      <c r="CC3775" s="334"/>
      <c r="CD3775" s="334"/>
      <c r="CE3775" s="334"/>
      <c r="CF3775" s="334"/>
      <c r="CG3775" s="334"/>
      <c r="CH3775" s="334"/>
      <c r="CI3775" s="334"/>
      <c r="CJ3775" s="334"/>
      <c r="CK3775" s="334"/>
      <c r="CL3775" s="334"/>
      <c r="CM3775" s="334"/>
      <c r="CN3775" s="334"/>
      <c r="CO3775" s="334"/>
      <c r="CP3775" s="334"/>
      <c r="CQ3775" s="334"/>
      <c r="CR3775" s="334"/>
      <c r="CS3775" s="334"/>
      <c r="CT3775" s="334"/>
      <c r="CU3775" s="334"/>
    </row>
    <row r="3776" spans="1:99" x14ac:dyDescent="0.2">
      <c r="A3776" s="334"/>
      <c r="B3776" s="334"/>
      <c r="C3776" s="192"/>
      <c r="D3776" s="334"/>
      <c r="E3776" s="334"/>
      <c r="F3776" s="334"/>
      <c r="G3776" s="334"/>
      <c r="H3776" s="334"/>
      <c r="I3776" s="334"/>
      <c r="J3776" s="334"/>
      <c r="K3776" s="334"/>
      <c r="L3776" s="334"/>
      <c r="M3776" s="334"/>
      <c r="N3776" s="334"/>
      <c r="O3776" s="334"/>
      <c r="P3776" s="334"/>
      <c r="Q3776" s="334"/>
      <c r="T3776" s="334"/>
      <c r="U3776" s="334"/>
      <c r="V3776" s="334"/>
      <c r="AM3776" s="334"/>
      <c r="AN3776" s="334"/>
      <c r="AO3776" s="334"/>
      <c r="AP3776" s="334"/>
      <c r="AQ3776" s="334"/>
      <c r="AR3776" s="334"/>
      <c r="AU3776" s="334"/>
      <c r="AV3776" s="334"/>
      <c r="AW3776" s="334"/>
      <c r="AX3776" s="334"/>
      <c r="BQ3776" s="334"/>
      <c r="BS3776" s="334"/>
      <c r="BT3776" s="334"/>
      <c r="BU3776" s="334"/>
      <c r="BV3776" s="334"/>
      <c r="BW3776" s="334"/>
      <c r="BX3776" s="334"/>
      <c r="BY3776" s="334"/>
      <c r="BZ3776" s="334"/>
      <c r="CA3776" s="334"/>
      <c r="CB3776" s="334"/>
      <c r="CC3776" s="334"/>
      <c r="CD3776" s="334"/>
      <c r="CE3776" s="334"/>
      <c r="CF3776" s="334"/>
      <c r="CG3776" s="334"/>
      <c r="CH3776" s="334"/>
      <c r="CI3776" s="334"/>
      <c r="CJ3776" s="334"/>
      <c r="CK3776" s="334"/>
      <c r="CL3776" s="334"/>
      <c r="CM3776" s="334"/>
      <c r="CN3776" s="334"/>
      <c r="CO3776" s="334"/>
      <c r="CP3776" s="334"/>
      <c r="CQ3776" s="334"/>
      <c r="CR3776" s="334"/>
      <c r="CS3776" s="334"/>
      <c r="CT3776" s="334"/>
      <c r="CU3776" s="334"/>
    </row>
    <row r="3777" spans="1:99" x14ac:dyDescent="0.2">
      <c r="A3777" s="334"/>
      <c r="B3777" s="334"/>
      <c r="C3777" s="192"/>
      <c r="D3777" s="334"/>
      <c r="E3777" s="334"/>
      <c r="F3777" s="334"/>
      <c r="G3777" s="334"/>
      <c r="H3777" s="334"/>
      <c r="I3777" s="334"/>
      <c r="J3777" s="334"/>
      <c r="K3777" s="334"/>
      <c r="L3777" s="334"/>
      <c r="M3777" s="334"/>
      <c r="N3777" s="334"/>
      <c r="Y3777" s="334"/>
      <c r="Z3777" s="334"/>
      <c r="AK3777" s="334"/>
      <c r="AL3777" s="334"/>
      <c r="AM3777" s="334"/>
      <c r="AN3777" s="334"/>
      <c r="AO3777" s="334"/>
      <c r="AP3777" s="334"/>
      <c r="AQ3777" s="334"/>
      <c r="AR3777" s="334"/>
      <c r="AU3777" s="334"/>
      <c r="AV3777" s="334"/>
      <c r="AW3777" s="334"/>
      <c r="AX3777" s="334"/>
      <c r="BG3777" s="334"/>
      <c r="BH3777" s="334"/>
      <c r="BI3777" s="334"/>
      <c r="BJ3777" s="334"/>
      <c r="BL3777" s="334"/>
      <c r="BQ3777" s="334"/>
      <c r="BR3777" s="334"/>
      <c r="BS3777" s="334"/>
      <c r="BT3777" s="334"/>
      <c r="BU3777" s="334"/>
      <c r="BV3777" s="334"/>
      <c r="BW3777" s="334"/>
      <c r="BX3777" s="334"/>
      <c r="BY3777" s="334"/>
      <c r="BZ3777" s="334"/>
      <c r="CA3777" s="334"/>
      <c r="CB3777" s="334"/>
      <c r="CC3777" s="334"/>
      <c r="CD3777" s="334"/>
      <c r="CE3777" s="334"/>
      <c r="CF3777" s="334"/>
      <c r="CG3777" s="334"/>
      <c r="CH3777" s="334"/>
      <c r="CI3777" s="334"/>
      <c r="CJ3777" s="334"/>
      <c r="CK3777" s="334"/>
      <c r="CL3777" s="334"/>
      <c r="CM3777" s="334"/>
      <c r="CN3777" s="334"/>
      <c r="CO3777" s="334"/>
      <c r="CP3777" s="334"/>
      <c r="CQ3777" s="334"/>
      <c r="CR3777" s="334"/>
      <c r="CS3777" s="334"/>
      <c r="CT3777" s="334"/>
      <c r="CU3777" s="334"/>
    </row>
    <row r="3778" spans="1:99" x14ac:dyDescent="0.2">
      <c r="A3778" s="334"/>
      <c r="B3778" s="334"/>
      <c r="C3778" s="192"/>
      <c r="D3778" s="334"/>
      <c r="E3778" s="334"/>
      <c r="F3778" s="334"/>
      <c r="G3778" s="334"/>
      <c r="H3778" s="334"/>
      <c r="I3778" s="334"/>
      <c r="J3778" s="334"/>
      <c r="K3778" s="334"/>
      <c r="L3778" s="334"/>
      <c r="M3778" s="334"/>
      <c r="N3778" s="334"/>
      <c r="AA3778" s="334"/>
      <c r="AB3778" s="334"/>
      <c r="AC3778" s="334"/>
      <c r="AD3778" s="334"/>
      <c r="AE3778" s="334"/>
      <c r="AF3778" s="334"/>
      <c r="AG3778" s="334"/>
      <c r="AH3778" s="334"/>
      <c r="AI3778" s="334"/>
      <c r="AJ3778" s="334"/>
      <c r="AM3778" s="334"/>
      <c r="AN3778" s="334"/>
      <c r="AO3778" s="334"/>
      <c r="AP3778" s="334"/>
      <c r="AQ3778" s="334"/>
      <c r="AR3778" s="334"/>
      <c r="BG3778" s="334"/>
      <c r="BH3778" s="334"/>
      <c r="BI3778" s="334"/>
      <c r="BJ3778" s="334"/>
      <c r="BQ3778" s="334"/>
      <c r="BR3778" s="334"/>
      <c r="BS3778" s="334"/>
      <c r="BT3778" s="334"/>
      <c r="BU3778" s="334"/>
      <c r="BV3778" s="334"/>
      <c r="BW3778" s="334"/>
      <c r="BX3778" s="334"/>
      <c r="BY3778" s="334"/>
      <c r="BZ3778" s="334"/>
      <c r="CA3778" s="334"/>
      <c r="CB3778" s="334"/>
      <c r="CC3778" s="334"/>
      <c r="CD3778" s="334"/>
      <c r="CE3778" s="334"/>
      <c r="CF3778" s="334"/>
      <c r="CG3778" s="334"/>
      <c r="CH3778" s="334"/>
      <c r="CI3778" s="334"/>
      <c r="CJ3778" s="334"/>
      <c r="CK3778" s="334"/>
      <c r="CL3778" s="334"/>
      <c r="CM3778" s="334"/>
      <c r="CN3778" s="334"/>
      <c r="CO3778" s="334"/>
      <c r="CP3778" s="334"/>
      <c r="CQ3778" s="334"/>
      <c r="CR3778" s="334"/>
      <c r="CS3778" s="334"/>
      <c r="CT3778" s="334"/>
      <c r="CU3778" s="334"/>
    </row>
    <row r="3779" spans="1:99" x14ac:dyDescent="0.2">
      <c r="A3779" s="334"/>
      <c r="B3779" s="334"/>
      <c r="C3779" s="192"/>
      <c r="D3779" s="334"/>
      <c r="E3779" s="334"/>
      <c r="F3779" s="334"/>
      <c r="G3779" s="334"/>
      <c r="H3779" s="334"/>
      <c r="I3779" s="334"/>
      <c r="J3779" s="334"/>
      <c r="K3779" s="334"/>
      <c r="L3779" s="334"/>
      <c r="M3779" s="334"/>
      <c r="N3779" s="334"/>
      <c r="AA3779" s="334"/>
      <c r="AB3779" s="334"/>
      <c r="AC3779" s="334"/>
      <c r="AD3779" s="334"/>
      <c r="AE3779" s="334"/>
      <c r="AF3779" s="334"/>
      <c r="AG3779" s="334"/>
      <c r="AH3779" s="334"/>
      <c r="AI3779" s="334"/>
      <c r="AJ3779" s="334"/>
      <c r="AM3779" s="334"/>
      <c r="AN3779" s="334"/>
      <c r="AO3779" s="334"/>
      <c r="AP3779" s="334"/>
      <c r="AQ3779" s="334"/>
      <c r="AR3779" s="334"/>
      <c r="AV3779" s="334"/>
      <c r="AW3779" s="334"/>
      <c r="BQ3779" s="334"/>
      <c r="BR3779" s="334"/>
      <c r="BS3779" s="334"/>
      <c r="BT3779" s="334"/>
      <c r="BU3779" s="334"/>
      <c r="BV3779" s="334"/>
      <c r="BW3779" s="334"/>
      <c r="BX3779" s="334"/>
      <c r="BY3779" s="334"/>
      <c r="BZ3779" s="334"/>
      <c r="CA3779" s="334"/>
      <c r="CB3779" s="334"/>
      <c r="CC3779" s="334"/>
      <c r="CD3779" s="334"/>
      <c r="CE3779" s="334"/>
      <c r="CF3779" s="334"/>
      <c r="CG3779" s="334"/>
      <c r="CH3779" s="334"/>
      <c r="CI3779" s="334"/>
      <c r="CJ3779" s="334"/>
      <c r="CK3779" s="334"/>
      <c r="CL3779" s="334"/>
      <c r="CM3779" s="334"/>
      <c r="CN3779" s="334"/>
      <c r="CO3779" s="334"/>
      <c r="CP3779" s="334"/>
      <c r="CQ3779" s="334"/>
      <c r="CR3779" s="334"/>
      <c r="CS3779" s="334"/>
      <c r="CT3779" s="334"/>
      <c r="CU3779" s="334"/>
    </row>
    <row r="3780" spans="1:99" x14ac:dyDescent="0.2">
      <c r="A3780" s="334"/>
      <c r="B3780" s="334"/>
      <c r="C3780" s="192"/>
      <c r="D3780" s="334"/>
      <c r="E3780" s="334"/>
      <c r="F3780" s="334"/>
      <c r="G3780" s="334"/>
      <c r="H3780" s="334"/>
      <c r="I3780" s="334"/>
      <c r="J3780" s="334"/>
      <c r="K3780" s="334"/>
      <c r="L3780" s="334"/>
      <c r="M3780" s="334"/>
      <c r="N3780" s="334"/>
      <c r="AA3780" s="334"/>
      <c r="AB3780" s="334"/>
      <c r="AC3780" s="334"/>
      <c r="AD3780" s="334"/>
      <c r="AE3780" s="334"/>
      <c r="AF3780" s="334"/>
      <c r="AG3780" s="334"/>
      <c r="AH3780" s="334"/>
      <c r="AI3780" s="334"/>
      <c r="AJ3780" s="334"/>
      <c r="AM3780" s="334"/>
      <c r="AN3780" s="334"/>
      <c r="AO3780" s="334"/>
      <c r="AP3780" s="334"/>
      <c r="AQ3780" s="334"/>
      <c r="AR3780" s="334"/>
      <c r="BQ3780" s="334"/>
      <c r="BR3780" s="334"/>
      <c r="BS3780" s="334"/>
      <c r="BT3780" s="334"/>
      <c r="BU3780" s="334"/>
      <c r="BV3780" s="334"/>
      <c r="BW3780" s="334"/>
      <c r="BX3780" s="334"/>
      <c r="BY3780" s="334"/>
      <c r="BZ3780" s="334"/>
      <c r="CA3780" s="334"/>
      <c r="CB3780" s="334"/>
      <c r="CC3780" s="334"/>
      <c r="CD3780" s="334"/>
      <c r="CE3780" s="334"/>
      <c r="CF3780" s="334"/>
      <c r="CG3780" s="334"/>
      <c r="CH3780" s="334"/>
      <c r="CI3780" s="334"/>
      <c r="CJ3780" s="334"/>
      <c r="CK3780" s="334"/>
      <c r="CL3780" s="334"/>
      <c r="CM3780" s="334"/>
      <c r="CN3780" s="334"/>
      <c r="CO3780" s="334"/>
      <c r="CP3780" s="334"/>
      <c r="CQ3780" s="334"/>
      <c r="CR3780" s="334"/>
      <c r="CS3780" s="334"/>
      <c r="CT3780" s="334"/>
      <c r="CU3780" s="334"/>
    </row>
    <row r="3781" spans="1:99" x14ac:dyDescent="0.2">
      <c r="A3781" s="334"/>
      <c r="B3781" s="334"/>
      <c r="C3781" s="192"/>
      <c r="D3781" s="334"/>
      <c r="E3781" s="334"/>
      <c r="F3781" s="334"/>
      <c r="G3781" s="334"/>
      <c r="H3781" s="334"/>
      <c r="I3781" s="334"/>
      <c r="J3781" s="334"/>
      <c r="K3781" s="334"/>
      <c r="L3781" s="334"/>
      <c r="M3781" s="334"/>
      <c r="N3781" s="334"/>
      <c r="AA3781" s="334"/>
      <c r="AB3781" s="334"/>
      <c r="AC3781" s="334"/>
      <c r="AD3781" s="334"/>
      <c r="AE3781" s="334"/>
      <c r="AF3781" s="334"/>
      <c r="AG3781" s="334"/>
      <c r="AH3781" s="334"/>
      <c r="AI3781" s="334"/>
      <c r="AJ3781" s="334"/>
      <c r="AM3781" s="334"/>
      <c r="AN3781" s="334"/>
      <c r="AO3781" s="334"/>
      <c r="AP3781" s="334"/>
      <c r="AQ3781" s="334"/>
      <c r="AR3781" s="334"/>
      <c r="BQ3781" s="334"/>
      <c r="BR3781" s="334"/>
      <c r="BS3781" s="334"/>
      <c r="BT3781" s="334"/>
      <c r="BU3781" s="334"/>
      <c r="BV3781" s="334"/>
      <c r="BW3781" s="334"/>
      <c r="BX3781" s="334"/>
      <c r="BY3781" s="334"/>
      <c r="BZ3781" s="334"/>
      <c r="CA3781" s="334"/>
      <c r="CB3781" s="334"/>
      <c r="CC3781" s="334"/>
      <c r="CD3781" s="334"/>
      <c r="CE3781" s="334"/>
      <c r="CF3781" s="334"/>
      <c r="CG3781" s="334"/>
      <c r="CH3781" s="334"/>
      <c r="CI3781" s="334"/>
      <c r="CJ3781" s="334"/>
      <c r="CK3781" s="334"/>
      <c r="CL3781" s="334"/>
      <c r="CM3781" s="334"/>
      <c r="CN3781" s="334"/>
      <c r="CO3781" s="334"/>
      <c r="CP3781" s="334"/>
      <c r="CQ3781" s="334"/>
      <c r="CR3781" s="334"/>
      <c r="CS3781" s="334"/>
      <c r="CT3781" s="334"/>
      <c r="CU3781" s="334"/>
    </row>
    <row r="3782" spans="1:99" x14ac:dyDescent="0.2">
      <c r="A3782" s="334"/>
      <c r="B3782" s="334"/>
      <c r="C3782" s="192"/>
      <c r="D3782" s="334"/>
      <c r="E3782" s="334"/>
      <c r="F3782" s="334"/>
      <c r="G3782" s="334"/>
      <c r="H3782" s="334"/>
      <c r="I3782" s="334"/>
      <c r="J3782" s="334"/>
      <c r="K3782" s="334"/>
      <c r="L3782" s="334"/>
      <c r="M3782" s="334"/>
      <c r="N3782" s="334"/>
      <c r="AA3782" s="334"/>
      <c r="AB3782" s="334"/>
      <c r="AC3782" s="334"/>
      <c r="AD3782" s="334"/>
      <c r="AE3782" s="334"/>
      <c r="AF3782" s="334"/>
      <c r="AG3782" s="334"/>
      <c r="AH3782" s="334"/>
      <c r="AI3782" s="334"/>
      <c r="AJ3782" s="334"/>
      <c r="AM3782" s="334"/>
      <c r="AN3782" s="334"/>
      <c r="AO3782" s="334"/>
      <c r="AP3782" s="334"/>
      <c r="AQ3782" s="334"/>
      <c r="AR3782" s="334"/>
      <c r="AV3782" s="334"/>
      <c r="AW3782" s="334"/>
      <c r="BG3782" s="334"/>
      <c r="BH3782" s="334"/>
      <c r="BI3782" s="334"/>
      <c r="BJ3782" s="334"/>
      <c r="BQ3782" s="334"/>
      <c r="BR3782" s="334"/>
      <c r="BS3782" s="334"/>
      <c r="BT3782" s="334"/>
      <c r="BU3782" s="334"/>
      <c r="BV3782" s="334"/>
      <c r="BW3782" s="334"/>
      <c r="BX3782" s="334"/>
      <c r="BY3782" s="334"/>
      <c r="BZ3782" s="334"/>
      <c r="CA3782" s="334"/>
      <c r="CB3782" s="334"/>
      <c r="CC3782" s="334"/>
      <c r="CD3782" s="334"/>
      <c r="CE3782" s="334"/>
      <c r="CF3782" s="334"/>
      <c r="CG3782" s="334"/>
      <c r="CH3782" s="334"/>
      <c r="CI3782" s="334"/>
      <c r="CJ3782" s="334"/>
      <c r="CK3782" s="334"/>
      <c r="CL3782" s="334"/>
      <c r="CM3782" s="334"/>
      <c r="CN3782" s="334"/>
      <c r="CO3782" s="334"/>
      <c r="CP3782" s="334"/>
      <c r="CQ3782" s="334"/>
      <c r="CR3782" s="334"/>
      <c r="CS3782" s="334"/>
      <c r="CT3782" s="334"/>
      <c r="CU3782" s="334"/>
    </row>
    <row r="3783" spans="1:99" x14ac:dyDescent="0.2">
      <c r="A3783" s="334"/>
      <c r="B3783" s="334"/>
      <c r="C3783" s="192"/>
      <c r="D3783" s="334"/>
      <c r="E3783" s="334"/>
      <c r="F3783" s="334"/>
      <c r="G3783" s="334"/>
      <c r="H3783" s="334"/>
      <c r="I3783" s="334"/>
      <c r="J3783" s="334"/>
      <c r="K3783" s="334"/>
      <c r="L3783" s="334"/>
      <c r="M3783" s="334"/>
      <c r="N3783" s="334"/>
      <c r="AA3783" s="334"/>
      <c r="AB3783" s="334"/>
      <c r="AC3783" s="334"/>
      <c r="AD3783" s="334"/>
      <c r="AE3783" s="334"/>
      <c r="AF3783" s="334"/>
      <c r="AG3783" s="334"/>
      <c r="AH3783" s="334"/>
      <c r="AI3783" s="334"/>
      <c r="AJ3783" s="334"/>
      <c r="AK3783" s="334"/>
      <c r="AL3783" s="334"/>
      <c r="AM3783" s="334"/>
      <c r="AN3783" s="334"/>
      <c r="AO3783" s="334"/>
      <c r="AP3783" s="334"/>
      <c r="AQ3783" s="334"/>
      <c r="AR3783" s="334"/>
      <c r="BQ3783" s="334"/>
      <c r="BR3783" s="334"/>
      <c r="BS3783" s="334"/>
      <c r="BT3783" s="334"/>
      <c r="BU3783" s="334"/>
      <c r="BV3783" s="334"/>
      <c r="BW3783" s="334"/>
      <c r="BX3783" s="334"/>
      <c r="BY3783" s="334"/>
      <c r="BZ3783" s="334"/>
      <c r="CA3783" s="334"/>
      <c r="CB3783" s="334"/>
      <c r="CC3783" s="334"/>
      <c r="CD3783" s="334"/>
      <c r="CE3783" s="334"/>
      <c r="CF3783" s="334"/>
      <c r="CG3783" s="334"/>
      <c r="CH3783" s="334"/>
      <c r="CI3783" s="334"/>
      <c r="CJ3783" s="334"/>
      <c r="CK3783" s="334"/>
      <c r="CL3783" s="334"/>
      <c r="CM3783" s="334"/>
      <c r="CN3783" s="334"/>
      <c r="CO3783" s="334"/>
      <c r="CP3783" s="334"/>
      <c r="CQ3783" s="334"/>
      <c r="CR3783" s="334"/>
      <c r="CS3783" s="334"/>
      <c r="CT3783" s="334"/>
      <c r="CU3783" s="334"/>
    </row>
    <row r="3784" spans="1:99" x14ac:dyDescent="0.2">
      <c r="A3784" s="334"/>
      <c r="B3784" s="334"/>
      <c r="C3784" s="192"/>
      <c r="D3784" s="334"/>
      <c r="E3784" s="334"/>
      <c r="F3784" s="334"/>
      <c r="G3784" s="334"/>
      <c r="H3784" s="334"/>
      <c r="I3784" s="334"/>
      <c r="J3784" s="334"/>
      <c r="K3784" s="334"/>
      <c r="L3784" s="334"/>
      <c r="M3784" s="334"/>
      <c r="N3784" s="334"/>
      <c r="O3784" s="334"/>
      <c r="P3784" s="334"/>
      <c r="T3784" s="334"/>
      <c r="U3784" s="334"/>
      <c r="AM3784" s="334"/>
      <c r="AN3784" s="334"/>
      <c r="AO3784" s="334"/>
      <c r="AP3784" s="334"/>
      <c r="AQ3784" s="334"/>
      <c r="AR3784" s="334"/>
      <c r="AX3784" s="334"/>
      <c r="BG3784" s="334"/>
      <c r="BQ3784" s="334"/>
      <c r="BR3784" s="334"/>
      <c r="BS3784" s="334"/>
      <c r="BT3784" s="334"/>
      <c r="BU3784" s="334"/>
      <c r="BV3784" s="334"/>
      <c r="BW3784" s="334"/>
      <c r="BX3784" s="334"/>
      <c r="BY3784" s="334"/>
      <c r="BZ3784" s="334"/>
      <c r="CA3784" s="334"/>
      <c r="CB3784" s="334"/>
      <c r="CC3784" s="334"/>
      <c r="CD3784" s="334"/>
      <c r="CE3784" s="334"/>
      <c r="CF3784" s="334"/>
      <c r="CG3784" s="334"/>
      <c r="CH3784" s="334"/>
      <c r="CI3784" s="334"/>
      <c r="CJ3784" s="334"/>
      <c r="CK3784" s="334"/>
      <c r="CL3784" s="334"/>
      <c r="CM3784" s="334"/>
      <c r="CN3784" s="334"/>
      <c r="CO3784" s="334"/>
      <c r="CP3784" s="334"/>
      <c r="CQ3784" s="334"/>
      <c r="CR3784" s="334"/>
      <c r="CS3784" s="334"/>
      <c r="CT3784" s="334"/>
      <c r="CU3784" s="334"/>
    </row>
    <row r="3785" spans="1:99" x14ac:dyDescent="0.2">
      <c r="A3785" s="334"/>
      <c r="B3785" s="334"/>
      <c r="C3785" s="192"/>
      <c r="D3785" s="334"/>
      <c r="E3785" s="334"/>
      <c r="F3785" s="334"/>
      <c r="G3785" s="334"/>
      <c r="H3785" s="334"/>
      <c r="I3785" s="334"/>
      <c r="J3785" s="334"/>
      <c r="K3785" s="334"/>
      <c r="L3785" s="334"/>
      <c r="M3785" s="334"/>
      <c r="N3785" s="334"/>
      <c r="AA3785" s="334"/>
      <c r="AB3785" s="334"/>
      <c r="AC3785" s="334"/>
      <c r="AD3785" s="334"/>
      <c r="AE3785" s="334"/>
      <c r="AF3785" s="334"/>
      <c r="AG3785" s="334"/>
      <c r="AH3785" s="334"/>
      <c r="AI3785" s="334"/>
      <c r="AJ3785" s="334"/>
      <c r="AM3785" s="334"/>
      <c r="AN3785" s="334"/>
      <c r="AO3785" s="334"/>
      <c r="AP3785" s="334"/>
      <c r="AQ3785" s="334"/>
      <c r="AR3785" s="334"/>
      <c r="BQ3785" s="334"/>
      <c r="BR3785" s="334"/>
      <c r="BS3785" s="334"/>
      <c r="BT3785" s="334"/>
      <c r="BU3785" s="334"/>
      <c r="BV3785" s="334"/>
      <c r="BW3785" s="334"/>
      <c r="BX3785" s="334"/>
      <c r="BY3785" s="334"/>
      <c r="BZ3785" s="334"/>
      <c r="CA3785" s="334"/>
      <c r="CB3785" s="334"/>
      <c r="CC3785" s="334"/>
      <c r="CD3785" s="334"/>
      <c r="CE3785" s="334"/>
      <c r="CF3785" s="334"/>
      <c r="CG3785" s="334"/>
      <c r="CH3785" s="334"/>
      <c r="CI3785" s="334"/>
      <c r="CJ3785" s="334"/>
      <c r="CK3785" s="334"/>
      <c r="CL3785" s="334"/>
      <c r="CM3785" s="334"/>
      <c r="CN3785" s="334"/>
      <c r="CO3785" s="334"/>
      <c r="CP3785" s="334"/>
      <c r="CQ3785" s="334"/>
      <c r="CR3785" s="334"/>
      <c r="CS3785" s="334"/>
      <c r="CT3785" s="334"/>
      <c r="CU3785" s="334"/>
    </row>
    <row r="3786" spans="1:99" x14ac:dyDescent="0.2">
      <c r="A3786" s="334"/>
      <c r="B3786" s="334"/>
      <c r="C3786" s="192"/>
      <c r="D3786" s="334"/>
      <c r="E3786" s="334"/>
      <c r="F3786" s="334"/>
      <c r="G3786" s="334"/>
      <c r="H3786" s="334"/>
      <c r="I3786" s="334"/>
      <c r="J3786" s="334"/>
      <c r="K3786" s="334"/>
      <c r="L3786" s="334"/>
      <c r="M3786" s="334"/>
      <c r="N3786" s="334"/>
      <c r="AM3786" s="334"/>
      <c r="AN3786" s="334"/>
      <c r="AO3786" s="334"/>
      <c r="AP3786" s="334"/>
      <c r="AQ3786" s="334"/>
      <c r="AR3786" s="334"/>
      <c r="AU3786" s="334"/>
      <c r="BG3786" s="334"/>
      <c r="BH3786" s="334"/>
      <c r="BI3786" s="334"/>
      <c r="BJ3786" s="334"/>
      <c r="BQ3786" s="334"/>
      <c r="BS3786" s="334"/>
      <c r="BT3786" s="334"/>
      <c r="BU3786" s="334"/>
      <c r="BV3786" s="334"/>
      <c r="BW3786" s="334"/>
      <c r="BX3786" s="334"/>
      <c r="BY3786" s="334"/>
      <c r="BZ3786" s="334"/>
      <c r="CA3786" s="334"/>
      <c r="CB3786" s="334"/>
      <c r="CC3786" s="334"/>
      <c r="CD3786" s="334"/>
      <c r="CE3786" s="334"/>
      <c r="CF3786" s="334"/>
      <c r="CG3786" s="334"/>
      <c r="CH3786" s="334"/>
      <c r="CI3786" s="334"/>
      <c r="CJ3786" s="334"/>
      <c r="CK3786" s="334"/>
      <c r="CL3786" s="334"/>
      <c r="CM3786" s="334"/>
      <c r="CN3786" s="334"/>
      <c r="CO3786" s="334"/>
      <c r="CP3786" s="334"/>
      <c r="CQ3786" s="334"/>
      <c r="CR3786" s="334"/>
      <c r="CS3786" s="334"/>
      <c r="CT3786" s="334"/>
      <c r="CU3786" s="334"/>
    </row>
    <row r="3787" spans="1:99" x14ac:dyDescent="0.2">
      <c r="A3787" s="334"/>
      <c r="B3787" s="334"/>
      <c r="C3787" s="192"/>
      <c r="D3787" s="334"/>
      <c r="E3787" s="334"/>
      <c r="F3787" s="334"/>
      <c r="G3787" s="334"/>
      <c r="H3787" s="334"/>
      <c r="I3787" s="334"/>
      <c r="J3787" s="334"/>
      <c r="K3787" s="334"/>
      <c r="L3787" s="334"/>
      <c r="M3787" s="334"/>
      <c r="N3787" s="334"/>
      <c r="O3787" s="334"/>
      <c r="T3787" s="334"/>
      <c r="Y3787" s="334"/>
      <c r="AM3787" s="334"/>
      <c r="AN3787" s="334"/>
      <c r="AO3787" s="334"/>
      <c r="AP3787" s="334"/>
      <c r="AQ3787" s="334"/>
      <c r="AR3787" s="334"/>
      <c r="AU3787" s="334"/>
      <c r="AV3787" s="334"/>
      <c r="BQ3787" s="334"/>
      <c r="BR3787" s="334"/>
      <c r="BS3787" s="334"/>
      <c r="BT3787" s="334"/>
      <c r="BU3787" s="334"/>
      <c r="BV3787" s="334"/>
      <c r="BW3787" s="334"/>
      <c r="BX3787" s="334"/>
      <c r="BY3787" s="334"/>
      <c r="BZ3787" s="334"/>
      <c r="CA3787" s="334"/>
      <c r="CB3787" s="334"/>
      <c r="CC3787" s="334"/>
      <c r="CD3787" s="334"/>
      <c r="CE3787" s="334"/>
      <c r="CF3787" s="334"/>
      <c r="CG3787" s="334"/>
      <c r="CH3787" s="334"/>
      <c r="CI3787" s="334"/>
      <c r="CJ3787" s="334"/>
      <c r="CK3787" s="334"/>
      <c r="CL3787" s="334"/>
      <c r="CM3787" s="334"/>
      <c r="CN3787" s="334"/>
      <c r="CO3787" s="334"/>
      <c r="CP3787" s="334"/>
      <c r="CQ3787" s="334"/>
      <c r="CR3787" s="334"/>
      <c r="CS3787" s="334"/>
      <c r="CT3787" s="334"/>
      <c r="CU3787" s="334"/>
    </row>
    <row r="3788" spans="1:99" x14ac:dyDescent="0.2">
      <c r="A3788" s="334"/>
      <c r="B3788" s="334"/>
      <c r="C3788" s="192"/>
      <c r="D3788" s="334"/>
      <c r="E3788" s="334"/>
      <c r="F3788" s="334"/>
      <c r="G3788" s="334"/>
      <c r="H3788" s="334"/>
      <c r="I3788" s="334"/>
      <c r="J3788" s="334"/>
      <c r="K3788" s="334"/>
      <c r="L3788" s="334"/>
      <c r="M3788" s="334"/>
      <c r="N3788" s="334"/>
      <c r="O3788" s="334"/>
      <c r="P3788" s="334"/>
      <c r="R3788" s="334"/>
      <c r="S3788" s="334"/>
      <c r="T3788" s="334"/>
      <c r="U3788" s="334"/>
      <c r="W3788" s="334"/>
      <c r="X3788" s="334"/>
      <c r="AB3788" s="334"/>
      <c r="AC3788" s="334"/>
      <c r="AD3788" s="334"/>
      <c r="AE3788" s="334"/>
      <c r="AG3788" s="334"/>
      <c r="AH3788" s="334"/>
      <c r="AI3788" s="334"/>
      <c r="AJ3788" s="334"/>
      <c r="AM3788" s="334"/>
      <c r="AN3788" s="334"/>
      <c r="AO3788" s="334"/>
      <c r="AP3788" s="334"/>
      <c r="AQ3788" s="334"/>
      <c r="AR3788" s="334"/>
      <c r="AU3788" s="334"/>
      <c r="AV3788" s="334"/>
      <c r="AW3788" s="334"/>
      <c r="BG3788" s="334"/>
      <c r="BH3788" s="334"/>
      <c r="BJ3788" s="334"/>
      <c r="BQ3788" s="334"/>
      <c r="BR3788" s="334"/>
      <c r="BS3788" s="334"/>
      <c r="BT3788" s="334"/>
      <c r="BU3788" s="334"/>
      <c r="BV3788" s="334"/>
      <c r="BW3788" s="334"/>
      <c r="BX3788" s="334"/>
      <c r="BY3788" s="334"/>
      <c r="BZ3788" s="334"/>
      <c r="CA3788" s="334"/>
      <c r="CB3788" s="334"/>
      <c r="CC3788" s="334"/>
      <c r="CD3788" s="334"/>
      <c r="CE3788" s="334"/>
      <c r="CF3788" s="334"/>
      <c r="CG3788" s="334"/>
      <c r="CH3788" s="334"/>
      <c r="CI3788" s="334"/>
      <c r="CJ3788" s="334"/>
      <c r="CK3788" s="334"/>
      <c r="CL3788" s="334"/>
      <c r="CM3788" s="334"/>
      <c r="CN3788" s="334"/>
      <c r="CO3788" s="334"/>
      <c r="CP3788" s="334"/>
      <c r="CQ3788" s="334"/>
      <c r="CR3788" s="334"/>
      <c r="CS3788" s="334"/>
      <c r="CT3788" s="334"/>
      <c r="CU3788" s="334"/>
    </row>
    <row r="3789" spans="1:99" x14ac:dyDescent="0.2">
      <c r="A3789" s="334"/>
      <c r="B3789" s="334"/>
      <c r="C3789" s="192"/>
      <c r="D3789" s="334"/>
      <c r="E3789" s="334"/>
      <c r="F3789" s="334"/>
      <c r="G3789" s="334"/>
      <c r="H3789" s="334"/>
      <c r="I3789" s="334"/>
      <c r="J3789" s="334"/>
      <c r="K3789" s="334"/>
      <c r="L3789" s="334"/>
      <c r="M3789" s="334"/>
      <c r="N3789" s="334"/>
      <c r="O3789" s="334"/>
      <c r="P3789" s="334"/>
      <c r="R3789" s="334"/>
      <c r="S3789" s="334"/>
      <c r="T3789" s="334"/>
      <c r="U3789" s="334"/>
      <c r="W3789" s="334"/>
      <c r="X3789" s="334"/>
      <c r="Y3789" s="334"/>
      <c r="AB3789" s="334"/>
      <c r="AC3789" s="334"/>
      <c r="AD3789" s="334"/>
      <c r="AE3789" s="334"/>
      <c r="AG3789" s="334"/>
      <c r="AH3789" s="334"/>
      <c r="AI3789" s="334"/>
      <c r="AJ3789" s="334"/>
      <c r="AK3789" s="334"/>
      <c r="AL3789" s="334"/>
      <c r="AM3789" s="334"/>
      <c r="AN3789" s="334"/>
      <c r="AO3789" s="334"/>
      <c r="AP3789" s="334"/>
      <c r="AQ3789" s="334"/>
      <c r="AR3789" s="334"/>
      <c r="AU3789" s="334"/>
      <c r="AV3789" s="334"/>
      <c r="AW3789" s="334"/>
      <c r="BG3789" s="334"/>
      <c r="BH3789" s="334"/>
      <c r="BI3789" s="334"/>
      <c r="BL3789" s="334"/>
      <c r="BQ3789" s="334"/>
      <c r="BR3789" s="334"/>
      <c r="BS3789" s="334"/>
      <c r="BT3789" s="334"/>
      <c r="BU3789" s="334"/>
      <c r="BV3789" s="334"/>
      <c r="BW3789" s="334"/>
      <c r="BX3789" s="334"/>
      <c r="BY3789" s="334"/>
      <c r="BZ3789" s="334"/>
      <c r="CA3789" s="334"/>
      <c r="CB3789" s="334"/>
      <c r="CC3789" s="334"/>
      <c r="CD3789" s="334"/>
      <c r="CE3789" s="334"/>
      <c r="CF3789" s="334"/>
      <c r="CG3789" s="334"/>
      <c r="CH3789" s="334"/>
      <c r="CI3789" s="334"/>
      <c r="CJ3789" s="334"/>
      <c r="CK3789" s="334"/>
      <c r="CL3789" s="334"/>
      <c r="CM3789" s="334"/>
      <c r="CN3789" s="334"/>
      <c r="CO3789" s="334"/>
      <c r="CP3789" s="334"/>
      <c r="CQ3789" s="334"/>
      <c r="CR3789" s="334"/>
      <c r="CS3789" s="334"/>
      <c r="CT3789" s="334"/>
      <c r="CU3789" s="334"/>
    </row>
    <row r="3790" spans="1:99" x14ac:dyDescent="0.2">
      <c r="A3790" s="334"/>
      <c r="B3790" s="334"/>
      <c r="C3790" s="192"/>
      <c r="D3790" s="334"/>
      <c r="E3790" s="334"/>
      <c r="F3790" s="334"/>
      <c r="G3790" s="334"/>
      <c r="H3790" s="334"/>
      <c r="I3790" s="334"/>
      <c r="J3790" s="334"/>
      <c r="K3790" s="334"/>
      <c r="L3790" s="334"/>
      <c r="M3790" s="334"/>
      <c r="N3790" s="334"/>
      <c r="AM3790" s="334"/>
      <c r="AN3790" s="334"/>
      <c r="AO3790" s="334"/>
      <c r="AP3790" s="334"/>
      <c r="AQ3790" s="334"/>
      <c r="AR3790" s="334"/>
      <c r="BQ3790" s="334"/>
      <c r="BR3790" s="334"/>
      <c r="BS3790" s="334"/>
      <c r="BT3790" s="334"/>
      <c r="BU3790" s="334"/>
      <c r="BV3790" s="334"/>
      <c r="BW3790" s="334"/>
      <c r="BX3790" s="334"/>
      <c r="BY3790" s="334"/>
      <c r="BZ3790" s="334"/>
      <c r="CA3790" s="334"/>
      <c r="CB3790" s="334"/>
      <c r="CC3790" s="334"/>
      <c r="CD3790" s="334"/>
      <c r="CE3790" s="334"/>
      <c r="CF3790" s="334"/>
      <c r="CG3790" s="334"/>
      <c r="CH3790" s="334"/>
      <c r="CI3790" s="334"/>
      <c r="CJ3790" s="334"/>
      <c r="CK3790" s="334"/>
      <c r="CL3790" s="334"/>
      <c r="CM3790" s="334"/>
      <c r="CN3790" s="334"/>
      <c r="CO3790" s="334"/>
      <c r="CP3790" s="334"/>
      <c r="CQ3790" s="334"/>
      <c r="CR3790" s="334"/>
      <c r="CS3790" s="334"/>
      <c r="CT3790" s="334"/>
      <c r="CU3790" s="334"/>
    </row>
    <row r="3791" spans="1:99" x14ac:dyDescent="0.2">
      <c r="A3791" s="334"/>
      <c r="B3791" s="334"/>
      <c r="C3791" s="192"/>
      <c r="D3791" s="334"/>
      <c r="E3791" s="334"/>
      <c r="F3791" s="334"/>
      <c r="G3791" s="334"/>
      <c r="H3791" s="334"/>
      <c r="I3791" s="334"/>
      <c r="J3791" s="334"/>
      <c r="K3791" s="334"/>
      <c r="L3791" s="334"/>
      <c r="M3791" s="334"/>
      <c r="N3791" s="334"/>
      <c r="AM3791" s="334"/>
      <c r="AN3791" s="334"/>
      <c r="AO3791" s="334"/>
      <c r="AP3791" s="334"/>
      <c r="AQ3791" s="334"/>
      <c r="AR3791" s="334"/>
      <c r="BQ3791" s="334"/>
      <c r="BR3791" s="334"/>
      <c r="BS3791" s="334"/>
      <c r="BT3791" s="334"/>
      <c r="BU3791" s="334"/>
      <c r="BV3791" s="334"/>
      <c r="BW3791" s="334"/>
      <c r="BX3791" s="334"/>
      <c r="BY3791" s="334"/>
      <c r="BZ3791" s="334"/>
      <c r="CA3791" s="334"/>
      <c r="CB3791" s="334"/>
      <c r="CC3791" s="334"/>
      <c r="CD3791" s="334"/>
      <c r="CE3791" s="334"/>
      <c r="CF3791" s="334"/>
      <c r="CG3791" s="334"/>
      <c r="CH3791" s="334"/>
      <c r="CI3791" s="334"/>
      <c r="CJ3791" s="334"/>
      <c r="CK3791" s="334"/>
      <c r="CL3791" s="334"/>
      <c r="CM3791" s="334"/>
      <c r="CN3791" s="334"/>
      <c r="CO3791" s="334"/>
      <c r="CP3791" s="334"/>
      <c r="CQ3791" s="334"/>
      <c r="CR3791" s="334"/>
      <c r="CS3791" s="334"/>
      <c r="CT3791" s="334"/>
      <c r="CU3791" s="334"/>
    </row>
    <row r="3792" spans="1:99" x14ac:dyDescent="0.2">
      <c r="A3792" s="334"/>
      <c r="B3792" s="334"/>
      <c r="C3792" s="192"/>
      <c r="D3792" s="334"/>
      <c r="E3792" s="334"/>
      <c r="F3792" s="334"/>
      <c r="G3792" s="334"/>
      <c r="H3792" s="334"/>
      <c r="I3792" s="334"/>
      <c r="J3792" s="334"/>
      <c r="K3792" s="334"/>
      <c r="L3792" s="334"/>
      <c r="M3792" s="334"/>
      <c r="N3792" s="334"/>
      <c r="O3792" s="334"/>
      <c r="P3792" s="334"/>
      <c r="Q3792" s="334"/>
      <c r="R3792" s="334"/>
      <c r="S3792" s="334"/>
      <c r="T3792" s="334"/>
      <c r="U3792" s="334"/>
      <c r="V3792" s="334"/>
      <c r="W3792" s="334"/>
      <c r="X3792" s="334"/>
      <c r="Y3792" s="334"/>
      <c r="Z3792" s="334"/>
      <c r="AA3792" s="334"/>
      <c r="AB3792" s="334"/>
      <c r="AC3792" s="334"/>
      <c r="AD3792" s="334"/>
      <c r="AE3792" s="334"/>
      <c r="AF3792" s="334"/>
      <c r="AG3792" s="334"/>
      <c r="AH3792" s="334"/>
      <c r="AI3792" s="334"/>
      <c r="AJ3792" s="334"/>
      <c r="AK3792" s="334"/>
      <c r="AL3792" s="334"/>
      <c r="AM3792" s="334"/>
      <c r="AN3792" s="334"/>
      <c r="AO3792" s="334"/>
      <c r="AP3792" s="334"/>
      <c r="AQ3792" s="334"/>
      <c r="AR3792" s="334"/>
      <c r="AU3792" s="334"/>
      <c r="AV3792" s="334"/>
      <c r="AW3792" s="334"/>
      <c r="AX3792" s="334"/>
      <c r="BG3792" s="334"/>
      <c r="BH3792" s="334"/>
      <c r="BI3792" s="334"/>
      <c r="BJ3792" s="334"/>
      <c r="BQ3792" s="334"/>
      <c r="BR3792" s="334"/>
      <c r="BS3792" s="334"/>
      <c r="BT3792" s="334"/>
      <c r="BU3792" s="334"/>
      <c r="BV3792" s="334"/>
      <c r="BW3792" s="334"/>
      <c r="BX3792" s="334"/>
      <c r="BY3792" s="334"/>
      <c r="BZ3792" s="334"/>
      <c r="CA3792" s="334"/>
      <c r="CB3792" s="334"/>
      <c r="CC3792" s="334"/>
      <c r="CD3792" s="334"/>
      <c r="CE3792" s="334"/>
      <c r="CF3792" s="334"/>
      <c r="CG3792" s="334"/>
      <c r="CH3792" s="334"/>
      <c r="CI3792" s="334"/>
      <c r="CJ3792" s="334"/>
      <c r="CK3792" s="334"/>
      <c r="CL3792" s="334"/>
      <c r="CM3792" s="334"/>
      <c r="CN3792" s="334"/>
      <c r="CO3792" s="334"/>
      <c r="CP3792" s="334"/>
      <c r="CQ3792" s="334"/>
      <c r="CR3792" s="334"/>
      <c r="CS3792" s="334"/>
      <c r="CT3792" s="334"/>
      <c r="CU3792" s="334"/>
    </row>
    <row r="3793" spans="1:99" x14ac:dyDescent="0.2">
      <c r="A3793" s="334"/>
      <c r="B3793" s="334"/>
      <c r="C3793" s="192"/>
      <c r="D3793" s="334"/>
      <c r="E3793" s="334"/>
      <c r="F3793" s="334"/>
      <c r="G3793" s="334"/>
      <c r="H3793" s="334"/>
      <c r="I3793" s="334"/>
      <c r="J3793" s="334"/>
      <c r="K3793" s="334"/>
      <c r="L3793" s="334"/>
      <c r="M3793" s="334"/>
      <c r="N3793" s="334"/>
      <c r="Z3793" s="334"/>
      <c r="AK3793" s="334"/>
      <c r="AL3793" s="334"/>
      <c r="AM3793" s="334"/>
      <c r="AN3793" s="334"/>
      <c r="AO3793" s="334"/>
      <c r="AP3793" s="334"/>
      <c r="AQ3793" s="334"/>
      <c r="AR3793" s="334"/>
      <c r="BQ3793" s="334"/>
      <c r="BR3793" s="334"/>
      <c r="BS3793" s="334"/>
      <c r="BT3793" s="334"/>
      <c r="BU3793" s="334"/>
      <c r="BV3793" s="334"/>
      <c r="BW3793" s="334"/>
      <c r="BX3793" s="334"/>
      <c r="BY3793" s="334"/>
      <c r="BZ3793" s="334"/>
      <c r="CA3793" s="334"/>
      <c r="CB3793" s="334"/>
      <c r="CC3793" s="334"/>
      <c r="CD3793" s="334"/>
      <c r="CE3793" s="334"/>
      <c r="CF3793" s="334"/>
      <c r="CG3793" s="334"/>
      <c r="CH3793" s="334"/>
      <c r="CI3793" s="334"/>
      <c r="CJ3793" s="334"/>
      <c r="CK3793" s="334"/>
      <c r="CL3793" s="334"/>
      <c r="CM3793" s="334"/>
      <c r="CN3793" s="334"/>
      <c r="CO3793" s="334"/>
      <c r="CP3793" s="334"/>
      <c r="CQ3793" s="334"/>
      <c r="CR3793" s="334"/>
      <c r="CS3793" s="334"/>
      <c r="CT3793" s="334"/>
      <c r="CU3793" s="334"/>
    </row>
    <row r="3794" spans="1:99" x14ac:dyDescent="0.2">
      <c r="A3794" s="334"/>
      <c r="B3794" s="334"/>
      <c r="C3794" s="192"/>
      <c r="D3794" s="334"/>
      <c r="E3794" s="334"/>
      <c r="F3794" s="334"/>
      <c r="G3794" s="334"/>
      <c r="H3794" s="334"/>
      <c r="I3794" s="334"/>
      <c r="J3794" s="334"/>
      <c r="K3794" s="334"/>
      <c r="L3794" s="334"/>
      <c r="M3794" s="334"/>
      <c r="N3794" s="334"/>
      <c r="O3794" s="334"/>
      <c r="P3794" s="334"/>
      <c r="Q3794" s="334"/>
      <c r="T3794" s="334"/>
      <c r="U3794" s="334"/>
      <c r="V3794" s="334"/>
      <c r="Y3794" s="334"/>
      <c r="AM3794" s="334"/>
      <c r="AN3794" s="334"/>
      <c r="AO3794" s="334"/>
      <c r="AP3794" s="334"/>
      <c r="AQ3794" s="334"/>
      <c r="AR3794" s="334"/>
      <c r="AV3794" s="334"/>
      <c r="AW3794" s="334"/>
      <c r="AX3794" s="334"/>
      <c r="BG3794" s="334"/>
      <c r="BQ3794" s="334"/>
      <c r="BR3794" s="334"/>
      <c r="BS3794" s="334"/>
      <c r="BT3794" s="334"/>
      <c r="BU3794" s="334"/>
      <c r="BV3794" s="334"/>
      <c r="BW3794" s="334"/>
      <c r="BX3794" s="334"/>
      <c r="BY3794" s="334"/>
      <c r="BZ3794" s="334"/>
      <c r="CA3794" s="334"/>
      <c r="CB3794" s="334"/>
      <c r="CC3794" s="334"/>
      <c r="CD3794" s="334"/>
      <c r="CE3794" s="334"/>
      <c r="CF3794" s="334"/>
      <c r="CG3794" s="334"/>
      <c r="CH3794" s="334"/>
      <c r="CI3794" s="334"/>
      <c r="CJ3794" s="334"/>
      <c r="CK3794" s="334"/>
      <c r="CL3794" s="334"/>
      <c r="CM3794" s="334"/>
      <c r="CN3794" s="334"/>
      <c r="CO3794" s="334"/>
      <c r="CP3794" s="334"/>
      <c r="CQ3794" s="334"/>
      <c r="CR3794" s="334"/>
      <c r="CS3794" s="334"/>
      <c r="CT3794" s="334"/>
      <c r="CU3794" s="334"/>
    </row>
    <row r="3795" spans="1:99" x14ac:dyDescent="0.2">
      <c r="A3795" s="334"/>
      <c r="B3795" s="334"/>
      <c r="C3795" s="192"/>
      <c r="D3795" s="334"/>
      <c r="E3795" s="334"/>
      <c r="F3795" s="334"/>
      <c r="G3795" s="334"/>
      <c r="H3795" s="334"/>
      <c r="I3795" s="334"/>
      <c r="J3795" s="334"/>
      <c r="K3795" s="334"/>
      <c r="L3795" s="334"/>
      <c r="M3795" s="334"/>
      <c r="N3795" s="334"/>
      <c r="Y3795" s="334"/>
      <c r="Z3795" s="334"/>
      <c r="AK3795" s="334"/>
      <c r="AL3795" s="334"/>
      <c r="AM3795" s="334"/>
      <c r="AN3795" s="334"/>
      <c r="AO3795" s="334"/>
      <c r="AP3795" s="334"/>
      <c r="AQ3795" s="334"/>
      <c r="AR3795" s="334"/>
      <c r="BQ3795" s="334"/>
      <c r="BR3795" s="334"/>
      <c r="BS3795" s="334"/>
      <c r="BT3795" s="334"/>
      <c r="BU3795" s="334"/>
      <c r="BV3795" s="334"/>
      <c r="BW3795" s="334"/>
      <c r="BX3795" s="334"/>
      <c r="BY3795" s="334"/>
      <c r="BZ3795" s="334"/>
      <c r="CA3795" s="334"/>
      <c r="CB3795" s="334"/>
      <c r="CC3795" s="334"/>
      <c r="CD3795" s="334"/>
      <c r="CE3795" s="334"/>
      <c r="CF3795" s="334"/>
      <c r="CG3795" s="334"/>
      <c r="CH3795" s="334"/>
      <c r="CI3795" s="334"/>
      <c r="CJ3795" s="334"/>
      <c r="CK3795" s="334"/>
      <c r="CL3795" s="334"/>
      <c r="CM3795" s="334"/>
      <c r="CN3795" s="334"/>
      <c r="CO3795" s="334"/>
      <c r="CP3795" s="334"/>
      <c r="CQ3795" s="334"/>
      <c r="CR3795" s="334"/>
      <c r="CS3795" s="334"/>
      <c r="CT3795" s="334"/>
      <c r="CU3795" s="334"/>
    </row>
    <row r="3796" spans="1:99" x14ac:dyDescent="0.2">
      <c r="A3796" s="334"/>
      <c r="B3796" s="334"/>
      <c r="C3796" s="192"/>
      <c r="D3796" s="334"/>
      <c r="E3796" s="334"/>
      <c r="F3796" s="334"/>
      <c r="G3796" s="334"/>
      <c r="H3796" s="334"/>
      <c r="I3796" s="334"/>
      <c r="J3796" s="334"/>
      <c r="K3796" s="334"/>
      <c r="L3796" s="334"/>
      <c r="M3796" s="334"/>
      <c r="N3796" s="334"/>
      <c r="AM3796" s="334"/>
      <c r="AN3796" s="334"/>
      <c r="AO3796" s="334"/>
      <c r="AP3796" s="334"/>
      <c r="AQ3796" s="334"/>
      <c r="AR3796" s="334"/>
      <c r="BQ3796" s="334"/>
      <c r="BR3796" s="334"/>
      <c r="BS3796" s="334"/>
      <c r="BT3796" s="334"/>
      <c r="BU3796" s="334"/>
      <c r="BV3796" s="334"/>
      <c r="BW3796" s="334"/>
      <c r="BX3796" s="334"/>
      <c r="BY3796" s="334"/>
      <c r="BZ3796" s="334"/>
      <c r="CA3796" s="334"/>
      <c r="CB3796" s="334"/>
      <c r="CC3796" s="334"/>
      <c r="CD3796" s="334"/>
      <c r="CE3796" s="334"/>
      <c r="CF3796" s="334"/>
      <c r="CG3796" s="334"/>
      <c r="CH3796" s="334"/>
      <c r="CI3796" s="334"/>
      <c r="CJ3796" s="334"/>
      <c r="CK3796" s="334"/>
      <c r="CL3796" s="334"/>
      <c r="CM3796" s="334"/>
      <c r="CN3796" s="334"/>
      <c r="CO3796" s="334"/>
      <c r="CP3796" s="334"/>
      <c r="CQ3796" s="334"/>
      <c r="CR3796" s="334"/>
      <c r="CS3796" s="334"/>
      <c r="CT3796" s="334"/>
      <c r="CU3796" s="334"/>
    </row>
    <row r="3797" spans="1:99" x14ac:dyDescent="0.2">
      <c r="A3797" s="334"/>
      <c r="B3797" s="334"/>
      <c r="C3797" s="192"/>
      <c r="D3797" s="334"/>
      <c r="E3797" s="334"/>
      <c r="F3797" s="334"/>
      <c r="G3797" s="334"/>
      <c r="H3797" s="334"/>
      <c r="I3797" s="334"/>
      <c r="J3797" s="334"/>
      <c r="K3797" s="334"/>
      <c r="L3797" s="334"/>
      <c r="M3797" s="334"/>
      <c r="N3797" s="334"/>
      <c r="O3797" s="334"/>
      <c r="P3797" s="334"/>
      <c r="Q3797" s="334"/>
      <c r="R3797" s="334"/>
      <c r="S3797" s="334"/>
      <c r="T3797" s="334"/>
      <c r="U3797" s="334"/>
      <c r="V3797" s="334"/>
      <c r="W3797" s="334"/>
      <c r="X3797" s="334"/>
      <c r="Y3797" s="334"/>
      <c r="Z3797" s="334"/>
      <c r="AA3797" s="334"/>
      <c r="AB3797" s="334"/>
      <c r="AC3797" s="334"/>
      <c r="AD3797" s="334"/>
      <c r="AE3797" s="334"/>
      <c r="AF3797" s="334"/>
      <c r="AG3797" s="334"/>
      <c r="AH3797" s="334"/>
      <c r="AI3797" s="334"/>
      <c r="AJ3797" s="334"/>
      <c r="AK3797" s="334"/>
      <c r="AL3797" s="334"/>
      <c r="AM3797" s="334"/>
      <c r="AN3797" s="334"/>
      <c r="AO3797" s="334"/>
      <c r="AP3797" s="334"/>
      <c r="AQ3797" s="334"/>
      <c r="AR3797" s="334"/>
      <c r="AU3797" s="334"/>
      <c r="AV3797" s="334"/>
      <c r="AW3797" s="334"/>
      <c r="AX3797" s="334"/>
      <c r="BG3797" s="334"/>
      <c r="BH3797" s="334"/>
      <c r="BI3797" s="334"/>
      <c r="BJ3797" s="334"/>
      <c r="BL3797" s="334"/>
      <c r="BQ3797" s="334"/>
      <c r="BR3797" s="334"/>
      <c r="BS3797" s="334"/>
      <c r="BT3797" s="334"/>
      <c r="BU3797" s="334"/>
      <c r="BV3797" s="334"/>
      <c r="BW3797" s="334"/>
      <c r="BX3797" s="334"/>
      <c r="BY3797" s="334"/>
      <c r="BZ3797" s="334"/>
      <c r="CA3797" s="334"/>
      <c r="CB3797" s="334"/>
      <c r="CC3797" s="334"/>
      <c r="CD3797" s="334"/>
      <c r="CE3797" s="334"/>
      <c r="CF3797" s="334"/>
      <c r="CG3797" s="334"/>
      <c r="CH3797" s="334"/>
      <c r="CI3797" s="334"/>
      <c r="CJ3797" s="334"/>
      <c r="CK3797" s="334"/>
      <c r="CL3797" s="334"/>
      <c r="CM3797" s="334"/>
      <c r="CN3797" s="334"/>
      <c r="CO3797" s="334"/>
      <c r="CP3797" s="334"/>
      <c r="CQ3797" s="334"/>
      <c r="CR3797" s="334"/>
      <c r="CS3797" s="334"/>
      <c r="CT3797" s="334"/>
      <c r="CU3797" s="334"/>
    </row>
    <row r="3798" spans="1:99" x14ac:dyDescent="0.2">
      <c r="A3798" s="334"/>
      <c r="B3798" s="334"/>
      <c r="C3798" s="192"/>
      <c r="D3798" s="334"/>
      <c r="E3798" s="334"/>
      <c r="F3798" s="334"/>
      <c r="G3798" s="334"/>
      <c r="H3798" s="334"/>
      <c r="I3798" s="334"/>
      <c r="J3798" s="334"/>
      <c r="K3798" s="334"/>
      <c r="L3798" s="334"/>
      <c r="M3798" s="334"/>
      <c r="N3798" s="334"/>
      <c r="AM3798" s="334"/>
      <c r="AN3798" s="334"/>
      <c r="AO3798" s="334"/>
      <c r="AP3798" s="334"/>
      <c r="AQ3798" s="334"/>
      <c r="AR3798" s="334"/>
      <c r="BQ3798" s="334"/>
      <c r="BR3798" s="334"/>
      <c r="BS3798" s="334"/>
      <c r="BT3798" s="334"/>
      <c r="BU3798" s="334"/>
      <c r="BV3798" s="334"/>
      <c r="BW3798" s="334"/>
      <c r="BX3798" s="334"/>
      <c r="BY3798" s="334"/>
      <c r="BZ3798" s="334"/>
      <c r="CA3798" s="334"/>
      <c r="CB3798" s="334"/>
      <c r="CC3798" s="334"/>
      <c r="CD3798" s="334"/>
      <c r="CE3798" s="334"/>
      <c r="CF3798" s="334"/>
      <c r="CG3798" s="334"/>
      <c r="CH3798" s="334"/>
      <c r="CI3798" s="334"/>
      <c r="CJ3798" s="334"/>
      <c r="CK3798" s="334"/>
      <c r="CL3798" s="334"/>
      <c r="CM3798" s="334"/>
      <c r="CN3798" s="334"/>
      <c r="CO3798" s="334"/>
      <c r="CP3798" s="334"/>
      <c r="CQ3798" s="334"/>
      <c r="CR3798" s="334"/>
      <c r="CS3798" s="334"/>
      <c r="CT3798" s="334"/>
      <c r="CU3798" s="334"/>
    </row>
    <row r="3799" spans="1:99" x14ac:dyDescent="0.2">
      <c r="A3799" s="334"/>
      <c r="B3799" s="334"/>
      <c r="C3799" s="192"/>
      <c r="D3799" s="334"/>
      <c r="E3799" s="334"/>
      <c r="F3799" s="334"/>
      <c r="G3799" s="334"/>
      <c r="H3799" s="334"/>
      <c r="I3799" s="334"/>
      <c r="J3799" s="334"/>
      <c r="K3799" s="334"/>
      <c r="L3799" s="334"/>
      <c r="M3799" s="334"/>
      <c r="N3799" s="334"/>
      <c r="O3799" s="334"/>
      <c r="P3799" s="334"/>
      <c r="R3799" s="334"/>
      <c r="S3799" s="334"/>
      <c r="T3799" s="334"/>
      <c r="U3799" s="334"/>
      <c r="W3799" s="334"/>
      <c r="X3799" s="334"/>
      <c r="AA3799" s="334"/>
      <c r="AB3799" s="334"/>
      <c r="AC3799" s="334"/>
      <c r="AE3799" s="334"/>
      <c r="AF3799" s="334"/>
      <c r="AG3799" s="334"/>
      <c r="AH3799" s="334"/>
      <c r="AJ3799" s="334"/>
      <c r="AM3799" s="334"/>
      <c r="AN3799" s="334"/>
      <c r="AO3799" s="334"/>
      <c r="AP3799" s="334"/>
      <c r="AQ3799" s="334"/>
      <c r="AR3799" s="334"/>
      <c r="AU3799" s="334"/>
      <c r="AV3799" s="334"/>
      <c r="AW3799" s="334"/>
      <c r="AX3799" s="334"/>
      <c r="BH3799" s="334"/>
      <c r="BI3799" s="334"/>
      <c r="BJ3799" s="334"/>
      <c r="BQ3799" s="334"/>
      <c r="BR3799" s="334"/>
      <c r="BS3799" s="334"/>
      <c r="BT3799" s="334"/>
      <c r="BU3799" s="334"/>
      <c r="BV3799" s="334"/>
      <c r="BW3799" s="334"/>
      <c r="BX3799" s="334"/>
      <c r="BY3799" s="334"/>
      <c r="BZ3799" s="334"/>
      <c r="CA3799" s="334"/>
      <c r="CB3799" s="334"/>
      <c r="CC3799" s="334"/>
      <c r="CD3799" s="334"/>
      <c r="CE3799" s="334"/>
      <c r="CF3799" s="334"/>
      <c r="CG3799" s="334"/>
      <c r="CH3799" s="334"/>
      <c r="CI3799" s="334"/>
      <c r="CJ3799" s="334"/>
      <c r="CK3799" s="334"/>
      <c r="CL3799" s="334"/>
      <c r="CM3799" s="334"/>
      <c r="CN3799" s="334"/>
      <c r="CO3799" s="334"/>
      <c r="CP3799" s="334"/>
      <c r="CQ3799" s="334"/>
      <c r="CR3799" s="334"/>
      <c r="CS3799" s="334"/>
      <c r="CT3799" s="334"/>
      <c r="CU3799" s="334"/>
    </row>
    <row r="3800" spans="1:99" x14ac:dyDescent="0.2">
      <c r="A3800" s="334"/>
      <c r="B3800" s="334"/>
      <c r="C3800" s="192"/>
      <c r="D3800" s="334"/>
      <c r="E3800" s="334"/>
      <c r="F3800" s="334"/>
      <c r="G3800" s="334"/>
      <c r="H3800" s="334"/>
      <c r="I3800" s="334"/>
      <c r="J3800" s="334"/>
      <c r="K3800" s="334"/>
      <c r="L3800" s="334"/>
      <c r="M3800" s="334"/>
      <c r="N3800" s="334"/>
      <c r="O3800" s="334"/>
      <c r="P3800" s="334"/>
      <c r="R3800" s="334"/>
      <c r="S3800" s="334"/>
      <c r="T3800" s="334"/>
      <c r="U3800" s="334"/>
      <c r="W3800" s="334"/>
      <c r="X3800" s="334"/>
      <c r="Y3800" s="334"/>
      <c r="Z3800" s="334"/>
      <c r="AA3800" s="334"/>
      <c r="AB3800" s="334"/>
      <c r="AC3800" s="334"/>
      <c r="AE3800" s="334"/>
      <c r="AF3800" s="334"/>
      <c r="AG3800" s="334"/>
      <c r="AH3800" s="334"/>
      <c r="AJ3800" s="334"/>
      <c r="AK3800" s="334"/>
      <c r="AL3800" s="334"/>
      <c r="AM3800" s="334"/>
      <c r="AN3800" s="334"/>
      <c r="AO3800" s="334"/>
      <c r="AP3800" s="334"/>
      <c r="AQ3800" s="334"/>
      <c r="AR3800" s="334"/>
      <c r="BQ3800" s="334"/>
      <c r="BR3800" s="334"/>
      <c r="BS3800" s="334"/>
      <c r="BT3800" s="334"/>
      <c r="BU3800" s="334"/>
      <c r="BV3800" s="334"/>
      <c r="BW3800" s="334"/>
      <c r="BX3800" s="334"/>
      <c r="BY3800" s="334"/>
      <c r="BZ3800" s="334"/>
      <c r="CA3800" s="334"/>
      <c r="CB3800" s="334"/>
      <c r="CC3800" s="334"/>
      <c r="CD3800" s="334"/>
      <c r="CE3800" s="334"/>
      <c r="CF3800" s="334"/>
      <c r="CG3800" s="334"/>
      <c r="CH3800" s="334"/>
      <c r="CI3800" s="334"/>
      <c r="CJ3800" s="334"/>
      <c r="CK3800" s="334"/>
      <c r="CL3800" s="334"/>
      <c r="CM3800" s="334"/>
      <c r="CN3800" s="334"/>
      <c r="CO3800" s="334"/>
      <c r="CP3800" s="334"/>
      <c r="CQ3800" s="334"/>
      <c r="CR3800" s="334"/>
      <c r="CS3800" s="334"/>
      <c r="CT3800" s="334"/>
      <c r="CU3800" s="334"/>
    </row>
    <row r="3801" spans="1:99" x14ac:dyDescent="0.2">
      <c r="A3801" s="334"/>
      <c r="B3801" s="334"/>
      <c r="C3801" s="192"/>
      <c r="D3801" s="334"/>
      <c r="E3801" s="334"/>
      <c r="F3801" s="334"/>
      <c r="G3801" s="334"/>
      <c r="H3801" s="334"/>
      <c r="I3801" s="334"/>
      <c r="J3801" s="334"/>
      <c r="K3801" s="334"/>
      <c r="L3801" s="334"/>
      <c r="M3801" s="334"/>
      <c r="N3801" s="334"/>
      <c r="O3801" s="334"/>
      <c r="P3801" s="334"/>
      <c r="Q3801" s="334"/>
      <c r="R3801" s="334"/>
      <c r="S3801" s="334"/>
      <c r="T3801" s="334"/>
      <c r="U3801" s="334"/>
      <c r="V3801" s="334"/>
      <c r="W3801" s="334"/>
      <c r="X3801" s="334"/>
      <c r="AA3801" s="334"/>
      <c r="AB3801" s="334"/>
      <c r="AC3801" s="334"/>
      <c r="AD3801" s="334"/>
      <c r="AE3801" s="334"/>
      <c r="AF3801" s="334"/>
      <c r="AG3801" s="334"/>
      <c r="AH3801" s="334"/>
      <c r="AI3801" s="334"/>
      <c r="AJ3801" s="334"/>
      <c r="AM3801" s="334"/>
      <c r="AN3801" s="334"/>
      <c r="AO3801" s="334"/>
      <c r="AP3801" s="334"/>
      <c r="AQ3801" s="334"/>
      <c r="AR3801" s="334"/>
      <c r="AU3801" s="334"/>
      <c r="AV3801" s="334"/>
      <c r="AW3801" s="334"/>
      <c r="BH3801" s="334"/>
      <c r="BJ3801" s="334"/>
      <c r="BQ3801" s="334"/>
      <c r="BR3801" s="334"/>
      <c r="BS3801" s="334"/>
      <c r="BT3801" s="334"/>
      <c r="BU3801" s="334"/>
      <c r="BV3801" s="334"/>
      <c r="BW3801" s="334"/>
      <c r="BX3801" s="334"/>
      <c r="BY3801" s="334"/>
      <c r="BZ3801" s="334"/>
      <c r="CA3801" s="334"/>
      <c r="CB3801" s="334"/>
      <c r="CC3801" s="334"/>
      <c r="CD3801" s="334"/>
      <c r="CE3801" s="334"/>
      <c r="CF3801" s="334"/>
      <c r="CG3801" s="334"/>
      <c r="CH3801" s="334"/>
      <c r="CI3801" s="334"/>
      <c r="CJ3801" s="334"/>
      <c r="CK3801" s="334"/>
      <c r="CL3801" s="334"/>
      <c r="CM3801" s="334"/>
      <c r="CN3801" s="334"/>
      <c r="CO3801" s="334"/>
      <c r="CP3801" s="334"/>
      <c r="CQ3801" s="334"/>
      <c r="CR3801" s="334"/>
      <c r="CS3801" s="334"/>
      <c r="CT3801" s="334"/>
      <c r="CU3801" s="334"/>
    </row>
    <row r="3802" spans="1:99" x14ac:dyDescent="0.2">
      <c r="A3802" s="334"/>
      <c r="B3802" s="334"/>
      <c r="C3802" s="192"/>
      <c r="D3802" s="334"/>
      <c r="E3802" s="334"/>
      <c r="F3802" s="334"/>
      <c r="G3802" s="334"/>
      <c r="H3802" s="334"/>
      <c r="I3802" s="334"/>
      <c r="J3802" s="334"/>
      <c r="K3802" s="334"/>
      <c r="L3802" s="334"/>
      <c r="M3802" s="334"/>
      <c r="N3802" s="334"/>
      <c r="O3802" s="334"/>
      <c r="P3802" s="334"/>
      <c r="Q3802" s="334"/>
      <c r="R3802" s="334"/>
      <c r="S3802" s="334"/>
      <c r="T3802" s="334"/>
      <c r="U3802" s="334"/>
      <c r="V3802" s="334"/>
      <c r="W3802" s="334"/>
      <c r="X3802" s="334"/>
      <c r="AA3802" s="334"/>
      <c r="AB3802" s="334"/>
      <c r="AC3802" s="334"/>
      <c r="AD3802" s="334"/>
      <c r="AE3802" s="334"/>
      <c r="AF3802" s="334"/>
      <c r="AG3802" s="334"/>
      <c r="AH3802" s="334"/>
      <c r="AI3802" s="334"/>
      <c r="AJ3802" s="334"/>
      <c r="AM3802" s="334"/>
      <c r="AN3802" s="334"/>
      <c r="AO3802" s="334"/>
      <c r="AP3802" s="334"/>
      <c r="AQ3802" s="334"/>
      <c r="AR3802" s="334"/>
      <c r="AU3802" s="334"/>
      <c r="AV3802" s="334"/>
      <c r="AW3802" s="334"/>
      <c r="BH3802" s="334"/>
      <c r="BI3802" s="334"/>
      <c r="BJ3802" s="334"/>
      <c r="BQ3802" s="334"/>
      <c r="BR3802" s="334"/>
      <c r="BS3802" s="334"/>
      <c r="BT3802" s="334"/>
      <c r="BU3802" s="334"/>
      <c r="BV3802" s="334"/>
      <c r="BW3802" s="334"/>
      <c r="BX3802" s="334"/>
      <c r="BY3802" s="334"/>
      <c r="BZ3802" s="334"/>
      <c r="CA3802" s="334"/>
      <c r="CB3802" s="334"/>
      <c r="CC3802" s="334"/>
      <c r="CD3802" s="334"/>
      <c r="CE3802" s="334"/>
      <c r="CF3802" s="334"/>
      <c r="CG3802" s="334"/>
      <c r="CH3802" s="334"/>
      <c r="CI3802" s="334"/>
      <c r="CJ3802" s="334"/>
      <c r="CK3802" s="334"/>
      <c r="CL3802" s="334"/>
      <c r="CM3802" s="334"/>
      <c r="CN3802" s="334"/>
      <c r="CO3802" s="334"/>
      <c r="CP3802" s="334"/>
      <c r="CQ3802" s="334"/>
      <c r="CR3802" s="334"/>
      <c r="CS3802" s="334"/>
      <c r="CT3802" s="334"/>
      <c r="CU3802" s="334"/>
    </row>
    <row r="3803" spans="1:99" x14ac:dyDescent="0.2">
      <c r="A3803" s="334"/>
      <c r="B3803" s="334"/>
      <c r="C3803" s="192"/>
      <c r="D3803" s="334"/>
      <c r="E3803" s="334"/>
      <c r="F3803" s="334"/>
      <c r="G3803" s="334"/>
      <c r="H3803" s="334"/>
      <c r="I3803" s="334"/>
      <c r="J3803" s="334"/>
      <c r="K3803" s="334"/>
      <c r="L3803" s="334"/>
      <c r="M3803" s="334"/>
      <c r="N3803" s="334"/>
      <c r="AM3803" s="334"/>
      <c r="AN3803" s="334"/>
      <c r="AO3803" s="334"/>
      <c r="AP3803" s="334"/>
      <c r="AQ3803" s="334"/>
      <c r="AR3803" s="334"/>
      <c r="BG3803" s="334"/>
      <c r="BQ3803" s="334"/>
      <c r="BR3803" s="334"/>
      <c r="BS3803" s="334"/>
      <c r="BT3803" s="334"/>
      <c r="BU3803" s="334"/>
      <c r="BV3803" s="334"/>
      <c r="BW3803" s="334"/>
      <c r="BX3803" s="334"/>
      <c r="BY3803" s="334"/>
      <c r="BZ3803" s="334"/>
      <c r="CA3803" s="334"/>
      <c r="CB3803" s="334"/>
      <c r="CC3803" s="334"/>
      <c r="CD3803" s="334"/>
      <c r="CE3803" s="334"/>
      <c r="CF3803" s="334"/>
      <c r="CG3803" s="334"/>
      <c r="CH3803" s="334"/>
      <c r="CI3803" s="334"/>
      <c r="CJ3803" s="334"/>
      <c r="CK3803" s="334"/>
      <c r="CL3803" s="334"/>
      <c r="CM3803" s="334"/>
      <c r="CN3803" s="334"/>
      <c r="CO3803" s="334"/>
      <c r="CP3803" s="334"/>
      <c r="CQ3803" s="334"/>
      <c r="CR3803" s="334"/>
      <c r="CS3803" s="334"/>
      <c r="CT3803" s="334"/>
      <c r="CU3803" s="334"/>
    </row>
    <row r="3804" spans="1:99" x14ac:dyDescent="0.2">
      <c r="A3804" s="334"/>
      <c r="B3804" s="334"/>
      <c r="C3804" s="192"/>
      <c r="D3804" s="334"/>
      <c r="E3804" s="334"/>
      <c r="F3804" s="334"/>
      <c r="G3804" s="334"/>
      <c r="H3804" s="334"/>
      <c r="I3804" s="334"/>
      <c r="J3804" s="334"/>
      <c r="K3804" s="334"/>
      <c r="L3804" s="334"/>
      <c r="M3804" s="334"/>
      <c r="N3804" s="334"/>
      <c r="O3804" s="334"/>
      <c r="P3804" s="334"/>
      <c r="Q3804" s="334"/>
      <c r="R3804" s="334"/>
      <c r="S3804" s="334"/>
      <c r="T3804" s="334"/>
      <c r="U3804" s="334"/>
      <c r="V3804" s="334"/>
      <c r="W3804" s="334"/>
      <c r="X3804" s="334"/>
      <c r="AA3804" s="334"/>
      <c r="AB3804" s="334"/>
      <c r="AC3804" s="334"/>
      <c r="AD3804" s="334"/>
      <c r="AF3804" s="334"/>
      <c r="AG3804" s="334"/>
      <c r="AH3804" s="334"/>
      <c r="AI3804" s="334"/>
      <c r="AM3804" s="334"/>
      <c r="AN3804" s="334"/>
      <c r="AO3804" s="334"/>
      <c r="AP3804" s="334"/>
      <c r="AQ3804" s="334"/>
      <c r="AR3804" s="334"/>
      <c r="AU3804" s="334"/>
      <c r="AV3804" s="334"/>
      <c r="AW3804" s="334"/>
      <c r="AX3804" s="334"/>
      <c r="BG3804" s="334"/>
      <c r="BH3804" s="334"/>
      <c r="BI3804" s="334"/>
      <c r="BJ3804" s="334"/>
      <c r="BL3804" s="334"/>
      <c r="BQ3804" s="334"/>
      <c r="BR3804" s="334"/>
      <c r="BS3804" s="334"/>
      <c r="BT3804" s="334"/>
      <c r="BU3804" s="334"/>
      <c r="BV3804" s="334"/>
      <c r="BW3804" s="334"/>
      <c r="BX3804" s="334"/>
      <c r="BY3804" s="334"/>
      <c r="BZ3804" s="334"/>
      <c r="CA3804" s="334"/>
      <c r="CB3804" s="334"/>
      <c r="CC3804" s="334"/>
      <c r="CD3804" s="334"/>
      <c r="CE3804" s="334"/>
      <c r="CF3804" s="334"/>
      <c r="CG3804" s="334"/>
      <c r="CH3804" s="334"/>
      <c r="CI3804" s="334"/>
      <c r="CJ3804" s="334"/>
      <c r="CK3804" s="334"/>
      <c r="CL3804" s="334"/>
      <c r="CM3804" s="334"/>
      <c r="CN3804" s="334"/>
      <c r="CO3804" s="334"/>
      <c r="CP3804" s="334"/>
      <c r="CQ3804" s="334"/>
      <c r="CR3804" s="334"/>
      <c r="CS3804" s="334"/>
      <c r="CT3804" s="334"/>
      <c r="CU3804" s="334"/>
    </row>
    <row r="3805" spans="1:99" x14ac:dyDescent="0.2">
      <c r="A3805" s="334"/>
      <c r="B3805" s="334"/>
      <c r="C3805" s="192"/>
      <c r="D3805" s="334"/>
      <c r="E3805" s="334"/>
      <c r="F3805" s="334"/>
      <c r="G3805" s="334"/>
      <c r="H3805" s="334"/>
      <c r="I3805" s="334"/>
      <c r="J3805" s="334"/>
      <c r="K3805" s="334"/>
      <c r="L3805" s="334"/>
      <c r="M3805" s="334"/>
      <c r="N3805" s="334"/>
      <c r="O3805" s="334"/>
      <c r="P3805" s="334"/>
      <c r="Q3805" s="334"/>
      <c r="R3805" s="334"/>
      <c r="S3805" s="334"/>
      <c r="T3805" s="334"/>
      <c r="U3805" s="334"/>
      <c r="V3805" s="334"/>
      <c r="W3805" s="334"/>
      <c r="X3805" s="334"/>
      <c r="AA3805" s="334"/>
      <c r="AB3805" s="334"/>
      <c r="AC3805" s="334"/>
      <c r="AD3805" s="334"/>
      <c r="AF3805" s="334"/>
      <c r="AG3805" s="334"/>
      <c r="AH3805" s="334"/>
      <c r="AI3805" s="334"/>
      <c r="AM3805" s="334"/>
      <c r="AN3805" s="334"/>
      <c r="AO3805" s="334"/>
      <c r="AP3805" s="334"/>
      <c r="AQ3805" s="334"/>
      <c r="AR3805" s="334"/>
      <c r="BQ3805" s="334"/>
      <c r="BR3805" s="334"/>
      <c r="BS3805" s="334"/>
      <c r="BT3805" s="334"/>
      <c r="BU3805" s="334"/>
      <c r="BV3805" s="334"/>
      <c r="BW3805" s="334"/>
      <c r="BX3805" s="334"/>
      <c r="BY3805" s="334"/>
      <c r="BZ3805" s="334"/>
      <c r="CA3805" s="334"/>
      <c r="CB3805" s="334"/>
      <c r="CC3805" s="334"/>
      <c r="CD3805" s="334"/>
      <c r="CE3805" s="334"/>
      <c r="CF3805" s="334"/>
      <c r="CG3805" s="334"/>
      <c r="CH3805" s="334"/>
      <c r="CI3805" s="334"/>
      <c r="CJ3805" s="334"/>
      <c r="CK3805" s="334"/>
      <c r="CL3805" s="334"/>
      <c r="CM3805" s="334"/>
      <c r="CN3805" s="334"/>
      <c r="CO3805" s="334"/>
      <c r="CP3805" s="334"/>
      <c r="CQ3805" s="334"/>
      <c r="CR3805" s="334"/>
      <c r="CS3805" s="334"/>
      <c r="CT3805" s="334"/>
      <c r="CU3805" s="334"/>
    </row>
    <row r="3806" spans="1:99" x14ac:dyDescent="0.2">
      <c r="A3806" s="334"/>
      <c r="B3806" s="334"/>
      <c r="C3806" s="192"/>
      <c r="D3806" s="334"/>
      <c r="E3806" s="334"/>
      <c r="F3806" s="334"/>
      <c r="G3806" s="334"/>
      <c r="H3806" s="334"/>
      <c r="I3806" s="334"/>
      <c r="J3806" s="334"/>
      <c r="K3806" s="334"/>
      <c r="L3806" s="334"/>
      <c r="M3806" s="334"/>
      <c r="N3806" s="334"/>
      <c r="O3806" s="334"/>
      <c r="P3806" s="334"/>
      <c r="Q3806" s="334"/>
      <c r="R3806" s="334"/>
      <c r="S3806" s="334"/>
      <c r="T3806" s="334"/>
      <c r="U3806" s="334"/>
      <c r="V3806" s="334"/>
      <c r="W3806" s="334"/>
      <c r="X3806" s="334"/>
      <c r="AA3806" s="334"/>
      <c r="AB3806" s="334"/>
      <c r="AC3806" s="334"/>
      <c r="AD3806" s="334"/>
      <c r="AF3806" s="334"/>
      <c r="AG3806" s="334"/>
      <c r="AH3806" s="334"/>
      <c r="AI3806" s="334"/>
      <c r="AM3806" s="334"/>
      <c r="AN3806" s="334"/>
      <c r="AO3806" s="334"/>
      <c r="AP3806" s="334"/>
      <c r="AQ3806" s="334"/>
      <c r="AR3806" s="334"/>
      <c r="BQ3806" s="334"/>
      <c r="BR3806" s="334"/>
      <c r="BS3806" s="334"/>
      <c r="BT3806" s="334"/>
      <c r="BU3806" s="334"/>
      <c r="BV3806" s="334"/>
      <c r="BW3806" s="334"/>
      <c r="BX3806" s="334"/>
      <c r="BY3806" s="334"/>
      <c r="BZ3806" s="334"/>
      <c r="CA3806" s="334"/>
      <c r="CB3806" s="334"/>
      <c r="CC3806" s="334"/>
      <c r="CD3806" s="334"/>
      <c r="CE3806" s="334"/>
      <c r="CF3806" s="334"/>
      <c r="CG3806" s="334"/>
      <c r="CH3806" s="334"/>
      <c r="CI3806" s="334"/>
      <c r="CJ3806" s="334"/>
      <c r="CK3806" s="334"/>
      <c r="CL3806" s="334"/>
      <c r="CM3806" s="334"/>
      <c r="CN3806" s="334"/>
      <c r="CO3806" s="334"/>
      <c r="CP3806" s="334"/>
      <c r="CQ3806" s="334"/>
      <c r="CR3806" s="334"/>
      <c r="CS3806" s="334"/>
      <c r="CT3806" s="334"/>
      <c r="CU3806" s="334"/>
    </row>
    <row r="3807" spans="1:99" x14ac:dyDescent="0.2">
      <c r="A3807" s="334"/>
      <c r="B3807" s="334"/>
      <c r="C3807" s="192"/>
      <c r="D3807" s="334"/>
      <c r="E3807" s="334"/>
      <c r="F3807" s="334"/>
      <c r="G3807" s="334"/>
      <c r="H3807" s="334"/>
      <c r="I3807" s="334"/>
      <c r="J3807" s="334"/>
      <c r="K3807" s="334"/>
      <c r="L3807" s="334"/>
      <c r="M3807" s="334"/>
      <c r="N3807" s="334"/>
      <c r="O3807" s="334"/>
      <c r="P3807" s="334"/>
      <c r="Q3807" s="334"/>
      <c r="R3807" s="334"/>
      <c r="S3807" s="334"/>
      <c r="T3807" s="334"/>
      <c r="U3807" s="334"/>
      <c r="V3807" s="334"/>
      <c r="W3807" s="334"/>
      <c r="X3807" s="334"/>
      <c r="AA3807" s="334"/>
      <c r="AB3807" s="334"/>
      <c r="AC3807" s="334"/>
      <c r="AD3807" s="334"/>
      <c r="AE3807" s="334"/>
      <c r="AF3807" s="334"/>
      <c r="AG3807" s="334"/>
      <c r="AH3807" s="334"/>
      <c r="AI3807" s="334"/>
      <c r="AJ3807" s="334"/>
      <c r="AM3807" s="334"/>
      <c r="AN3807" s="334"/>
      <c r="AO3807" s="334"/>
      <c r="AP3807" s="334"/>
      <c r="AQ3807" s="334"/>
      <c r="AR3807" s="334"/>
      <c r="AU3807" s="334"/>
      <c r="AV3807" s="334"/>
      <c r="AW3807" s="334"/>
      <c r="AX3807" s="334"/>
      <c r="BG3807" s="334"/>
      <c r="BH3807" s="334"/>
      <c r="BI3807" s="334"/>
      <c r="BJ3807" s="334"/>
      <c r="BQ3807" s="334"/>
      <c r="BR3807" s="334"/>
      <c r="BS3807" s="334"/>
      <c r="BT3807" s="334"/>
      <c r="BU3807" s="334"/>
      <c r="BV3807" s="334"/>
      <c r="BW3807" s="334"/>
      <c r="BX3807" s="334"/>
      <c r="BY3807" s="334"/>
      <c r="BZ3807" s="334"/>
      <c r="CA3807" s="334"/>
      <c r="CB3807" s="334"/>
      <c r="CC3807" s="334"/>
      <c r="CD3807" s="334"/>
      <c r="CE3807" s="334"/>
      <c r="CF3807" s="334"/>
      <c r="CG3807" s="334"/>
      <c r="CH3807" s="334"/>
      <c r="CI3807" s="334"/>
      <c r="CJ3807" s="334"/>
      <c r="CK3807" s="334"/>
      <c r="CL3807" s="334"/>
      <c r="CM3807" s="334"/>
      <c r="CN3807" s="334"/>
      <c r="CO3807" s="334"/>
      <c r="CP3807" s="334"/>
      <c r="CQ3807" s="334"/>
      <c r="CR3807" s="334"/>
      <c r="CS3807" s="334"/>
      <c r="CT3807" s="334"/>
      <c r="CU3807" s="334"/>
    </row>
    <row r="3808" spans="1:99" x14ac:dyDescent="0.2">
      <c r="A3808" s="334"/>
      <c r="B3808" s="334"/>
      <c r="C3808" s="192"/>
      <c r="D3808" s="334"/>
      <c r="E3808" s="334"/>
      <c r="F3808" s="334"/>
      <c r="K3808" s="334"/>
      <c r="L3808" s="334"/>
      <c r="M3808" s="334"/>
      <c r="N3808" s="334"/>
      <c r="O3808" s="334"/>
      <c r="P3808" s="334"/>
      <c r="Q3808" s="334"/>
      <c r="R3808" s="334"/>
      <c r="S3808" s="334"/>
      <c r="T3808" s="334"/>
      <c r="U3808" s="334"/>
      <c r="V3808" s="334"/>
      <c r="W3808" s="334"/>
      <c r="X3808" s="334"/>
      <c r="Y3808" s="334"/>
      <c r="Z3808" s="334"/>
      <c r="AA3808" s="334"/>
      <c r="AB3808" s="334"/>
      <c r="AC3808" s="334"/>
      <c r="AD3808" s="334"/>
      <c r="AE3808" s="334"/>
      <c r="AK3808" s="334"/>
      <c r="AL3808" s="334"/>
      <c r="AM3808" s="334"/>
      <c r="AN3808" s="334"/>
      <c r="AO3808" s="334"/>
      <c r="AP3808" s="334"/>
      <c r="AQ3808" s="334"/>
      <c r="AR3808" s="334"/>
      <c r="BU3808" s="334"/>
      <c r="BW3808" s="334"/>
      <c r="BX3808" s="334"/>
      <c r="BY3808" s="334"/>
      <c r="BZ3808" s="334"/>
      <c r="CA3808" s="334"/>
      <c r="CB3808" s="334"/>
      <c r="CC3808" s="334"/>
      <c r="CD3808" s="334"/>
      <c r="CE3808" s="334"/>
      <c r="CF3808" s="334"/>
      <c r="CG3808" s="334"/>
      <c r="CH3808" s="334"/>
      <c r="CI3808" s="334"/>
      <c r="CJ3808" s="334"/>
      <c r="CK3808" s="334"/>
      <c r="CL3808" s="334"/>
      <c r="CM3808" s="334"/>
      <c r="CN3808" s="334"/>
      <c r="CO3808" s="334"/>
      <c r="CP3808" s="334"/>
      <c r="CQ3808" s="334"/>
      <c r="CR3808" s="334"/>
      <c r="CS3808" s="334"/>
      <c r="CT3808" s="334"/>
      <c r="CU3808" s="334"/>
    </row>
    <row r="3809" spans="1:99" x14ac:dyDescent="0.2">
      <c r="A3809" s="334"/>
      <c r="B3809" s="334"/>
      <c r="C3809" s="192"/>
      <c r="D3809" s="334"/>
      <c r="E3809" s="334"/>
      <c r="F3809" s="334"/>
      <c r="G3809" s="334"/>
      <c r="H3809" s="334"/>
      <c r="I3809" s="334"/>
      <c r="J3809" s="334"/>
      <c r="K3809" s="334"/>
      <c r="L3809" s="334"/>
      <c r="M3809" s="334"/>
      <c r="N3809" s="334"/>
      <c r="R3809" s="334"/>
      <c r="S3809" s="334"/>
      <c r="W3809" s="334"/>
      <c r="X3809" s="334"/>
      <c r="Z3809" s="334"/>
      <c r="AA3809" s="334"/>
      <c r="AB3809" s="334"/>
      <c r="AC3809" s="334"/>
      <c r="AD3809" s="334"/>
      <c r="AE3809" s="334"/>
      <c r="AF3809" s="334"/>
      <c r="AG3809" s="334"/>
      <c r="AH3809" s="334"/>
      <c r="AI3809" s="334"/>
      <c r="AJ3809" s="334"/>
      <c r="AK3809" s="334"/>
      <c r="AL3809" s="334"/>
      <c r="AM3809" s="334"/>
      <c r="AN3809" s="334"/>
      <c r="AO3809" s="334"/>
      <c r="AP3809" s="334"/>
      <c r="AQ3809" s="334"/>
      <c r="AR3809" s="334"/>
      <c r="AV3809" s="334"/>
      <c r="AW3809" s="334"/>
      <c r="AX3809" s="334"/>
      <c r="BH3809" s="334"/>
      <c r="BI3809" s="334"/>
      <c r="BJ3809" s="334"/>
      <c r="BQ3809" s="334"/>
      <c r="BR3809" s="334"/>
      <c r="BS3809" s="334"/>
      <c r="BT3809" s="334"/>
      <c r="BU3809" s="334"/>
      <c r="BV3809" s="334"/>
      <c r="BW3809" s="334"/>
      <c r="BX3809" s="334"/>
      <c r="BY3809" s="334"/>
      <c r="BZ3809" s="334"/>
      <c r="CA3809" s="334"/>
      <c r="CB3809" s="334"/>
      <c r="CC3809" s="334"/>
      <c r="CD3809" s="334"/>
      <c r="CE3809" s="334"/>
      <c r="CF3809" s="334"/>
      <c r="CG3809" s="334"/>
      <c r="CH3809" s="334"/>
      <c r="CI3809" s="334"/>
      <c r="CJ3809" s="334"/>
      <c r="CK3809" s="334"/>
      <c r="CL3809" s="334"/>
      <c r="CM3809" s="334"/>
      <c r="CN3809" s="334"/>
      <c r="CO3809" s="334"/>
      <c r="CP3809" s="334"/>
      <c r="CQ3809" s="334"/>
      <c r="CR3809" s="334"/>
      <c r="CS3809" s="334"/>
      <c r="CT3809" s="334"/>
      <c r="CU3809" s="334"/>
    </row>
    <row r="3810" spans="1:99" x14ac:dyDescent="0.2">
      <c r="A3810" s="334"/>
      <c r="B3810" s="334"/>
      <c r="C3810" s="192"/>
      <c r="D3810" s="334"/>
      <c r="E3810" s="334"/>
      <c r="F3810" s="334"/>
      <c r="G3810" s="334"/>
      <c r="H3810" s="334"/>
      <c r="I3810" s="334"/>
      <c r="J3810" s="334"/>
      <c r="K3810" s="334"/>
      <c r="L3810" s="334"/>
      <c r="M3810" s="334"/>
      <c r="N3810" s="334"/>
      <c r="AK3810" s="334"/>
      <c r="AL3810" s="334"/>
      <c r="AM3810" s="334"/>
      <c r="AN3810" s="334"/>
      <c r="AO3810" s="334"/>
      <c r="AP3810" s="334"/>
      <c r="AQ3810" s="334"/>
      <c r="AR3810" s="334"/>
      <c r="BG3810" s="334"/>
      <c r="BH3810" s="334"/>
      <c r="BI3810" s="334"/>
      <c r="BJ3810" s="334"/>
      <c r="BL3810" s="334"/>
      <c r="BQ3810" s="334"/>
      <c r="BR3810" s="334"/>
      <c r="BS3810" s="334"/>
      <c r="BT3810" s="334"/>
      <c r="BU3810" s="334"/>
      <c r="BV3810" s="334"/>
      <c r="BW3810" s="334"/>
      <c r="BX3810" s="334"/>
      <c r="BY3810" s="334"/>
      <c r="BZ3810" s="334"/>
      <c r="CA3810" s="334"/>
      <c r="CB3810" s="334"/>
      <c r="CC3810" s="334"/>
      <c r="CD3810" s="334"/>
      <c r="CE3810" s="334"/>
      <c r="CF3810" s="334"/>
      <c r="CG3810" s="334"/>
      <c r="CH3810" s="334"/>
      <c r="CI3810" s="334"/>
      <c r="CJ3810" s="334"/>
      <c r="CK3810" s="334"/>
      <c r="CL3810" s="334"/>
      <c r="CM3810" s="334"/>
      <c r="CN3810" s="334"/>
      <c r="CO3810" s="334"/>
      <c r="CP3810" s="334"/>
      <c r="CQ3810" s="334"/>
      <c r="CR3810" s="334"/>
      <c r="CS3810" s="334"/>
      <c r="CT3810" s="334"/>
      <c r="CU3810" s="334"/>
    </row>
    <row r="3811" spans="1:99" x14ac:dyDescent="0.2">
      <c r="A3811" s="334"/>
      <c r="B3811" s="334"/>
      <c r="C3811" s="192"/>
      <c r="D3811" s="334"/>
      <c r="E3811" s="334"/>
      <c r="F3811" s="334"/>
      <c r="G3811" s="334"/>
      <c r="H3811" s="334"/>
      <c r="I3811" s="334"/>
      <c r="J3811" s="334"/>
      <c r="K3811" s="334"/>
      <c r="L3811" s="334"/>
      <c r="M3811" s="334"/>
      <c r="N3811" s="334"/>
      <c r="O3811" s="334"/>
      <c r="P3811" s="334"/>
      <c r="Q3811" s="334"/>
      <c r="R3811" s="334"/>
      <c r="S3811" s="334"/>
      <c r="T3811" s="334"/>
      <c r="U3811" s="334"/>
      <c r="V3811" s="334"/>
      <c r="W3811" s="334"/>
      <c r="X3811" s="334"/>
      <c r="AA3811" s="334"/>
      <c r="AB3811" s="334"/>
      <c r="AC3811" s="334"/>
      <c r="AD3811" s="334"/>
      <c r="AE3811" s="334"/>
      <c r="AF3811" s="334"/>
      <c r="AG3811" s="334"/>
      <c r="AH3811" s="334"/>
      <c r="AI3811" s="334"/>
      <c r="AJ3811" s="334"/>
      <c r="AM3811" s="334"/>
      <c r="AN3811" s="334"/>
      <c r="AO3811" s="334"/>
      <c r="AP3811" s="334"/>
      <c r="AQ3811" s="334"/>
      <c r="AR3811" s="334"/>
      <c r="AU3811" s="334"/>
      <c r="AV3811" s="334"/>
      <c r="AW3811" s="334"/>
      <c r="AX3811" s="334"/>
      <c r="BG3811" s="334"/>
      <c r="BH3811" s="334"/>
      <c r="BI3811" s="334"/>
      <c r="BJ3811" s="334"/>
      <c r="BQ3811" s="334"/>
      <c r="BR3811" s="334"/>
      <c r="BS3811" s="334"/>
      <c r="BT3811" s="334"/>
      <c r="BU3811" s="334"/>
      <c r="BV3811" s="334"/>
      <c r="BW3811" s="334"/>
      <c r="BX3811" s="334"/>
      <c r="BY3811" s="334"/>
      <c r="BZ3811" s="334"/>
      <c r="CA3811" s="334"/>
      <c r="CB3811" s="334"/>
      <c r="CC3811" s="334"/>
      <c r="CD3811" s="334"/>
      <c r="CE3811" s="334"/>
      <c r="CF3811" s="334"/>
      <c r="CG3811" s="334"/>
      <c r="CH3811" s="334"/>
      <c r="CI3811" s="334"/>
      <c r="CJ3811" s="334"/>
      <c r="CK3811" s="334"/>
      <c r="CL3811" s="334"/>
      <c r="CM3811" s="334"/>
      <c r="CN3811" s="334"/>
      <c r="CO3811" s="334"/>
      <c r="CP3811" s="334"/>
      <c r="CQ3811" s="334"/>
      <c r="CR3811" s="334"/>
      <c r="CS3811" s="334"/>
      <c r="CT3811" s="334"/>
      <c r="CU3811" s="334"/>
    </row>
    <row r="3812" spans="1:99" x14ac:dyDescent="0.2">
      <c r="A3812" s="334"/>
      <c r="B3812" s="334"/>
      <c r="C3812" s="192"/>
      <c r="D3812" s="334"/>
      <c r="E3812" s="334"/>
      <c r="F3812" s="334"/>
      <c r="G3812" s="334"/>
      <c r="H3812" s="334"/>
      <c r="I3812" s="334"/>
      <c r="J3812" s="334"/>
      <c r="K3812" s="334"/>
      <c r="L3812" s="334"/>
      <c r="M3812" s="334"/>
      <c r="N3812" s="334"/>
      <c r="O3812" s="334"/>
      <c r="P3812" s="334"/>
      <c r="Q3812" s="334"/>
      <c r="R3812" s="334"/>
      <c r="S3812" s="334"/>
      <c r="T3812" s="334"/>
      <c r="U3812" s="334"/>
      <c r="V3812" s="334"/>
      <c r="W3812" s="334"/>
      <c r="X3812" s="334"/>
      <c r="AA3812" s="334"/>
      <c r="AB3812" s="334"/>
      <c r="AC3812" s="334"/>
      <c r="AD3812" s="334"/>
      <c r="AE3812" s="334"/>
      <c r="AF3812" s="334"/>
      <c r="AG3812" s="334"/>
      <c r="AH3812" s="334"/>
      <c r="AI3812" s="334"/>
      <c r="AJ3812" s="334"/>
      <c r="AM3812" s="334"/>
      <c r="AN3812" s="334"/>
      <c r="AO3812" s="334"/>
      <c r="AP3812" s="334"/>
      <c r="AQ3812" s="334"/>
      <c r="AR3812" s="334"/>
      <c r="BQ3812" s="334"/>
      <c r="BR3812" s="334"/>
      <c r="BS3812" s="334"/>
      <c r="BT3812" s="334"/>
      <c r="BU3812" s="334"/>
      <c r="BV3812" s="334"/>
      <c r="BW3812" s="334"/>
      <c r="BX3812" s="334"/>
      <c r="BY3812" s="334"/>
      <c r="BZ3812" s="334"/>
      <c r="CA3812" s="334"/>
      <c r="CB3812" s="334"/>
      <c r="CC3812" s="334"/>
      <c r="CD3812" s="334"/>
      <c r="CE3812" s="334"/>
      <c r="CF3812" s="334"/>
      <c r="CG3812" s="334"/>
      <c r="CH3812" s="334"/>
      <c r="CI3812" s="334"/>
      <c r="CJ3812" s="334"/>
      <c r="CK3812" s="334"/>
      <c r="CL3812" s="334"/>
      <c r="CM3812" s="334"/>
      <c r="CN3812" s="334"/>
      <c r="CO3812" s="334"/>
      <c r="CP3812" s="334"/>
      <c r="CQ3812" s="334"/>
      <c r="CR3812" s="334"/>
      <c r="CS3812" s="334"/>
      <c r="CT3812" s="334"/>
      <c r="CU3812" s="334"/>
    </row>
    <row r="3813" spans="1:99" x14ac:dyDescent="0.2">
      <c r="A3813" s="334"/>
      <c r="B3813" s="334"/>
      <c r="C3813" s="192"/>
      <c r="D3813" s="334"/>
      <c r="E3813" s="334"/>
      <c r="F3813" s="334"/>
      <c r="G3813" s="334"/>
      <c r="H3813" s="334"/>
      <c r="I3813" s="334"/>
      <c r="J3813" s="334"/>
      <c r="K3813" s="334"/>
      <c r="L3813" s="334"/>
      <c r="M3813" s="334"/>
      <c r="N3813" s="334"/>
      <c r="O3813" s="334"/>
      <c r="P3813" s="334"/>
      <c r="Q3813" s="334"/>
      <c r="R3813" s="334"/>
      <c r="S3813" s="334"/>
      <c r="T3813" s="334"/>
      <c r="U3813" s="334"/>
      <c r="V3813" s="334"/>
      <c r="W3813" s="334"/>
      <c r="X3813" s="334"/>
      <c r="AA3813" s="334"/>
      <c r="AB3813" s="334"/>
      <c r="AC3813" s="334"/>
      <c r="AD3813" s="334"/>
      <c r="AE3813" s="334"/>
      <c r="AF3813" s="334"/>
      <c r="AG3813" s="334"/>
      <c r="AH3813" s="334"/>
      <c r="AI3813" s="334"/>
      <c r="AJ3813" s="334"/>
      <c r="AM3813" s="334"/>
      <c r="AN3813" s="334"/>
      <c r="AO3813" s="334"/>
      <c r="AP3813" s="334"/>
      <c r="AQ3813" s="334"/>
      <c r="AR3813" s="334"/>
      <c r="BQ3813" s="334"/>
      <c r="BR3813" s="334"/>
      <c r="BS3813" s="334"/>
      <c r="BT3813" s="334"/>
      <c r="BU3813" s="334"/>
      <c r="BV3813" s="334"/>
      <c r="BW3813" s="334"/>
      <c r="BX3813" s="334"/>
      <c r="BY3813" s="334"/>
      <c r="BZ3813" s="334"/>
      <c r="CA3813" s="334"/>
      <c r="CB3813" s="334"/>
      <c r="CC3813" s="334"/>
      <c r="CD3813" s="334"/>
      <c r="CE3813" s="334"/>
      <c r="CF3813" s="334"/>
      <c r="CG3813" s="334"/>
      <c r="CH3813" s="334"/>
      <c r="CI3813" s="334"/>
      <c r="CJ3813" s="334"/>
      <c r="CK3813" s="334"/>
      <c r="CL3813" s="334"/>
      <c r="CM3813" s="334"/>
      <c r="CN3813" s="334"/>
      <c r="CO3813" s="334"/>
      <c r="CP3813" s="334"/>
      <c r="CQ3813" s="334"/>
      <c r="CR3813" s="334"/>
      <c r="CS3813" s="334"/>
      <c r="CT3813" s="334"/>
      <c r="CU3813" s="334"/>
    </row>
    <row r="3814" spans="1:99" x14ac:dyDescent="0.2">
      <c r="A3814" s="334"/>
      <c r="B3814" s="334"/>
      <c r="C3814" s="192"/>
      <c r="D3814" s="334"/>
      <c r="E3814" s="334"/>
      <c r="F3814" s="334"/>
      <c r="G3814" s="334"/>
      <c r="H3814" s="334"/>
      <c r="I3814" s="334"/>
      <c r="J3814" s="334"/>
      <c r="K3814" s="334"/>
      <c r="L3814" s="334"/>
      <c r="M3814" s="334"/>
      <c r="N3814" s="334"/>
      <c r="O3814" s="334"/>
      <c r="P3814" s="334"/>
      <c r="Q3814" s="334"/>
      <c r="R3814" s="334"/>
      <c r="S3814" s="334"/>
      <c r="T3814" s="334"/>
      <c r="U3814" s="334"/>
      <c r="V3814" s="334"/>
      <c r="W3814" s="334"/>
      <c r="X3814" s="334"/>
      <c r="AA3814" s="334"/>
      <c r="AB3814" s="334"/>
      <c r="AC3814" s="334"/>
      <c r="AD3814" s="334"/>
      <c r="AE3814" s="334"/>
      <c r="AF3814" s="334"/>
      <c r="AG3814" s="334"/>
      <c r="AH3814" s="334"/>
      <c r="AI3814" s="334"/>
      <c r="AJ3814" s="334"/>
      <c r="AM3814" s="334"/>
      <c r="AN3814" s="334"/>
      <c r="AO3814" s="334"/>
      <c r="AP3814" s="334"/>
      <c r="AQ3814" s="334"/>
      <c r="AR3814" s="334"/>
      <c r="BQ3814" s="334"/>
      <c r="BR3814" s="334"/>
      <c r="BS3814" s="334"/>
      <c r="BT3814" s="334"/>
      <c r="BU3814" s="334"/>
      <c r="BV3814" s="334"/>
      <c r="BW3814" s="334"/>
      <c r="BX3814" s="334"/>
      <c r="BY3814" s="334"/>
      <c r="BZ3814" s="334"/>
      <c r="CA3814" s="334"/>
      <c r="CB3814" s="334"/>
      <c r="CC3814" s="334"/>
      <c r="CD3814" s="334"/>
      <c r="CE3814" s="334"/>
      <c r="CF3814" s="334"/>
      <c r="CG3814" s="334"/>
      <c r="CH3814" s="334"/>
      <c r="CI3814" s="334"/>
      <c r="CJ3814" s="334"/>
      <c r="CK3814" s="334"/>
      <c r="CL3814" s="334"/>
      <c r="CM3814" s="334"/>
      <c r="CN3814" s="334"/>
      <c r="CO3814" s="334"/>
      <c r="CP3814" s="334"/>
      <c r="CQ3814" s="334"/>
      <c r="CR3814" s="334"/>
      <c r="CS3814" s="334"/>
      <c r="CT3814" s="334"/>
      <c r="CU3814" s="334"/>
    </row>
    <row r="3815" spans="1:99" x14ac:dyDescent="0.2">
      <c r="A3815" s="334"/>
      <c r="B3815" s="334"/>
      <c r="C3815" s="192"/>
      <c r="D3815" s="334"/>
      <c r="E3815" s="334"/>
      <c r="F3815" s="334"/>
      <c r="G3815" s="334"/>
      <c r="H3815" s="334"/>
      <c r="I3815" s="334"/>
      <c r="J3815" s="334"/>
      <c r="K3815" s="334"/>
      <c r="L3815" s="334"/>
      <c r="M3815" s="334"/>
      <c r="N3815" s="334"/>
      <c r="AM3815" s="334"/>
      <c r="AN3815" s="334"/>
      <c r="AO3815" s="334"/>
      <c r="AP3815" s="334"/>
      <c r="AQ3815" s="334"/>
      <c r="AR3815" s="334"/>
      <c r="BQ3815" s="334"/>
      <c r="BR3815" s="334"/>
      <c r="BS3815" s="334"/>
      <c r="BT3815" s="334"/>
      <c r="BU3815" s="334"/>
      <c r="BV3815" s="334"/>
      <c r="BW3815" s="334"/>
      <c r="BX3815" s="334"/>
      <c r="BY3815" s="334"/>
      <c r="BZ3815" s="334"/>
      <c r="CA3815" s="334"/>
      <c r="CB3815" s="334"/>
      <c r="CC3815" s="334"/>
      <c r="CD3815" s="334"/>
      <c r="CE3815" s="334"/>
      <c r="CF3815" s="334"/>
      <c r="CG3815" s="334"/>
      <c r="CH3815" s="334"/>
      <c r="CI3815" s="334"/>
      <c r="CJ3815" s="334"/>
      <c r="CK3815" s="334"/>
      <c r="CL3815" s="334"/>
      <c r="CM3815" s="334"/>
      <c r="CN3815" s="334"/>
      <c r="CO3815" s="334"/>
      <c r="CP3815" s="334"/>
      <c r="CQ3815" s="334"/>
      <c r="CR3815" s="334"/>
      <c r="CS3815" s="334"/>
      <c r="CT3815" s="334"/>
      <c r="CU3815" s="334"/>
    </row>
    <row r="3816" spans="1:99" x14ac:dyDescent="0.2">
      <c r="A3816" s="334"/>
      <c r="B3816" s="334"/>
      <c r="C3816" s="192"/>
      <c r="D3816" s="334"/>
      <c r="E3816" s="334"/>
      <c r="F3816" s="334"/>
      <c r="G3816" s="334"/>
      <c r="H3816" s="334"/>
      <c r="I3816" s="334"/>
      <c r="J3816" s="334"/>
      <c r="K3816" s="334"/>
      <c r="L3816" s="334"/>
      <c r="M3816" s="334"/>
      <c r="N3816" s="334"/>
      <c r="O3816" s="334"/>
      <c r="P3816" s="334"/>
      <c r="Q3816" s="334"/>
      <c r="T3816" s="334"/>
      <c r="U3816" s="334"/>
      <c r="V3816" s="334"/>
      <c r="AM3816" s="334"/>
      <c r="AN3816" s="334"/>
      <c r="AO3816" s="334"/>
      <c r="AP3816" s="334"/>
      <c r="AQ3816" s="334"/>
      <c r="AR3816" s="334"/>
      <c r="BQ3816" s="334"/>
      <c r="BR3816" s="334"/>
      <c r="BS3816" s="334"/>
      <c r="BT3816" s="334"/>
      <c r="BU3816" s="334"/>
      <c r="BV3816" s="334"/>
      <c r="BW3816" s="334"/>
      <c r="BX3816" s="334"/>
      <c r="BY3816" s="334"/>
      <c r="BZ3816" s="334"/>
      <c r="CA3816" s="334"/>
      <c r="CB3816" s="334"/>
      <c r="CC3816" s="334"/>
      <c r="CD3816" s="334"/>
      <c r="CE3816" s="334"/>
      <c r="CF3816" s="334"/>
      <c r="CG3816" s="334"/>
      <c r="CH3816" s="334"/>
      <c r="CI3816" s="334"/>
      <c r="CJ3816" s="334"/>
      <c r="CK3816" s="334"/>
      <c r="CL3816" s="334"/>
      <c r="CM3816" s="334"/>
      <c r="CN3816" s="334"/>
      <c r="CO3816" s="334"/>
      <c r="CP3816" s="334"/>
      <c r="CQ3816" s="334"/>
      <c r="CR3816" s="334"/>
      <c r="CS3816" s="334"/>
      <c r="CT3816" s="334"/>
      <c r="CU3816" s="334"/>
    </row>
    <row r="3817" spans="1:99" x14ac:dyDescent="0.2">
      <c r="A3817" s="334"/>
      <c r="B3817" s="334"/>
      <c r="C3817" s="192"/>
      <c r="D3817" s="334"/>
      <c r="E3817" s="334"/>
      <c r="F3817" s="334"/>
      <c r="G3817" s="334"/>
      <c r="H3817" s="334"/>
      <c r="I3817" s="334"/>
      <c r="J3817" s="334"/>
      <c r="K3817" s="334"/>
      <c r="L3817" s="334"/>
      <c r="M3817" s="334"/>
      <c r="N3817" s="334"/>
      <c r="O3817" s="334"/>
      <c r="P3817" s="334"/>
      <c r="Q3817" s="334"/>
      <c r="R3817" s="334"/>
      <c r="S3817" s="334"/>
      <c r="T3817" s="334"/>
      <c r="U3817" s="334"/>
      <c r="V3817" s="334"/>
      <c r="W3817" s="334"/>
      <c r="X3817" s="334"/>
      <c r="Y3817" s="334"/>
      <c r="Z3817" s="334"/>
      <c r="AM3817" s="334"/>
      <c r="AN3817" s="334"/>
      <c r="AO3817" s="334"/>
      <c r="AP3817" s="334"/>
      <c r="AQ3817" s="334"/>
      <c r="AR3817" s="334"/>
      <c r="AU3817" s="334"/>
      <c r="AV3817" s="334"/>
      <c r="AW3817" s="334"/>
      <c r="AX3817" s="334"/>
      <c r="BG3817" s="334"/>
      <c r="BQ3817" s="334"/>
      <c r="BR3817" s="334"/>
      <c r="BS3817" s="334"/>
      <c r="BT3817" s="334"/>
      <c r="BU3817" s="334"/>
      <c r="BV3817" s="334"/>
      <c r="BW3817" s="334"/>
      <c r="BX3817" s="334"/>
      <c r="BY3817" s="334"/>
      <c r="BZ3817" s="334"/>
      <c r="CA3817" s="334"/>
      <c r="CB3817" s="334"/>
      <c r="CC3817" s="334"/>
      <c r="CD3817" s="334"/>
      <c r="CE3817" s="334"/>
      <c r="CF3817" s="334"/>
      <c r="CG3817" s="334"/>
      <c r="CH3817" s="334"/>
      <c r="CI3817" s="334"/>
      <c r="CJ3817" s="334"/>
      <c r="CK3817" s="334"/>
      <c r="CL3817" s="334"/>
      <c r="CM3817" s="334"/>
      <c r="CN3817" s="334"/>
      <c r="CO3817" s="334"/>
      <c r="CP3817" s="334"/>
      <c r="CQ3817" s="334"/>
      <c r="CR3817" s="334"/>
      <c r="CS3817" s="334"/>
      <c r="CT3817" s="334"/>
      <c r="CU3817" s="334"/>
    </row>
    <row r="3818" spans="1:99" x14ac:dyDescent="0.2">
      <c r="A3818" s="334"/>
      <c r="B3818" s="334"/>
      <c r="C3818" s="192"/>
      <c r="D3818" s="334"/>
      <c r="E3818" s="334"/>
      <c r="F3818" s="334"/>
      <c r="G3818" s="334"/>
      <c r="H3818" s="334"/>
      <c r="I3818" s="334"/>
      <c r="J3818" s="334"/>
      <c r="K3818" s="334"/>
      <c r="L3818" s="334"/>
      <c r="M3818" s="334"/>
      <c r="N3818" s="334"/>
      <c r="O3818" s="334"/>
      <c r="P3818" s="334"/>
      <c r="T3818" s="334"/>
      <c r="U3818" s="334"/>
      <c r="AM3818" s="334"/>
      <c r="AN3818" s="334"/>
      <c r="AO3818" s="334"/>
      <c r="AP3818" s="334"/>
      <c r="AQ3818" s="334"/>
      <c r="AR3818" s="334"/>
      <c r="BQ3818" s="334"/>
      <c r="BR3818" s="334"/>
      <c r="BS3818" s="334"/>
      <c r="BT3818" s="334"/>
      <c r="BU3818" s="334"/>
      <c r="BV3818" s="334"/>
      <c r="BW3818" s="334"/>
      <c r="BX3818" s="334"/>
      <c r="BY3818" s="334"/>
      <c r="BZ3818" s="334"/>
      <c r="CA3818" s="334"/>
      <c r="CB3818" s="334"/>
      <c r="CC3818" s="334"/>
      <c r="CD3818" s="334"/>
      <c r="CE3818" s="334"/>
      <c r="CF3818" s="334"/>
      <c r="CG3818" s="334"/>
      <c r="CH3818" s="334"/>
      <c r="CI3818" s="334"/>
      <c r="CJ3818" s="334"/>
      <c r="CK3818" s="334"/>
      <c r="CL3818" s="334"/>
      <c r="CM3818" s="334"/>
      <c r="CN3818" s="334"/>
      <c r="CO3818" s="334"/>
      <c r="CP3818" s="334"/>
      <c r="CQ3818" s="334"/>
      <c r="CR3818" s="334"/>
      <c r="CS3818" s="334"/>
      <c r="CT3818" s="334"/>
      <c r="CU3818" s="334"/>
    </row>
    <row r="3819" spans="1:99" x14ac:dyDescent="0.2">
      <c r="A3819" s="334"/>
      <c r="B3819" s="334"/>
      <c r="C3819" s="192"/>
      <c r="D3819" s="334"/>
      <c r="E3819" s="334"/>
      <c r="F3819" s="334"/>
      <c r="G3819" s="334"/>
      <c r="H3819" s="334"/>
      <c r="I3819" s="334"/>
      <c r="J3819" s="334"/>
      <c r="K3819" s="334"/>
      <c r="L3819" s="334"/>
      <c r="M3819" s="334"/>
      <c r="N3819" s="334"/>
      <c r="O3819" s="334"/>
      <c r="P3819" s="334"/>
      <c r="T3819" s="334"/>
      <c r="U3819" s="334"/>
      <c r="Y3819" s="334"/>
      <c r="AM3819" s="334"/>
      <c r="AN3819" s="334"/>
      <c r="AO3819" s="334"/>
      <c r="AP3819" s="334"/>
      <c r="AQ3819" s="334"/>
      <c r="AR3819" s="334"/>
      <c r="BQ3819" s="334"/>
      <c r="BR3819" s="334"/>
      <c r="BS3819" s="334"/>
      <c r="BT3819" s="334"/>
      <c r="BU3819" s="334"/>
      <c r="BV3819" s="334"/>
      <c r="BW3819" s="334"/>
      <c r="BX3819" s="334"/>
      <c r="BY3819" s="334"/>
      <c r="BZ3819" s="334"/>
      <c r="CA3819" s="334"/>
      <c r="CB3819" s="334"/>
      <c r="CC3819" s="334"/>
      <c r="CD3819" s="334"/>
      <c r="CE3819" s="334"/>
      <c r="CF3819" s="334"/>
      <c r="CG3819" s="334"/>
      <c r="CH3819" s="334"/>
      <c r="CI3819" s="334"/>
      <c r="CJ3819" s="334"/>
      <c r="CK3819" s="334"/>
      <c r="CL3819" s="334"/>
      <c r="CM3819" s="334"/>
      <c r="CN3819" s="334"/>
      <c r="CO3819" s="334"/>
      <c r="CP3819" s="334"/>
      <c r="CQ3819" s="334"/>
      <c r="CR3819" s="334"/>
      <c r="CS3819" s="334"/>
      <c r="CT3819" s="334"/>
      <c r="CU3819" s="334"/>
    </row>
    <row r="3820" spans="1:99" x14ac:dyDescent="0.2">
      <c r="A3820" s="334"/>
      <c r="B3820" s="334"/>
      <c r="C3820" s="192"/>
      <c r="D3820" s="334"/>
      <c r="E3820" s="334"/>
      <c r="F3820" s="334"/>
      <c r="G3820" s="334"/>
      <c r="H3820" s="334"/>
      <c r="I3820" s="334"/>
      <c r="J3820" s="334"/>
      <c r="K3820" s="334"/>
      <c r="L3820" s="334"/>
      <c r="M3820" s="334"/>
      <c r="N3820" s="334"/>
      <c r="Y3820" s="334"/>
      <c r="Z3820" s="334"/>
      <c r="AK3820" s="334"/>
      <c r="AL3820" s="334"/>
      <c r="AM3820" s="334"/>
      <c r="AN3820" s="334"/>
      <c r="AO3820" s="334"/>
      <c r="AP3820" s="334"/>
      <c r="AQ3820" s="334"/>
      <c r="AR3820" s="334"/>
      <c r="AU3820" s="334"/>
      <c r="AV3820" s="334"/>
      <c r="AW3820" s="334"/>
      <c r="AX3820" s="334"/>
      <c r="BH3820" s="334"/>
      <c r="BI3820" s="334"/>
      <c r="BJ3820" s="334"/>
      <c r="BK3820" s="334"/>
      <c r="BQ3820" s="334"/>
      <c r="BR3820" s="334"/>
      <c r="BS3820" s="334"/>
      <c r="BT3820" s="334"/>
      <c r="BU3820" s="334"/>
      <c r="BV3820" s="334"/>
      <c r="BW3820" s="334"/>
      <c r="BX3820" s="334"/>
      <c r="BY3820" s="334"/>
      <c r="BZ3820" s="334"/>
      <c r="CA3820" s="334"/>
      <c r="CB3820" s="334"/>
      <c r="CC3820" s="334"/>
      <c r="CD3820" s="334"/>
      <c r="CE3820" s="334"/>
      <c r="CF3820" s="334"/>
      <c r="CG3820" s="334"/>
      <c r="CH3820" s="334"/>
      <c r="CI3820" s="334"/>
      <c r="CJ3820" s="334"/>
      <c r="CK3820" s="334"/>
      <c r="CL3820" s="334"/>
      <c r="CM3820" s="334"/>
      <c r="CN3820" s="334"/>
      <c r="CO3820" s="334"/>
      <c r="CP3820" s="334"/>
      <c r="CQ3820" s="334"/>
      <c r="CR3820" s="334"/>
      <c r="CS3820" s="334"/>
      <c r="CT3820" s="334"/>
      <c r="CU3820" s="334"/>
    </row>
    <row r="3821" spans="1:99" x14ac:dyDescent="0.2">
      <c r="A3821" s="334"/>
      <c r="B3821" s="334"/>
      <c r="C3821" s="192"/>
      <c r="D3821" s="334"/>
      <c r="E3821" s="334"/>
      <c r="F3821" s="334"/>
      <c r="G3821" s="334"/>
      <c r="H3821" s="334"/>
      <c r="I3821" s="334"/>
      <c r="J3821" s="334"/>
      <c r="K3821" s="334"/>
      <c r="L3821" s="334"/>
      <c r="M3821" s="334"/>
      <c r="N3821" s="334"/>
      <c r="AA3821" s="334"/>
      <c r="AB3821" s="334"/>
      <c r="AC3821" s="334"/>
      <c r="AD3821" s="334"/>
      <c r="AE3821" s="334"/>
      <c r="AF3821" s="334"/>
      <c r="AG3821" s="334"/>
      <c r="AH3821" s="334"/>
      <c r="AI3821" s="334"/>
      <c r="AJ3821" s="334"/>
      <c r="AM3821" s="334"/>
      <c r="AN3821" s="334"/>
      <c r="AO3821" s="334"/>
      <c r="AP3821" s="334"/>
      <c r="AQ3821" s="334"/>
      <c r="AR3821" s="334"/>
      <c r="BH3821" s="334"/>
      <c r="BJ3821" s="334"/>
      <c r="BQ3821" s="334"/>
      <c r="BR3821" s="334"/>
      <c r="BS3821" s="334"/>
      <c r="BT3821" s="334"/>
      <c r="BU3821" s="334"/>
      <c r="BV3821" s="334"/>
      <c r="BW3821" s="334"/>
      <c r="BX3821" s="334"/>
      <c r="BY3821" s="334"/>
      <c r="BZ3821" s="334"/>
      <c r="CA3821" s="334"/>
      <c r="CB3821" s="334"/>
      <c r="CC3821" s="334"/>
      <c r="CD3821" s="334"/>
      <c r="CE3821" s="334"/>
      <c r="CF3821" s="334"/>
      <c r="CG3821" s="334"/>
      <c r="CH3821" s="334"/>
      <c r="CI3821" s="334"/>
      <c r="CJ3821" s="334"/>
      <c r="CK3821" s="334"/>
      <c r="CL3821" s="334"/>
      <c r="CM3821" s="334"/>
      <c r="CN3821" s="334"/>
      <c r="CO3821" s="334"/>
      <c r="CP3821" s="334"/>
      <c r="CQ3821" s="334"/>
      <c r="CR3821" s="334"/>
      <c r="CS3821" s="334"/>
      <c r="CT3821" s="334"/>
      <c r="CU3821" s="334"/>
    </row>
    <row r="3822" spans="1:99" x14ac:dyDescent="0.2">
      <c r="A3822" s="334"/>
      <c r="B3822" s="334"/>
      <c r="C3822" s="192"/>
      <c r="D3822" s="334"/>
      <c r="E3822" s="334"/>
      <c r="F3822" s="334"/>
      <c r="G3822" s="334"/>
      <c r="H3822" s="334"/>
      <c r="I3822" s="334"/>
      <c r="J3822" s="334"/>
      <c r="K3822" s="334"/>
      <c r="L3822" s="334"/>
      <c r="M3822" s="334"/>
      <c r="N3822" s="334"/>
      <c r="AA3822" s="334"/>
      <c r="AB3822" s="334"/>
      <c r="AC3822" s="334"/>
      <c r="AD3822" s="334"/>
      <c r="AE3822" s="334"/>
      <c r="AF3822" s="334"/>
      <c r="AG3822" s="334"/>
      <c r="AH3822" s="334"/>
      <c r="AI3822" s="334"/>
      <c r="AJ3822" s="334"/>
      <c r="AM3822" s="334"/>
      <c r="AN3822" s="334"/>
      <c r="AO3822" s="334"/>
      <c r="AP3822" s="334"/>
      <c r="AQ3822" s="334"/>
      <c r="AR3822" s="334"/>
      <c r="BH3822" s="334"/>
      <c r="BJ3822" s="334"/>
      <c r="BQ3822" s="334"/>
      <c r="BR3822" s="334"/>
      <c r="BS3822" s="334"/>
      <c r="BT3822" s="334"/>
      <c r="BU3822" s="334"/>
      <c r="BV3822" s="334"/>
      <c r="BW3822" s="334"/>
      <c r="BX3822" s="334"/>
      <c r="BY3822" s="334"/>
      <c r="BZ3822" s="334"/>
      <c r="CA3822" s="334"/>
      <c r="CB3822" s="334"/>
      <c r="CC3822" s="334"/>
      <c r="CD3822" s="334"/>
      <c r="CE3822" s="334"/>
      <c r="CF3822" s="334"/>
      <c r="CG3822" s="334"/>
      <c r="CH3822" s="334"/>
      <c r="CI3822" s="334"/>
      <c r="CJ3822" s="334"/>
      <c r="CK3822" s="334"/>
      <c r="CL3822" s="334"/>
      <c r="CM3822" s="334"/>
      <c r="CN3822" s="334"/>
      <c r="CO3822" s="334"/>
      <c r="CP3822" s="334"/>
      <c r="CQ3822" s="334"/>
      <c r="CR3822" s="334"/>
      <c r="CS3822" s="334"/>
      <c r="CT3822" s="334"/>
      <c r="CU3822" s="334"/>
    </row>
    <row r="3823" spans="1:99" x14ac:dyDescent="0.2">
      <c r="A3823" s="334"/>
      <c r="B3823" s="334"/>
      <c r="C3823" s="192"/>
      <c r="D3823" s="334"/>
      <c r="E3823" s="334"/>
      <c r="F3823" s="334"/>
      <c r="G3823" s="334"/>
      <c r="H3823" s="334"/>
      <c r="I3823" s="334"/>
      <c r="J3823" s="334"/>
      <c r="K3823" s="334"/>
      <c r="L3823" s="334"/>
      <c r="M3823" s="334"/>
      <c r="N3823" s="334"/>
      <c r="AA3823" s="334"/>
      <c r="AB3823" s="334"/>
      <c r="AC3823" s="334"/>
      <c r="AD3823" s="334"/>
      <c r="AE3823" s="334"/>
      <c r="AF3823" s="334"/>
      <c r="AG3823" s="334"/>
      <c r="AH3823" s="334"/>
      <c r="AI3823" s="334"/>
      <c r="AJ3823" s="334"/>
      <c r="AM3823" s="334"/>
      <c r="AN3823" s="334"/>
      <c r="AO3823" s="334"/>
      <c r="AP3823" s="334"/>
      <c r="AQ3823" s="334"/>
      <c r="AR3823" s="334"/>
      <c r="BQ3823" s="334"/>
      <c r="BR3823" s="334"/>
      <c r="BS3823" s="334"/>
      <c r="BT3823" s="334"/>
      <c r="BU3823" s="334"/>
      <c r="BV3823" s="334"/>
      <c r="BW3823" s="334"/>
      <c r="BX3823" s="334"/>
      <c r="BY3823" s="334"/>
      <c r="BZ3823" s="334"/>
      <c r="CA3823" s="334"/>
      <c r="CB3823" s="334"/>
      <c r="CC3823" s="334"/>
      <c r="CD3823" s="334"/>
      <c r="CE3823" s="334"/>
      <c r="CF3823" s="334"/>
      <c r="CG3823" s="334"/>
      <c r="CH3823" s="334"/>
      <c r="CI3823" s="334"/>
      <c r="CJ3823" s="334"/>
      <c r="CK3823" s="334"/>
      <c r="CL3823" s="334"/>
      <c r="CM3823" s="334"/>
      <c r="CN3823" s="334"/>
      <c r="CO3823" s="334"/>
      <c r="CP3823" s="334"/>
      <c r="CQ3823" s="334"/>
      <c r="CR3823" s="334"/>
      <c r="CS3823" s="334"/>
      <c r="CT3823" s="334"/>
      <c r="CU3823" s="334"/>
    </row>
    <row r="3824" spans="1:99" x14ac:dyDescent="0.2">
      <c r="A3824" s="334"/>
      <c r="B3824" s="334"/>
      <c r="C3824" s="192"/>
      <c r="D3824" s="334"/>
      <c r="E3824" s="334"/>
      <c r="F3824" s="334"/>
      <c r="G3824" s="334"/>
      <c r="H3824" s="334"/>
      <c r="I3824" s="334"/>
      <c r="J3824" s="334"/>
      <c r="K3824" s="334"/>
      <c r="L3824" s="334"/>
      <c r="M3824" s="334"/>
      <c r="N3824" s="334"/>
      <c r="AA3824" s="334"/>
      <c r="AB3824" s="334"/>
      <c r="AC3824" s="334"/>
      <c r="AD3824" s="334"/>
      <c r="AE3824" s="334"/>
      <c r="AF3824" s="334"/>
      <c r="AG3824" s="334"/>
      <c r="AH3824" s="334"/>
      <c r="AI3824" s="334"/>
      <c r="AJ3824" s="334"/>
      <c r="AK3824" s="334"/>
      <c r="AL3824" s="334"/>
      <c r="AM3824" s="334"/>
      <c r="AN3824" s="334"/>
      <c r="AO3824" s="334"/>
      <c r="AP3824" s="334"/>
      <c r="AQ3824" s="334"/>
      <c r="AR3824" s="334"/>
      <c r="BQ3824" s="334"/>
      <c r="BR3824" s="334"/>
      <c r="BS3824" s="334"/>
      <c r="BT3824" s="334"/>
      <c r="BU3824" s="334"/>
      <c r="BV3824" s="334"/>
      <c r="BW3824" s="334"/>
      <c r="BX3824" s="334"/>
      <c r="BY3824" s="334"/>
      <c r="BZ3824" s="334"/>
      <c r="CA3824" s="334"/>
      <c r="CB3824" s="334"/>
      <c r="CC3824" s="334"/>
      <c r="CD3824" s="334"/>
      <c r="CE3824" s="334"/>
      <c r="CF3824" s="334"/>
      <c r="CG3824" s="334"/>
      <c r="CH3824" s="334"/>
      <c r="CI3824" s="334"/>
      <c r="CJ3824" s="334"/>
      <c r="CK3824" s="334"/>
      <c r="CL3824" s="334"/>
      <c r="CM3824" s="334"/>
      <c r="CN3824" s="334"/>
      <c r="CO3824" s="334"/>
      <c r="CP3824" s="334"/>
      <c r="CQ3824" s="334"/>
      <c r="CR3824" s="334"/>
      <c r="CS3824" s="334"/>
      <c r="CT3824" s="334"/>
      <c r="CU3824" s="334"/>
    </row>
    <row r="3825" spans="1:99" x14ac:dyDescent="0.2">
      <c r="A3825" s="334"/>
      <c r="B3825" s="334"/>
      <c r="C3825" s="192"/>
      <c r="D3825" s="334"/>
      <c r="E3825" s="334"/>
      <c r="F3825" s="334"/>
      <c r="G3825" s="334"/>
      <c r="H3825" s="334"/>
      <c r="I3825" s="334"/>
      <c r="J3825" s="334"/>
      <c r="K3825" s="334"/>
      <c r="L3825" s="334"/>
      <c r="M3825" s="334"/>
      <c r="N3825" s="334"/>
      <c r="Q3825" s="334"/>
      <c r="R3825" s="334"/>
      <c r="S3825" s="334"/>
      <c r="V3825" s="334"/>
      <c r="W3825" s="334"/>
      <c r="X3825" s="334"/>
      <c r="AM3825" s="334"/>
      <c r="AN3825" s="334"/>
      <c r="AO3825" s="334"/>
      <c r="AP3825" s="334"/>
      <c r="AQ3825" s="334"/>
      <c r="AR3825" s="334"/>
      <c r="AU3825" s="334"/>
      <c r="AV3825" s="334"/>
      <c r="AW3825" s="334"/>
      <c r="AX3825" s="334"/>
      <c r="BQ3825" s="334"/>
      <c r="BR3825" s="334"/>
      <c r="BS3825" s="334"/>
      <c r="BT3825" s="334"/>
      <c r="BU3825" s="334"/>
      <c r="BV3825" s="334"/>
      <c r="BW3825" s="334"/>
      <c r="BX3825" s="334"/>
      <c r="BY3825" s="334"/>
      <c r="BZ3825" s="334"/>
      <c r="CA3825" s="334"/>
      <c r="CB3825" s="334"/>
      <c r="CC3825" s="334"/>
      <c r="CD3825" s="334"/>
      <c r="CE3825" s="334"/>
      <c r="CF3825" s="334"/>
      <c r="CG3825" s="334"/>
      <c r="CH3825" s="334"/>
      <c r="CI3825" s="334"/>
      <c r="CJ3825" s="334"/>
      <c r="CK3825" s="334"/>
      <c r="CL3825" s="334"/>
      <c r="CM3825" s="334"/>
      <c r="CN3825" s="334"/>
      <c r="CO3825" s="334"/>
      <c r="CP3825" s="334"/>
      <c r="CQ3825" s="334"/>
      <c r="CR3825" s="334"/>
      <c r="CS3825" s="334"/>
      <c r="CT3825" s="334"/>
      <c r="CU3825" s="334"/>
    </row>
    <row r="3826" spans="1:99" x14ac:dyDescent="0.2">
      <c r="A3826" s="334"/>
      <c r="B3826" s="334"/>
      <c r="C3826" s="192"/>
      <c r="D3826" s="334"/>
      <c r="E3826" s="334"/>
      <c r="F3826" s="334"/>
      <c r="G3826" s="334"/>
      <c r="H3826" s="334"/>
      <c r="I3826" s="334"/>
      <c r="J3826" s="334"/>
      <c r="K3826" s="334"/>
      <c r="L3826" s="334"/>
      <c r="M3826" s="334"/>
      <c r="N3826" s="334"/>
      <c r="Q3826" s="334"/>
      <c r="R3826" s="334"/>
      <c r="S3826" s="334"/>
      <c r="V3826" s="334"/>
      <c r="W3826" s="334"/>
      <c r="X3826" s="334"/>
      <c r="Z3826" s="334"/>
      <c r="AM3826" s="334"/>
      <c r="AN3826" s="334"/>
      <c r="AO3826" s="334"/>
      <c r="AP3826" s="334"/>
      <c r="AQ3826" s="334"/>
      <c r="AR3826" s="334"/>
      <c r="AU3826" s="334"/>
      <c r="AV3826" s="334"/>
      <c r="AW3826" s="334"/>
      <c r="AX3826" s="334"/>
      <c r="BQ3826" s="334"/>
      <c r="BR3826" s="334"/>
      <c r="BS3826" s="334"/>
      <c r="BT3826" s="334"/>
      <c r="BU3826" s="334"/>
      <c r="BV3826" s="334"/>
      <c r="BW3826" s="334"/>
      <c r="BX3826" s="334"/>
      <c r="BY3826" s="334"/>
      <c r="BZ3826" s="334"/>
      <c r="CA3826" s="334"/>
      <c r="CB3826" s="334"/>
      <c r="CC3826" s="334"/>
      <c r="CD3826" s="334"/>
      <c r="CE3826" s="334"/>
      <c r="CF3826" s="334"/>
      <c r="CG3826" s="334"/>
      <c r="CH3826" s="334"/>
      <c r="CI3826" s="334"/>
      <c r="CJ3826" s="334"/>
      <c r="CK3826" s="334"/>
      <c r="CL3826" s="334"/>
      <c r="CM3826" s="334"/>
      <c r="CN3826" s="334"/>
      <c r="CO3826" s="334"/>
      <c r="CP3826" s="334"/>
      <c r="CQ3826" s="334"/>
      <c r="CR3826" s="334"/>
      <c r="CS3826" s="334"/>
      <c r="CT3826" s="334"/>
      <c r="CU3826" s="334"/>
    </row>
    <row r="3827" spans="1:99" x14ac:dyDescent="0.2">
      <c r="A3827" s="334"/>
      <c r="B3827" s="334"/>
      <c r="C3827" s="192"/>
      <c r="D3827" s="334"/>
      <c r="E3827" s="334"/>
      <c r="F3827" s="334"/>
      <c r="G3827" s="334"/>
      <c r="H3827" s="334"/>
      <c r="I3827" s="334"/>
      <c r="J3827" s="334"/>
      <c r="K3827" s="334"/>
      <c r="L3827" s="334"/>
      <c r="M3827" s="334"/>
      <c r="N3827" s="334"/>
      <c r="O3827" s="334"/>
      <c r="P3827" s="334"/>
      <c r="Q3827" s="334"/>
      <c r="R3827" s="334"/>
      <c r="S3827" s="334"/>
      <c r="T3827" s="334"/>
      <c r="U3827" s="334"/>
      <c r="V3827" s="334"/>
      <c r="W3827" s="334"/>
      <c r="X3827" s="334"/>
      <c r="AA3827" s="334"/>
      <c r="AB3827" s="334"/>
      <c r="AC3827" s="334"/>
      <c r="AD3827" s="334"/>
      <c r="AE3827" s="334"/>
      <c r="AF3827" s="334"/>
      <c r="AG3827" s="334"/>
      <c r="AH3827" s="334"/>
      <c r="AI3827" s="334"/>
      <c r="AJ3827" s="334"/>
      <c r="AM3827" s="334"/>
      <c r="AN3827" s="334"/>
      <c r="AO3827" s="334"/>
      <c r="AP3827" s="334"/>
      <c r="AQ3827" s="334"/>
      <c r="AR3827" s="334"/>
      <c r="BQ3827" s="334"/>
      <c r="BR3827" s="334"/>
      <c r="BS3827" s="334"/>
      <c r="BT3827" s="334"/>
      <c r="BU3827" s="334"/>
      <c r="BV3827" s="334"/>
      <c r="BW3827" s="334"/>
      <c r="BX3827" s="334"/>
      <c r="BY3827" s="334"/>
      <c r="BZ3827" s="334"/>
      <c r="CA3827" s="334"/>
      <c r="CB3827" s="334"/>
      <c r="CC3827" s="334"/>
      <c r="CD3827" s="334"/>
      <c r="CE3827" s="334"/>
      <c r="CF3827" s="334"/>
      <c r="CG3827" s="334"/>
      <c r="CH3827" s="334"/>
      <c r="CI3827" s="334"/>
      <c r="CJ3827" s="334"/>
      <c r="CK3827" s="334"/>
      <c r="CL3827" s="334"/>
      <c r="CM3827" s="334"/>
      <c r="CN3827" s="334"/>
      <c r="CO3827" s="334"/>
      <c r="CP3827" s="334"/>
      <c r="CQ3827" s="334"/>
      <c r="CR3827" s="334"/>
      <c r="CS3827" s="334"/>
      <c r="CT3827" s="334"/>
      <c r="CU3827" s="334"/>
    </row>
    <row r="3828" spans="1:99" x14ac:dyDescent="0.2">
      <c r="A3828" s="334"/>
      <c r="B3828" s="334"/>
      <c r="C3828" s="192"/>
      <c r="D3828" s="334"/>
      <c r="E3828" s="334"/>
      <c r="F3828" s="334"/>
      <c r="G3828" s="334"/>
      <c r="H3828" s="334"/>
      <c r="I3828" s="334"/>
      <c r="J3828" s="334"/>
      <c r="K3828" s="334"/>
      <c r="L3828" s="334"/>
      <c r="M3828" s="334"/>
      <c r="N3828" s="334"/>
      <c r="AL3828" s="334"/>
      <c r="AM3828" s="334"/>
      <c r="AN3828" s="334"/>
      <c r="AO3828" s="334"/>
      <c r="AP3828" s="334"/>
      <c r="AQ3828" s="334"/>
      <c r="AR3828" s="334"/>
      <c r="BQ3828" s="334"/>
      <c r="BR3828" s="334"/>
      <c r="BS3828" s="334"/>
      <c r="BT3828" s="334"/>
      <c r="BU3828" s="334"/>
      <c r="BV3828" s="334"/>
      <c r="BW3828" s="334"/>
      <c r="BX3828" s="334"/>
      <c r="BY3828" s="334"/>
      <c r="BZ3828" s="334"/>
      <c r="CA3828" s="334"/>
      <c r="CB3828" s="334"/>
      <c r="CC3828" s="334"/>
      <c r="CD3828" s="334"/>
      <c r="CE3828" s="334"/>
      <c r="CF3828" s="334"/>
      <c r="CG3828" s="334"/>
      <c r="CH3828" s="334"/>
      <c r="CI3828" s="334"/>
      <c r="CJ3828" s="334"/>
      <c r="CK3828" s="334"/>
      <c r="CL3828" s="334"/>
      <c r="CM3828" s="334"/>
      <c r="CN3828" s="334"/>
      <c r="CO3828" s="334"/>
      <c r="CP3828" s="334"/>
      <c r="CQ3828" s="334"/>
      <c r="CR3828" s="334"/>
      <c r="CS3828" s="334"/>
      <c r="CT3828" s="334"/>
      <c r="CU3828" s="334"/>
    </row>
    <row r="3829" spans="1:99" x14ac:dyDescent="0.2">
      <c r="A3829" s="334"/>
      <c r="B3829" s="334"/>
      <c r="C3829" s="192"/>
      <c r="D3829" s="334"/>
      <c r="E3829" s="334"/>
      <c r="F3829" s="334"/>
      <c r="G3829" s="334"/>
      <c r="H3829" s="334"/>
      <c r="I3829" s="334"/>
      <c r="J3829" s="334"/>
      <c r="K3829" s="334"/>
      <c r="L3829" s="334"/>
      <c r="M3829" s="334"/>
      <c r="N3829" s="334"/>
      <c r="Q3829" s="334"/>
      <c r="R3829" s="334"/>
      <c r="S3829" s="334"/>
      <c r="V3829" s="334"/>
      <c r="W3829" s="334"/>
      <c r="X3829" s="334"/>
      <c r="AA3829" s="334"/>
      <c r="AB3829" s="334"/>
      <c r="AC3829" s="334"/>
      <c r="AD3829" s="334"/>
      <c r="AE3829" s="334"/>
      <c r="AF3829" s="334"/>
      <c r="AG3829" s="334"/>
      <c r="AH3829" s="334"/>
      <c r="AI3829" s="334"/>
      <c r="AJ3829" s="334"/>
      <c r="AM3829" s="334"/>
      <c r="AN3829" s="334"/>
      <c r="AO3829" s="334"/>
      <c r="AP3829" s="334"/>
      <c r="AQ3829" s="334"/>
      <c r="AR3829" s="334"/>
      <c r="AU3829" s="334"/>
      <c r="AV3829" s="334"/>
      <c r="AW3829" s="334"/>
      <c r="AX3829" s="334"/>
      <c r="BG3829" s="334"/>
      <c r="BH3829" s="334"/>
      <c r="BI3829" s="334"/>
      <c r="BJ3829" s="334"/>
      <c r="BQ3829" s="334"/>
      <c r="BR3829" s="334"/>
      <c r="BS3829" s="334"/>
      <c r="BT3829" s="334"/>
      <c r="BU3829" s="334"/>
      <c r="BV3829" s="334"/>
      <c r="BW3829" s="334"/>
      <c r="BX3829" s="334"/>
      <c r="BY3829" s="334"/>
      <c r="BZ3829" s="334"/>
      <c r="CA3829" s="334"/>
      <c r="CB3829" s="334"/>
      <c r="CC3829" s="334"/>
      <c r="CD3829" s="334"/>
      <c r="CE3829" s="334"/>
      <c r="CF3829" s="334"/>
      <c r="CG3829" s="334"/>
      <c r="CH3829" s="334"/>
      <c r="CI3829" s="334"/>
      <c r="CJ3829" s="334"/>
      <c r="CK3829" s="334"/>
      <c r="CL3829" s="334"/>
      <c r="CM3829" s="334"/>
      <c r="CN3829" s="334"/>
      <c r="CO3829" s="334"/>
      <c r="CP3829" s="334"/>
      <c r="CQ3829" s="334"/>
      <c r="CR3829" s="334"/>
      <c r="CS3829" s="334"/>
      <c r="CT3829" s="334"/>
      <c r="CU3829" s="334"/>
    </row>
    <row r="3830" spans="1:99" x14ac:dyDescent="0.2">
      <c r="A3830" s="334"/>
      <c r="B3830" s="334"/>
      <c r="C3830" s="192"/>
      <c r="D3830" s="334"/>
      <c r="E3830" s="334"/>
      <c r="F3830" s="334"/>
      <c r="G3830" s="334"/>
      <c r="H3830" s="334"/>
      <c r="I3830" s="334"/>
      <c r="J3830" s="334"/>
      <c r="K3830" s="334"/>
      <c r="L3830" s="334"/>
      <c r="M3830" s="334"/>
      <c r="N3830" s="334"/>
      <c r="Q3830" s="334"/>
      <c r="R3830" s="334"/>
      <c r="S3830" s="334"/>
      <c r="V3830" s="334"/>
      <c r="W3830" s="334"/>
      <c r="X3830" s="334"/>
      <c r="Z3830" s="334"/>
      <c r="AA3830" s="334"/>
      <c r="AB3830" s="334"/>
      <c r="AC3830" s="334"/>
      <c r="AD3830" s="334"/>
      <c r="AE3830" s="334"/>
      <c r="AF3830" s="334"/>
      <c r="AG3830" s="334"/>
      <c r="AH3830" s="334"/>
      <c r="AI3830" s="334"/>
      <c r="AJ3830" s="334"/>
      <c r="AK3830" s="334"/>
      <c r="AL3830" s="334"/>
      <c r="AM3830" s="334"/>
      <c r="AN3830" s="334"/>
      <c r="AO3830" s="334"/>
      <c r="AP3830" s="334"/>
      <c r="AQ3830" s="334"/>
      <c r="AR3830" s="334"/>
      <c r="AU3830" s="334"/>
      <c r="AV3830" s="334"/>
      <c r="AW3830" s="334"/>
      <c r="AX3830" s="334"/>
      <c r="BG3830" s="334"/>
      <c r="BI3830" s="334"/>
      <c r="BJ3830" s="334"/>
      <c r="BQ3830" s="334"/>
      <c r="BR3830" s="334"/>
      <c r="BS3830" s="334"/>
      <c r="BT3830" s="334"/>
      <c r="BU3830" s="334"/>
      <c r="BV3830" s="334"/>
      <c r="BW3830" s="334"/>
      <c r="BX3830" s="334"/>
      <c r="BY3830" s="334"/>
      <c r="BZ3830" s="334"/>
      <c r="CA3830" s="334"/>
      <c r="CB3830" s="334"/>
      <c r="CC3830" s="334"/>
      <c r="CD3830" s="334"/>
      <c r="CE3830" s="334"/>
      <c r="CF3830" s="334"/>
      <c r="CG3830" s="334"/>
      <c r="CH3830" s="334"/>
      <c r="CI3830" s="334"/>
      <c r="CJ3830" s="334"/>
      <c r="CK3830" s="334"/>
      <c r="CL3830" s="334"/>
      <c r="CM3830" s="334"/>
      <c r="CN3830" s="334"/>
      <c r="CO3830" s="334"/>
      <c r="CP3830" s="334"/>
      <c r="CQ3830" s="334"/>
      <c r="CR3830" s="334"/>
      <c r="CS3830" s="334"/>
      <c r="CT3830" s="334"/>
      <c r="CU3830" s="334"/>
    </row>
    <row r="3831" spans="1:99" x14ac:dyDescent="0.2">
      <c r="A3831" s="334"/>
      <c r="B3831" s="334"/>
      <c r="C3831" s="192"/>
      <c r="D3831" s="334"/>
      <c r="E3831" s="334"/>
      <c r="F3831" s="334"/>
      <c r="G3831" s="334"/>
      <c r="H3831" s="334"/>
      <c r="I3831" s="334"/>
      <c r="J3831" s="334"/>
      <c r="K3831" s="334"/>
      <c r="L3831" s="334"/>
      <c r="M3831" s="334"/>
      <c r="N3831" s="334"/>
      <c r="Y3831" s="334"/>
      <c r="Z3831" s="334"/>
      <c r="AM3831" s="334"/>
      <c r="AN3831" s="334"/>
      <c r="AO3831" s="334"/>
      <c r="AP3831" s="334"/>
      <c r="AQ3831" s="334"/>
      <c r="AR3831" s="334"/>
      <c r="BQ3831" s="334"/>
      <c r="BR3831" s="334"/>
      <c r="BS3831" s="334"/>
      <c r="BT3831" s="334"/>
      <c r="BU3831" s="334"/>
      <c r="BV3831" s="334"/>
      <c r="BW3831" s="334"/>
      <c r="BX3831" s="334"/>
      <c r="BY3831" s="334"/>
      <c r="BZ3831" s="334"/>
      <c r="CA3831" s="334"/>
      <c r="CB3831" s="334"/>
      <c r="CC3831" s="334"/>
      <c r="CD3831" s="334"/>
      <c r="CE3831" s="334"/>
      <c r="CF3831" s="334"/>
      <c r="CG3831" s="334"/>
      <c r="CH3831" s="334"/>
      <c r="CI3831" s="334"/>
      <c r="CJ3831" s="334"/>
      <c r="CK3831" s="334"/>
      <c r="CL3831" s="334"/>
      <c r="CM3831" s="334"/>
      <c r="CN3831" s="334"/>
      <c r="CO3831" s="334"/>
      <c r="CP3831" s="334"/>
      <c r="CQ3831" s="334"/>
      <c r="CR3831" s="334"/>
      <c r="CS3831" s="334"/>
      <c r="CT3831" s="334"/>
      <c r="CU3831" s="334"/>
    </row>
    <row r="3832" spans="1:99" x14ac:dyDescent="0.2">
      <c r="A3832" s="334"/>
      <c r="B3832" s="334"/>
      <c r="C3832" s="192"/>
      <c r="D3832" s="334"/>
      <c r="E3832" s="334"/>
      <c r="F3832" s="334"/>
      <c r="G3832" s="334"/>
      <c r="H3832" s="334"/>
      <c r="I3832" s="334"/>
      <c r="J3832" s="334"/>
      <c r="K3832" s="334"/>
      <c r="L3832" s="334"/>
      <c r="M3832" s="334"/>
      <c r="N3832" s="334"/>
      <c r="AM3832" s="334"/>
      <c r="AN3832" s="334"/>
      <c r="AO3832" s="334"/>
      <c r="AP3832" s="334"/>
      <c r="AQ3832" s="334"/>
      <c r="AR3832" s="334"/>
      <c r="BQ3832" s="334"/>
      <c r="BR3832" s="334"/>
      <c r="BS3832" s="334"/>
      <c r="BT3832" s="334"/>
      <c r="BU3832" s="334"/>
      <c r="BV3832" s="334"/>
      <c r="BW3832" s="334"/>
      <c r="BX3832" s="334"/>
      <c r="BY3832" s="334"/>
      <c r="BZ3832" s="334"/>
      <c r="CA3832" s="334"/>
      <c r="CB3832" s="334"/>
      <c r="CC3832" s="334"/>
      <c r="CD3832" s="334"/>
      <c r="CE3832" s="334"/>
      <c r="CF3832" s="334"/>
      <c r="CG3832" s="334"/>
      <c r="CH3832" s="334"/>
      <c r="CI3832" s="334"/>
      <c r="CJ3832" s="334"/>
      <c r="CK3832" s="334"/>
      <c r="CL3832" s="334"/>
      <c r="CM3832" s="334"/>
      <c r="CN3832" s="334"/>
      <c r="CO3832" s="334"/>
      <c r="CP3832" s="334"/>
      <c r="CQ3832" s="334"/>
      <c r="CR3832" s="334"/>
      <c r="CS3832" s="334"/>
      <c r="CT3832" s="334"/>
      <c r="CU3832" s="334"/>
    </row>
    <row r="3833" spans="1:99" x14ac:dyDescent="0.2">
      <c r="A3833" s="334"/>
      <c r="B3833" s="334"/>
      <c r="C3833" s="192"/>
      <c r="D3833" s="334"/>
      <c r="E3833" s="334"/>
      <c r="F3833" s="334"/>
      <c r="G3833" s="334"/>
      <c r="H3833" s="334"/>
      <c r="I3833" s="334"/>
      <c r="J3833" s="334"/>
      <c r="K3833" s="334"/>
      <c r="L3833" s="334"/>
      <c r="M3833" s="334"/>
      <c r="N3833" s="334"/>
      <c r="O3833" s="334"/>
      <c r="P3833" s="334"/>
      <c r="Q3833" s="334"/>
      <c r="R3833" s="334"/>
      <c r="S3833" s="334"/>
      <c r="T3833" s="334"/>
      <c r="U3833" s="334"/>
      <c r="V3833" s="334"/>
      <c r="W3833" s="334"/>
      <c r="X3833" s="334"/>
      <c r="AA3833" s="334"/>
      <c r="AB3833" s="334"/>
      <c r="AC3833" s="334"/>
      <c r="AD3833" s="334"/>
      <c r="AE3833" s="334"/>
      <c r="AF3833" s="334"/>
      <c r="AG3833" s="334"/>
      <c r="AH3833" s="334"/>
      <c r="AI3833" s="334"/>
      <c r="AJ3833" s="334"/>
      <c r="AM3833" s="334"/>
      <c r="AN3833" s="334"/>
      <c r="AO3833" s="334"/>
      <c r="AP3833" s="334"/>
      <c r="AQ3833" s="334"/>
      <c r="AR3833" s="334"/>
      <c r="BQ3833" s="334"/>
      <c r="BR3833" s="334"/>
      <c r="BS3833" s="334"/>
      <c r="BT3833" s="334"/>
      <c r="BU3833" s="334"/>
      <c r="BV3833" s="334"/>
      <c r="BW3833" s="334"/>
      <c r="BX3833" s="334"/>
      <c r="BY3833" s="334"/>
      <c r="BZ3833" s="334"/>
      <c r="CA3833" s="334"/>
      <c r="CB3833" s="334"/>
      <c r="CC3833" s="334"/>
      <c r="CD3833" s="334"/>
      <c r="CE3833" s="334"/>
      <c r="CF3833" s="334"/>
      <c r="CG3833" s="334"/>
      <c r="CH3833" s="334"/>
      <c r="CI3833" s="334"/>
      <c r="CJ3833" s="334"/>
      <c r="CK3833" s="334"/>
      <c r="CL3833" s="334"/>
      <c r="CM3833" s="334"/>
      <c r="CN3833" s="334"/>
      <c r="CO3833" s="334"/>
      <c r="CP3833" s="334"/>
      <c r="CQ3833" s="334"/>
      <c r="CR3833" s="334"/>
      <c r="CS3833" s="334"/>
      <c r="CT3833" s="334"/>
      <c r="CU3833" s="334"/>
    </row>
    <row r="3834" spans="1:99" x14ac:dyDescent="0.2">
      <c r="A3834" s="334"/>
      <c r="B3834" s="334"/>
      <c r="C3834" s="192"/>
      <c r="D3834" s="334"/>
      <c r="E3834" s="334"/>
      <c r="F3834" s="334"/>
      <c r="G3834" s="334"/>
      <c r="H3834" s="334"/>
      <c r="I3834" s="334"/>
      <c r="J3834" s="334"/>
      <c r="K3834" s="334"/>
      <c r="L3834" s="334"/>
      <c r="M3834" s="334"/>
      <c r="N3834" s="334"/>
      <c r="O3834" s="334"/>
      <c r="P3834" s="334"/>
      <c r="Q3834" s="334"/>
      <c r="R3834" s="334"/>
      <c r="S3834" s="334"/>
      <c r="T3834" s="334"/>
      <c r="U3834" s="334"/>
      <c r="V3834" s="334"/>
      <c r="W3834" s="334"/>
      <c r="X3834" s="334"/>
      <c r="Y3834" s="334"/>
      <c r="Z3834" s="334"/>
      <c r="AA3834" s="334"/>
      <c r="AB3834" s="334"/>
      <c r="AC3834" s="334"/>
      <c r="AD3834" s="334"/>
      <c r="AE3834" s="334"/>
      <c r="AF3834" s="334"/>
      <c r="AG3834" s="334"/>
      <c r="AH3834" s="334"/>
      <c r="AI3834" s="334"/>
      <c r="AJ3834" s="334"/>
      <c r="AK3834" s="334"/>
      <c r="AL3834" s="334"/>
      <c r="AM3834" s="334"/>
      <c r="AN3834" s="334"/>
      <c r="AO3834" s="334"/>
      <c r="AP3834" s="334"/>
      <c r="AQ3834" s="334"/>
      <c r="AR3834" s="334"/>
      <c r="AU3834" s="334"/>
      <c r="AV3834" s="334"/>
      <c r="AW3834" s="334"/>
      <c r="AX3834" s="334"/>
      <c r="BG3834" s="334"/>
      <c r="BH3834" s="334"/>
      <c r="BI3834" s="334"/>
      <c r="BJ3834" s="334"/>
      <c r="BL3834" s="334"/>
      <c r="BQ3834" s="334"/>
      <c r="BR3834" s="334"/>
      <c r="BS3834" s="334"/>
      <c r="BT3834" s="334"/>
      <c r="BU3834" s="334"/>
      <c r="BV3834" s="334"/>
      <c r="BW3834" s="334"/>
      <c r="BX3834" s="334"/>
      <c r="BY3834" s="334"/>
      <c r="BZ3834" s="334"/>
      <c r="CA3834" s="334"/>
      <c r="CB3834" s="334"/>
      <c r="CC3834" s="334"/>
      <c r="CD3834" s="334"/>
      <c r="CE3834" s="334"/>
      <c r="CF3834" s="334"/>
      <c r="CG3834" s="334"/>
      <c r="CH3834" s="334"/>
      <c r="CI3834" s="334"/>
      <c r="CJ3834" s="334"/>
      <c r="CK3834" s="334"/>
      <c r="CL3834" s="334"/>
      <c r="CM3834" s="334"/>
      <c r="CN3834" s="334"/>
      <c r="CO3834" s="334"/>
      <c r="CP3834" s="334"/>
      <c r="CQ3834" s="334"/>
      <c r="CR3834" s="334"/>
      <c r="CS3834" s="334"/>
      <c r="CT3834" s="334"/>
      <c r="CU3834" s="334"/>
    </row>
    <row r="3835" spans="1:99" x14ac:dyDescent="0.2">
      <c r="A3835" s="334"/>
      <c r="B3835" s="334"/>
      <c r="C3835" s="192"/>
      <c r="D3835" s="334"/>
      <c r="E3835" s="334"/>
      <c r="F3835" s="334"/>
      <c r="G3835" s="334"/>
      <c r="H3835" s="334"/>
      <c r="I3835" s="334"/>
      <c r="J3835" s="334"/>
      <c r="K3835" s="334"/>
      <c r="L3835" s="334"/>
      <c r="M3835" s="334"/>
      <c r="N3835" s="334"/>
      <c r="O3835" s="334"/>
      <c r="P3835" s="334"/>
      <c r="Q3835" s="334"/>
      <c r="R3835" s="334"/>
      <c r="S3835" s="334"/>
      <c r="T3835" s="334"/>
      <c r="U3835" s="334"/>
      <c r="V3835" s="334"/>
      <c r="W3835" s="334"/>
      <c r="X3835" s="334"/>
      <c r="AA3835" s="334"/>
      <c r="AB3835" s="334"/>
      <c r="AC3835" s="334"/>
      <c r="AD3835" s="334"/>
      <c r="AE3835" s="334"/>
      <c r="AF3835" s="334"/>
      <c r="AG3835" s="334"/>
      <c r="AH3835" s="334"/>
      <c r="AI3835" s="334"/>
      <c r="AJ3835" s="334"/>
      <c r="AM3835" s="334"/>
      <c r="AN3835" s="334"/>
      <c r="AO3835" s="334"/>
      <c r="AP3835" s="334"/>
      <c r="AQ3835" s="334"/>
      <c r="AR3835" s="334"/>
      <c r="BG3835" s="334"/>
      <c r="BH3835" s="334"/>
      <c r="BI3835" s="334"/>
      <c r="BJ3835" s="334"/>
      <c r="BO3835" s="334"/>
      <c r="BQ3835" s="334"/>
      <c r="BR3835" s="334"/>
      <c r="BS3835" s="334"/>
      <c r="BT3835" s="334"/>
      <c r="BU3835" s="334"/>
      <c r="BV3835" s="334"/>
      <c r="BW3835" s="334"/>
      <c r="BX3835" s="334"/>
      <c r="BY3835" s="334"/>
      <c r="BZ3835" s="334"/>
      <c r="CA3835" s="334"/>
      <c r="CB3835" s="334"/>
      <c r="CC3835" s="334"/>
      <c r="CD3835" s="334"/>
      <c r="CE3835" s="334"/>
      <c r="CF3835" s="334"/>
      <c r="CG3835" s="334"/>
      <c r="CH3835" s="334"/>
      <c r="CI3835" s="334"/>
      <c r="CJ3835" s="334"/>
      <c r="CK3835" s="334"/>
      <c r="CL3835" s="334"/>
      <c r="CM3835" s="334"/>
      <c r="CN3835" s="334"/>
      <c r="CO3835" s="334"/>
      <c r="CP3835" s="334"/>
      <c r="CQ3835" s="334"/>
      <c r="CR3835" s="334"/>
      <c r="CS3835" s="334"/>
      <c r="CT3835" s="334"/>
      <c r="CU3835" s="334"/>
    </row>
    <row r="3836" spans="1:99" x14ac:dyDescent="0.2">
      <c r="A3836" s="334"/>
      <c r="B3836" s="334"/>
      <c r="C3836" s="192"/>
      <c r="D3836" s="334"/>
      <c r="E3836" s="334"/>
      <c r="F3836" s="334"/>
      <c r="G3836" s="334"/>
      <c r="H3836" s="334"/>
      <c r="I3836" s="334"/>
      <c r="J3836" s="334"/>
      <c r="K3836" s="334"/>
      <c r="L3836" s="334"/>
      <c r="M3836" s="334"/>
      <c r="N3836" s="334"/>
      <c r="O3836" s="334"/>
      <c r="P3836" s="334"/>
      <c r="Q3836" s="334"/>
      <c r="R3836" s="334"/>
      <c r="S3836" s="334"/>
      <c r="T3836" s="334"/>
      <c r="U3836" s="334"/>
      <c r="V3836" s="334"/>
      <c r="W3836" s="334"/>
      <c r="X3836" s="334"/>
      <c r="Y3836" s="334"/>
      <c r="Z3836" s="334"/>
      <c r="AA3836" s="334"/>
      <c r="AB3836" s="334"/>
      <c r="AC3836" s="334"/>
      <c r="AD3836" s="334"/>
      <c r="AE3836" s="334"/>
      <c r="AF3836" s="334"/>
      <c r="AG3836" s="334"/>
      <c r="AH3836" s="334"/>
      <c r="AI3836" s="334"/>
      <c r="AJ3836" s="334"/>
      <c r="AK3836" s="334"/>
      <c r="AL3836" s="334"/>
      <c r="AM3836" s="334"/>
      <c r="AN3836" s="334"/>
      <c r="AO3836" s="334"/>
      <c r="AP3836" s="334"/>
      <c r="AQ3836" s="334"/>
      <c r="AR3836" s="334"/>
      <c r="AU3836" s="334"/>
      <c r="AV3836" s="334"/>
      <c r="AW3836" s="334"/>
      <c r="AX3836" s="334"/>
      <c r="BQ3836" s="334"/>
      <c r="BR3836" s="334"/>
      <c r="BS3836" s="334"/>
      <c r="BT3836" s="334"/>
      <c r="BU3836" s="334"/>
      <c r="BV3836" s="334"/>
      <c r="BW3836" s="334"/>
      <c r="BX3836" s="334"/>
      <c r="BY3836" s="334"/>
      <c r="BZ3836" s="334"/>
      <c r="CA3836" s="334"/>
      <c r="CB3836" s="334"/>
      <c r="CC3836" s="334"/>
      <c r="CD3836" s="334"/>
      <c r="CE3836" s="334"/>
      <c r="CF3836" s="334"/>
      <c r="CG3836" s="334"/>
      <c r="CH3836" s="334"/>
      <c r="CI3836" s="334"/>
      <c r="CJ3836" s="334"/>
      <c r="CK3836" s="334"/>
      <c r="CL3836" s="334"/>
      <c r="CM3836" s="334"/>
      <c r="CN3836" s="334"/>
      <c r="CO3836" s="334"/>
      <c r="CP3836" s="334"/>
      <c r="CQ3836" s="334"/>
      <c r="CR3836" s="334"/>
      <c r="CS3836" s="334"/>
      <c r="CT3836" s="334"/>
      <c r="CU3836" s="334"/>
    </row>
    <row r="3837" spans="1:99" x14ac:dyDescent="0.2">
      <c r="A3837" s="334"/>
      <c r="B3837" s="334"/>
      <c r="C3837" s="192"/>
      <c r="D3837" s="334"/>
      <c r="E3837" s="334"/>
      <c r="F3837" s="334"/>
      <c r="G3837" s="334"/>
      <c r="H3837" s="334"/>
      <c r="I3837" s="334"/>
      <c r="J3837" s="334"/>
      <c r="K3837" s="334"/>
      <c r="L3837" s="334"/>
      <c r="M3837" s="334"/>
      <c r="N3837" s="334"/>
      <c r="AC3837" s="334"/>
      <c r="AE3837" s="334"/>
      <c r="AH3837" s="334"/>
      <c r="AJ3837" s="334"/>
      <c r="AM3837" s="334"/>
      <c r="AN3837" s="334"/>
      <c r="AO3837" s="334"/>
      <c r="AP3837" s="334"/>
      <c r="AQ3837" s="334"/>
      <c r="AR3837" s="334"/>
      <c r="BH3837" s="334"/>
      <c r="BI3837" s="334"/>
      <c r="BJ3837" s="334"/>
      <c r="BO3837" s="334"/>
      <c r="BQ3837" s="334"/>
      <c r="BR3837" s="334"/>
      <c r="BS3837" s="334"/>
      <c r="BT3837" s="334"/>
      <c r="BU3837" s="334"/>
      <c r="BV3837" s="334"/>
      <c r="BW3837" s="334"/>
      <c r="BX3837" s="334"/>
      <c r="BY3837" s="334"/>
      <c r="BZ3837" s="334"/>
      <c r="CA3837" s="334"/>
      <c r="CB3837" s="334"/>
      <c r="CC3837" s="334"/>
      <c r="CD3837" s="334"/>
      <c r="CE3837" s="334"/>
      <c r="CF3837" s="334"/>
      <c r="CG3837" s="334"/>
      <c r="CH3837" s="334"/>
      <c r="CI3837" s="334"/>
      <c r="CJ3837" s="334"/>
      <c r="CK3837" s="334"/>
      <c r="CL3837" s="334"/>
      <c r="CM3837" s="334"/>
      <c r="CN3837" s="334"/>
      <c r="CO3837" s="334"/>
      <c r="CP3837" s="334"/>
      <c r="CQ3837" s="334"/>
      <c r="CR3837" s="334"/>
      <c r="CS3837" s="334"/>
      <c r="CT3837" s="334"/>
      <c r="CU3837" s="334"/>
    </row>
    <row r="3838" spans="1:99" x14ac:dyDescent="0.2">
      <c r="A3838" s="334"/>
      <c r="B3838" s="334"/>
      <c r="C3838" s="192"/>
      <c r="D3838" s="334"/>
      <c r="E3838" s="334"/>
      <c r="F3838" s="334"/>
      <c r="G3838" s="334"/>
      <c r="H3838" s="334"/>
      <c r="I3838" s="334"/>
      <c r="J3838" s="334"/>
      <c r="K3838" s="334"/>
      <c r="L3838" s="334"/>
      <c r="M3838" s="334"/>
      <c r="N3838" s="334"/>
      <c r="O3838" s="334"/>
      <c r="T3838" s="334"/>
      <c r="AM3838" s="334"/>
      <c r="AN3838" s="334"/>
      <c r="AO3838" s="334"/>
      <c r="AP3838" s="334"/>
      <c r="AQ3838" s="334"/>
      <c r="AR3838" s="334"/>
      <c r="AU3838" s="334"/>
      <c r="AV3838" s="334"/>
      <c r="AW3838" s="334"/>
      <c r="BG3838" s="334"/>
      <c r="BQ3838" s="334"/>
      <c r="BR3838" s="334"/>
      <c r="BS3838" s="334"/>
      <c r="BT3838" s="334"/>
      <c r="BU3838" s="334"/>
      <c r="BV3838" s="334"/>
      <c r="BW3838" s="334"/>
      <c r="BX3838" s="334"/>
      <c r="BY3838" s="334"/>
      <c r="BZ3838" s="334"/>
      <c r="CA3838" s="334"/>
      <c r="CB3838" s="334"/>
      <c r="CC3838" s="334"/>
      <c r="CD3838" s="334"/>
      <c r="CE3838" s="334"/>
      <c r="CF3838" s="334"/>
      <c r="CG3838" s="334"/>
      <c r="CH3838" s="334"/>
      <c r="CI3838" s="334"/>
      <c r="CJ3838" s="334"/>
      <c r="CK3838" s="334"/>
      <c r="CL3838" s="334"/>
      <c r="CM3838" s="334"/>
      <c r="CN3838" s="334"/>
      <c r="CO3838" s="334"/>
      <c r="CP3838" s="334"/>
      <c r="CQ3838" s="334"/>
      <c r="CR3838" s="334"/>
      <c r="CS3838" s="334"/>
      <c r="CT3838" s="334"/>
      <c r="CU3838" s="334"/>
    </row>
    <row r="3839" spans="1:99" x14ac:dyDescent="0.2">
      <c r="A3839" s="334"/>
      <c r="B3839" s="334"/>
      <c r="C3839" s="192"/>
      <c r="D3839" s="334"/>
      <c r="E3839" s="334"/>
      <c r="F3839" s="334"/>
      <c r="G3839" s="334"/>
      <c r="H3839" s="334"/>
      <c r="I3839" s="334"/>
      <c r="J3839" s="334"/>
      <c r="K3839" s="334"/>
      <c r="L3839" s="334"/>
      <c r="M3839" s="334"/>
      <c r="N3839" s="334"/>
      <c r="O3839" s="334"/>
      <c r="T3839" s="334"/>
      <c r="AM3839" s="334"/>
      <c r="AN3839" s="334"/>
      <c r="AO3839" s="334"/>
      <c r="AP3839" s="334"/>
      <c r="AQ3839" s="334"/>
      <c r="AR3839" s="334"/>
      <c r="AU3839" s="334"/>
      <c r="AV3839" s="334"/>
      <c r="AW3839" s="334"/>
      <c r="BG3839" s="334"/>
      <c r="BQ3839" s="334"/>
      <c r="BR3839" s="334"/>
      <c r="BS3839" s="334"/>
      <c r="BT3839" s="334"/>
      <c r="BU3839" s="334"/>
      <c r="BV3839" s="334"/>
      <c r="BW3839" s="334"/>
      <c r="BX3839" s="334"/>
      <c r="BY3839" s="334"/>
      <c r="BZ3839" s="334"/>
      <c r="CA3839" s="334"/>
      <c r="CB3839" s="334"/>
      <c r="CC3839" s="334"/>
      <c r="CD3839" s="334"/>
      <c r="CE3839" s="334"/>
      <c r="CF3839" s="334"/>
      <c r="CG3839" s="334"/>
      <c r="CH3839" s="334"/>
      <c r="CI3839" s="334"/>
      <c r="CJ3839" s="334"/>
      <c r="CK3839" s="334"/>
      <c r="CL3839" s="334"/>
      <c r="CM3839" s="334"/>
      <c r="CN3839" s="334"/>
      <c r="CO3839" s="334"/>
      <c r="CP3839" s="334"/>
      <c r="CQ3839" s="334"/>
      <c r="CR3839" s="334"/>
      <c r="CS3839" s="334"/>
      <c r="CT3839" s="334"/>
      <c r="CU3839" s="334"/>
    </row>
    <row r="3840" spans="1:99" x14ac:dyDescent="0.2">
      <c r="A3840" s="334"/>
      <c r="B3840" s="334"/>
      <c r="C3840" s="192"/>
      <c r="D3840" s="334"/>
      <c r="E3840" s="334"/>
      <c r="F3840" s="334"/>
      <c r="G3840" s="334"/>
      <c r="H3840" s="334"/>
      <c r="I3840" s="334"/>
      <c r="J3840" s="334"/>
      <c r="K3840" s="334"/>
      <c r="L3840" s="334"/>
      <c r="M3840" s="334"/>
      <c r="N3840" s="334"/>
      <c r="O3840" s="334"/>
      <c r="P3840" s="334"/>
      <c r="Q3840" s="334"/>
      <c r="R3840" s="334"/>
      <c r="S3840" s="334"/>
      <c r="T3840" s="334"/>
      <c r="U3840" s="334"/>
      <c r="V3840" s="334"/>
      <c r="W3840" s="334"/>
      <c r="X3840" s="334"/>
      <c r="AM3840" s="334"/>
      <c r="AN3840" s="334"/>
      <c r="AO3840" s="334"/>
      <c r="AP3840" s="334"/>
      <c r="AQ3840" s="334"/>
      <c r="AR3840" s="334"/>
      <c r="AU3840" s="334"/>
      <c r="AV3840" s="334"/>
      <c r="AW3840" s="334"/>
      <c r="AX3840" s="334"/>
      <c r="BG3840" s="334"/>
      <c r="BH3840" s="334"/>
      <c r="BI3840" s="334"/>
      <c r="BJ3840" s="334"/>
      <c r="BL3840" s="334"/>
      <c r="BQ3840" s="334"/>
      <c r="BR3840" s="334"/>
      <c r="BS3840" s="334"/>
      <c r="BT3840" s="334"/>
      <c r="BU3840" s="334"/>
      <c r="BV3840" s="334"/>
      <c r="BW3840" s="334"/>
      <c r="BX3840" s="334"/>
      <c r="BY3840" s="334"/>
      <c r="BZ3840" s="334"/>
      <c r="CA3840" s="334"/>
      <c r="CB3840" s="334"/>
      <c r="CC3840" s="334"/>
      <c r="CD3840" s="334"/>
      <c r="CE3840" s="334"/>
      <c r="CF3840" s="334"/>
      <c r="CG3840" s="334"/>
      <c r="CH3840" s="334"/>
      <c r="CI3840" s="334"/>
      <c r="CJ3840" s="334"/>
      <c r="CK3840" s="334"/>
      <c r="CL3840" s="334"/>
      <c r="CM3840" s="334"/>
      <c r="CN3840" s="334"/>
      <c r="CO3840" s="334"/>
      <c r="CP3840" s="334"/>
      <c r="CQ3840" s="334"/>
      <c r="CR3840" s="334"/>
      <c r="CS3840" s="334"/>
      <c r="CT3840" s="334"/>
      <c r="CU3840" s="334"/>
    </row>
    <row r="3841" spans="1:99" x14ac:dyDescent="0.2">
      <c r="A3841" s="334"/>
      <c r="B3841" s="334"/>
      <c r="C3841" s="192"/>
      <c r="D3841" s="334"/>
      <c r="E3841" s="334"/>
      <c r="F3841" s="334"/>
      <c r="G3841" s="334"/>
      <c r="H3841" s="334"/>
      <c r="I3841" s="334"/>
      <c r="J3841" s="334"/>
      <c r="K3841" s="334"/>
      <c r="L3841" s="334"/>
      <c r="M3841" s="334"/>
      <c r="N3841" s="334"/>
      <c r="O3841" s="334"/>
      <c r="P3841" s="334"/>
      <c r="Q3841" s="334"/>
      <c r="R3841" s="334"/>
      <c r="S3841" s="334"/>
      <c r="T3841" s="334"/>
      <c r="U3841" s="334"/>
      <c r="V3841" s="334"/>
      <c r="W3841" s="334"/>
      <c r="X3841" s="334"/>
      <c r="AM3841" s="334"/>
      <c r="AN3841" s="334"/>
      <c r="AO3841" s="334"/>
      <c r="AP3841" s="334"/>
      <c r="AQ3841" s="334"/>
      <c r="AR3841" s="334"/>
      <c r="BQ3841" s="334"/>
      <c r="BR3841" s="334"/>
      <c r="BS3841" s="334"/>
      <c r="BT3841" s="334"/>
      <c r="BU3841" s="334"/>
      <c r="BV3841" s="334"/>
      <c r="BW3841" s="334"/>
      <c r="BX3841" s="334"/>
      <c r="BY3841" s="334"/>
      <c r="BZ3841" s="334"/>
      <c r="CA3841" s="334"/>
      <c r="CB3841" s="334"/>
      <c r="CC3841" s="334"/>
      <c r="CD3841" s="334"/>
      <c r="CE3841" s="334"/>
      <c r="CF3841" s="334"/>
      <c r="CG3841" s="334"/>
      <c r="CH3841" s="334"/>
      <c r="CI3841" s="334"/>
      <c r="CJ3841" s="334"/>
      <c r="CK3841" s="334"/>
      <c r="CL3841" s="334"/>
      <c r="CM3841" s="334"/>
      <c r="CN3841" s="334"/>
      <c r="CO3841" s="334"/>
      <c r="CP3841" s="334"/>
      <c r="CQ3841" s="334"/>
      <c r="CR3841" s="334"/>
      <c r="CS3841" s="334"/>
      <c r="CT3841" s="334"/>
      <c r="CU3841" s="334"/>
    </row>
    <row r="3842" spans="1:99" x14ac:dyDescent="0.2">
      <c r="A3842" s="334"/>
      <c r="B3842" s="334"/>
      <c r="C3842" s="192"/>
      <c r="D3842" s="334"/>
      <c r="E3842" s="334"/>
      <c r="F3842" s="334"/>
      <c r="G3842" s="334"/>
      <c r="H3842" s="334"/>
      <c r="I3842" s="334"/>
      <c r="J3842" s="334"/>
      <c r="K3842" s="334"/>
      <c r="L3842" s="334"/>
      <c r="M3842" s="334"/>
      <c r="N3842" s="334"/>
      <c r="O3842" s="334"/>
      <c r="P3842" s="334"/>
      <c r="Q3842" s="334"/>
      <c r="R3842" s="334"/>
      <c r="S3842" s="334"/>
      <c r="T3842" s="334"/>
      <c r="U3842" s="334"/>
      <c r="V3842" s="334"/>
      <c r="W3842" s="334"/>
      <c r="X3842" s="334"/>
      <c r="AM3842" s="334"/>
      <c r="AN3842" s="334"/>
      <c r="AO3842" s="334"/>
      <c r="AP3842" s="334"/>
      <c r="AQ3842" s="334"/>
      <c r="AR3842" s="334"/>
      <c r="BQ3842" s="334"/>
      <c r="BR3842" s="334"/>
      <c r="BS3842" s="334"/>
      <c r="BT3842" s="334"/>
      <c r="BU3842" s="334"/>
      <c r="BV3842" s="334"/>
      <c r="BW3842" s="334"/>
      <c r="BX3842" s="334"/>
      <c r="BY3842" s="334"/>
      <c r="BZ3842" s="334"/>
      <c r="CA3842" s="334"/>
      <c r="CB3842" s="334"/>
      <c r="CC3842" s="334"/>
      <c r="CD3842" s="334"/>
      <c r="CE3842" s="334"/>
      <c r="CF3842" s="334"/>
      <c r="CG3842" s="334"/>
      <c r="CH3842" s="334"/>
      <c r="CI3842" s="334"/>
      <c r="CJ3842" s="334"/>
      <c r="CK3842" s="334"/>
      <c r="CL3842" s="334"/>
      <c r="CM3842" s="334"/>
      <c r="CN3842" s="334"/>
      <c r="CO3842" s="334"/>
      <c r="CP3842" s="334"/>
      <c r="CQ3842" s="334"/>
      <c r="CR3842" s="334"/>
      <c r="CS3842" s="334"/>
      <c r="CT3842" s="334"/>
      <c r="CU3842" s="334"/>
    </row>
    <row r="3843" spans="1:99" x14ac:dyDescent="0.2">
      <c r="A3843" s="334"/>
      <c r="B3843" s="334"/>
      <c r="C3843" s="192"/>
      <c r="D3843" s="334"/>
      <c r="E3843" s="334"/>
      <c r="F3843" s="334"/>
      <c r="K3843" s="334"/>
      <c r="L3843" s="334"/>
      <c r="M3843" s="334"/>
      <c r="N3843" s="334"/>
      <c r="Y3843" s="334"/>
      <c r="Z3843" s="334"/>
      <c r="AK3843" s="334"/>
      <c r="AL3843" s="334"/>
      <c r="AM3843" s="334"/>
      <c r="AN3843" s="334"/>
      <c r="AO3843" s="334"/>
      <c r="AP3843" s="334"/>
      <c r="AQ3843" s="334"/>
      <c r="AR3843" s="334"/>
      <c r="BU3843" s="334"/>
      <c r="BW3843" s="334"/>
      <c r="BX3843" s="334"/>
      <c r="BY3843" s="334"/>
      <c r="BZ3843" s="334"/>
      <c r="CA3843" s="334"/>
      <c r="CB3843" s="334"/>
      <c r="CC3843" s="334"/>
      <c r="CD3843" s="334"/>
      <c r="CE3843" s="334"/>
      <c r="CF3843" s="334"/>
      <c r="CG3843" s="334"/>
      <c r="CH3843" s="334"/>
      <c r="CI3843" s="334"/>
      <c r="CJ3843" s="334"/>
      <c r="CK3843" s="334"/>
      <c r="CL3843" s="334"/>
      <c r="CM3843" s="334"/>
      <c r="CN3843" s="334"/>
      <c r="CO3843" s="334"/>
      <c r="CP3843" s="334"/>
      <c r="CQ3843" s="334"/>
      <c r="CR3843" s="334"/>
      <c r="CS3843" s="334"/>
      <c r="CT3843" s="334"/>
      <c r="CU3843" s="334"/>
    </row>
    <row r="3844" spans="1:99" x14ac:dyDescent="0.2">
      <c r="A3844" s="334"/>
      <c r="B3844" s="334"/>
      <c r="C3844" s="192"/>
      <c r="D3844" s="334"/>
      <c r="E3844" s="334"/>
      <c r="F3844" s="334"/>
      <c r="G3844" s="334"/>
      <c r="H3844" s="334"/>
      <c r="I3844" s="334"/>
      <c r="J3844" s="334"/>
      <c r="K3844" s="334"/>
      <c r="L3844" s="334"/>
      <c r="M3844" s="334"/>
      <c r="N3844" s="334"/>
      <c r="O3844" s="334"/>
      <c r="P3844" s="334"/>
      <c r="Q3844" s="334"/>
      <c r="R3844" s="334"/>
      <c r="S3844" s="334"/>
      <c r="T3844" s="334"/>
      <c r="U3844" s="334"/>
      <c r="V3844" s="334"/>
      <c r="W3844" s="334"/>
      <c r="X3844" s="334"/>
      <c r="Y3844" s="334"/>
      <c r="Z3844" s="334"/>
      <c r="AA3844" s="334"/>
      <c r="AB3844" s="334"/>
      <c r="AC3844" s="334"/>
      <c r="AD3844" s="334"/>
      <c r="AE3844" s="334"/>
      <c r="AF3844" s="334"/>
      <c r="AG3844" s="334"/>
      <c r="AH3844" s="334"/>
      <c r="AI3844" s="334"/>
      <c r="AJ3844" s="334"/>
      <c r="AK3844" s="334"/>
      <c r="AL3844" s="334"/>
      <c r="AM3844" s="334"/>
      <c r="AN3844" s="334"/>
      <c r="AO3844" s="334"/>
      <c r="AP3844" s="334"/>
      <c r="AQ3844" s="334"/>
      <c r="AR3844" s="334"/>
      <c r="AU3844" s="334"/>
      <c r="AV3844" s="334"/>
      <c r="AW3844" s="334"/>
      <c r="AX3844" s="334"/>
      <c r="BG3844" s="334"/>
      <c r="BH3844" s="334"/>
      <c r="BI3844" s="334"/>
      <c r="BJ3844" s="334"/>
      <c r="BL3844" s="334"/>
      <c r="BQ3844" s="334"/>
      <c r="BR3844" s="334"/>
      <c r="BS3844" s="334"/>
      <c r="BT3844" s="334"/>
      <c r="BU3844" s="334"/>
      <c r="BV3844" s="334"/>
      <c r="BW3844" s="334"/>
      <c r="BX3844" s="334"/>
      <c r="BY3844" s="334"/>
      <c r="BZ3844" s="334"/>
      <c r="CA3844" s="334"/>
      <c r="CB3844" s="334"/>
      <c r="CC3844" s="334"/>
      <c r="CD3844" s="334"/>
      <c r="CE3844" s="334"/>
      <c r="CF3844" s="334"/>
      <c r="CG3844" s="334"/>
      <c r="CH3844" s="334"/>
      <c r="CI3844" s="334"/>
      <c r="CJ3844" s="334"/>
      <c r="CK3844" s="334"/>
      <c r="CL3844" s="334"/>
      <c r="CM3844" s="334"/>
      <c r="CN3844" s="334"/>
      <c r="CO3844" s="334"/>
      <c r="CP3844" s="334"/>
      <c r="CQ3844" s="334"/>
      <c r="CR3844" s="334"/>
      <c r="CS3844" s="334"/>
      <c r="CT3844" s="334"/>
      <c r="CU3844" s="334"/>
    </row>
    <row r="3845" spans="1:99" x14ac:dyDescent="0.2">
      <c r="A3845" s="334"/>
      <c r="B3845" s="334"/>
      <c r="C3845" s="192"/>
      <c r="D3845" s="334"/>
      <c r="E3845" s="334"/>
      <c r="F3845" s="334"/>
      <c r="G3845" s="334"/>
      <c r="H3845" s="334"/>
      <c r="I3845" s="334"/>
      <c r="J3845" s="334"/>
      <c r="K3845" s="334"/>
      <c r="L3845" s="334"/>
      <c r="M3845" s="334"/>
      <c r="N3845" s="334"/>
      <c r="AM3845" s="334"/>
      <c r="AN3845" s="334"/>
      <c r="AO3845" s="334"/>
      <c r="AP3845" s="334"/>
      <c r="AQ3845" s="334"/>
      <c r="AR3845" s="334"/>
      <c r="AU3845" s="334"/>
      <c r="AV3845" s="334"/>
      <c r="AW3845" s="334"/>
      <c r="AX3845" s="334"/>
      <c r="BG3845" s="334"/>
      <c r="BI3845" s="334"/>
      <c r="BJ3845" s="334"/>
      <c r="BQ3845" s="334"/>
      <c r="BR3845" s="334"/>
      <c r="BS3845" s="334"/>
      <c r="BT3845" s="334"/>
      <c r="BU3845" s="334"/>
      <c r="BV3845" s="334"/>
      <c r="BW3845" s="334"/>
      <c r="BX3845" s="334"/>
      <c r="BY3845" s="334"/>
      <c r="BZ3845" s="334"/>
      <c r="CA3845" s="334"/>
      <c r="CB3845" s="334"/>
      <c r="CC3845" s="334"/>
      <c r="CD3845" s="334"/>
      <c r="CE3845" s="334"/>
      <c r="CF3845" s="334"/>
      <c r="CG3845" s="334"/>
      <c r="CH3845" s="334"/>
      <c r="CI3845" s="334"/>
      <c r="CJ3845" s="334"/>
      <c r="CK3845" s="334"/>
      <c r="CL3845" s="334"/>
      <c r="CM3845" s="334"/>
      <c r="CN3845" s="334"/>
      <c r="CO3845" s="334"/>
      <c r="CP3845" s="334"/>
      <c r="CQ3845" s="334"/>
      <c r="CR3845" s="334"/>
      <c r="CS3845" s="334"/>
      <c r="CT3845" s="334"/>
      <c r="CU3845" s="334"/>
    </row>
    <row r="3846" spans="1:99" x14ac:dyDescent="0.2">
      <c r="A3846" s="334"/>
      <c r="B3846" s="334"/>
      <c r="C3846" s="192"/>
      <c r="D3846" s="334"/>
      <c r="E3846" s="334"/>
      <c r="F3846" s="334"/>
      <c r="G3846" s="334"/>
      <c r="H3846" s="334"/>
      <c r="I3846" s="334"/>
      <c r="J3846" s="334"/>
      <c r="K3846" s="334"/>
      <c r="L3846" s="334"/>
      <c r="M3846" s="334"/>
      <c r="N3846" s="334"/>
      <c r="AM3846" s="334"/>
      <c r="AN3846" s="334"/>
      <c r="AO3846" s="334"/>
      <c r="AP3846" s="334"/>
      <c r="AQ3846" s="334"/>
      <c r="AR3846" s="334"/>
      <c r="BQ3846" s="334"/>
      <c r="BR3846" s="334"/>
      <c r="BS3846" s="334"/>
      <c r="BT3846" s="334"/>
      <c r="BU3846" s="334"/>
      <c r="BV3846" s="334"/>
      <c r="BW3846" s="334"/>
      <c r="BX3846" s="334"/>
      <c r="BY3846" s="334"/>
      <c r="BZ3846" s="334"/>
      <c r="CA3846" s="334"/>
      <c r="CB3846" s="334"/>
      <c r="CC3846" s="334"/>
      <c r="CD3846" s="334"/>
      <c r="CE3846" s="334"/>
      <c r="CF3846" s="334"/>
      <c r="CG3846" s="334"/>
      <c r="CH3846" s="334"/>
      <c r="CI3846" s="334"/>
      <c r="CJ3846" s="334"/>
      <c r="CK3846" s="334"/>
      <c r="CL3846" s="334"/>
      <c r="CM3846" s="334"/>
      <c r="CN3846" s="334"/>
      <c r="CO3846" s="334"/>
      <c r="CP3846" s="334"/>
      <c r="CQ3846" s="334"/>
      <c r="CR3846" s="334"/>
      <c r="CS3846" s="334"/>
      <c r="CT3846" s="334"/>
      <c r="CU3846" s="334"/>
    </row>
    <row r="3847" spans="1:99" x14ac:dyDescent="0.2">
      <c r="A3847" s="334"/>
      <c r="B3847" s="334"/>
      <c r="C3847" s="192"/>
      <c r="D3847" s="334"/>
      <c r="E3847" s="334"/>
      <c r="F3847" s="334"/>
      <c r="G3847" s="334"/>
      <c r="H3847" s="334"/>
      <c r="I3847" s="334"/>
      <c r="J3847" s="334"/>
      <c r="K3847" s="334"/>
      <c r="L3847" s="334"/>
      <c r="M3847" s="334"/>
      <c r="N3847" s="334"/>
      <c r="AM3847" s="334"/>
      <c r="AN3847" s="334"/>
      <c r="AO3847" s="334"/>
      <c r="AP3847" s="334"/>
      <c r="AQ3847" s="334"/>
      <c r="AR3847" s="334"/>
      <c r="AU3847" s="334"/>
      <c r="AV3847" s="334"/>
      <c r="AW3847" s="334"/>
      <c r="AX3847" s="334"/>
      <c r="BG3847" s="334"/>
      <c r="BH3847" s="334"/>
      <c r="BJ3847" s="334"/>
      <c r="BQ3847" s="334"/>
      <c r="BR3847" s="334"/>
      <c r="BS3847" s="334"/>
      <c r="BT3847" s="334"/>
      <c r="BU3847" s="334"/>
      <c r="BV3847" s="334"/>
      <c r="BW3847" s="334"/>
      <c r="BX3847" s="334"/>
      <c r="BY3847" s="334"/>
      <c r="BZ3847" s="334"/>
      <c r="CA3847" s="334"/>
      <c r="CB3847" s="334"/>
      <c r="CC3847" s="334"/>
      <c r="CD3847" s="334"/>
      <c r="CE3847" s="334"/>
      <c r="CF3847" s="334"/>
      <c r="CG3847" s="334"/>
      <c r="CH3847" s="334"/>
      <c r="CI3847" s="334"/>
      <c r="CJ3847" s="334"/>
      <c r="CK3847" s="334"/>
      <c r="CL3847" s="334"/>
      <c r="CM3847" s="334"/>
      <c r="CN3847" s="334"/>
      <c r="CO3847" s="334"/>
      <c r="CP3847" s="334"/>
      <c r="CQ3847" s="334"/>
      <c r="CR3847" s="334"/>
      <c r="CS3847" s="334"/>
      <c r="CT3847" s="334"/>
      <c r="CU3847" s="334"/>
    </row>
    <row r="3848" spans="1:99" x14ac:dyDescent="0.2">
      <c r="A3848" s="334"/>
      <c r="B3848" s="334"/>
      <c r="C3848" s="192"/>
      <c r="D3848" s="334"/>
      <c r="E3848" s="334"/>
      <c r="F3848" s="334"/>
      <c r="G3848" s="334"/>
      <c r="H3848" s="334"/>
      <c r="I3848" s="334"/>
      <c r="J3848" s="334"/>
      <c r="K3848" s="334"/>
      <c r="L3848" s="334"/>
      <c r="M3848" s="334"/>
      <c r="N3848" s="334"/>
      <c r="AM3848" s="334"/>
      <c r="AN3848" s="334"/>
      <c r="AO3848" s="334"/>
      <c r="AP3848" s="334"/>
      <c r="AQ3848" s="334"/>
      <c r="AR3848" s="334"/>
      <c r="BQ3848" s="334"/>
      <c r="BR3848" s="334"/>
      <c r="BS3848" s="334"/>
      <c r="BT3848" s="334"/>
      <c r="BU3848" s="334"/>
      <c r="BV3848" s="334"/>
      <c r="BW3848" s="334"/>
      <c r="BX3848" s="334"/>
      <c r="BY3848" s="334"/>
      <c r="BZ3848" s="334"/>
      <c r="CA3848" s="334"/>
      <c r="CB3848" s="334"/>
      <c r="CC3848" s="334"/>
      <c r="CD3848" s="334"/>
      <c r="CE3848" s="334"/>
      <c r="CF3848" s="334"/>
      <c r="CG3848" s="334"/>
      <c r="CH3848" s="334"/>
      <c r="CI3848" s="334"/>
      <c r="CJ3848" s="334"/>
      <c r="CK3848" s="334"/>
      <c r="CL3848" s="334"/>
      <c r="CM3848" s="334"/>
      <c r="CN3848" s="334"/>
      <c r="CO3848" s="334"/>
      <c r="CP3848" s="334"/>
      <c r="CQ3848" s="334"/>
      <c r="CR3848" s="334"/>
      <c r="CS3848" s="334"/>
      <c r="CT3848" s="334"/>
      <c r="CU3848" s="334"/>
    </row>
    <row r="3849" spans="1:99" x14ac:dyDescent="0.2">
      <c r="A3849" s="334"/>
      <c r="B3849" s="334"/>
      <c r="C3849" s="192"/>
      <c r="D3849" s="334"/>
      <c r="E3849" s="334"/>
      <c r="F3849" s="334"/>
      <c r="G3849" s="334"/>
      <c r="H3849" s="334"/>
      <c r="I3849" s="334"/>
      <c r="J3849" s="334"/>
      <c r="K3849" s="334"/>
      <c r="L3849" s="334"/>
      <c r="M3849" s="334"/>
      <c r="N3849" s="334"/>
      <c r="O3849" s="334"/>
      <c r="P3849" s="334"/>
      <c r="Q3849" s="334"/>
      <c r="R3849" s="334"/>
      <c r="S3849" s="334"/>
      <c r="T3849" s="334"/>
      <c r="U3849" s="334"/>
      <c r="V3849" s="334"/>
      <c r="W3849" s="334"/>
      <c r="X3849" s="334"/>
      <c r="AM3849" s="334"/>
      <c r="AN3849" s="334"/>
      <c r="AO3849" s="334"/>
      <c r="AP3849" s="334"/>
      <c r="AQ3849" s="334"/>
      <c r="AR3849" s="334"/>
      <c r="BQ3849" s="334"/>
      <c r="BR3849" s="334"/>
      <c r="BS3849" s="334"/>
      <c r="BT3849" s="334"/>
      <c r="BU3849" s="334"/>
      <c r="BV3849" s="334"/>
      <c r="BW3849" s="334"/>
      <c r="BX3849" s="334"/>
      <c r="BY3849" s="334"/>
      <c r="BZ3849" s="334"/>
      <c r="CA3849" s="334"/>
      <c r="CB3849" s="334"/>
      <c r="CC3849" s="334"/>
      <c r="CD3849" s="334"/>
      <c r="CE3849" s="334"/>
      <c r="CF3849" s="334"/>
      <c r="CG3849" s="334"/>
      <c r="CH3849" s="334"/>
      <c r="CI3849" s="334"/>
      <c r="CJ3849" s="334"/>
      <c r="CK3849" s="334"/>
      <c r="CL3849" s="334"/>
      <c r="CM3849" s="334"/>
      <c r="CN3849" s="334"/>
      <c r="CO3849" s="334"/>
      <c r="CP3849" s="334"/>
      <c r="CQ3849" s="334"/>
      <c r="CR3849" s="334"/>
      <c r="CS3849" s="334"/>
      <c r="CT3849" s="334"/>
      <c r="CU3849" s="334"/>
    </row>
    <row r="3850" spans="1:99" x14ac:dyDescent="0.2">
      <c r="A3850" s="334"/>
      <c r="B3850" s="334"/>
      <c r="C3850" s="192"/>
      <c r="D3850" s="334"/>
      <c r="E3850" s="334"/>
      <c r="F3850" s="334"/>
      <c r="G3850" s="334"/>
      <c r="H3850" s="334"/>
      <c r="I3850" s="334"/>
      <c r="J3850" s="334"/>
      <c r="K3850" s="334"/>
      <c r="L3850" s="334"/>
      <c r="M3850" s="334"/>
      <c r="N3850" s="334"/>
      <c r="O3850" s="334"/>
      <c r="P3850" s="334"/>
      <c r="Q3850" s="334"/>
      <c r="R3850" s="334"/>
      <c r="S3850" s="334"/>
      <c r="T3850" s="334"/>
      <c r="U3850" s="334"/>
      <c r="V3850" s="334"/>
      <c r="W3850" s="334"/>
      <c r="X3850" s="334"/>
      <c r="AA3850" s="334"/>
      <c r="AB3850" s="334"/>
      <c r="AC3850" s="334"/>
      <c r="AD3850" s="334"/>
      <c r="AE3850" s="334"/>
      <c r="AF3850" s="334"/>
      <c r="AG3850" s="334"/>
      <c r="AH3850" s="334"/>
      <c r="AI3850" s="334"/>
      <c r="AJ3850" s="334"/>
      <c r="AM3850" s="334"/>
      <c r="AN3850" s="334"/>
      <c r="AO3850" s="334"/>
      <c r="AP3850" s="334"/>
      <c r="AQ3850" s="334"/>
      <c r="AR3850" s="334"/>
      <c r="BQ3850" s="334"/>
      <c r="BR3850" s="334"/>
      <c r="BS3850" s="334"/>
      <c r="BT3850" s="334"/>
      <c r="BU3850" s="334"/>
      <c r="BV3850" s="334"/>
      <c r="BW3850" s="334"/>
      <c r="BX3850" s="334"/>
      <c r="BY3850" s="334"/>
      <c r="BZ3850" s="334"/>
      <c r="CA3850" s="334"/>
      <c r="CB3850" s="334"/>
      <c r="CC3850" s="334"/>
      <c r="CD3850" s="334"/>
      <c r="CE3850" s="334"/>
      <c r="CF3850" s="334"/>
      <c r="CG3850" s="334"/>
      <c r="CH3850" s="334"/>
      <c r="CI3850" s="334"/>
      <c r="CJ3850" s="334"/>
      <c r="CK3850" s="334"/>
      <c r="CL3850" s="334"/>
      <c r="CM3850" s="334"/>
      <c r="CN3850" s="334"/>
      <c r="CO3850" s="334"/>
      <c r="CP3850" s="334"/>
      <c r="CQ3850" s="334"/>
      <c r="CR3850" s="334"/>
      <c r="CS3850" s="334"/>
      <c r="CT3850" s="334"/>
      <c r="CU3850" s="334"/>
    </row>
    <row r="3851" spans="1:99" x14ac:dyDescent="0.2">
      <c r="A3851" s="334"/>
      <c r="B3851" s="334"/>
      <c r="C3851" s="192"/>
      <c r="D3851" s="334"/>
      <c r="E3851" s="334"/>
      <c r="F3851" s="334"/>
      <c r="G3851" s="334"/>
      <c r="H3851" s="334"/>
      <c r="I3851" s="334"/>
      <c r="J3851" s="334"/>
      <c r="K3851" s="334"/>
      <c r="L3851" s="334"/>
      <c r="M3851" s="334"/>
      <c r="N3851" s="334"/>
      <c r="O3851" s="334"/>
      <c r="P3851" s="334"/>
      <c r="Q3851" s="334"/>
      <c r="R3851" s="334"/>
      <c r="S3851" s="334"/>
      <c r="T3851" s="334"/>
      <c r="U3851" s="334"/>
      <c r="V3851" s="334"/>
      <c r="W3851" s="334"/>
      <c r="X3851" s="334"/>
      <c r="AM3851" s="334"/>
      <c r="AN3851" s="334"/>
      <c r="AO3851" s="334"/>
      <c r="AP3851" s="334"/>
      <c r="AQ3851" s="334"/>
      <c r="AR3851" s="334"/>
      <c r="BQ3851" s="334"/>
      <c r="BR3851" s="334"/>
      <c r="BS3851" s="334"/>
      <c r="BT3851" s="334"/>
      <c r="BU3851" s="334"/>
      <c r="BV3851" s="334"/>
      <c r="BW3851" s="334"/>
      <c r="BX3851" s="334"/>
      <c r="BY3851" s="334"/>
      <c r="BZ3851" s="334"/>
      <c r="CA3851" s="334"/>
      <c r="CB3851" s="334"/>
      <c r="CC3851" s="334"/>
      <c r="CD3851" s="334"/>
      <c r="CE3851" s="334"/>
      <c r="CF3851" s="334"/>
      <c r="CG3851" s="334"/>
      <c r="CH3851" s="334"/>
      <c r="CI3851" s="334"/>
      <c r="CJ3851" s="334"/>
      <c r="CK3851" s="334"/>
      <c r="CL3851" s="334"/>
      <c r="CM3851" s="334"/>
      <c r="CN3851" s="334"/>
      <c r="CO3851" s="334"/>
      <c r="CP3851" s="334"/>
      <c r="CQ3851" s="334"/>
      <c r="CR3851" s="334"/>
      <c r="CS3851" s="334"/>
      <c r="CT3851" s="334"/>
      <c r="CU3851" s="334"/>
    </row>
    <row r="3852" spans="1:99" x14ac:dyDescent="0.2">
      <c r="A3852" s="334"/>
      <c r="B3852" s="334"/>
      <c r="C3852" s="192"/>
      <c r="D3852" s="334"/>
      <c r="E3852" s="334"/>
      <c r="F3852" s="334"/>
      <c r="G3852" s="334"/>
      <c r="H3852" s="334"/>
      <c r="I3852" s="334"/>
      <c r="J3852" s="334"/>
      <c r="K3852" s="334"/>
      <c r="L3852" s="334"/>
      <c r="M3852" s="334"/>
      <c r="N3852" s="334"/>
      <c r="O3852" s="334"/>
      <c r="P3852" s="334"/>
      <c r="Q3852" s="334"/>
      <c r="R3852" s="334"/>
      <c r="S3852" s="334"/>
      <c r="T3852" s="334"/>
      <c r="U3852" s="334"/>
      <c r="V3852" s="334"/>
      <c r="W3852" s="334"/>
      <c r="X3852" s="334"/>
      <c r="AA3852" s="334"/>
      <c r="AB3852" s="334"/>
      <c r="AC3852" s="334"/>
      <c r="AD3852" s="334"/>
      <c r="AE3852" s="334"/>
      <c r="AF3852" s="334"/>
      <c r="AG3852" s="334"/>
      <c r="AH3852" s="334"/>
      <c r="AI3852" s="334"/>
      <c r="AJ3852" s="334"/>
      <c r="AM3852" s="334"/>
      <c r="AN3852" s="334"/>
      <c r="AO3852" s="334"/>
      <c r="AP3852" s="334"/>
      <c r="AQ3852" s="334"/>
      <c r="AR3852" s="334"/>
      <c r="BQ3852" s="334"/>
      <c r="BR3852" s="334"/>
      <c r="BS3852" s="334"/>
      <c r="BT3852" s="334"/>
      <c r="BU3852" s="334"/>
      <c r="BV3852" s="334"/>
      <c r="BW3852" s="334"/>
      <c r="BX3852" s="334"/>
      <c r="BY3852" s="334"/>
      <c r="BZ3852" s="334"/>
      <c r="CA3852" s="334"/>
      <c r="CB3852" s="334"/>
      <c r="CC3852" s="334"/>
      <c r="CD3852" s="334"/>
      <c r="CE3852" s="334"/>
      <c r="CF3852" s="334"/>
      <c r="CG3852" s="334"/>
      <c r="CH3852" s="334"/>
      <c r="CI3852" s="334"/>
      <c r="CJ3852" s="334"/>
      <c r="CK3852" s="334"/>
      <c r="CL3852" s="334"/>
      <c r="CM3852" s="334"/>
      <c r="CN3852" s="334"/>
      <c r="CO3852" s="334"/>
      <c r="CP3852" s="334"/>
      <c r="CQ3852" s="334"/>
      <c r="CR3852" s="334"/>
      <c r="CS3852" s="334"/>
      <c r="CT3852" s="334"/>
      <c r="CU3852" s="334"/>
    </row>
    <row r="3853" spans="1:99" x14ac:dyDescent="0.2">
      <c r="A3853" s="334"/>
      <c r="B3853" s="334"/>
      <c r="C3853" s="192"/>
      <c r="D3853" s="334"/>
      <c r="E3853" s="334"/>
      <c r="F3853" s="334"/>
      <c r="G3853" s="334"/>
      <c r="H3853" s="334"/>
      <c r="I3853" s="334"/>
      <c r="J3853" s="334"/>
      <c r="K3853" s="334"/>
      <c r="L3853" s="334"/>
      <c r="M3853" s="334"/>
      <c r="N3853" s="334"/>
      <c r="O3853" s="334"/>
      <c r="P3853" s="334"/>
      <c r="Q3853" s="334"/>
      <c r="R3853" s="334"/>
      <c r="S3853" s="334"/>
      <c r="T3853" s="334"/>
      <c r="U3853" s="334"/>
      <c r="V3853" s="334"/>
      <c r="W3853" s="334"/>
      <c r="X3853" s="334"/>
      <c r="AA3853" s="334"/>
      <c r="AB3853" s="334"/>
      <c r="AC3853" s="334"/>
      <c r="AD3853" s="334"/>
      <c r="AE3853" s="334"/>
      <c r="AF3853" s="334"/>
      <c r="AG3853" s="334"/>
      <c r="AH3853" s="334"/>
      <c r="AI3853" s="334"/>
      <c r="AJ3853" s="334"/>
      <c r="AM3853" s="334"/>
      <c r="AN3853" s="334"/>
      <c r="AO3853" s="334"/>
      <c r="AP3853" s="334"/>
      <c r="AQ3853" s="334"/>
      <c r="AR3853" s="334"/>
      <c r="BQ3853" s="334"/>
      <c r="BR3853" s="334"/>
      <c r="BS3853" s="334"/>
      <c r="BT3853" s="334"/>
      <c r="BU3853" s="334"/>
      <c r="BV3853" s="334"/>
      <c r="BW3853" s="334"/>
      <c r="BX3853" s="334"/>
      <c r="BY3853" s="334"/>
      <c r="BZ3853" s="334"/>
      <c r="CA3853" s="334"/>
      <c r="CB3853" s="334"/>
      <c r="CC3853" s="334"/>
      <c r="CD3853" s="334"/>
      <c r="CE3853" s="334"/>
      <c r="CF3853" s="334"/>
      <c r="CG3853" s="334"/>
      <c r="CH3853" s="334"/>
      <c r="CI3853" s="334"/>
      <c r="CJ3853" s="334"/>
      <c r="CK3853" s="334"/>
      <c r="CL3853" s="334"/>
      <c r="CM3853" s="334"/>
      <c r="CN3853" s="334"/>
      <c r="CO3853" s="334"/>
      <c r="CP3853" s="334"/>
      <c r="CQ3853" s="334"/>
      <c r="CR3853" s="334"/>
      <c r="CS3853" s="334"/>
      <c r="CT3853" s="334"/>
      <c r="CU3853" s="334"/>
    </row>
    <row r="3854" spans="1:99" x14ac:dyDescent="0.2">
      <c r="A3854" s="334"/>
      <c r="B3854" s="334"/>
      <c r="C3854" s="192"/>
      <c r="D3854" s="334"/>
      <c r="E3854" s="334"/>
      <c r="F3854" s="334"/>
      <c r="G3854" s="334"/>
      <c r="H3854" s="334"/>
      <c r="I3854" s="334"/>
      <c r="J3854" s="334"/>
      <c r="K3854" s="334"/>
      <c r="L3854" s="334"/>
      <c r="M3854" s="334"/>
      <c r="N3854" s="334"/>
      <c r="Y3854" s="334"/>
      <c r="Z3854" s="334"/>
      <c r="AK3854" s="334"/>
      <c r="AL3854" s="334"/>
      <c r="AM3854" s="334"/>
      <c r="AN3854" s="334"/>
      <c r="AO3854" s="334"/>
      <c r="AP3854" s="334"/>
      <c r="AQ3854" s="334"/>
      <c r="AR3854" s="334"/>
      <c r="BQ3854" s="334"/>
      <c r="BR3854" s="334"/>
      <c r="BS3854" s="334"/>
      <c r="BT3854" s="334"/>
      <c r="BU3854" s="334"/>
      <c r="BV3854" s="334"/>
      <c r="BW3854" s="334"/>
      <c r="BX3854" s="334"/>
      <c r="BY3854" s="334"/>
      <c r="BZ3854" s="334"/>
      <c r="CA3854" s="334"/>
      <c r="CB3854" s="334"/>
      <c r="CC3854" s="334"/>
      <c r="CD3854" s="334"/>
      <c r="CE3854" s="334"/>
      <c r="CF3854" s="334"/>
      <c r="CG3854" s="334"/>
      <c r="CH3854" s="334"/>
      <c r="CI3854" s="334"/>
      <c r="CJ3854" s="334"/>
      <c r="CK3854" s="334"/>
      <c r="CL3854" s="334"/>
      <c r="CM3854" s="334"/>
      <c r="CN3854" s="334"/>
      <c r="CO3854" s="334"/>
      <c r="CP3854" s="334"/>
      <c r="CQ3854" s="334"/>
      <c r="CR3854" s="334"/>
      <c r="CS3854" s="334"/>
      <c r="CT3854" s="334"/>
      <c r="CU3854" s="334"/>
    </row>
    <row r="3855" spans="1:99" x14ac:dyDescent="0.2">
      <c r="A3855" s="334"/>
      <c r="B3855" s="334"/>
      <c r="C3855" s="192"/>
      <c r="D3855" s="334"/>
      <c r="E3855" s="334"/>
      <c r="F3855" s="334"/>
      <c r="G3855" s="334"/>
      <c r="H3855" s="334"/>
      <c r="I3855" s="334"/>
      <c r="J3855" s="334"/>
      <c r="K3855" s="334"/>
      <c r="L3855" s="334"/>
      <c r="M3855" s="334"/>
      <c r="N3855" s="334"/>
      <c r="O3855" s="334"/>
      <c r="P3855" s="334"/>
      <c r="Q3855" s="334"/>
      <c r="R3855" s="334"/>
      <c r="S3855" s="334"/>
      <c r="T3855" s="334"/>
      <c r="U3855" s="334"/>
      <c r="V3855" s="334"/>
      <c r="W3855" s="334"/>
      <c r="X3855" s="334"/>
      <c r="AA3855" s="334"/>
      <c r="AB3855" s="334"/>
      <c r="AC3855" s="334"/>
      <c r="AD3855" s="334"/>
      <c r="AE3855" s="334"/>
      <c r="AF3855" s="334"/>
      <c r="AG3855" s="334"/>
      <c r="AH3855" s="334"/>
      <c r="AI3855" s="334"/>
      <c r="AJ3855" s="334"/>
      <c r="AM3855" s="334"/>
      <c r="AN3855" s="334"/>
      <c r="AO3855" s="334"/>
      <c r="AP3855" s="334"/>
      <c r="AQ3855" s="334"/>
      <c r="AR3855" s="334"/>
      <c r="BG3855" s="334"/>
      <c r="BH3855" s="334"/>
      <c r="BI3855" s="334"/>
      <c r="BJ3855" s="334"/>
      <c r="BQ3855" s="334"/>
      <c r="BR3855" s="334"/>
      <c r="BS3855" s="334"/>
      <c r="BT3855" s="334"/>
      <c r="BU3855" s="334"/>
      <c r="BV3855" s="334"/>
      <c r="BW3855" s="334"/>
      <c r="BX3855" s="334"/>
      <c r="BY3855" s="334"/>
      <c r="BZ3855" s="334"/>
      <c r="CA3855" s="334"/>
      <c r="CB3855" s="334"/>
      <c r="CC3855" s="334"/>
      <c r="CD3855" s="334"/>
      <c r="CE3855" s="334"/>
      <c r="CF3855" s="334"/>
      <c r="CG3855" s="334"/>
      <c r="CH3855" s="334"/>
      <c r="CI3855" s="334"/>
      <c r="CJ3855" s="334"/>
      <c r="CK3855" s="334"/>
      <c r="CL3855" s="334"/>
      <c r="CM3855" s="334"/>
      <c r="CN3855" s="334"/>
      <c r="CO3855" s="334"/>
      <c r="CP3855" s="334"/>
      <c r="CQ3855" s="334"/>
      <c r="CR3855" s="334"/>
      <c r="CS3855" s="334"/>
      <c r="CT3855" s="334"/>
      <c r="CU3855" s="334"/>
    </row>
    <row r="3856" spans="1:99" x14ac:dyDescent="0.2">
      <c r="A3856" s="334"/>
      <c r="B3856" s="334"/>
      <c r="C3856" s="192"/>
      <c r="D3856" s="334"/>
      <c r="E3856" s="334"/>
      <c r="F3856" s="334"/>
      <c r="K3856" s="334"/>
      <c r="L3856" s="334"/>
      <c r="M3856" s="334"/>
      <c r="N3856" s="334"/>
      <c r="O3856" s="334"/>
      <c r="P3856" s="334"/>
      <c r="Q3856" s="334"/>
      <c r="R3856" s="334"/>
      <c r="S3856" s="334"/>
      <c r="T3856" s="334"/>
      <c r="U3856" s="334"/>
      <c r="V3856" s="334"/>
      <c r="W3856" s="334"/>
      <c r="X3856" s="334"/>
      <c r="AA3856" s="334"/>
      <c r="AB3856" s="334"/>
      <c r="AC3856" s="334"/>
      <c r="AD3856" s="334"/>
      <c r="AE3856" s="334"/>
      <c r="AF3856" s="334"/>
      <c r="AG3856" s="334"/>
      <c r="AH3856" s="334"/>
      <c r="AI3856" s="334"/>
      <c r="AJ3856" s="334"/>
      <c r="AM3856" s="334"/>
      <c r="AN3856" s="334"/>
      <c r="AO3856" s="334"/>
      <c r="AP3856" s="334"/>
      <c r="AQ3856" s="334"/>
      <c r="AR3856" s="334"/>
      <c r="AU3856" s="334"/>
      <c r="AV3856" s="334"/>
      <c r="AW3856" s="334"/>
      <c r="AX3856" s="334"/>
      <c r="BU3856" s="334"/>
      <c r="BW3856" s="334"/>
      <c r="BX3856" s="334"/>
      <c r="BY3856" s="334"/>
      <c r="BZ3856" s="334"/>
      <c r="CA3856" s="334"/>
      <c r="CB3856" s="334"/>
      <c r="CC3856" s="334"/>
      <c r="CD3856" s="334"/>
      <c r="CE3856" s="334"/>
      <c r="CF3856" s="334"/>
      <c r="CG3856" s="334"/>
      <c r="CH3856" s="334"/>
      <c r="CI3856" s="334"/>
      <c r="CJ3856" s="334"/>
      <c r="CK3856" s="334"/>
      <c r="CL3856" s="334"/>
      <c r="CM3856" s="334"/>
      <c r="CN3856" s="334"/>
      <c r="CO3856" s="334"/>
      <c r="CP3856" s="334"/>
      <c r="CQ3856" s="334"/>
      <c r="CR3856" s="334"/>
      <c r="CS3856" s="334"/>
      <c r="CT3856" s="334"/>
      <c r="CU3856" s="334"/>
    </row>
    <row r="3857" spans="1:99" x14ac:dyDescent="0.2">
      <c r="A3857" s="334"/>
      <c r="B3857" s="334"/>
      <c r="C3857" s="192"/>
      <c r="D3857" s="334"/>
      <c r="E3857" s="334"/>
      <c r="F3857" s="334"/>
      <c r="G3857" s="334"/>
      <c r="H3857" s="334"/>
      <c r="I3857" s="334"/>
      <c r="J3857" s="334"/>
      <c r="K3857" s="334"/>
      <c r="L3857" s="334"/>
      <c r="M3857" s="334"/>
      <c r="N3857" s="334"/>
      <c r="AC3857" s="334"/>
      <c r="AD3857" s="334"/>
      <c r="AE3857" s="334"/>
      <c r="AH3857" s="334"/>
      <c r="AI3857" s="334"/>
      <c r="AJ3857" s="334"/>
      <c r="AL3857" s="334"/>
      <c r="AM3857" s="334"/>
      <c r="AN3857" s="334"/>
      <c r="AO3857" s="334"/>
      <c r="AP3857" s="334"/>
      <c r="AQ3857" s="334"/>
      <c r="AR3857" s="334"/>
      <c r="BH3857" s="334"/>
      <c r="BI3857" s="334"/>
      <c r="BJ3857" s="334"/>
      <c r="BQ3857" s="334"/>
      <c r="BR3857" s="334"/>
      <c r="BS3857" s="334"/>
      <c r="BT3857" s="334"/>
      <c r="BU3857" s="334"/>
      <c r="BV3857" s="334"/>
      <c r="BW3857" s="334"/>
      <c r="BX3857" s="334"/>
      <c r="BY3857" s="334"/>
      <c r="BZ3857" s="334"/>
      <c r="CA3857" s="334"/>
      <c r="CB3857" s="334"/>
      <c r="CC3857" s="334"/>
      <c r="CD3857" s="334"/>
      <c r="CE3857" s="334"/>
      <c r="CF3857" s="334"/>
      <c r="CG3857" s="334"/>
      <c r="CH3857" s="334"/>
      <c r="CI3857" s="334"/>
      <c r="CJ3857" s="334"/>
      <c r="CK3857" s="334"/>
      <c r="CL3857" s="334"/>
      <c r="CM3857" s="334"/>
      <c r="CN3857" s="334"/>
      <c r="CO3857" s="334"/>
      <c r="CP3857" s="334"/>
      <c r="CQ3857" s="334"/>
      <c r="CR3857" s="334"/>
      <c r="CS3857" s="334"/>
      <c r="CT3857" s="334"/>
      <c r="CU3857" s="334"/>
    </row>
    <row r="3858" spans="1:99" x14ac:dyDescent="0.2">
      <c r="A3858" s="334"/>
      <c r="B3858" s="334"/>
      <c r="C3858" s="192"/>
      <c r="D3858" s="334"/>
      <c r="E3858" s="334"/>
      <c r="F3858" s="334"/>
      <c r="G3858" s="334"/>
      <c r="H3858" s="334"/>
      <c r="I3858" s="334"/>
      <c r="J3858" s="334"/>
      <c r="K3858" s="334"/>
      <c r="L3858" s="334"/>
      <c r="M3858" s="334"/>
      <c r="N3858" s="334"/>
      <c r="AA3858" s="334"/>
      <c r="AB3858" s="334"/>
      <c r="AC3858" s="334"/>
      <c r="AE3858" s="334"/>
      <c r="AF3858" s="334"/>
      <c r="AG3858" s="334"/>
      <c r="AH3858" s="334"/>
      <c r="AJ3858" s="334"/>
      <c r="AK3858" s="334"/>
      <c r="AL3858" s="334"/>
      <c r="AM3858" s="334"/>
      <c r="AN3858" s="334"/>
      <c r="AO3858" s="334"/>
      <c r="AP3858" s="334"/>
      <c r="AQ3858" s="334"/>
      <c r="AR3858" s="334"/>
      <c r="BH3858" s="334"/>
      <c r="BI3858" s="334"/>
      <c r="BJ3858" s="334"/>
      <c r="BQ3858" s="334"/>
      <c r="BR3858" s="334"/>
      <c r="BS3858" s="334"/>
      <c r="BT3858" s="334"/>
      <c r="BU3858" s="334"/>
      <c r="BV3858" s="334"/>
      <c r="BW3858" s="334"/>
      <c r="BX3858" s="334"/>
      <c r="BY3858" s="334"/>
      <c r="BZ3858" s="334"/>
      <c r="CA3858" s="334"/>
      <c r="CB3858" s="334"/>
      <c r="CC3858" s="334"/>
      <c r="CD3858" s="334"/>
      <c r="CE3858" s="334"/>
      <c r="CF3858" s="334"/>
      <c r="CG3858" s="334"/>
      <c r="CH3858" s="334"/>
      <c r="CI3858" s="334"/>
      <c r="CJ3858" s="334"/>
      <c r="CK3858" s="334"/>
      <c r="CL3858" s="334"/>
      <c r="CM3858" s="334"/>
      <c r="CN3858" s="334"/>
      <c r="CO3858" s="334"/>
      <c r="CP3858" s="334"/>
      <c r="CQ3858" s="334"/>
      <c r="CR3858" s="334"/>
      <c r="CS3858" s="334"/>
      <c r="CT3858" s="334"/>
      <c r="CU3858" s="334"/>
    </row>
    <row r="3859" spans="1:99" x14ac:dyDescent="0.2">
      <c r="A3859" s="334"/>
      <c r="B3859" s="334"/>
      <c r="C3859" s="192"/>
      <c r="D3859" s="334"/>
      <c r="E3859" s="334"/>
      <c r="F3859" s="334"/>
      <c r="G3859" s="334"/>
      <c r="H3859" s="334"/>
      <c r="I3859" s="334"/>
      <c r="J3859" s="334"/>
      <c r="K3859" s="334"/>
      <c r="L3859" s="334"/>
      <c r="M3859" s="334"/>
      <c r="N3859" s="334"/>
      <c r="AM3859" s="334"/>
      <c r="AN3859" s="334"/>
      <c r="AO3859" s="334"/>
      <c r="AP3859" s="334"/>
      <c r="AQ3859" s="334"/>
      <c r="AR3859" s="334"/>
      <c r="BQ3859" s="334"/>
      <c r="BR3859" s="334"/>
      <c r="BS3859" s="334"/>
      <c r="BT3859" s="334"/>
      <c r="BU3859" s="334"/>
      <c r="BV3859" s="334"/>
      <c r="BW3859" s="334"/>
      <c r="BX3859" s="334"/>
      <c r="BY3859" s="334"/>
      <c r="BZ3859" s="334"/>
      <c r="CA3859" s="334"/>
      <c r="CB3859" s="334"/>
      <c r="CC3859" s="334"/>
      <c r="CD3859" s="334"/>
      <c r="CE3859" s="334"/>
      <c r="CF3859" s="334"/>
      <c r="CG3859" s="334"/>
      <c r="CH3859" s="334"/>
      <c r="CI3859" s="334"/>
      <c r="CJ3859" s="334"/>
      <c r="CK3859" s="334"/>
      <c r="CL3859" s="334"/>
      <c r="CM3859" s="334"/>
      <c r="CN3859" s="334"/>
      <c r="CO3859" s="334"/>
      <c r="CP3859" s="334"/>
      <c r="CQ3859" s="334"/>
      <c r="CR3859" s="334"/>
      <c r="CS3859" s="334"/>
      <c r="CT3859" s="334"/>
      <c r="CU3859" s="334"/>
    </row>
    <row r="3860" spans="1:99" x14ac:dyDescent="0.2">
      <c r="A3860" s="334"/>
      <c r="B3860" s="334"/>
      <c r="C3860" s="192"/>
      <c r="D3860" s="334"/>
      <c r="E3860" s="334"/>
      <c r="F3860" s="334"/>
      <c r="G3860" s="334"/>
      <c r="H3860" s="334"/>
      <c r="I3860" s="334"/>
      <c r="J3860" s="334"/>
      <c r="K3860" s="334"/>
      <c r="L3860" s="334"/>
      <c r="M3860" s="334"/>
      <c r="N3860" s="334"/>
      <c r="AM3860" s="334"/>
      <c r="AN3860" s="334"/>
      <c r="AO3860" s="334"/>
      <c r="AP3860" s="334"/>
      <c r="AQ3860" s="334"/>
      <c r="AR3860" s="334"/>
      <c r="BQ3860" s="334"/>
      <c r="BR3860" s="334"/>
      <c r="BS3860" s="334"/>
      <c r="BT3860" s="334"/>
      <c r="BU3860" s="334"/>
      <c r="BV3860" s="334"/>
      <c r="BW3860" s="334"/>
      <c r="BX3860" s="334"/>
      <c r="BY3860" s="334"/>
      <c r="BZ3860" s="334"/>
      <c r="CA3860" s="334"/>
      <c r="CB3860" s="334"/>
      <c r="CC3860" s="334"/>
      <c r="CD3860" s="334"/>
      <c r="CE3860" s="334"/>
      <c r="CF3860" s="334"/>
      <c r="CG3860" s="334"/>
      <c r="CH3860" s="334"/>
      <c r="CI3860" s="334"/>
      <c r="CJ3860" s="334"/>
      <c r="CK3860" s="334"/>
      <c r="CL3860" s="334"/>
      <c r="CM3860" s="334"/>
      <c r="CN3860" s="334"/>
      <c r="CO3860" s="334"/>
      <c r="CP3860" s="334"/>
      <c r="CQ3860" s="334"/>
      <c r="CR3860" s="334"/>
      <c r="CS3860" s="334"/>
      <c r="CT3860" s="334"/>
      <c r="CU3860" s="334"/>
    </row>
    <row r="3861" spans="1:99" x14ac:dyDescent="0.2">
      <c r="A3861" s="334"/>
      <c r="B3861" s="334"/>
      <c r="C3861" s="192"/>
      <c r="D3861" s="334"/>
      <c r="E3861" s="334"/>
      <c r="F3861" s="334"/>
      <c r="G3861" s="334"/>
      <c r="H3861" s="334"/>
      <c r="I3861" s="334"/>
      <c r="J3861" s="334"/>
      <c r="K3861" s="334"/>
      <c r="L3861" s="334"/>
      <c r="M3861" s="334"/>
      <c r="N3861" s="334"/>
      <c r="AK3861" s="334"/>
      <c r="AL3861" s="334"/>
      <c r="AM3861" s="334"/>
      <c r="AN3861" s="334"/>
      <c r="AO3861" s="334"/>
      <c r="AP3861" s="334"/>
      <c r="AQ3861" s="334"/>
      <c r="AR3861" s="334"/>
      <c r="AU3861" s="334"/>
      <c r="AV3861" s="334"/>
      <c r="AW3861" s="334"/>
      <c r="AX3861" s="334"/>
      <c r="BH3861" s="334"/>
      <c r="BI3861" s="334"/>
      <c r="BJ3861" s="334"/>
      <c r="BQ3861" s="334"/>
      <c r="BR3861" s="334"/>
      <c r="BS3861" s="334"/>
      <c r="BT3861" s="334"/>
      <c r="BU3861" s="334"/>
      <c r="BV3861" s="334"/>
      <c r="BW3861" s="334"/>
      <c r="BX3861" s="334"/>
      <c r="BY3861" s="334"/>
      <c r="BZ3861" s="334"/>
      <c r="CA3861" s="334"/>
      <c r="CB3861" s="334"/>
      <c r="CC3861" s="334"/>
      <c r="CD3861" s="334"/>
      <c r="CE3861" s="334"/>
      <c r="CF3861" s="334"/>
      <c r="CG3861" s="334"/>
      <c r="CH3861" s="334"/>
      <c r="CI3861" s="334"/>
      <c r="CJ3861" s="334"/>
      <c r="CK3861" s="334"/>
      <c r="CL3861" s="334"/>
      <c r="CM3861" s="334"/>
      <c r="CN3861" s="334"/>
      <c r="CO3861" s="334"/>
      <c r="CP3861" s="334"/>
      <c r="CQ3861" s="334"/>
      <c r="CR3861" s="334"/>
      <c r="CS3861" s="334"/>
      <c r="CT3861" s="334"/>
      <c r="CU3861" s="334"/>
    </row>
    <row r="3862" spans="1:99" x14ac:dyDescent="0.2">
      <c r="A3862" s="334"/>
      <c r="B3862" s="334"/>
      <c r="C3862" s="192"/>
      <c r="D3862" s="334"/>
      <c r="E3862" s="334"/>
      <c r="F3862" s="334"/>
      <c r="G3862" s="334"/>
      <c r="H3862" s="334"/>
      <c r="I3862" s="334"/>
      <c r="J3862" s="334"/>
      <c r="K3862" s="334"/>
      <c r="L3862" s="334"/>
      <c r="M3862" s="334"/>
      <c r="N3862" s="334"/>
      <c r="O3862" s="334"/>
      <c r="P3862" s="334"/>
      <c r="Q3862" s="334"/>
      <c r="R3862" s="334"/>
      <c r="S3862" s="334"/>
      <c r="T3862" s="334"/>
      <c r="U3862" s="334"/>
      <c r="V3862" s="334"/>
      <c r="W3862" s="334"/>
      <c r="X3862" s="334"/>
      <c r="AB3862" s="334"/>
      <c r="AC3862" s="334"/>
      <c r="AD3862" s="334"/>
      <c r="AE3862" s="334"/>
      <c r="AG3862" s="334"/>
      <c r="AH3862" s="334"/>
      <c r="AI3862" s="334"/>
      <c r="AJ3862" s="334"/>
      <c r="AM3862" s="334"/>
      <c r="AN3862" s="334"/>
      <c r="AO3862" s="334"/>
      <c r="AP3862" s="334"/>
      <c r="AQ3862" s="334"/>
      <c r="AR3862" s="334"/>
      <c r="AU3862" s="334"/>
      <c r="AV3862" s="334"/>
      <c r="AW3862" s="334"/>
      <c r="AX3862" s="334"/>
      <c r="BG3862" s="334"/>
      <c r="BH3862" s="334"/>
      <c r="BI3862" s="334"/>
      <c r="BJ3862" s="334"/>
      <c r="BQ3862" s="334"/>
      <c r="BR3862" s="334"/>
      <c r="BS3862" s="334"/>
      <c r="BT3862" s="334"/>
      <c r="BU3862" s="334"/>
      <c r="BV3862" s="334"/>
      <c r="BW3862" s="334"/>
      <c r="BX3862" s="334"/>
      <c r="BY3862" s="334"/>
      <c r="BZ3862" s="334"/>
      <c r="CA3862" s="334"/>
      <c r="CB3862" s="334"/>
      <c r="CC3862" s="334"/>
      <c r="CD3862" s="334"/>
      <c r="CE3862" s="334"/>
      <c r="CF3862" s="334"/>
      <c r="CG3862" s="334"/>
      <c r="CH3862" s="334"/>
      <c r="CI3862" s="334"/>
      <c r="CJ3862" s="334"/>
      <c r="CK3862" s="334"/>
      <c r="CL3862" s="334"/>
      <c r="CM3862" s="334"/>
      <c r="CN3862" s="334"/>
      <c r="CO3862" s="334"/>
      <c r="CP3862" s="334"/>
      <c r="CQ3862" s="334"/>
      <c r="CR3862" s="334"/>
      <c r="CS3862" s="334"/>
      <c r="CT3862" s="334"/>
      <c r="CU3862" s="334"/>
    </row>
    <row r="3863" spans="1:99" x14ac:dyDescent="0.2">
      <c r="A3863" s="334"/>
      <c r="B3863" s="334"/>
      <c r="C3863" s="192"/>
      <c r="D3863" s="334"/>
      <c r="E3863" s="334"/>
      <c r="F3863" s="334"/>
      <c r="G3863" s="334"/>
      <c r="H3863" s="334"/>
      <c r="I3863" s="334"/>
      <c r="J3863" s="334"/>
      <c r="K3863" s="334"/>
      <c r="L3863" s="334"/>
      <c r="M3863" s="334"/>
      <c r="N3863" s="334"/>
      <c r="O3863" s="334"/>
      <c r="P3863" s="334"/>
      <c r="Q3863" s="334"/>
      <c r="R3863" s="334"/>
      <c r="S3863" s="334"/>
      <c r="T3863" s="334"/>
      <c r="U3863" s="334"/>
      <c r="V3863" s="334"/>
      <c r="W3863" s="334"/>
      <c r="X3863" s="334"/>
      <c r="AB3863" s="334"/>
      <c r="AC3863" s="334"/>
      <c r="AD3863" s="334"/>
      <c r="AE3863" s="334"/>
      <c r="AG3863" s="334"/>
      <c r="AH3863" s="334"/>
      <c r="AI3863" s="334"/>
      <c r="AJ3863" s="334"/>
      <c r="AM3863" s="334"/>
      <c r="AN3863" s="334"/>
      <c r="AO3863" s="334"/>
      <c r="AP3863" s="334"/>
      <c r="AQ3863" s="334"/>
      <c r="AR3863" s="334"/>
      <c r="BQ3863" s="334"/>
      <c r="BR3863" s="334"/>
      <c r="BS3863" s="334"/>
      <c r="BT3863" s="334"/>
      <c r="BU3863" s="334"/>
      <c r="BV3863" s="334"/>
      <c r="BW3863" s="334"/>
      <c r="BX3863" s="334"/>
      <c r="BY3863" s="334"/>
      <c r="BZ3863" s="334"/>
      <c r="CA3863" s="334"/>
      <c r="CB3863" s="334"/>
      <c r="CC3863" s="334"/>
      <c r="CD3863" s="334"/>
      <c r="CE3863" s="334"/>
      <c r="CF3863" s="334"/>
      <c r="CG3863" s="334"/>
      <c r="CH3863" s="334"/>
      <c r="CI3863" s="334"/>
      <c r="CJ3863" s="334"/>
      <c r="CK3863" s="334"/>
      <c r="CL3863" s="334"/>
      <c r="CM3863" s="334"/>
      <c r="CN3863" s="334"/>
      <c r="CO3863" s="334"/>
      <c r="CP3863" s="334"/>
      <c r="CQ3863" s="334"/>
      <c r="CR3863" s="334"/>
      <c r="CS3863" s="334"/>
      <c r="CT3863" s="334"/>
      <c r="CU3863" s="334"/>
    </row>
    <row r="3864" spans="1:99" x14ac:dyDescent="0.2">
      <c r="A3864" s="334"/>
      <c r="B3864" s="334"/>
      <c r="C3864" s="192"/>
      <c r="D3864" s="334"/>
      <c r="E3864" s="334"/>
      <c r="F3864" s="334"/>
      <c r="G3864" s="334"/>
      <c r="H3864" s="334"/>
      <c r="I3864" s="334"/>
      <c r="J3864" s="334"/>
      <c r="K3864" s="334"/>
      <c r="L3864" s="334"/>
      <c r="M3864" s="334"/>
      <c r="N3864" s="334"/>
      <c r="O3864" s="334"/>
      <c r="P3864" s="334"/>
      <c r="Q3864" s="334"/>
      <c r="R3864" s="334"/>
      <c r="S3864" s="334"/>
      <c r="T3864" s="334"/>
      <c r="U3864" s="334"/>
      <c r="V3864" s="334"/>
      <c r="W3864" s="334"/>
      <c r="X3864" s="334"/>
      <c r="AB3864" s="334"/>
      <c r="AC3864" s="334"/>
      <c r="AD3864" s="334"/>
      <c r="AE3864" s="334"/>
      <c r="AG3864" s="334"/>
      <c r="AH3864" s="334"/>
      <c r="AI3864" s="334"/>
      <c r="AJ3864" s="334"/>
      <c r="AM3864" s="334"/>
      <c r="AN3864" s="334"/>
      <c r="AO3864" s="334"/>
      <c r="AP3864" s="334"/>
      <c r="AQ3864" s="334"/>
      <c r="AR3864" s="334"/>
      <c r="AU3864" s="334"/>
      <c r="AV3864" s="334"/>
      <c r="AW3864" s="334"/>
      <c r="AX3864" s="334"/>
      <c r="BG3864" s="334"/>
      <c r="BH3864" s="334"/>
      <c r="BI3864" s="334"/>
      <c r="BJ3864" s="334"/>
      <c r="BQ3864" s="334"/>
      <c r="BR3864" s="334"/>
      <c r="BS3864" s="334"/>
      <c r="BT3864" s="334"/>
      <c r="BU3864" s="334"/>
      <c r="BV3864" s="334"/>
      <c r="BW3864" s="334"/>
      <c r="BX3864" s="334"/>
      <c r="BY3864" s="334"/>
      <c r="BZ3864" s="334"/>
      <c r="CA3864" s="334"/>
      <c r="CB3864" s="334"/>
      <c r="CC3864" s="334"/>
      <c r="CD3864" s="334"/>
      <c r="CE3864" s="334"/>
      <c r="CF3864" s="334"/>
      <c r="CG3864" s="334"/>
      <c r="CH3864" s="334"/>
      <c r="CI3864" s="334"/>
      <c r="CJ3864" s="334"/>
      <c r="CK3864" s="334"/>
      <c r="CL3864" s="334"/>
      <c r="CM3864" s="334"/>
      <c r="CN3864" s="334"/>
      <c r="CO3864" s="334"/>
      <c r="CP3864" s="334"/>
      <c r="CQ3864" s="334"/>
      <c r="CR3864" s="334"/>
      <c r="CS3864" s="334"/>
      <c r="CT3864" s="334"/>
      <c r="CU3864" s="334"/>
    </row>
    <row r="3865" spans="1:99" x14ac:dyDescent="0.2">
      <c r="A3865" s="334"/>
      <c r="B3865" s="334"/>
      <c r="C3865" s="192"/>
      <c r="D3865" s="334"/>
      <c r="E3865" s="334"/>
      <c r="F3865" s="334"/>
      <c r="G3865" s="334"/>
      <c r="H3865" s="334"/>
      <c r="I3865" s="334"/>
      <c r="J3865" s="334"/>
      <c r="K3865" s="334"/>
      <c r="L3865" s="334"/>
      <c r="M3865" s="334"/>
      <c r="N3865" s="334"/>
      <c r="O3865" s="334"/>
      <c r="P3865" s="334"/>
      <c r="Q3865" s="334"/>
      <c r="R3865" s="334"/>
      <c r="S3865" s="334"/>
      <c r="T3865" s="334"/>
      <c r="U3865" s="334"/>
      <c r="V3865" s="334"/>
      <c r="W3865" s="334"/>
      <c r="X3865" s="334"/>
      <c r="AB3865" s="334"/>
      <c r="AC3865" s="334"/>
      <c r="AD3865" s="334"/>
      <c r="AE3865" s="334"/>
      <c r="AG3865" s="334"/>
      <c r="AH3865" s="334"/>
      <c r="AI3865" s="334"/>
      <c r="AJ3865" s="334"/>
      <c r="AM3865" s="334"/>
      <c r="AN3865" s="334"/>
      <c r="AO3865" s="334"/>
      <c r="AP3865" s="334"/>
      <c r="AQ3865" s="334"/>
      <c r="AR3865" s="334"/>
      <c r="BQ3865" s="334"/>
      <c r="BR3865" s="334"/>
      <c r="BS3865" s="334"/>
      <c r="BT3865" s="334"/>
      <c r="BU3865" s="334"/>
      <c r="BV3865" s="334"/>
      <c r="BW3865" s="334"/>
      <c r="BX3865" s="334"/>
      <c r="BY3865" s="334"/>
      <c r="BZ3865" s="334"/>
      <c r="CA3865" s="334"/>
      <c r="CB3865" s="334"/>
      <c r="CC3865" s="334"/>
      <c r="CD3865" s="334"/>
      <c r="CE3865" s="334"/>
      <c r="CF3865" s="334"/>
      <c r="CG3865" s="334"/>
      <c r="CH3865" s="334"/>
      <c r="CI3865" s="334"/>
      <c r="CJ3865" s="334"/>
      <c r="CK3865" s="334"/>
      <c r="CL3865" s="334"/>
      <c r="CM3865" s="334"/>
      <c r="CN3865" s="334"/>
      <c r="CO3865" s="334"/>
      <c r="CP3865" s="334"/>
      <c r="CQ3865" s="334"/>
      <c r="CR3865" s="334"/>
      <c r="CS3865" s="334"/>
      <c r="CT3865" s="334"/>
      <c r="CU3865" s="334"/>
    </row>
    <row r="3866" spans="1:99" x14ac:dyDescent="0.2">
      <c r="A3866" s="334"/>
      <c r="B3866" s="334"/>
      <c r="C3866" s="192"/>
      <c r="D3866" s="334"/>
      <c r="E3866" s="334"/>
      <c r="F3866" s="334"/>
      <c r="G3866" s="334"/>
      <c r="H3866" s="334"/>
      <c r="I3866" s="334"/>
      <c r="J3866" s="334"/>
      <c r="K3866" s="334"/>
      <c r="L3866" s="334"/>
      <c r="M3866" s="334"/>
      <c r="N3866" s="334"/>
      <c r="O3866" s="334"/>
      <c r="P3866" s="334"/>
      <c r="Q3866" s="334"/>
      <c r="R3866" s="334"/>
      <c r="S3866" s="334"/>
      <c r="T3866" s="334"/>
      <c r="U3866" s="334"/>
      <c r="V3866" s="334"/>
      <c r="W3866" s="334"/>
      <c r="X3866" s="334"/>
      <c r="AM3866" s="334"/>
      <c r="AN3866" s="334"/>
      <c r="AO3866" s="334"/>
      <c r="AP3866" s="334"/>
      <c r="AQ3866" s="334"/>
      <c r="AR3866" s="334"/>
      <c r="AV3866" s="334"/>
      <c r="AW3866" s="334"/>
      <c r="AX3866" s="334"/>
      <c r="BG3866" s="334"/>
      <c r="BQ3866" s="334"/>
      <c r="BR3866" s="334"/>
      <c r="BS3866" s="334"/>
      <c r="BT3866" s="334"/>
      <c r="BU3866" s="334"/>
      <c r="BV3866" s="334"/>
      <c r="BW3866" s="334"/>
      <c r="BX3866" s="334"/>
      <c r="BY3866" s="334"/>
      <c r="BZ3866" s="334"/>
      <c r="CA3866" s="334"/>
      <c r="CB3866" s="334"/>
      <c r="CC3866" s="334"/>
      <c r="CD3866" s="334"/>
      <c r="CE3866" s="334"/>
      <c r="CF3866" s="334"/>
      <c r="CG3866" s="334"/>
      <c r="CH3866" s="334"/>
      <c r="CI3866" s="334"/>
      <c r="CJ3866" s="334"/>
      <c r="CK3866" s="334"/>
      <c r="CL3866" s="334"/>
      <c r="CM3866" s="334"/>
      <c r="CN3866" s="334"/>
      <c r="CO3866" s="334"/>
      <c r="CP3866" s="334"/>
      <c r="CQ3866" s="334"/>
      <c r="CR3866" s="334"/>
      <c r="CS3866" s="334"/>
      <c r="CT3866" s="334"/>
      <c r="CU3866" s="334"/>
    </row>
    <row r="3867" spans="1:99" x14ac:dyDescent="0.2">
      <c r="A3867" s="334"/>
      <c r="B3867" s="334"/>
      <c r="C3867" s="192"/>
      <c r="D3867" s="334"/>
      <c r="E3867" s="334"/>
      <c r="F3867" s="334"/>
      <c r="G3867" s="334"/>
      <c r="H3867" s="334"/>
      <c r="I3867" s="334"/>
      <c r="J3867" s="334"/>
      <c r="K3867" s="334"/>
      <c r="L3867" s="334"/>
      <c r="M3867" s="334"/>
      <c r="N3867" s="334"/>
      <c r="O3867" s="334"/>
      <c r="P3867" s="334"/>
      <c r="Q3867" s="334"/>
      <c r="R3867" s="334"/>
      <c r="S3867" s="334"/>
      <c r="T3867" s="334"/>
      <c r="U3867" s="334"/>
      <c r="V3867" s="334"/>
      <c r="W3867" s="334"/>
      <c r="X3867" s="334"/>
      <c r="Y3867" s="334"/>
      <c r="AM3867" s="334"/>
      <c r="AN3867" s="334"/>
      <c r="AO3867" s="334"/>
      <c r="AP3867" s="334"/>
      <c r="AQ3867" s="334"/>
      <c r="AR3867" s="334"/>
      <c r="AV3867" s="334"/>
      <c r="AW3867" s="334"/>
      <c r="AX3867" s="334"/>
      <c r="BG3867" s="334"/>
      <c r="BQ3867" s="334"/>
      <c r="BR3867" s="334"/>
      <c r="BS3867" s="334"/>
      <c r="BT3867" s="334"/>
      <c r="BU3867" s="334"/>
      <c r="BV3867" s="334"/>
      <c r="BW3867" s="334"/>
      <c r="BX3867" s="334"/>
      <c r="BY3867" s="334"/>
      <c r="BZ3867" s="334"/>
      <c r="CA3867" s="334"/>
      <c r="CB3867" s="334"/>
      <c r="CC3867" s="334"/>
      <c r="CD3867" s="334"/>
      <c r="CE3867" s="334"/>
      <c r="CF3867" s="334"/>
      <c r="CG3867" s="334"/>
      <c r="CH3867" s="334"/>
      <c r="CI3867" s="334"/>
      <c r="CJ3867" s="334"/>
      <c r="CK3867" s="334"/>
      <c r="CL3867" s="334"/>
      <c r="CM3867" s="334"/>
      <c r="CN3867" s="334"/>
      <c r="CO3867" s="334"/>
      <c r="CP3867" s="334"/>
      <c r="CQ3867" s="334"/>
      <c r="CR3867" s="334"/>
      <c r="CS3867" s="334"/>
      <c r="CT3867" s="334"/>
      <c r="CU3867" s="334"/>
    </row>
    <row r="3868" spans="1:99" x14ac:dyDescent="0.2">
      <c r="A3868" s="334"/>
      <c r="B3868" s="334"/>
      <c r="C3868" s="192"/>
      <c r="D3868" s="334"/>
      <c r="E3868" s="334"/>
      <c r="F3868" s="334"/>
      <c r="G3868" s="334"/>
      <c r="H3868" s="334"/>
      <c r="I3868" s="334"/>
      <c r="J3868" s="334"/>
      <c r="K3868" s="334"/>
      <c r="L3868" s="334"/>
      <c r="M3868" s="334"/>
      <c r="N3868" s="334"/>
      <c r="O3868" s="334"/>
      <c r="P3868" s="334"/>
      <c r="Q3868" s="334"/>
      <c r="R3868" s="334"/>
      <c r="S3868" s="334"/>
      <c r="T3868" s="334"/>
      <c r="U3868" s="334"/>
      <c r="V3868" s="334"/>
      <c r="W3868" s="334"/>
      <c r="X3868" s="334"/>
      <c r="AA3868" s="334"/>
      <c r="AB3868" s="334"/>
      <c r="AC3868" s="334"/>
      <c r="AD3868" s="334"/>
      <c r="AE3868" s="334"/>
      <c r="AF3868" s="334"/>
      <c r="AG3868" s="334"/>
      <c r="AH3868" s="334"/>
      <c r="AI3868" s="334"/>
      <c r="AJ3868" s="334"/>
      <c r="AM3868" s="334"/>
      <c r="AN3868" s="334"/>
      <c r="AO3868" s="334"/>
      <c r="AP3868" s="334"/>
      <c r="AQ3868" s="334"/>
      <c r="AR3868" s="334"/>
      <c r="BQ3868" s="334"/>
      <c r="BR3868" s="334"/>
      <c r="BS3868" s="334"/>
      <c r="BT3868" s="334"/>
      <c r="BU3868" s="334"/>
      <c r="BV3868" s="334"/>
      <c r="BW3868" s="334"/>
      <c r="BX3868" s="334"/>
      <c r="BY3868" s="334"/>
      <c r="BZ3868" s="334"/>
      <c r="CA3868" s="334"/>
      <c r="CB3868" s="334"/>
      <c r="CC3868" s="334"/>
      <c r="CD3868" s="334"/>
      <c r="CE3868" s="334"/>
      <c r="CF3868" s="334"/>
      <c r="CG3868" s="334"/>
      <c r="CH3868" s="334"/>
      <c r="CI3868" s="334"/>
      <c r="CJ3868" s="334"/>
      <c r="CK3868" s="334"/>
      <c r="CL3868" s="334"/>
      <c r="CM3868" s="334"/>
      <c r="CN3868" s="334"/>
      <c r="CO3868" s="334"/>
      <c r="CP3868" s="334"/>
      <c r="CQ3868" s="334"/>
      <c r="CR3868" s="334"/>
      <c r="CS3868" s="334"/>
      <c r="CT3868" s="334"/>
      <c r="CU3868" s="334"/>
    </row>
    <row r="3869" spans="1:99" x14ac:dyDescent="0.2">
      <c r="A3869" s="334"/>
      <c r="B3869" s="334"/>
      <c r="C3869" s="192"/>
      <c r="D3869" s="334"/>
      <c r="E3869" s="334"/>
      <c r="F3869" s="334"/>
      <c r="G3869" s="334"/>
      <c r="H3869" s="334"/>
      <c r="I3869" s="334"/>
      <c r="J3869" s="334"/>
      <c r="K3869" s="334"/>
      <c r="L3869" s="334"/>
      <c r="M3869" s="334"/>
      <c r="N3869" s="334"/>
      <c r="Y3869" s="334"/>
      <c r="AL3869" s="334"/>
      <c r="AM3869" s="334"/>
      <c r="AN3869" s="334"/>
      <c r="AO3869" s="334"/>
      <c r="AP3869" s="334"/>
      <c r="AQ3869" s="334"/>
      <c r="AR3869" s="334"/>
      <c r="BQ3869" s="334"/>
      <c r="BR3869" s="334"/>
      <c r="BS3869" s="334"/>
      <c r="BT3869" s="334"/>
      <c r="BU3869" s="334"/>
      <c r="BV3869" s="334"/>
      <c r="BW3869" s="334"/>
      <c r="BX3869" s="334"/>
      <c r="BY3869" s="334"/>
      <c r="BZ3869" s="334"/>
      <c r="CA3869" s="334"/>
      <c r="CB3869" s="334"/>
      <c r="CC3869" s="334"/>
      <c r="CD3869" s="334"/>
      <c r="CE3869" s="334"/>
      <c r="CF3869" s="334"/>
      <c r="CG3869" s="334"/>
      <c r="CH3869" s="334"/>
      <c r="CI3869" s="334"/>
      <c r="CJ3869" s="334"/>
      <c r="CK3869" s="334"/>
      <c r="CL3869" s="334"/>
      <c r="CM3869" s="334"/>
      <c r="CN3869" s="334"/>
      <c r="CO3869" s="334"/>
      <c r="CP3869" s="334"/>
      <c r="CQ3869" s="334"/>
      <c r="CR3869" s="334"/>
      <c r="CS3869" s="334"/>
      <c r="CT3869" s="334"/>
      <c r="CU3869" s="334"/>
    </row>
    <row r="3870" spans="1:99" x14ac:dyDescent="0.2">
      <c r="A3870" s="334"/>
      <c r="B3870" s="334"/>
      <c r="C3870" s="192"/>
      <c r="D3870" s="334"/>
      <c r="E3870" s="334"/>
      <c r="F3870" s="334"/>
      <c r="G3870" s="334"/>
      <c r="H3870" s="334"/>
      <c r="I3870" s="334"/>
      <c r="J3870" s="334"/>
      <c r="K3870" s="334"/>
      <c r="L3870" s="334"/>
      <c r="M3870" s="334"/>
      <c r="N3870" s="334"/>
      <c r="O3870" s="334"/>
      <c r="P3870" s="334"/>
      <c r="Q3870" s="334"/>
      <c r="R3870" s="334"/>
      <c r="S3870" s="334"/>
      <c r="T3870" s="334"/>
      <c r="U3870" s="334"/>
      <c r="V3870" s="334"/>
      <c r="W3870" s="334"/>
      <c r="X3870" s="334"/>
      <c r="AA3870" s="334"/>
      <c r="AB3870" s="334"/>
      <c r="AC3870" s="334"/>
      <c r="AD3870" s="334"/>
      <c r="AE3870" s="334"/>
      <c r="AF3870" s="334"/>
      <c r="AG3870" s="334"/>
      <c r="AH3870" s="334"/>
      <c r="AI3870" s="334"/>
      <c r="AJ3870" s="334"/>
      <c r="AM3870" s="334"/>
      <c r="AN3870" s="334"/>
      <c r="AO3870" s="334"/>
      <c r="AP3870" s="334"/>
      <c r="AQ3870" s="334"/>
      <c r="AR3870" s="334"/>
      <c r="AU3870" s="334"/>
      <c r="AV3870" s="334"/>
      <c r="AW3870" s="334"/>
      <c r="AX3870" s="334"/>
      <c r="AZ3870" s="334"/>
      <c r="BH3870" s="334"/>
      <c r="BI3870" s="334"/>
      <c r="BJ3870" s="334"/>
      <c r="BQ3870" s="334"/>
      <c r="BR3870" s="334"/>
      <c r="BS3870" s="334"/>
      <c r="BT3870" s="334"/>
      <c r="BU3870" s="334"/>
      <c r="BV3870" s="334"/>
      <c r="BW3870" s="334"/>
      <c r="BX3870" s="334"/>
      <c r="BY3870" s="334"/>
      <c r="BZ3870" s="334"/>
      <c r="CA3870" s="334"/>
      <c r="CB3870" s="334"/>
      <c r="CC3870" s="334"/>
      <c r="CD3870" s="334"/>
      <c r="CE3870" s="334"/>
      <c r="CF3870" s="334"/>
      <c r="CG3870" s="334"/>
      <c r="CH3870" s="334"/>
      <c r="CI3870" s="334"/>
      <c r="CJ3870" s="334"/>
      <c r="CK3870" s="334"/>
      <c r="CL3870" s="334"/>
      <c r="CM3870" s="334"/>
      <c r="CN3870" s="334"/>
      <c r="CO3870" s="334"/>
      <c r="CP3870" s="334"/>
      <c r="CQ3870" s="334"/>
      <c r="CR3870" s="334"/>
      <c r="CS3870" s="334"/>
      <c r="CT3870" s="334"/>
      <c r="CU3870" s="334"/>
    </row>
    <row r="3871" spans="1:99" x14ac:dyDescent="0.2">
      <c r="A3871" s="334"/>
      <c r="B3871" s="334"/>
      <c r="C3871" s="192"/>
      <c r="D3871" s="334"/>
      <c r="E3871" s="334"/>
      <c r="F3871" s="334"/>
      <c r="G3871" s="334"/>
      <c r="H3871" s="334"/>
      <c r="I3871" s="334"/>
      <c r="J3871" s="334"/>
      <c r="K3871" s="334"/>
      <c r="L3871" s="334"/>
      <c r="M3871" s="334"/>
      <c r="N3871" s="334"/>
      <c r="AA3871" s="334"/>
      <c r="AB3871" s="334"/>
      <c r="AC3871" s="334"/>
      <c r="AD3871" s="334"/>
      <c r="AE3871" s="334"/>
      <c r="AF3871" s="334"/>
      <c r="AG3871" s="334"/>
      <c r="AH3871" s="334"/>
      <c r="AI3871" s="334"/>
      <c r="AJ3871" s="334"/>
      <c r="AM3871" s="334"/>
      <c r="AN3871" s="334"/>
      <c r="AO3871" s="334"/>
      <c r="AP3871" s="334"/>
      <c r="AQ3871" s="334"/>
      <c r="AR3871" s="334"/>
      <c r="BQ3871" s="334"/>
      <c r="BR3871" s="334"/>
      <c r="BS3871" s="334"/>
      <c r="BT3871" s="334"/>
      <c r="BU3871" s="334"/>
      <c r="BV3871" s="334"/>
      <c r="BW3871" s="334"/>
      <c r="BX3871" s="334"/>
      <c r="BY3871" s="334"/>
      <c r="BZ3871" s="334"/>
      <c r="CA3871" s="334"/>
      <c r="CB3871" s="334"/>
      <c r="CC3871" s="334"/>
      <c r="CD3871" s="334"/>
      <c r="CE3871" s="334"/>
      <c r="CF3871" s="334"/>
      <c r="CG3871" s="334"/>
      <c r="CH3871" s="334"/>
      <c r="CI3871" s="334"/>
      <c r="CJ3871" s="334"/>
      <c r="CK3871" s="334"/>
      <c r="CL3871" s="334"/>
      <c r="CM3871" s="334"/>
      <c r="CN3871" s="334"/>
      <c r="CO3871" s="334"/>
      <c r="CP3871" s="334"/>
      <c r="CQ3871" s="334"/>
      <c r="CR3871" s="334"/>
      <c r="CS3871" s="334"/>
      <c r="CT3871" s="334"/>
      <c r="CU3871" s="334"/>
    </row>
    <row r="3872" spans="1:99" x14ac:dyDescent="0.2">
      <c r="A3872" s="334"/>
      <c r="B3872" s="334"/>
      <c r="C3872" s="192"/>
      <c r="D3872" s="334"/>
      <c r="E3872" s="334"/>
      <c r="F3872" s="334"/>
      <c r="G3872" s="334"/>
      <c r="H3872" s="334"/>
      <c r="I3872" s="334"/>
      <c r="J3872" s="334"/>
      <c r="K3872" s="334"/>
      <c r="L3872" s="334"/>
      <c r="M3872" s="334"/>
      <c r="N3872" s="334"/>
      <c r="AK3872" s="334"/>
      <c r="AL3872" s="334"/>
      <c r="AM3872" s="334"/>
      <c r="AN3872" s="334"/>
      <c r="AO3872" s="334"/>
      <c r="AP3872" s="334"/>
      <c r="AQ3872" s="334"/>
      <c r="AR3872" s="334"/>
      <c r="BQ3872" s="334"/>
      <c r="BR3872" s="334"/>
      <c r="BS3872" s="334"/>
      <c r="BT3872" s="334"/>
      <c r="BU3872" s="334"/>
      <c r="BV3872" s="334"/>
      <c r="BW3872" s="334"/>
      <c r="BX3872" s="334"/>
      <c r="BY3872" s="334"/>
      <c r="BZ3872" s="334"/>
      <c r="CA3872" s="334"/>
      <c r="CB3872" s="334"/>
      <c r="CC3872" s="334"/>
      <c r="CD3872" s="334"/>
      <c r="CE3872" s="334"/>
      <c r="CF3872" s="334"/>
      <c r="CG3872" s="334"/>
      <c r="CH3872" s="334"/>
      <c r="CI3872" s="334"/>
      <c r="CJ3872" s="334"/>
      <c r="CK3872" s="334"/>
      <c r="CL3872" s="334"/>
      <c r="CM3872" s="334"/>
      <c r="CN3872" s="334"/>
      <c r="CO3872" s="334"/>
      <c r="CP3872" s="334"/>
      <c r="CQ3872" s="334"/>
      <c r="CR3872" s="334"/>
      <c r="CS3872" s="334"/>
      <c r="CT3872" s="334"/>
      <c r="CU3872" s="334"/>
    </row>
    <row r="3873" spans="1:99" x14ac:dyDescent="0.2">
      <c r="A3873" s="334"/>
      <c r="B3873" s="334"/>
      <c r="C3873" s="192"/>
      <c r="D3873" s="334"/>
      <c r="E3873" s="334"/>
      <c r="F3873" s="334"/>
      <c r="G3873" s="334"/>
      <c r="H3873" s="334"/>
      <c r="I3873" s="334"/>
      <c r="J3873" s="334"/>
      <c r="K3873" s="334"/>
      <c r="L3873" s="334"/>
      <c r="M3873" s="334"/>
      <c r="N3873" s="334"/>
      <c r="AM3873" s="334"/>
      <c r="AN3873" s="334"/>
      <c r="AO3873" s="334"/>
      <c r="AP3873" s="334"/>
      <c r="AQ3873" s="334"/>
      <c r="AR3873" s="334"/>
      <c r="BQ3873" s="334"/>
      <c r="BR3873" s="334"/>
      <c r="BS3873" s="334"/>
      <c r="BT3873" s="334"/>
      <c r="BU3873" s="334"/>
      <c r="BV3873" s="334"/>
      <c r="BW3873" s="334"/>
      <c r="BX3873" s="334"/>
      <c r="BY3873" s="334"/>
      <c r="BZ3873" s="334"/>
      <c r="CA3873" s="334"/>
      <c r="CB3873" s="334"/>
      <c r="CC3873" s="334"/>
      <c r="CD3873" s="334"/>
      <c r="CE3873" s="334"/>
      <c r="CF3873" s="334"/>
      <c r="CG3873" s="334"/>
      <c r="CH3873" s="334"/>
      <c r="CI3873" s="334"/>
      <c r="CJ3873" s="334"/>
      <c r="CK3873" s="334"/>
      <c r="CL3873" s="334"/>
      <c r="CM3873" s="334"/>
      <c r="CN3873" s="334"/>
      <c r="CO3873" s="334"/>
      <c r="CP3873" s="334"/>
      <c r="CQ3873" s="334"/>
      <c r="CR3873" s="334"/>
      <c r="CS3873" s="334"/>
      <c r="CT3873" s="334"/>
      <c r="CU3873" s="334"/>
    </row>
    <row r="3874" spans="1:99" x14ac:dyDescent="0.2">
      <c r="A3874" s="334"/>
      <c r="B3874" s="334"/>
      <c r="C3874" s="192"/>
      <c r="D3874" s="334"/>
      <c r="E3874" s="334"/>
      <c r="F3874" s="334"/>
      <c r="G3874" s="334"/>
      <c r="H3874" s="334"/>
      <c r="I3874" s="334"/>
      <c r="J3874" s="334"/>
      <c r="K3874" s="334"/>
      <c r="L3874" s="334"/>
      <c r="M3874" s="334"/>
      <c r="N3874" s="334"/>
      <c r="O3874" s="334"/>
      <c r="P3874" s="334"/>
      <c r="Q3874" s="334"/>
      <c r="R3874" s="334"/>
      <c r="S3874" s="334"/>
      <c r="T3874" s="334"/>
      <c r="U3874" s="334"/>
      <c r="V3874" s="334"/>
      <c r="W3874" s="334"/>
      <c r="X3874" s="334"/>
      <c r="AA3874" s="334"/>
      <c r="AB3874" s="334"/>
      <c r="AC3874" s="334"/>
      <c r="AD3874" s="334"/>
      <c r="AE3874" s="334"/>
      <c r="AF3874" s="334"/>
      <c r="AG3874" s="334"/>
      <c r="AH3874" s="334"/>
      <c r="AI3874" s="334"/>
      <c r="AJ3874" s="334"/>
      <c r="AM3874" s="334"/>
      <c r="AN3874" s="334"/>
      <c r="AO3874" s="334"/>
      <c r="AP3874" s="334"/>
      <c r="AQ3874" s="334"/>
      <c r="AR3874" s="334"/>
      <c r="AU3874" s="334"/>
      <c r="AV3874" s="334"/>
      <c r="AW3874" s="334"/>
      <c r="AX3874" s="334"/>
      <c r="AZ3874" s="334"/>
      <c r="BQ3874" s="334"/>
      <c r="BR3874" s="334"/>
      <c r="BS3874" s="334"/>
      <c r="BT3874" s="334"/>
      <c r="BU3874" s="334"/>
      <c r="BV3874" s="334"/>
      <c r="BW3874" s="334"/>
      <c r="BX3874" s="334"/>
      <c r="BY3874" s="334"/>
      <c r="BZ3874" s="334"/>
      <c r="CA3874" s="334"/>
      <c r="CB3874" s="334"/>
      <c r="CC3874" s="334"/>
      <c r="CD3874" s="334"/>
      <c r="CE3874" s="334"/>
      <c r="CF3874" s="334"/>
      <c r="CG3874" s="334"/>
      <c r="CH3874" s="334"/>
      <c r="CI3874" s="334"/>
      <c r="CJ3874" s="334"/>
      <c r="CK3874" s="334"/>
      <c r="CL3874" s="334"/>
      <c r="CM3874" s="334"/>
      <c r="CN3874" s="334"/>
      <c r="CO3874" s="334"/>
      <c r="CP3874" s="334"/>
      <c r="CQ3874" s="334"/>
      <c r="CR3874" s="334"/>
      <c r="CS3874" s="334"/>
      <c r="CT3874" s="334"/>
      <c r="CU3874" s="334"/>
    </row>
    <row r="3875" spans="1:99" x14ac:dyDescent="0.2">
      <c r="A3875" s="334"/>
      <c r="B3875" s="334"/>
      <c r="C3875" s="192"/>
      <c r="D3875" s="334"/>
      <c r="E3875" s="334"/>
      <c r="F3875" s="334"/>
      <c r="G3875" s="334"/>
      <c r="H3875" s="334"/>
      <c r="I3875" s="334"/>
      <c r="J3875" s="334"/>
      <c r="K3875" s="334"/>
      <c r="L3875" s="334"/>
      <c r="M3875" s="334"/>
      <c r="N3875" s="334"/>
      <c r="O3875" s="334"/>
      <c r="P3875" s="334"/>
      <c r="Q3875" s="334"/>
      <c r="R3875" s="334"/>
      <c r="S3875" s="334"/>
      <c r="T3875" s="334"/>
      <c r="U3875" s="334"/>
      <c r="V3875" s="334"/>
      <c r="W3875" s="334"/>
      <c r="X3875" s="334"/>
      <c r="Y3875" s="334"/>
      <c r="Z3875" s="334"/>
      <c r="AA3875" s="334"/>
      <c r="AB3875" s="334"/>
      <c r="AC3875" s="334"/>
      <c r="AD3875" s="334"/>
      <c r="AE3875" s="334"/>
      <c r="AF3875" s="334"/>
      <c r="AG3875" s="334"/>
      <c r="AH3875" s="334"/>
      <c r="AI3875" s="334"/>
      <c r="AJ3875" s="334"/>
      <c r="AK3875" s="334"/>
      <c r="AL3875" s="334"/>
      <c r="AM3875" s="334"/>
      <c r="AN3875" s="334"/>
      <c r="AO3875" s="334"/>
      <c r="AP3875" s="334"/>
      <c r="AQ3875" s="334"/>
      <c r="AR3875" s="334"/>
      <c r="BQ3875" s="334"/>
      <c r="BR3875" s="334"/>
      <c r="BS3875" s="334"/>
      <c r="BT3875" s="334"/>
      <c r="BU3875" s="334"/>
      <c r="BV3875" s="334"/>
      <c r="BW3875" s="334"/>
      <c r="BX3875" s="334"/>
      <c r="BY3875" s="334"/>
      <c r="BZ3875" s="334"/>
      <c r="CA3875" s="334"/>
      <c r="CB3875" s="334"/>
      <c r="CC3875" s="334"/>
      <c r="CD3875" s="334"/>
      <c r="CE3875" s="334"/>
      <c r="CF3875" s="334"/>
      <c r="CG3875" s="334"/>
      <c r="CH3875" s="334"/>
      <c r="CI3875" s="334"/>
      <c r="CJ3875" s="334"/>
      <c r="CK3875" s="334"/>
      <c r="CL3875" s="334"/>
      <c r="CM3875" s="334"/>
      <c r="CN3875" s="334"/>
      <c r="CO3875" s="334"/>
      <c r="CP3875" s="334"/>
      <c r="CQ3875" s="334"/>
      <c r="CR3875" s="334"/>
      <c r="CS3875" s="334"/>
      <c r="CT3875" s="334"/>
      <c r="CU3875" s="334"/>
    </row>
    <row r="3876" spans="1:99" x14ac:dyDescent="0.2">
      <c r="A3876" s="334"/>
      <c r="B3876" s="334"/>
      <c r="C3876" s="192"/>
      <c r="D3876" s="334"/>
      <c r="E3876" s="334"/>
      <c r="F3876" s="334"/>
      <c r="G3876" s="334"/>
      <c r="H3876" s="334"/>
      <c r="I3876" s="334"/>
      <c r="J3876" s="334"/>
      <c r="K3876" s="334"/>
      <c r="L3876" s="334"/>
      <c r="M3876" s="334"/>
      <c r="N3876" s="334"/>
      <c r="O3876" s="334"/>
      <c r="P3876" s="334"/>
      <c r="Q3876" s="334"/>
      <c r="R3876" s="334"/>
      <c r="S3876" s="334"/>
      <c r="T3876" s="334"/>
      <c r="U3876" s="334"/>
      <c r="V3876" s="334"/>
      <c r="W3876" s="334"/>
      <c r="X3876" s="334"/>
      <c r="AA3876" s="334"/>
      <c r="AB3876" s="334"/>
      <c r="AC3876" s="334"/>
      <c r="AD3876" s="334"/>
      <c r="AE3876" s="334"/>
      <c r="AF3876" s="334"/>
      <c r="AG3876" s="334"/>
      <c r="AH3876" s="334"/>
      <c r="AI3876" s="334"/>
      <c r="AJ3876" s="334"/>
      <c r="AM3876" s="334"/>
      <c r="AN3876" s="334"/>
      <c r="AO3876" s="334"/>
      <c r="AP3876" s="334"/>
      <c r="AQ3876" s="334"/>
      <c r="AR3876" s="334"/>
      <c r="BQ3876" s="334"/>
      <c r="BR3876" s="334"/>
      <c r="BS3876" s="334"/>
      <c r="BT3876" s="334"/>
      <c r="BU3876" s="334"/>
      <c r="BV3876" s="334"/>
      <c r="BW3876" s="334"/>
      <c r="BX3876" s="334"/>
      <c r="BY3876" s="334"/>
      <c r="BZ3876" s="334"/>
      <c r="CA3876" s="334"/>
      <c r="CB3876" s="334"/>
      <c r="CC3876" s="334"/>
      <c r="CD3876" s="334"/>
      <c r="CE3876" s="334"/>
      <c r="CF3876" s="334"/>
      <c r="CG3876" s="334"/>
      <c r="CH3876" s="334"/>
      <c r="CI3876" s="334"/>
      <c r="CJ3876" s="334"/>
      <c r="CK3876" s="334"/>
      <c r="CL3876" s="334"/>
      <c r="CM3876" s="334"/>
      <c r="CN3876" s="334"/>
      <c r="CO3876" s="334"/>
      <c r="CP3876" s="334"/>
      <c r="CQ3876" s="334"/>
      <c r="CR3876" s="334"/>
      <c r="CS3876" s="334"/>
      <c r="CT3876" s="334"/>
      <c r="CU3876" s="334"/>
    </row>
    <row r="3877" spans="1:99" x14ac:dyDescent="0.2">
      <c r="A3877" s="334"/>
      <c r="B3877" s="334"/>
      <c r="C3877" s="192"/>
      <c r="D3877" s="334"/>
      <c r="E3877" s="334"/>
      <c r="F3877" s="334"/>
      <c r="K3877" s="334"/>
      <c r="L3877" s="334"/>
      <c r="M3877" s="334"/>
      <c r="N3877" s="334"/>
      <c r="Y3877" s="334"/>
      <c r="AM3877" s="334"/>
      <c r="AN3877" s="334"/>
      <c r="AO3877" s="334"/>
      <c r="AP3877" s="334"/>
      <c r="AQ3877" s="334"/>
      <c r="AR3877" s="334"/>
      <c r="BU3877" s="334"/>
      <c r="BW3877" s="334"/>
      <c r="BX3877" s="334"/>
      <c r="BY3877" s="334"/>
      <c r="BZ3877" s="334"/>
      <c r="CA3877" s="334"/>
      <c r="CB3877" s="334"/>
      <c r="CC3877" s="334"/>
      <c r="CD3877" s="334"/>
      <c r="CE3877" s="334"/>
      <c r="CF3877" s="334"/>
      <c r="CG3877" s="334"/>
      <c r="CH3877" s="334"/>
      <c r="CI3877" s="334"/>
      <c r="CJ3877" s="334"/>
      <c r="CK3877" s="334"/>
      <c r="CL3877" s="334"/>
      <c r="CM3877" s="334"/>
      <c r="CN3877" s="334"/>
      <c r="CO3877" s="334"/>
      <c r="CP3877" s="334"/>
      <c r="CQ3877" s="334"/>
      <c r="CR3877" s="334"/>
      <c r="CS3877" s="334"/>
      <c r="CT3877" s="334"/>
      <c r="CU3877" s="334"/>
    </row>
    <row r="3878" spans="1:99" x14ac:dyDescent="0.2">
      <c r="A3878" s="334"/>
      <c r="B3878" s="334"/>
      <c r="C3878" s="192"/>
      <c r="D3878" s="334"/>
      <c r="E3878" s="334"/>
      <c r="F3878" s="334"/>
      <c r="G3878" s="334"/>
      <c r="H3878" s="334"/>
      <c r="I3878" s="334"/>
      <c r="J3878" s="334"/>
      <c r="K3878" s="334"/>
      <c r="L3878" s="334"/>
      <c r="M3878" s="334"/>
      <c r="N3878" s="334"/>
      <c r="Y3878" s="334"/>
      <c r="Z3878" s="334"/>
      <c r="AK3878" s="334"/>
      <c r="AL3878" s="334"/>
      <c r="AM3878" s="334"/>
      <c r="AN3878" s="334"/>
      <c r="AO3878" s="334"/>
      <c r="AP3878" s="334"/>
      <c r="AQ3878" s="334"/>
      <c r="AR3878" s="334"/>
      <c r="BQ3878" s="334"/>
      <c r="BR3878" s="334"/>
      <c r="BS3878" s="334"/>
      <c r="BT3878" s="334"/>
      <c r="BU3878" s="334"/>
      <c r="BV3878" s="334"/>
      <c r="BW3878" s="334"/>
      <c r="BX3878" s="334"/>
      <c r="BY3878" s="334"/>
      <c r="BZ3878" s="334"/>
      <c r="CA3878" s="334"/>
      <c r="CB3878" s="334"/>
      <c r="CC3878" s="334"/>
      <c r="CD3878" s="334"/>
      <c r="CE3878" s="334"/>
      <c r="CF3878" s="334"/>
      <c r="CG3878" s="334"/>
      <c r="CH3878" s="334"/>
      <c r="CI3878" s="334"/>
      <c r="CJ3878" s="334"/>
      <c r="CK3878" s="334"/>
      <c r="CL3878" s="334"/>
      <c r="CM3878" s="334"/>
      <c r="CN3878" s="334"/>
      <c r="CO3878" s="334"/>
      <c r="CP3878" s="334"/>
      <c r="CQ3878" s="334"/>
      <c r="CR3878" s="334"/>
      <c r="CS3878" s="334"/>
      <c r="CT3878" s="334"/>
      <c r="CU3878" s="334"/>
    </row>
    <row r="3879" spans="1:99" x14ac:dyDescent="0.2">
      <c r="A3879" s="334"/>
      <c r="B3879" s="334"/>
      <c r="C3879" s="192"/>
      <c r="D3879" s="334"/>
      <c r="E3879" s="334"/>
      <c r="F3879" s="334"/>
      <c r="G3879" s="334"/>
      <c r="H3879" s="334"/>
      <c r="I3879" s="334"/>
      <c r="J3879" s="334"/>
      <c r="K3879" s="334"/>
      <c r="L3879" s="334"/>
      <c r="M3879" s="334"/>
      <c r="N3879" s="334"/>
      <c r="O3879" s="334"/>
      <c r="P3879" s="334"/>
      <c r="Q3879" s="334"/>
      <c r="R3879" s="334"/>
      <c r="S3879" s="334"/>
      <c r="T3879" s="334"/>
      <c r="U3879" s="334"/>
      <c r="V3879" s="334"/>
      <c r="W3879" s="334"/>
      <c r="X3879" s="334"/>
      <c r="AA3879" s="334"/>
      <c r="AB3879" s="334"/>
      <c r="AC3879" s="334"/>
      <c r="AD3879" s="334"/>
      <c r="AE3879" s="334"/>
      <c r="AF3879" s="334"/>
      <c r="AG3879" s="334"/>
      <c r="AH3879" s="334"/>
      <c r="AI3879" s="334"/>
      <c r="AJ3879" s="334"/>
      <c r="AM3879" s="334"/>
      <c r="AN3879" s="334"/>
      <c r="AO3879" s="334"/>
      <c r="AP3879" s="334"/>
      <c r="AQ3879" s="334"/>
      <c r="AR3879" s="334"/>
      <c r="AU3879" s="334"/>
      <c r="AV3879" s="334"/>
      <c r="AW3879" s="334"/>
      <c r="AX3879" s="334"/>
      <c r="AZ3879" s="334"/>
      <c r="BH3879" s="334"/>
      <c r="BI3879" s="334"/>
      <c r="BJ3879" s="334"/>
      <c r="BQ3879" s="334"/>
      <c r="BR3879" s="334"/>
      <c r="BS3879" s="334"/>
      <c r="BT3879" s="334"/>
      <c r="BU3879" s="334"/>
      <c r="BV3879" s="334"/>
      <c r="BW3879" s="334"/>
      <c r="BX3879" s="334"/>
      <c r="BY3879" s="334"/>
      <c r="BZ3879" s="334"/>
      <c r="CA3879" s="334"/>
      <c r="CB3879" s="334"/>
      <c r="CC3879" s="334"/>
      <c r="CD3879" s="334"/>
      <c r="CE3879" s="334"/>
      <c r="CF3879" s="334"/>
      <c r="CG3879" s="334"/>
      <c r="CH3879" s="334"/>
      <c r="CI3879" s="334"/>
      <c r="CJ3879" s="334"/>
      <c r="CK3879" s="334"/>
      <c r="CL3879" s="334"/>
      <c r="CM3879" s="334"/>
      <c r="CN3879" s="334"/>
      <c r="CO3879" s="334"/>
      <c r="CP3879" s="334"/>
      <c r="CQ3879" s="334"/>
      <c r="CR3879" s="334"/>
      <c r="CS3879" s="334"/>
      <c r="CT3879" s="334"/>
      <c r="CU3879" s="334"/>
    </row>
    <row r="3880" spans="1:99" x14ac:dyDescent="0.2">
      <c r="A3880" s="334"/>
      <c r="B3880" s="334"/>
      <c r="C3880" s="192"/>
      <c r="D3880" s="334"/>
      <c r="E3880" s="334"/>
      <c r="F3880" s="334"/>
      <c r="G3880" s="334"/>
      <c r="H3880" s="334"/>
      <c r="I3880" s="334"/>
      <c r="J3880" s="334"/>
      <c r="K3880" s="334"/>
      <c r="L3880" s="334"/>
      <c r="M3880" s="334"/>
      <c r="N3880" s="334"/>
      <c r="Y3880" s="334"/>
      <c r="Z3880" s="334"/>
      <c r="AK3880" s="334"/>
      <c r="AM3880" s="334"/>
      <c r="AN3880" s="334"/>
      <c r="AO3880" s="334"/>
      <c r="AP3880" s="334"/>
      <c r="AQ3880" s="334"/>
      <c r="AR3880" s="334"/>
      <c r="BQ3880" s="334"/>
      <c r="BR3880" s="334"/>
      <c r="BS3880" s="334"/>
      <c r="BT3880" s="334"/>
      <c r="BU3880" s="334"/>
      <c r="BV3880" s="334"/>
      <c r="BW3880" s="334"/>
      <c r="BX3880" s="334"/>
      <c r="BY3880" s="334"/>
      <c r="BZ3880" s="334"/>
      <c r="CA3880" s="334"/>
      <c r="CB3880" s="334"/>
      <c r="CC3880" s="334"/>
      <c r="CD3880" s="334"/>
      <c r="CE3880" s="334"/>
      <c r="CF3880" s="334"/>
      <c r="CG3880" s="334"/>
      <c r="CH3880" s="334"/>
      <c r="CI3880" s="334"/>
      <c r="CJ3880" s="334"/>
      <c r="CK3880" s="334"/>
      <c r="CL3880" s="334"/>
      <c r="CM3880" s="334"/>
      <c r="CN3880" s="334"/>
      <c r="CO3880" s="334"/>
      <c r="CP3880" s="334"/>
      <c r="CQ3880" s="334"/>
      <c r="CR3880" s="334"/>
      <c r="CS3880" s="334"/>
      <c r="CT3880" s="334"/>
      <c r="CU3880" s="334"/>
    </row>
    <row r="3881" spans="1:99" x14ac:dyDescent="0.2">
      <c r="A3881" s="334"/>
      <c r="B3881" s="334"/>
      <c r="C3881" s="192"/>
      <c r="D3881" s="334"/>
      <c r="E3881" s="334"/>
      <c r="F3881" s="334"/>
      <c r="G3881" s="334"/>
      <c r="H3881" s="334"/>
      <c r="I3881" s="334"/>
      <c r="J3881" s="334"/>
      <c r="K3881" s="334"/>
      <c r="L3881" s="334"/>
      <c r="M3881" s="334"/>
      <c r="N3881" s="334"/>
      <c r="AK3881" s="334"/>
      <c r="AL3881" s="334"/>
      <c r="AM3881" s="334"/>
      <c r="AN3881" s="334"/>
      <c r="AO3881" s="334"/>
      <c r="AP3881" s="334"/>
      <c r="AQ3881" s="334"/>
      <c r="AR3881" s="334"/>
      <c r="AU3881" s="334"/>
      <c r="AV3881" s="334"/>
      <c r="AW3881" s="334"/>
      <c r="AX3881" s="334"/>
      <c r="AZ3881" s="334"/>
      <c r="BG3881" s="334"/>
      <c r="BH3881" s="334"/>
      <c r="BI3881" s="334"/>
      <c r="BJ3881" s="334"/>
      <c r="BQ3881" s="334"/>
      <c r="BR3881" s="334"/>
      <c r="BS3881" s="334"/>
      <c r="BT3881" s="334"/>
      <c r="BU3881" s="334"/>
      <c r="BV3881" s="334"/>
      <c r="BW3881" s="334"/>
      <c r="BX3881" s="334"/>
      <c r="BY3881" s="334"/>
      <c r="BZ3881" s="334"/>
      <c r="CA3881" s="334"/>
      <c r="CB3881" s="334"/>
      <c r="CC3881" s="334"/>
      <c r="CD3881" s="334"/>
      <c r="CE3881" s="334"/>
      <c r="CF3881" s="334"/>
      <c r="CG3881" s="334"/>
      <c r="CH3881" s="334"/>
      <c r="CI3881" s="334"/>
      <c r="CJ3881" s="334"/>
      <c r="CK3881" s="334"/>
      <c r="CL3881" s="334"/>
      <c r="CM3881" s="334"/>
      <c r="CN3881" s="334"/>
      <c r="CO3881" s="334"/>
      <c r="CP3881" s="334"/>
      <c r="CQ3881" s="334"/>
      <c r="CR3881" s="334"/>
      <c r="CS3881" s="334"/>
      <c r="CT3881" s="334"/>
      <c r="CU3881" s="334"/>
    </row>
    <row r="3882" spans="1:99" x14ac:dyDescent="0.2">
      <c r="A3882" s="334"/>
      <c r="B3882" s="334"/>
      <c r="C3882" s="192"/>
      <c r="D3882" s="334"/>
      <c r="E3882" s="334"/>
      <c r="F3882" s="334"/>
      <c r="G3882" s="334"/>
      <c r="H3882" s="334"/>
      <c r="I3882" s="334"/>
      <c r="J3882" s="334"/>
      <c r="K3882" s="334"/>
      <c r="L3882" s="334"/>
      <c r="M3882" s="334"/>
      <c r="N3882" s="334"/>
      <c r="AM3882" s="334"/>
      <c r="AN3882" s="334"/>
      <c r="AO3882" s="334"/>
      <c r="AP3882" s="334"/>
      <c r="AQ3882" s="334"/>
      <c r="AR3882" s="334"/>
      <c r="AU3882" s="334"/>
      <c r="BQ3882" s="334"/>
      <c r="BR3882" s="334"/>
      <c r="BS3882" s="334"/>
      <c r="BT3882" s="334"/>
      <c r="BU3882" s="334"/>
      <c r="BV3882" s="334"/>
      <c r="BW3882" s="334"/>
      <c r="BX3882" s="334"/>
      <c r="BY3882" s="334"/>
      <c r="BZ3882" s="334"/>
      <c r="CA3882" s="334"/>
      <c r="CB3882" s="334"/>
      <c r="CC3882" s="334"/>
      <c r="CD3882" s="334"/>
      <c r="CE3882" s="334"/>
      <c r="CF3882" s="334"/>
      <c r="CG3882" s="334"/>
      <c r="CH3882" s="334"/>
      <c r="CI3882" s="334"/>
      <c r="CJ3882" s="334"/>
      <c r="CK3882" s="334"/>
      <c r="CL3882" s="334"/>
      <c r="CM3882" s="334"/>
      <c r="CN3882" s="334"/>
      <c r="CO3882" s="334"/>
      <c r="CP3882" s="334"/>
      <c r="CQ3882" s="334"/>
      <c r="CR3882" s="334"/>
      <c r="CS3882" s="334"/>
      <c r="CT3882" s="334"/>
      <c r="CU3882" s="334"/>
    </row>
    <row r="3883" spans="1:99" x14ac:dyDescent="0.2">
      <c r="A3883" s="334"/>
      <c r="B3883" s="334"/>
      <c r="C3883" s="192"/>
      <c r="D3883" s="334"/>
      <c r="E3883" s="334"/>
      <c r="F3883" s="334"/>
      <c r="G3883" s="334"/>
      <c r="H3883" s="334"/>
      <c r="I3883" s="334"/>
      <c r="J3883" s="334"/>
      <c r="K3883" s="334"/>
      <c r="L3883" s="334"/>
      <c r="M3883" s="334"/>
      <c r="N3883" s="334"/>
      <c r="O3883" s="334"/>
      <c r="P3883" s="334"/>
      <c r="Q3883" s="334"/>
      <c r="R3883" s="334"/>
      <c r="S3883" s="334"/>
      <c r="T3883" s="334"/>
      <c r="U3883" s="334"/>
      <c r="V3883" s="334"/>
      <c r="W3883" s="334"/>
      <c r="X3883" s="334"/>
      <c r="AA3883" s="334"/>
      <c r="AB3883" s="334"/>
      <c r="AC3883" s="334"/>
      <c r="AD3883" s="334"/>
      <c r="AE3883" s="334"/>
      <c r="AF3883" s="334"/>
      <c r="AG3883" s="334"/>
      <c r="AH3883" s="334"/>
      <c r="AI3883" s="334"/>
      <c r="AJ3883" s="334"/>
      <c r="AM3883" s="334"/>
      <c r="AN3883" s="334"/>
      <c r="AO3883" s="334"/>
      <c r="AP3883" s="334"/>
      <c r="AQ3883" s="334"/>
      <c r="AR3883" s="334"/>
      <c r="AU3883" s="334"/>
      <c r="AV3883" s="334"/>
      <c r="AW3883" s="334"/>
      <c r="AX3883" s="334"/>
      <c r="AZ3883" s="334"/>
      <c r="BQ3883" s="334"/>
      <c r="BR3883" s="334"/>
      <c r="BS3883" s="334"/>
      <c r="BT3883" s="334"/>
      <c r="BU3883" s="334"/>
      <c r="BV3883" s="334"/>
      <c r="BW3883" s="334"/>
      <c r="BX3883" s="334"/>
      <c r="BY3883" s="334"/>
      <c r="BZ3883" s="334"/>
      <c r="CA3883" s="334"/>
      <c r="CB3883" s="334"/>
      <c r="CC3883" s="334"/>
      <c r="CD3883" s="334"/>
      <c r="CE3883" s="334"/>
      <c r="CF3883" s="334"/>
      <c r="CG3883" s="334"/>
      <c r="CH3883" s="334"/>
      <c r="CI3883" s="334"/>
      <c r="CJ3883" s="334"/>
      <c r="CK3883" s="334"/>
      <c r="CL3883" s="334"/>
      <c r="CM3883" s="334"/>
      <c r="CN3883" s="334"/>
      <c r="CO3883" s="334"/>
      <c r="CP3883" s="334"/>
      <c r="CQ3883" s="334"/>
      <c r="CR3883" s="334"/>
      <c r="CS3883" s="334"/>
      <c r="CT3883" s="334"/>
      <c r="CU3883" s="334"/>
    </row>
    <row r="3884" spans="1:99" x14ac:dyDescent="0.2">
      <c r="A3884" s="334"/>
      <c r="B3884" s="334"/>
      <c r="C3884" s="192"/>
      <c r="D3884" s="334"/>
      <c r="E3884" s="334"/>
      <c r="F3884" s="334"/>
      <c r="G3884" s="334"/>
      <c r="H3884" s="334"/>
      <c r="I3884" s="334"/>
      <c r="J3884" s="334"/>
      <c r="K3884" s="334"/>
      <c r="L3884" s="334"/>
      <c r="M3884" s="334"/>
      <c r="N3884" s="334"/>
      <c r="Y3884" s="334"/>
      <c r="Z3884" s="334"/>
      <c r="AK3884" s="334"/>
      <c r="AL3884" s="334"/>
      <c r="AM3884" s="334"/>
      <c r="AN3884" s="334"/>
      <c r="AO3884" s="334"/>
      <c r="AP3884" s="334"/>
      <c r="AQ3884" s="334"/>
      <c r="AR3884" s="334"/>
      <c r="BQ3884" s="334"/>
      <c r="BR3884" s="334"/>
      <c r="BS3884" s="334"/>
      <c r="BT3884" s="334"/>
      <c r="BU3884" s="334"/>
      <c r="BV3884" s="334"/>
      <c r="BW3884" s="334"/>
      <c r="BX3884" s="334"/>
      <c r="BY3884" s="334"/>
      <c r="BZ3884" s="334"/>
      <c r="CA3884" s="334"/>
      <c r="CB3884" s="334"/>
      <c r="CC3884" s="334"/>
      <c r="CD3884" s="334"/>
      <c r="CE3884" s="334"/>
      <c r="CF3884" s="334"/>
      <c r="CG3884" s="334"/>
      <c r="CH3884" s="334"/>
      <c r="CI3884" s="334"/>
      <c r="CJ3884" s="334"/>
      <c r="CK3884" s="334"/>
      <c r="CL3884" s="334"/>
      <c r="CM3884" s="334"/>
      <c r="CN3884" s="334"/>
      <c r="CO3884" s="334"/>
      <c r="CP3884" s="334"/>
      <c r="CQ3884" s="334"/>
      <c r="CR3884" s="334"/>
      <c r="CS3884" s="334"/>
      <c r="CT3884" s="334"/>
      <c r="CU3884" s="334"/>
    </row>
    <row r="3885" spans="1:99" x14ac:dyDescent="0.2">
      <c r="A3885" s="334"/>
      <c r="B3885" s="334"/>
      <c r="C3885" s="192"/>
      <c r="D3885" s="334"/>
      <c r="E3885" s="334"/>
      <c r="F3885" s="334"/>
      <c r="G3885" s="334"/>
      <c r="H3885" s="334"/>
      <c r="I3885" s="334"/>
      <c r="J3885" s="334"/>
      <c r="K3885" s="334"/>
      <c r="L3885" s="334"/>
      <c r="M3885" s="334"/>
      <c r="N3885" s="334"/>
      <c r="AM3885" s="334"/>
      <c r="AN3885" s="334"/>
      <c r="AO3885" s="334"/>
      <c r="AP3885" s="334"/>
      <c r="AQ3885" s="334"/>
      <c r="AR3885" s="334"/>
      <c r="BG3885" s="334"/>
      <c r="BQ3885" s="334"/>
      <c r="BR3885" s="334"/>
      <c r="BS3885" s="334"/>
      <c r="BT3885" s="334"/>
      <c r="BU3885" s="334"/>
      <c r="BV3885" s="334"/>
      <c r="BW3885" s="334"/>
      <c r="BX3885" s="334"/>
      <c r="BY3885" s="334"/>
      <c r="BZ3885" s="334"/>
      <c r="CA3885" s="334"/>
      <c r="CB3885" s="334"/>
      <c r="CC3885" s="334"/>
      <c r="CD3885" s="334"/>
      <c r="CE3885" s="334"/>
      <c r="CF3885" s="334"/>
      <c r="CG3885" s="334"/>
      <c r="CH3885" s="334"/>
      <c r="CI3885" s="334"/>
      <c r="CJ3885" s="334"/>
      <c r="CK3885" s="334"/>
      <c r="CL3885" s="334"/>
      <c r="CM3885" s="334"/>
      <c r="CN3885" s="334"/>
      <c r="CO3885" s="334"/>
      <c r="CP3885" s="334"/>
      <c r="CQ3885" s="334"/>
      <c r="CR3885" s="334"/>
      <c r="CS3885" s="334"/>
      <c r="CT3885" s="334"/>
      <c r="CU3885" s="334"/>
    </row>
    <row r="3886" spans="1:99" x14ac:dyDescent="0.2">
      <c r="A3886" s="334"/>
      <c r="B3886" s="334"/>
      <c r="C3886" s="192"/>
      <c r="D3886" s="334"/>
      <c r="E3886" s="334"/>
      <c r="F3886" s="334"/>
      <c r="G3886" s="334"/>
      <c r="H3886" s="334"/>
      <c r="I3886" s="334"/>
      <c r="J3886" s="334"/>
      <c r="K3886" s="334"/>
      <c r="L3886" s="334"/>
      <c r="M3886" s="334"/>
      <c r="N3886" s="334"/>
      <c r="AM3886" s="334"/>
      <c r="AN3886" s="334"/>
      <c r="AO3886" s="334"/>
      <c r="AP3886" s="334"/>
      <c r="AQ3886" s="334"/>
      <c r="AR3886" s="334"/>
      <c r="BQ3886" s="334"/>
      <c r="BR3886" s="334"/>
      <c r="BS3886" s="334"/>
      <c r="BT3886" s="334"/>
      <c r="BU3886" s="334"/>
      <c r="BV3886" s="334"/>
      <c r="BW3886" s="334"/>
      <c r="BX3886" s="334"/>
      <c r="BY3886" s="334"/>
      <c r="BZ3886" s="334"/>
      <c r="CA3886" s="334"/>
      <c r="CB3886" s="334"/>
      <c r="CC3886" s="334"/>
      <c r="CD3886" s="334"/>
      <c r="CE3886" s="334"/>
      <c r="CF3886" s="334"/>
      <c r="CG3886" s="334"/>
      <c r="CH3886" s="334"/>
      <c r="CI3886" s="334"/>
      <c r="CJ3886" s="334"/>
      <c r="CK3886" s="334"/>
      <c r="CL3886" s="334"/>
      <c r="CM3886" s="334"/>
      <c r="CN3886" s="334"/>
      <c r="CO3886" s="334"/>
      <c r="CP3886" s="334"/>
      <c r="CQ3886" s="334"/>
      <c r="CR3886" s="334"/>
      <c r="CS3886" s="334"/>
      <c r="CT3886" s="334"/>
      <c r="CU3886" s="334"/>
    </row>
    <row r="3887" spans="1:99" x14ac:dyDescent="0.2">
      <c r="A3887" s="334"/>
      <c r="B3887" s="334"/>
      <c r="C3887" s="192"/>
      <c r="D3887" s="334"/>
      <c r="E3887" s="334"/>
      <c r="F3887" s="334"/>
      <c r="G3887" s="334"/>
      <c r="H3887" s="334"/>
      <c r="I3887" s="334"/>
      <c r="J3887" s="334"/>
      <c r="K3887" s="334"/>
      <c r="L3887" s="334"/>
      <c r="M3887" s="334"/>
      <c r="N3887" s="334"/>
      <c r="AM3887" s="334"/>
      <c r="AN3887" s="334"/>
      <c r="AO3887" s="334"/>
      <c r="AP3887" s="334"/>
      <c r="AQ3887" s="334"/>
      <c r="AR3887" s="334"/>
      <c r="BQ3887" s="334"/>
      <c r="BR3887" s="334"/>
      <c r="BS3887" s="334"/>
      <c r="BT3887" s="334"/>
      <c r="BU3887" s="334"/>
      <c r="BV3887" s="334"/>
      <c r="BW3887" s="334"/>
      <c r="BX3887" s="334"/>
      <c r="BY3887" s="334"/>
      <c r="BZ3887" s="334"/>
      <c r="CA3887" s="334"/>
      <c r="CB3887" s="334"/>
      <c r="CC3887" s="334"/>
      <c r="CD3887" s="334"/>
      <c r="CE3887" s="334"/>
      <c r="CF3887" s="334"/>
      <c r="CG3887" s="334"/>
      <c r="CH3887" s="334"/>
      <c r="CI3887" s="334"/>
      <c r="CJ3887" s="334"/>
      <c r="CK3887" s="334"/>
      <c r="CL3887" s="334"/>
      <c r="CM3887" s="334"/>
      <c r="CN3887" s="334"/>
      <c r="CO3887" s="334"/>
      <c r="CP3887" s="334"/>
      <c r="CQ3887" s="334"/>
      <c r="CR3887" s="334"/>
      <c r="CS3887" s="334"/>
      <c r="CT3887" s="334"/>
      <c r="CU3887" s="334"/>
    </row>
    <row r="3888" spans="1:99" x14ac:dyDescent="0.2">
      <c r="A3888" s="334"/>
      <c r="B3888" s="334"/>
      <c r="C3888" s="192"/>
      <c r="D3888" s="334"/>
      <c r="E3888" s="334"/>
      <c r="F3888" s="334"/>
      <c r="G3888" s="334"/>
      <c r="H3888" s="334"/>
      <c r="I3888" s="334"/>
      <c r="J3888" s="334"/>
      <c r="K3888" s="334"/>
      <c r="L3888" s="334"/>
      <c r="M3888" s="334"/>
      <c r="N3888" s="334"/>
      <c r="O3888" s="334"/>
      <c r="T3888" s="334"/>
      <c r="Y3888" s="334"/>
      <c r="AM3888" s="334"/>
      <c r="AN3888" s="334"/>
      <c r="AO3888" s="334"/>
      <c r="AP3888" s="334"/>
      <c r="AQ3888" s="334"/>
      <c r="AR3888" s="334"/>
      <c r="AU3888" s="334"/>
      <c r="AV3888" s="334"/>
      <c r="AW3888" s="334"/>
      <c r="AX3888" s="334"/>
      <c r="AZ3888" s="334"/>
      <c r="BG3888" s="334"/>
      <c r="BQ3888" s="334"/>
      <c r="BR3888" s="334"/>
      <c r="BS3888" s="334"/>
      <c r="BT3888" s="334"/>
      <c r="BU3888" s="334"/>
      <c r="BV3888" s="334"/>
      <c r="BW3888" s="334"/>
      <c r="BX3888" s="334"/>
      <c r="BY3888" s="334"/>
      <c r="BZ3888" s="334"/>
      <c r="CA3888" s="334"/>
      <c r="CB3888" s="334"/>
      <c r="CC3888" s="334"/>
      <c r="CD3888" s="334"/>
      <c r="CE3888" s="334"/>
      <c r="CF3888" s="334"/>
      <c r="CG3888" s="334"/>
      <c r="CH3888" s="334"/>
      <c r="CI3888" s="334"/>
      <c r="CJ3888" s="334"/>
      <c r="CK3888" s="334"/>
      <c r="CL3888" s="334"/>
      <c r="CM3888" s="334"/>
      <c r="CN3888" s="334"/>
      <c r="CO3888" s="334"/>
      <c r="CP3888" s="334"/>
      <c r="CQ3888" s="334"/>
      <c r="CR3888" s="334"/>
      <c r="CS3888" s="334"/>
      <c r="CT3888" s="334"/>
      <c r="CU3888" s="334"/>
    </row>
    <row r="3889" spans="1:99" x14ac:dyDescent="0.2">
      <c r="A3889" s="334"/>
      <c r="B3889" s="334"/>
      <c r="C3889" s="192"/>
      <c r="D3889" s="334"/>
      <c r="E3889" s="334"/>
      <c r="F3889" s="334"/>
      <c r="G3889" s="334"/>
      <c r="H3889" s="334"/>
      <c r="I3889" s="334"/>
      <c r="J3889" s="334"/>
      <c r="K3889" s="334"/>
      <c r="L3889" s="334"/>
      <c r="M3889" s="334"/>
      <c r="N3889" s="334"/>
      <c r="O3889" s="334"/>
      <c r="P3889" s="334"/>
      <c r="Q3889" s="334"/>
      <c r="R3889" s="334"/>
      <c r="S3889" s="334"/>
      <c r="T3889" s="334"/>
      <c r="U3889" s="334"/>
      <c r="V3889" s="334"/>
      <c r="W3889" s="334"/>
      <c r="X3889" s="334"/>
      <c r="AA3889" s="334"/>
      <c r="AB3889" s="334"/>
      <c r="AC3889" s="334"/>
      <c r="AD3889" s="334"/>
      <c r="AE3889" s="334"/>
      <c r="AF3889" s="334"/>
      <c r="AG3889" s="334"/>
      <c r="AH3889" s="334"/>
      <c r="AI3889" s="334"/>
      <c r="AJ3889" s="334"/>
      <c r="AM3889" s="334"/>
      <c r="AN3889" s="334"/>
      <c r="AO3889" s="334"/>
      <c r="AP3889" s="334"/>
      <c r="AQ3889" s="334"/>
      <c r="AR3889" s="334"/>
      <c r="AU3889" s="334"/>
      <c r="AV3889" s="334"/>
      <c r="AW3889" s="334"/>
      <c r="AX3889" s="334"/>
      <c r="AZ3889" s="334"/>
      <c r="BG3889" s="334"/>
      <c r="BH3889" s="334"/>
      <c r="BI3889" s="334"/>
      <c r="BJ3889" s="334"/>
      <c r="BQ3889" s="334"/>
      <c r="BR3889" s="334"/>
      <c r="BS3889" s="334"/>
      <c r="BT3889" s="334"/>
      <c r="BU3889" s="334"/>
      <c r="BV3889" s="334"/>
      <c r="BW3889" s="334"/>
      <c r="BX3889" s="334"/>
      <c r="BY3889" s="334"/>
      <c r="BZ3889" s="334"/>
      <c r="CA3889" s="334"/>
      <c r="CB3889" s="334"/>
      <c r="CC3889" s="334"/>
      <c r="CD3889" s="334"/>
      <c r="CE3889" s="334"/>
      <c r="CF3889" s="334"/>
      <c r="CG3889" s="334"/>
      <c r="CH3889" s="334"/>
      <c r="CI3889" s="334"/>
      <c r="CJ3889" s="334"/>
      <c r="CK3889" s="334"/>
      <c r="CL3889" s="334"/>
      <c r="CM3889" s="334"/>
      <c r="CN3889" s="334"/>
      <c r="CO3889" s="334"/>
      <c r="CP3889" s="334"/>
      <c r="CQ3889" s="334"/>
      <c r="CR3889" s="334"/>
      <c r="CS3889" s="334"/>
      <c r="CT3889" s="334"/>
      <c r="CU3889" s="334"/>
    </row>
    <row r="3890" spans="1:99" x14ac:dyDescent="0.2">
      <c r="A3890" s="334"/>
      <c r="B3890" s="334"/>
      <c r="C3890" s="192"/>
      <c r="D3890" s="334"/>
      <c r="E3890" s="334"/>
      <c r="F3890" s="334"/>
      <c r="G3890" s="334"/>
      <c r="H3890" s="334"/>
      <c r="I3890" s="334"/>
      <c r="J3890" s="334"/>
      <c r="K3890" s="334"/>
      <c r="L3890" s="334"/>
      <c r="M3890" s="334"/>
      <c r="N3890" s="334"/>
      <c r="O3890" s="334"/>
      <c r="P3890" s="334"/>
      <c r="Q3890" s="334"/>
      <c r="R3890" s="334"/>
      <c r="S3890" s="334"/>
      <c r="T3890" s="334"/>
      <c r="U3890" s="334"/>
      <c r="V3890" s="334"/>
      <c r="W3890" s="334"/>
      <c r="X3890" s="334"/>
      <c r="AA3890" s="334"/>
      <c r="AB3890" s="334"/>
      <c r="AC3890" s="334"/>
      <c r="AD3890" s="334"/>
      <c r="AE3890" s="334"/>
      <c r="AF3890" s="334"/>
      <c r="AG3890" s="334"/>
      <c r="AH3890" s="334"/>
      <c r="AI3890" s="334"/>
      <c r="AJ3890" s="334"/>
      <c r="AM3890" s="334"/>
      <c r="AN3890" s="334"/>
      <c r="AO3890" s="334"/>
      <c r="AP3890" s="334"/>
      <c r="AQ3890" s="334"/>
      <c r="AR3890" s="334"/>
      <c r="AU3890" s="334"/>
      <c r="AV3890" s="334"/>
      <c r="AW3890" s="334"/>
      <c r="AX3890" s="334"/>
      <c r="AZ3890" s="334"/>
      <c r="BG3890" s="334"/>
      <c r="BH3890" s="334"/>
      <c r="BI3890" s="334"/>
      <c r="BJ3890" s="334"/>
      <c r="BQ3890" s="334"/>
      <c r="BR3890" s="334"/>
      <c r="BS3890" s="334"/>
      <c r="BT3890" s="334"/>
      <c r="BU3890" s="334"/>
      <c r="BV3890" s="334"/>
      <c r="BW3890" s="334"/>
      <c r="BX3890" s="334"/>
      <c r="BY3890" s="334"/>
      <c r="BZ3890" s="334"/>
      <c r="CA3890" s="334"/>
      <c r="CB3890" s="334"/>
      <c r="CC3890" s="334"/>
      <c r="CD3890" s="334"/>
      <c r="CE3890" s="334"/>
      <c r="CF3890" s="334"/>
      <c r="CG3890" s="334"/>
      <c r="CH3890" s="334"/>
      <c r="CI3890" s="334"/>
      <c r="CJ3890" s="334"/>
      <c r="CK3890" s="334"/>
      <c r="CL3890" s="334"/>
      <c r="CM3890" s="334"/>
      <c r="CN3890" s="334"/>
      <c r="CO3890" s="334"/>
      <c r="CP3890" s="334"/>
      <c r="CQ3890" s="334"/>
      <c r="CR3890" s="334"/>
      <c r="CS3890" s="334"/>
      <c r="CT3890" s="334"/>
      <c r="CU3890" s="334"/>
    </row>
    <row r="3891" spans="1:99" x14ac:dyDescent="0.2">
      <c r="A3891" s="334"/>
      <c r="B3891" s="334"/>
      <c r="C3891" s="192"/>
      <c r="D3891" s="334"/>
      <c r="E3891" s="334"/>
      <c r="F3891" s="334"/>
      <c r="G3891" s="334"/>
      <c r="H3891" s="334"/>
      <c r="I3891" s="334"/>
      <c r="J3891" s="334"/>
      <c r="K3891" s="334"/>
      <c r="L3891" s="334"/>
      <c r="M3891" s="334"/>
      <c r="N3891" s="334"/>
      <c r="AM3891" s="334"/>
      <c r="AN3891" s="334"/>
      <c r="AO3891" s="334"/>
      <c r="AP3891" s="334"/>
      <c r="AQ3891" s="334"/>
      <c r="AR3891" s="334"/>
      <c r="AU3891" s="334"/>
      <c r="BQ3891" s="334"/>
      <c r="BR3891" s="334"/>
      <c r="BS3891" s="334"/>
      <c r="BT3891" s="334"/>
      <c r="BU3891" s="334"/>
      <c r="BV3891" s="334"/>
      <c r="BW3891" s="334"/>
      <c r="BX3891" s="334"/>
      <c r="BY3891" s="334"/>
      <c r="BZ3891" s="334"/>
      <c r="CA3891" s="334"/>
      <c r="CB3891" s="334"/>
      <c r="CC3891" s="334"/>
      <c r="CD3891" s="334"/>
      <c r="CE3891" s="334"/>
      <c r="CF3891" s="334"/>
      <c r="CG3891" s="334"/>
      <c r="CH3891" s="334"/>
      <c r="CI3891" s="334"/>
      <c r="CJ3891" s="334"/>
      <c r="CK3891" s="334"/>
      <c r="CL3891" s="334"/>
      <c r="CM3891" s="334"/>
      <c r="CN3891" s="334"/>
      <c r="CO3891" s="334"/>
      <c r="CP3891" s="334"/>
      <c r="CQ3891" s="334"/>
      <c r="CR3891" s="334"/>
      <c r="CS3891" s="334"/>
      <c r="CT3891" s="334"/>
      <c r="CU3891" s="334"/>
    </row>
    <row r="3892" spans="1:99" x14ac:dyDescent="0.2">
      <c r="A3892" s="334"/>
      <c r="B3892" s="334"/>
      <c r="C3892" s="192"/>
      <c r="D3892" s="334"/>
      <c r="E3892" s="334"/>
      <c r="F3892" s="334"/>
      <c r="G3892" s="334"/>
      <c r="H3892" s="334"/>
      <c r="I3892" s="334"/>
      <c r="J3892" s="334"/>
      <c r="K3892" s="334"/>
      <c r="L3892" s="334"/>
      <c r="M3892" s="334"/>
      <c r="N3892" s="334"/>
      <c r="O3892" s="334"/>
      <c r="P3892" s="334"/>
      <c r="T3892" s="334"/>
      <c r="U3892" s="334"/>
      <c r="AM3892" s="334"/>
      <c r="AN3892" s="334"/>
      <c r="AO3892" s="334"/>
      <c r="AP3892" s="334"/>
      <c r="AQ3892" s="334"/>
      <c r="AR3892" s="334"/>
      <c r="BQ3892" s="334"/>
      <c r="BR3892" s="334"/>
      <c r="BS3892" s="334"/>
      <c r="BT3892" s="334"/>
      <c r="BU3892" s="334"/>
      <c r="BV3892" s="334"/>
      <c r="BW3892" s="334"/>
      <c r="BX3892" s="334"/>
      <c r="BY3892" s="334"/>
      <c r="BZ3892" s="334"/>
      <c r="CA3892" s="334"/>
      <c r="CB3892" s="334"/>
      <c r="CC3892" s="334"/>
      <c r="CD3892" s="334"/>
      <c r="CE3892" s="334"/>
      <c r="CF3892" s="334"/>
      <c r="CG3892" s="334"/>
      <c r="CH3892" s="334"/>
      <c r="CI3892" s="334"/>
      <c r="CJ3892" s="334"/>
      <c r="CK3892" s="334"/>
      <c r="CL3892" s="334"/>
      <c r="CM3892" s="334"/>
      <c r="CN3892" s="334"/>
      <c r="CO3892" s="334"/>
      <c r="CP3892" s="334"/>
      <c r="CQ3892" s="334"/>
      <c r="CR3892" s="334"/>
      <c r="CS3892" s="334"/>
      <c r="CT3892" s="334"/>
      <c r="CU3892" s="334"/>
    </row>
    <row r="3893" spans="1:99" x14ac:dyDescent="0.2">
      <c r="A3893" s="334"/>
      <c r="B3893" s="334"/>
      <c r="C3893" s="192"/>
      <c r="D3893" s="334"/>
      <c r="E3893" s="334"/>
      <c r="F3893" s="334"/>
      <c r="K3893" s="334"/>
      <c r="L3893" s="334"/>
      <c r="M3893" s="334"/>
      <c r="N3893" s="334"/>
      <c r="O3893" s="334"/>
      <c r="P3893" s="334"/>
      <c r="T3893" s="334"/>
      <c r="U3893" s="334"/>
      <c r="AM3893" s="334"/>
      <c r="AN3893" s="334"/>
      <c r="AO3893" s="334"/>
      <c r="AP3893" s="334"/>
      <c r="AQ3893" s="334"/>
      <c r="AR3893" s="334"/>
      <c r="BU3893" s="334"/>
      <c r="BW3893" s="334"/>
      <c r="BX3893" s="334"/>
      <c r="BY3893" s="334"/>
      <c r="BZ3893" s="334"/>
      <c r="CA3893" s="334"/>
      <c r="CB3893" s="334"/>
      <c r="CC3893" s="334"/>
      <c r="CD3893" s="334"/>
      <c r="CE3893" s="334"/>
      <c r="CF3893" s="334"/>
      <c r="CG3893" s="334"/>
      <c r="CH3893" s="334"/>
      <c r="CI3893" s="334"/>
      <c r="CJ3893" s="334"/>
      <c r="CK3893" s="334"/>
      <c r="CL3893" s="334"/>
      <c r="CM3893" s="334"/>
      <c r="CN3893" s="334"/>
      <c r="CO3893" s="334"/>
      <c r="CP3893" s="334"/>
      <c r="CQ3893" s="334"/>
      <c r="CR3893" s="334"/>
      <c r="CS3893" s="334"/>
      <c r="CT3893" s="334"/>
      <c r="CU3893" s="334"/>
    </row>
    <row r="3894" spans="1:99" x14ac:dyDescent="0.2">
      <c r="A3894" s="334"/>
      <c r="B3894" s="334"/>
      <c r="C3894" s="192"/>
      <c r="D3894" s="334"/>
      <c r="E3894" s="334"/>
      <c r="F3894" s="334"/>
      <c r="G3894" s="334"/>
      <c r="H3894" s="334"/>
      <c r="I3894" s="334"/>
      <c r="J3894" s="334"/>
      <c r="K3894" s="334"/>
      <c r="L3894" s="334"/>
      <c r="M3894" s="334"/>
      <c r="N3894" s="334"/>
      <c r="AB3894" s="334"/>
      <c r="AC3894" s="334"/>
      <c r="AD3894" s="334"/>
      <c r="AE3894" s="334"/>
      <c r="AG3894" s="334"/>
      <c r="AH3894" s="334"/>
      <c r="AI3894" s="334"/>
      <c r="AJ3894" s="334"/>
      <c r="AK3894" s="334"/>
      <c r="AL3894" s="334"/>
      <c r="AM3894" s="334"/>
      <c r="AN3894" s="334"/>
      <c r="AO3894" s="334"/>
      <c r="AP3894" s="334"/>
      <c r="AQ3894" s="334"/>
      <c r="AR3894" s="334"/>
      <c r="BH3894" s="334"/>
      <c r="BI3894" s="334"/>
      <c r="BJ3894" s="334"/>
      <c r="BQ3894" s="334"/>
      <c r="BR3894" s="334"/>
      <c r="BS3894" s="334"/>
      <c r="BT3894" s="334"/>
      <c r="BU3894" s="334"/>
      <c r="BV3894" s="334"/>
      <c r="BW3894" s="334"/>
      <c r="BX3894" s="334"/>
      <c r="BY3894" s="334"/>
      <c r="BZ3894" s="334"/>
      <c r="CA3894" s="334"/>
      <c r="CB3894" s="334"/>
      <c r="CC3894" s="334"/>
      <c r="CD3894" s="334"/>
      <c r="CE3894" s="334"/>
      <c r="CF3894" s="334"/>
      <c r="CG3894" s="334"/>
      <c r="CH3894" s="334"/>
      <c r="CI3894" s="334"/>
      <c r="CJ3894" s="334"/>
      <c r="CK3894" s="334"/>
      <c r="CL3894" s="334"/>
      <c r="CM3894" s="334"/>
      <c r="CN3894" s="334"/>
      <c r="CO3894" s="334"/>
      <c r="CP3894" s="334"/>
      <c r="CQ3894" s="334"/>
      <c r="CR3894" s="334"/>
      <c r="CS3894" s="334"/>
      <c r="CT3894" s="334"/>
      <c r="CU3894" s="334"/>
    </row>
    <row r="3895" spans="1:99" x14ac:dyDescent="0.2">
      <c r="A3895" s="334"/>
      <c r="B3895" s="334"/>
      <c r="C3895" s="192"/>
      <c r="D3895" s="334"/>
      <c r="E3895" s="334"/>
      <c r="F3895" s="334"/>
      <c r="G3895" s="334"/>
      <c r="H3895" s="334"/>
      <c r="I3895" s="334"/>
      <c r="J3895" s="334"/>
      <c r="K3895" s="334"/>
      <c r="L3895" s="334"/>
      <c r="M3895" s="334"/>
      <c r="N3895" s="334"/>
      <c r="AM3895" s="334"/>
      <c r="AN3895" s="334"/>
      <c r="AO3895" s="334"/>
      <c r="AP3895" s="334"/>
      <c r="AQ3895" s="334"/>
      <c r="AR3895" s="334"/>
      <c r="BQ3895" s="334"/>
      <c r="BR3895" s="334"/>
      <c r="BS3895" s="334"/>
      <c r="BT3895" s="334"/>
      <c r="BU3895" s="334"/>
      <c r="BV3895" s="334"/>
      <c r="BW3895" s="334"/>
      <c r="BX3895" s="334"/>
      <c r="BY3895" s="334"/>
      <c r="BZ3895" s="334"/>
      <c r="CA3895" s="334"/>
      <c r="CB3895" s="334"/>
      <c r="CC3895" s="334"/>
      <c r="CD3895" s="334"/>
      <c r="CE3895" s="334"/>
      <c r="CF3895" s="334"/>
      <c r="CG3895" s="334"/>
      <c r="CH3895" s="334"/>
      <c r="CI3895" s="334"/>
      <c r="CJ3895" s="334"/>
      <c r="CK3895" s="334"/>
      <c r="CL3895" s="334"/>
      <c r="CM3895" s="334"/>
      <c r="CN3895" s="334"/>
      <c r="CO3895" s="334"/>
      <c r="CP3895" s="334"/>
      <c r="CQ3895" s="334"/>
      <c r="CR3895" s="334"/>
      <c r="CS3895" s="334"/>
      <c r="CT3895" s="334"/>
      <c r="CU3895" s="334"/>
    </row>
    <row r="3896" spans="1:99" x14ac:dyDescent="0.2">
      <c r="A3896" s="334"/>
      <c r="B3896" s="334"/>
      <c r="C3896" s="192"/>
      <c r="D3896" s="334"/>
      <c r="E3896" s="334"/>
      <c r="F3896" s="334"/>
      <c r="G3896" s="334"/>
      <c r="H3896" s="334"/>
      <c r="I3896" s="334"/>
      <c r="J3896" s="334"/>
      <c r="K3896" s="334"/>
      <c r="L3896" s="334"/>
      <c r="M3896" s="334"/>
      <c r="N3896" s="334"/>
      <c r="AM3896" s="334"/>
      <c r="AN3896" s="334"/>
      <c r="AO3896" s="334"/>
      <c r="AP3896" s="334"/>
      <c r="AQ3896" s="334"/>
      <c r="AR3896" s="334"/>
      <c r="BQ3896" s="334"/>
      <c r="BR3896" s="334"/>
      <c r="BS3896" s="334"/>
      <c r="BT3896" s="334"/>
      <c r="BU3896" s="334"/>
      <c r="BV3896" s="334"/>
      <c r="BW3896" s="334"/>
      <c r="BX3896" s="334"/>
      <c r="BY3896" s="334"/>
      <c r="BZ3896" s="334"/>
      <c r="CA3896" s="334"/>
      <c r="CB3896" s="334"/>
      <c r="CC3896" s="334"/>
      <c r="CD3896" s="334"/>
      <c r="CE3896" s="334"/>
      <c r="CF3896" s="334"/>
      <c r="CG3896" s="334"/>
      <c r="CH3896" s="334"/>
      <c r="CI3896" s="334"/>
      <c r="CJ3896" s="334"/>
      <c r="CK3896" s="334"/>
      <c r="CL3896" s="334"/>
      <c r="CM3896" s="334"/>
      <c r="CN3896" s="334"/>
      <c r="CO3896" s="334"/>
      <c r="CP3896" s="334"/>
      <c r="CQ3896" s="334"/>
      <c r="CR3896" s="334"/>
      <c r="CS3896" s="334"/>
      <c r="CT3896" s="334"/>
      <c r="CU3896" s="334"/>
    </row>
    <row r="3897" spans="1:99" x14ac:dyDescent="0.2">
      <c r="A3897" s="334"/>
      <c r="B3897" s="334"/>
      <c r="C3897" s="192"/>
      <c r="D3897" s="334"/>
      <c r="E3897" s="334"/>
      <c r="F3897" s="334"/>
      <c r="G3897" s="334"/>
      <c r="H3897" s="334"/>
      <c r="I3897" s="334"/>
      <c r="J3897" s="334"/>
      <c r="K3897" s="334"/>
      <c r="L3897" s="334"/>
      <c r="M3897" s="334"/>
      <c r="N3897" s="334"/>
      <c r="O3897" s="334"/>
      <c r="P3897" s="334"/>
      <c r="Q3897" s="334"/>
      <c r="T3897" s="334"/>
      <c r="U3897" s="334"/>
      <c r="V3897" s="334"/>
      <c r="Y3897" s="334"/>
      <c r="AM3897" s="334"/>
      <c r="AN3897" s="334"/>
      <c r="AO3897" s="334"/>
      <c r="AP3897" s="334"/>
      <c r="AQ3897" s="334"/>
      <c r="AR3897" s="334"/>
      <c r="AU3897" s="334"/>
      <c r="AV3897" s="334"/>
      <c r="AW3897" s="334"/>
      <c r="AX3897" s="334"/>
      <c r="BQ3897" s="334"/>
      <c r="BR3897" s="334"/>
      <c r="BS3897" s="334"/>
      <c r="BT3897" s="334"/>
      <c r="BU3897" s="334"/>
      <c r="BV3897" s="334"/>
      <c r="BW3897" s="334"/>
      <c r="BX3897" s="334"/>
      <c r="BY3897" s="334"/>
      <c r="BZ3897" s="334"/>
      <c r="CA3897" s="334"/>
      <c r="CB3897" s="334"/>
      <c r="CC3897" s="334"/>
      <c r="CD3897" s="334"/>
      <c r="CE3897" s="334"/>
      <c r="CF3897" s="334"/>
      <c r="CG3897" s="334"/>
      <c r="CH3897" s="334"/>
      <c r="CI3897" s="334"/>
      <c r="CJ3897" s="334"/>
      <c r="CK3897" s="334"/>
      <c r="CL3897" s="334"/>
      <c r="CM3897" s="334"/>
      <c r="CN3897" s="334"/>
      <c r="CO3897" s="334"/>
      <c r="CP3897" s="334"/>
      <c r="CQ3897" s="334"/>
      <c r="CR3897" s="334"/>
      <c r="CS3897" s="334"/>
      <c r="CT3897" s="334"/>
      <c r="CU3897" s="334"/>
    </row>
    <row r="3898" spans="1:99" x14ac:dyDescent="0.2">
      <c r="A3898" s="334"/>
      <c r="B3898" s="334"/>
      <c r="C3898" s="192"/>
      <c r="D3898" s="334"/>
      <c r="E3898" s="334"/>
      <c r="F3898" s="334"/>
      <c r="G3898" s="334"/>
      <c r="H3898" s="334"/>
      <c r="I3898" s="334"/>
      <c r="J3898" s="334"/>
      <c r="K3898" s="334"/>
      <c r="L3898" s="334"/>
      <c r="M3898" s="334"/>
      <c r="N3898" s="334"/>
      <c r="AM3898" s="334"/>
      <c r="AN3898" s="334"/>
      <c r="AO3898" s="334"/>
      <c r="AP3898" s="334"/>
      <c r="AQ3898" s="334"/>
      <c r="AR3898" s="334"/>
      <c r="AU3898" s="334"/>
      <c r="BQ3898" s="334"/>
      <c r="BR3898" s="334"/>
      <c r="BS3898" s="334"/>
      <c r="BT3898" s="334"/>
      <c r="BU3898" s="334"/>
      <c r="BV3898" s="334"/>
      <c r="BW3898" s="334"/>
      <c r="BX3898" s="334"/>
      <c r="BY3898" s="334"/>
      <c r="BZ3898" s="334"/>
      <c r="CA3898" s="334"/>
      <c r="CB3898" s="334"/>
      <c r="CC3898" s="334"/>
      <c r="CD3898" s="334"/>
      <c r="CE3898" s="334"/>
      <c r="CF3898" s="334"/>
      <c r="CG3898" s="334"/>
      <c r="CH3898" s="334"/>
      <c r="CI3898" s="334"/>
      <c r="CJ3898" s="334"/>
      <c r="CK3898" s="334"/>
      <c r="CL3898" s="334"/>
      <c r="CM3898" s="334"/>
      <c r="CN3898" s="334"/>
      <c r="CO3898" s="334"/>
      <c r="CP3898" s="334"/>
      <c r="CQ3898" s="334"/>
      <c r="CR3898" s="334"/>
      <c r="CS3898" s="334"/>
      <c r="CT3898" s="334"/>
      <c r="CU3898" s="334"/>
    </row>
    <row r="3899" spans="1:99" x14ac:dyDescent="0.2">
      <c r="A3899" s="334"/>
      <c r="B3899" s="334"/>
      <c r="C3899" s="192"/>
      <c r="D3899" s="334"/>
      <c r="E3899" s="334"/>
      <c r="F3899" s="334"/>
      <c r="G3899" s="334"/>
      <c r="H3899" s="334"/>
      <c r="I3899" s="334"/>
      <c r="J3899" s="334"/>
      <c r="K3899" s="334"/>
      <c r="L3899" s="334"/>
      <c r="M3899" s="334"/>
      <c r="N3899" s="334"/>
      <c r="AM3899" s="334"/>
      <c r="AN3899" s="334"/>
      <c r="AO3899" s="334"/>
      <c r="AP3899" s="334"/>
      <c r="AQ3899" s="334"/>
      <c r="AR3899" s="334"/>
      <c r="BQ3899" s="334"/>
      <c r="BR3899" s="334"/>
      <c r="BS3899" s="334"/>
      <c r="BT3899" s="334"/>
      <c r="BU3899" s="334"/>
      <c r="BV3899" s="334"/>
      <c r="BW3899" s="334"/>
      <c r="BX3899" s="334"/>
      <c r="BY3899" s="334"/>
      <c r="BZ3899" s="334"/>
      <c r="CA3899" s="334"/>
      <c r="CB3899" s="334"/>
      <c r="CC3899" s="334"/>
      <c r="CD3899" s="334"/>
      <c r="CE3899" s="334"/>
      <c r="CF3899" s="334"/>
      <c r="CG3899" s="334"/>
      <c r="CH3899" s="334"/>
      <c r="CI3899" s="334"/>
      <c r="CJ3899" s="334"/>
      <c r="CK3899" s="334"/>
      <c r="CL3899" s="334"/>
      <c r="CM3899" s="334"/>
      <c r="CN3899" s="334"/>
      <c r="CO3899" s="334"/>
      <c r="CP3899" s="334"/>
      <c r="CQ3899" s="334"/>
      <c r="CR3899" s="334"/>
      <c r="CS3899" s="334"/>
      <c r="CT3899" s="334"/>
      <c r="CU3899" s="334"/>
    </row>
    <row r="3900" spans="1:99" x14ac:dyDescent="0.2">
      <c r="A3900" s="334"/>
      <c r="B3900" s="334"/>
      <c r="C3900" s="192"/>
      <c r="D3900" s="334"/>
      <c r="E3900" s="334"/>
      <c r="F3900" s="334"/>
      <c r="G3900" s="334"/>
      <c r="H3900" s="334"/>
      <c r="I3900" s="334"/>
      <c r="J3900" s="334"/>
      <c r="K3900" s="334"/>
      <c r="L3900" s="334"/>
      <c r="M3900" s="334"/>
      <c r="N3900" s="334"/>
      <c r="AM3900" s="334"/>
      <c r="AN3900" s="334"/>
      <c r="AO3900" s="334"/>
      <c r="AP3900" s="334"/>
      <c r="AQ3900" s="334"/>
      <c r="AR3900" s="334"/>
      <c r="AU3900" s="334"/>
      <c r="BQ3900" s="334"/>
      <c r="BR3900" s="334"/>
      <c r="BS3900" s="334"/>
      <c r="BT3900" s="334"/>
      <c r="BU3900" s="334"/>
      <c r="BV3900" s="334"/>
      <c r="BW3900" s="334"/>
      <c r="BX3900" s="334"/>
      <c r="BY3900" s="334"/>
      <c r="BZ3900" s="334"/>
      <c r="CA3900" s="334"/>
      <c r="CB3900" s="334"/>
      <c r="CC3900" s="334"/>
      <c r="CD3900" s="334"/>
      <c r="CE3900" s="334"/>
      <c r="CF3900" s="334"/>
      <c r="CG3900" s="334"/>
      <c r="CH3900" s="334"/>
      <c r="CI3900" s="334"/>
      <c r="CJ3900" s="334"/>
      <c r="CK3900" s="334"/>
      <c r="CL3900" s="334"/>
      <c r="CM3900" s="334"/>
      <c r="CN3900" s="334"/>
      <c r="CO3900" s="334"/>
      <c r="CP3900" s="334"/>
      <c r="CQ3900" s="334"/>
      <c r="CR3900" s="334"/>
      <c r="CS3900" s="334"/>
      <c r="CT3900" s="334"/>
      <c r="CU3900" s="334"/>
    </row>
    <row r="3901" spans="1:99" x14ac:dyDescent="0.2">
      <c r="A3901" s="334"/>
      <c r="B3901" s="334"/>
      <c r="C3901" s="192"/>
      <c r="D3901" s="334"/>
      <c r="E3901" s="334"/>
      <c r="F3901" s="334"/>
      <c r="G3901" s="334"/>
      <c r="H3901" s="334"/>
      <c r="I3901" s="334"/>
      <c r="J3901" s="334"/>
      <c r="K3901" s="334"/>
      <c r="L3901" s="334"/>
      <c r="M3901" s="334"/>
      <c r="N3901" s="334"/>
      <c r="AM3901" s="334"/>
      <c r="AN3901" s="334"/>
      <c r="AO3901" s="334"/>
      <c r="AP3901" s="334"/>
      <c r="AQ3901" s="334"/>
      <c r="AR3901" s="334"/>
      <c r="BQ3901" s="334"/>
      <c r="BR3901" s="334"/>
      <c r="BS3901" s="334"/>
      <c r="BT3901" s="334"/>
      <c r="BU3901" s="334"/>
      <c r="BV3901" s="334"/>
      <c r="BW3901" s="334"/>
      <c r="BX3901" s="334"/>
      <c r="BY3901" s="334"/>
      <c r="BZ3901" s="334"/>
      <c r="CA3901" s="334"/>
      <c r="CB3901" s="334"/>
      <c r="CC3901" s="334"/>
      <c r="CD3901" s="334"/>
      <c r="CE3901" s="334"/>
      <c r="CF3901" s="334"/>
      <c r="CG3901" s="334"/>
      <c r="CH3901" s="334"/>
      <c r="CI3901" s="334"/>
      <c r="CJ3901" s="334"/>
      <c r="CK3901" s="334"/>
      <c r="CL3901" s="334"/>
      <c r="CM3901" s="334"/>
      <c r="CN3901" s="334"/>
      <c r="CO3901" s="334"/>
      <c r="CP3901" s="334"/>
      <c r="CQ3901" s="334"/>
      <c r="CR3901" s="334"/>
      <c r="CS3901" s="334"/>
      <c r="CT3901" s="334"/>
      <c r="CU3901" s="334"/>
    </row>
    <row r="3902" spans="1:99" x14ac:dyDescent="0.2">
      <c r="A3902" s="334"/>
      <c r="B3902" s="334"/>
      <c r="C3902" s="192"/>
      <c r="D3902" s="334"/>
      <c r="E3902" s="334"/>
      <c r="F3902" s="334"/>
      <c r="G3902" s="334"/>
      <c r="H3902" s="334"/>
      <c r="I3902" s="334"/>
      <c r="J3902" s="334"/>
      <c r="K3902" s="334"/>
      <c r="L3902" s="334"/>
      <c r="M3902" s="334"/>
      <c r="N3902" s="334"/>
      <c r="AB3902" s="334"/>
      <c r="AC3902" s="334"/>
      <c r="AD3902" s="334"/>
      <c r="AE3902" s="334"/>
      <c r="AG3902" s="334"/>
      <c r="AH3902" s="334"/>
      <c r="AI3902" s="334"/>
      <c r="AJ3902" s="334"/>
      <c r="AM3902" s="334"/>
      <c r="AN3902" s="334"/>
      <c r="AO3902" s="334"/>
      <c r="AP3902" s="334"/>
      <c r="AQ3902" s="334"/>
      <c r="AR3902" s="334"/>
      <c r="BH3902" s="334"/>
      <c r="BI3902" s="334"/>
      <c r="BJ3902" s="334"/>
      <c r="BQ3902" s="334"/>
      <c r="BR3902" s="334"/>
      <c r="BS3902" s="334"/>
      <c r="BT3902" s="334"/>
      <c r="BU3902" s="334"/>
      <c r="BV3902" s="334"/>
      <c r="BW3902" s="334"/>
      <c r="BX3902" s="334"/>
      <c r="BY3902" s="334"/>
      <c r="BZ3902" s="334"/>
      <c r="CA3902" s="334"/>
      <c r="CB3902" s="334"/>
      <c r="CC3902" s="334"/>
      <c r="CD3902" s="334"/>
      <c r="CE3902" s="334"/>
      <c r="CF3902" s="334"/>
      <c r="CG3902" s="334"/>
      <c r="CH3902" s="334"/>
      <c r="CI3902" s="334"/>
      <c r="CJ3902" s="334"/>
      <c r="CK3902" s="334"/>
      <c r="CL3902" s="334"/>
      <c r="CM3902" s="334"/>
      <c r="CN3902" s="334"/>
      <c r="CO3902" s="334"/>
      <c r="CP3902" s="334"/>
      <c r="CQ3902" s="334"/>
      <c r="CR3902" s="334"/>
      <c r="CS3902" s="334"/>
      <c r="CT3902" s="334"/>
      <c r="CU3902" s="334"/>
    </row>
    <row r="3903" spans="1:99" x14ac:dyDescent="0.2">
      <c r="A3903" s="334"/>
      <c r="B3903" s="334"/>
      <c r="C3903" s="192"/>
      <c r="D3903" s="334"/>
      <c r="E3903" s="334"/>
      <c r="F3903" s="334"/>
      <c r="G3903" s="334"/>
      <c r="H3903" s="334"/>
      <c r="I3903" s="334"/>
      <c r="J3903" s="334"/>
      <c r="K3903" s="334"/>
      <c r="L3903" s="334"/>
      <c r="M3903" s="334"/>
      <c r="N3903" s="334"/>
      <c r="AB3903" s="334"/>
      <c r="AC3903" s="334"/>
      <c r="AD3903" s="334"/>
      <c r="AE3903" s="334"/>
      <c r="AG3903" s="334"/>
      <c r="AH3903" s="334"/>
      <c r="AI3903" s="334"/>
      <c r="AJ3903" s="334"/>
      <c r="AK3903" s="334"/>
      <c r="AL3903" s="334"/>
      <c r="AM3903" s="334"/>
      <c r="AN3903" s="334"/>
      <c r="AO3903" s="334"/>
      <c r="AP3903" s="334"/>
      <c r="AQ3903" s="334"/>
      <c r="AR3903" s="334"/>
      <c r="BH3903" s="334"/>
      <c r="BI3903" s="334"/>
      <c r="BJ3903" s="334"/>
      <c r="BQ3903" s="334"/>
      <c r="BR3903" s="334"/>
      <c r="BS3903" s="334"/>
      <c r="BT3903" s="334"/>
      <c r="BU3903" s="334"/>
      <c r="BV3903" s="334"/>
      <c r="BW3903" s="334"/>
      <c r="BX3903" s="334"/>
      <c r="BY3903" s="334"/>
      <c r="BZ3903" s="334"/>
      <c r="CA3903" s="334"/>
      <c r="CB3903" s="334"/>
      <c r="CC3903" s="334"/>
      <c r="CD3903" s="334"/>
      <c r="CE3903" s="334"/>
      <c r="CF3903" s="334"/>
      <c r="CG3903" s="334"/>
      <c r="CH3903" s="334"/>
      <c r="CI3903" s="334"/>
      <c r="CJ3903" s="334"/>
      <c r="CK3903" s="334"/>
      <c r="CL3903" s="334"/>
      <c r="CM3903" s="334"/>
      <c r="CN3903" s="334"/>
      <c r="CO3903" s="334"/>
      <c r="CP3903" s="334"/>
      <c r="CQ3903" s="334"/>
      <c r="CR3903" s="334"/>
      <c r="CS3903" s="334"/>
      <c r="CT3903" s="334"/>
      <c r="CU3903" s="334"/>
    </row>
    <row r="3904" spans="1:99" x14ac:dyDescent="0.2">
      <c r="A3904" s="334"/>
      <c r="B3904" s="334"/>
      <c r="C3904" s="192"/>
      <c r="D3904" s="334"/>
      <c r="E3904" s="334"/>
      <c r="F3904" s="334"/>
      <c r="G3904" s="334"/>
      <c r="H3904" s="334"/>
      <c r="I3904" s="334"/>
      <c r="J3904" s="334"/>
      <c r="K3904" s="334"/>
      <c r="L3904" s="334"/>
      <c r="M3904" s="334"/>
      <c r="N3904" s="334"/>
      <c r="O3904" s="334"/>
      <c r="P3904" s="334"/>
      <c r="Q3904" s="334"/>
      <c r="R3904" s="334"/>
      <c r="T3904" s="334"/>
      <c r="U3904" s="334"/>
      <c r="V3904" s="334"/>
      <c r="W3904" s="334"/>
      <c r="Y3904" s="334"/>
      <c r="AM3904" s="334"/>
      <c r="AN3904" s="334"/>
      <c r="AO3904" s="334"/>
      <c r="AP3904" s="334"/>
      <c r="AQ3904" s="334"/>
      <c r="AR3904" s="334"/>
      <c r="AU3904" s="334"/>
      <c r="AV3904" s="334"/>
      <c r="AW3904" s="334"/>
      <c r="AX3904" s="334"/>
      <c r="BG3904" s="334"/>
      <c r="BQ3904" s="334"/>
      <c r="BR3904" s="334"/>
      <c r="BS3904" s="334"/>
      <c r="BT3904" s="334"/>
      <c r="BU3904" s="334"/>
      <c r="BV3904" s="334"/>
      <c r="BW3904" s="334"/>
      <c r="BX3904" s="334"/>
      <c r="BY3904" s="334"/>
      <c r="BZ3904" s="334"/>
      <c r="CA3904" s="334"/>
      <c r="CB3904" s="334"/>
      <c r="CC3904" s="334"/>
      <c r="CD3904" s="334"/>
      <c r="CE3904" s="334"/>
      <c r="CF3904" s="334"/>
      <c r="CG3904" s="334"/>
      <c r="CH3904" s="334"/>
      <c r="CI3904" s="334"/>
      <c r="CJ3904" s="334"/>
      <c r="CK3904" s="334"/>
      <c r="CL3904" s="334"/>
      <c r="CM3904" s="334"/>
      <c r="CN3904" s="334"/>
      <c r="CO3904" s="334"/>
      <c r="CP3904" s="334"/>
      <c r="CQ3904" s="334"/>
      <c r="CR3904" s="334"/>
      <c r="CS3904" s="334"/>
      <c r="CT3904" s="334"/>
      <c r="CU3904" s="334"/>
    </row>
    <row r="3905" spans="1:99" x14ac:dyDescent="0.2">
      <c r="A3905" s="334"/>
      <c r="B3905" s="334"/>
      <c r="C3905" s="192"/>
      <c r="D3905" s="334"/>
      <c r="E3905" s="334"/>
      <c r="F3905" s="334"/>
      <c r="G3905" s="334"/>
      <c r="H3905" s="334"/>
      <c r="I3905" s="334"/>
      <c r="J3905" s="334"/>
      <c r="K3905" s="334"/>
      <c r="L3905" s="334"/>
      <c r="M3905" s="334"/>
      <c r="N3905" s="334"/>
      <c r="Q3905" s="334"/>
      <c r="R3905" s="334"/>
      <c r="S3905" s="334"/>
      <c r="V3905" s="334"/>
      <c r="W3905" s="334"/>
      <c r="X3905" s="334"/>
      <c r="Z3905" s="334"/>
      <c r="AA3905" s="334"/>
      <c r="AB3905" s="334"/>
      <c r="AC3905" s="334"/>
      <c r="AD3905" s="334"/>
      <c r="AE3905" s="334"/>
      <c r="AF3905" s="334"/>
      <c r="AG3905" s="334"/>
      <c r="AH3905" s="334"/>
      <c r="AI3905" s="334"/>
      <c r="AJ3905" s="334"/>
      <c r="AK3905" s="334"/>
      <c r="AL3905" s="334"/>
      <c r="AM3905" s="334"/>
      <c r="AN3905" s="334"/>
      <c r="AO3905" s="334"/>
      <c r="AP3905" s="334"/>
      <c r="AQ3905" s="334"/>
      <c r="AR3905" s="334"/>
      <c r="AV3905" s="334"/>
      <c r="AW3905" s="334"/>
      <c r="AX3905" s="334"/>
      <c r="AZ3905" s="334"/>
      <c r="BQ3905" s="334"/>
      <c r="BS3905" s="334"/>
      <c r="BT3905" s="334"/>
      <c r="BU3905" s="334"/>
      <c r="BV3905" s="334"/>
      <c r="BX3905" s="334"/>
      <c r="BY3905" s="334"/>
      <c r="BZ3905" s="334"/>
      <c r="CA3905" s="334"/>
      <c r="CB3905" s="334"/>
      <c r="CC3905" s="334"/>
      <c r="CD3905" s="334"/>
      <c r="CE3905" s="334"/>
      <c r="CF3905" s="334"/>
      <c r="CG3905" s="334"/>
      <c r="CH3905" s="334"/>
      <c r="CI3905" s="334"/>
      <c r="CJ3905" s="334"/>
      <c r="CK3905" s="334"/>
      <c r="CL3905" s="334"/>
      <c r="CM3905" s="334"/>
      <c r="CN3905" s="334"/>
      <c r="CO3905" s="334"/>
      <c r="CP3905" s="334"/>
      <c r="CQ3905" s="334"/>
      <c r="CR3905" s="334"/>
      <c r="CS3905" s="334"/>
      <c r="CT3905" s="334"/>
      <c r="CU3905" s="334"/>
    </row>
    <row r="3906" spans="1:99" x14ac:dyDescent="0.2">
      <c r="A3906" s="334"/>
      <c r="B3906" s="334"/>
      <c r="C3906" s="192"/>
      <c r="D3906" s="334"/>
      <c r="E3906" s="334"/>
      <c r="F3906" s="334"/>
      <c r="G3906" s="334"/>
      <c r="H3906" s="334"/>
      <c r="I3906" s="334"/>
      <c r="J3906" s="334"/>
      <c r="K3906" s="334"/>
      <c r="L3906" s="334"/>
      <c r="M3906" s="334"/>
      <c r="N3906" s="334"/>
      <c r="Q3906" s="334"/>
      <c r="R3906" s="334"/>
      <c r="S3906" s="334"/>
      <c r="V3906" s="334"/>
      <c r="W3906" s="334"/>
      <c r="X3906" s="334"/>
      <c r="AA3906" s="334"/>
      <c r="AB3906" s="334"/>
      <c r="AC3906" s="334"/>
      <c r="AD3906" s="334"/>
      <c r="AE3906" s="334"/>
      <c r="AF3906" s="334"/>
      <c r="AG3906" s="334"/>
      <c r="AH3906" s="334"/>
      <c r="AI3906" s="334"/>
      <c r="AJ3906" s="334"/>
      <c r="AM3906" s="334"/>
      <c r="AN3906" s="334"/>
      <c r="AO3906" s="334"/>
      <c r="AP3906" s="334"/>
      <c r="AQ3906" s="334"/>
      <c r="AR3906" s="334"/>
      <c r="BQ3906" s="334"/>
      <c r="BS3906" s="334"/>
      <c r="BT3906" s="334"/>
      <c r="BU3906" s="334"/>
      <c r="BV3906" s="334"/>
      <c r="BX3906" s="334"/>
      <c r="BY3906" s="334"/>
      <c r="BZ3906" s="334"/>
      <c r="CA3906" s="334"/>
      <c r="CB3906" s="334"/>
      <c r="CC3906" s="334"/>
      <c r="CD3906" s="334"/>
      <c r="CE3906" s="334"/>
      <c r="CF3906" s="334"/>
      <c r="CG3906" s="334"/>
      <c r="CH3906" s="334"/>
      <c r="CI3906" s="334"/>
      <c r="CJ3906" s="334"/>
      <c r="CK3906" s="334"/>
      <c r="CL3906" s="334"/>
      <c r="CM3906" s="334"/>
      <c r="CN3906" s="334"/>
      <c r="CO3906" s="334"/>
      <c r="CP3906" s="334"/>
      <c r="CQ3906" s="334"/>
      <c r="CR3906" s="334"/>
      <c r="CS3906" s="334"/>
      <c r="CT3906" s="334"/>
      <c r="CU3906" s="334"/>
    </row>
    <row r="3907" spans="1:99" x14ac:dyDescent="0.2">
      <c r="A3907" s="334"/>
      <c r="B3907" s="334"/>
      <c r="C3907" s="192"/>
      <c r="D3907" s="334"/>
      <c r="E3907" s="334"/>
      <c r="F3907" s="334"/>
      <c r="G3907" s="334"/>
      <c r="H3907" s="334"/>
      <c r="I3907" s="334"/>
      <c r="J3907" s="334"/>
      <c r="K3907" s="334"/>
      <c r="L3907" s="334"/>
      <c r="M3907" s="334"/>
      <c r="N3907" s="334"/>
      <c r="P3907" s="334"/>
      <c r="Q3907" s="334"/>
      <c r="R3907" s="334"/>
      <c r="U3907" s="334"/>
      <c r="V3907" s="334"/>
      <c r="W3907" s="334"/>
      <c r="AM3907" s="334"/>
      <c r="AN3907" s="334"/>
      <c r="AO3907" s="334"/>
      <c r="AP3907" s="334"/>
      <c r="AQ3907" s="334"/>
      <c r="AR3907" s="334"/>
      <c r="AU3907" s="334"/>
      <c r="AV3907" s="334"/>
      <c r="AW3907" s="334"/>
      <c r="AX3907" s="334"/>
      <c r="AZ3907" s="334"/>
      <c r="BQ3907" s="334"/>
      <c r="BR3907" s="334"/>
      <c r="BS3907" s="334"/>
      <c r="BT3907" s="334"/>
      <c r="BU3907" s="334"/>
      <c r="BV3907" s="334"/>
      <c r="BW3907" s="334"/>
      <c r="BX3907" s="334"/>
      <c r="BY3907" s="334"/>
      <c r="BZ3907" s="334"/>
      <c r="CA3907" s="334"/>
      <c r="CB3907" s="334"/>
      <c r="CC3907" s="334"/>
      <c r="CD3907" s="334"/>
      <c r="CE3907" s="334"/>
      <c r="CF3907" s="334"/>
      <c r="CG3907" s="334"/>
      <c r="CH3907" s="334"/>
      <c r="CI3907" s="334"/>
      <c r="CJ3907" s="334"/>
      <c r="CK3907" s="334"/>
      <c r="CL3907" s="334"/>
      <c r="CM3907" s="334"/>
      <c r="CN3907" s="334"/>
      <c r="CO3907" s="334"/>
      <c r="CP3907" s="334"/>
      <c r="CQ3907" s="334"/>
      <c r="CR3907" s="334"/>
      <c r="CS3907" s="334"/>
      <c r="CT3907" s="334"/>
      <c r="CU3907" s="334"/>
    </row>
    <row r="3908" spans="1:99" x14ac:dyDescent="0.2">
      <c r="A3908" s="334"/>
      <c r="B3908" s="334"/>
      <c r="C3908" s="192"/>
      <c r="D3908" s="334"/>
      <c r="E3908" s="334"/>
      <c r="F3908" s="334"/>
      <c r="G3908" s="334"/>
      <c r="H3908" s="334"/>
      <c r="I3908" s="334"/>
      <c r="J3908" s="334"/>
      <c r="K3908" s="334"/>
      <c r="L3908" s="334"/>
      <c r="M3908" s="334"/>
      <c r="N3908" s="334"/>
      <c r="Y3908" s="334"/>
      <c r="AM3908" s="334"/>
      <c r="AN3908" s="334"/>
      <c r="AO3908" s="334"/>
      <c r="AP3908" s="334"/>
      <c r="AQ3908" s="334"/>
      <c r="AR3908" s="334"/>
      <c r="BQ3908" s="334"/>
      <c r="BR3908" s="334"/>
      <c r="BS3908" s="334"/>
      <c r="BT3908" s="334"/>
      <c r="BU3908" s="334"/>
      <c r="BV3908" s="334"/>
      <c r="BW3908" s="334"/>
      <c r="BX3908" s="334"/>
      <c r="BY3908" s="334"/>
      <c r="BZ3908" s="334"/>
      <c r="CA3908" s="334"/>
      <c r="CB3908" s="334"/>
      <c r="CC3908" s="334"/>
      <c r="CD3908" s="334"/>
      <c r="CE3908" s="334"/>
      <c r="CF3908" s="334"/>
      <c r="CG3908" s="334"/>
      <c r="CH3908" s="334"/>
      <c r="CI3908" s="334"/>
      <c r="CJ3908" s="334"/>
      <c r="CK3908" s="334"/>
      <c r="CL3908" s="334"/>
      <c r="CM3908" s="334"/>
      <c r="CN3908" s="334"/>
      <c r="CO3908" s="334"/>
      <c r="CP3908" s="334"/>
      <c r="CQ3908" s="334"/>
      <c r="CR3908" s="334"/>
      <c r="CS3908" s="334"/>
      <c r="CT3908" s="334"/>
      <c r="CU3908" s="334"/>
    </row>
    <row r="3909" spans="1:99" x14ac:dyDescent="0.2">
      <c r="A3909" s="334"/>
      <c r="B3909" s="334"/>
      <c r="C3909" s="192"/>
      <c r="D3909" s="334"/>
      <c r="E3909" s="334"/>
      <c r="F3909" s="334"/>
      <c r="G3909" s="334"/>
      <c r="H3909" s="334"/>
      <c r="I3909" s="334"/>
      <c r="J3909" s="334"/>
      <c r="K3909" s="334"/>
      <c r="L3909" s="334"/>
      <c r="M3909" s="334"/>
      <c r="N3909" s="334"/>
      <c r="AK3909" s="334"/>
      <c r="AL3909" s="334"/>
      <c r="AM3909" s="334"/>
      <c r="AN3909" s="334"/>
      <c r="AO3909" s="334"/>
      <c r="AP3909" s="334"/>
      <c r="AQ3909" s="334"/>
      <c r="AR3909" s="334"/>
      <c r="BG3909" s="334"/>
      <c r="BH3909" s="334"/>
      <c r="BI3909" s="334"/>
      <c r="BJ3909" s="334"/>
      <c r="BL3909" s="334"/>
      <c r="BQ3909" s="334"/>
      <c r="BS3909" s="334"/>
      <c r="BT3909" s="334"/>
      <c r="BU3909" s="334"/>
      <c r="BV3909" s="334"/>
      <c r="BW3909" s="334"/>
      <c r="BX3909" s="334"/>
      <c r="BY3909" s="334"/>
      <c r="BZ3909" s="334"/>
      <c r="CA3909" s="334"/>
      <c r="CB3909" s="334"/>
      <c r="CC3909" s="334"/>
      <c r="CD3909" s="334"/>
      <c r="CE3909" s="334"/>
      <c r="CF3909" s="334"/>
      <c r="CG3909" s="334"/>
      <c r="CH3909" s="334"/>
      <c r="CI3909" s="334"/>
      <c r="CJ3909" s="334"/>
      <c r="CK3909" s="334"/>
      <c r="CL3909" s="334"/>
      <c r="CM3909" s="334"/>
      <c r="CN3909" s="334"/>
      <c r="CO3909" s="334"/>
      <c r="CP3909" s="334"/>
      <c r="CQ3909" s="334"/>
      <c r="CR3909" s="334"/>
      <c r="CS3909" s="334"/>
      <c r="CT3909" s="334"/>
      <c r="CU3909" s="334"/>
    </row>
    <row r="3910" spans="1:99" x14ac:dyDescent="0.2">
      <c r="A3910" s="334"/>
      <c r="B3910" s="334"/>
      <c r="C3910" s="192"/>
      <c r="D3910" s="334"/>
      <c r="E3910" s="334"/>
      <c r="F3910" s="334"/>
      <c r="G3910" s="334"/>
      <c r="H3910" s="334"/>
      <c r="I3910" s="334"/>
      <c r="J3910" s="334"/>
      <c r="K3910" s="334"/>
      <c r="L3910" s="334"/>
      <c r="M3910" s="334"/>
      <c r="N3910" s="334"/>
      <c r="AM3910" s="334"/>
      <c r="AN3910" s="334"/>
      <c r="AO3910" s="334"/>
      <c r="AP3910" s="334"/>
      <c r="AQ3910" s="334"/>
      <c r="AR3910" s="334"/>
      <c r="BQ3910" s="334"/>
      <c r="BR3910" s="334"/>
      <c r="BS3910" s="334"/>
      <c r="BT3910" s="334"/>
      <c r="BU3910" s="334"/>
      <c r="BV3910" s="334"/>
      <c r="BW3910" s="334"/>
      <c r="BX3910" s="334"/>
      <c r="BY3910" s="334"/>
      <c r="BZ3910" s="334"/>
      <c r="CA3910" s="334"/>
      <c r="CB3910" s="334"/>
      <c r="CC3910" s="334"/>
      <c r="CD3910" s="334"/>
      <c r="CE3910" s="334"/>
      <c r="CF3910" s="334"/>
      <c r="CG3910" s="334"/>
      <c r="CH3910" s="334"/>
      <c r="CI3910" s="334"/>
      <c r="CJ3910" s="334"/>
      <c r="CK3910" s="334"/>
      <c r="CL3910" s="334"/>
      <c r="CM3910" s="334"/>
      <c r="CN3910" s="334"/>
      <c r="CO3910" s="334"/>
      <c r="CP3910" s="334"/>
      <c r="CQ3910" s="334"/>
      <c r="CR3910" s="334"/>
      <c r="CS3910" s="334"/>
      <c r="CT3910" s="334"/>
      <c r="CU3910" s="334"/>
    </row>
    <row r="3911" spans="1:99" x14ac:dyDescent="0.2">
      <c r="A3911" s="334"/>
      <c r="B3911" s="334"/>
      <c r="C3911" s="192"/>
      <c r="D3911" s="334"/>
      <c r="E3911" s="334"/>
      <c r="F3911" s="334"/>
      <c r="G3911" s="334"/>
      <c r="H3911" s="334"/>
      <c r="I3911" s="334"/>
      <c r="J3911" s="334"/>
      <c r="K3911" s="334"/>
      <c r="L3911" s="334"/>
      <c r="M3911" s="334"/>
      <c r="N3911" s="334"/>
      <c r="P3911" s="334"/>
      <c r="Q3911" s="334"/>
      <c r="R3911" s="334"/>
      <c r="S3911" s="334"/>
      <c r="U3911" s="334"/>
      <c r="V3911" s="334"/>
      <c r="W3911" s="334"/>
      <c r="X3911" s="334"/>
      <c r="AA3911" s="334"/>
      <c r="AB3911" s="334"/>
      <c r="AC3911" s="334"/>
      <c r="AD3911" s="334"/>
      <c r="AE3911" s="334"/>
      <c r="AF3911" s="334"/>
      <c r="AG3911" s="334"/>
      <c r="AH3911" s="334"/>
      <c r="AI3911" s="334"/>
      <c r="AJ3911" s="334"/>
      <c r="AM3911" s="334"/>
      <c r="AN3911" s="334"/>
      <c r="AO3911" s="334"/>
      <c r="AP3911" s="334"/>
      <c r="AQ3911" s="334"/>
      <c r="AR3911" s="334"/>
      <c r="AV3911" s="334"/>
      <c r="AW3911" s="334"/>
      <c r="AX3911" s="334"/>
      <c r="AY3911" s="334"/>
      <c r="BC3911" s="334"/>
      <c r="BG3911" s="334"/>
      <c r="BH3911" s="334"/>
      <c r="BI3911" s="334"/>
      <c r="BJ3911" s="334"/>
      <c r="BQ3911" s="334"/>
      <c r="BR3911" s="334"/>
      <c r="BS3911" s="334"/>
      <c r="BT3911" s="334"/>
      <c r="BU3911" s="334"/>
      <c r="BV3911" s="334"/>
      <c r="BW3911" s="334"/>
      <c r="BX3911" s="334"/>
      <c r="BY3911" s="334"/>
      <c r="BZ3911" s="334"/>
      <c r="CA3911" s="334"/>
      <c r="CB3911" s="334"/>
      <c r="CC3911" s="334"/>
      <c r="CD3911" s="334"/>
      <c r="CE3911" s="334"/>
      <c r="CF3911" s="334"/>
      <c r="CG3911" s="334"/>
      <c r="CH3911" s="334"/>
      <c r="CI3911" s="334"/>
      <c r="CJ3911" s="334"/>
      <c r="CK3911" s="334"/>
      <c r="CL3911" s="334"/>
      <c r="CM3911" s="334"/>
      <c r="CN3911" s="334"/>
      <c r="CO3911" s="334"/>
      <c r="CP3911" s="334"/>
      <c r="CQ3911" s="334"/>
      <c r="CR3911" s="334"/>
      <c r="CS3911" s="334"/>
      <c r="CT3911" s="334"/>
      <c r="CU3911" s="334"/>
    </row>
    <row r="3912" spans="1:99" x14ac:dyDescent="0.2">
      <c r="A3912" s="334"/>
      <c r="B3912" s="334"/>
      <c r="C3912" s="192"/>
      <c r="D3912" s="334"/>
      <c r="E3912" s="334"/>
      <c r="F3912" s="334"/>
      <c r="G3912" s="334"/>
      <c r="H3912" s="334"/>
      <c r="I3912" s="334"/>
      <c r="J3912" s="334"/>
      <c r="K3912" s="334"/>
      <c r="L3912" s="334"/>
      <c r="M3912" s="334"/>
      <c r="N3912" s="334"/>
      <c r="AM3912" s="334"/>
      <c r="AN3912" s="334"/>
      <c r="AO3912" s="334"/>
      <c r="AP3912" s="334"/>
      <c r="AQ3912" s="334"/>
      <c r="AR3912" s="334"/>
      <c r="BQ3912" s="334"/>
      <c r="BR3912" s="334"/>
      <c r="BS3912" s="334"/>
      <c r="BT3912" s="334"/>
      <c r="BU3912" s="334"/>
      <c r="BV3912" s="334"/>
      <c r="BW3912" s="334"/>
      <c r="BX3912" s="334"/>
      <c r="BY3912" s="334"/>
      <c r="BZ3912" s="334"/>
      <c r="CA3912" s="334"/>
      <c r="CB3912" s="334"/>
      <c r="CC3912" s="334"/>
      <c r="CD3912" s="334"/>
      <c r="CE3912" s="334"/>
      <c r="CF3912" s="334"/>
      <c r="CG3912" s="334"/>
      <c r="CH3912" s="334"/>
      <c r="CI3912" s="334"/>
      <c r="CJ3912" s="334"/>
      <c r="CK3912" s="334"/>
      <c r="CL3912" s="334"/>
      <c r="CM3912" s="334"/>
      <c r="CN3912" s="334"/>
      <c r="CO3912" s="334"/>
      <c r="CP3912" s="334"/>
      <c r="CQ3912" s="334"/>
      <c r="CR3912" s="334"/>
      <c r="CS3912" s="334"/>
      <c r="CT3912" s="334"/>
      <c r="CU3912" s="334"/>
    </row>
    <row r="3913" spans="1:99" x14ac:dyDescent="0.2">
      <c r="A3913" s="334"/>
      <c r="B3913" s="334"/>
      <c r="C3913" s="192"/>
      <c r="D3913" s="334"/>
      <c r="E3913" s="334"/>
      <c r="F3913" s="334"/>
      <c r="G3913" s="334"/>
      <c r="H3913" s="334"/>
      <c r="I3913" s="334"/>
      <c r="J3913" s="334"/>
      <c r="K3913" s="334"/>
      <c r="L3913" s="334"/>
      <c r="M3913" s="334"/>
      <c r="N3913" s="334"/>
      <c r="Y3913" s="334"/>
      <c r="Z3913" s="334"/>
      <c r="AK3913" s="334"/>
      <c r="AL3913" s="334"/>
      <c r="AM3913" s="334"/>
      <c r="AN3913" s="334"/>
      <c r="AO3913" s="334"/>
      <c r="AP3913" s="334"/>
      <c r="AQ3913" s="334"/>
      <c r="AR3913" s="334"/>
      <c r="AU3913" s="334"/>
      <c r="AV3913" s="334"/>
      <c r="AW3913" s="334"/>
      <c r="AX3913" s="334"/>
      <c r="AZ3913" s="334"/>
      <c r="BC3913" s="334"/>
      <c r="BH3913" s="334"/>
      <c r="BI3913" s="334"/>
      <c r="BJ3913" s="334"/>
      <c r="BQ3913" s="334"/>
      <c r="BS3913" s="334"/>
      <c r="BT3913" s="334"/>
      <c r="BU3913" s="334"/>
      <c r="BV3913" s="334"/>
      <c r="BW3913" s="334"/>
      <c r="BX3913" s="334"/>
      <c r="BY3913" s="334"/>
      <c r="BZ3913" s="334"/>
      <c r="CA3913" s="334"/>
      <c r="CB3913" s="334"/>
      <c r="CC3913" s="334"/>
      <c r="CD3913" s="334"/>
      <c r="CE3913" s="334"/>
      <c r="CF3913" s="334"/>
      <c r="CG3913" s="334"/>
      <c r="CH3913" s="334"/>
      <c r="CI3913" s="334"/>
      <c r="CJ3913" s="334"/>
      <c r="CK3913" s="334"/>
      <c r="CL3913" s="334"/>
      <c r="CM3913" s="334"/>
      <c r="CN3913" s="334"/>
      <c r="CO3913" s="334"/>
      <c r="CP3913" s="334"/>
      <c r="CQ3913" s="334"/>
      <c r="CR3913" s="334"/>
      <c r="CS3913" s="334"/>
      <c r="CT3913" s="334"/>
      <c r="CU3913" s="334"/>
    </row>
    <row r="3914" spans="1:99" x14ac:dyDescent="0.2">
      <c r="A3914" s="334"/>
      <c r="B3914" s="334"/>
      <c r="C3914" s="192"/>
      <c r="D3914" s="334"/>
      <c r="E3914" s="334"/>
      <c r="F3914" s="334"/>
      <c r="G3914" s="334"/>
      <c r="H3914" s="334"/>
      <c r="I3914" s="334"/>
      <c r="J3914" s="334"/>
      <c r="K3914" s="334"/>
      <c r="L3914" s="334"/>
      <c r="M3914" s="334"/>
      <c r="N3914" s="334"/>
      <c r="Y3914" s="334"/>
      <c r="Z3914" s="334"/>
      <c r="AK3914" s="334"/>
      <c r="AL3914" s="334"/>
      <c r="AM3914" s="334"/>
      <c r="AN3914" s="334"/>
      <c r="AO3914" s="334"/>
      <c r="AP3914" s="334"/>
      <c r="AQ3914" s="334"/>
      <c r="AR3914" s="334"/>
      <c r="BQ3914" s="334"/>
      <c r="BR3914" s="334"/>
      <c r="BS3914" s="334"/>
      <c r="BT3914" s="334"/>
      <c r="BU3914" s="334"/>
      <c r="BV3914" s="334"/>
      <c r="BW3914" s="334"/>
      <c r="BX3914" s="334"/>
      <c r="BY3914" s="334"/>
      <c r="BZ3914" s="334"/>
      <c r="CA3914" s="334"/>
      <c r="CB3914" s="334"/>
      <c r="CC3914" s="334"/>
      <c r="CD3914" s="334"/>
      <c r="CE3914" s="334"/>
      <c r="CF3914" s="334"/>
      <c r="CG3914" s="334"/>
      <c r="CH3914" s="334"/>
      <c r="CI3914" s="334"/>
      <c r="CJ3914" s="334"/>
      <c r="CK3914" s="334"/>
      <c r="CL3914" s="334"/>
      <c r="CM3914" s="334"/>
      <c r="CN3914" s="334"/>
      <c r="CO3914" s="334"/>
      <c r="CP3914" s="334"/>
      <c r="CQ3914" s="334"/>
      <c r="CR3914" s="334"/>
      <c r="CS3914" s="334"/>
      <c r="CT3914" s="334"/>
      <c r="CU3914" s="334"/>
    </row>
    <row r="3915" spans="1:99" x14ac:dyDescent="0.2">
      <c r="A3915" s="334"/>
      <c r="B3915" s="334"/>
      <c r="C3915" s="192"/>
      <c r="D3915" s="334"/>
      <c r="E3915" s="334"/>
      <c r="F3915" s="334"/>
      <c r="G3915" s="334"/>
      <c r="H3915" s="334"/>
      <c r="I3915" s="334"/>
      <c r="J3915" s="334"/>
      <c r="K3915" s="334"/>
      <c r="L3915" s="334"/>
      <c r="M3915" s="334"/>
      <c r="N3915" s="334"/>
      <c r="AA3915" s="334"/>
      <c r="AB3915" s="334"/>
      <c r="AC3915" s="334"/>
      <c r="AD3915" s="334"/>
      <c r="AE3915" s="334"/>
      <c r="AF3915" s="334"/>
      <c r="AG3915" s="334"/>
      <c r="AH3915" s="334"/>
      <c r="AI3915" s="334"/>
      <c r="AJ3915" s="334"/>
      <c r="AM3915" s="334"/>
      <c r="AN3915" s="334"/>
      <c r="AO3915" s="334"/>
      <c r="AP3915" s="334"/>
      <c r="AQ3915" s="334"/>
      <c r="AR3915" s="334"/>
      <c r="BQ3915" s="334"/>
      <c r="BS3915" s="334"/>
      <c r="BT3915" s="334"/>
      <c r="BU3915" s="334"/>
      <c r="BV3915" s="334"/>
      <c r="BW3915" s="334"/>
      <c r="BX3915" s="334"/>
      <c r="BY3915" s="334"/>
      <c r="BZ3915" s="334"/>
      <c r="CA3915" s="334"/>
      <c r="CB3915" s="334"/>
      <c r="CC3915" s="334"/>
      <c r="CD3915" s="334"/>
      <c r="CE3915" s="334"/>
      <c r="CF3915" s="334"/>
      <c r="CG3915" s="334"/>
      <c r="CH3915" s="334"/>
      <c r="CI3915" s="334"/>
      <c r="CJ3915" s="334"/>
      <c r="CK3915" s="334"/>
      <c r="CL3915" s="334"/>
      <c r="CM3915" s="334"/>
      <c r="CN3915" s="334"/>
      <c r="CO3915" s="334"/>
      <c r="CP3915" s="334"/>
      <c r="CQ3915" s="334"/>
      <c r="CR3915" s="334"/>
      <c r="CS3915" s="334"/>
      <c r="CT3915" s="334"/>
      <c r="CU3915" s="334"/>
    </row>
    <row r="3916" spans="1:99" x14ac:dyDescent="0.2">
      <c r="A3916" s="334"/>
      <c r="B3916" s="334"/>
      <c r="C3916" s="192"/>
      <c r="D3916" s="334"/>
      <c r="E3916" s="334"/>
      <c r="F3916" s="334"/>
      <c r="G3916" s="334"/>
      <c r="H3916" s="334"/>
      <c r="I3916" s="334"/>
      <c r="J3916" s="334"/>
      <c r="K3916" s="334"/>
      <c r="L3916" s="334"/>
      <c r="M3916" s="334"/>
      <c r="N3916" s="334"/>
      <c r="AM3916" s="334"/>
      <c r="AN3916" s="334"/>
      <c r="AO3916" s="334"/>
      <c r="AP3916" s="334"/>
      <c r="AQ3916" s="334"/>
      <c r="AR3916" s="334"/>
      <c r="BQ3916" s="334"/>
      <c r="BR3916" s="334"/>
      <c r="BS3916" s="334"/>
      <c r="BT3916" s="334"/>
      <c r="BU3916" s="334"/>
      <c r="BV3916" s="334"/>
      <c r="BW3916" s="334"/>
      <c r="BX3916" s="334"/>
      <c r="BY3916" s="334"/>
      <c r="BZ3916" s="334"/>
      <c r="CA3916" s="334"/>
      <c r="CB3916" s="334"/>
      <c r="CC3916" s="334"/>
      <c r="CD3916" s="334"/>
      <c r="CE3916" s="334"/>
      <c r="CF3916" s="334"/>
      <c r="CG3916" s="334"/>
      <c r="CH3916" s="334"/>
      <c r="CI3916" s="334"/>
      <c r="CJ3916" s="334"/>
      <c r="CK3916" s="334"/>
      <c r="CL3916" s="334"/>
      <c r="CM3916" s="334"/>
      <c r="CN3916" s="334"/>
      <c r="CO3916" s="334"/>
      <c r="CP3916" s="334"/>
      <c r="CQ3916" s="334"/>
      <c r="CR3916" s="334"/>
      <c r="CS3916" s="334"/>
      <c r="CT3916" s="334"/>
      <c r="CU3916" s="334"/>
    </row>
    <row r="3917" spans="1:99" x14ac:dyDescent="0.2">
      <c r="A3917" s="334"/>
      <c r="B3917" s="334"/>
      <c r="C3917" s="192"/>
      <c r="D3917" s="334"/>
      <c r="E3917" s="334"/>
      <c r="F3917" s="334"/>
      <c r="G3917" s="334"/>
      <c r="H3917" s="334"/>
      <c r="I3917" s="334"/>
      <c r="J3917" s="334"/>
      <c r="K3917" s="334"/>
      <c r="L3917" s="334"/>
      <c r="M3917" s="334"/>
      <c r="N3917" s="334"/>
      <c r="AM3917" s="334"/>
      <c r="AN3917" s="334"/>
      <c r="AO3917" s="334"/>
      <c r="AP3917" s="334"/>
      <c r="AQ3917" s="334"/>
      <c r="AR3917" s="334"/>
      <c r="BQ3917" s="334"/>
      <c r="BR3917" s="334"/>
      <c r="BS3917" s="334"/>
      <c r="BT3917" s="334"/>
      <c r="BU3917" s="334"/>
      <c r="BV3917" s="334"/>
      <c r="BW3917" s="334"/>
      <c r="BX3917" s="334"/>
      <c r="BY3917" s="334"/>
      <c r="BZ3917" s="334"/>
      <c r="CA3917" s="334"/>
      <c r="CB3917" s="334"/>
      <c r="CC3917" s="334"/>
      <c r="CD3917" s="334"/>
      <c r="CE3917" s="334"/>
      <c r="CF3917" s="334"/>
      <c r="CG3917" s="334"/>
      <c r="CH3917" s="334"/>
      <c r="CI3917" s="334"/>
      <c r="CJ3917" s="334"/>
      <c r="CK3917" s="334"/>
      <c r="CL3917" s="334"/>
      <c r="CM3917" s="334"/>
      <c r="CN3917" s="334"/>
      <c r="CO3917" s="334"/>
      <c r="CP3917" s="334"/>
      <c r="CQ3917" s="334"/>
      <c r="CR3917" s="334"/>
      <c r="CS3917" s="334"/>
      <c r="CT3917" s="334"/>
      <c r="CU3917" s="334"/>
    </row>
    <row r="3918" spans="1:99" x14ac:dyDescent="0.2">
      <c r="A3918" s="334"/>
      <c r="B3918" s="334"/>
      <c r="C3918" s="192"/>
      <c r="D3918" s="334"/>
      <c r="E3918" s="334"/>
      <c r="F3918" s="334"/>
      <c r="G3918" s="334"/>
      <c r="H3918" s="334"/>
      <c r="I3918" s="334"/>
      <c r="J3918" s="334"/>
      <c r="K3918" s="334"/>
      <c r="L3918" s="334"/>
      <c r="M3918" s="334"/>
      <c r="N3918" s="334"/>
      <c r="P3918" s="334"/>
      <c r="Q3918" s="334"/>
      <c r="R3918" s="334"/>
      <c r="S3918" s="334"/>
      <c r="U3918" s="334"/>
      <c r="V3918" s="334"/>
      <c r="W3918" s="334"/>
      <c r="X3918" s="334"/>
      <c r="AA3918" s="334"/>
      <c r="AB3918" s="334"/>
      <c r="AC3918" s="334"/>
      <c r="AD3918" s="334"/>
      <c r="AE3918" s="334"/>
      <c r="AF3918" s="334"/>
      <c r="AG3918" s="334"/>
      <c r="AH3918" s="334"/>
      <c r="AI3918" s="334"/>
      <c r="AJ3918" s="334"/>
      <c r="AM3918" s="334"/>
      <c r="AN3918" s="334"/>
      <c r="AO3918" s="334"/>
      <c r="AP3918" s="334"/>
      <c r="AQ3918" s="334"/>
      <c r="AR3918" s="334"/>
      <c r="BQ3918" s="334"/>
      <c r="BR3918" s="334"/>
      <c r="BS3918" s="334"/>
      <c r="BT3918" s="334"/>
      <c r="BU3918" s="334"/>
      <c r="BV3918" s="334"/>
      <c r="BW3918" s="334"/>
      <c r="BX3918" s="334"/>
      <c r="BY3918" s="334"/>
      <c r="BZ3918" s="334"/>
      <c r="CA3918" s="334"/>
      <c r="CB3918" s="334"/>
      <c r="CC3918" s="334"/>
      <c r="CD3918" s="334"/>
      <c r="CE3918" s="334"/>
      <c r="CF3918" s="334"/>
      <c r="CG3918" s="334"/>
      <c r="CH3918" s="334"/>
      <c r="CI3918" s="334"/>
      <c r="CJ3918" s="334"/>
      <c r="CK3918" s="334"/>
      <c r="CL3918" s="334"/>
      <c r="CM3918" s="334"/>
      <c r="CN3918" s="334"/>
      <c r="CO3918" s="334"/>
      <c r="CP3918" s="334"/>
      <c r="CQ3918" s="334"/>
      <c r="CR3918" s="334"/>
      <c r="CS3918" s="334"/>
      <c r="CT3918" s="334"/>
      <c r="CU3918" s="334"/>
    </row>
    <row r="3919" spans="1:99" x14ac:dyDescent="0.2">
      <c r="A3919" s="334"/>
      <c r="B3919" s="334"/>
      <c r="C3919" s="192"/>
      <c r="D3919" s="334"/>
      <c r="E3919" s="334"/>
      <c r="F3919" s="334"/>
      <c r="G3919" s="334"/>
      <c r="H3919" s="334"/>
      <c r="I3919" s="334"/>
      <c r="J3919" s="334"/>
      <c r="K3919" s="334"/>
      <c r="L3919" s="334"/>
      <c r="M3919" s="334"/>
      <c r="N3919" s="334"/>
      <c r="AM3919" s="334"/>
      <c r="AN3919" s="334"/>
      <c r="AO3919" s="334"/>
      <c r="AP3919" s="334"/>
      <c r="AQ3919" s="334"/>
      <c r="AR3919" s="334"/>
      <c r="BQ3919" s="334"/>
      <c r="BR3919" s="334"/>
      <c r="BS3919" s="334"/>
      <c r="BT3919" s="334"/>
      <c r="BU3919" s="334"/>
      <c r="BV3919" s="334"/>
      <c r="BW3919" s="334"/>
      <c r="BX3919" s="334"/>
      <c r="BY3919" s="334"/>
      <c r="BZ3919" s="334"/>
      <c r="CA3919" s="334"/>
      <c r="CB3919" s="334"/>
      <c r="CC3919" s="334"/>
      <c r="CD3919" s="334"/>
      <c r="CE3919" s="334"/>
      <c r="CF3919" s="334"/>
      <c r="CG3919" s="334"/>
      <c r="CH3919" s="334"/>
      <c r="CI3919" s="334"/>
      <c r="CJ3919" s="334"/>
      <c r="CK3919" s="334"/>
      <c r="CL3919" s="334"/>
      <c r="CM3919" s="334"/>
      <c r="CN3919" s="334"/>
      <c r="CO3919" s="334"/>
      <c r="CP3919" s="334"/>
      <c r="CQ3919" s="334"/>
      <c r="CR3919" s="334"/>
      <c r="CS3919" s="334"/>
      <c r="CT3919" s="334"/>
      <c r="CU3919" s="334"/>
    </row>
    <row r="3920" spans="1:99" x14ac:dyDescent="0.2">
      <c r="A3920" s="334"/>
      <c r="B3920" s="334"/>
      <c r="C3920" s="192"/>
      <c r="D3920" s="334"/>
      <c r="E3920" s="334"/>
      <c r="F3920" s="334"/>
      <c r="G3920" s="334"/>
      <c r="H3920" s="334"/>
      <c r="I3920" s="334"/>
      <c r="J3920" s="334"/>
      <c r="K3920" s="334"/>
      <c r="L3920" s="334"/>
      <c r="M3920" s="334"/>
      <c r="N3920" s="334"/>
      <c r="Y3920" s="334"/>
      <c r="Z3920" s="334"/>
      <c r="AK3920" s="334"/>
      <c r="AL3920" s="334"/>
      <c r="AM3920" s="334"/>
      <c r="AN3920" s="334"/>
      <c r="AO3920" s="334"/>
      <c r="AP3920" s="334"/>
      <c r="AQ3920" s="334"/>
      <c r="AR3920" s="334"/>
      <c r="AU3920" s="334"/>
      <c r="AV3920" s="334"/>
      <c r="AW3920" s="334"/>
      <c r="AX3920" s="334"/>
      <c r="AZ3920" s="334"/>
      <c r="BG3920" s="334"/>
      <c r="BH3920" s="334"/>
      <c r="BI3920" s="334"/>
      <c r="BJ3920" s="334"/>
      <c r="BL3920" s="334"/>
      <c r="BQ3920" s="334"/>
      <c r="BR3920" s="334"/>
      <c r="BS3920" s="334"/>
      <c r="BT3920" s="334"/>
      <c r="BU3920" s="334"/>
      <c r="BV3920" s="334"/>
      <c r="BW3920" s="334"/>
      <c r="BX3920" s="334"/>
      <c r="BY3920" s="334"/>
      <c r="BZ3920" s="334"/>
      <c r="CA3920" s="334"/>
      <c r="CB3920" s="334"/>
      <c r="CC3920" s="334"/>
      <c r="CD3920" s="334"/>
      <c r="CE3920" s="334"/>
      <c r="CF3920" s="334"/>
      <c r="CG3920" s="334"/>
      <c r="CH3920" s="334"/>
      <c r="CI3920" s="334"/>
      <c r="CJ3920" s="334"/>
      <c r="CK3920" s="334"/>
      <c r="CL3920" s="334"/>
      <c r="CM3920" s="334"/>
      <c r="CN3920" s="334"/>
      <c r="CO3920" s="334"/>
      <c r="CP3920" s="334"/>
      <c r="CQ3920" s="334"/>
      <c r="CR3920" s="334"/>
      <c r="CS3920" s="334"/>
      <c r="CT3920" s="334"/>
      <c r="CU3920" s="334"/>
    </row>
    <row r="3921" spans="1:99" x14ac:dyDescent="0.2">
      <c r="A3921" s="334"/>
      <c r="B3921" s="334"/>
      <c r="C3921" s="192"/>
      <c r="D3921" s="334"/>
      <c r="E3921" s="334"/>
      <c r="F3921" s="334"/>
      <c r="G3921" s="334"/>
      <c r="H3921" s="334"/>
      <c r="I3921" s="334"/>
      <c r="J3921" s="334"/>
      <c r="K3921" s="334"/>
      <c r="L3921" s="334"/>
      <c r="M3921" s="334"/>
      <c r="N3921" s="334"/>
      <c r="P3921" s="334"/>
      <c r="Q3921" s="334"/>
      <c r="R3921" s="334"/>
      <c r="S3921" s="334"/>
      <c r="U3921" s="334"/>
      <c r="V3921" s="334"/>
      <c r="W3921" s="334"/>
      <c r="X3921" s="334"/>
      <c r="AA3921" s="334"/>
      <c r="AB3921" s="334"/>
      <c r="AC3921" s="334"/>
      <c r="AD3921" s="334"/>
      <c r="AE3921" s="334"/>
      <c r="AF3921" s="334"/>
      <c r="AG3921" s="334"/>
      <c r="AH3921" s="334"/>
      <c r="AI3921" s="334"/>
      <c r="AJ3921" s="334"/>
      <c r="AM3921" s="334"/>
      <c r="AN3921" s="334"/>
      <c r="AO3921" s="334"/>
      <c r="AP3921" s="334"/>
      <c r="AQ3921" s="334"/>
      <c r="AR3921" s="334"/>
      <c r="AU3921" s="334"/>
      <c r="AV3921" s="334"/>
      <c r="AW3921" s="334"/>
      <c r="AX3921" s="334"/>
      <c r="AZ3921" s="334"/>
      <c r="BC3921" s="334"/>
      <c r="BG3921" s="334"/>
      <c r="BH3921" s="334"/>
      <c r="BI3921" s="334"/>
      <c r="BJ3921" s="334"/>
      <c r="BO3921" s="334"/>
      <c r="BQ3921" s="334"/>
      <c r="BR3921" s="334"/>
      <c r="BS3921" s="334"/>
      <c r="BT3921" s="334"/>
      <c r="BU3921" s="334"/>
      <c r="BV3921" s="334"/>
      <c r="BW3921" s="334"/>
      <c r="BX3921" s="334"/>
      <c r="BY3921" s="334"/>
      <c r="BZ3921" s="334"/>
      <c r="CA3921" s="334"/>
      <c r="CB3921" s="334"/>
      <c r="CC3921" s="334"/>
      <c r="CD3921" s="334"/>
      <c r="CE3921" s="334"/>
      <c r="CF3921" s="334"/>
      <c r="CG3921" s="334"/>
      <c r="CH3921" s="334"/>
      <c r="CI3921" s="334"/>
      <c r="CJ3921" s="334"/>
      <c r="CK3921" s="334"/>
      <c r="CL3921" s="334"/>
      <c r="CM3921" s="334"/>
      <c r="CN3921" s="334"/>
      <c r="CO3921" s="334"/>
      <c r="CP3921" s="334"/>
      <c r="CQ3921" s="334"/>
      <c r="CR3921" s="334"/>
      <c r="CS3921" s="334"/>
      <c r="CT3921" s="334"/>
      <c r="CU3921" s="334"/>
    </row>
    <row r="3922" spans="1:99" x14ac:dyDescent="0.2">
      <c r="A3922" s="334"/>
      <c r="B3922" s="334"/>
      <c r="C3922" s="192"/>
      <c r="D3922" s="334"/>
      <c r="E3922" s="334"/>
      <c r="F3922" s="334"/>
      <c r="G3922" s="334"/>
      <c r="H3922" s="334"/>
      <c r="I3922" s="334"/>
      <c r="J3922" s="334"/>
      <c r="K3922" s="334"/>
      <c r="L3922" s="334"/>
      <c r="M3922" s="334"/>
      <c r="N3922" s="334"/>
      <c r="P3922" s="334"/>
      <c r="Q3922" s="334"/>
      <c r="R3922" s="334"/>
      <c r="S3922" s="334"/>
      <c r="U3922" s="334"/>
      <c r="V3922" s="334"/>
      <c r="W3922" s="334"/>
      <c r="X3922" s="334"/>
      <c r="Y3922" s="334"/>
      <c r="Z3922" s="334"/>
      <c r="AA3922" s="334"/>
      <c r="AB3922" s="334"/>
      <c r="AC3922" s="334"/>
      <c r="AD3922" s="334"/>
      <c r="AE3922" s="334"/>
      <c r="AF3922" s="334"/>
      <c r="AG3922" s="334"/>
      <c r="AH3922" s="334"/>
      <c r="AI3922" s="334"/>
      <c r="AJ3922" s="334"/>
      <c r="AK3922" s="334"/>
      <c r="AL3922" s="334"/>
      <c r="AM3922" s="334"/>
      <c r="AN3922" s="334"/>
      <c r="AO3922" s="334"/>
      <c r="AP3922" s="334"/>
      <c r="AQ3922" s="334"/>
      <c r="AR3922" s="334"/>
      <c r="BQ3922" s="334"/>
      <c r="BR3922" s="334"/>
      <c r="BS3922" s="334"/>
      <c r="BT3922" s="334"/>
      <c r="BU3922" s="334"/>
      <c r="BV3922" s="334"/>
      <c r="BW3922" s="334"/>
      <c r="BX3922" s="334"/>
      <c r="BY3922" s="334"/>
      <c r="BZ3922" s="334"/>
      <c r="CA3922" s="334"/>
      <c r="CB3922" s="334"/>
      <c r="CC3922" s="334"/>
      <c r="CD3922" s="334"/>
      <c r="CE3922" s="334"/>
      <c r="CF3922" s="334"/>
      <c r="CG3922" s="334"/>
      <c r="CH3922" s="334"/>
      <c r="CI3922" s="334"/>
      <c r="CJ3922" s="334"/>
      <c r="CK3922" s="334"/>
      <c r="CL3922" s="334"/>
      <c r="CM3922" s="334"/>
      <c r="CN3922" s="334"/>
      <c r="CO3922" s="334"/>
      <c r="CP3922" s="334"/>
      <c r="CQ3922" s="334"/>
      <c r="CR3922" s="334"/>
      <c r="CS3922" s="334"/>
      <c r="CT3922" s="334"/>
      <c r="CU3922" s="334"/>
    </row>
    <row r="3923" spans="1:99" x14ac:dyDescent="0.2">
      <c r="A3923" s="334"/>
      <c r="B3923" s="334"/>
      <c r="C3923" s="192"/>
      <c r="D3923" s="334"/>
      <c r="E3923" s="334"/>
      <c r="F3923" s="334"/>
      <c r="G3923" s="334"/>
      <c r="H3923" s="334"/>
      <c r="I3923" s="334"/>
      <c r="J3923" s="334"/>
      <c r="K3923" s="334"/>
      <c r="L3923" s="334"/>
      <c r="M3923" s="334"/>
      <c r="N3923" s="334"/>
      <c r="Y3923" s="334"/>
      <c r="Z3923" s="334"/>
      <c r="AK3923" s="334"/>
      <c r="AL3923" s="334"/>
      <c r="AM3923" s="334"/>
      <c r="AN3923" s="334"/>
      <c r="AO3923" s="334"/>
      <c r="AP3923" s="334"/>
      <c r="AQ3923" s="334"/>
      <c r="AR3923" s="334"/>
      <c r="BQ3923" s="334"/>
      <c r="BR3923" s="334"/>
      <c r="BS3923" s="334"/>
      <c r="BT3923" s="334"/>
      <c r="BU3923" s="334"/>
      <c r="BV3923" s="334"/>
      <c r="BW3923" s="334"/>
      <c r="BX3923" s="334"/>
      <c r="BY3923" s="334"/>
      <c r="BZ3923" s="334"/>
      <c r="CA3923" s="334"/>
      <c r="CB3923" s="334"/>
      <c r="CC3923" s="334"/>
      <c r="CD3923" s="334"/>
      <c r="CE3923" s="334"/>
      <c r="CF3923" s="334"/>
      <c r="CG3923" s="334"/>
      <c r="CH3923" s="334"/>
      <c r="CI3923" s="334"/>
      <c r="CJ3923" s="334"/>
      <c r="CK3923" s="334"/>
      <c r="CL3923" s="334"/>
      <c r="CM3923" s="334"/>
      <c r="CN3923" s="334"/>
      <c r="CO3923" s="334"/>
      <c r="CP3923" s="334"/>
      <c r="CQ3923" s="334"/>
      <c r="CR3923" s="334"/>
      <c r="CS3923" s="334"/>
      <c r="CT3923" s="334"/>
      <c r="CU3923" s="334"/>
    </row>
    <row r="3924" spans="1:99" x14ac:dyDescent="0.2">
      <c r="A3924" s="334"/>
      <c r="B3924" s="334"/>
      <c r="C3924" s="192"/>
      <c r="D3924" s="334"/>
      <c r="E3924" s="334"/>
      <c r="F3924" s="334"/>
      <c r="G3924" s="334"/>
      <c r="H3924" s="334"/>
      <c r="I3924" s="334"/>
      <c r="J3924" s="334"/>
      <c r="K3924" s="334"/>
      <c r="L3924" s="334"/>
      <c r="M3924" s="334"/>
      <c r="N3924" s="334"/>
      <c r="P3924" s="334"/>
      <c r="Q3924" s="334"/>
      <c r="R3924" s="334"/>
      <c r="S3924" s="334"/>
      <c r="U3924" s="334"/>
      <c r="V3924" s="334"/>
      <c r="W3924" s="334"/>
      <c r="X3924" s="334"/>
      <c r="AA3924" s="334"/>
      <c r="AB3924" s="334"/>
      <c r="AC3924" s="334"/>
      <c r="AD3924" s="334"/>
      <c r="AE3924" s="334"/>
      <c r="AF3924" s="334"/>
      <c r="AG3924" s="334"/>
      <c r="AH3924" s="334"/>
      <c r="AI3924" s="334"/>
      <c r="AJ3924" s="334"/>
      <c r="AM3924" s="334"/>
      <c r="AN3924" s="334"/>
      <c r="AO3924" s="334"/>
      <c r="AP3924" s="334"/>
      <c r="AQ3924" s="334"/>
      <c r="AR3924" s="334"/>
      <c r="BQ3924" s="334"/>
      <c r="BS3924" s="334"/>
      <c r="BT3924" s="334"/>
      <c r="BU3924" s="334"/>
      <c r="BV3924" s="334"/>
      <c r="BW3924" s="334"/>
      <c r="BX3924" s="334"/>
      <c r="BY3924" s="334"/>
      <c r="BZ3924" s="334"/>
      <c r="CA3924" s="334"/>
      <c r="CB3924" s="334"/>
      <c r="CC3924" s="334"/>
      <c r="CD3924" s="334"/>
      <c r="CE3924" s="334"/>
      <c r="CF3924" s="334"/>
      <c r="CG3924" s="334"/>
      <c r="CH3924" s="334"/>
      <c r="CI3924" s="334"/>
      <c r="CJ3924" s="334"/>
      <c r="CK3924" s="334"/>
      <c r="CL3924" s="334"/>
      <c r="CM3924" s="334"/>
      <c r="CN3924" s="334"/>
      <c r="CO3924" s="334"/>
      <c r="CP3924" s="334"/>
      <c r="CQ3924" s="334"/>
      <c r="CR3924" s="334"/>
      <c r="CS3924" s="334"/>
      <c r="CT3924" s="334"/>
      <c r="CU3924" s="334"/>
    </row>
    <row r="3925" spans="1:99" x14ac:dyDescent="0.2">
      <c r="A3925" s="334"/>
      <c r="B3925" s="334"/>
      <c r="C3925" s="192"/>
      <c r="D3925" s="334"/>
      <c r="E3925" s="334"/>
      <c r="F3925" s="334"/>
      <c r="G3925" s="334"/>
      <c r="H3925" s="334"/>
      <c r="I3925" s="334"/>
      <c r="J3925" s="334"/>
      <c r="K3925" s="334"/>
      <c r="L3925" s="334"/>
      <c r="M3925" s="334"/>
      <c r="N3925" s="334"/>
      <c r="P3925" s="334"/>
      <c r="Q3925" s="334"/>
      <c r="R3925" s="334"/>
      <c r="S3925" s="334"/>
      <c r="U3925" s="334"/>
      <c r="V3925" s="334"/>
      <c r="W3925" s="334"/>
      <c r="X3925" s="334"/>
      <c r="AA3925" s="334"/>
      <c r="AB3925" s="334"/>
      <c r="AC3925" s="334"/>
      <c r="AD3925" s="334"/>
      <c r="AE3925" s="334"/>
      <c r="AF3925" s="334"/>
      <c r="AG3925" s="334"/>
      <c r="AH3925" s="334"/>
      <c r="AI3925" s="334"/>
      <c r="AJ3925" s="334"/>
      <c r="AM3925" s="334"/>
      <c r="AN3925" s="334"/>
      <c r="AO3925" s="334"/>
      <c r="AP3925" s="334"/>
      <c r="AQ3925" s="334"/>
      <c r="AR3925" s="334"/>
      <c r="BQ3925" s="334"/>
      <c r="BS3925" s="334"/>
      <c r="BT3925" s="334"/>
      <c r="BU3925" s="334"/>
      <c r="BV3925" s="334"/>
      <c r="BW3925" s="334"/>
      <c r="BX3925" s="334"/>
      <c r="BY3925" s="334"/>
      <c r="BZ3925" s="334"/>
      <c r="CA3925" s="334"/>
      <c r="CB3925" s="334"/>
      <c r="CC3925" s="334"/>
      <c r="CD3925" s="334"/>
      <c r="CE3925" s="334"/>
      <c r="CF3925" s="334"/>
      <c r="CG3925" s="334"/>
      <c r="CH3925" s="334"/>
      <c r="CI3925" s="334"/>
      <c r="CJ3925" s="334"/>
      <c r="CK3925" s="334"/>
      <c r="CL3925" s="334"/>
      <c r="CM3925" s="334"/>
      <c r="CN3925" s="334"/>
      <c r="CO3925" s="334"/>
      <c r="CP3925" s="334"/>
      <c r="CQ3925" s="334"/>
      <c r="CR3925" s="334"/>
      <c r="CS3925" s="334"/>
      <c r="CT3925" s="334"/>
      <c r="CU3925" s="334"/>
    </row>
    <row r="3926" spans="1:99" x14ac:dyDescent="0.2">
      <c r="A3926" s="334"/>
      <c r="B3926" s="334"/>
      <c r="C3926" s="192"/>
      <c r="D3926" s="334"/>
      <c r="E3926" s="334"/>
      <c r="F3926" s="334"/>
      <c r="G3926" s="334"/>
      <c r="H3926" s="334"/>
      <c r="I3926" s="334"/>
      <c r="J3926" s="334"/>
      <c r="K3926" s="334"/>
      <c r="L3926" s="334"/>
      <c r="M3926" s="334"/>
      <c r="N3926" s="334"/>
      <c r="P3926" s="334"/>
      <c r="Q3926" s="334"/>
      <c r="R3926" s="334"/>
      <c r="S3926" s="334"/>
      <c r="U3926" s="334"/>
      <c r="V3926" s="334"/>
      <c r="W3926" s="334"/>
      <c r="X3926" s="334"/>
      <c r="AA3926" s="334"/>
      <c r="AB3926" s="334"/>
      <c r="AC3926" s="334"/>
      <c r="AD3926" s="334"/>
      <c r="AE3926" s="334"/>
      <c r="AF3926" s="334"/>
      <c r="AG3926" s="334"/>
      <c r="AH3926" s="334"/>
      <c r="AI3926" s="334"/>
      <c r="AJ3926" s="334"/>
      <c r="AM3926" s="334"/>
      <c r="AN3926" s="334"/>
      <c r="AO3926" s="334"/>
      <c r="AP3926" s="334"/>
      <c r="AQ3926" s="334"/>
      <c r="AR3926" s="334"/>
      <c r="AU3926" s="334"/>
      <c r="AV3926" s="334"/>
      <c r="AW3926" s="334"/>
      <c r="AX3926" s="334"/>
      <c r="AZ3926" s="334"/>
      <c r="BG3926" s="334"/>
      <c r="BH3926" s="334"/>
      <c r="BI3926" s="334"/>
      <c r="BJ3926" s="334"/>
      <c r="BQ3926" s="334"/>
      <c r="BR3926" s="334"/>
      <c r="BS3926" s="334"/>
      <c r="BT3926" s="334"/>
      <c r="BU3926" s="334"/>
      <c r="BV3926" s="334"/>
      <c r="BW3926" s="334"/>
      <c r="BX3926" s="334"/>
      <c r="BY3926" s="334"/>
      <c r="BZ3926" s="334"/>
      <c r="CA3926" s="334"/>
      <c r="CB3926" s="334"/>
      <c r="CC3926" s="334"/>
      <c r="CD3926" s="334"/>
      <c r="CE3926" s="334"/>
      <c r="CF3926" s="334"/>
      <c r="CG3926" s="334"/>
      <c r="CH3926" s="334"/>
      <c r="CI3926" s="334"/>
      <c r="CJ3926" s="334"/>
      <c r="CK3926" s="334"/>
      <c r="CL3926" s="334"/>
      <c r="CM3926" s="334"/>
      <c r="CN3926" s="334"/>
      <c r="CO3926" s="334"/>
      <c r="CP3926" s="334"/>
      <c r="CQ3926" s="334"/>
      <c r="CR3926" s="334"/>
      <c r="CS3926" s="334"/>
      <c r="CT3926" s="334"/>
      <c r="CU3926" s="334"/>
    </row>
    <row r="3927" spans="1:99" x14ac:dyDescent="0.2">
      <c r="A3927" s="334"/>
      <c r="B3927" s="334"/>
      <c r="C3927" s="192"/>
      <c r="D3927" s="334"/>
      <c r="E3927" s="334"/>
      <c r="F3927" s="334"/>
      <c r="G3927" s="334"/>
      <c r="H3927" s="334"/>
      <c r="I3927" s="334"/>
      <c r="J3927" s="334"/>
      <c r="K3927" s="334"/>
      <c r="L3927" s="334"/>
      <c r="M3927" s="334"/>
      <c r="N3927" s="334"/>
      <c r="P3927" s="334"/>
      <c r="Q3927" s="334"/>
      <c r="R3927" s="334"/>
      <c r="S3927" s="334"/>
      <c r="U3927" s="334"/>
      <c r="V3927" s="334"/>
      <c r="W3927" s="334"/>
      <c r="X3927" s="334"/>
      <c r="AA3927" s="334"/>
      <c r="AB3927" s="334"/>
      <c r="AC3927" s="334"/>
      <c r="AD3927" s="334"/>
      <c r="AE3927" s="334"/>
      <c r="AM3927" s="334"/>
      <c r="AN3927" s="334"/>
      <c r="AO3927" s="334"/>
      <c r="AP3927" s="334"/>
      <c r="AQ3927" s="334"/>
      <c r="AR3927" s="334"/>
      <c r="AU3927" s="334"/>
      <c r="AV3927" s="334"/>
      <c r="AW3927" s="334"/>
      <c r="AX3927" s="334"/>
      <c r="AZ3927" s="334"/>
      <c r="BG3927" s="334"/>
      <c r="BH3927" s="334"/>
      <c r="BI3927" s="334"/>
      <c r="BJ3927" s="334"/>
      <c r="BQ3927" s="334"/>
      <c r="BR3927" s="334"/>
      <c r="BS3927" s="334"/>
      <c r="BT3927" s="334"/>
      <c r="BU3927" s="334"/>
      <c r="BV3927" s="334"/>
      <c r="BW3927" s="334"/>
      <c r="BX3927" s="334"/>
      <c r="BY3927" s="334"/>
      <c r="BZ3927" s="334"/>
      <c r="CA3927" s="334"/>
      <c r="CB3927" s="334"/>
      <c r="CC3927" s="334"/>
      <c r="CD3927" s="334"/>
      <c r="CE3927" s="334"/>
      <c r="CF3927" s="334"/>
      <c r="CG3927" s="334"/>
      <c r="CH3927" s="334"/>
      <c r="CI3927" s="334"/>
      <c r="CJ3927" s="334"/>
      <c r="CK3927" s="334"/>
      <c r="CL3927" s="334"/>
      <c r="CM3927" s="334"/>
      <c r="CN3927" s="334"/>
      <c r="CO3927" s="334"/>
      <c r="CP3927" s="334"/>
      <c r="CQ3927" s="334"/>
      <c r="CR3927" s="334"/>
      <c r="CS3927" s="334"/>
      <c r="CT3927" s="334"/>
      <c r="CU3927" s="334"/>
    </row>
    <row r="3928" spans="1:99" x14ac:dyDescent="0.2">
      <c r="A3928" s="334"/>
      <c r="B3928" s="334"/>
      <c r="C3928" s="192"/>
      <c r="D3928" s="334"/>
      <c r="E3928" s="334"/>
      <c r="F3928" s="334"/>
      <c r="G3928" s="334"/>
      <c r="H3928" s="334"/>
      <c r="I3928" s="334"/>
      <c r="J3928" s="334"/>
      <c r="K3928" s="334"/>
      <c r="L3928" s="334"/>
      <c r="M3928" s="334"/>
      <c r="N3928" s="334"/>
      <c r="AM3928" s="334"/>
      <c r="AN3928" s="334"/>
      <c r="AO3928" s="334"/>
      <c r="AP3928" s="334"/>
      <c r="AQ3928" s="334"/>
      <c r="AR3928" s="334"/>
      <c r="BQ3928" s="334"/>
      <c r="BR3928" s="334"/>
      <c r="BS3928" s="334"/>
      <c r="BT3928" s="334"/>
      <c r="BU3928" s="334"/>
      <c r="BV3928" s="334"/>
      <c r="BW3928" s="334"/>
      <c r="BX3928" s="334"/>
      <c r="BY3928" s="334"/>
      <c r="BZ3928" s="334"/>
      <c r="CA3928" s="334"/>
      <c r="CB3928" s="334"/>
      <c r="CC3928" s="334"/>
      <c r="CD3928" s="334"/>
      <c r="CE3928" s="334"/>
      <c r="CF3928" s="334"/>
      <c r="CG3928" s="334"/>
      <c r="CH3928" s="334"/>
      <c r="CI3928" s="334"/>
      <c r="CJ3928" s="334"/>
      <c r="CK3928" s="334"/>
      <c r="CL3928" s="334"/>
      <c r="CM3928" s="334"/>
      <c r="CN3928" s="334"/>
      <c r="CO3928" s="334"/>
      <c r="CP3928" s="334"/>
      <c r="CQ3928" s="334"/>
      <c r="CR3928" s="334"/>
      <c r="CS3928" s="334"/>
      <c r="CT3928" s="334"/>
      <c r="CU3928" s="334"/>
    </row>
    <row r="3929" spans="1:99" x14ac:dyDescent="0.2">
      <c r="A3929" s="334"/>
      <c r="B3929" s="334"/>
      <c r="C3929" s="192"/>
      <c r="D3929" s="334"/>
      <c r="E3929" s="334"/>
      <c r="F3929" s="334"/>
      <c r="G3929" s="334"/>
      <c r="H3929" s="334"/>
      <c r="I3929" s="334"/>
      <c r="J3929" s="334"/>
      <c r="K3929" s="334"/>
      <c r="L3929" s="334"/>
      <c r="M3929" s="334"/>
      <c r="N3929" s="334"/>
      <c r="AM3929" s="334"/>
      <c r="AN3929" s="334"/>
      <c r="AO3929" s="334"/>
      <c r="AP3929" s="334"/>
      <c r="AQ3929" s="334"/>
      <c r="AR3929" s="334"/>
      <c r="AU3929" s="334"/>
      <c r="AV3929" s="334"/>
      <c r="AW3929" s="334"/>
      <c r="AX3929" s="334"/>
      <c r="BQ3929" s="334"/>
      <c r="BR3929" s="334"/>
      <c r="BS3929" s="334"/>
      <c r="BT3929" s="334"/>
      <c r="BU3929" s="334"/>
      <c r="BV3929" s="334"/>
      <c r="BW3929" s="334"/>
      <c r="BX3929" s="334"/>
      <c r="BY3929" s="334"/>
      <c r="BZ3929" s="334"/>
      <c r="CA3929" s="334"/>
      <c r="CB3929" s="334"/>
      <c r="CC3929" s="334"/>
      <c r="CD3929" s="334"/>
      <c r="CE3929" s="334"/>
      <c r="CF3929" s="334"/>
      <c r="CG3929" s="334"/>
      <c r="CH3929" s="334"/>
      <c r="CI3929" s="334"/>
      <c r="CJ3929" s="334"/>
      <c r="CK3929" s="334"/>
      <c r="CL3929" s="334"/>
      <c r="CM3929" s="334"/>
      <c r="CN3929" s="334"/>
      <c r="CO3929" s="334"/>
      <c r="CP3929" s="334"/>
      <c r="CQ3929" s="334"/>
      <c r="CR3929" s="334"/>
      <c r="CS3929" s="334"/>
      <c r="CT3929" s="334"/>
      <c r="CU3929" s="334"/>
    </row>
    <row r="3930" spans="1:99" x14ac:dyDescent="0.2">
      <c r="A3930" s="334"/>
      <c r="B3930" s="334"/>
      <c r="C3930" s="192"/>
      <c r="D3930" s="334"/>
      <c r="E3930" s="334"/>
      <c r="F3930" s="334"/>
      <c r="G3930" s="334"/>
      <c r="H3930" s="334"/>
      <c r="I3930" s="334"/>
      <c r="J3930" s="334"/>
      <c r="K3930" s="334"/>
      <c r="L3930" s="334"/>
      <c r="M3930" s="334"/>
      <c r="N3930" s="334"/>
      <c r="AM3930" s="334"/>
      <c r="AN3930" s="334"/>
      <c r="AO3930" s="334"/>
      <c r="AP3930" s="334"/>
      <c r="AQ3930" s="334"/>
      <c r="AR3930" s="334"/>
      <c r="BQ3930" s="334"/>
      <c r="BR3930" s="334"/>
      <c r="BS3930" s="334"/>
      <c r="BT3930" s="334"/>
      <c r="BU3930" s="334"/>
      <c r="BV3930" s="334"/>
      <c r="BW3930" s="334"/>
      <c r="BX3930" s="334"/>
      <c r="BY3930" s="334"/>
      <c r="BZ3930" s="334"/>
      <c r="CA3930" s="334"/>
      <c r="CB3930" s="334"/>
      <c r="CC3930" s="334"/>
      <c r="CD3930" s="334"/>
      <c r="CE3930" s="334"/>
      <c r="CF3930" s="334"/>
      <c r="CG3930" s="334"/>
      <c r="CH3930" s="334"/>
      <c r="CI3930" s="334"/>
      <c r="CJ3930" s="334"/>
      <c r="CK3930" s="334"/>
      <c r="CL3930" s="334"/>
      <c r="CM3930" s="334"/>
      <c r="CN3930" s="334"/>
      <c r="CO3930" s="334"/>
      <c r="CP3930" s="334"/>
      <c r="CQ3930" s="334"/>
      <c r="CR3930" s="334"/>
      <c r="CS3930" s="334"/>
      <c r="CT3930" s="334"/>
      <c r="CU3930" s="334"/>
    </row>
    <row r="3931" spans="1:99" x14ac:dyDescent="0.2">
      <c r="A3931" s="334"/>
      <c r="B3931" s="334"/>
      <c r="C3931" s="192"/>
      <c r="D3931" s="334"/>
      <c r="E3931" s="334"/>
      <c r="F3931" s="334"/>
      <c r="G3931" s="334"/>
      <c r="H3931" s="334"/>
      <c r="I3931" s="334"/>
      <c r="J3931" s="334"/>
      <c r="K3931" s="334"/>
      <c r="L3931" s="334"/>
      <c r="M3931" s="334"/>
      <c r="N3931" s="334"/>
      <c r="AM3931" s="334"/>
      <c r="AN3931" s="334"/>
      <c r="AO3931" s="334"/>
      <c r="AP3931" s="334"/>
      <c r="AQ3931" s="334"/>
      <c r="AR3931" s="334"/>
      <c r="BQ3931" s="334"/>
      <c r="BR3931" s="334"/>
      <c r="BS3931" s="334"/>
      <c r="BT3931" s="334"/>
      <c r="BU3931" s="334"/>
      <c r="BV3931" s="334"/>
      <c r="BW3931" s="334"/>
      <c r="BX3931" s="334"/>
      <c r="BY3931" s="334"/>
      <c r="BZ3931" s="334"/>
      <c r="CA3931" s="334"/>
      <c r="CB3931" s="334"/>
      <c r="CC3931" s="334"/>
      <c r="CD3931" s="334"/>
      <c r="CE3931" s="334"/>
      <c r="CF3931" s="334"/>
      <c r="CG3931" s="334"/>
      <c r="CH3931" s="334"/>
      <c r="CI3931" s="334"/>
      <c r="CJ3931" s="334"/>
      <c r="CK3931" s="334"/>
      <c r="CL3931" s="334"/>
      <c r="CM3931" s="334"/>
      <c r="CN3931" s="334"/>
      <c r="CO3931" s="334"/>
      <c r="CP3931" s="334"/>
      <c r="CQ3931" s="334"/>
      <c r="CR3931" s="334"/>
      <c r="CS3931" s="334"/>
      <c r="CT3931" s="334"/>
      <c r="CU3931" s="334"/>
    </row>
    <row r="3932" spans="1:99" x14ac:dyDescent="0.2">
      <c r="A3932" s="334"/>
      <c r="B3932" s="334"/>
      <c r="C3932" s="192"/>
      <c r="D3932" s="334"/>
      <c r="E3932" s="334"/>
      <c r="F3932" s="334"/>
      <c r="G3932" s="334"/>
      <c r="H3932" s="334"/>
      <c r="I3932" s="334"/>
      <c r="J3932" s="334"/>
      <c r="K3932" s="334"/>
      <c r="L3932" s="334"/>
      <c r="M3932" s="334"/>
      <c r="N3932" s="334"/>
      <c r="AM3932" s="334"/>
      <c r="AN3932" s="334"/>
      <c r="AO3932" s="334"/>
      <c r="AP3932" s="334"/>
      <c r="AQ3932" s="334"/>
      <c r="AR3932" s="334"/>
      <c r="AU3932" s="334"/>
      <c r="AV3932" s="334"/>
      <c r="AW3932" s="334"/>
      <c r="AX3932" s="334"/>
      <c r="BQ3932" s="334"/>
      <c r="BR3932" s="334"/>
      <c r="BS3932" s="334"/>
      <c r="BT3932" s="334"/>
      <c r="BU3932" s="334"/>
      <c r="BV3932" s="334"/>
      <c r="BW3932" s="334"/>
      <c r="BX3932" s="334"/>
      <c r="BY3932" s="334"/>
      <c r="BZ3932" s="334"/>
      <c r="CA3932" s="334"/>
      <c r="CB3932" s="334"/>
      <c r="CC3932" s="334"/>
      <c r="CD3932" s="334"/>
      <c r="CE3932" s="334"/>
      <c r="CF3932" s="334"/>
      <c r="CG3932" s="334"/>
      <c r="CH3932" s="334"/>
      <c r="CI3932" s="334"/>
      <c r="CJ3932" s="334"/>
      <c r="CK3932" s="334"/>
      <c r="CL3932" s="334"/>
      <c r="CM3932" s="334"/>
      <c r="CN3932" s="334"/>
      <c r="CO3932" s="334"/>
      <c r="CP3932" s="334"/>
      <c r="CQ3932" s="334"/>
      <c r="CR3932" s="334"/>
      <c r="CS3932" s="334"/>
      <c r="CT3932" s="334"/>
      <c r="CU3932" s="334"/>
    </row>
    <row r="3933" spans="1:99" x14ac:dyDescent="0.2">
      <c r="A3933" s="334"/>
      <c r="B3933" s="334"/>
      <c r="C3933" s="192"/>
      <c r="D3933" s="334"/>
      <c r="E3933" s="334"/>
      <c r="F3933" s="334"/>
      <c r="G3933" s="334"/>
      <c r="H3933" s="334"/>
      <c r="I3933" s="334"/>
      <c r="J3933" s="334"/>
      <c r="K3933" s="334"/>
      <c r="L3933" s="334"/>
      <c r="M3933" s="334"/>
      <c r="N3933" s="334"/>
      <c r="AM3933" s="334"/>
      <c r="AN3933" s="334"/>
      <c r="AO3933" s="334"/>
      <c r="AP3933" s="334"/>
      <c r="AQ3933" s="334"/>
      <c r="AR3933" s="334"/>
      <c r="BQ3933" s="334"/>
      <c r="BR3933" s="334"/>
      <c r="BS3933" s="334"/>
      <c r="BT3933" s="334"/>
      <c r="BU3933" s="334"/>
      <c r="BV3933" s="334"/>
      <c r="BW3933" s="334"/>
      <c r="BX3933" s="334"/>
      <c r="BY3933" s="334"/>
      <c r="BZ3933" s="334"/>
      <c r="CA3933" s="334"/>
      <c r="CB3933" s="334"/>
      <c r="CC3933" s="334"/>
      <c r="CD3933" s="334"/>
      <c r="CE3933" s="334"/>
      <c r="CF3933" s="334"/>
      <c r="CG3933" s="334"/>
      <c r="CH3933" s="334"/>
      <c r="CI3933" s="334"/>
      <c r="CJ3933" s="334"/>
      <c r="CK3933" s="334"/>
      <c r="CL3933" s="334"/>
      <c r="CM3933" s="334"/>
      <c r="CN3933" s="334"/>
      <c r="CO3933" s="334"/>
      <c r="CP3933" s="334"/>
      <c r="CQ3933" s="334"/>
      <c r="CR3933" s="334"/>
      <c r="CS3933" s="334"/>
      <c r="CT3933" s="334"/>
      <c r="CU3933" s="334"/>
    </row>
    <row r="3934" spans="1:99" x14ac:dyDescent="0.2">
      <c r="A3934" s="334"/>
      <c r="B3934" s="334"/>
      <c r="C3934" s="192"/>
      <c r="D3934" s="334"/>
      <c r="E3934" s="334"/>
      <c r="F3934" s="334"/>
      <c r="G3934" s="334"/>
      <c r="H3934" s="334"/>
      <c r="I3934" s="334"/>
      <c r="J3934" s="334"/>
      <c r="K3934" s="334"/>
      <c r="L3934" s="334"/>
      <c r="M3934" s="334"/>
      <c r="N3934" s="334"/>
      <c r="Q3934" s="334"/>
      <c r="R3934" s="334"/>
      <c r="S3934" s="334"/>
      <c r="V3934" s="334"/>
      <c r="W3934" s="334"/>
      <c r="X3934" s="334"/>
      <c r="Z3934" s="334"/>
      <c r="AA3934" s="334"/>
      <c r="AB3934" s="334"/>
      <c r="AC3934" s="334"/>
      <c r="AD3934" s="334"/>
      <c r="AE3934" s="334"/>
      <c r="AF3934" s="334"/>
      <c r="AG3934" s="334"/>
      <c r="AH3934" s="334"/>
      <c r="AI3934" s="334"/>
      <c r="AJ3934" s="334"/>
      <c r="AK3934" s="334"/>
      <c r="AL3934" s="334"/>
      <c r="AM3934" s="334"/>
      <c r="AN3934" s="334"/>
      <c r="AO3934" s="334"/>
      <c r="AP3934" s="334"/>
      <c r="AQ3934" s="334"/>
      <c r="AR3934" s="334"/>
      <c r="AV3934" s="334"/>
      <c r="AW3934" s="334"/>
      <c r="AX3934" s="334"/>
      <c r="AY3934" s="334"/>
      <c r="BA3934" s="334"/>
      <c r="BG3934" s="334"/>
      <c r="BH3934" s="334"/>
      <c r="BI3934" s="334"/>
      <c r="BJ3934" s="334"/>
      <c r="BQ3934" s="334"/>
      <c r="BR3934" s="334"/>
      <c r="BS3934" s="334"/>
      <c r="BT3934" s="334"/>
      <c r="BU3934" s="334"/>
      <c r="BV3934" s="334"/>
      <c r="BW3934" s="334"/>
      <c r="BX3934" s="334"/>
      <c r="BY3934" s="334"/>
      <c r="BZ3934" s="334"/>
      <c r="CA3934" s="334"/>
      <c r="CB3934" s="334"/>
      <c r="CC3934" s="334"/>
      <c r="CD3934" s="334"/>
      <c r="CE3934" s="334"/>
      <c r="CF3934" s="334"/>
      <c r="CG3934" s="334"/>
      <c r="CH3934" s="334"/>
      <c r="CI3934" s="334"/>
      <c r="CJ3934" s="334"/>
      <c r="CK3934" s="334"/>
      <c r="CL3934" s="334"/>
      <c r="CM3934" s="334"/>
      <c r="CN3934" s="334"/>
      <c r="CO3934" s="334"/>
      <c r="CP3934" s="334"/>
      <c r="CQ3934" s="334"/>
      <c r="CR3934" s="334"/>
      <c r="CS3934" s="334"/>
      <c r="CT3934" s="334"/>
      <c r="CU3934" s="334"/>
    </row>
    <row r="3935" spans="1:99" x14ac:dyDescent="0.2">
      <c r="A3935" s="334"/>
      <c r="B3935" s="334"/>
      <c r="C3935" s="192"/>
      <c r="D3935" s="334"/>
      <c r="E3935" s="334"/>
      <c r="F3935" s="334"/>
      <c r="G3935" s="334"/>
      <c r="H3935" s="334"/>
      <c r="I3935" s="334"/>
      <c r="J3935" s="334"/>
      <c r="K3935" s="334"/>
      <c r="L3935" s="334"/>
      <c r="M3935" s="334"/>
      <c r="N3935" s="334"/>
      <c r="R3935" s="334"/>
      <c r="S3935" s="334"/>
      <c r="W3935" s="334"/>
      <c r="X3935" s="334"/>
      <c r="AM3935" s="334"/>
      <c r="AN3935" s="334"/>
      <c r="AO3935" s="334"/>
      <c r="AP3935" s="334"/>
      <c r="AQ3935" s="334"/>
      <c r="AR3935" s="334"/>
      <c r="AV3935" s="334"/>
      <c r="AW3935" s="334"/>
      <c r="AX3935" s="334"/>
      <c r="BA3935" s="334"/>
      <c r="BG3935" s="334"/>
      <c r="BQ3935" s="334"/>
      <c r="BS3935" s="334"/>
      <c r="BT3935" s="334"/>
      <c r="BU3935" s="334"/>
      <c r="BV3935" s="334"/>
      <c r="BW3935" s="334"/>
      <c r="BX3935" s="334"/>
      <c r="BY3935" s="334"/>
      <c r="BZ3935" s="334"/>
      <c r="CA3935" s="334"/>
      <c r="CB3935" s="334"/>
      <c r="CC3935" s="334"/>
      <c r="CD3935" s="334"/>
      <c r="CE3935" s="334"/>
      <c r="CF3935" s="334"/>
      <c r="CG3935" s="334"/>
      <c r="CH3935" s="334"/>
      <c r="CI3935" s="334"/>
      <c r="CJ3935" s="334"/>
      <c r="CK3935" s="334"/>
      <c r="CL3935" s="334"/>
      <c r="CM3935" s="334"/>
      <c r="CN3935" s="334"/>
      <c r="CO3935" s="334"/>
      <c r="CP3935" s="334"/>
      <c r="CQ3935" s="334"/>
      <c r="CR3935" s="334"/>
      <c r="CS3935" s="334"/>
      <c r="CT3935" s="334"/>
      <c r="CU3935" s="334"/>
    </row>
    <row r="3936" spans="1:99" x14ac:dyDescent="0.2">
      <c r="A3936" s="334"/>
      <c r="B3936" s="334"/>
      <c r="C3936" s="192"/>
      <c r="D3936" s="334"/>
      <c r="E3936" s="334"/>
      <c r="F3936" s="334"/>
      <c r="G3936" s="334"/>
      <c r="H3936" s="334"/>
      <c r="I3936" s="334"/>
      <c r="J3936" s="334"/>
      <c r="K3936" s="334"/>
      <c r="L3936" s="334"/>
      <c r="M3936" s="334"/>
      <c r="N3936" s="334"/>
      <c r="AM3936" s="334"/>
      <c r="AN3936" s="334"/>
      <c r="AO3936" s="334"/>
      <c r="AP3936" s="334"/>
      <c r="AQ3936" s="334"/>
      <c r="AR3936" s="334"/>
      <c r="BG3936" s="334"/>
      <c r="BQ3936" s="334"/>
      <c r="BS3936" s="334"/>
      <c r="BT3936" s="334"/>
      <c r="BU3936" s="334"/>
      <c r="BV3936" s="334"/>
      <c r="BW3936" s="334"/>
      <c r="BX3936" s="334"/>
      <c r="BY3936" s="334"/>
      <c r="BZ3936" s="334"/>
      <c r="CA3936" s="334"/>
      <c r="CB3936" s="334"/>
      <c r="CC3936" s="334"/>
      <c r="CD3936" s="334"/>
      <c r="CE3936" s="334"/>
      <c r="CF3936" s="334"/>
      <c r="CG3936" s="334"/>
      <c r="CH3936" s="334"/>
      <c r="CI3936" s="334"/>
      <c r="CJ3936" s="334"/>
      <c r="CK3936" s="334"/>
      <c r="CL3936" s="334"/>
      <c r="CM3936" s="334"/>
      <c r="CN3936" s="334"/>
      <c r="CO3936" s="334"/>
      <c r="CP3936" s="334"/>
      <c r="CQ3936" s="334"/>
      <c r="CR3936" s="334"/>
      <c r="CS3936" s="334"/>
      <c r="CT3936" s="334"/>
      <c r="CU3936" s="334"/>
    </row>
    <row r="3937" spans="1:99" x14ac:dyDescent="0.2">
      <c r="A3937" s="334"/>
      <c r="B3937" s="334"/>
      <c r="C3937" s="192"/>
      <c r="D3937" s="334"/>
      <c r="E3937" s="334"/>
      <c r="F3937" s="334"/>
      <c r="G3937" s="334"/>
      <c r="H3937" s="334"/>
      <c r="I3937" s="334"/>
      <c r="J3937" s="334"/>
      <c r="K3937" s="334"/>
      <c r="L3937" s="334"/>
      <c r="M3937" s="334"/>
      <c r="N3937" s="334"/>
      <c r="P3937" s="334"/>
      <c r="Q3937" s="334"/>
      <c r="U3937" s="334"/>
      <c r="V3937" s="334"/>
      <c r="Y3937" s="334"/>
      <c r="AM3937" s="334"/>
      <c r="AN3937" s="334"/>
      <c r="AO3937" s="334"/>
      <c r="AP3937" s="334"/>
      <c r="AQ3937" s="334"/>
      <c r="AR3937" s="334"/>
      <c r="AU3937" s="334"/>
      <c r="AV3937" s="334"/>
      <c r="AW3937" s="334"/>
      <c r="AX3937" s="334"/>
      <c r="BQ3937" s="334"/>
      <c r="BR3937" s="334"/>
      <c r="BS3937" s="334"/>
      <c r="BT3937" s="334"/>
      <c r="BU3937" s="334"/>
      <c r="BV3937" s="334"/>
      <c r="BW3937" s="334"/>
      <c r="BX3937" s="334"/>
      <c r="BY3937" s="334"/>
      <c r="BZ3937" s="334"/>
      <c r="CA3937" s="334"/>
      <c r="CB3937" s="334"/>
      <c r="CC3937" s="334"/>
      <c r="CD3937" s="334"/>
      <c r="CE3937" s="334"/>
      <c r="CF3937" s="334"/>
      <c r="CG3937" s="334"/>
      <c r="CH3937" s="334"/>
      <c r="CI3937" s="334"/>
      <c r="CJ3937" s="334"/>
      <c r="CK3937" s="334"/>
      <c r="CL3937" s="334"/>
      <c r="CM3937" s="334"/>
      <c r="CN3937" s="334"/>
      <c r="CO3937" s="334"/>
      <c r="CP3937" s="334"/>
      <c r="CQ3937" s="334"/>
      <c r="CR3937" s="334"/>
      <c r="CS3937" s="334"/>
      <c r="CT3937" s="334"/>
      <c r="CU3937" s="334"/>
    </row>
    <row r="3938" spans="1:99" x14ac:dyDescent="0.2">
      <c r="A3938" s="334"/>
      <c r="B3938" s="334"/>
      <c r="C3938" s="192"/>
      <c r="D3938" s="334"/>
      <c r="E3938" s="334"/>
      <c r="F3938" s="334"/>
      <c r="G3938" s="334"/>
      <c r="H3938" s="334"/>
      <c r="I3938" s="334"/>
      <c r="J3938" s="334"/>
      <c r="K3938" s="334"/>
      <c r="L3938" s="334"/>
      <c r="M3938" s="334"/>
      <c r="N3938" s="334"/>
      <c r="AM3938" s="334"/>
      <c r="AN3938" s="334"/>
      <c r="AO3938" s="334"/>
      <c r="AP3938" s="334"/>
      <c r="AQ3938" s="334"/>
      <c r="AR3938" s="334"/>
      <c r="BQ3938" s="334"/>
      <c r="BR3938" s="334"/>
      <c r="BS3938" s="334"/>
      <c r="BT3938" s="334"/>
      <c r="BU3938" s="334"/>
      <c r="BV3938" s="334"/>
      <c r="BW3938" s="334"/>
      <c r="BX3938" s="334"/>
      <c r="BY3938" s="334"/>
      <c r="BZ3938" s="334"/>
      <c r="CA3938" s="334"/>
      <c r="CB3938" s="334"/>
      <c r="CC3938" s="334"/>
      <c r="CD3938" s="334"/>
      <c r="CE3938" s="334"/>
      <c r="CF3938" s="334"/>
      <c r="CG3938" s="334"/>
      <c r="CH3938" s="334"/>
      <c r="CI3938" s="334"/>
      <c r="CJ3938" s="334"/>
      <c r="CK3938" s="334"/>
      <c r="CL3938" s="334"/>
      <c r="CM3938" s="334"/>
      <c r="CN3938" s="334"/>
      <c r="CO3938" s="334"/>
      <c r="CP3938" s="334"/>
      <c r="CQ3938" s="334"/>
      <c r="CR3938" s="334"/>
      <c r="CS3938" s="334"/>
      <c r="CT3938" s="334"/>
      <c r="CU3938" s="334"/>
    </row>
    <row r="3939" spans="1:99" x14ac:dyDescent="0.2">
      <c r="A3939" s="334"/>
      <c r="B3939" s="334"/>
      <c r="C3939" s="192"/>
      <c r="D3939" s="334"/>
      <c r="E3939" s="334"/>
      <c r="F3939" s="334"/>
      <c r="G3939" s="334"/>
      <c r="H3939" s="334"/>
      <c r="I3939" s="334"/>
      <c r="J3939" s="334"/>
      <c r="K3939" s="334"/>
      <c r="L3939" s="334"/>
      <c r="M3939" s="334"/>
      <c r="N3939" s="334"/>
      <c r="Z3939" s="334"/>
      <c r="AM3939" s="334"/>
      <c r="AN3939" s="334"/>
      <c r="AO3939" s="334"/>
      <c r="AP3939" s="334"/>
      <c r="AQ3939" s="334"/>
      <c r="AR3939" s="334"/>
      <c r="BQ3939" s="334"/>
      <c r="BS3939" s="334"/>
      <c r="BT3939" s="334"/>
      <c r="BU3939" s="334"/>
      <c r="BV3939" s="334"/>
      <c r="BW3939" s="334"/>
      <c r="BX3939" s="334"/>
      <c r="BY3939" s="334"/>
      <c r="BZ3939" s="334"/>
      <c r="CA3939" s="334"/>
      <c r="CB3939" s="334"/>
      <c r="CC3939" s="334"/>
      <c r="CD3939" s="334"/>
      <c r="CE3939" s="334"/>
      <c r="CF3939" s="334"/>
      <c r="CG3939" s="334"/>
      <c r="CH3939" s="334"/>
      <c r="CI3939" s="334"/>
      <c r="CJ3939" s="334"/>
      <c r="CK3939" s="334"/>
      <c r="CL3939" s="334"/>
      <c r="CM3939" s="334"/>
      <c r="CN3939" s="334"/>
      <c r="CO3939" s="334"/>
      <c r="CP3939" s="334"/>
      <c r="CQ3939" s="334"/>
      <c r="CR3939" s="334"/>
      <c r="CS3939" s="334"/>
      <c r="CT3939" s="334"/>
      <c r="CU3939" s="334"/>
    </row>
    <row r="3940" spans="1:99" x14ac:dyDescent="0.2">
      <c r="A3940" s="334"/>
      <c r="B3940" s="334"/>
      <c r="C3940" s="192"/>
      <c r="D3940" s="334"/>
      <c r="E3940" s="334"/>
      <c r="F3940" s="334"/>
      <c r="G3940" s="334"/>
      <c r="H3940" s="334"/>
      <c r="I3940" s="334"/>
      <c r="J3940" s="334"/>
      <c r="K3940" s="334"/>
      <c r="L3940" s="334"/>
      <c r="M3940" s="334"/>
      <c r="N3940" s="334"/>
      <c r="AM3940" s="334"/>
      <c r="AN3940" s="334"/>
      <c r="AO3940" s="334"/>
      <c r="AP3940" s="334"/>
      <c r="AQ3940" s="334"/>
      <c r="AR3940" s="334"/>
      <c r="AU3940" s="334"/>
      <c r="BQ3940" s="334"/>
      <c r="BR3940" s="334"/>
      <c r="BS3940" s="334"/>
      <c r="BT3940" s="334"/>
      <c r="BU3940" s="334"/>
      <c r="BV3940" s="334"/>
      <c r="BW3940" s="334"/>
      <c r="BX3940" s="334"/>
      <c r="BY3940" s="334"/>
      <c r="BZ3940" s="334"/>
      <c r="CA3940" s="334"/>
      <c r="CB3940" s="334"/>
      <c r="CC3940" s="334"/>
      <c r="CD3940" s="334"/>
      <c r="CE3940" s="334"/>
      <c r="CF3940" s="334"/>
      <c r="CG3940" s="334"/>
      <c r="CH3940" s="334"/>
      <c r="CI3940" s="334"/>
      <c r="CJ3940" s="334"/>
      <c r="CK3940" s="334"/>
      <c r="CL3940" s="334"/>
      <c r="CM3940" s="334"/>
      <c r="CN3940" s="334"/>
      <c r="CO3940" s="334"/>
      <c r="CP3940" s="334"/>
      <c r="CQ3940" s="334"/>
      <c r="CR3940" s="334"/>
      <c r="CS3940" s="334"/>
      <c r="CT3940" s="334"/>
      <c r="CU3940" s="334"/>
    </row>
    <row r="3941" spans="1:99" x14ac:dyDescent="0.2">
      <c r="A3941" s="334"/>
      <c r="B3941" s="334"/>
      <c r="C3941" s="192"/>
      <c r="D3941" s="334"/>
      <c r="E3941" s="334"/>
      <c r="F3941" s="334"/>
      <c r="G3941" s="334"/>
      <c r="H3941" s="334"/>
      <c r="I3941" s="334"/>
      <c r="J3941" s="334"/>
      <c r="K3941" s="334"/>
      <c r="L3941" s="334"/>
      <c r="M3941" s="334"/>
      <c r="N3941" s="334"/>
      <c r="AM3941" s="334"/>
      <c r="AN3941" s="334"/>
      <c r="AO3941" s="334"/>
      <c r="AP3941" s="334"/>
      <c r="AQ3941" s="334"/>
      <c r="AR3941" s="334"/>
      <c r="AU3941" s="334"/>
      <c r="BQ3941" s="334"/>
      <c r="BR3941" s="334"/>
      <c r="BS3941" s="334"/>
      <c r="BT3941" s="334"/>
      <c r="BU3941" s="334"/>
      <c r="BV3941" s="334"/>
      <c r="BW3941" s="334"/>
      <c r="BX3941" s="334"/>
      <c r="BY3941" s="334"/>
      <c r="BZ3941" s="334"/>
      <c r="CA3941" s="334"/>
      <c r="CB3941" s="334"/>
      <c r="CC3941" s="334"/>
      <c r="CD3941" s="334"/>
      <c r="CE3941" s="334"/>
      <c r="CF3941" s="334"/>
      <c r="CG3941" s="334"/>
      <c r="CH3941" s="334"/>
      <c r="CI3941" s="334"/>
      <c r="CJ3941" s="334"/>
      <c r="CK3941" s="334"/>
      <c r="CL3941" s="334"/>
      <c r="CM3941" s="334"/>
      <c r="CN3941" s="334"/>
      <c r="CO3941" s="334"/>
      <c r="CP3941" s="334"/>
      <c r="CQ3941" s="334"/>
      <c r="CR3941" s="334"/>
      <c r="CS3941" s="334"/>
      <c r="CT3941" s="334"/>
      <c r="CU3941" s="334"/>
    </row>
    <row r="3942" spans="1:99" x14ac:dyDescent="0.2">
      <c r="A3942" s="334"/>
      <c r="B3942" s="334"/>
      <c r="C3942" s="192"/>
      <c r="D3942" s="334"/>
      <c r="E3942" s="334"/>
      <c r="F3942" s="334"/>
      <c r="G3942" s="334"/>
      <c r="H3942" s="334"/>
      <c r="I3942" s="334"/>
      <c r="J3942" s="334"/>
      <c r="K3942" s="334"/>
      <c r="L3942" s="334"/>
      <c r="M3942" s="334"/>
      <c r="N3942" s="334"/>
      <c r="AM3942" s="334"/>
      <c r="AN3942" s="334"/>
      <c r="AO3942" s="334"/>
      <c r="AP3942" s="334"/>
      <c r="AQ3942" s="334"/>
      <c r="AR3942" s="334"/>
      <c r="AU3942" s="334"/>
      <c r="BG3942" s="334"/>
      <c r="BQ3942" s="334"/>
      <c r="BR3942" s="334"/>
      <c r="BS3942" s="334"/>
      <c r="BT3942" s="334"/>
      <c r="BU3942" s="334"/>
      <c r="BV3942" s="334"/>
      <c r="BW3942" s="334"/>
      <c r="BX3942" s="334"/>
      <c r="BY3942" s="334"/>
      <c r="BZ3942" s="334"/>
      <c r="CA3942" s="334"/>
      <c r="CB3942" s="334"/>
      <c r="CC3942" s="334"/>
      <c r="CD3942" s="334"/>
      <c r="CE3942" s="334"/>
      <c r="CF3942" s="334"/>
      <c r="CG3942" s="334"/>
      <c r="CH3942" s="334"/>
      <c r="CI3942" s="334"/>
      <c r="CJ3942" s="334"/>
      <c r="CK3942" s="334"/>
      <c r="CL3942" s="334"/>
      <c r="CM3942" s="334"/>
      <c r="CN3942" s="334"/>
      <c r="CO3942" s="334"/>
      <c r="CP3942" s="334"/>
      <c r="CQ3942" s="334"/>
      <c r="CR3942" s="334"/>
      <c r="CS3942" s="334"/>
      <c r="CT3942" s="334"/>
      <c r="CU3942" s="334"/>
    </row>
    <row r="3943" spans="1:99" x14ac:dyDescent="0.2">
      <c r="A3943" s="334"/>
      <c r="B3943" s="334"/>
      <c r="C3943" s="192"/>
      <c r="D3943" s="334"/>
      <c r="E3943" s="334"/>
      <c r="F3943" s="334"/>
      <c r="G3943" s="334"/>
      <c r="H3943" s="334"/>
      <c r="I3943" s="334"/>
      <c r="J3943" s="334"/>
      <c r="K3943" s="334"/>
      <c r="L3943" s="334"/>
      <c r="M3943" s="334"/>
      <c r="N3943" s="334"/>
      <c r="AM3943" s="334"/>
      <c r="AN3943" s="334"/>
      <c r="AO3943" s="334"/>
      <c r="AP3943" s="334"/>
      <c r="AQ3943" s="334"/>
      <c r="AR3943" s="334"/>
      <c r="BQ3943" s="334"/>
      <c r="BR3943" s="334"/>
      <c r="BS3943" s="334"/>
      <c r="BT3943" s="334"/>
      <c r="BU3943" s="334"/>
      <c r="BV3943" s="334"/>
      <c r="BW3943" s="334"/>
      <c r="BX3943" s="334"/>
      <c r="BY3943" s="334"/>
      <c r="BZ3943" s="334"/>
      <c r="CA3943" s="334"/>
      <c r="CB3943" s="334"/>
      <c r="CC3943" s="334"/>
      <c r="CD3943" s="334"/>
      <c r="CE3943" s="334"/>
      <c r="CF3943" s="334"/>
      <c r="CG3943" s="334"/>
      <c r="CH3943" s="334"/>
      <c r="CI3943" s="334"/>
      <c r="CJ3943" s="334"/>
      <c r="CK3943" s="334"/>
      <c r="CL3943" s="334"/>
      <c r="CM3943" s="334"/>
      <c r="CN3943" s="334"/>
      <c r="CO3943" s="334"/>
      <c r="CP3943" s="334"/>
      <c r="CQ3943" s="334"/>
      <c r="CR3943" s="334"/>
      <c r="CS3943" s="334"/>
      <c r="CT3943" s="334"/>
      <c r="CU3943" s="334"/>
    </row>
    <row r="3944" spans="1:99" x14ac:dyDescent="0.2">
      <c r="A3944" s="334"/>
      <c r="B3944" s="334"/>
      <c r="C3944" s="192"/>
      <c r="D3944" s="334"/>
      <c r="E3944" s="334"/>
      <c r="F3944" s="334"/>
      <c r="G3944" s="334"/>
      <c r="H3944" s="334"/>
      <c r="I3944" s="334"/>
      <c r="J3944" s="334"/>
      <c r="K3944" s="334"/>
      <c r="L3944" s="334"/>
      <c r="M3944" s="334"/>
      <c r="N3944" s="334"/>
      <c r="AM3944" s="334"/>
      <c r="AN3944" s="334"/>
      <c r="AO3944" s="334"/>
      <c r="AP3944" s="334"/>
      <c r="AQ3944" s="334"/>
      <c r="AR3944" s="334"/>
      <c r="AU3944" s="334"/>
      <c r="BQ3944" s="334"/>
      <c r="BR3944" s="334"/>
      <c r="BS3944" s="334"/>
      <c r="BT3944" s="334"/>
      <c r="BU3944" s="334"/>
      <c r="BV3944" s="334"/>
      <c r="BW3944" s="334"/>
      <c r="BX3944" s="334"/>
      <c r="BY3944" s="334"/>
      <c r="BZ3944" s="334"/>
      <c r="CA3944" s="334"/>
      <c r="CB3944" s="334"/>
      <c r="CC3944" s="334"/>
      <c r="CD3944" s="334"/>
      <c r="CE3944" s="334"/>
      <c r="CF3944" s="334"/>
      <c r="CG3944" s="334"/>
      <c r="CH3944" s="334"/>
      <c r="CI3944" s="334"/>
      <c r="CJ3944" s="334"/>
      <c r="CK3944" s="334"/>
      <c r="CL3944" s="334"/>
      <c r="CM3944" s="334"/>
      <c r="CN3944" s="334"/>
      <c r="CO3944" s="334"/>
      <c r="CP3944" s="334"/>
      <c r="CQ3944" s="334"/>
      <c r="CR3944" s="334"/>
      <c r="CS3944" s="334"/>
      <c r="CT3944" s="334"/>
      <c r="CU3944" s="334"/>
    </row>
    <row r="3945" spans="1:99" x14ac:dyDescent="0.2">
      <c r="A3945" s="334"/>
      <c r="B3945" s="334"/>
      <c r="C3945" s="192"/>
      <c r="D3945" s="334"/>
      <c r="E3945" s="334"/>
      <c r="F3945" s="334"/>
      <c r="G3945" s="334"/>
      <c r="H3945" s="334"/>
      <c r="I3945" s="334"/>
      <c r="J3945" s="334"/>
      <c r="K3945" s="334"/>
      <c r="L3945" s="334"/>
      <c r="M3945" s="334"/>
      <c r="N3945" s="334"/>
      <c r="AM3945" s="334"/>
      <c r="AN3945" s="334"/>
      <c r="AO3945" s="334"/>
      <c r="AP3945" s="334"/>
      <c r="AQ3945" s="334"/>
      <c r="AR3945" s="334"/>
      <c r="BQ3945" s="334"/>
      <c r="BR3945" s="334"/>
      <c r="BS3945" s="334"/>
      <c r="BT3945" s="334"/>
      <c r="BU3945" s="334"/>
      <c r="BV3945" s="334"/>
      <c r="BW3945" s="334"/>
      <c r="BX3945" s="334"/>
      <c r="BY3945" s="334"/>
      <c r="BZ3945" s="334"/>
      <c r="CA3945" s="334"/>
      <c r="CB3945" s="334"/>
      <c r="CC3945" s="334"/>
      <c r="CD3945" s="334"/>
      <c r="CE3945" s="334"/>
      <c r="CF3945" s="334"/>
      <c r="CG3945" s="334"/>
      <c r="CH3945" s="334"/>
      <c r="CI3945" s="334"/>
      <c r="CJ3945" s="334"/>
      <c r="CK3945" s="334"/>
      <c r="CL3945" s="334"/>
      <c r="CM3945" s="334"/>
      <c r="CN3945" s="334"/>
      <c r="CO3945" s="334"/>
      <c r="CP3945" s="334"/>
      <c r="CQ3945" s="334"/>
      <c r="CR3945" s="334"/>
      <c r="CS3945" s="334"/>
      <c r="CT3945" s="334"/>
      <c r="CU3945" s="334"/>
    </row>
    <row r="3946" spans="1:99" x14ac:dyDescent="0.2">
      <c r="A3946" s="334"/>
      <c r="B3946" s="334"/>
      <c r="C3946" s="192"/>
      <c r="D3946" s="334"/>
      <c r="E3946" s="334"/>
      <c r="F3946" s="334"/>
      <c r="G3946" s="334"/>
      <c r="H3946" s="334"/>
      <c r="I3946" s="334"/>
      <c r="J3946" s="334"/>
      <c r="K3946" s="334"/>
      <c r="L3946" s="334"/>
      <c r="M3946" s="334"/>
      <c r="N3946" s="334"/>
      <c r="AM3946" s="334"/>
      <c r="AN3946" s="334"/>
      <c r="AO3946" s="334"/>
      <c r="AP3946" s="334"/>
      <c r="AQ3946" s="334"/>
      <c r="AR3946" s="334"/>
      <c r="BQ3946" s="334"/>
      <c r="BR3946" s="334"/>
      <c r="BS3946" s="334"/>
      <c r="BT3946" s="334"/>
      <c r="BU3946" s="334"/>
      <c r="BV3946" s="334"/>
      <c r="BW3946" s="334"/>
      <c r="BX3946" s="334"/>
      <c r="BY3946" s="334"/>
      <c r="BZ3946" s="334"/>
      <c r="CA3946" s="334"/>
      <c r="CB3946" s="334"/>
      <c r="CC3946" s="334"/>
      <c r="CD3946" s="334"/>
      <c r="CE3946" s="334"/>
      <c r="CF3946" s="334"/>
      <c r="CG3946" s="334"/>
      <c r="CH3946" s="334"/>
      <c r="CI3946" s="334"/>
      <c r="CJ3946" s="334"/>
      <c r="CK3946" s="334"/>
      <c r="CL3946" s="334"/>
      <c r="CM3946" s="334"/>
      <c r="CN3946" s="334"/>
      <c r="CO3946" s="334"/>
      <c r="CP3946" s="334"/>
      <c r="CQ3946" s="334"/>
      <c r="CR3946" s="334"/>
      <c r="CS3946" s="334"/>
      <c r="CT3946" s="334"/>
      <c r="CU3946" s="334"/>
    </row>
    <row r="3947" spans="1:99" x14ac:dyDescent="0.2">
      <c r="A3947" s="334"/>
      <c r="B3947" s="334"/>
      <c r="C3947" s="192"/>
      <c r="D3947" s="334"/>
      <c r="E3947" s="334"/>
      <c r="F3947" s="334"/>
      <c r="G3947" s="334"/>
      <c r="H3947" s="334"/>
      <c r="I3947" s="334"/>
      <c r="J3947" s="334"/>
      <c r="K3947" s="334"/>
      <c r="L3947" s="334"/>
      <c r="M3947" s="334"/>
      <c r="N3947" s="334"/>
      <c r="AM3947" s="334"/>
      <c r="AN3947" s="334"/>
      <c r="AO3947" s="334"/>
      <c r="AP3947" s="334"/>
      <c r="AQ3947" s="334"/>
      <c r="AR3947" s="334"/>
      <c r="BQ3947" s="334"/>
      <c r="BR3947" s="334"/>
      <c r="BS3947" s="334"/>
      <c r="BT3947" s="334"/>
      <c r="BU3947" s="334"/>
      <c r="BV3947" s="334"/>
      <c r="BW3947" s="334"/>
      <c r="BX3947" s="334"/>
      <c r="BY3947" s="334"/>
      <c r="BZ3947" s="334"/>
      <c r="CA3947" s="334"/>
      <c r="CB3947" s="334"/>
      <c r="CC3947" s="334"/>
      <c r="CD3947" s="334"/>
      <c r="CE3947" s="334"/>
      <c r="CF3947" s="334"/>
      <c r="CG3947" s="334"/>
      <c r="CH3947" s="334"/>
      <c r="CI3947" s="334"/>
      <c r="CJ3947" s="334"/>
      <c r="CK3947" s="334"/>
      <c r="CL3947" s="334"/>
      <c r="CM3947" s="334"/>
      <c r="CN3947" s="334"/>
      <c r="CO3947" s="334"/>
      <c r="CP3947" s="334"/>
      <c r="CQ3947" s="334"/>
      <c r="CR3947" s="334"/>
      <c r="CS3947" s="334"/>
      <c r="CT3947" s="334"/>
      <c r="CU3947" s="334"/>
    </row>
    <row r="3948" spans="1:99" x14ac:dyDescent="0.2">
      <c r="A3948" s="334"/>
      <c r="B3948" s="334"/>
      <c r="C3948" s="192"/>
      <c r="D3948" s="334"/>
      <c r="E3948" s="334"/>
      <c r="F3948" s="334"/>
      <c r="G3948" s="334"/>
      <c r="H3948" s="334"/>
      <c r="I3948" s="334"/>
      <c r="J3948" s="334"/>
      <c r="K3948" s="334"/>
      <c r="L3948" s="334"/>
      <c r="M3948" s="334"/>
      <c r="N3948" s="334"/>
      <c r="AM3948" s="334"/>
      <c r="AN3948" s="334"/>
      <c r="AO3948" s="334"/>
      <c r="AP3948" s="334"/>
      <c r="AQ3948" s="334"/>
      <c r="AR3948" s="334"/>
      <c r="BQ3948" s="334"/>
      <c r="BS3948" s="334"/>
      <c r="BT3948" s="334"/>
      <c r="BU3948" s="334"/>
      <c r="BV3948" s="334"/>
      <c r="BX3948" s="334"/>
      <c r="BY3948" s="334"/>
      <c r="BZ3948" s="334"/>
      <c r="CA3948" s="334"/>
      <c r="CB3948" s="334"/>
      <c r="CC3948" s="334"/>
      <c r="CD3948" s="334"/>
      <c r="CE3948" s="334"/>
      <c r="CF3948" s="334"/>
      <c r="CG3948" s="334"/>
      <c r="CH3948" s="334"/>
      <c r="CI3948" s="334"/>
      <c r="CJ3948" s="334"/>
      <c r="CK3948" s="334"/>
      <c r="CL3948" s="334"/>
      <c r="CM3948" s="334"/>
      <c r="CN3948" s="334"/>
      <c r="CO3948" s="334"/>
      <c r="CP3948" s="334"/>
      <c r="CQ3948" s="334"/>
      <c r="CR3948" s="334"/>
      <c r="CS3948" s="334"/>
      <c r="CT3948" s="334"/>
      <c r="CU3948" s="334"/>
    </row>
    <row r="3949" spans="1:99" x14ac:dyDescent="0.2">
      <c r="A3949" s="334"/>
      <c r="B3949" s="334"/>
      <c r="C3949" s="192"/>
      <c r="D3949" s="334"/>
      <c r="E3949" s="334"/>
      <c r="F3949" s="334"/>
      <c r="G3949" s="334"/>
      <c r="H3949" s="334"/>
      <c r="I3949" s="334"/>
      <c r="J3949" s="334"/>
      <c r="K3949" s="334"/>
      <c r="L3949" s="334"/>
      <c r="M3949" s="334"/>
      <c r="N3949" s="334"/>
      <c r="AM3949" s="334"/>
      <c r="AN3949" s="334"/>
      <c r="AO3949" s="334"/>
      <c r="AP3949" s="334"/>
      <c r="AQ3949" s="334"/>
      <c r="AR3949" s="334"/>
      <c r="BQ3949" s="334"/>
      <c r="BS3949" s="334"/>
      <c r="BT3949" s="334"/>
      <c r="BU3949" s="334"/>
      <c r="BV3949" s="334"/>
      <c r="BX3949" s="334"/>
      <c r="BY3949" s="334"/>
      <c r="BZ3949" s="334"/>
      <c r="CA3949" s="334"/>
      <c r="CB3949" s="334"/>
      <c r="CC3949" s="334"/>
      <c r="CD3949" s="334"/>
      <c r="CE3949" s="334"/>
      <c r="CF3949" s="334"/>
      <c r="CG3949" s="334"/>
      <c r="CH3949" s="334"/>
      <c r="CI3949" s="334"/>
      <c r="CJ3949" s="334"/>
      <c r="CK3949" s="334"/>
      <c r="CL3949" s="334"/>
      <c r="CM3949" s="334"/>
      <c r="CN3949" s="334"/>
      <c r="CO3949" s="334"/>
      <c r="CP3949" s="334"/>
      <c r="CQ3949" s="334"/>
      <c r="CR3949" s="334"/>
      <c r="CS3949" s="334"/>
      <c r="CT3949" s="334"/>
      <c r="CU3949" s="334"/>
    </row>
    <row r="3950" spans="1:99" x14ac:dyDescent="0.2">
      <c r="A3950" s="334"/>
      <c r="B3950" s="334"/>
      <c r="C3950" s="192"/>
      <c r="D3950" s="334"/>
      <c r="E3950" s="334"/>
      <c r="F3950" s="334"/>
      <c r="G3950" s="334"/>
      <c r="H3950" s="334"/>
      <c r="I3950" s="334"/>
      <c r="J3950" s="334"/>
      <c r="K3950" s="334"/>
      <c r="L3950" s="334"/>
      <c r="M3950" s="334"/>
      <c r="N3950" s="334"/>
      <c r="AM3950" s="334"/>
      <c r="AN3950" s="334"/>
      <c r="AO3950" s="334"/>
      <c r="AP3950" s="334"/>
      <c r="AQ3950" s="334"/>
      <c r="AR3950" s="334"/>
      <c r="BQ3950" s="334"/>
      <c r="BR3950" s="334"/>
      <c r="BS3950" s="334"/>
      <c r="BT3950" s="334"/>
      <c r="BU3950" s="334"/>
      <c r="BV3950" s="334"/>
      <c r="BW3950" s="334"/>
      <c r="BX3950" s="334"/>
      <c r="BY3950" s="334"/>
      <c r="BZ3950" s="334"/>
      <c r="CA3950" s="334"/>
      <c r="CB3950" s="334"/>
      <c r="CC3950" s="334"/>
      <c r="CD3950" s="334"/>
      <c r="CE3950" s="334"/>
      <c r="CF3950" s="334"/>
      <c r="CG3950" s="334"/>
      <c r="CH3950" s="334"/>
      <c r="CI3950" s="334"/>
      <c r="CJ3950" s="334"/>
      <c r="CK3950" s="334"/>
      <c r="CL3950" s="334"/>
      <c r="CM3950" s="334"/>
      <c r="CN3950" s="334"/>
      <c r="CO3950" s="334"/>
      <c r="CP3950" s="334"/>
      <c r="CQ3950" s="334"/>
      <c r="CR3950" s="334"/>
      <c r="CS3950" s="334"/>
      <c r="CT3950" s="334"/>
      <c r="CU3950" s="334"/>
    </row>
    <row r="3951" spans="1:99" x14ac:dyDescent="0.2">
      <c r="A3951" s="334"/>
      <c r="B3951" s="334"/>
      <c r="C3951" s="192"/>
      <c r="D3951" s="334"/>
      <c r="E3951" s="334"/>
      <c r="F3951" s="334"/>
      <c r="G3951" s="334"/>
      <c r="H3951" s="334"/>
      <c r="I3951" s="334"/>
      <c r="J3951" s="334"/>
      <c r="K3951" s="334"/>
      <c r="L3951" s="334"/>
      <c r="M3951" s="334"/>
      <c r="N3951" s="334"/>
      <c r="Y3951" s="334"/>
      <c r="Z3951" s="334"/>
      <c r="AK3951" s="334"/>
      <c r="AL3951" s="334"/>
      <c r="AM3951" s="334"/>
      <c r="AN3951" s="334"/>
      <c r="AO3951" s="334"/>
      <c r="AP3951" s="334"/>
      <c r="AQ3951" s="334"/>
      <c r="AR3951" s="334"/>
      <c r="AU3951" s="334"/>
      <c r="AV3951" s="334"/>
      <c r="AW3951" s="334"/>
      <c r="AX3951" s="334"/>
      <c r="AZ3951" s="334"/>
      <c r="BG3951" s="334"/>
      <c r="BH3951" s="334"/>
      <c r="BI3951" s="334"/>
      <c r="BJ3951" s="334"/>
      <c r="BQ3951" s="334"/>
      <c r="BS3951" s="334"/>
      <c r="BT3951" s="334"/>
      <c r="BU3951" s="334"/>
      <c r="BV3951" s="334"/>
      <c r="BW3951" s="334"/>
      <c r="BX3951" s="334"/>
      <c r="BY3951" s="334"/>
      <c r="BZ3951" s="334"/>
      <c r="CA3951" s="334"/>
      <c r="CB3951" s="334"/>
      <c r="CC3951" s="334"/>
      <c r="CD3951" s="334"/>
      <c r="CE3951" s="334"/>
      <c r="CF3951" s="334"/>
      <c r="CG3951" s="334"/>
      <c r="CH3951" s="334"/>
      <c r="CI3951" s="334"/>
      <c r="CJ3951" s="334"/>
      <c r="CK3951" s="334"/>
      <c r="CL3951" s="334"/>
      <c r="CM3951" s="334"/>
      <c r="CN3951" s="334"/>
      <c r="CO3951" s="334"/>
      <c r="CP3951" s="334"/>
      <c r="CQ3951" s="334"/>
      <c r="CR3951" s="334"/>
      <c r="CS3951" s="334"/>
      <c r="CT3951" s="334"/>
      <c r="CU3951" s="334"/>
    </row>
    <row r="3952" spans="1:99" x14ac:dyDescent="0.2">
      <c r="A3952" s="334"/>
      <c r="B3952" s="334"/>
      <c r="C3952" s="192"/>
      <c r="D3952" s="334"/>
      <c r="E3952" s="334"/>
      <c r="F3952" s="334"/>
      <c r="G3952" s="334"/>
      <c r="H3952" s="334"/>
      <c r="I3952" s="334"/>
      <c r="J3952" s="334"/>
      <c r="K3952" s="334"/>
      <c r="L3952" s="334"/>
      <c r="M3952" s="334"/>
      <c r="N3952" s="334"/>
      <c r="AM3952" s="334"/>
      <c r="AN3952" s="334"/>
      <c r="AO3952" s="334"/>
      <c r="AP3952" s="334"/>
      <c r="AQ3952" s="334"/>
      <c r="AR3952" s="334"/>
      <c r="AU3952" s="334"/>
      <c r="AV3952" s="334"/>
      <c r="AW3952" s="334"/>
      <c r="AX3952" s="334"/>
      <c r="AZ3952" s="334"/>
      <c r="BC3952" s="334"/>
      <c r="BQ3952" s="334"/>
      <c r="BR3952" s="334"/>
      <c r="BS3952" s="334"/>
      <c r="BT3952" s="334"/>
      <c r="BU3952" s="334"/>
      <c r="BV3952" s="334"/>
      <c r="BW3952" s="334"/>
      <c r="BX3952" s="334"/>
      <c r="BY3952" s="334"/>
      <c r="BZ3952" s="334"/>
      <c r="CA3952" s="334"/>
      <c r="CB3952" s="334"/>
      <c r="CC3952" s="334"/>
      <c r="CD3952" s="334"/>
      <c r="CE3952" s="334"/>
      <c r="CF3952" s="334"/>
      <c r="CG3952" s="334"/>
      <c r="CH3952" s="334"/>
      <c r="CI3952" s="334"/>
      <c r="CJ3952" s="334"/>
      <c r="CK3952" s="334"/>
      <c r="CL3952" s="334"/>
      <c r="CM3952" s="334"/>
      <c r="CN3952" s="334"/>
      <c r="CO3952" s="334"/>
      <c r="CP3952" s="334"/>
      <c r="CQ3952" s="334"/>
      <c r="CR3952" s="334"/>
      <c r="CS3952" s="334"/>
      <c r="CT3952" s="334"/>
      <c r="CU3952" s="334"/>
    </row>
    <row r="3953" spans="1:99" x14ac:dyDescent="0.2">
      <c r="A3953" s="334"/>
      <c r="B3953" s="334"/>
      <c r="C3953" s="192"/>
      <c r="D3953" s="334"/>
      <c r="E3953" s="334"/>
      <c r="F3953" s="334"/>
      <c r="G3953" s="334"/>
      <c r="H3953" s="334"/>
      <c r="I3953" s="334"/>
      <c r="J3953" s="334"/>
      <c r="K3953" s="334"/>
      <c r="L3953" s="334"/>
      <c r="M3953" s="334"/>
      <c r="N3953" s="334"/>
      <c r="AM3953" s="334"/>
      <c r="AN3953" s="334"/>
      <c r="AO3953" s="334"/>
      <c r="AP3953" s="334"/>
      <c r="AQ3953" s="334"/>
      <c r="AR3953" s="334"/>
      <c r="BG3953" s="334"/>
      <c r="BH3953" s="334"/>
      <c r="BI3953" s="334"/>
      <c r="BJ3953" s="334"/>
      <c r="BQ3953" s="334"/>
      <c r="BR3953" s="334"/>
      <c r="BS3953" s="334"/>
      <c r="BT3953" s="334"/>
      <c r="BU3953" s="334"/>
      <c r="BV3953" s="334"/>
      <c r="BW3953" s="334"/>
      <c r="BX3953" s="334"/>
      <c r="BY3953" s="334"/>
      <c r="BZ3953" s="334"/>
      <c r="CA3953" s="334"/>
      <c r="CB3953" s="334"/>
      <c r="CC3953" s="334"/>
      <c r="CD3953" s="334"/>
      <c r="CE3953" s="334"/>
      <c r="CF3953" s="334"/>
      <c r="CG3953" s="334"/>
      <c r="CH3953" s="334"/>
      <c r="CI3953" s="334"/>
      <c r="CJ3953" s="334"/>
      <c r="CK3953" s="334"/>
      <c r="CL3953" s="334"/>
      <c r="CM3953" s="334"/>
      <c r="CN3953" s="334"/>
      <c r="CO3953" s="334"/>
      <c r="CP3953" s="334"/>
      <c r="CQ3953" s="334"/>
      <c r="CR3953" s="334"/>
      <c r="CS3953" s="334"/>
      <c r="CT3953" s="334"/>
      <c r="CU3953" s="334"/>
    </row>
    <row r="3954" spans="1:99" x14ac:dyDescent="0.2">
      <c r="A3954" s="334"/>
      <c r="B3954" s="334"/>
      <c r="C3954" s="192"/>
      <c r="D3954" s="334"/>
      <c r="E3954" s="334"/>
      <c r="F3954" s="334"/>
      <c r="G3954" s="334"/>
      <c r="H3954" s="334"/>
      <c r="I3954" s="334"/>
      <c r="J3954" s="334"/>
      <c r="K3954" s="334"/>
      <c r="L3954" s="334"/>
      <c r="M3954" s="334"/>
      <c r="N3954" s="334"/>
      <c r="Y3954" s="334"/>
      <c r="Z3954" s="334"/>
      <c r="AK3954" s="334"/>
      <c r="AL3954" s="334"/>
      <c r="AM3954" s="334"/>
      <c r="AN3954" s="334"/>
      <c r="AO3954" s="334"/>
      <c r="AP3954" s="334"/>
      <c r="AQ3954" s="334"/>
      <c r="AR3954" s="334"/>
      <c r="BQ3954" s="334"/>
      <c r="BR3954" s="334"/>
      <c r="BS3954" s="334"/>
      <c r="BT3954" s="334"/>
      <c r="BU3954" s="334"/>
      <c r="BV3954" s="334"/>
      <c r="BW3954" s="334"/>
      <c r="BX3954" s="334"/>
      <c r="BY3954" s="334"/>
      <c r="BZ3954" s="334"/>
      <c r="CA3954" s="334"/>
      <c r="CB3954" s="334"/>
      <c r="CC3954" s="334"/>
      <c r="CD3954" s="334"/>
      <c r="CE3954" s="334"/>
      <c r="CF3954" s="334"/>
      <c r="CG3954" s="334"/>
      <c r="CH3954" s="334"/>
      <c r="CI3954" s="334"/>
      <c r="CJ3954" s="334"/>
      <c r="CK3954" s="334"/>
      <c r="CL3954" s="334"/>
      <c r="CM3954" s="334"/>
      <c r="CN3954" s="334"/>
      <c r="CO3954" s="334"/>
      <c r="CP3954" s="334"/>
      <c r="CQ3954" s="334"/>
      <c r="CR3954" s="334"/>
      <c r="CS3954" s="334"/>
      <c r="CT3954" s="334"/>
      <c r="CU3954" s="334"/>
    </row>
    <row r="3955" spans="1:99" x14ac:dyDescent="0.2">
      <c r="A3955" s="334"/>
      <c r="B3955" s="334"/>
      <c r="C3955" s="192"/>
      <c r="D3955" s="334"/>
      <c r="E3955" s="334"/>
      <c r="F3955" s="334"/>
      <c r="G3955" s="334"/>
      <c r="H3955" s="334"/>
      <c r="I3955" s="334"/>
      <c r="J3955" s="334"/>
      <c r="K3955" s="334"/>
      <c r="L3955" s="334"/>
      <c r="M3955" s="334"/>
      <c r="N3955" s="334"/>
      <c r="AK3955" s="334"/>
      <c r="AL3955" s="334"/>
      <c r="AM3955" s="334"/>
      <c r="AN3955" s="334"/>
      <c r="AO3955" s="334"/>
      <c r="AP3955" s="334"/>
      <c r="AQ3955" s="334"/>
      <c r="AR3955" s="334"/>
      <c r="BQ3955" s="334"/>
      <c r="BR3955" s="334"/>
      <c r="BS3955" s="334"/>
      <c r="BT3955" s="334"/>
      <c r="BU3955" s="334"/>
      <c r="BV3955" s="334"/>
      <c r="BW3955" s="334"/>
      <c r="BX3955" s="334"/>
      <c r="BY3955" s="334"/>
      <c r="BZ3955" s="334"/>
      <c r="CA3955" s="334"/>
      <c r="CB3955" s="334"/>
      <c r="CC3955" s="334"/>
      <c r="CD3955" s="334"/>
      <c r="CE3955" s="334"/>
      <c r="CF3955" s="334"/>
      <c r="CG3955" s="334"/>
      <c r="CH3955" s="334"/>
      <c r="CI3955" s="334"/>
      <c r="CJ3955" s="334"/>
      <c r="CK3955" s="334"/>
      <c r="CL3955" s="334"/>
      <c r="CM3955" s="334"/>
      <c r="CN3955" s="334"/>
      <c r="CO3955" s="334"/>
      <c r="CP3955" s="334"/>
      <c r="CQ3955" s="334"/>
      <c r="CR3955" s="334"/>
      <c r="CS3955" s="334"/>
      <c r="CT3955" s="334"/>
      <c r="CU3955" s="334"/>
    </row>
    <row r="3956" spans="1:99" x14ac:dyDescent="0.2">
      <c r="A3956" s="334"/>
      <c r="B3956" s="334"/>
      <c r="C3956" s="192"/>
      <c r="D3956" s="334"/>
      <c r="E3956" s="334"/>
      <c r="F3956" s="334"/>
      <c r="G3956" s="334"/>
      <c r="H3956" s="334"/>
      <c r="I3956" s="334"/>
      <c r="J3956" s="334"/>
      <c r="K3956" s="334"/>
      <c r="L3956" s="334"/>
      <c r="M3956" s="334"/>
      <c r="N3956" s="334"/>
      <c r="P3956" s="334"/>
      <c r="Q3956" s="334"/>
      <c r="R3956" s="334"/>
      <c r="S3956" s="334"/>
      <c r="U3956" s="334"/>
      <c r="V3956" s="334"/>
      <c r="W3956" s="334"/>
      <c r="X3956" s="334"/>
      <c r="AA3956" s="334"/>
      <c r="AB3956" s="334"/>
      <c r="AC3956" s="334"/>
      <c r="AD3956" s="334"/>
      <c r="AE3956" s="334"/>
      <c r="AF3956" s="334"/>
      <c r="AG3956" s="334"/>
      <c r="AH3956" s="334"/>
      <c r="AI3956" s="334"/>
      <c r="AJ3956" s="334"/>
      <c r="AM3956" s="334"/>
      <c r="AN3956" s="334"/>
      <c r="AO3956" s="334"/>
      <c r="AP3956" s="334"/>
      <c r="AQ3956" s="334"/>
      <c r="AR3956" s="334"/>
      <c r="BQ3956" s="334"/>
      <c r="BS3956" s="334"/>
      <c r="BT3956" s="334"/>
      <c r="BU3956" s="334"/>
      <c r="BV3956" s="334"/>
      <c r="BW3956" s="334"/>
      <c r="BX3956" s="334"/>
      <c r="BY3956" s="334"/>
      <c r="BZ3956" s="334"/>
      <c r="CA3956" s="334"/>
      <c r="CB3956" s="334"/>
      <c r="CC3956" s="334"/>
      <c r="CD3956" s="334"/>
      <c r="CE3956" s="334"/>
      <c r="CF3956" s="334"/>
      <c r="CG3956" s="334"/>
      <c r="CH3956" s="334"/>
      <c r="CI3956" s="334"/>
      <c r="CJ3956" s="334"/>
      <c r="CK3956" s="334"/>
      <c r="CL3956" s="334"/>
      <c r="CM3956" s="334"/>
      <c r="CN3956" s="334"/>
      <c r="CO3956" s="334"/>
      <c r="CP3956" s="334"/>
      <c r="CQ3956" s="334"/>
      <c r="CR3956" s="334"/>
      <c r="CS3956" s="334"/>
      <c r="CT3956" s="334"/>
      <c r="CU3956" s="334"/>
    </row>
    <row r="3957" spans="1:99" x14ac:dyDescent="0.2">
      <c r="A3957" s="334"/>
      <c r="B3957" s="334"/>
      <c r="C3957" s="192"/>
      <c r="D3957" s="334"/>
      <c r="E3957" s="334"/>
      <c r="F3957" s="334"/>
      <c r="G3957" s="334"/>
      <c r="H3957" s="334"/>
      <c r="I3957" s="334"/>
      <c r="J3957" s="334"/>
      <c r="K3957" s="334"/>
      <c r="L3957" s="334"/>
      <c r="M3957" s="334"/>
      <c r="N3957" s="334"/>
      <c r="O3957" s="334"/>
      <c r="P3957" s="334"/>
      <c r="Q3957" s="334"/>
      <c r="R3957" s="334"/>
      <c r="T3957" s="334"/>
      <c r="U3957" s="334"/>
      <c r="V3957" s="334"/>
      <c r="W3957" s="334"/>
      <c r="AM3957" s="334"/>
      <c r="AN3957" s="334"/>
      <c r="AO3957" s="334"/>
      <c r="AP3957" s="334"/>
      <c r="AQ3957" s="334"/>
      <c r="AR3957" s="334"/>
      <c r="BQ3957" s="334"/>
      <c r="BR3957" s="334"/>
      <c r="BS3957" s="334"/>
      <c r="BT3957" s="334"/>
      <c r="BU3957" s="334"/>
      <c r="BV3957" s="334"/>
      <c r="BW3957" s="334"/>
      <c r="BX3957" s="334"/>
      <c r="BY3957" s="334"/>
      <c r="BZ3957" s="334"/>
      <c r="CA3957" s="334"/>
      <c r="CB3957" s="334"/>
      <c r="CC3957" s="334"/>
      <c r="CD3957" s="334"/>
      <c r="CE3957" s="334"/>
      <c r="CF3957" s="334"/>
      <c r="CG3957" s="334"/>
      <c r="CH3957" s="334"/>
      <c r="CI3957" s="334"/>
      <c r="CJ3957" s="334"/>
      <c r="CK3957" s="334"/>
      <c r="CL3957" s="334"/>
      <c r="CM3957" s="334"/>
      <c r="CN3957" s="334"/>
      <c r="CO3957" s="334"/>
      <c r="CP3957" s="334"/>
      <c r="CQ3957" s="334"/>
      <c r="CR3957" s="334"/>
      <c r="CS3957" s="334"/>
      <c r="CT3957" s="334"/>
      <c r="CU3957" s="334"/>
    </row>
    <row r="3958" spans="1:99" x14ac:dyDescent="0.2">
      <c r="A3958" s="334"/>
      <c r="B3958" s="334"/>
      <c r="C3958" s="192"/>
      <c r="D3958" s="334"/>
      <c r="E3958" s="334"/>
      <c r="F3958" s="334"/>
      <c r="G3958" s="334"/>
      <c r="H3958" s="334"/>
      <c r="I3958" s="334"/>
      <c r="J3958" s="334"/>
      <c r="K3958" s="334"/>
      <c r="L3958" s="334"/>
      <c r="M3958" s="334"/>
      <c r="N3958" s="334"/>
      <c r="AM3958" s="334"/>
      <c r="AN3958" s="334"/>
      <c r="AO3958" s="334"/>
      <c r="AP3958" s="334"/>
      <c r="AQ3958" s="334"/>
      <c r="AR3958" s="334"/>
      <c r="BQ3958" s="334"/>
      <c r="BR3958" s="334"/>
      <c r="BS3958" s="334"/>
      <c r="BT3958" s="334"/>
      <c r="BU3958" s="334"/>
      <c r="BV3958" s="334"/>
      <c r="BW3958" s="334"/>
      <c r="BX3958" s="334"/>
      <c r="BY3958" s="334"/>
      <c r="BZ3958" s="334"/>
      <c r="CA3958" s="334"/>
      <c r="CB3958" s="334"/>
      <c r="CC3958" s="334"/>
      <c r="CD3958" s="334"/>
      <c r="CE3958" s="334"/>
      <c r="CF3958" s="334"/>
      <c r="CG3958" s="334"/>
      <c r="CH3958" s="334"/>
      <c r="CI3958" s="334"/>
      <c r="CJ3958" s="334"/>
      <c r="CK3958" s="334"/>
      <c r="CL3958" s="334"/>
      <c r="CM3958" s="334"/>
      <c r="CN3958" s="334"/>
      <c r="CO3958" s="334"/>
      <c r="CP3958" s="334"/>
      <c r="CQ3958" s="334"/>
      <c r="CR3958" s="334"/>
      <c r="CS3958" s="334"/>
      <c r="CT3958" s="334"/>
      <c r="CU3958" s="334"/>
    </row>
    <row r="3959" spans="1:99" x14ac:dyDescent="0.2">
      <c r="A3959" s="334"/>
      <c r="B3959" s="334"/>
      <c r="C3959" s="192"/>
      <c r="D3959" s="334"/>
      <c r="E3959" s="334"/>
      <c r="F3959" s="334"/>
      <c r="G3959" s="334"/>
      <c r="H3959" s="334"/>
      <c r="I3959" s="334"/>
      <c r="J3959" s="334"/>
      <c r="K3959" s="334"/>
      <c r="L3959" s="334"/>
      <c r="M3959" s="334"/>
      <c r="N3959" s="334"/>
      <c r="R3959" s="334"/>
      <c r="S3959" s="334"/>
      <c r="W3959" s="334"/>
      <c r="X3959" s="334"/>
      <c r="AA3959" s="334"/>
      <c r="AB3959" s="334"/>
      <c r="AC3959" s="334"/>
      <c r="AD3959" s="334"/>
      <c r="AE3959" s="334"/>
      <c r="AF3959" s="334"/>
      <c r="AG3959" s="334"/>
      <c r="AH3959" s="334"/>
      <c r="AI3959" s="334"/>
      <c r="AJ3959" s="334"/>
      <c r="AM3959" s="334"/>
      <c r="AN3959" s="334"/>
      <c r="AO3959" s="334"/>
      <c r="AP3959" s="334"/>
      <c r="AQ3959" s="334"/>
      <c r="AR3959" s="334"/>
      <c r="AV3959" s="334"/>
      <c r="AX3959" s="334"/>
      <c r="BC3959" s="334"/>
      <c r="BH3959" s="334"/>
      <c r="BI3959" s="334"/>
      <c r="BJ3959" s="334"/>
      <c r="BQ3959" s="334"/>
      <c r="BR3959" s="334"/>
      <c r="BS3959" s="334"/>
      <c r="BT3959" s="334"/>
      <c r="BU3959" s="334"/>
      <c r="BV3959" s="334"/>
      <c r="BW3959" s="334"/>
      <c r="BX3959" s="334"/>
      <c r="BY3959" s="334"/>
      <c r="BZ3959" s="334"/>
      <c r="CA3959" s="334"/>
      <c r="CB3959" s="334"/>
      <c r="CC3959" s="334"/>
      <c r="CD3959" s="334"/>
      <c r="CE3959" s="334"/>
      <c r="CF3959" s="334"/>
      <c r="CG3959" s="334"/>
      <c r="CH3959" s="334"/>
      <c r="CI3959" s="334"/>
      <c r="CJ3959" s="334"/>
      <c r="CK3959" s="334"/>
      <c r="CL3959" s="334"/>
      <c r="CM3959" s="334"/>
      <c r="CN3959" s="334"/>
      <c r="CO3959" s="334"/>
      <c r="CP3959" s="334"/>
      <c r="CQ3959" s="334"/>
      <c r="CR3959" s="334"/>
      <c r="CS3959" s="334"/>
      <c r="CT3959" s="334"/>
      <c r="CU3959" s="334"/>
    </row>
    <row r="3960" spans="1:99" x14ac:dyDescent="0.2">
      <c r="A3960" s="334"/>
      <c r="B3960" s="334"/>
      <c r="C3960" s="192"/>
      <c r="D3960" s="334"/>
      <c r="E3960" s="334"/>
      <c r="F3960" s="334"/>
      <c r="G3960" s="334"/>
      <c r="H3960" s="334"/>
      <c r="I3960" s="334"/>
      <c r="J3960" s="334"/>
      <c r="K3960" s="334"/>
      <c r="L3960" s="334"/>
      <c r="M3960" s="334"/>
      <c r="N3960" s="334"/>
      <c r="R3960" s="334"/>
      <c r="S3960" s="334"/>
      <c r="W3960" s="334"/>
      <c r="X3960" s="334"/>
      <c r="Z3960" s="334"/>
      <c r="AA3960" s="334"/>
      <c r="AB3960" s="334"/>
      <c r="AC3960" s="334"/>
      <c r="AD3960" s="334"/>
      <c r="AE3960" s="334"/>
      <c r="AF3960" s="334"/>
      <c r="AG3960" s="334"/>
      <c r="AH3960" s="334"/>
      <c r="AI3960" s="334"/>
      <c r="AJ3960" s="334"/>
      <c r="AK3960" s="334"/>
      <c r="AL3960" s="334"/>
      <c r="AM3960" s="334"/>
      <c r="AN3960" s="334"/>
      <c r="AO3960" s="334"/>
      <c r="AP3960" s="334"/>
      <c r="AQ3960" s="334"/>
      <c r="AR3960" s="334"/>
      <c r="AW3960" s="334"/>
      <c r="AX3960" s="334"/>
      <c r="BC3960" s="334"/>
      <c r="BH3960" s="334"/>
      <c r="BI3960" s="334"/>
      <c r="BQ3960" s="334"/>
      <c r="BR3960" s="334"/>
      <c r="BS3960" s="334"/>
      <c r="BT3960" s="334"/>
      <c r="BU3960" s="334"/>
      <c r="BV3960" s="334"/>
      <c r="BW3960" s="334"/>
      <c r="BX3960" s="334"/>
      <c r="BY3960" s="334"/>
      <c r="BZ3960" s="334"/>
      <c r="CA3960" s="334"/>
      <c r="CB3960" s="334"/>
      <c r="CC3960" s="334"/>
      <c r="CD3960" s="334"/>
      <c r="CE3960" s="334"/>
      <c r="CF3960" s="334"/>
      <c r="CG3960" s="334"/>
      <c r="CH3960" s="334"/>
      <c r="CI3960" s="334"/>
      <c r="CJ3960" s="334"/>
      <c r="CK3960" s="334"/>
      <c r="CL3960" s="334"/>
      <c r="CM3960" s="334"/>
      <c r="CN3960" s="334"/>
      <c r="CO3960" s="334"/>
      <c r="CP3960" s="334"/>
      <c r="CQ3960" s="334"/>
      <c r="CR3960" s="334"/>
      <c r="CS3960" s="334"/>
      <c r="CT3960" s="334"/>
      <c r="CU3960" s="334"/>
    </row>
    <row r="3961" spans="1:99" x14ac:dyDescent="0.2">
      <c r="A3961" s="334"/>
      <c r="B3961" s="334"/>
      <c r="C3961" s="192"/>
      <c r="D3961" s="334"/>
      <c r="E3961" s="334"/>
      <c r="F3961" s="334"/>
      <c r="G3961" s="334"/>
      <c r="H3961" s="334"/>
      <c r="I3961" s="334"/>
      <c r="J3961" s="334"/>
      <c r="K3961" s="334"/>
      <c r="L3961" s="334"/>
      <c r="M3961" s="334"/>
      <c r="N3961" s="334"/>
      <c r="AM3961" s="334"/>
      <c r="AN3961" s="334"/>
      <c r="AO3961" s="334"/>
      <c r="AP3961" s="334"/>
      <c r="AQ3961" s="334"/>
      <c r="AR3961" s="334"/>
      <c r="BQ3961" s="334"/>
      <c r="BR3961" s="334"/>
      <c r="BS3961" s="334"/>
      <c r="BT3961" s="334"/>
      <c r="BU3961" s="334"/>
      <c r="BV3961" s="334"/>
      <c r="BW3961" s="334"/>
      <c r="BX3961" s="334"/>
      <c r="BY3961" s="334"/>
      <c r="BZ3961" s="334"/>
      <c r="CA3961" s="334"/>
      <c r="CB3961" s="334"/>
      <c r="CC3961" s="334"/>
      <c r="CD3961" s="334"/>
      <c r="CE3961" s="334"/>
      <c r="CF3961" s="334"/>
      <c r="CG3961" s="334"/>
      <c r="CH3961" s="334"/>
      <c r="CI3961" s="334"/>
      <c r="CJ3961" s="334"/>
      <c r="CK3961" s="334"/>
      <c r="CL3961" s="334"/>
      <c r="CM3961" s="334"/>
      <c r="CN3961" s="334"/>
      <c r="CO3961" s="334"/>
      <c r="CP3961" s="334"/>
      <c r="CQ3961" s="334"/>
      <c r="CR3961" s="334"/>
      <c r="CS3961" s="334"/>
      <c r="CT3961" s="334"/>
      <c r="CU3961" s="334"/>
    </row>
    <row r="3962" spans="1:99" x14ac:dyDescent="0.2">
      <c r="A3962" s="334"/>
      <c r="B3962" s="334"/>
      <c r="C3962" s="192"/>
      <c r="D3962" s="334"/>
      <c r="E3962" s="334"/>
      <c r="F3962" s="334"/>
      <c r="G3962" s="334"/>
      <c r="H3962" s="334"/>
      <c r="I3962" s="334"/>
      <c r="J3962" s="334"/>
      <c r="K3962" s="334"/>
      <c r="L3962" s="334"/>
      <c r="M3962" s="334"/>
      <c r="N3962" s="334"/>
      <c r="AM3962" s="334"/>
      <c r="AN3962" s="334"/>
      <c r="AO3962" s="334"/>
      <c r="AP3962" s="334"/>
      <c r="AQ3962" s="334"/>
      <c r="AR3962" s="334"/>
      <c r="BQ3962" s="334"/>
      <c r="BR3962" s="334"/>
      <c r="BS3962" s="334"/>
      <c r="BT3962" s="334"/>
      <c r="BU3962" s="334"/>
      <c r="BV3962" s="334"/>
      <c r="BW3962" s="334"/>
      <c r="BX3962" s="334"/>
      <c r="BY3962" s="334"/>
      <c r="BZ3962" s="334"/>
      <c r="CA3962" s="334"/>
      <c r="CB3962" s="334"/>
      <c r="CC3962" s="334"/>
      <c r="CD3962" s="334"/>
      <c r="CE3962" s="334"/>
      <c r="CF3962" s="334"/>
      <c r="CG3962" s="334"/>
      <c r="CH3962" s="334"/>
      <c r="CI3962" s="334"/>
      <c r="CJ3962" s="334"/>
      <c r="CK3962" s="334"/>
      <c r="CL3962" s="334"/>
      <c r="CM3962" s="334"/>
      <c r="CN3962" s="334"/>
      <c r="CO3962" s="334"/>
      <c r="CP3962" s="334"/>
      <c r="CQ3962" s="334"/>
      <c r="CR3962" s="334"/>
      <c r="CS3962" s="334"/>
      <c r="CT3962" s="334"/>
      <c r="CU3962" s="334"/>
    </row>
    <row r="3963" spans="1:99" x14ac:dyDescent="0.2">
      <c r="A3963" s="334"/>
      <c r="B3963" s="334"/>
      <c r="C3963" s="192"/>
      <c r="D3963" s="334"/>
      <c r="E3963" s="334"/>
      <c r="F3963" s="334"/>
      <c r="G3963" s="334"/>
      <c r="H3963" s="334"/>
      <c r="I3963" s="334"/>
      <c r="J3963" s="334"/>
      <c r="K3963" s="334"/>
      <c r="L3963" s="334"/>
      <c r="M3963" s="334"/>
      <c r="N3963" s="334"/>
      <c r="AM3963" s="334"/>
      <c r="AN3963" s="334"/>
      <c r="AO3963" s="334"/>
      <c r="AP3963" s="334"/>
      <c r="AQ3963" s="334"/>
      <c r="AR3963" s="334"/>
      <c r="BQ3963" s="334"/>
      <c r="BS3963" s="334"/>
      <c r="BT3963" s="334"/>
      <c r="BU3963" s="334"/>
      <c r="BV3963" s="334"/>
      <c r="BW3963" s="334"/>
      <c r="BX3963" s="334"/>
      <c r="BY3963" s="334"/>
      <c r="BZ3963" s="334"/>
      <c r="CA3963" s="334"/>
      <c r="CB3963" s="334"/>
      <c r="CC3963" s="334"/>
      <c r="CD3963" s="334"/>
      <c r="CE3963" s="334"/>
      <c r="CF3963" s="334"/>
      <c r="CG3963" s="334"/>
      <c r="CH3963" s="334"/>
      <c r="CI3963" s="334"/>
      <c r="CJ3963" s="334"/>
      <c r="CK3963" s="334"/>
      <c r="CL3963" s="334"/>
      <c r="CM3963" s="334"/>
      <c r="CN3963" s="334"/>
      <c r="CO3963" s="334"/>
      <c r="CP3963" s="334"/>
      <c r="CQ3963" s="334"/>
      <c r="CR3963" s="334"/>
      <c r="CS3963" s="334"/>
      <c r="CT3963" s="334"/>
      <c r="CU3963" s="334"/>
    </row>
    <row r="3964" spans="1:99" x14ac:dyDescent="0.2">
      <c r="A3964" s="334"/>
      <c r="B3964" s="334"/>
      <c r="C3964" s="192"/>
      <c r="D3964" s="334"/>
      <c r="E3964" s="334"/>
      <c r="F3964" s="334"/>
      <c r="G3964" s="334"/>
      <c r="H3964" s="334"/>
      <c r="I3964" s="334"/>
      <c r="J3964" s="334"/>
      <c r="K3964" s="334"/>
      <c r="L3964" s="334"/>
      <c r="M3964" s="334"/>
      <c r="N3964" s="334"/>
      <c r="O3964" s="334"/>
      <c r="P3964" s="334"/>
      <c r="T3964" s="334"/>
      <c r="U3964" s="334"/>
      <c r="Y3964" s="334"/>
      <c r="AM3964" s="334"/>
      <c r="AN3964" s="334"/>
      <c r="AO3964" s="334"/>
      <c r="AP3964" s="334"/>
      <c r="AQ3964" s="334"/>
      <c r="AR3964" s="334"/>
      <c r="AU3964" s="334"/>
      <c r="AV3964" s="334"/>
      <c r="AW3964" s="334"/>
      <c r="AX3964" s="334"/>
      <c r="AZ3964" s="334"/>
      <c r="BG3964" s="334"/>
      <c r="BQ3964" s="334"/>
      <c r="BR3964" s="334"/>
      <c r="BS3964" s="334"/>
      <c r="BT3964" s="334"/>
      <c r="BU3964" s="334"/>
      <c r="BV3964" s="334"/>
      <c r="BW3964" s="334"/>
      <c r="BX3964" s="334"/>
      <c r="BY3964" s="334"/>
      <c r="BZ3964" s="334"/>
      <c r="CA3964" s="334"/>
      <c r="CB3964" s="334"/>
      <c r="CC3964" s="334"/>
      <c r="CD3964" s="334"/>
      <c r="CE3964" s="334"/>
      <c r="CF3964" s="334"/>
      <c r="CG3964" s="334"/>
      <c r="CH3964" s="334"/>
      <c r="CI3964" s="334"/>
      <c r="CJ3964" s="334"/>
      <c r="CK3964" s="334"/>
      <c r="CL3964" s="334"/>
      <c r="CM3964" s="334"/>
      <c r="CN3964" s="334"/>
      <c r="CO3964" s="334"/>
      <c r="CP3964" s="334"/>
      <c r="CQ3964" s="334"/>
      <c r="CR3964" s="334"/>
      <c r="CS3964" s="334"/>
      <c r="CT3964" s="334"/>
      <c r="CU3964" s="334"/>
    </row>
    <row r="3965" spans="1:99" x14ac:dyDescent="0.2">
      <c r="A3965" s="334"/>
      <c r="B3965" s="334"/>
      <c r="C3965" s="192"/>
      <c r="D3965" s="334"/>
      <c r="E3965" s="334"/>
      <c r="F3965" s="334"/>
      <c r="G3965" s="334"/>
      <c r="H3965" s="334"/>
      <c r="I3965" s="334"/>
      <c r="J3965" s="334"/>
      <c r="K3965" s="334"/>
      <c r="L3965" s="334"/>
      <c r="M3965" s="334"/>
      <c r="N3965" s="334"/>
      <c r="AA3965" s="334"/>
      <c r="AB3965" s="334"/>
      <c r="AC3965" s="334"/>
      <c r="AD3965" s="334"/>
      <c r="AE3965" s="334"/>
      <c r="AF3965" s="334"/>
      <c r="AG3965" s="334"/>
      <c r="AH3965" s="334"/>
      <c r="AI3965" s="334"/>
      <c r="AJ3965" s="334"/>
      <c r="AM3965" s="334"/>
      <c r="AN3965" s="334"/>
      <c r="AO3965" s="334"/>
      <c r="AP3965" s="334"/>
      <c r="AQ3965" s="334"/>
      <c r="AR3965" s="334"/>
      <c r="AV3965" s="334"/>
      <c r="AW3965" s="334"/>
      <c r="BC3965" s="334"/>
      <c r="BH3965" s="334"/>
      <c r="BI3965" s="334"/>
      <c r="BJ3965" s="334"/>
      <c r="BQ3965" s="334"/>
      <c r="BR3965" s="334"/>
      <c r="BS3965" s="334"/>
      <c r="BT3965" s="334"/>
      <c r="BU3965" s="334"/>
      <c r="BV3965" s="334"/>
      <c r="BW3965" s="334"/>
      <c r="BX3965" s="334"/>
      <c r="BY3965" s="334"/>
      <c r="BZ3965" s="334"/>
      <c r="CA3965" s="334"/>
      <c r="CB3965" s="334"/>
      <c r="CC3965" s="334"/>
      <c r="CD3965" s="334"/>
      <c r="CE3965" s="334"/>
      <c r="CF3965" s="334"/>
      <c r="CG3965" s="334"/>
      <c r="CH3965" s="334"/>
      <c r="CI3965" s="334"/>
      <c r="CJ3965" s="334"/>
      <c r="CK3965" s="334"/>
      <c r="CL3965" s="334"/>
      <c r="CM3965" s="334"/>
      <c r="CN3965" s="334"/>
      <c r="CO3965" s="334"/>
      <c r="CP3965" s="334"/>
      <c r="CQ3965" s="334"/>
      <c r="CR3965" s="334"/>
      <c r="CS3965" s="334"/>
      <c r="CT3965" s="334"/>
      <c r="CU3965" s="334"/>
    </row>
    <row r="3966" spans="1:99" x14ac:dyDescent="0.2">
      <c r="A3966" s="334"/>
      <c r="B3966" s="334"/>
      <c r="C3966" s="192"/>
      <c r="D3966" s="334"/>
      <c r="E3966" s="334"/>
      <c r="F3966" s="334"/>
      <c r="G3966" s="334"/>
      <c r="H3966" s="334"/>
      <c r="I3966" s="334"/>
      <c r="J3966" s="334"/>
      <c r="K3966" s="334"/>
      <c r="L3966" s="334"/>
      <c r="M3966" s="334"/>
      <c r="N3966" s="334"/>
      <c r="AA3966" s="334"/>
      <c r="AB3966" s="334"/>
      <c r="AC3966" s="334"/>
      <c r="AD3966" s="334"/>
      <c r="AE3966" s="334"/>
      <c r="AF3966" s="334"/>
      <c r="AG3966" s="334"/>
      <c r="AH3966" s="334"/>
      <c r="AI3966" s="334"/>
      <c r="AJ3966" s="334"/>
      <c r="AM3966" s="334"/>
      <c r="AN3966" s="334"/>
      <c r="AO3966" s="334"/>
      <c r="AP3966" s="334"/>
      <c r="AQ3966" s="334"/>
      <c r="AR3966" s="334"/>
      <c r="AV3966" s="334"/>
      <c r="AX3966" s="334"/>
      <c r="BC3966" s="334"/>
      <c r="BH3966" s="334"/>
      <c r="BI3966" s="334"/>
      <c r="BJ3966" s="334"/>
      <c r="BQ3966" s="334"/>
      <c r="BR3966" s="334"/>
      <c r="BS3966" s="334"/>
      <c r="BT3966" s="334"/>
      <c r="BU3966" s="334"/>
      <c r="BV3966" s="334"/>
      <c r="BW3966" s="334"/>
      <c r="BX3966" s="334"/>
      <c r="BY3966" s="334"/>
      <c r="BZ3966" s="334"/>
      <c r="CA3966" s="334"/>
      <c r="CB3966" s="334"/>
      <c r="CC3966" s="334"/>
      <c r="CD3966" s="334"/>
      <c r="CE3966" s="334"/>
      <c r="CF3966" s="334"/>
      <c r="CG3966" s="334"/>
      <c r="CH3966" s="334"/>
      <c r="CI3966" s="334"/>
      <c r="CJ3966" s="334"/>
      <c r="CK3966" s="334"/>
      <c r="CL3966" s="334"/>
      <c r="CM3966" s="334"/>
      <c r="CN3966" s="334"/>
      <c r="CO3966" s="334"/>
      <c r="CP3966" s="334"/>
      <c r="CQ3966" s="334"/>
      <c r="CR3966" s="334"/>
      <c r="CS3966" s="334"/>
      <c r="CT3966" s="334"/>
      <c r="CU3966" s="334"/>
    </row>
    <row r="3967" spans="1:99" x14ac:dyDescent="0.2">
      <c r="A3967" s="334"/>
      <c r="B3967" s="334"/>
      <c r="C3967" s="192"/>
      <c r="D3967" s="334"/>
      <c r="E3967" s="334"/>
      <c r="F3967" s="334"/>
      <c r="G3967" s="334"/>
      <c r="H3967" s="334"/>
      <c r="I3967" s="334"/>
      <c r="J3967" s="334"/>
      <c r="K3967" s="334"/>
      <c r="L3967" s="334"/>
      <c r="M3967" s="334"/>
      <c r="N3967" s="334"/>
      <c r="P3967" s="334"/>
      <c r="Q3967" s="334"/>
      <c r="R3967" s="334"/>
      <c r="S3967" s="334"/>
      <c r="U3967" s="334"/>
      <c r="V3967" s="334"/>
      <c r="W3967" s="334"/>
      <c r="X3967" s="334"/>
      <c r="AA3967" s="334"/>
      <c r="AB3967" s="334"/>
      <c r="AC3967" s="334"/>
      <c r="AD3967" s="334"/>
      <c r="AE3967" s="334"/>
      <c r="AF3967" s="334"/>
      <c r="AG3967" s="334"/>
      <c r="AH3967" s="334"/>
      <c r="AI3967" s="334"/>
      <c r="AJ3967" s="334"/>
      <c r="AM3967" s="334"/>
      <c r="AN3967" s="334"/>
      <c r="AO3967" s="334"/>
      <c r="AP3967" s="334"/>
      <c r="AQ3967" s="334"/>
      <c r="AR3967" s="334"/>
      <c r="BQ3967" s="334"/>
      <c r="BR3967" s="334"/>
      <c r="BS3967" s="334"/>
      <c r="BT3967" s="334"/>
      <c r="BU3967" s="334"/>
      <c r="BV3967" s="334"/>
      <c r="BW3967" s="334"/>
      <c r="BX3967" s="334"/>
      <c r="BY3967" s="334"/>
      <c r="BZ3967" s="334"/>
      <c r="CA3967" s="334"/>
      <c r="CB3967" s="334"/>
      <c r="CC3967" s="334"/>
      <c r="CD3967" s="334"/>
      <c r="CE3967" s="334"/>
      <c r="CF3967" s="334"/>
      <c r="CG3967" s="334"/>
      <c r="CH3967" s="334"/>
      <c r="CI3967" s="334"/>
      <c r="CJ3967" s="334"/>
      <c r="CK3967" s="334"/>
      <c r="CL3967" s="334"/>
      <c r="CM3967" s="334"/>
      <c r="CN3967" s="334"/>
      <c r="CO3967" s="334"/>
      <c r="CP3967" s="334"/>
      <c r="CQ3967" s="334"/>
      <c r="CR3967" s="334"/>
      <c r="CS3967" s="334"/>
      <c r="CT3967" s="334"/>
      <c r="CU3967" s="334"/>
    </row>
    <row r="3968" spans="1:99" x14ac:dyDescent="0.2">
      <c r="A3968" s="334"/>
      <c r="B3968" s="334"/>
      <c r="C3968" s="192"/>
      <c r="D3968" s="334"/>
      <c r="E3968" s="334"/>
      <c r="F3968" s="334"/>
      <c r="G3968" s="334"/>
      <c r="H3968" s="334"/>
      <c r="I3968" s="334"/>
      <c r="J3968" s="334"/>
      <c r="K3968" s="334"/>
      <c r="L3968" s="334"/>
      <c r="M3968" s="334"/>
      <c r="N3968" s="334"/>
      <c r="AM3968" s="334"/>
      <c r="AN3968" s="334"/>
      <c r="AO3968" s="334"/>
      <c r="AP3968" s="334"/>
      <c r="AQ3968" s="334"/>
      <c r="AR3968" s="334"/>
      <c r="AU3968" s="334"/>
      <c r="AV3968" s="334"/>
      <c r="AW3968" s="334"/>
      <c r="AX3968" s="334"/>
      <c r="AZ3968" s="334"/>
      <c r="BQ3968" s="334"/>
      <c r="BR3968" s="334"/>
      <c r="BS3968" s="334"/>
      <c r="BT3968" s="334"/>
      <c r="BU3968" s="334"/>
      <c r="BV3968" s="334"/>
      <c r="BW3968" s="334"/>
      <c r="BX3968" s="334"/>
      <c r="BY3968" s="334"/>
      <c r="BZ3968" s="334"/>
      <c r="CA3968" s="334"/>
      <c r="CB3968" s="334"/>
      <c r="CC3968" s="334"/>
      <c r="CD3968" s="334"/>
      <c r="CE3968" s="334"/>
      <c r="CF3968" s="334"/>
      <c r="CG3968" s="334"/>
      <c r="CH3968" s="334"/>
      <c r="CI3968" s="334"/>
      <c r="CJ3968" s="334"/>
      <c r="CK3968" s="334"/>
      <c r="CL3968" s="334"/>
      <c r="CM3968" s="334"/>
      <c r="CN3968" s="334"/>
      <c r="CO3968" s="334"/>
      <c r="CP3968" s="334"/>
      <c r="CQ3968" s="334"/>
      <c r="CR3968" s="334"/>
      <c r="CS3968" s="334"/>
      <c r="CT3968" s="334"/>
      <c r="CU3968" s="334"/>
    </row>
    <row r="3969" spans="1:99" x14ac:dyDescent="0.2">
      <c r="A3969" s="334"/>
      <c r="B3969" s="334"/>
      <c r="C3969" s="192"/>
      <c r="D3969" s="334"/>
      <c r="E3969" s="334"/>
      <c r="F3969" s="334"/>
      <c r="G3969" s="334"/>
      <c r="H3969" s="334"/>
      <c r="I3969" s="334"/>
      <c r="J3969" s="334"/>
      <c r="K3969" s="334"/>
      <c r="L3969" s="334"/>
      <c r="M3969" s="334"/>
      <c r="N3969" s="334"/>
      <c r="AM3969" s="334"/>
      <c r="AN3969" s="334"/>
      <c r="AO3969" s="334"/>
      <c r="AP3969" s="334"/>
      <c r="AQ3969" s="334"/>
      <c r="AR3969" s="334"/>
      <c r="BG3969" s="334"/>
      <c r="BQ3969" s="334"/>
      <c r="BR3969" s="334"/>
      <c r="BS3969" s="334"/>
      <c r="BT3969" s="334"/>
      <c r="BU3969" s="334"/>
      <c r="BV3969" s="334"/>
      <c r="BW3969" s="334"/>
      <c r="BX3969" s="334"/>
      <c r="BY3969" s="334"/>
      <c r="BZ3969" s="334"/>
      <c r="CA3969" s="334"/>
      <c r="CB3969" s="334"/>
      <c r="CC3969" s="334"/>
      <c r="CD3969" s="334"/>
      <c r="CE3969" s="334"/>
      <c r="CF3969" s="334"/>
      <c r="CG3969" s="334"/>
      <c r="CH3969" s="334"/>
      <c r="CI3969" s="334"/>
      <c r="CJ3969" s="334"/>
      <c r="CK3969" s="334"/>
      <c r="CL3969" s="334"/>
      <c r="CM3969" s="334"/>
      <c r="CN3969" s="334"/>
      <c r="CO3969" s="334"/>
      <c r="CP3969" s="334"/>
      <c r="CQ3969" s="334"/>
      <c r="CR3969" s="334"/>
      <c r="CS3969" s="334"/>
      <c r="CT3969" s="334"/>
      <c r="CU3969" s="334"/>
    </row>
    <row r="3970" spans="1:99" x14ac:dyDescent="0.2">
      <c r="A3970" s="334"/>
      <c r="B3970" s="334"/>
      <c r="C3970" s="192"/>
      <c r="D3970" s="334"/>
      <c r="E3970" s="334"/>
      <c r="F3970" s="334"/>
      <c r="G3970" s="334"/>
      <c r="H3970" s="334"/>
      <c r="I3970" s="334"/>
      <c r="J3970" s="334"/>
      <c r="K3970" s="334"/>
      <c r="L3970" s="334"/>
      <c r="M3970" s="334"/>
      <c r="N3970" s="334"/>
      <c r="Q3970" s="334"/>
      <c r="R3970" s="334"/>
      <c r="S3970" s="334"/>
      <c r="V3970" s="334"/>
      <c r="W3970" s="334"/>
      <c r="X3970" s="334"/>
      <c r="Z3970" s="334"/>
      <c r="AA3970" s="334"/>
      <c r="AB3970" s="334"/>
      <c r="AC3970" s="334"/>
      <c r="AD3970" s="334"/>
      <c r="AE3970" s="334"/>
      <c r="AF3970" s="334"/>
      <c r="AG3970" s="334"/>
      <c r="AH3970" s="334"/>
      <c r="AI3970" s="334"/>
      <c r="AJ3970" s="334"/>
      <c r="AK3970" s="334"/>
      <c r="AL3970" s="334"/>
      <c r="AM3970" s="334"/>
      <c r="AN3970" s="334"/>
      <c r="AO3970" s="334"/>
      <c r="AP3970" s="334"/>
      <c r="AQ3970" s="334"/>
      <c r="AR3970" s="334"/>
      <c r="AX3970" s="334"/>
      <c r="BC3970" s="334"/>
      <c r="BG3970" s="334"/>
      <c r="BH3970" s="334"/>
      <c r="BI3970" s="334"/>
      <c r="BJ3970" s="334"/>
      <c r="BQ3970" s="334"/>
      <c r="BR3970" s="334"/>
      <c r="BS3970" s="334"/>
      <c r="BT3970" s="334"/>
      <c r="BU3970" s="334"/>
      <c r="BV3970" s="334"/>
      <c r="BW3970" s="334"/>
      <c r="BX3970" s="334"/>
      <c r="BY3970" s="334"/>
      <c r="BZ3970" s="334"/>
      <c r="CA3970" s="334"/>
      <c r="CB3970" s="334"/>
      <c r="CC3970" s="334"/>
      <c r="CD3970" s="334"/>
      <c r="CE3970" s="334"/>
      <c r="CF3970" s="334"/>
      <c r="CG3970" s="334"/>
      <c r="CH3970" s="334"/>
      <c r="CI3970" s="334"/>
      <c r="CJ3970" s="334"/>
      <c r="CK3970" s="334"/>
      <c r="CL3970" s="334"/>
      <c r="CM3970" s="334"/>
      <c r="CN3970" s="334"/>
      <c r="CO3970" s="334"/>
      <c r="CP3970" s="334"/>
      <c r="CQ3970" s="334"/>
      <c r="CR3970" s="334"/>
      <c r="CS3970" s="334"/>
      <c r="CT3970" s="334"/>
      <c r="CU3970" s="334"/>
    </row>
    <row r="3971" spans="1:99" x14ac:dyDescent="0.2">
      <c r="A3971" s="334"/>
      <c r="B3971" s="334"/>
      <c r="C3971" s="192"/>
      <c r="D3971" s="334"/>
      <c r="E3971" s="334"/>
      <c r="F3971" s="334"/>
      <c r="G3971" s="334"/>
      <c r="H3971" s="334"/>
      <c r="I3971" s="334"/>
      <c r="J3971" s="334"/>
      <c r="K3971" s="334"/>
      <c r="L3971" s="334"/>
      <c r="M3971" s="334"/>
      <c r="N3971" s="334"/>
      <c r="AM3971" s="334"/>
      <c r="AN3971" s="334"/>
      <c r="AO3971" s="334"/>
      <c r="AP3971" s="334"/>
      <c r="AQ3971" s="334"/>
      <c r="AR3971" s="334"/>
      <c r="AU3971" s="334"/>
      <c r="BQ3971" s="334"/>
      <c r="BR3971" s="334"/>
      <c r="BS3971" s="334"/>
      <c r="BT3971" s="334"/>
      <c r="BU3971" s="334"/>
      <c r="BV3971" s="334"/>
      <c r="BW3971" s="334"/>
      <c r="BX3971" s="334"/>
      <c r="BY3971" s="334"/>
      <c r="BZ3971" s="334"/>
      <c r="CA3971" s="334"/>
      <c r="CB3971" s="334"/>
      <c r="CC3971" s="334"/>
      <c r="CD3971" s="334"/>
      <c r="CE3971" s="334"/>
      <c r="CF3971" s="334"/>
      <c r="CG3971" s="334"/>
      <c r="CH3971" s="334"/>
      <c r="CI3971" s="334"/>
      <c r="CJ3971" s="334"/>
      <c r="CK3971" s="334"/>
      <c r="CL3971" s="334"/>
      <c r="CM3971" s="334"/>
      <c r="CN3971" s="334"/>
      <c r="CO3971" s="334"/>
      <c r="CP3971" s="334"/>
      <c r="CQ3971" s="334"/>
      <c r="CR3971" s="334"/>
      <c r="CS3971" s="334"/>
      <c r="CT3971" s="334"/>
      <c r="CU3971" s="334"/>
    </row>
    <row r="3972" spans="1:99" x14ac:dyDescent="0.2">
      <c r="A3972" s="334"/>
      <c r="B3972" s="334"/>
      <c r="C3972" s="192"/>
      <c r="D3972" s="334"/>
      <c r="E3972" s="334"/>
      <c r="F3972" s="334"/>
      <c r="G3972" s="334"/>
      <c r="H3972" s="334"/>
      <c r="I3972" s="334"/>
      <c r="J3972" s="334"/>
      <c r="K3972" s="334"/>
      <c r="L3972" s="334"/>
      <c r="M3972" s="334"/>
      <c r="N3972" s="334"/>
      <c r="AM3972" s="334"/>
      <c r="AN3972" s="334"/>
      <c r="AO3972" s="334"/>
      <c r="AP3972" s="334"/>
      <c r="AQ3972" s="334"/>
      <c r="AR3972" s="334"/>
      <c r="BQ3972" s="334"/>
      <c r="BR3972" s="334"/>
      <c r="BS3972" s="334"/>
      <c r="BT3972" s="334"/>
      <c r="BU3972" s="334"/>
      <c r="BV3972" s="334"/>
      <c r="BW3972" s="334"/>
      <c r="BX3972" s="334"/>
      <c r="BY3972" s="334"/>
      <c r="BZ3972" s="334"/>
      <c r="CA3972" s="334"/>
      <c r="CB3972" s="334"/>
      <c r="CC3972" s="334"/>
      <c r="CD3972" s="334"/>
      <c r="CE3972" s="334"/>
      <c r="CF3972" s="334"/>
      <c r="CG3972" s="334"/>
      <c r="CH3972" s="334"/>
      <c r="CI3972" s="334"/>
      <c r="CJ3972" s="334"/>
      <c r="CK3972" s="334"/>
      <c r="CL3972" s="334"/>
      <c r="CM3972" s="334"/>
      <c r="CN3972" s="334"/>
      <c r="CO3972" s="334"/>
      <c r="CP3972" s="334"/>
      <c r="CQ3972" s="334"/>
      <c r="CR3972" s="334"/>
      <c r="CS3972" s="334"/>
      <c r="CT3972" s="334"/>
      <c r="CU3972" s="334"/>
    </row>
    <row r="3973" spans="1:99" x14ac:dyDescent="0.2">
      <c r="A3973" s="334"/>
      <c r="B3973" s="334"/>
      <c r="C3973" s="192"/>
      <c r="D3973" s="334"/>
      <c r="E3973" s="334"/>
      <c r="F3973" s="334"/>
      <c r="G3973" s="334"/>
      <c r="H3973" s="334"/>
      <c r="I3973" s="334"/>
      <c r="J3973" s="334"/>
      <c r="K3973" s="334"/>
      <c r="L3973" s="334"/>
      <c r="M3973" s="334"/>
      <c r="N3973" s="334"/>
      <c r="O3973" s="334"/>
      <c r="P3973" s="334"/>
      <c r="R3973" s="334"/>
      <c r="S3973" s="334"/>
      <c r="T3973" s="334"/>
      <c r="U3973" s="334"/>
      <c r="W3973" s="334"/>
      <c r="X3973" s="334"/>
      <c r="AA3973" s="334"/>
      <c r="AB3973" s="334"/>
      <c r="AC3973" s="334"/>
      <c r="AD3973" s="334"/>
      <c r="AE3973" s="334"/>
      <c r="AF3973" s="334"/>
      <c r="AG3973" s="334"/>
      <c r="AH3973" s="334"/>
      <c r="AI3973" s="334"/>
      <c r="AJ3973" s="334"/>
      <c r="AM3973" s="334"/>
      <c r="AN3973" s="334"/>
      <c r="AO3973" s="334"/>
      <c r="AP3973" s="334"/>
      <c r="AQ3973" s="334"/>
      <c r="AR3973" s="334"/>
      <c r="BQ3973" s="334"/>
      <c r="BR3973" s="334"/>
      <c r="BS3973" s="334"/>
      <c r="BT3973" s="334"/>
      <c r="BU3973" s="334"/>
      <c r="BV3973" s="334"/>
      <c r="BW3973" s="334"/>
      <c r="BX3973" s="334"/>
      <c r="BY3973" s="334"/>
      <c r="BZ3973" s="334"/>
      <c r="CA3973" s="334"/>
      <c r="CB3973" s="334"/>
      <c r="CC3973" s="334"/>
      <c r="CD3973" s="334"/>
      <c r="CE3973" s="334"/>
      <c r="CF3973" s="334"/>
      <c r="CG3973" s="334"/>
      <c r="CH3973" s="334"/>
      <c r="CI3973" s="334"/>
      <c r="CJ3973" s="334"/>
      <c r="CK3973" s="334"/>
      <c r="CL3973" s="334"/>
      <c r="CM3973" s="334"/>
      <c r="CN3973" s="334"/>
      <c r="CO3973" s="334"/>
      <c r="CP3973" s="334"/>
      <c r="CQ3973" s="334"/>
      <c r="CR3973" s="334"/>
      <c r="CS3973" s="334"/>
      <c r="CT3973" s="334"/>
      <c r="CU3973" s="334"/>
    </row>
    <row r="3974" spans="1:99" x14ac:dyDescent="0.2">
      <c r="A3974" s="334"/>
      <c r="B3974" s="334"/>
      <c r="C3974" s="192"/>
      <c r="D3974" s="334"/>
      <c r="E3974" s="334"/>
      <c r="F3974" s="334"/>
      <c r="G3974" s="334"/>
      <c r="H3974" s="334"/>
      <c r="I3974" s="334"/>
      <c r="J3974" s="334"/>
      <c r="K3974" s="334"/>
      <c r="L3974" s="334"/>
      <c r="M3974" s="334"/>
      <c r="N3974" s="334"/>
      <c r="Y3974" s="334"/>
      <c r="Z3974" s="334"/>
      <c r="AK3974" s="334"/>
      <c r="AL3974" s="334"/>
      <c r="AM3974" s="334"/>
      <c r="AN3974" s="334"/>
      <c r="AO3974" s="334"/>
      <c r="AP3974" s="334"/>
      <c r="AQ3974" s="334"/>
      <c r="AR3974" s="334"/>
      <c r="BQ3974" s="334"/>
      <c r="BR3974" s="334"/>
      <c r="BS3974" s="334"/>
      <c r="BT3974" s="334"/>
      <c r="BU3974" s="334"/>
      <c r="BV3974" s="334"/>
      <c r="BW3974" s="334"/>
      <c r="BX3974" s="334"/>
      <c r="BY3974" s="334"/>
      <c r="BZ3974" s="334"/>
      <c r="CA3974" s="334"/>
      <c r="CB3974" s="334"/>
      <c r="CC3974" s="334"/>
      <c r="CD3974" s="334"/>
      <c r="CE3974" s="334"/>
      <c r="CF3974" s="334"/>
      <c r="CG3974" s="334"/>
      <c r="CH3974" s="334"/>
      <c r="CI3974" s="334"/>
      <c r="CJ3974" s="334"/>
      <c r="CK3974" s="334"/>
      <c r="CL3974" s="334"/>
      <c r="CM3974" s="334"/>
      <c r="CN3974" s="334"/>
      <c r="CO3974" s="334"/>
      <c r="CP3974" s="334"/>
      <c r="CQ3974" s="334"/>
      <c r="CR3974" s="334"/>
      <c r="CS3974" s="334"/>
      <c r="CT3974" s="334"/>
      <c r="CU3974" s="334"/>
    </row>
    <row r="3975" spans="1:99" x14ac:dyDescent="0.2">
      <c r="A3975" s="334"/>
      <c r="B3975" s="334"/>
      <c r="C3975" s="192"/>
      <c r="D3975" s="334"/>
      <c r="E3975" s="334"/>
      <c r="F3975" s="334"/>
      <c r="G3975" s="334"/>
      <c r="H3975" s="334"/>
      <c r="I3975" s="334"/>
      <c r="J3975" s="334"/>
      <c r="K3975" s="334"/>
      <c r="L3975" s="334"/>
      <c r="M3975" s="334"/>
      <c r="N3975" s="334"/>
      <c r="Y3975" s="334"/>
      <c r="Z3975" s="334"/>
      <c r="AK3975" s="334"/>
      <c r="AL3975" s="334"/>
      <c r="AM3975" s="334"/>
      <c r="AN3975" s="334"/>
      <c r="AO3975" s="334"/>
      <c r="AP3975" s="334"/>
      <c r="AQ3975" s="334"/>
      <c r="AR3975" s="334"/>
      <c r="AV3975" s="334"/>
      <c r="AW3975" s="334"/>
      <c r="AX3975" s="334"/>
      <c r="BG3975" s="334"/>
      <c r="BH3975" s="334"/>
      <c r="BI3975" s="334"/>
      <c r="BJ3975" s="334"/>
      <c r="BK3975" s="334"/>
      <c r="BQ3975" s="334"/>
      <c r="BR3975" s="334"/>
      <c r="BS3975" s="334"/>
      <c r="BT3975" s="334"/>
      <c r="BU3975" s="334"/>
      <c r="BV3975" s="334"/>
      <c r="BW3975" s="334"/>
      <c r="BX3975" s="334"/>
      <c r="BY3975" s="334"/>
      <c r="BZ3975" s="334"/>
      <c r="CA3975" s="334"/>
      <c r="CB3975" s="334"/>
      <c r="CC3975" s="334"/>
      <c r="CD3975" s="334"/>
      <c r="CE3975" s="334"/>
      <c r="CF3975" s="334"/>
      <c r="CG3975" s="334"/>
      <c r="CH3975" s="334"/>
      <c r="CI3975" s="334"/>
      <c r="CJ3975" s="334"/>
      <c r="CK3975" s="334"/>
      <c r="CL3975" s="334"/>
      <c r="CM3975" s="334"/>
      <c r="CN3975" s="334"/>
      <c r="CO3975" s="334"/>
      <c r="CP3975" s="334"/>
      <c r="CQ3975" s="334"/>
      <c r="CR3975" s="334"/>
      <c r="CS3975" s="334"/>
      <c r="CT3975" s="334"/>
      <c r="CU3975" s="334"/>
    </row>
    <row r="3976" spans="1:99" x14ac:dyDescent="0.2">
      <c r="A3976" s="334"/>
      <c r="B3976" s="334"/>
      <c r="C3976" s="192"/>
      <c r="D3976" s="334"/>
      <c r="E3976" s="334"/>
      <c r="F3976" s="334"/>
      <c r="G3976" s="334"/>
      <c r="H3976" s="334"/>
      <c r="I3976" s="334"/>
      <c r="J3976" s="334"/>
      <c r="K3976" s="334"/>
      <c r="L3976" s="334"/>
      <c r="M3976" s="334"/>
      <c r="N3976" s="334"/>
      <c r="O3976" s="334"/>
      <c r="P3976" s="334"/>
      <c r="Q3976" s="334"/>
      <c r="R3976" s="334"/>
      <c r="S3976" s="334"/>
      <c r="T3976" s="334"/>
      <c r="U3976" s="334"/>
      <c r="V3976" s="334"/>
      <c r="W3976" s="334"/>
      <c r="X3976" s="334"/>
      <c r="AA3976" s="334"/>
      <c r="AB3976" s="334"/>
      <c r="AC3976" s="334"/>
      <c r="AD3976" s="334"/>
      <c r="AE3976" s="334"/>
      <c r="AF3976" s="334"/>
      <c r="AG3976" s="334"/>
      <c r="AH3976" s="334"/>
      <c r="AI3976" s="334"/>
      <c r="AJ3976" s="334"/>
      <c r="AM3976" s="334"/>
      <c r="AN3976" s="334"/>
      <c r="AO3976" s="334"/>
      <c r="AP3976" s="334"/>
      <c r="AQ3976" s="334"/>
      <c r="AR3976" s="334"/>
      <c r="AU3976" s="334"/>
      <c r="AV3976" s="334"/>
      <c r="AW3976" s="334"/>
      <c r="AX3976" s="334"/>
      <c r="AZ3976" s="334"/>
      <c r="BG3976" s="334"/>
      <c r="BH3976" s="334"/>
      <c r="BI3976" s="334"/>
      <c r="BJ3976" s="334"/>
      <c r="BQ3976" s="334"/>
      <c r="BR3976" s="334"/>
      <c r="BS3976" s="334"/>
      <c r="BT3976" s="334"/>
      <c r="BU3976" s="334"/>
      <c r="BV3976" s="334"/>
      <c r="BW3976" s="334"/>
      <c r="BX3976" s="334"/>
      <c r="BY3976" s="334"/>
      <c r="BZ3976" s="334"/>
      <c r="CA3976" s="334"/>
      <c r="CB3976" s="334"/>
      <c r="CC3976" s="334"/>
      <c r="CD3976" s="334"/>
      <c r="CE3976" s="334"/>
      <c r="CF3976" s="334"/>
      <c r="CG3976" s="334"/>
      <c r="CH3976" s="334"/>
      <c r="CI3976" s="334"/>
      <c r="CJ3976" s="334"/>
      <c r="CK3976" s="334"/>
      <c r="CL3976" s="334"/>
      <c r="CM3976" s="334"/>
      <c r="CN3976" s="334"/>
      <c r="CO3976" s="334"/>
      <c r="CP3976" s="334"/>
      <c r="CQ3976" s="334"/>
      <c r="CR3976" s="334"/>
      <c r="CS3976" s="334"/>
      <c r="CT3976" s="334"/>
      <c r="CU3976" s="334"/>
    </row>
    <row r="3977" spans="1:99" x14ac:dyDescent="0.2">
      <c r="A3977" s="334"/>
      <c r="B3977" s="334"/>
      <c r="C3977" s="192"/>
      <c r="D3977" s="334"/>
      <c r="E3977" s="334"/>
      <c r="F3977" s="334"/>
      <c r="G3977" s="334"/>
      <c r="H3977" s="334"/>
      <c r="I3977" s="334"/>
      <c r="J3977" s="334"/>
      <c r="K3977" s="334"/>
      <c r="L3977" s="334"/>
      <c r="M3977" s="334"/>
      <c r="N3977" s="334"/>
      <c r="O3977" s="334"/>
      <c r="P3977" s="334"/>
      <c r="Q3977" s="334"/>
      <c r="R3977" s="334"/>
      <c r="S3977" s="334"/>
      <c r="T3977" s="334"/>
      <c r="U3977" s="334"/>
      <c r="V3977" s="334"/>
      <c r="W3977" s="334"/>
      <c r="X3977" s="334"/>
      <c r="AA3977" s="334"/>
      <c r="AB3977" s="334"/>
      <c r="AC3977" s="334"/>
      <c r="AD3977" s="334"/>
      <c r="AE3977" s="334"/>
      <c r="AF3977" s="334"/>
      <c r="AG3977" s="334"/>
      <c r="AH3977" s="334"/>
      <c r="AI3977" s="334"/>
      <c r="AJ3977" s="334"/>
      <c r="AM3977" s="334"/>
      <c r="AN3977" s="334"/>
      <c r="AO3977" s="334"/>
      <c r="AP3977" s="334"/>
      <c r="AQ3977" s="334"/>
      <c r="AR3977" s="334"/>
      <c r="AU3977" s="334"/>
      <c r="AV3977" s="334"/>
      <c r="AW3977" s="334"/>
      <c r="AX3977" s="334"/>
      <c r="BG3977" s="334"/>
      <c r="BH3977" s="334"/>
      <c r="BI3977" s="334"/>
      <c r="BJ3977" s="334"/>
      <c r="BQ3977" s="334"/>
      <c r="BR3977" s="334"/>
      <c r="BS3977" s="334"/>
      <c r="BT3977" s="334"/>
      <c r="BU3977" s="334"/>
      <c r="BV3977" s="334"/>
      <c r="BW3977" s="334"/>
      <c r="BX3977" s="334"/>
      <c r="BY3977" s="334"/>
      <c r="BZ3977" s="334"/>
      <c r="CA3977" s="334"/>
      <c r="CB3977" s="334"/>
      <c r="CC3977" s="334"/>
      <c r="CD3977" s="334"/>
      <c r="CE3977" s="334"/>
      <c r="CF3977" s="334"/>
      <c r="CG3977" s="334"/>
      <c r="CH3977" s="334"/>
      <c r="CI3977" s="334"/>
      <c r="CJ3977" s="334"/>
      <c r="CK3977" s="334"/>
      <c r="CL3977" s="334"/>
      <c r="CM3977" s="334"/>
      <c r="CN3977" s="334"/>
      <c r="CO3977" s="334"/>
      <c r="CP3977" s="334"/>
      <c r="CQ3977" s="334"/>
      <c r="CR3977" s="334"/>
      <c r="CS3977" s="334"/>
      <c r="CT3977" s="334"/>
      <c r="CU3977" s="334"/>
    </row>
    <row r="3978" spans="1:99" x14ac:dyDescent="0.2">
      <c r="A3978" s="334"/>
      <c r="B3978" s="334"/>
      <c r="C3978" s="192"/>
      <c r="D3978" s="334"/>
      <c r="E3978" s="334"/>
      <c r="F3978" s="334"/>
      <c r="G3978" s="334"/>
      <c r="H3978" s="334"/>
      <c r="I3978" s="334"/>
      <c r="J3978" s="334"/>
      <c r="K3978" s="334"/>
      <c r="L3978" s="334"/>
      <c r="M3978" s="334"/>
      <c r="N3978" s="334"/>
      <c r="AM3978" s="334"/>
      <c r="AN3978" s="334"/>
      <c r="AO3978" s="334"/>
      <c r="AP3978" s="334"/>
      <c r="AQ3978" s="334"/>
      <c r="AR3978" s="334"/>
      <c r="BQ3978" s="334"/>
      <c r="BR3978" s="334"/>
      <c r="BS3978" s="334"/>
      <c r="BT3978" s="334"/>
      <c r="BU3978" s="334"/>
      <c r="BV3978" s="334"/>
      <c r="BW3978" s="334"/>
      <c r="BX3978" s="334"/>
      <c r="BY3978" s="334"/>
      <c r="BZ3978" s="334"/>
      <c r="CA3978" s="334"/>
      <c r="CB3978" s="334"/>
      <c r="CC3978" s="334"/>
      <c r="CD3978" s="334"/>
      <c r="CE3978" s="334"/>
      <c r="CF3978" s="334"/>
      <c r="CG3978" s="334"/>
      <c r="CH3978" s="334"/>
      <c r="CI3978" s="334"/>
      <c r="CJ3978" s="334"/>
      <c r="CK3978" s="334"/>
      <c r="CL3978" s="334"/>
      <c r="CM3978" s="334"/>
      <c r="CN3978" s="334"/>
      <c r="CO3978" s="334"/>
      <c r="CP3978" s="334"/>
      <c r="CQ3978" s="334"/>
      <c r="CR3978" s="334"/>
      <c r="CS3978" s="334"/>
      <c r="CT3978" s="334"/>
      <c r="CU3978" s="334"/>
    </row>
    <row r="3979" spans="1:99" x14ac:dyDescent="0.2">
      <c r="A3979" s="334"/>
      <c r="B3979" s="334"/>
      <c r="C3979" s="192"/>
      <c r="D3979" s="334"/>
      <c r="E3979" s="334"/>
      <c r="F3979" s="334"/>
      <c r="G3979" s="334"/>
      <c r="H3979" s="334"/>
      <c r="I3979" s="334"/>
      <c r="J3979" s="334"/>
      <c r="K3979" s="334"/>
      <c r="L3979" s="334"/>
      <c r="M3979" s="334"/>
      <c r="N3979" s="334"/>
      <c r="AM3979" s="334"/>
      <c r="AN3979" s="334"/>
      <c r="AO3979" s="334"/>
      <c r="AP3979" s="334"/>
      <c r="AQ3979" s="334"/>
      <c r="AR3979" s="334"/>
      <c r="AU3979" s="334"/>
      <c r="BQ3979" s="334"/>
      <c r="BR3979" s="334"/>
      <c r="BS3979" s="334"/>
      <c r="BT3979" s="334"/>
      <c r="BU3979" s="334"/>
      <c r="BV3979" s="334"/>
      <c r="BW3979" s="334"/>
      <c r="BX3979" s="334"/>
      <c r="BY3979" s="334"/>
      <c r="BZ3979" s="334"/>
      <c r="CA3979" s="334"/>
      <c r="CB3979" s="334"/>
      <c r="CC3979" s="334"/>
      <c r="CD3979" s="334"/>
      <c r="CE3979" s="334"/>
      <c r="CF3979" s="334"/>
      <c r="CG3979" s="334"/>
      <c r="CH3979" s="334"/>
      <c r="CI3979" s="334"/>
      <c r="CJ3979" s="334"/>
      <c r="CK3979" s="334"/>
      <c r="CL3979" s="334"/>
      <c r="CM3979" s="334"/>
      <c r="CN3979" s="334"/>
      <c r="CO3979" s="334"/>
      <c r="CP3979" s="334"/>
      <c r="CQ3979" s="334"/>
      <c r="CR3979" s="334"/>
      <c r="CS3979" s="334"/>
      <c r="CT3979" s="334"/>
      <c r="CU3979" s="334"/>
    </row>
    <row r="3980" spans="1:99" x14ac:dyDescent="0.2">
      <c r="A3980" s="334"/>
      <c r="B3980" s="334"/>
      <c r="C3980" s="192"/>
      <c r="D3980" s="334"/>
      <c r="E3980" s="334"/>
      <c r="F3980" s="334"/>
      <c r="G3980" s="334"/>
      <c r="H3980" s="334"/>
      <c r="I3980" s="334"/>
      <c r="J3980" s="334"/>
      <c r="K3980" s="334"/>
      <c r="L3980" s="334"/>
      <c r="M3980" s="334"/>
      <c r="N3980" s="334"/>
      <c r="Y3980" s="334"/>
      <c r="AM3980" s="334"/>
      <c r="AN3980" s="334"/>
      <c r="AO3980" s="334"/>
      <c r="AP3980" s="334"/>
      <c r="AQ3980" s="334"/>
      <c r="AR3980" s="334"/>
      <c r="AU3980" s="334"/>
      <c r="AV3980" s="334"/>
      <c r="AW3980" s="334"/>
      <c r="AX3980" s="334"/>
      <c r="AZ3980" s="334"/>
      <c r="BG3980" s="334"/>
      <c r="BQ3980" s="334"/>
      <c r="BR3980" s="334"/>
      <c r="BS3980" s="334"/>
      <c r="BT3980" s="334"/>
      <c r="BU3980" s="334"/>
      <c r="BV3980" s="334"/>
      <c r="BW3980" s="334"/>
      <c r="BX3980" s="334"/>
      <c r="BY3980" s="334"/>
      <c r="BZ3980" s="334"/>
      <c r="CA3980" s="334"/>
      <c r="CB3980" s="334"/>
      <c r="CC3980" s="334"/>
      <c r="CD3980" s="334"/>
      <c r="CE3980" s="334"/>
      <c r="CF3980" s="334"/>
      <c r="CG3980" s="334"/>
      <c r="CH3980" s="334"/>
      <c r="CI3980" s="334"/>
      <c r="CJ3980" s="334"/>
      <c r="CK3980" s="334"/>
      <c r="CL3980" s="334"/>
      <c r="CM3980" s="334"/>
      <c r="CN3980" s="334"/>
      <c r="CO3980" s="334"/>
      <c r="CP3980" s="334"/>
      <c r="CQ3980" s="334"/>
      <c r="CR3980" s="334"/>
      <c r="CS3980" s="334"/>
      <c r="CT3980" s="334"/>
      <c r="CU3980" s="334"/>
    </row>
    <row r="3981" spans="1:99" x14ac:dyDescent="0.2">
      <c r="A3981" s="334"/>
      <c r="B3981" s="334"/>
      <c r="C3981" s="192"/>
      <c r="D3981" s="334"/>
      <c r="E3981" s="334"/>
      <c r="F3981" s="334"/>
      <c r="G3981" s="334"/>
      <c r="H3981" s="334"/>
      <c r="I3981" s="334"/>
      <c r="J3981" s="334"/>
      <c r="K3981" s="334"/>
      <c r="L3981" s="334"/>
      <c r="M3981" s="334"/>
      <c r="N3981" s="334"/>
      <c r="O3981" s="334"/>
      <c r="Q3981" s="334"/>
      <c r="R3981" s="334"/>
      <c r="S3981" s="334"/>
      <c r="T3981" s="334"/>
      <c r="V3981" s="334"/>
      <c r="W3981" s="334"/>
      <c r="X3981" s="334"/>
      <c r="AA3981" s="334"/>
      <c r="AB3981" s="334"/>
      <c r="AC3981" s="334"/>
      <c r="AD3981" s="334"/>
      <c r="AE3981" s="334"/>
      <c r="AF3981" s="334"/>
      <c r="AG3981" s="334"/>
      <c r="AH3981" s="334"/>
      <c r="AI3981" s="334"/>
      <c r="AJ3981" s="334"/>
      <c r="AM3981" s="334"/>
      <c r="AN3981" s="334"/>
      <c r="AO3981" s="334"/>
      <c r="AP3981" s="334"/>
      <c r="AQ3981" s="334"/>
      <c r="AR3981" s="334"/>
      <c r="AV3981" s="334"/>
      <c r="AW3981" s="334"/>
      <c r="AX3981" s="334"/>
      <c r="BG3981" s="334"/>
      <c r="BH3981" s="334"/>
      <c r="BI3981" s="334"/>
      <c r="BJ3981" s="334"/>
      <c r="BQ3981" s="334"/>
      <c r="BS3981" s="334"/>
      <c r="BT3981" s="334"/>
      <c r="BU3981" s="334"/>
      <c r="BV3981" s="334"/>
      <c r="BW3981" s="334"/>
      <c r="BX3981" s="334"/>
      <c r="BY3981" s="334"/>
      <c r="BZ3981" s="334"/>
      <c r="CA3981" s="334"/>
      <c r="CB3981" s="334"/>
      <c r="CC3981" s="334"/>
      <c r="CD3981" s="334"/>
      <c r="CE3981" s="334"/>
      <c r="CF3981" s="334"/>
      <c r="CG3981" s="334"/>
      <c r="CH3981" s="334"/>
      <c r="CI3981" s="334"/>
      <c r="CJ3981" s="334"/>
      <c r="CK3981" s="334"/>
      <c r="CL3981" s="334"/>
      <c r="CM3981" s="334"/>
      <c r="CN3981" s="334"/>
      <c r="CO3981" s="334"/>
      <c r="CP3981" s="334"/>
      <c r="CQ3981" s="334"/>
      <c r="CR3981" s="334"/>
      <c r="CS3981" s="334"/>
      <c r="CT3981" s="334"/>
      <c r="CU3981" s="334"/>
    </row>
    <row r="3982" spans="1:99" x14ac:dyDescent="0.2">
      <c r="A3982" s="334"/>
      <c r="B3982" s="334"/>
      <c r="C3982" s="192"/>
      <c r="D3982" s="334"/>
      <c r="E3982" s="334"/>
      <c r="F3982" s="334"/>
      <c r="G3982" s="334"/>
      <c r="H3982" s="334"/>
      <c r="I3982" s="334"/>
      <c r="J3982" s="334"/>
      <c r="K3982" s="334"/>
      <c r="L3982" s="334"/>
      <c r="M3982" s="334"/>
      <c r="N3982" s="334"/>
      <c r="Y3982" s="334"/>
      <c r="Z3982" s="334"/>
      <c r="AK3982" s="334"/>
      <c r="AL3982" s="334"/>
      <c r="AM3982" s="334"/>
      <c r="AN3982" s="334"/>
      <c r="AO3982" s="334"/>
      <c r="AP3982" s="334"/>
      <c r="AQ3982" s="334"/>
      <c r="AR3982" s="334"/>
      <c r="BQ3982" s="334"/>
      <c r="BS3982" s="334"/>
      <c r="BT3982" s="334"/>
      <c r="BU3982" s="334"/>
      <c r="BV3982" s="334"/>
      <c r="BW3982" s="334"/>
      <c r="BX3982" s="334"/>
      <c r="BY3982" s="334"/>
      <c r="BZ3982" s="334"/>
      <c r="CA3982" s="334"/>
      <c r="CB3982" s="334"/>
      <c r="CC3982" s="334"/>
      <c r="CD3982" s="334"/>
      <c r="CE3982" s="334"/>
      <c r="CF3982" s="334"/>
      <c r="CG3982" s="334"/>
      <c r="CH3982" s="334"/>
      <c r="CI3982" s="334"/>
      <c r="CJ3982" s="334"/>
      <c r="CK3982" s="334"/>
      <c r="CL3982" s="334"/>
      <c r="CM3982" s="334"/>
      <c r="CN3982" s="334"/>
      <c r="CO3982" s="334"/>
      <c r="CP3982" s="334"/>
      <c r="CQ3982" s="334"/>
      <c r="CR3982" s="334"/>
      <c r="CS3982" s="334"/>
      <c r="CT3982" s="334"/>
      <c r="CU3982" s="334"/>
    </row>
    <row r="3983" spans="1:99" x14ac:dyDescent="0.2">
      <c r="A3983" s="334"/>
      <c r="B3983" s="334"/>
      <c r="C3983" s="192"/>
      <c r="D3983" s="334"/>
      <c r="E3983" s="334"/>
      <c r="F3983" s="334"/>
      <c r="G3983" s="334"/>
      <c r="H3983" s="334"/>
      <c r="I3983" s="334"/>
      <c r="J3983" s="334"/>
      <c r="K3983" s="334"/>
      <c r="L3983" s="334"/>
      <c r="M3983" s="334"/>
      <c r="N3983" s="334"/>
      <c r="O3983" s="334"/>
      <c r="P3983" s="334"/>
      <c r="Q3983" s="334"/>
      <c r="R3983" s="334"/>
      <c r="S3983" s="334"/>
      <c r="T3983" s="334"/>
      <c r="U3983" s="334"/>
      <c r="V3983" s="334"/>
      <c r="W3983" s="334"/>
      <c r="X3983" s="334"/>
      <c r="Y3983" s="334"/>
      <c r="Z3983" s="334"/>
      <c r="AM3983" s="334"/>
      <c r="AN3983" s="334"/>
      <c r="AO3983" s="334"/>
      <c r="AP3983" s="334"/>
      <c r="AQ3983" s="334"/>
      <c r="AR3983" s="334"/>
      <c r="AU3983" s="334"/>
      <c r="AV3983" s="334"/>
      <c r="AW3983" s="334"/>
      <c r="AX3983" s="334"/>
      <c r="BG3983" s="334"/>
      <c r="BQ3983" s="334"/>
      <c r="BR3983" s="334"/>
      <c r="BS3983" s="334"/>
      <c r="BT3983" s="334"/>
      <c r="BU3983" s="334"/>
      <c r="BV3983" s="334"/>
      <c r="BW3983" s="334"/>
      <c r="BX3983" s="334"/>
      <c r="BY3983" s="334"/>
      <c r="BZ3983" s="334"/>
      <c r="CA3983" s="334"/>
      <c r="CB3983" s="334"/>
      <c r="CC3983" s="334"/>
      <c r="CD3983" s="334"/>
      <c r="CE3983" s="334"/>
      <c r="CF3983" s="334"/>
      <c r="CG3983" s="334"/>
      <c r="CH3983" s="334"/>
      <c r="CI3983" s="334"/>
      <c r="CJ3983" s="334"/>
      <c r="CK3983" s="334"/>
      <c r="CL3983" s="334"/>
      <c r="CM3983" s="334"/>
      <c r="CN3983" s="334"/>
      <c r="CO3983" s="334"/>
      <c r="CP3983" s="334"/>
      <c r="CQ3983" s="334"/>
      <c r="CR3983" s="334"/>
      <c r="CS3983" s="334"/>
      <c r="CT3983" s="334"/>
      <c r="CU3983" s="334"/>
    </row>
    <row r="3984" spans="1:99" x14ac:dyDescent="0.2">
      <c r="A3984" s="334"/>
      <c r="B3984" s="334"/>
      <c r="C3984" s="192"/>
      <c r="D3984" s="334"/>
      <c r="E3984" s="334"/>
      <c r="F3984" s="334"/>
      <c r="G3984" s="334"/>
      <c r="H3984" s="334"/>
      <c r="I3984" s="334"/>
      <c r="J3984" s="334"/>
      <c r="K3984" s="334"/>
      <c r="L3984" s="334"/>
      <c r="M3984" s="334"/>
      <c r="N3984" s="334"/>
      <c r="AM3984" s="334"/>
      <c r="AN3984" s="334"/>
      <c r="AO3984" s="334"/>
      <c r="AP3984" s="334"/>
      <c r="AQ3984" s="334"/>
      <c r="AR3984" s="334"/>
      <c r="BQ3984" s="334"/>
      <c r="BR3984" s="334"/>
      <c r="BS3984" s="334"/>
      <c r="BT3984" s="334"/>
      <c r="BU3984" s="334"/>
      <c r="BV3984" s="334"/>
      <c r="BW3984" s="334"/>
      <c r="BX3984" s="334"/>
      <c r="BY3984" s="334"/>
      <c r="BZ3984" s="334"/>
      <c r="CA3984" s="334"/>
      <c r="CB3984" s="334"/>
      <c r="CC3984" s="334"/>
      <c r="CD3984" s="334"/>
      <c r="CE3984" s="334"/>
      <c r="CF3984" s="334"/>
      <c r="CG3984" s="334"/>
      <c r="CH3984" s="334"/>
      <c r="CI3984" s="334"/>
      <c r="CJ3984" s="334"/>
      <c r="CK3984" s="334"/>
      <c r="CL3984" s="334"/>
      <c r="CM3984" s="334"/>
      <c r="CN3984" s="334"/>
      <c r="CO3984" s="334"/>
      <c r="CP3984" s="334"/>
      <c r="CQ3984" s="334"/>
      <c r="CR3984" s="334"/>
      <c r="CS3984" s="334"/>
      <c r="CT3984" s="334"/>
      <c r="CU3984" s="334"/>
    </row>
    <row r="3985" spans="1:99" x14ac:dyDescent="0.2">
      <c r="A3985" s="334"/>
      <c r="B3985" s="334"/>
      <c r="C3985" s="192"/>
      <c r="D3985" s="334"/>
      <c r="E3985" s="334"/>
      <c r="F3985" s="334"/>
      <c r="G3985" s="334"/>
      <c r="H3985" s="334"/>
      <c r="I3985" s="334"/>
      <c r="J3985" s="334"/>
      <c r="K3985" s="334"/>
      <c r="L3985" s="334"/>
      <c r="M3985" s="334"/>
      <c r="N3985" s="334"/>
      <c r="AM3985" s="334"/>
      <c r="AN3985" s="334"/>
      <c r="AO3985" s="334"/>
      <c r="AP3985" s="334"/>
      <c r="AQ3985" s="334"/>
      <c r="AR3985" s="334"/>
      <c r="BQ3985" s="334"/>
      <c r="BR3985" s="334"/>
      <c r="BS3985" s="334"/>
      <c r="BT3985" s="334"/>
      <c r="BU3985" s="334"/>
      <c r="BV3985" s="334"/>
      <c r="BW3985" s="334"/>
      <c r="BX3985" s="334"/>
      <c r="BY3985" s="334"/>
      <c r="BZ3985" s="334"/>
      <c r="CA3985" s="334"/>
      <c r="CB3985" s="334"/>
      <c r="CC3985" s="334"/>
      <c r="CD3985" s="334"/>
      <c r="CE3985" s="334"/>
      <c r="CF3985" s="334"/>
      <c r="CG3985" s="334"/>
      <c r="CH3985" s="334"/>
      <c r="CI3985" s="334"/>
      <c r="CJ3985" s="334"/>
      <c r="CK3985" s="334"/>
      <c r="CL3985" s="334"/>
      <c r="CM3985" s="334"/>
      <c r="CN3985" s="334"/>
      <c r="CO3985" s="334"/>
      <c r="CP3985" s="334"/>
      <c r="CQ3985" s="334"/>
      <c r="CR3985" s="334"/>
      <c r="CS3985" s="334"/>
      <c r="CT3985" s="334"/>
      <c r="CU3985" s="334"/>
    </row>
    <row r="3986" spans="1:99" x14ac:dyDescent="0.2">
      <c r="A3986" s="334"/>
      <c r="B3986" s="334"/>
      <c r="C3986" s="192"/>
      <c r="D3986" s="334"/>
      <c r="E3986" s="334"/>
      <c r="F3986" s="334"/>
      <c r="G3986" s="334"/>
      <c r="H3986" s="334"/>
      <c r="I3986" s="334"/>
      <c r="J3986" s="334"/>
      <c r="K3986" s="334"/>
      <c r="L3986" s="334"/>
      <c r="M3986" s="334"/>
      <c r="N3986" s="334"/>
      <c r="AM3986" s="334"/>
      <c r="AN3986" s="334"/>
      <c r="AO3986" s="334"/>
      <c r="AP3986" s="334"/>
      <c r="AQ3986" s="334"/>
      <c r="AR3986" s="334"/>
      <c r="BQ3986" s="334"/>
      <c r="BR3986" s="334"/>
      <c r="BS3986" s="334"/>
      <c r="BT3986" s="334"/>
      <c r="BU3986" s="334"/>
      <c r="BV3986" s="334"/>
      <c r="BW3986" s="334"/>
      <c r="BX3986" s="334"/>
      <c r="BY3986" s="334"/>
      <c r="BZ3986" s="334"/>
      <c r="CA3986" s="334"/>
      <c r="CB3986" s="334"/>
      <c r="CC3986" s="334"/>
      <c r="CD3986" s="334"/>
      <c r="CE3986" s="334"/>
      <c r="CF3986" s="334"/>
      <c r="CG3986" s="334"/>
      <c r="CH3986" s="334"/>
      <c r="CI3986" s="334"/>
      <c r="CJ3986" s="334"/>
      <c r="CK3986" s="334"/>
      <c r="CL3986" s="334"/>
      <c r="CM3986" s="334"/>
      <c r="CN3986" s="334"/>
      <c r="CO3986" s="334"/>
      <c r="CP3986" s="334"/>
      <c r="CQ3986" s="334"/>
      <c r="CR3986" s="334"/>
      <c r="CS3986" s="334"/>
      <c r="CT3986" s="334"/>
      <c r="CU3986" s="334"/>
    </row>
    <row r="3987" spans="1:99" x14ac:dyDescent="0.2">
      <c r="A3987" s="334"/>
      <c r="B3987" s="334"/>
      <c r="C3987" s="192"/>
      <c r="D3987" s="334"/>
      <c r="E3987" s="334"/>
      <c r="F3987" s="334"/>
      <c r="G3987" s="334"/>
      <c r="H3987" s="334"/>
      <c r="I3987" s="334"/>
      <c r="J3987" s="334"/>
      <c r="K3987" s="334"/>
      <c r="L3987" s="334"/>
      <c r="M3987" s="334"/>
      <c r="N3987" s="334"/>
      <c r="O3987" s="334"/>
      <c r="Q3987" s="334"/>
      <c r="R3987" s="334"/>
      <c r="S3987" s="334"/>
      <c r="T3987" s="334"/>
      <c r="V3987" s="334"/>
      <c r="W3987" s="334"/>
      <c r="X3987" s="334"/>
      <c r="AM3987" s="334"/>
      <c r="AN3987" s="334"/>
      <c r="AO3987" s="334"/>
      <c r="AP3987" s="334"/>
      <c r="AQ3987" s="334"/>
      <c r="AR3987" s="334"/>
      <c r="BG3987" s="334"/>
      <c r="BQ3987" s="334"/>
      <c r="BR3987" s="334"/>
      <c r="BS3987" s="334"/>
      <c r="BT3987" s="334"/>
      <c r="BU3987" s="334"/>
      <c r="BV3987" s="334"/>
      <c r="BW3987" s="334"/>
      <c r="BX3987" s="334"/>
      <c r="BY3987" s="334"/>
      <c r="BZ3987" s="334"/>
      <c r="CA3987" s="334"/>
      <c r="CB3987" s="334"/>
      <c r="CC3987" s="334"/>
      <c r="CD3987" s="334"/>
      <c r="CE3987" s="334"/>
      <c r="CF3987" s="334"/>
      <c r="CG3987" s="334"/>
      <c r="CH3987" s="334"/>
      <c r="CI3987" s="334"/>
      <c r="CJ3987" s="334"/>
      <c r="CK3987" s="334"/>
      <c r="CL3987" s="334"/>
      <c r="CM3987" s="334"/>
      <c r="CN3987" s="334"/>
      <c r="CO3987" s="334"/>
      <c r="CP3987" s="334"/>
      <c r="CQ3987" s="334"/>
      <c r="CR3987" s="334"/>
      <c r="CS3987" s="334"/>
      <c r="CT3987" s="334"/>
      <c r="CU3987" s="334"/>
    </row>
    <row r="3988" spans="1:99" x14ac:dyDescent="0.2">
      <c r="A3988" s="334"/>
      <c r="B3988" s="334"/>
      <c r="C3988" s="192"/>
      <c r="D3988" s="334"/>
      <c r="E3988" s="334"/>
      <c r="F3988" s="334"/>
      <c r="G3988" s="334"/>
      <c r="H3988" s="334"/>
      <c r="I3988" s="334"/>
      <c r="J3988" s="334"/>
      <c r="K3988" s="334"/>
      <c r="L3988" s="334"/>
      <c r="M3988" s="334"/>
      <c r="N3988" s="334"/>
      <c r="O3988" s="334"/>
      <c r="Q3988" s="334"/>
      <c r="R3988" s="334"/>
      <c r="S3988" s="334"/>
      <c r="T3988" s="334"/>
      <c r="V3988" s="334"/>
      <c r="W3988" s="334"/>
      <c r="X3988" s="334"/>
      <c r="Y3988" s="334"/>
      <c r="Z3988" s="334"/>
      <c r="AM3988" s="334"/>
      <c r="AN3988" s="334"/>
      <c r="AO3988" s="334"/>
      <c r="AP3988" s="334"/>
      <c r="AQ3988" s="334"/>
      <c r="AR3988" s="334"/>
      <c r="BG3988" s="334"/>
      <c r="BQ3988" s="334"/>
      <c r="BR3988" s="334"/>
      <c r="BS3988" s="334"/>
      <c r="BT3988" s="334"/>
      <c r="BU3988" s="334"/>
      <c r="BV3988" s="334"/>
      <c r="BW3988" s="334"/>
      <c r="BX3988" s="334"/>
      <c r="BY3988" s="334"/>
      <c r="BZ3988" s="334"/>
      <c r="CA3988" s="334"/>
      <c r="CB3988" s="334"/>
      <c r="CC3988" s="334"/>
      <c r="CD3988" s="334"/>
      <c r="CE3988" s="334"/>
      <c r="CF3988" s="334"/>
      <c r="CG3988" s="334"/>
      <c r="CH3988" s="334"/>
      <c r="CI3988" s="334"/>
      <c r="CJ3988" s="334"/>
      <c r="CK3988" s="334"/>
      <c r="CL3988" s="334"/>
      <c r="CM3988" s="334"/>
      <c r="CN3988" s="334"/>
      <c r="CO3988" s="334"/>
      <c r="CP3988" s="334"/>
      <c r="CQ3988" s="334"/>
      <c r="CR3988" s="334"/>
      <c r="CS3988" s="334"/>
      <c r="CT3988" s="334"/>
      <c r="CU3988" s="334"/>
    </row>
    <row r="3989" spans="1:99" x14ac:dyDescent="0.2">
      <c r="A3989" s="334"/>
      <c r="B3989" s="334"/>
      <c r="C3989" s="192"/>
      <c r="D3989" s="334"/>
      <c r="E3989" s="334"/>
      <c r="F3989" s="334"/>
      <c r="G3989" s="334"/>
      <c r="H3989" s="334"/>
      <c r="I3989" s="334"/>
      <c r="J3989" s="334"/>
      <c r="K3989" s="334"/>
      <c r="L3989" s="334"/>
      <c r="M3989" s="334"/>
      <c r="N3989" s="334"/>
      <c r="AB3989" s="334"/>
      <c r="AC3989" s="334"/>
      <c r="AD3989" s="334"/>
      <c r="AE3989" s="334"/>
      <c r="AG3989" s="334"/>
      <c r="AH3989" s="334"/>
      <c r="AI3989" s="334"/>
      <c r="AJ3989" s="334"/>
      <c r="AM3989" s="334"/>
      <c r="AN3989" s="334"/>
      <c r="AO3989" s="334"/>
      <c r="AP3989" s="334"/>
      <c r="AQ3989" s="334"/>
      <c r="AR3989" s="334"/>
      <c r="BG3989" s="334"/>
      <c r="BH3989" s="334"/>
      <c r="BI3989" s="334"/>
      <c r="BJ3989" s="334"/>
      <c r="BQ3989" s="334"/>
      <c r="BR3989" s="334"/>
      <c r="BS3989" s="334"/>
      <c r="BT3989" s="334"/>
      <c r="BU3989" s="334"/>
      <c r="BV3989" s="334"/>
      <c r="BW3989" s="334"/>
      <c r="BX3989" s="334"/>
      <c r="BY3989" s="334"/>
      <c r="BZ3989" s="334"/>
      <c r="CA3989" s="334"/>
      <c r="CB3989" s="334"/>
      <c r="CC3989" s="334"/>
      <c r="CD3989" s="334"/>
      <c r="CE3989" s="334"/>
      <c r="CF3989" s="334"/>
      <c r="CG3989" s="334"/>
      <c r="CH3989" s="334"/>
      <c r="CI3989" s="334"/>
      <c r="CJ3989" s="334"/>
      <c r="CK3989" s="334"/>
      <c r="CL3989" s="334"/>
      <c r="CM3989" s="334"/>
      <c r="CN3989" s="334"/>
      <c r="CO3989" s="334"/>
      <c r="CP3989" s="334"/>
      <c r="CQ3989" s="334"/>
      <c r="CR3989" s="334"/>
      <c r="CS3989" s="334"/>
      <c r="CT3989" s="334"/>
      <c r="CU3989" s="334"/>
    </row>
    <row r="3990" spans="1:99" x14ac:dyDescent="0.2">
      <c r="A3990" s="334"/>
      <c r="B3990" s="334"/>
      <c r="C3990" s="192"/>
      <c r="D3990" s="334"/>
      <c r="E3990" s="334"/>
      <c r="F3990" s="334"/>
      <c r="G3990" s="334"/>
      <c r="H3990" s="334"/>
      <c r="I3990" s="334"/>
      <c r="J3990" s="334"/>
      <c r="K3990" s="334"/>
      <c r="L3990" s="334"/>
      <c r="M3990" s="334"/>
      <c r="N3990" s="334"/>
      <c r="AB3990" s="334"/>
      <c r="AC3990" s="334"/>
      <c r="AD3990" s="334"/>
      <c r="AE3990" s="334"/>
      <c r="AG3990" s="334"/>
      <c r="AH3990" s="334"/>
      <c r="AI3990" s="334"/>
      <c r="AJ3990" s="334"/>
      <c r="AK3990" s="334"/>
      <c r="AL3990" s="334"/>
      <c r="AM3990" s="334"/>
      <c r="AN3990" s="334"/>
      <c r="AO3990" s="334"/>
      <c r="AP3990" s="334"/>
      <c r="AQ3990" s="334"/>
      <c r="AR3990" s="334"/>
      <c r="BG3990" s="334"/>
      <c r="BH3990" s="334"/>
      <c r="BI3990" s="334"/>
      <c r="BJ3990" s="334"/>
      <c r="BQ3990" s="334"/>
      <c r="BR3990" s="334"/>
      <c r="BS3990" s="334"/>
      <c r="BT3990" s="334"/>
      <c r="BU3990" s="334"/>
      <c r="BV3990" s="334"/>
      <c r="BW3990" s="334"/>
      <c r="BX3990" s="334"/>
      <c r="BY3990" s="334"/>
      <c r="BZ3990" s="334"/>
      <c r="CA3990" s="334"/>
      <c r="CB3990" s="334"/>
      <c r="CC3990" s="334"/>
      <c r="CD3990" s="334"/>
      <c r="CE3990" s="334"/>
      <c r="CF3990" s="334"/>
      <c r="CG3990" s="334"/>
      <c r="CH3990" s="334"/>
      <c r="CI3990" s="334"/>
      <c r="CJ3990" s="334"/>
      <c r="CK3990" s="334"/>
      <c r="CL3990" s="334"/>
      <c r="CM3990" s="334"/>
      <c r="CN3990" s="334"/>
      <c r="CO3990" s="334"/>
      <c r="CP3990" s="334"/>
      <c r="CQ3990" s="334"/>
      <c r="CR3990" s="334"/>
      <c r="CS3990" s="334"/>
      <c r="CT3990" s="334"/>
      <c r="CU3990" s="334"/>
    </row>
    <row r="3991" spans="1:99" x14ac:dyDescent="0.2">
      <c r="A3991" s="334"/>
      <c r="B3991" s="334"/>
      <c r="C3991" s="192"/>
      <c r="D3991" s="334"/>
      <c r="E3991" s="334"/>
      <c r="F3991" s="334"/>
      <c r="G3991" s="334"/>
      <c r="H3991" s="334"/>
      <c r="I3991" s="334"/>
      <c r="J3991" s="334"/>
      <c r="K3991" s="334"/>
      <c r="L3991" s="334"/>
      <c r="M3991" s="334"/>
      <c r="N3991" s="334"/>
      <c r="P3991" s="334"/>
      <c r="Q3991" s="334"/>
      <c r="R3991" s="334"/>
      <c r="S3991" s="334"/>
      <c r="U3991" s="334"/>
      <c r="V3991" s="334"/>
      <c r="W3991" s="334"/>
      <c r="X3991" s="334"/>
      <c r="AM3991" s="334"/>
      <c r="AN3991" s="334"/>
      <c r="AO3991" s="334"/>
      <c r="AP3991" s="334"/>
      <c r="AQ3991" s="334"/>
      <c r="AR3991" s="334"/>
      <c r="AV3991" s="334"/>
      <c r="AX3991" s="334"/>
      <c r="AZ3991" s="334"/>
      <c r="BQ3991" s="334"/>
      <c r="BR3991" s="334"/>
      <c r="BS3991" s="334"/>
      <c r="BT3991" s="334"/>
      <c r="BU3991" s="334"/>
      <c r="BV3991" s="334"/>
      <c r="BW3991" s="334"/>
      <c r="BX3991" s="334"/>
      <c r="BY3991" s="334"/>
      <c r="BZ3991" s="334"/>
      <c r="CA3991" s="334"/>
      <c r="CB3991" s="334"/>
      <c r="CC3991" s="334"/>
      <c r="CD3991" s="334"/>
      <c r="CE3991" s="334"/>
      <c r="CF3991" s="334"/>
      <c r="CG3991" s="334"/>
      <c r="CH3991" s="334"/>
      <c r="CI3991" s="334"/>
      <c r="CJ3991" s="334"/>
      <c r="CK3991" s="334"/>
      <c r="CL3991" s="334"/>
      <c r="CM3991" s="334"/>
      <c r="CN3991" s="334"/>
      <c r="CO3991" s="334"/>
      <c r="CP3991" s="334"/>
      <c r="CQ3991" s="334"/>
      <c r="CR3991" s="334"/>
      <c r="CS3991" s="334"/>
      <c r="CT3991" s="334"/>
      <c r="CU3991" s="334"/>
    </row>
    <row r="3992" spans="1:99" x14ac:dyDescent="0.2">
      <c r="A3992" s="334"/>
      <c r="B3992" s="334"/>
      <c r="C3992" s="192"/>
      <c r="D3992" s="334"/>
      <c r="E3992" s="334"/>
      <c r="F3992" s="334"/>
      <c r="G3992" s="334"/>
      <c r="H3992" s="334"/>
      <c r="I3992" s="334"/>
      <c r="J3992" s="334"/>
      <c r="K3992" s="334"/>
      <c r="L3992" s="334"/>
      <c r="M3992" s="334"/>
      <c r="N3992" s="334"/>
      <c r="P3992" s="334"/>
      <c r="Q3992" s="334"/>
      <c r="R3992" s="334"/>
      <c r="S3992" s="334"/>
      <c r="U3992" s="334"/>
      <c r="V3992" s="334"/>
      <c r="W3992" s="334"/>
      <c r="X3992" s="334"/>
      <c r="AM3992" s="334"/>
      <c r="AN3992" s="334"/>
      <c r="AO3992" s="334"/>
      <c r="AP3992" s="334"/>
      <c r="AQ3992" s="334"/>
      <c r="AR3992" s="334"/>
      <c r="BQ3992" s="334"/>
      <c r="BR3992" s="334"/>
      <c r="BS3992" s="334"/>
      <c r="BT3992" s="334"/>
      <c r="BU3992" s="334"/>
      <c r="BV3992" s="334"/>
      <c r="BW3992" s="334"/>
      <c r="BX3992" s="334"/>
      <c r="BY3992" s="334"/>
      <c r="BZ3992" s="334"/>
      <c r="CA3992" s="334"/>
      <c r="CB3992" s="334"/>
      <c r="CC3992" s="334"/>
      <c r="CD3992" s="334"/>
      <c r="CE3992" s="334"/>
      <c r="CF3992" s="334"/>
      <c r="CG3992" s="334"/>
      <c r="CH3992" s="334"/>
      <c r="CI3992" s="334"/>
      <c r="CJ3992" s="334"/>
      <c r="CK3992" s="334"/>
      <c r="CL3992" s="334"/>
      <c r="CM3992" s="334"/>
      <c r="CN3992" s="334"/>
      <c r="CO3992" s="334"/>
      <c r="CP3992" s="334"/>
      <c r="CQ3992" s="334"/>
      <c r="CR3992" s="334"/>
      <c r="CS3992" s="334"/>
      <c r="CT3992" s="334"/>
      <c r="CU3992" s="334"/>
    </row>
    <row r="3993" spans="1:99" x14ac:dyDescent="0.2">
      <c r="A3993" s="334"/>
      <c r="B3993" s="334"/>
      <c r="C3993" s="192"/>
      <c r="D3993" s="334"/>
      <c r="E3993" s="334"/>
      <c r="F3993" s="334"/>
      <c r="G3993" s="334"/>
      <c r="H3993" s="334"/>
      <c r="I3993" s="334"/>
      <c r="J3993" s="334"/>
      <c r="K3993" s="334"/>
      <c r="L3993" s="334"/>
      <c r="M3993" s="334"/>
      <c r="N3993" s="334"/>
      <c r="P3993" s="334"/>
      <c r="Q3993" s="334"/>
      <c r="R3993" s="334"/>
      <c r="S3993" s="334"/>
      <c r="U3993" s="334"/>
      <c r="V3993" s="334"/>
      <c r="W3993" s="334"/>
      <c r="X3993" s="334"/>
      <c r="AM3993" s="334"/>
      <c r="AN3993" s="334"/>
      <c r="AO3993" s="334"/>
      <c r="AP3993" s="334"/>
      <c r="AQ3993" s="334"/>
      <c r="AR3993" s="334"/>
      <c r="AW3993" s="334"/>
      <c r="AX3993" s="334"/>
      <c r="AZ3993" s="334"/>
      <c r="BQ3993" s="334"/>
      <c r="BR3993" s="334"/>
      <c r="BS3993" s="334"/>
      <c r="BT3993" s="334"/>
      <c r="BU3993" s="334"/>
      <c r="BV3993" s="334"/>
      <c r="BW3993" s="334"/>
      <c r="BX3993" s="334"/>
      <c r="BY3993" s="334"/>
      <c r="BZ3993" s="334"/>
      <c r="CA3993" s="334"/>
      <c r="CB3993" s="334"/>
      <c r="CC3993" s="334"/>
      <c r="CD3993" s="334"/>
      <c r="CE3993" s="334"/>
      <c r="CF3993" s="334"/>
      <c r="CG3993" s="334"/>
      <c r="CH3993" s="334"/>
      <c r="CI3993" s="334"/>
      <c r="CJ3993" s="334"/>
      <c r="CK3993" s="334"/>
      <c r="CL3993" s="334"/>
      <c r="CM3993" s="334"/>
      <c r="CN3993" s="334"/>
      <c r="CO3993" s="334"/>
      <c r="CP3993" s="334"/>
      <c r="CQ3993" s="334"/>
      <c r="CR3993" s="334"/>
      <c r="CS3993" s="334"/>
      <c r="CT3993" s="334"/>
      <c r="CU3993" s="334"/>
    </row>
    <row r="3994" spans="1:99" x14ac:dyDescent="0.2">
      <c r="A3994" s="334"/>
      <c r="B3994" s="334"/>
      <c r="C3994" s="192"/>
      <c r="D3994" s="334"/>
      <c r="E3994" s="334"/>
      <c r="F3994" s="334"/>
      <c r="G3994" s="334"/>
      <c r="H3994" s="334"/>
      <c r="I3994" s="334"/>
      <c r="J3994" s="334"/>
      <c r="K3994" s="334"/>
      <c r="L3994" s="334"/>
      <c r="M3994" s="334"/>
      <c r="N3994" s="334"/>
      <c r="P3994" s="334"/>
      <c r="Q3994" s="334"/>
      <c r="R3994" s="334"/>
      <c r="S3994" s="334"/>
      <c r="U3994" s="334"/>
      <c r="V3994" s="334"/>
      <c r="W3994" s="334"/>
      <c r="X3994" s="334"/>
      <c r="AM3994" s="334"/>
      <c r="AN3994" s="334"/>
      <c r="AO3994" s="334"/>
      <c r="AP3994" s="334"/>
      <c r="AQ3994" s="334"/>
      <c r="AR3994" s="334"/>
      <c r="BQ3994" s="334"/>
      <c r="BR3994" s="334"/>
      <c r="BS3994" s="334"/>
      <c r="BT3994" s="334"/>
      <c r="BU3994" s="334"/>
      <c r="BV3994" s="334"/>
      <c r="BW3994" s="334"/>
      <c r="BX3994" s="334"/>
      <c r="BY3994" s="334"/>
      <c r="BZ3994" s="334"/>
      <c r="CA3994" s="334"/>
      <c r="CB3994" s="334"/>
      <c r="CC3994" s="334"/>
      <c r="CD3994" s="334"/>
      <c r="CE3994" s="334"/>
      <c r="CF3994" s="334"/>
      <c r="CG3994" s="334"/>
      <c r="CH3994" s="334"/>
      <c r="CI3994" s="334"/>
      <c r="CJ3994" s="334"/>
      <c r="CK3994" s="334"/>
      <c r="CL3994" s="334"/>
      <c r="CM3994" s="334"/>
      <c r="CN3994" s="334"/>
      <c r="CO3994" s="334"/>
      <c r="CP3994" s="334"/>
      <c r="CQ3994" s="334"/>
      <c r="CR3994" s="334"/>
      <c r="CS3994" s="334"/>
      <c r="CT3994" s="334"/>
      <c r="CU3994" s="334"/>
    </row>
    <row r="3995" spans="1:99" x14ac:dyDescent="0.2">
      <c r="A3995" s="334"/>
      <c r="B3995" s="334"/>
      <c r="C3995" s="192"/>
      <c r="D3995" s="334"/>
      <c r="E3995" s="334"/>
      <c r="F3995" s="334"/>
      <c r="G3995" s="334"/>
      <c r="H3995" s="334"/>
      <c r="I3995" s="334"/>
      <c r="J3995" s="334"/>
      <c r="K3995" s="334"/>
      <c r="L3995" s="334"/>
      <c r="M3995" s="334"/>
      <c r="N3995" s="334"/>
      <c r="AM3995" s="334"/>
      <c r="AN3995" s="334"/>
      <c r="AO3995" s="334"/>
      <c r="AP3995" s="334"/>
      <c r="AQ3995" s="334"/>
      <c r="AR3995" s="334"/>
      <c r="AV3995" s="334"/>
      <c r="AX3995" s="334"/>
      <c r="AZ3995" s="334"/>
      <c r="BQ3995" s="334"/>
      <c r="BR3995" s="334"/>
      <c r="BS3995" s="334"/>
      <c r="BT3995" s="334"/>
      <c r="BU3995" s="334"/>
      <c r="BV3995" s="334"/>
      <c r="BW3995" s="334"/>
      <c r="BX3995" s="334"/>
      <c r="BY3995" s="334"/>
      <c r="BZ3995" s="334"/>
      <c r="CA3995" s="334"/>
      <c r="CB3995" s="334"/>
      <c r="CC3995" s="334"/>
      <c r="CD3995" s="334"/>
      <c r="CE3995" s="334"/>
      <c r="CF3995" s="334"/>
      <c r="CG3995" s="334"/>
      <c r="CH3995" s="334"/>
      <c r="CI3995" s="334"/>
      <c r="CJ3995" s="334"/>
      <c r="CK3995" s="334"/>
      <c r="CL3995" s="334"/>
      <c r="CM3995" s="334"/>
      <c r="CN3995" s="334"/>
      <c r="CO3995" s="334"/>
      <c r="CP3995" s="334"/>
      <c r="CQ3995" s="334"/>
      <c r="CR3995" s="334"/>
      <c r="CS3995" s="334"/>
      <c r="CT3995" s="334"/>
      <c r="CU3995" s="334"/>
    </row>
    <row r="3996" spans="1:99" x14ac:dyDescent="0.2">
      <c r="A3996" s="334"/>
      <c r="B3996" s="334"/>
      <c r="C3996" s="192"/>
      <c r="D3996" s="334"/>
      <c r="E3996" s="334"/>
      <c r="F3996" s="334"/>
      <c r="G3996" s="334"/>
      <c r="H3996" s="334"/>
      <c r="I3996" s="334"/>
      <c r="J3996" s="334"/>
      <c r="K3996" s="334"/>
      <c r="L3996" s="334"/>
      <c r="M3996" s="334"/>
      <c r="N3996" s="334"/>
      <c r="AM3996" s="334"/>
      <c r="AN3996" s="334"/>
      <c r="AO3996" s="334"/>
      <c r="AP3996" s="334"/>
      <c r="AQ3996" s="334"/>
      <c r="AR3996" s="334"/>
      <c r="AW3996" s="334"/>
      <c r="AX3996" s="334"/>
      <c r="AZ3996" s="334"/>
      <c r="BQ3996" s="334"/>
      <c r="BR3996" s="334"/>
      <c r="BS3996" s="334"/>
      <c r="BT3996" s="334"/>
      <c r="BU3996" s="334"/>
      <c r="BV3996" s="334"/>
      <c r="BW3996" s="334"/>
      <c r="BX3996" s="334"/>
      <c r="BY3996" s="334"/>
      <c r="BZ3996" s="334"/>
      <c r="CA3996" s="334"/>
      <c r="CB3996" s="334"/>
      <c r="CC3996" s="334"/>
      <c r="CD3996" s="334"/>
      <c r="CE3996" s="334"/>
      <c r="CF3996" s="334"/>
      <c r="CG3996" s="334"/>
      <c r="CH3996" s="334"/>
      <c r="CI3996" s="334"/>
      <c r="CJ3996" s="334"/>
      <c r="CK3996" s="334"/>
      <c r="CL3996" s="334"/>
      <c r="CM3996" s="334"/>
      <c r="CN3996" s="334"/>
      <c r="CO3996" s="334"/>
      <c r="CP3996" s="334"/>
      <c r="CQ3996" s="334"/>
      <c r="CR3996" s="334"/>
      <c r="CS3996" s="334"/>
      <c r="CT3996" s="334"/>
      <c r="CU3996" s="334"/>
    </row>
    <row r="3997" spans="1:99" x14ac:dyDescent="0.2">
      <c r="A3997" s="334"/>
      <c r="B3997" s="334"/>
      <c r="C3997" s="192"/>
      <c r="D3997" s="334"/>
      <c r="E3997" s="334"/>
      <c r="F3997" s="334"/>
      <c r="G3997" s="334"/>
      <c r="H3997" s="334"/>
      <c r="I3997" s="334"/>
      <c r="J3997" s="334"/>
      <c r="K3997" s="334"/>
      <c r="L3997" s="334"/>
      <c r="M3997" s="334"/>
      <c r="N3997" s="334"/>
      <c r="AA3997" s="334"/>
      <c r="AB3997" s="334"/>
      <c r="AC3997" s="334"/>
      <c r="AD3997" s="334"/>
      <c r="AE3997" s="334"/>
      <c r="AF3997" s="334"/>
      <c r="AG3997" s="334"/>
      <c r="AH3997" s="334"/>
      <c r="AI3997" s="334"/>
      <c r="AJ3997" s="334"/>
      <c r="AK3997" s="334"/>
      <c r="AL3997" s="334"/>
      <c r="AM3997" s="334"/>
      <c r="AN3997" s="334"/>
      <c r="AO3997" s="334"/>
      <c r="AP3997" s="334"/>
      <c r="AQ3997" s="334"/>
      <c r="AR3997" s="334"/>
      <c r="BH3997" s="334"/>
      <c r="BI3997" s="334"/>
      <c r="BJ3997" s="334"/>
      <c r="BQ3997" s="334"/>
      <c r="BR3997" s="334"/>
      <c r="BS3997" s="334"/>
      <c r="BT3997" s="334"/>
      <c r="BU3997" s="334"/>
      <c r="BV3997" s="334"/>
      <c r="BW3997" s="334"/>
      <c r="BX3997" s="334"/>
      <c r="BY3997" s="334"/>
      <c r="BZ3997" s="334"/>
      <c r="CA3997" s="334"/>
      <c r="CB3997" s="334"/>
      <c r="CC3997" s="334"/>
      <c r="CD3997" s="334"/>
      <c r="CE3997" s="334"/>
      <c r="CF3997" s="334"/>
      <c r="CG3997" s="334"/>
      <c r="CH3997" s="334"/>
      <c r="CI3997" s="334"/>
      <c r="CJ3997" s="334"/>
      <c r="CK3997" s="334"/>
      <c r="CL3997" s="334"/>
      <c r="CM3997" s="334"/>
      <c r="CN3997" s="334"/>
      <c r="CO3997" s="334"/>
      <c r="CP3997" s="334"/>
      <c r="CQ3997" s="334"/>
      <c r="CR3997" s="334"/>
      <c r="CS3997" s="334"/>
      <c r="CT3997" s="334"/>
      <c r="CU3997" s="334"/>
    </row>
    <row r="3998" spans="1:99" x14ac:dyDescent="0.2">
      <c r="A3998" s="334"/>
      <c r="B3998" s="334"/>
      <c r="C3998" s="192"/>
      <c r="D3998" s="334"/>
      <c r="E3998" s="334"/>
      <c r="F3998" s="334"/>
      <c r="G3998" s="334"/>
      <c r="H3998" s="334"/>
      <c r="I3998" s="334"/>
      <c r="J3998" s="334"/>
      <c r="K3998" s="334"/>
      <c r="L3998" s="334"/>
      <c r="M3998" s="334"/>
      <c r="N3998" s="334"/>
      <c r="Y3998" s="334"/>
      <c r="Z3998" s="334"/>
      <c r="AM3998" s="334"/>
      <c r="AN3998" s="334"/>
      <c r="AO3998" s="334"/>
      <c r="AP3998" s="334"/>
      <c r="AQ3998" s="334"/>
      <c r="AR3998" s="334"/>
      <c r="BQ3998" s="334"/>
      <c r="BR3998" s="334"/>
      <c r="BS3998" s="334"/>
      <c r="BT3998" s="334"/>
      <c r="BU3998" s="334"/>
      <c r="BV3998" s="334"/>
      <c r="BW3998" s="334"/>
      <c r="BX3998" s="334"/>
      <c r="BY3998" s="334"/>
      <c r="BZ3998" s="334"/>
      <c r="CA3998" s="334"/>
      <c r="CB3998" s="334"/>
      <c r="CC3998" s="334"/>
      <c r="CD3998" s="334"/>
      <c r="CE3998" s="334"/>
      <c r="CF3998" s="334"/>
      <c r="CG3998" s="334"/>
      <c r="CH3998" s="334"/>
      <c r="CI3998" s="334"/>
      <c r="CJ3998" s="334"/>
      <c r="CK3998" s="334"/>
      <c r="CL3998" s="334"/>
      <c r="CM3998" s="334"/>
      <c r="CN3998" s="334"/>
      <c r="CO3998" s="334"/>
      <c r="CP3998" s="334"/>
      <c r="CQ3998" s="334"/>
      <c r="CR3998" s="334"/>
      <c r="CS3998" s="334"/>
      <c r="CT3998" s="334"/>
      <c r="CU3998" s="334"/>
    </row>
    <row r="3999" spans="1:99" x14ac:dyDescent="0.2">
      <c r="A3999" s="334"/>
      <c r="B3999" s="334"/>
      <c r="C3999" s="192"/>
      <c r="D3999" s="334"/>
      <c r="E3999" s="334"/>
      <c r="F3999" s="334"/>
      <c r="G3999" s="334"/>
      <c r="H3999" s="334"/>
      <c r="I3999" s="334"/>
      <c r="J3999" s="334"/>
      <c r="K3999" s="334"/>
      <c r="L3999" s="334"/>
      <c r="M3999" s="334"/>
      <c r="N3999" s="334"/>
      <c r="AM3999" s="334"/>
      <c r="AN3999" s="334"/>
      <c r="AO3999" s="334"/>
      <c r="AP3999" s="334"/>
      <c r="AQ3999" s="334"/>
      <c r="AR3999" s="334"/>
      <c r="AU3999" s="334"/>
      <c r="AV3999" s="334"/>
      <c r="AW3999" s="334"/>
      <c r="AX3999" s="334"/>
      <c r="AZ3999" s="334"/>
      <c r="BQ3999" s="334"/>
      <c r="BS3999" s="334"/>
      <c r="BT3999" s="334"/>
      <c r="BU3999" s="334"/>
      <c r="BV3999" s="334"/>
      <c r="BX3999" s="334"/>
      <c r="BY3999" s="334"/>
      <c r="BZ3999" s="334"/>
      <c r="CA3999" s="334"/>
      <c r="CB3999" s="334"/>
      <c r="CC3999" s="334"/>
      <c r="CD3999" s="334"/>
      <c r="CE3999" s="334"/>
      <c r="CF3999" s="334"/>
      <c r="CG3999" s="334"/>
      <c r="CH3999" s="334"/>
      <c r="CI3999" s="334"/>
      <c r="CJ3999" s="334"/>
      <c r="CK3999" s="334"/>
      <c r="CL3999" s="334"/>
      <c r="CM3999" s="334"/>
      <c r="CN3999" s="334"/>
      <c r="CO3999" s="334"/>
      <c r="CP3999" s="334"/>
      <c r="CQ3999" s="334"/>
      <c r="CR3999" s="334"/>
      <c r="CS3999" s="334"/>
      <c r="CT3999" s="334"/>
      <c r="CU3999" s="334"/>
    </row>
    <row r="4000" spans="1:99" x14ac:dyDescent="0.2">
      <c r="A4000" s="334"/>
      <c r="B4000" s="334"/>
      <c r="C4000" s="192"/>
      <c r="D4000" s="334"/>
      <c r="E4000" s="334"/>
      <c r="F4000" s="334"/>
      <c r="G4000" s="334"/>
      <c r="H4000" s="334"/>
      <c r="I4000" s="334"/>
      <c r="J4000" s="334"/>
      <c r="K4000" s="334"/>
      <c r="L4000" s="334"/>
      <c r="M4000" s="334"/>
      <c r="N4000" s="334"/>
      <c r="AM4000" s="334"/>
      <c r="AN4000" s="334"/>
      <c r="AO4000" s="334"/>
      <c r="AP4000" s="334"/>
      <c r="AQ4000" s="334"/>
      <c r="AR4000" s="334"/>
      <c r="BG4000" s="334"/>
      <c r="BQ4000" s="334"/>
      <c r="BS4000" s="334"/>
      <c r="BT4000" s="334"/>
      <c r="BU4000" s="334"/>
      <c r="BV4000" s="334"/>
      <c r="BX4000" s="334"/>
      <c r="BY4000" s="334"/>
      <c r="BZ4000" s="334"/>
      <c r="CA4000" s="334"/>
      <c r="CB4000" s="334"/>
      <c r="CC4000" s="334"/>
      <c r="CD4000" s="334"/>
      <c r="CE4000" s="334"/>
      <c r="CF4000" s="334"/>
      <c r="CG4000" s="334"/>
      <c r="CH4000" s="334"/>
      <c r="CI4000" s="334"/>
      <c r="CJ4000" s="334"/>
      <c r="CK4000" s="334"/>
      <c r="CL4000" s="334"/>
      <c r="CM4000" s="334"/>
      <c r="CN4000" s="334"/>
      <c r="CO4000" s="334"/>
      <c r="CP4000" s="334"/>
      <c r="CQ4000" s="334"/>
      <c r="CR4000" s="334"/>
      <c r="CS4000" s="334"/>
      <c r="CT4000" s="334"/>
      <c r="CU4000" s="334"/>
    </row>
    <row r="4001" spans="1:99" x14ac:dyDescent="0.2">
      <c r="A4001" s="334"/>
      <c r="B4001" s="334"/>
      <c r="C4001" s="192"/>
      <c r="D4001" s="334"/>
      <c r="E4001" s="334"/>
      <c r="F4001" s="334"/>
      <c r="G4001" s="334"/>
      <c r="H4001" s="334"/>
      <c r="I4001" s="334"/>
      <c r="J4001" s="334"/>
      <c r="K4001" s="334"/>
      <c r="L4001" s="334"/>
      <c r="M4001" s="334"/>
      <c r="N4001" s="334"/>
      <c r="O4001" s="334"/>
      <c r="P4001" s="334"/>
      <c r="R4001" s="334"/>
      <c r="S4001" s="334"/>
      <c r="T4001" s="334"/>
      <c r="U4001" s="334"/>
      <c r="W4001" s="334"/>
      <c r="X4001" s="334"/>
      <c r="Y4001" s="334"/>
      <c r="Z4001" s="334"/>
      <c r="AA4001" s="334"/>
      <c r="AB4001" s="334"/>
      <c r="AC4001" s="334"/>
      <c r="AD4001" s="334"/>
      <c r="AE4001" s="334"/>
      <c r="AF4001" s="334"/>
      <c r="AG4001" s="334"/>
      <c r="AH4001" s="334"/>
      <c r="AI4001" s="334"/>
      <c r="AJ4001" s="334"/>
      <c r="AK4001" s="334"/>
      <c r="AL4001" s="334"/>
      <c r="AM4001" s="334"/>
      <c r="AN4001" s="334"/>
      <c r="AO4001" s="334"/>
      <c r="AP4001" s="334"/>
      <c r="AQ4001" s="334"/>
      <c r="AR4001" s="334"/>
      <c r="AU4001" s="334"/>
      <c r="AV4001" s="334"/>
      <c r="AW4001" s="334"/>
      <c r="AX4001" s="334"/>
      <c r="AZ4001" s="334"/>
      <c r="BG4001" s="334"/>
      <c r="BH4001" s="334"/>
      <c r="BI4001" s="334"/>
      <c r="BJ4001" s="334"/>
      <c r="BQ4001" s="334"/>
      <c r="BS4001" s="334"/>
      <c r="BT4001" s="334"/>
      <c r="BU4001" s="334"/>
      <c r="BV4001" s="334"/>
      <c r="BW4001" s="334"/>
      <c r="BX4001" s="334"/>
      <c r="BY4001" s="334"/>
      <c r="BZ4001" s="334"/>
      <c r="CA4001" s="334"/>
      <c r="CB4001" s="334"/>
      <c r="CC4001" s="334"/>
      <c r="CD4001" s="334"/>
      <c r="CE4001" s="334"/>
      <c r="CF4001" s="334"/>
      <c r="CG4001" s="334"/>
      <c r="CH4001" s="334"/>
      <c r="CI4001" s="334"/>
      <c r="CJ4001" s="334"/>
      <c r="CK4001" s="334"/>
      <c r="CL4001" s="334"/>
      <c r="CM4001" s="334"/>
      <c r="CN4001" s="334"/>
      <c r="CO4001" s="334"/>
      <c r="CP4001" s="334"/>
      <c r="CQ4001" s="334"/>
      <c r="CR4001" s="334"/>
      <c r="CS4001" s="334"/>
      <c r="CT4001" s="334"/>
      <c r="CU4001" s="334"/>
    </row>
    <row r="4002" spans="1:99" x14ac:dyDescent="0.2">
      <c r="A4002" s="334"/>
      <c r="B4002" s="334"/>
      <c r="C4002" s="192"/>
      <c r="D4002" s="334"/>
      <c r="E4002" s="334"/>
      <c r="F4002" s="334"/>
      <c r="G4002" s="334"/>
      <c r="H4002" s="334"/>
      <c r="I4002" s="334"/>
      <c r="J4002" s="334"/>
      <c r="K4002" s="334"/>
      <c r="L4002" s="334"/>
      <c r="M4002" s="334"/>
      <c r="N4002" s="334"/>
      <c r="AM4002" s="334"/>
      <c r="AN4002" s="334"/>
      <c r="AO4002" s="334"/>
      <c r="AP4002" s="334"/>
      <c r="AQ4002" s="334"/>
      <c r="AR4002" s="334"/>
      <c r="AU4002" s="334"/>
      <c r="AV4002" s="334"/>
      <c r="AW4002" s="334"/>
      <c r="AX4002" s="334"/>
      <c r="AZ4002" s="334"/>
      <c r="BQ4002" s="334"/>
      <c r="BR4002" s="334"/>
      <c r="BS4002" s="334"/>
      <c r="BT4002" s="334"/>
      <c r="BU4002" s="334"/>
      <c r="BV4002" s="334"/>
      <c r="BW4002" s="334"/>
      <c r="BX4002" s="334"/>
      <c r="BY4002" s="334"/>
      <c r="BZ4002" s="334"/>
      <c r="CA4002" s="334"/>
      <c r="CB4002" s="334"/>
      <c r="CC4002" s="334"/>
      <c r="CD4002" s="334"/>
      <c r="CE4002" s="334"/>
      <c r="CF4002" s="334"/>
      <c r="CG4002" s="334"/>
      <c r="CH4002" s="334"/>
      <c r="CI4002" s="334"/>
      <c r="CJ4002" s="334"/>
      <c r="CK4002" s="334"/>
      <c r="CL4002" s="334"/>
      <c r="CM4002" s="334"/>
      <c r="CN4002" s="334"/>
      <c r="CO4002" s="334"/>
      <c r="CP4002" s="334"/>
      <c r="CQ4002" s="334"/>
      <c r="CR4002" s="334"/>
      <c r="CS4002" s="334"/>
      <c r="CT4002" s="334"/>
      <c r="CU4002" s="334"/>
    </row>
    <row r="4003" spans="1:99" x14ac:dyDescent="0.2">
      <c r="A4003" s="334"/>
      <c r="B4003" s="334"/>
      <c r="C4003" s="192"/>
      <c r="D4003" s="334"/>
      <c r="E4003" s="334"/>
      <c r="F4003" s="334"/>
      <c r="G4003" s="334"/>
      <c r="H4003" s="334"/>
      <c r="I4003" s="334"/>
      <c r="J4003" s="334"/>
      <c r="K4003" s="334"/>
      <c r="L4003" s="334"/>
      <c r="M4003" s="334"/>
      <c r="N4003" s="334"/>
      <c r="AM4003" s="334"/>
      <c r="AN4003" s="334"/>
      <c r="AO4003" s="334"/>
      <c r="AP4003" s="334"/>
      <c r="AQ4003" s="334"/>
      <c r="AR4003" s="334"/>
      <c r="BG4003" s="334"/>
      <c r="BH4003" s="334"/>
      <c r="BI4003" s="334"/>
      <c r="BJ4003" s="334"/>
      <c r="BQ4003" s="334"/>
      <c r="BR4003" s="334"/>
      <c r="BS4003" s="334"/>
      <c r="BT4003" s="334"/>
      <c r="BU4003" s="334"/>
      <c r="BV4003" s="334"/>
      <c r="BW4003" s="334"/>
      <c r="BX4003" s="334"/>
      <c r="BY4003" s="334"/>
      <c r="BZ4003" s="334"/>
      <c r="CA4003" s="334"/>
      <c r="CB4003" s="334"/>
      <c r="CC4003" s="334"/>
      <c r="CD4003" s="334"/>
      <c r="CE4003" s="334"/>
      <c r="CF4003" s="334"/>
      <c r="CG4003" s="334"/>
      <c r="CH4003" s="334"/>
      <c r="CI4003" s="334"/>
      <c r="CJ4003" s="334"/>
      <c r="CK4003" s="334"/>
      <c r="CL4003" s="334"/>
      <c r="CM4003" s="334"/>
      <c r="CN4003" s="334"/>
      <c r="CO4003" s="334"/>
      <c r="CP4003" s="334"/>
      <c r="CQ4003" s="334"/>
      <c r="CR4003" s="334"/>
      <c r="CS4003" s="334"/>
      <c r="CT4003" s="334"/>
      <c r="CU4003" s="334"/>
    </row>
    <row r="4004" spans="1:99" x14ac:dyDescent="0.2">
      <c r="A4004" s="334"/>
      <c r="B4004" s="334"/>
      <c r="C4004" s="192"/>
      <c r="D4004" s="334"/>
      <c r="E4004" s="334"/>
      <c r="F4004" s="334"/>
      <c r="G4004" s="334"/>
      <c r="H4004" s="334"/>
      <c r="I4004" s="334"/>
      <c r="J4004" s="334"/>
      <c r="K4004" s="334"/>
      <c r="L4004" s="334"/>
      <c r="M4004" s="334"/>
      <c r="N4004" s="334"/>
      <c r="O4004" s="334"/>
      <c r="P4004" s="334"/>
      <c r="R4004" s="334"/>
      <c r="S4004" s="334"/>
      <c r="T4004" s="334"/>
      <c r="U4004" s="334"/>
      <c r="W4004" s="334"/>
      <c r="X4004" s="334"/>
      <c r="AA4004" s="334"/>
      <c r="AB4004" s="334"/>
      <c r="AC4004" s="334"/>
      <c r="AD4004" s="334"/>
      <c r="AE4004" s="334"/>
      <c r="AF4004" s="334"/>
      <c r="AG4004" s="334"/>
      <c r="AH4004" s="334"/>
      <c r="AI4004" s="334"/>
      <c r="AJ4004" s="334"/>
      <c r="AM4004" s="334"/>
      <c r="AN4004" s="334"/>
      <c r="AO4004" s="334"/>
      <c r="AP4004" s="334"/>
      <c r="AQ4004" s="334"/>
      <c r="AR4004" s="334"/>
      <c r="AU4004" s="334"/>
      <c r="AV4004" s="334"/>
      <c r="AW4004" s="334"/>
      <c r="AX4004" s="334"/>
      <c r="BG4004" s="334"/>
      <c r="BH4004" s="334"/>
      <c r="BI4004" s="334"/>
      <c r="BJ4004" s="334"/>
      <c r="BQ4004" s="334"/>
      <c r="BR4004" s="334"/>
      <c r="BS4004" s="334"/>
      <c r="BT4004" s="334"/>
      <c r="BU4004" s="334"/>
      <c r="BV4004" s="334"/>
      <c r="BW4004" s="334"/>
      <c r="BX4004" s="334"/>
      <c r="BY4004" s="334"/>
      <c r="BZ4004" s="334"/>
      <c r="CA4004" s="334"/>
      <c r="CB4004" s="334"/>
      <c r="CC4004" s="334"/>
      <c r="CD4004" s="334"/>
      <c r="CE4004" s="334"/>
      <c r="CF4004" s="334"/>
      <c r="CG4004" s="334"/>
      <c r="CH4004" s="334"/>
      <c r="CI4004" s="334"/>
      <c r="CJ4004" s="334"/>
      <c r="CK4004" s="334"/>
      <c r="CL4004" s="334"/>
      <c r="CM4004" s="334"/>
      <c r="CN4004" s="334"/>
      <c r="CO4004" s="334"/>
      <c r="CP4004" s="334"/>
      <c r="CQ4004" s="334"/>
      <c r="CR4004" s="334"/>
      <c r="CS4004" s="334"/>
      <c r="CT4004" s="334"/>
      <c r="CU4004" s="334"/>
    </row>
    <row r="4005" spans="1:99" x14ac:dyDescent="0.2">
      <c r="A4005" s="334"/>
      <c r="B4005" s="334"/>
      <c r="C4005" s="192"/>
      <c r="D4005" s="334"/>
      <c r="E4005" s="334"/>
      <c r="F4005" s="334"/>
      <c r="G4005" s="334"/>
      <c r="H4005" s="334"/>
      <c r="I4005" s="334"/>
      <c r="J4005" s="334"/>
      <c r="K4005" s="334"/>
      <c r="L4005" s="334"/>
      <c r="M4005" s="334"/>
      <c r="N4005" s="334"/>
      <c r="O4005" s="334"/>
      <c r="P4005" s="334"/>
      <c r="R4005" s="334"/>
      <c r="S4005" s="334"/>
      <c r="T4005" s="334"/>
      <c r="U4005" s="334"/>
      <c r="W4005" s="334"/>
      <c r="X4005" s="334"/>
      <c r="Y4005" s="334"/>
      <c r="Z4005" s="334"/>
      <c r="AA4005" s="334"/>
      <c r="AB4005" s="334"/>
      <c r="AC4005" s="334"/>
      <c r="AD4005" s="334"/>
      <c r="AE4005" s="334"/>
      <c r="AF4005" s="334"/>
      <c r="AG4005" s="334"/>
      <c r="AH4005" s="334"/>
      <c r="AI4005" s="334"/>
      <c r="AJ4005" s="334"/>
      <c r="AK4005" s="334"/>
      <c r="AL4005" s="334"/>
      <c r="AM4005" s="334"/>
      <c r="AN4005" s="334"/>
      <c r="AO4005" s="334"/>
      <c r="AP4005" s="334"/>
      <c r="AQ4005" s="334"/>
      <c r="AR4005" s="334"/>
      <c r="AU4005" s="334"/>
      <c r="AV4005" s="334"/>
      <c r="AW4005" s="334"/>
      <c r="AX4005" s="334"/>
      <c r="BG4005" s="334"/>
      <c r="BH4005" s="334"/>
      <c r="BI4005" s="334"/>
      <c r="BJ4005" s="334"/>
      <c r="BQ4005" s="334"/>
      <c r="BR4005" s="334"/>
      <c r="BS4005" s="334"/>
      <c r="BT4005" s="334"/>
      <c r="BU4005" s="334"/>
      <c r="BV4005" s="334"/>
      <c r="BW4005" s="334"/>
      <c r="BX4005" s="334"/>
      <c r="BY4005" s="334"/>
      <c r="BZ4005" s="334"/>
      <c r="CA4005" s="334"/>
      <c r="CB4005" s="334"/>
      <c r="CC4005" s="334"/>
      <c r="CD4005" s="334"/>
      <c r="CE4005" s="334"/>
      <c r="CF4005" s="334"/>
      <c r="CG4005" s="334"/>
      <c r="CH4005" s="334"/>
      <c r="CI4005" s="334"/>
      <c r="CJ4005" s="334"/>
      <c r="CK4005" s="334"/>
      <c r="CL4005" s="334"/>
      <c r="CM4005" s="334"/>
      <c r="CN4005" s="334"/>
      <c r="CO4005" s="334"/>
      <c r="CP4005" s="334"/>
      <c r="CQ4005" s="334"/>
      <c r="CR4005" s="334"/>
      <c r="CS4005" s="334"/>
      <c r="CT4005" s="334"/>
      <c r="CU4005" s="334"/>
    </row>
    <row r="4006" spans="1:99" x14ac:dyDescent="0.2">
      <c r="A4006" s="334"/>
      <c r="B4006" s="334"/>
      <c r="C4006" s="192"/>
      <c r="D4006" s="334"/>
      <c r="E4006" s="334"/>
      <c r="F4006" s="334"/>
      <c r="G4006" s="334"/>
      <c r="H4006" s="334"/>
      <c r="I4006" s="334"/>
      <c r="J4006" s="334"/>
      <c r="K4006" s="334"/>
      <c r="L4006" s="334"/>
      <c r="M4006" s="334"/>
      <c r="N4006" s="334"/>
      <c r="O4006" s="334"/>
      <c r="R4006" s="334"/>
      <c r="S4006" s="334"/>
      <c r="T4006" s="334"/>
      <c r="W4006" s="334"/>
      <c r="X4006" s="334"/>
      <c r="AA4006" s="334"/>
      <c r="AB4006" s="334"/>
      <c r="AC4006" s="334"/>
      <c r="AD4006" s="334"/>
      <c r="AE4006" s="334"/>
      <c r="AF4006" s="334"/>
      <c r="AG4006" s="334"/>
      <c r="AH4006" s="334"/>
      <c r="AI4006" s="334"/>
      <c r="AJ4006" s="334"/>
      <c r="AM4006" s="334"/>
      <c r="AN4006" s="334"/>
      <c r="AO4006" s="334"/>
      <c r="AP4006" s="334"/>
      <c r="AQ4006" s="334"/>
      <c r="AR4006" s="334"/>
      <c r="AU4006" s="334"/>
      <c r="AV4006" s="334"/>
      <c r="AW4006" s="334"/>
      <c r="AX4006" s="334"/>
      <c r="BG4006" s="334"/>
      <c r="BH4006" s="334"/>
      <c r="BI4006" s="334"/>
      <c r="BJ4006" s="334"/>
      <c r="BQ4006" s="334"/>
      <c r="BR4006" s="334"/>
      <c r="BS4006" s="334"/>
      <c r="BT4006" s="334"/>
      <c r="BU4006" s="334"/>
      <c r="BV4006" s="334"/>
      <c r="BW4006" s="334"/>
      <c r="BX4006" s="334"/>
      <c r="BY4006" s="334"/>
      <c r="BZ4006" s="334"/>
      <c r="CA4006" s="334"/>
      <c r="CB4006" s="334"/>
      <c r="CC4006" s="334"/>
      <c r="CD4006" s="334"/>
      <c r="CE4006" s="334"/>
      <c r="CF4006" s="334"/>
      <c r="CG4006" s="334"/>
      <c r="CH4006" s="334"/>
      <c r="CI4006" s="334"/>
      <c r="CJ4006" s="334"/>
      <c r="CK4006" s="334"/>
      <c r="CL4006" s="334"/>
      <c r="CM4006" s="334"/>
      <c r="CN4006" s="334"/>
      <c r="CO4006" s="334"/>
      <c r="CP4006" s="334"/>
      <c r="CQ4006" s="334"/>
      <c r="CR4006" s="334"/>
      <c r="CS4006" s="334"/>
      <c r="CT4006" s="334"/>
      <c r="CU4006" s="334"/>
    </row>
    <row r="4007" spans="1:99" x14ac:dyDescent="0.2">
      <c r="A4007" s="334"/>
      <c r="B4007" s="334"/>
      <c r="C4007" s="192"/>
      <c r="D4007" s="334"/>
      <c r="E4007" s="334"/>
      <c r="F4007" s="334"/>
      <c r="G4007" s="334"/>
      <c r="H4007" s="334"/>
      <c r="I4007" s="334"/>
      <c r="J4007" s="334"/>
      <c r="K4007" s="334"/>
      <c r="L4007" s="334"/>
      <c r="M4007" s="334"/>
      <c r="N4007" s="334"/>
      <c r="O4007" s="334"/>
      <c r="R4007" s="334"/>
      <c r="S4007" s="334"/>
      <c r="T4007" s="334"/>
      <c r="W4007" s="334"/>
      <c r="X4007" s="334"/>
      <c r="Y4007" s="334"/>
      <c r="Z4007" s="334"/>
      <c r="AA4007" s="334"/>
      <c r="AB4007" s="334"/>
      <c r="AC4007" s="334"/>
      <c r="AD4007" s="334"/>
      <c r="AE4007" s="334"/>
      <c r="AF4007" s="334"/>
      <c r="AG4007" s="334"/>
      <c r="AH4007" s="334"/>
      <c r="AI4007" s="334"/>
      <c r="AJ4007" s="334"/>
      <c r="AK4007" s="334"/>
      <c r="AL4007" s="334"/>
      <c r="AM4007" s="334"/>
      <c r="AN4007" s="334"/>
      <c r="AO4007" s="334"/>
      <c r="AP4007" s="334"/>
      <c r="AQ4007" s="334"/>
      <c r="AR4007" s="334"/>
      <c r="AU4007" s="334"/>
      <c r="AV4007" s="334"/>
      <c r="AX4007" s="334"/>
      <c r="AZ4007" s="334"/>
      <c r="BG4007" s="334"/>
      <c r="BH4007" s="334"/>
      <c r="BI4007" s="334"/>
      <c r="BQ4007" s="334"/>
      <c r="BR4007" s="334"/>
      <c r="BS4007" s="334"/>
      <c r="BT4007" s="334"/>
      <c r="BU4007" s="334"/>
      <c r="BV4007" s="334"/>
      <c r="BW4007" s="334"/>
      <c r="BX4007" s="334"/>
      <c r="BY4007" s="334"/>
      <c r="BZ4007" s="334"/>
      <c r="CA4007" s="334"/>
      <c r="CB4007" s="334"/>
      <c r="CC4007" s="334"/>
      <c r="CD4007" s="334"/>
      <c r="CE4007" s="334"/>
      <c r="CF4007" s="334"/>
      <c r="CG4007" s="334"/>
      <c r="CH4007" s="334"/>
      <c r="CI4007" s="334"/>
      <c r="CJ4007" s="334"/>
      <c r="CK4007" s="334"/>
      <c r="CL4007" s="334"/>
      <c r="CM4007" s="334"/>
      <c r="CN4007" s="334"/>
      <c r="CO4007" s="334"/>
      <c r="CP4007" s="334"/>
      <c r="CQ4007" s="334"/>
      <c r="CR4007" s="334"/>
      <c r="CS4007" s="334"/>
      <c r="CT4007" s="334"/>
      <c r="CU4007" s="334"/>
    </row>
    <row r="4008" spans="1:99" x14ac:dyDescent="0.2">
      <c r="A4008" s="334"/>
      <c r="B4008" s="334"/>
      <c r="C4008" s="192"/>
      <c r="D4008" s="334"/>
      <c r="E4008" s="334"/>
      <c r="F4008" s="334"/>
      <c r="G4008" s="334"/>
      <c r="H4008" s="334"/>
      <c r="I4008" s="334"/>
      <c r="J4008" s="334"/>
      <c r="K4008" s="334"/>
      <c r="L4008" s="334"/>
      <c r="M4008" s="334"/>
      <c r="N4008" s="334"/>
      <c r="AM4008" s="334"/>
      <c r="AN4008" s="334"/>
      <c r="AO4008" s="334"/>
      <c r="AP4008" s="334"/>
      <c r="AQ4008" s="334"/>
      <c r="AR4008" s="334"/>
      <c r="BQ4008" s="334"/>
      <c r="BS4008" s="334"/>
      <c r="BT4008" s="334"/>
      <c r="BU4008" s="334"/>
      <c r="BV4008" s="334"/>
      <c r="BW4008" s="334"/>
      <c r="BX4008" s="334"/>
      <c r="BY4008" s="334"/>
      <c r="BZ4008" s="334"/>
      <c r="CA4008" s="334"/>
      <c r="CB4008" s="334"/>
      <c r="CC4008" s="334"/>
      <c r="CD4008" s="334"/>
      <c r="CE4008" s="334"/>
      <c r="CF4008" s="334"/>
      <c r="CG4008" s="334"/>
      <c r="CH4008" s="334"/>
      <c r="CI4008" s="334"/>
      <c r="CJ4008" s="334"/>
      <c r="CK4008" s="334"/>
      <c r="CL4008" s="334"/>
      <c r="CM4008" s="334"/>
      <c r="CN4008" s="334"/>
      <c r="CO4008" s="334"/>
      <c r="CP4008" s="334"/>
      <c r="CQ4008" s="334"/>
      <c r="CR4008" s="334"/>
      <c r="CS4008" s="334"/>
      <c r="CT4008" s="334"/>
      <c r="CU4008" s="334"/>
    </row>
    <row r="4009" spans="1:99" x14ac:dyDescent="0.2">
      <c r="A4009" s="334"/>
      <c r="B4009" s="334"/>
      <c r="C4009" s="192"/>
      <c r="D4009" s="334"/>
      <c r="E4009" s="334"/>
      <c r="F4009" s="334"/>
      <c r="G4009" s="334"/>
      <c r="H4009" s="334"/>
      <c r="I4009" s="334"/>
      <c r="J4009" s="334"/>
      <c r="K4009" s="334"/>
      <c r="L4009" s="334"/>
      <c r="M4009" s="334"/>
      <c r="N4009" s="334"/>
      <c r="O4009" s="334"/>
      <c r="P4009" s="334"/>
      <c r="R4009" s="334"/>
      <c r="S4009" s="334"/>
      <c r="T4009" s="334"/>
      <c r="U4009" s="334"/>
      <c r="W4009" s="334"/>
      <c r="X4009" s="334"/>
      <c r="AA4009" s="334"/>
      <c r="AB4009" s="334"/>
      <c r="AC4009" s="334"/>
      <c r="AD4009" s="334"/>
      <c r="AE4009" s="334"/>
      <c r="AF4009" s="334"/>
      <c r="AG4009" s="334"/>
      <c r="AH4009" s="334"/>
      <c r="AI4009" s="334"/>
      <c r="AJ4009" s="334"/>
      <c r="AM4009" s="334"/>
      <c r="AN4009" s="334"/>
      <c r="AO4009" s="334"/>
      <c r="AP4009" s="334"/>
      <c r="AQ4009" s="334"/>
      <c r="AR4009" s="334"/>
      <c r="BQ4009" s="334"/>
      <c r="BR4009" s="334"/>
      <c r="BS4009" s="334"/>
      <c r="BT4009" s="334"/>
      <c r="BU4009" s="334"/>
      <c r="BV4009" s="334"/>
      <c r="BW4009" s="334"/>
      <c r="BX4009" s="334"/>
      <c r="BY4009" s="334"/>
      <c r="BZ4009" s="334"/>
      <c r="CA4009" s="334"/>
      <c r="CB4009" s="334"/>
      <c r="CC4009" s="334"/>
      <c r="CD4009" s="334"/>
      <c r="CE4009" s="334"/>
      <c r="CF4009" s="334"/>
      <c r="CG4009" s="334"/>
      <c r="CH4009" s="334"/>
      <c r="CI4009" s="334"/>
      <c r="CJ4009" s="334"/>
      <c r="CK4009" s="334"/>
      <c r="CL4009" s="334"/>
      <c r="CM4009" s="334"/>
      <c r="CN4009" s="334"/>
      <c r="CO4009" s="334"/>
      <c r="CP4009" s="334"/>
      <c r="CQ4009" s="334"/>
      <c r="CR4009" s="334"/>
      <c r="CS4009" s="334"/>
      <c r="CT4009" s="334"/>
      <c r="CU4009" s="334"/>
    </row>
    <row r="4010" spans="1:99" x14ac:dyDescent="0.2">
      <c r="A4010" s="334"/>
      <c r="B4010" s="334"/>
      <c r="C4010" s="192"/>
      <c r="D4010" s="334"/>
      <c r="E4010" s="334"/>
      <c r="F4010" s="334"/>
      <c r="G4010" s="334"/>
      <c r="H4010" s="334"/>
      <c r="I4010" s="334"/>
      <c r="J4010" s="334"/>
      <c r="K4010" s="334"/>
      <c r="L4010" s="334"/>
      <c r="M4010" s="334"/>
      <c r="N4010" s="334"/>
      <c r="O4010" s="334"/>
      <c r="P4010" s="334"/>
      <c r="R4010" s="334"/>
      <c r="S4010" s="334"/>
      <c r="T4010" s="334"/>
      <c r="U4010" s="334"/>
      <c r="W4010" s="334"/>
      <c r="X4010" s="334"/>
      <c r="Y4010" s="334"/>
      <c r="Z4010" s="334"/>
      <c r="AA4010" s="334"/>
      <c r="AB4010" s="334"/>
      <c r="AC4010" s="334"/>
      <c r="AD4010" s="334"/>
      <c r="AE4010" s="334"/>
      <c r="AF4010" s="334"/>
      <c r="AG4010" s="334"/>
      <c r="AH4010" s="334"/>
      <c r="AI4010" s="334"/>
      <c r="AJ4010" s="334"/>
      <c r="AK4010" s="334"/>
      <c r="AL4010" s="334"/>
      <c r="AM4010" s="334"/>
      <c r="AN4010" s="334"/>
      <c r="AO4010" s="334"/>
      <c r="AP4010" s="334"/>
      <c r="AQ4010" s="334"/>
      <c r="AR4010" s="334"/>
      <c r="AV4010" s="334"/>
      <c r="AW4010" s="334"/>
      <c r="AX4010" s="334"/>
      <c r="BH4010" s="334"/>
      <c r="BI4010" s="334"/>
      <c r="BJ4010" s="334"/>
      <c r="BQ4010" s="334"/>
      <c r="BR4010" s="334"/>
      <c r="BS4010" s="334"/>
      <c r="BT4010" s="334"/>
      <c r="BU4010" s="334"/>
      <c r="BV4010" s="334"/>
      <c r="BW4010" s="334"/>
      <c r="BX4010" s="334"/>
      <c r="BY4010" s="334"/>
      <c r="BZ4010" s="334"/>
      <c r="CA4010" s="334"/>
      <c r="CB4010" s="334"/>
      <c r="CC4010" s="334"/>
      <c r="CD4010" s="334"/>
      <c r="CE4010" s="334"/>
      <c r="CF4010" s="334"/>
      <c r="CG4010" s="334"/>
      <c r="CH4010" s="334"/>
      <c r="CI4010" s="334"/>
      <c r="CJ4010" s="334"/>
      <c r="CK4010" s="334"/>
      <c r="CL4010" s="334"/>
      <c r="CM4010" s="334"/>
      <c r="CN4010" s="334"/>
      <c r="CO4010" s="334"/>
      <c r="CP4010" s="334"/>
      <c r="CQ4010" s="334"/>
      <c r="CR4010" s="334"/>
      <c r="CS4010" s="334"/>
      <c r="CT4010" s="334"/>
      <c r="CU4010" s="334"/>
    </row>
    <row r="4011" spans="1:99" x14ac:dyDescent="0.2">
      <c r="A4011" s="334"/>
      <c r="B4011" s="334"/>
      <c r="C4011" s="192"/>
      <c r="D4011" s="334"/>
      <c r="E4011" s="334"/>
      <c r="F4011" s="334"/>
      <c r="G4011" s="334"/>
      <c r="H4011" s="334"/>
      <c r="I4011" s="334"/>
      <c r="J4011" s="334"/>
      <c r="K4011" s="334"/>
      <c r="L4011" s="334"/>
      <c r="M4011" s="334"/>
      <c r="N4011" s="334"/>
      <c r="AM4011" s="334"/>
      <c r="AN4011" s="334"/>
      <c r="AO4011" s="334"/>
      <c r="AP4011" s="334"/>
      <c r="AQ4011" s="334"/>
      <c r="AR4011" s="334"/>
      <c r="AU4011" s="334"/>
      <c r="BQ4011" s="334"/>
      <c r="BR4011" s="334"/>
      <c r="BS4011" s="334"/>
      <c r="BT4011" s="334"/>
      <c r="BU4011" s="334"/>
      <c r="BV4011" s="334"/>
      <c r="BW4011" s="334"/>
      <c r="BX4011" s="334"/>
      <c r="BY4011" s="334"/>
      <c r="BZ4011" s="334"/>
      <c r="CA4011" s="334"/>
      <c r="CB4011" s="334"/>
      <c r="CC4011" s="334"/>
      <c r="CD4011" s="334"/>
      <c r="CE4011" s="334"/>
      <c r="CF4011" s="334"/>
      <c r="CG4011" s="334"/>
      <c r="CH4011" s="334"/>
      <c r="CI4011" s="334"/>
      <c r="CJ4011" s="334"/>
      <c r="CK4011" s="334"/>
      <c r="CL4011" s="334"/>
      <c r="CM4011" s="334"/>
      <c r="CN4011" s="334"/>
      <c r="CO4011" s="334"/>
      <c r="CP4011" s="334"/>
      <c r="CQ4011" s="334"/>
      <c r="CR4011" s="334"/>
      <c r="CS4011" s="334"/>
      <c r="CT4011" s="334"/>
      <c r="CU4011" s="334"/>
    </row>
    <row r="4012" spans="1:99" x14ac:dyDescent="0.2">
      <c r="A4012" s="334"/>
      <c r="B4012" s="334"/>
      <c r="C4012" s="192"/>
      <c r="D4012" s="334"/>
      <c r="E4012" s="334"/>
      <c r="F4012" s="334"/>
      <c r="G4012" s="334"/>
      <c r="H4012" s="334"/>
      <c r="I4012" s="334"/>
      <c r="J4012" s="334"/>
      <c r="K4012" s="334"/>
      <c r="L4012" s="334"/>
      <c r="M4012" s="334"/>
      <c r="N4012" s="334"/>
      <c r="AM4012" s="334"/>
      <c r="AN4012" s="334"/>
      <c r="AO4012" s="334"/>
      <c r="AP4012" s="334"/>
      <c r="AQ4012" s="334"/>
      <c r="AR4012" s="334"/>
      <c r="BQ4012" s="334"/>
      <c r="BR4012" s="334"/>
      <c r="BS4012" s="334"/>
      <c r="BT4012" s="334"/>
      <c r="BU4012" s="334"/>
      <c r="BV4012" s="334"/>
      <c r="BW4012" s="334"/>
      <c r="BX4012" s="334"/>
      <c r="BY4012" s="334"/>
      <c r="BZ4012" s="334"/>
      <c r="CA4012" s="334"/>
      <c r="CB4012" s="334"/>
      <c r="CC4012" s="334"/>
      <c r="CD4012" s="334"/>
      <c r="CE4012" s="334"/>
      <c r="CF4012" s="334"/>
      <c r="CG4012" s="334"/>
      <c r="CH4012" s="334"/>
      <c r="CI4012" s="334"/>
      <c r="CJ4012" s="334"/>
      <c r="CK4012" s="334"/>
      <c r="CL4012" s="334"/>
      <c r="CM4012" s="334"/>
      <c r="CN4012" s="334"/>
      <c r="CO4012" s="334"/>
      <c r="CP4012" s="334"/>
      <c r="CQ4012" s="334"/>
      <c r="CR4012" s="334"/>
      <c r="CS4012" s="334"/>
      <c r="CT4012" s="334"/>
      <c r="CU4012" s="334"/>
    </row>
    <row r="4013" spans="1:99" x14ac:dyDescent="0.2">
      <c r="A4013" s="334"/>
      <c r="B4013" s="334"/>
      <c r="C4013" s="192"/>
      <c r="D4013" s="334"/>
      <c r="E4013" s="334"/>
      <c r="F4013" s="334"/>
      <c r="G4013" s="334"/>
      <c r="H4013" s="334"/>
      <c r="I4013" s="334"/>
      <c r="J4013" s="334"/>
      <c r="K4013" s="334"/>
      <c r="L4013" s="334"/>
      <c r="M4013" s="334"/>
      <c r="N4013" s="334"/>
      <c r="O4013" s="334"/>
      <c r="P4013" s="334"/>
      <c r="R4013" s="334"/>
      <c r="S4013" s="334"/>
      <c r="T4013" s="334"/>
      <c r="U4013" s="334"/>
      <c r="W4013" s="334"/>
      <c r="X4013" s="334"/>
      <c r="AA4013" s="334"/>
      <c r="AB4013" s="334"/>
      <c r="AC4013" s="334"/>
      <c r="AD4013" s="334"/>
      <c r="AE4013" s="334"/>
      <c r="AF4013" s="334"/>
      <c r="AG4013" s="334"/>
      <c r="AH4013" s="334"/>
      <c r="AI4013" s="334"/>
      <c r="AJ4013" s="334"/>
      <c r="AM4013" s="334"/>
      <c r="AN4013" s="334"/>
      <c r="AO4013" s="334"/>
      <c r="AP4013" s="334"/>
      <c r="AQ4013" s="334"/>
      <c r="AR4013" s="334"/>
      <c r="BQ4013" s="334"/>
      <c r="BR4013" s="334"/>
      <c r="BS4013" s="334"/>
      <c r="BT4013" s="334"/>
      <c r="BU4013" s="334"/>
      <c r="BV4013" s="334"/>
      <c r="BW4013" s="334"/>
      <c r="BX4013" s="334"/>
      <c r="BY4013" s="334"/>
      <c r="BZ4013" s="334"/>
      <c r="CA4013" s="334"/>
      <c r="CB4013" s="334"/>
      <c r="CC4013" s="334"/>
      <c r="CD4013" s="334"/>
      <c r="CE4013" s="334"/>
      <c r="CF4013" s="334"/>
      <c r="CG4013" s="334"/>
      <c r="CH4013" s="334"/>
      <c r="CI4013" s="334"/>
      <c r="CJ4013" s="334"/>
      <c r="CK4013" s="334"/>
      <c r="CL4013" s="334"/>
      <c r="CM4013" s="334"/>
      <c r="CN4013" s="334"/>
      <c r="CO4013" s="334"/>
      <c r="CP4013" s="334"/>
      <c r="CQ4013" s="334"/>
      <c r="CR4013" s="334"/>
      <c r="CS4013" s="334"/>
      <c r="CT4013" s="334"/>
      <c r="CU4013" s="334"/>
    </row>
    <row r="4014" spans="1:99" x14ac:dyDescent="0.2">
      <c r="A4014" s="334"/>
      <c r="B4014" s="334"/>
      <c r="C4014" s="192"/>
      <c r="D4014" s="334"/>
      <c r="E4014" s="334"/>
      <c r="F4014" s="334"/>
      <c r="G4014" s="334"/>
      <c r="H4014" s="334"/>
      <c r="I4014" s="334"/>
      <c r="J4014" s="334"/>
      <c r="K4014" s="334"/>
      <c r="L4014" s="334"/>
      <c r="M4014" s="334"/>
      <c r="N4014" s="334"/>
      <c r="Y4014" s="334"/>
      <c r="Z4014" s="334"/>
      <c r="AK4014" s="334"/>
      <c r="AL4014" s="334"/>
      <c r="AM4014" s="334"/>
      <c r="AN4014" s="334"/>
      <c r="AO4014" s="334"/>
      <c r="AP4014" s="334"/>
      <c r="AQ4014" s="334"/>
      <c r="AR4014" s="334"/>
      <c r="BQ4014" s="334"/>
      <c r="BR4014" s="334"/>
      <c r="BS4014" s="334"/>
      <c r="BT4014" s="334"/>
      <c r="BU4014" s="334"/>
      <c r="BV4014" s="334"/>
      <c r="BW4014" s="334"/>
      <c r="BX4014" s="334"/>
      <c r="BY4014" s="334"/>
      <c r="BZ4014" s="334"/>
      <c r="CA4014" s="334"/>
      <c r="CB4014" s="334"/>
      <c r="CC4014" s="334"/>
      <c r="CD4014" s="334"/>
      <c r="CE4014" s="334"/>
      <c r="CF4014" s="334"/>
      <c r="CG4014" s="334"/>
      <c r="CH4014" s="334"/>
      <c r="CI4014" s="334"/>
      <c r="CJ4014" s="334"/>
      <c r="CK4014" s="334"/>
      <c r="CL4014" s="334"/>
      <c r="CM4014" s="334"/>
      <c r="CN4014" s="334"/>
      <c r="CO4014" s="334"/>
      <c r="CP4014" s="334"/>
      <c r="CQ4014" s="334"/>
      <c r="CR4014" s="334"/>
      <c r="CS4014" s="334"/>
      <c r="CT4014" s="334"/>
      <c r="CU4014" s="334"/>
    </row>
    <row r="4015" spans="1:99" x14ac:dyDescent="0.2">
      <c r="A4015" s="334"/>
      <c r="B4015" s="334"/>
      <c r="C4015" s="192"/>
      <c r="D4015" s="334"/>
      <c r="E4015" s="334"/>
      <c r="F4015" s="334"/>
      <c r="G4015" s="334"/>
      <c r="H4015" s="334"/>
      <c r="I4015" s="334"/>
      <c r="J4015" s="334"/>
      <c r="K4015" s="334"/>
      <c r="L4015" s="334"/>
      <c r="M4015" s="334"/>
      <c r="N4015" s="334"/>
      <c r="Y4015" s="334"/>
      <c r="Z4015" s="334"/>
      <c r="AK4015" s="334"/>
      <c r="AL4015" s="334"/>
      <c r="AM4015" s="334"/>
      <c r="AN4015" s="334"/>
      <c r="AO4015" s="334"/>
      <c r="AP4015" s="334"/>
      <c r="AQ4015" s="334"/>
      <c r="AR4015" s="334"/>
      <c r="AU4015" s="334"/>
      <c r="AV4015" s="334"/>
      <c r="AW4015" s="334"/>
      <c r="AX4015" s="334"/>
      <c r="AZ4015" s="334"/>
      <c r="BG4015" s="334"/>
      <c r="BH4015" s="334"/>
      <c r="BI4015" s="334"/>
      <c r="BJ4015" s="334"/>
      <c r="BQ4015" s="334"/>
      <c r="BR4015" s="334"/>
      <c r="BS4015" s="334"/>
      <c r="BT4015" s="334"/>
      <c r="BU4015" s="334"/>
      <c r="BV4015" s="334"/>
      <c r="BW4015" s="334"/>
      <c r="BX4015" s="334"/>
      <c r="BY4015" s="334"/>
      <c r="BZ4015" s="334"/>
      <c r="CA4015" s="334"/>
      <c r="CB4015" s="334"/>
      <c r="CC4015" s="334"/>
      <c r="CD4015" s="334"/>
      <c r="CE4015" s="334"/>
      <c r="CF4015" s="334"/>
      <c r="CG4015" s="334"/>
      <c r="CH4015" s="334"/>
      <c r="CI4015" s="334"/>
      <c r="CJ4015" s="334"/>
      <c r="CK4015" s="334"/>
      <c r="CL4015" s="334"/>
      <c r="CM4015" s="334"/>
      <c r="CN4015" s="334"/>
      <c r="CO4015" s="334"/>
      <c r="CP4015" s="334"/>
      <c r="CQ4015" s="334"/>
      <c r="CR4015" s="334"/>
      <c r="CS4015" s="334"/>
      <c r="CT4015" s="334"/>
      <c r="CU4015" s="334"/>
    </row>
    <row r="4016" spans="1:99" x14ac:dyDescent="0.2">
      <c r="A4016" s="334"/>
      <c r="B4016" s="334"/>
      <c r="C4016" s="192"/>
      <c r="D4016" s="334"/>
      <c r="E4016" s="334"/>
      <c r="F4016" s="334"/>
      <c r="G4016" s="334"/>
      <c r="H4016" s="334"/>
      <c r="I4016" s="334"/>
      <c r="J4016" s="334"/>
      <c r="K4016" s="334"/>
      <c r="L4016" s="334"/>
      <c r="M4016" s="334"/>
      <c r="N4016" s="334"/>
      <c r="AM4016" s="334"/>
      <c r="AN4016" s="334"/>
      <c r="AO4016" s="334"/>
      <c r="AP4016" s="334"/>
      <c r="AQ4016" s="334"/>
      <c r="AR4016" s="334"/>
      <c r="BQ4016" s="334"/>
      <c r="BR4016" s="334"/>
      <c r="BS4016" s="334"/>
      <c r="BT4016" s="334"/>
      <c r="BU4016" s="334"/>
      <c r="BV4016" s="334"/>
      <c r="BW4016" s="334"/>
      <c r="BX4016" s="334"/>
      <c r="BY4016" s="334"/>
      <c r="BZ4016" s="334"/>
      <c r="CA4016" s="334"/>
      <c r="CB4016" s="334"/>
      <c r="CC4016" s="334"/>
      <c r="CD4016" s="334"/>
      <c r="CE4016" s="334"/>
      <c r="CF4016" s="334"/>
      <c r="CG4016" s="334"/>
      <c r="CH4016" s="334"/>
      <c r="CI4016" s="334"/>
      <c r="CJ4016" s="334"/>
      <c r="CK4016" s="334"/>
      <c r="CL4016" s="334"/>
      <c r="CM4016" s="334"/>
      <c r="CN4016" s="334"/>
      <c r="CO4016" s="334"/>
      <c r="CP4016" s="334"/>
      <c r="CQ4016" s="334"/>
      <c r="CR4016" s="334"/>
      <c r="CS4016" s="334"/>
      <c r="CT4016" s="334"/>
      <c r="CU4016" s="334"/>
    </row>
    <row r="4017" spans="1:99" x14ac:dyDescent="0.2">
      <c r="A4017" s="334"/>
      <c r="B4017" s="334"/>
      <c r="C4017" s="192"/>
      <c r="D4017" s="334"/>
      <c r="E4017" s="334"/>
      <c r="F4017" s="334"/>
      <c r="G4017" s="334"/>
      <c r="H4017" s="334"/>
      <c r="I4017" s="334"/>
      <c r="J4017" s="334"/>
      <c r="K4017" s="334"/>
      <c r="L4017" s="334"/>
      <c r="M4017" s="334"/>
      <c r="N4017" s="334"/>
      <c r="AM4017" s="334"/>
      <c r="AN4017" s="334"/>
      <c r="AO4017" s="334"/>
      <c r="AP4017" s="334"/>
      <c r="AQ4017" s="334"/>
      <c r="AR4017" s="334"/>
      <c r="AU4017" s="334"/>
      <c r="BG4017" s="334"/>
      <c r="BQ4017" s="334"/>
      <c r="BR4017" s="334"/>
      <c r="BS4017" s="334"/>
      <c r="BT4017" s="334"/>
      <c r="BU4017" s="334"/>
      <c r="BV4017" s="334"/>
      <c r="BW4017" s="334"/>
      <c r="BX4017" s="334"/>
      <c r="BY4017" s="334"/>
      <c r="BZ4017" s="334"/>
      <c r="CA4017" s="334"/>
      <c r="CB4017" s="334"/>
      <c r="CC4017" s="334"/>
      <c r="CD4017" s="334"/>
      <c r="CE4017" s="334"/>
      <c r="CF4017" s="334"/>
      <c r="CG4017" s="334"/>
      <c r="CH4017" s="334"/>
      <c r="CI4017" s="334"/>
      <c r="CJ4017" s="334"/>
      <c r="CK4017" s="334"/>
      <c r="CL4017" s="334"/>
      <c r="CM4017" s="334"/>
      <c r="CN4017" s="334"/>
      <c r="CO4017" s="334"/>
      <c r="CP4017" s="334"/>
      <c r="CQ4017" s="334"/>
      <c r="CR4017" s="334"/>
      <c r="CS4017" s="334"/>
      <c r="CT4017" s="334"/>
      <c r="CU4017" s="334"/>
    </row>
    <row r="4018" spans="1:99" x14ac:dyDescent="0.2">
      <c r="A4018" s="334"/>
      <c r="B4018" s="334"/>
      <c r="C4018" s="192"/>
      <c r="D4018" s="334"/>
      <c r="E4018" s="334"/>
      <c r="F4018" s="334"/>
      <c r="G4018" s="334"/>
      <c r="H4018" s="334"/>
      <c r="I4018" s="334"/>
      <c r="J4018" s="334"/>
      <c r="K4018" s="334"/>
      <c r="L4018" s="334"/>
      <c r="M4018" s="334"/>
      <c r="N4018" s="334"/>
      <c r="O4018" s="334"/>
      <c r="P4018" s="334"/>
      <c r="R4018" s="334"/>
      <c r="S4018" s="334"/>
      <c r="T4018" s="334"/>
      <c r="U4018" s="334"/>
      <c r="W4018" s="334"/>
      <c r="X4018" s="334"/>
      <c r="AA4018" s="334"/>
      <c r="AB4018" s="334"/>
      <c r="AC4018" s="334"/>
      <c r="AD4018" s="334"/>
      <c r="AE4018" s="334"/>
      <c r="AF4018" s="334"/>
      <c r="AG4018" s="334"/>
      <c r="AH4018" s="334"/>
      <c r="AI4018" s="334"/>
      <c r="AJ4018" s="334"/>
      <c r="AM4018" s="334"/>
      <c r="AN4018" s="334"/>
      <c r="AO4018" s="334"/>
      <c r="AP4018" s="334"/>
      <c r="AQ4018" s="334"/>
      <c r="AR4018" s="334"/>
      <c r="AU4018" s="334"/>
      <c r="AV4018" s="334"/>
      <c r="AW4018" s="334"/>
      <c r="AX4018" s="334"/>
      <c r="BG4018" s="334"/>
      <c r="BH4018" s="334"/>
      <c r="BI4018" s="334"/>
      <c r="BJ4018" s="334"/>
      <c r="BQ4018" s="334"/>
      <c r="BR4018" s="334"/>
      <c r="BS4018" s="334"/>
      <c r="BT4018" s="334"/>
      <c r="BU4018" s="334"/>
      <c r="BV4018" s="334"/>
      <c r="BW4018" s="334"/>
      <c r="BX4018" s="334"/>
      <c r="BY4018" s="334"/>
      <c r="BZ4018" s="334"/>
      <c r="CA4018" s="334"/>
      <c r="CB4018" s="334"/>
      <c r="CC4018" s="334"/>
      <c r="CD4018" s="334"/>
      <c r="CE4018" s="334"/>
      <c r="CF4018" s="334"/>
      <c r="CG4018" s="334"/>
      <c r="CH4018" s="334"/>
      <c r="CI4018" s="334"/>
      <c r="CJ4018" s="334"/>
      <c r="CK4018" s="334"/>
      <c r="CL4018" s="334"/>
      <c r="CM4018" s="334"/>
      <c r="CN4018" s="334"/>
      <c r="CO4018" s="334"/>
      <c r="CP4018" s="334"/>
      <c r="CQ4018" s="334"/>
      <c r="CR4018" s="334"/>
      <c r="CS4018" s="334"/>
      <c r="CT4018" s="334"/>
      <c r="CU4018" s="334"/>
    </row>
    <row r="4019" spans="1:99" x14ac:dyDescent="0.2">
      <c r="A4019" s="334"/>
      <c r="B4019" s="334"/>
      <c r="C4019" s="192"/>
      <c r="D4019" s="334"/>
      <c r="E4019" s="334"/>
      <c r="F4019" s="334"/>
      <c r="G4019" s="334"/>
      <c r="H4019" s="334"/>
      <c r="I4019" s="334"/>
      <c r="J4019" s="334"/>
      <c r="K4019" s="334"/>
      <c r="L4019" s="334"/>
      <c r="M4019" s="334"/>
      <c r="N4019" s="334"/>
      <c r="O4019" s="334"/>
      <c r="P4019" s="334"/>
      <c r="R4019" s="334"/>
      <c r="S4019" s="334"/>
      <c r="T4019" s="334"/>
      <c r="U4019" s="334"/>
      <c r="W4019" s="334"/>
      <c r="X4019" s="334"/>
      <c r="Y4019" s="334"/>
      <c r="Z4019" s="334"/>
      <c r="AA4019" s="334"/>
      <c r="AB4019" s="334"/>
      <c r="AC4019" s="334"/>
      <c r="AD4019" s="334"/>
      <c r="AE4019" s="334"/>
      <c r="AF4019" s="334"/>
      <c r="AG4019" s="334"/>
      <c r="AH4019" s="334"/>
      <c r="AI4019" s="334"/>
      <c r="AJ4019" s="334"/>
      <c r="AK4019" s="334"/>
      <c r="AL4019" s="334"/>
      <c r="AM4019" s="334"/>
      <c r="AN4019" s="334"/>
      <c r="AO4019" s="334"/>
      <c r="AP4019" s="334"/>
      <c r="AQ4019" s="334"/>
      <c r="AR4019" s="334"/>
      <c r="AU4019" s="334"/>
      <c r="AV4019" s="334"/>
      <c r="AW4019" s="334"/>
      <c r="AX4019" s="334"/>
      <c r="AZ4019" s="334"/>
      <c r="BG4019" s="334"/>
      <c r="BH4019" s="334"/>
      <c r="BI4019" s="334"/>
      <c r="BJ4019" s="334"/>
      <c r="BQ4019" s="334"/>
      <c r="BR4019" s="334"/>
      <c r="BS4019" s="334"/>
      <c r="BT4019" s="334"/>
      <c r="BU4019" s="334"/>
      <c r="BV4019" s="334"/>
      <c r="BW4019" s="334"/>
      <c r="BX4019" s="334"/>
      <c r="BY4019" s="334"/>
      <c r="BZ4019" s="334"/>
      <c r="CA4019" s="334"/>
      <c r="CB4019" s="334"/>
      <c r="CC4019" s="334"/>
      <c r="CD4019" s="334"/>
      <c r="CE4019" s="334"/>
      <c r="CF4019" s="334"/>
      <c r="CG4019" s="334"/>
      <c r="CH4019" s="334"/>
      <c r="CI4019" s="334"/>
      <c r="CJ4019" s="334"/>
      <c r="CK4019" s="334"/>
      <c r="CL4019" s="334"/>
      <c r="CM4019" s="334"/>
      <c r="CN4019" s="334"/>
      <c r="CO4019" s="334"/>
      <c r="CP4019" s="334"/>
      <c r="CQ4019" s="334"/>
      <c r="CR4019" s="334"/>
      <c r="CS4019" s="334"/>
      <c r="CT4019" s="334"/>
      <c r="CU4019" s="334"/>
    </row>
    <row r="4020" spans="1:99" x14ac:dyDescent="0.2">
      <c r="A4020" s="334"/>
      <c r="B4020" s="334"/>
      <c r="C4020" s="192"/>
      <c r="D4020" s="334"/>
      <c r="E4020" s="334"/>
      <c r="F4020" s="334"/>
      <c r="G4020" s="334"/>
      <c r="H4020" s="334"/>
      <c r="I4020" s="334"/>
      <c r="J4020" s="334"/>
      <c r="K4020" s="334"/>
      <c r="L4020" s="334"/>
      <c r="M4020" s="334"/>
      <c r="N4020" s="334"/>
      <c r="AM4020" s="334"/>
      <c r="AN4020" s="334"/>
      <c r="AO4020" s="334"/>
      <c r="AP4020" s="334"/>
      <c r="AQ4020" s="334"/>
      <c r="AR4020" s="334"/>
      <c r="BG4020" s="334"/>
      <c r="BQ4020" s="334"/>
      <c r="BR4020" s="334"/>
      <c r="BS4020" s="334"/>
      <c r="BT4020" s="334"/>
      <c r="BU4020" s="334"/>
      <c r="BV4020" s="334"/>
      <c r="BW4020" s="334"/>
      <c r="BX4020" s="334"/>
      <c r="BY4020" s="334"/>
      <c r="BZ4020" s="334"/>
      <c r="CA4020" s="334"/>
      <c r="CB4020" s="334"/>
      <c r="CC4020" s="334"/>
      <c r="CD4020" s="334"/>
      <c r="CE4020" s="334"/>
      <c r="CF4020" s="334"/>
      <c r="CG4020" s="334"/>
      <c r="CH4020" s="334"/>
      <c r="CI4020" s="334"/>
      <c r="CJ4020" s="334"/>
      <c r="CK4020" s="334"/>
      <c r="CL4020" s="334"/>
      <c r="CM4020" s="334"/>
      <c r="CN4020" s="334"/>
      <c r="CO4020" s="334"/>
      <c r="CP4020" s="334"/>
      <c r="CQ4020" s="334"/>
      <c r="CR4020" s="334"/>
      <c r="CS4020" s="334"/>
      <c r="CT4020" s="334"/>
      <c r="CU4020" s="334"/>
    </row>
    <row r="4021" spans="1:99" x14ac:dyDescent="0.2">
      <c r="A4021" s="334"/>
      <c r="B4021" s="334"/>
      <c r="C4021" s="192"/>
      <c r="D4021" s="334"/>
      <c r="E4021" s="334"/>
      <c r="F4021" s="334"/>
      <c r="G4021" s="334"/>
      <c r="H4021" s="334"/>
      <c r="I4021" s="334"/>
      <c r="J4021" s="334"/>
      <c r="K4021" s="334"/>
      <c r="L4021" s="334"/>
      <c r="M4021" s="334"/>
      <c r="N4021" s="334"/>
      <c r="O4021" s="334"/>
      <c r="P4021" s="334"/>
      <c r="R4021" s="334"/>
      <c r="T4021" s="334"/>
      <c r="U4021" s="334"/>
      <c r="W4021" s="334"/>
      <c r="AM4021" s="334"/>
      <c r="AN4021" s="334"/>
      <c r="AO4021" s="334"/>
      <c r="AP4021" s="334"/>
      <c r="AQ4021" s="334"/>
      <c r="AR4021" s="334"/>
      <c r="AU4021" s="334"/>
      <c r="AV4021" s="334"/>
      <c r="AW4021" s="334"/>
      <c r="AX4021" s="334"/>
      <c r="AZ4021" s="334"/>
      <c r="BG4021" s="334"/>
      <c r="BQ4021" s="334"/>
      <c r="BS4021" s="334"/>
      <c r="BT4021" s="334"/>
      <c r="BU4021" s="334"/>
      <c r="BV4021" s="334"/>
      <c r="BW4021" s="334"/>
      <c r="BX4021" s="334"/>
      <c r="BY4021" s="334"/>
      <c r="BZ4021" s="334"/>
      <c r="CA4021" s="334"/>
      <c r="CB4021" s="334"/>
      <c r="CC4021" s="334"/>
      <c r="CD4021" s="334"/>
      <c r="CE4021" s="334"/>
      <c r="CF4021" s="334"/>
      <c r="CG4021" s="334"/>
      <c r="CH4021" s="334"/>
      <c r="CI4021" s="334"/>
      <c r="CJ4021" s="334"/>
      <c r="CK4021" s="334"/>
      <c r="CL4021" s="334"/>
      <c r="CM4021" s="334"/>
      <c r="CN4021" s="334"/>
      <c r="CO4021" s="334"/>
      <c r="CP4021" s="334"/>
      <c r="CQ4021" s="334"/>
      <c r="CR4021" s="334"/>
      <c r="CS4021" s="334"/>
      <c r="CT4021" s="334"/>
      <c r="CU4021" s="334"/>
    </row>
    <row r="4022" spans="1:99" x14ac:dyDescent="0.2">
      <c r="A4022" s="334"/>
      <c r="B4022" s="334"/>
      <c r="C4022" s="192"/>
      <c r="D4022" s="334"/>
      <c r="E4022" s="334"/>
      <c r="F4022" s="334"/>
      <c r="G4022" s="334"/>
      <c r="H4022" s="334"/>
      <c r="I4022" s="334"/>
      <c r="J4022" s="334"/>
      <c r="K4022" s="334"/>
      <c r="L4022" s="334"/>
      <c r="M4022" s="334"/>
      <c r="N4022" s="334"/>
      <c r="Y4022" s="334"/>
      <c r="AM4022" s="334"/>
      <c r="AN4022" s="334"/>
      <c r="AO4022" s="334"/>
      <c r="AP4022" s="334"/>
      <c r="AQ4022" s="334"/>
      <c r="AR4022" s="334"/>
      <c r="BG4022" s="334"/>
      <c r="BQ4022" s="334"/>
      <c r="BS4022" s="334"/>
      <c r="BT4022" s="334"/>
      <c r="BU4022" s="334"/>
      <c r="BV4022" s="334"/>
      <c r="BW4022" s="334"/>
      <c r="BX4022" s="334"/>
      <c r="BY4022" s="334"/>
      <c r="BZ4022" s="334"/>
      <c r="CA4022" s="334"/>
      <c r="CB4022" s="334"/>
      <c r="CC4022" s="334"/>
      <c r="CD4022" s="334"/>
      <c r="CE4022" s="334"/>
      <c r="CF4022" s="334"/>
      <c r="CG4022" s="334"/>
      <c r="CH4022" s="334"/>
      <c r="CI4022" s="334"/>
      <c r="CJ4022" s="334"/>
      <c r="CK4022" s="334"/>
      <c r="CL4022" s="334"/>
      <c r="CM4022" s="334"/>
      <c r="CN4022" s="334"/>
      <c r="CO4022" s="334"/>
      <c r="CP4022" s="334"/>
      <c r="CQ4022" s="334"/>
      <c r="CR4022" s="334"/>
      <c r="CS4022" s="334"/>
      <c r="CT4022" s="334"/>
      <c r="CU4022" s="334"/>
    </row>
    <row r="4023" spans="1:99" x14ac:dyDescent="0.2">
      <c r="A4023" s="334"/>
      <c r="B4023" s="334"/>
      <c r="C4023" s="192"/>
      <c r="D4023" s="334"/>
      <c r="E4023" s="334"/>
      <c r="F4023" s="334"/>
      <c r="G4023" s="334"/>
      <c r="H4023" s="334"/>
      <c r="I4023" s="334"/>
      <c r="J4023" s="334"/>
      <c r="K4023" s="334"/>
      <c r="L4023" s="334"/>
      <c r="M4023" s="334"/>
      <c r="N4023" s="334"/>
      <c r="AM4023" s="334"/>
      <c r="AN4023" s="334"/>
      <c r="AO4023" s="334"/>
      <c r="AP4023" s="334"/>
      <c r="AQ4023" s="334"/>
      <c r="AR4023" s="334"/>
      <c r="BG4023" s="334"/>
      <c r="BQ4023" s="334"/>
      <c r="BR4023" s="334"/>
      <c r="BS4023" s="334"/>
      <c r="BT4023" s="334"/>
      <c r="BU4023" s="334"/>
      <c r="BV4023" s="334"/>
      <c r="BW4023" s="334"/>
      <c r="BX4023" s="334"/>
      <c r="BY4023" s="334"/>
      <c r="BZ4023" s="334"/>
      <c r="CA4023" s="334"/>
      <c r="CB4023" s="334"/>
      <c r="CC4023" s="334"/>
      <c r="CD4023" s="334"/>
      <c r="CE4023" s="334"/>
      <c r="CF4023" s="334"/>
      <c r="CG4023" s="334"/>
      <c r="CH4023" s="334"/>
      <c r="CI4023" s="334"/>
      <c r="CJ4023" s="334"/>
      <c r="CK4023" s="334"/>
      <c r="CL4023" s="334"/>
      <c r="CM4023" s="334"/>
      <c r="CN4023" s="334"/>
      <c r="CO4023" s="334"/>
      <c r="CP4023" s="334"/>
      <c r="CQ4023" s="334"/>
      <c r="CR4023" s="334"/>
      <c r="CS4023" s="334"/>
      <c r="CT4023" s="334"/>
      <c r="CU4023" s="334"/>
    </row>
    <row r="4024" spans="1:99" x14ac:dyDescent="0.2">
      <c r="A4024" s="334"/>
      <c r="B4024" s="334"/>
      <c r="C4024" s="192"/>
      <c r="D4024" s="334"/>
      <c r="E4024" s="334"/>
      <c r="F4024" s="334"/>
      <c r="G4024" s="334"/>
      <c r="H4024" s="334"/>
      <c r="I4024" s="334"/>
      <c r="J4024" s="334"/>
      <c r="K4024" s="334"/>
      <c r="L4024" s="334"/>
      <c r="M4024" s="334"/>
      <c r="N4024" s="334"/>
      <c r="AM4024" s="334"/>
      <c r="AN4024" s="334"/>
      <c r="AO4024" s="334"/>
      <c r="AP4024" s="334"/>
      <c r="AQ4024" s="334"/>
      <c r="AR4024" s="334"/>
      <c r="BG4024" s="334"/>
      <c r="BQ4024" s="334"/>
      <c r="BR4024" s="334"/>
      <c r="BS4024" s="334"/>
      <c r="BT4024" s="334"/>
      <c r="BU4024" s="334"/>
      <c r="BV4024" s="334"/>
      <c r="BW4024" s="334"/>
      <c r="BX4024" s="334"/>
      <c r="BY4024" s="334"/>
      <c r="BZ4024" s="334"/>
      <c r="CA4024" s="334"/>
      <c r="CB4024" s="334"/>
      <c r="CC4024" s="334"/>
      <c r="CD4024" s="334"/>
      <c r="CE4024" s="334"/>
      <c r="CF4024" s="334"/>
      <c r="CG4024" s="334"/>
      <c r="CH4024" s="334"/>
      <c r="CI4024" s="334"/>
      <c r="CJ4024" s="334"/>
      <c r="CK4024" s="334"/>
      <c r="CL4024" s="334"/>
      <c r="CM4024" s="334"/>
      <c r="CN4024" s="334"/>
      <c r="CO4024" s="334"/>
      <c r="CP4024" s="334"/>
      <c r="CQ4024" s="334"/>
      <c r="CR4024" s="334"/>
      <c r="CS4024" s="334"/>
      <c r="CT4024" s="334"/>
      <c r="CU4024" s="334"/>
    </row>
    <row r="4025" spans="1:99" x14ac:dyDescent="0.2">
      <c r="A4025" s="334"/>
      <c r="B4025" s="334"/>
      <c r="C4025" s="192"/>
      <c r="D4025" s="334"/>
      <c r="E4025" s="334"/>
      <c r="F4025" s="334"/>
      <c r="G4025" s="334"/>
      <c r="H4025" s="334"/>
      <c r="I4025" s="334"/>
      <c r="J4025" s="334"/>
      <c r="K4025" s="334"/>
      <c r="L4025" s="334"/>
      <c r="M4025" s="334"/>
      <c r="N4025" s="334"/>
      <c r="O4025" s="334"/>
      <c r="P4025" s="334"/>
      <c r="R4025" s="334"/>
      <c r="S4025" s="334"/>
      <c r="T4025" s="334"/>
      <c r="U4025" s="334"/>
      <c r="W4025" s="334"/>
      <c r="X4025" s="334"/>
      <c r="Y4025" s="334"/>
      <c r="Z4025" s="334"/>
      <c r="AB4025" s="334"/>
      <c r="AD4025" s="334"/>
      <c r="AE4025" s="334"/>
      <c r="AG4025" s="334"/>
      <c r="AI4025" s="334"/>
      <c r="AJ4025" s="334"/>
      <c r="AL4025" s="334"/>
      <c r="AM4025" s="334"/>
      <c r="AN4025" s="334"/>
      <c r="AO4025" s="334"/>
      <c r="AP4025" s="334"/>
      <c r="AQ4025" s="334"/>
      <c r="AR4025" s="334"/>
      <c r="AU4025" s="334"/>
      <c r="AV4025" s="334"/>
      <c r="AW4025" s="334"/>
      <c r="AX4025" s="334"/>
      <c r="AZ4025" s="334"/>
      <c r="BH4025" s="334"/>
      <c r="BI4025" s="334"/>
      <c r="BJ4025" s="334"/>
      <c r="BQ4025" s="334"/>
      <c r="BR4025" s="334"/>
      <c r="BS4025" s="334"/>
      <c r="BT4025" s="334"/>
      <c r="BU4025" s="334"/>
      <c r="BV4025" s="334"/>
      <c r="BW4025" s="334"/>
      <c r="BX4025" s="334"/>
      <c r="BY4025" s="334"/>
      <c r="BZ4025" s="334"/>
      <c r="CA4025" s="334"/>
      <c r="CB4025" s="334"/>
      <c r="CC4025" s="334"/>
      <c r="CD4025" s="334"/>
      <c r="CE4025" s="334"/>
      <c r="CF4025" s="334"/>
      <c r="CG4025" s="334"/>
      <c r="CH4025" s="334"/>
      <c r="CI4025" s="334"/>
      <c r="CJ4025" s="334"/>
      <c r="CK4025" s="334"/>
      <c r="CL4025" s="334"/>
      <c r="CM4025" s="334"/>
      <c r="CN4025" s="334"/>
      <c r="CO4025" s="334"/>
      <c r="CP4025" s="334"/>
      <c r="CQ4025" s="334"/>
      <c r="CR4025" s="334"/>
      <c r="CS4025" s="334"/>
      <c r="CT4025" s="334"/>
      <c r="CU4025" s="334"/>
    </row>
    <row r="4026" spans="1:99" x14ac:dyDescent="0.2">
      <c r="A4026" s="334"/>
      <c r="B4026" s="334"/>
      <c r="C4026" s="192"/>
      <c r="D4026" s="334"/>
      <c r="E4026" s="334"/>
      <c r="F4026" s="334"/>
      <c r="G4026" s="334"/>
      <c r="H4026" s="334"/>
      <c r="I4026" s="334"/>
      <c r="J4026" s="334"/>
      <c r="K4026" s="334"/>
      <c r="L4026" s="334"/>
      <c r="M4026" s="334"/>
      <c r="N4026" s="334"/>
      <c r="AM4026" s="334"/>
      <c r="AN4026" s="334"/>
      <c r="AO4026" s="334"/>
      <c r="AP4026" s="334"/>
      <c r="AQ4026" s="334"/>
      <c r="AR4026" s="334"/>
      <c r="BQ4026" s="334"/>
      <c r="BR4026" s="334"/>
      <c r="BS4026" s="334"/>
      <c r="BT4026" s="334"/>
      <c r="BU4026" s="334"/>
      <c r="BV4026" s="334"/>
      <c r="BW4026" s="334"/>
      <c r="BX4026" s="334"/>
      <c r="BY4026" s="334"/>
      <c r="BZ4026" s="334"/>
      <c r="CA4026" s="334"/>
      <c r="CB4026" s="334"/>
      <c r="CC4026" s="334"/>
      <c r="CD4026" s="334"/>
      <c r="CE4026" s="334"/>
      <c r="CF4026" s="334"/>
      <c r="CG4026" s="334"/>
      <c r="CH4026" s="334"/>
      <c r="CI4026" s="334"/>
      <c r="CJ4026" s="334"/>
      <c r="CK4026" s="334"/>
      <c r="CL4026" s="334"/>
      <c r="CM4026" s="334"/>
      <c r="CN4026" s="334"/>
      <c r="CO4026" s="334"/>
      <c r="CP4026" s="334"/>
      <c r="CQ4026" s="334"/>
      <c r="CR4026" s="334"/>
      <c r="CS4026" s="334"/>
      <c r="CT4026" s="334"/>
      <c r="CU4026" s="334"/>
    </row>
    <row r="4027" spans="1:99" x14ac:dyDescent="0.2">
      <c r="A4027" s="334"/>
      <c r="B4027" s="334"/>
      <c r="C4027" s="192"/>
      <c r="D4027" s="334"/>
      <c r="E4027" s="334"/>
      <c r="F4027" s="334"/>
      <c r="G4027" s="334"/>
      <c r="H4027" s="334"/>
      <c r="I4027" s="334"/>
      <c r="J4027" s="334"/>
      <c r="K4027" s="334"/>
      <c r="L4027" s="334"/>
      <c r="M4027" s="334"/>
      <c r="N4027" s="334"/>
      <c r="AM4027" s="334"/>
      <c r="AN4027" s="334"/>
      <c r="AO4027" s="334"/>
      <c r="AP4027" s="334"/>
      <c r="AQ4027" s="334"/>
      <c r="AR4027" s="334"/>
      <c r="BQ4027" s="334"/>
      <c r="BR4027" s="334"/>
      <c r="BS4027" s="334"/>
      <c r="BT4027" s="334"/>
      <c r="BU4027" s="334"/>
      <c r="BV4027" s="334"/>
      <c r="BW4027" s="334"/>
      <c r="BX4027" s="334"/>
      <c r="BY4027" s="334"/>
      <c r="BZ4027" s="334"/>
      <c r="CA4027" s="334"/>
      <c r="CB4027" s="334"/>
      <c r="CC4027" s="334"/>
      <c r="CD4027" s="334"/>
      <c r="CE4027" s="334"/>
      <c r="CF4027" s="334"/>
      <c r="CG4027" s="334"/>
      <c r="CH4027" s="334"/>
      <c r="CI4027" s="334"/>
      <c r="CJ4027" s="334"/>
      <c r="CK4027" s="334"/>
      <c r="CL4027" s="334"/>
      <c r="CM4027" s="334"/>
      <c r="CN4027" s="334"/>
      <c r="CO4027" s="334"/>
      <c r="CP4027" s="334"/>
      <c r="CQ4027" s="334"/>
      <c r="CR4027" s="334"/>
      <c r="CS4027" s="334"/>
      <c r="CT4027" s="334"/>
      <c r="CU4027" s="334"/>
    </row>
    <row r="4028" spans="1:99" x14ac:dyDescent="0.2">
      <c r="A4028" s="334"/>
      <c r="B4028" s="334"/>
      <c r="C4028" s="192"/>
      <c r="D4028" s="334"/>
      <c r="E4028" s="334"/>
      <c r="F4028" s="334"/>
      <c r="G4028" s="334"/>
      <c r="H4028" s="334"/>
      <c r="I4028" s="334"/>
      <c r="J4028" s="334"/>
      <c r="K4028" s="334"/>
      <c r="L4028" s="334"/>
      <c r="M4028" s="334"/>
      <c r="N4028" s="334"/>
      <c r="O4028" s="334"/>
      <c r="P4028" s="334"/>
      <c r="S4028" s="334"/>
      <c r="T4028" s="334"/>
      <c r="U4028" s="334"/>
      <c r="X4028" s="334"/>
      <c r="AM4028" s="334"/>
      <c r="AN4028" s="334"/>
      <c r="AO4028" s="334"/>
      <c r="AP4028" s="334"/>
      <c r="AQ4028" s="334"/>
      <c r="AR4028" s="334"/>
      <c r="AU4028" s="334"/>
      <c r="AV4028" s="334"/>
      <c r="AW4028" s="334"/>
      <c r="AX4028" s="334"/>
      <c r="AZ4028" s="334"/>
      <c r="BG4028" s="334"/>
      <c r="BQ4028" s="334"/>
      <c r="BR4028" s="334"/>
      <c r="BS4028" s="334"/>
      <c r="BT4028" s="334"/>
      <c r="BU4028" s="334"/>
      <c r="BV4028" s="334"/>
      <c r="BW4028" s="334"/>
      <c r="BX4028" s="334"/>
      <c r="BY4028" s="334"/>
      <c r="BZ4028" s="334"/>
      <c r="CA4028" s="334"/>
      <c r="CB4028" s="334"/>
      <c r="CC4028" s="334"/>
      <c r="CD4028" s="334"/>
      <c r="CE4028" s="334"/>
      <c r="CF4028" s="334"/>
      <c r="CG4028" s="334"/>
      <c r="CH4028" s="334"/>
      <c r="CI4028" s="334"/>
      <c r="CJ4028" s="334"/>
      <c r="CK4028" s="334"/>
      <c r="CL4028" s="334"/>
      <c r="CM4028" s="334"/>
      <c r="CN4028" s="334"/>
      <c r="CO4028" s="334"/>
      <c r="CP4028" s="334"/>
      <c r="CQ4028" s="334"/>
      <c r="CR4028" s="334"/>
      <c r="CS4028" s="334"/>
      <c r="CT4028" s="334"/>
      <c r="CU4028" s="334"/>
    </row>
    <row r="4029" spans="1:99" x14ac:dyDescent="0.2">
      <c r="A4029" s="334"/>
      <c r="B4029" s="334"/>
      <c r="C4029" s="192"/>
      <c r="D4029" s="334"/>
      <c r="E4029" s="334"/>
      <c r="F4029" s="334"/>
      <c r="G4029" s="334"/>
      <c r="H4029" s="334"/>
      <c r="I4029" s="334"/>
      <c r="J4029" s="334"/>
      <c r="K4029" s="334"/>
      <c r="L4029" s="334"/>
      <c r="M4029" s="334"/>
      <c r="N4029" s="334"/>
      <c r="O4029" s="334"/>
      <c r="P4029" s="334"/>
      <c r="S4029" s="334"/>
      <c r="T4029" s="334"/>
      <c r="U4029" s="334"/>
      <c r="X4029" s="334"/>
      <c r="Y4029" s="334"/>
      <c r="Z4029" s="334"/>
      <c r="AM4029" s="334"/>
      <c r="AN4029" s="334"/>
      <c r="AO4029" s="334"/>
      <c r="AP4029" s="334"/>
      <c r="AQ4029" s="334"/>
      <c r="AR4029" s="334"/>
      <c r="AU4029" s="334"/>
      <c r="AV4029" s="334"/>
      <c r="AW4029" s="334"/>
      <c r="AX4029" s="334"/>
      <c r="AZ4029" s="334"/>
      <c r="BG4029" s="334"/>
      <c r="BQ4029" s="334"/>
      <c r="BR4029" s="334"/>
      <c r="BS4029" s="334"/>
      <c r="BT4029" s="334"/>
      <c r="BU4029" s="334"/>
      <c r="BV4029" s="334"/>
      <c r="BW4029" s="334"/>
      <c r="BX4029" s="334"/>
      <c r="BY4029" s="334"/>
      <c r="BZ4029" s="334"/>
      <c r="CA4029" s="334"/>
      <c r="CB4029" s="334"/>
      <c r="CC4029" s="334"/>
      <c r="CD4029" s="334"/>
      <c r="CE4029" s="334"/>
      <c r="CF4029" s="334"/>
      <c r="CG4029" s="334"/>
      <c r="CH4029" s="334"/>
      <c r="CI4029" s="334"/>
      <c r="CJ4029" s="334"/>
      <c r="CK4029" s="334"/>
      <c r="CL4029" s="334"/>
      <c r="CM4029" s="334"/>
      <c r="CN4029" s="334"/>
      <c r="CO4029" s="334"/>
      <c r="CP4029" s="334"/>
      <c r="CQ4029" s="334"/>
      <c r="CR4029" s="334"/>
      <c r="CS4029" s="334"/>
      <c r="CT4029" s="334"/>
      <c r="CU4029" s="334"/>
    </row>
    <row r="4030" spans="1:99" x14ac:dyDescent="0.2">
      <c r="A4030" s="334"/>
      <c r="B4030" s="334"/>
      <c r="C4030" s="192"/>
      <c r="D4030" s="334"/>
      <c r="E4030" s="334"/>
      <c r="F4030" s="334"/>
      <c r="G4030" s="334"/>
      <c r="H4030" s="334"/>
      <c r="I4030" s="334"/>
      <c r="J4030" s="334"/>
      <c r="K4030" s="334"/>
      <c r="L4030" s="334"/>
      <c r="M4030" s="334"/>
      <c r="N4030" s="334"/>
      <c r="AM4030" s="334"/>
      <c r="AN4030" s="334"/>
      <c r="AO4030" s="334"/>
      <c r="AP4030" s="334"/>
      <c r="AQ4030" s="334"/>
      <c r="AR4030" s="334"/>
      <c r="AU4030" s="334"/>
      <c r="BQ4030" s="334"/>
      <c r="BR4030" s="334"/>
      <c r="BS4030" s="334"/>
      <c r="BT4030" s="334"/>
      <c r="BU4030" s="334"/>
      <c r="BV4030" s="334"/>
      <c r="BW4030" s="334"/>
      <c r="BX4030" s="334"/>
      <c r="BY4030" s="334"/>
      <c r="BZ4030" s="334"/>
      <c r="CA4030" s="334"/>
      <c r="CB4030" s="334"/>
      <c r="CC4030" s="334"/>
      <c r="CD4030" s="334"/>
      <c r="CE4030" s="334"/>
      <c r="CF4030" s="334"/>
      <c r="CG4030" s="334"/>
      <c r="CH4030" s="334"/>
      <c r="CI4030" s="334"/>
      <c r="CJ4030" s="334"/>
      <c r="CK4030" s="334"/>
      <c r="CL4030" s="334"/>
      <c r="CM4030" s="334"/>
      <c r="CN4030" s="334"/>
      <c r="CO4030" s="334"/>
      <c r="CP4030" s="334"/>
      <c r="CQ4030" s="334"/>
      <c r="CR4030" s="334"/>
      <c r="CS4030" s="334"/>
      <c r="CT4030" s="334"/>
      <c r="CU4030" s="334"/>
    </row>
    <row r="4031" spans="1:99" x14ac:dyDescent="0.2">
      <c r="A4031" s="334"/>
      <c r="B4031" s="334"/>
      <c r="C4031" s="192"/>
      <c r="D4031" s="334"/>
      <c r="E4031" s="334"/>
      <c r="F4031" s="334"/>
      <c r="G4031" s="334"/>
      <c r="H4031" s="334"/>
      <c r="I4031" s="334"/>
      <c r="J4031" s="334"/>
      <c r="K4031" s="334"/>
      <c r="L4031" s="334"/>
      <c r="M4031" s="334"/>
      <c r="N4031" s="334"/>
      <c r="AM4031" s="334"/>
      <c r="AN4031" s="334"/>
      <c r="AO4031" s="334"/>
      <c r="AP4031" s="334"/>
      <c r="AQ4031" s="334"/>
      <c r="AR4031" s="334"/>
      <c r="BQ4031" s="334"/>
      <c r="BR4031" s="334"/>
      <c r="BS4031" s="334"/>
      <c r="BT4031" s="334"/>
      <c r="BU4031" s="334"/>
      <c r="BV4031" s="334"/>
      <c r="BW4031" s="334"/>
      <c r="BX4031" s="334"/>
      <c r="BY4031" s="334"/>
      <c r="BZ4031" s="334"/>
      <c r="CA4031" s="334"/>
      <c r="CB4031" s="334"/>
      <c r="CC4031" s="334"/>
      <c r="CD4031" s="334"/>
      <c r="CE4031" s="334"/>
      <c r="CF4031" s="334"/>
      <c r="CG4031" s="334"/>
      <c r="CH4031" s="334"/>
      <c r="CI4031" s="334"/>
      <c r="CJ4031" s="334"/>
      <c r="CK4031" s="334"/>
      <c r="CL4031" s="334"/>
      <c r="CM4031" s="334"/>
      <c r="CN4031" s="334"/>
      <c r="CO4031" s="334"/>
      <c r="CP4031" s="334"/>
      <c r="CQ4031" s="334"/>
      <c r="CR4031" s="334"/>
      <c r="CS4031" s="334"/>
      <c r="CT4031" s="334"/>
      <c r="CU4031" s="334"/>
    </row>
    <row r="4032" spans="1:99" x14ac:dyDescent="0.2">
      <c r="A4032" s="334"/>
      <c r="B4032" s="334"/>
      <c r="C4032" s="192"/>
      <c r="D4032" s="334"/>
      <c r="E4032" s="334"/>
      <c r="F4032" s="334"/>
      <c r="G4032" s="334"/>
      <c r="H4032" s="334"/>
      <c r="I4032" s="334"/>
      <c r="J4032" s="334"/>
      <c r="K4032" s="334"/>
      <c r="L4032" s="334"/>
      <c r="M4032" s="334"/>
      <c r="N4032" s="334"/>
      <c r="AM4032" s="334"/>
      <c r="AN4032" s="334"/>
      <c r="AO4032" s="334"/>
      <c r="AP4032" s="334"/>
      <c r="AQ4032" s="334"/>
      <c r="AR4032" s="334"/>
      <c r="AU4032" s="334"/>
      <c r="BQ4032" s="334"/>
      <c r="BR4032" s="334"/>
      <c r="BS4032" s="334"/>
      <c r="BT4032" s="334"/>
      <c r="BU4032" s="334"/>
      <c r="BV4032" s="334"/>
      <c r="BW4032" s="334"/>
      <c r="BX4032" s="334"/>
      <c r="BY4032" s="334"/>
      <c r="BZ4032" s="334"/>
      <c r="CA4032" s="334"/>
      <c r="CB4032" s="334"/>
      <c r="CC4032" s="334"/>
      <c r="CD4032" s="334"/>
      <c r="CE4032" s="334"/>
      <c r="CF4032" s="334"/>
      <c r="CG4032" s="334"/>
      <c r="CH4032" s="334"/>
      <c r="CI4032" s="334"/>
      <c r="CJ4032" s="334"/>
      <c r="CK4032" s="334"/>
      <c r="CL4032" s="334"/>
      <c r="CM4032" s="334"/>
      <c r="CN4032" s="334"/>
      <c r="CO4032" s="334"/>
      <c r="CP4032" s="334"/>
      <c r="CQ4032" s="334"/>
      <c r="CR4032" s="334"/>
      <c r="CS4032" s="334"/>
      <c r="CT4032" s="334"/>
      <c r="CU4032" s="334"/>
    </row>
    <row r="4033" spans="1:99" x14ac:dyDescent="0.2">
      <c r="A4033" s="334"/>
      <c r="B4033" s="334"/>
      <c r="C4033" s="192"/>
      <c r="D4033" s="334"/>
      <c r="E4033" s="334"/>
      <c r="F4033" s="334"/>
      <c r="G4033" s="334"/>
      <c r="H4033" s="334"/>
      <c r="I4033" s="334"/>
      <c r="J4033" s="334"/>
      <c r="K4033" s="334"/>
      <c r="L4033" s="334"/>
      <c r="M4033" s="334"/>
      <c r="N4033" s="334"/>
      <c r="AM4033" s="334"/>
      <c r="AN4033" s="334"/>
      <c r="AO4033" s="334"/>
      <c r="AP4033" s="334"/>
      <c r="AQ4033" s="334"/>
      <c r="AR4033" s="334"/>
      <c r="BQ4033" s="334"/>
      <c r="BR4033" s="334"/>
      <c r="BS4033" s="334"/>
      <c r="BT4033" s="334"/>
      <c r="BU4033" s="334"/>
      <c r="BV4033" s="334"/>
      <c r="BW4033" s="334"/>
      <c r="BX4033" s="334"/>
      <c r="BY4033" s="334"/>
      <c r="BZ4033" s="334"/>
      <c r="CA4033" s="334"/>
      <c r="CB4033" s="334"/>
      <c r="CC4033" s="334"/>
      <c r="CD4033" s="334"/>
      <c r="CE4033" s="334"/>
      <c r="CF4033" s="334"/>
      <c r="CG4033" s="334"/>
      <c r="CH4033" s="334"/>
      <c r="CI4033" s="334"/>
      <c r="CJ4033" s="334"/>
      <c r="CK4033" s="334"/>
      <c r="CL4033" s="334"/>
      <c r="CM4033" s="334"/>
      <c r="CN4033" s="334"/>
      <c r="CO4033" s="334"/>
      <c r="CP4033" s="334"/>
      <c r="CQ4033" s="334"/>
      <c r="CR4033" s="334"/>
      <c r="CS4033" s="334"/>
      <c r="CT4033" s="334"/>
      <c r="CU4033" s="334"/>
    </row>
    <row r="4034" spans="1:99" x14ac:dyDescent="0.2">
      <c r="A4034" s="334"/>
      <c r="B4034" s="334"/>
      <c r="C4034" s="192"/>
      <c r="D4034" s="334"/>
      <c r="E4034" s="334"/>
      <c r="F4034" s="334"/>
      <c r="G4034" s="334"/>
      <c r="H4034" s="334"/>
      <c r="I4034" s="334"/>
      <c r="J4034" s="334"/>
      <c r="K4034" s="334"/>
      <c r="L4034" s="334"/>
      <c r="M4034" s="334"/>
      <c r="N4034" s="334"/>
      <c r="AM4034" s="334"/>
      <c r="AN4034" s="334"/>
      <c r="AO4034" s="334"/>
      <c r="AP4034" s="334"/>
      <c r="AQ4034" s="334"/>
      <c r="AR4034" s="334"/>
      <c r="AU4034" s="334"/>
      <c r="AV4034" s="334"/>
      <c r="AW4034" s="334"/>
      <c r="AX4034" s="334"/>
      <c r="BQ4034" s="334"/>
      <c r="BS4034" s="334"/>
      <c r="BT4034" s="334"/>
      <c r="BU4034" s="334"/>
      <c r="BV4034" s="334"/>
      <c r="BW4034" s="334"/>
      <c r="BX4034" s="334"/>
      <c r="BY4034" s="334"/>
      <c r="BZ4034" s="334"/>
      <c r="CA4034" s="334"/>
      <c r="CB4034" s="334"/>
      <c r="CC4034" s="334"/>
      <c r="CD4034" s="334"/>
      <c r="CE4034" s="334"/>
      <c r="CF4034" s="334"/>
      <c r="CG4034" s="334"/>
      <c r="CH4034" s="334"/>
      <c r="CI4034" s="334"/>
      <c r="CJ4034" s="334"/>
      <c r="CK4034" s="334"/>
      <c r="CL4034" s="334"/>
      <c r="CM4034" s="334"/>
      <c r="CN4034" s="334"/>
      <c r="CO4034" s="334"/>
      <c r="CP4034" s="334"/>
      <c r="CQ4034" s="334"/>
      <c r="CR4034" s="334"/>
      <c r="CS4034" s="334"/>
      <c r="CT4034" s="334"/>
      <c r="CU4034" s="334"/>
    </row>
    <row r="4035" spans="1:99" x14ac:dyDescent="0.2">
      <c r="A4035" s="334"/>
      <c r="B4035" s="334"/>
      <c r="C4035" s="192"/>
      <c r="D4035" s="334"/>
      <c r="E4035" s="334"/>
      <c r="F4035" s="334"/>
      <c r="G4035" s="334"/>
      <c r="H4035" s="334"/>
      <c r="I4035" s="334"/>
      <c r="J4035" s="334"/>
      <c r="K4035" s="334"/>
      <c r="L4035" s="334"/>
      <c r="M4035" s="334"/>
      <c r="N4035" s="334"/>
      <c r="Q4035" s="334"/>
      <c r="R4035" s="334"/>
      <c r="S4035" s="334"/>
      <c r="V4035" s="334"/>
      <c r="W4035" s="334"/>
      <c r="X4035" s="334"/>
      <c r="Z4035" s="334"/>
      <c r="AA4035" s="334"/>
      <c r="AB4035" s="334"/>
      <c r="AC4035" s="334"/>
      <c r="AD4035" s="334"/>
      <c r="AE4035" s="334"/>
      <c r="AF4035" s="334"/>
      <c r="AG4035" s="334"/>
      <c r="AH4035" s="334"/>
      <c r="AI4035" s="334"/>
      <c r="AJ4035" s="334"/>
      <c r="AK4035" s="334"/>
      <c r="AL4035" s="334"/>
      <c r="AM4035" s="334"/>
      <c r="AN4035" s="334"/>
      <c r="AO4035" s="334"/>
      <c r="AP4035" s="334"/>
      <c r="AQ4035" s="334"/>
      <c r="AR4035" s="334"/>
      <c r="AV4035" s="334"/>
      <c r="AW4035" s="334"/>
      <c r="AX4035" s="334"/>
      <c r="AZ4035" s="334"/>
      <c r="BG4035" s="334"/>
      <c r="BH4035" s="334"/>
      <c r="BI4035" s="334"/>
      <c r="BJ4035" s="334"/>
      <c r="BQ4035" s="334"/>
      <c r="BR4035" s="334"/>
      <c r="BS4035" s="334"/>
      <c r="BT4035" s="334"/>
      <c r="BU4035" s="334"/>
      <c r="BV4035" s="334"/>
      <c r="BW4035" s="334"/>
      <c r="BX4035" s="334"/>
      <c r="BY4035" s="334"/>
      <c r="BZ4035" s="334"/>
      <c r="CA4035" s="334"/>
      <c r="CB4035" s="334"/>
      <c r="CC4035" s="334"/>
      <c r="CD4035" s="334"/>
      <c r="CE4035" s="334"/>
      <c r="CF4035" s="334"/>
      <c r="CG4035" s="334"/>
      <c r="CH4035" s="334"/>
      <c r="CI4035" s="334"/>
      <c r="CJ4035" s="334"/>
      <c r="CK4035" s="334"/>
      <c r="CL4035" s="334"/>
      <c r="CM4035" s="334"/>
      <c r="CN4035" s="334"/>
      <c r="CO4035" s="334"/>
      <c r="CP4035" s="334"/>
      <c r="CQ4035" s="334"/>
      <c r="CR4035" s="334"/>
      <c r="CS4035" s="334"/>
      <c r="CT4035" s="334"/>
      <c r="CU4035" s="334"/>
    </row>
    <row r="4036" spans="1:99" x14ac:dyDescent="0.2">
      <c r="A4036" s="334"/>
      <c r="B4036" s="334"/>
      <c r="C4036" s="192"/>
      <c r="D4036" s="334"/>
      <c r="E4036" s="334"/>
      <c r="F4036" s="334"/>
      <c r="G4036" s="334"/>
      <c r="H4036" s="334"/>
      <c r="I4036" s="334"/>
      <c r="J4036" s="334"/>
      <c r="K4036" s="334"/>
      <c r="L4036" s="334"/>
      <c r="M4036" s="334"/>
      <c r="N4036" s="334"/>
      <c r="O4036" s="334"/>
      <c r="P4036" s="334"/>
      <c r="Q4036" s="334"/>
      <c r="R4036" s="334"/>
      <c r="S4036" s="334"/>
      <c r="T4036" s="334"/>
      <c r="U4036" s="334"/>
      <c r="V4036" s="334"/>
      <c r="W4036" s="334"/>
      <c r="X4036" s="334"/>
      <c r="AA4036" s="334"/>
      <c r="AB4036" s="334"/>
      <c r="AC4036" s="334"/>
      <c r="AD4036" s="334"/>
      <c r="AE4036" s="334"/>
      <c r="AF4036" s="334"/>
      <c r="AG4036" s="334"/>
      <c r="AH4036" s="334"/>
      <c r="AI4036" s="334"/>
      <c r="AJ4036" s="334"/>
      <c r="AM4036" s="334"/>
      <c r="AN4036" s="334"/>
      <c r="AO4036" s="334"/>
      <c r="AP4036" s="334"/>
      <c r="AQ4036" s="334"/>
      <c r="AR4036" s="334"/>
      <c r="AU4036" s="334"/>
      <c r="AV4036" s="334"/>
      <c r="AW4036" s="334"/>
      <c r="AX4036" s="334"/>
      <c r="AZ4036" s="334"/>
      <c r="BG4036" s="334"/>
      <c r="BH4036" s="334"/>
      <c r="BI4036" s="334"/>
      <c r="BJ4036" s="334"/>
      <c r="BQ4036" s="334"/>
      <c r="BR4036" s="334"/>
      <c r="BS4036" s="334"/>
      <c r="BT4036" s="334"/>
      <c r="BU4036" s="334"/>
      <c r="BV4036" s="334"/>
      <c r="BW4036" s="334"/>
      <c r="BX4036" s="334"/>
      <c r="BY4036" s="334"/>
      <c r="BZ4036" s="334"/>
      <c r="CA4036" s="334"/>
      <c r="CB4036" s="334"/>
      <c r="CC4036" s="334"/>
      <c r="CD4036" s="334"/>
      <c r="CE4036" s="334"/>
      <c r="CF4036" s="334"/>
      <c r="CG4036" s="334"/>
      <c r="CH4036" s="334"/>
      <c r="CI4036" s="334"/>
      <c r="CJ4036" s="334"/>
      <c r="CK4036" s="334"/>
      <c r="CL4036" s="334"/>
      <c r="CM4036" s="334"/>
      <c r="CN4036" s="334"/>
      <c r="CO4036" s="334"/>
      <c r="CP4036" s="334"/>
      <c r="CQ4036" s="334"/>
      <c r="CR4036" s="334"/>
      <c r="CS4036" s="334"/>
      <c r="CT4036" s="334"/>
      <c r="CU4036" s="334"/>
    </row>
    <row r="4037" spans="1:99" x14ac:dyDescent="0.2">
      <c r="A4037" s="334"/>
      <c r="B4037" s="334"/>
      <c r="C4037" s="192"/>
      <c r="D4037" s="334"/>
      <c r="E4037" s="334"/>
      <c r="F4037" s="334"/>
      <c r="G4037" s="334"/>
      <c r="H4037" s="334"/>
      <c r="I4037" s="334"/>
      <c r="J4037" s="334"/>
      <c r="K4037" s="334"/>
      <c r="L4037" s="334"/>
      <c r="M4037" s="334"/>
      <c r="N4037" s="334"/>
      <c r="AM4037" s="334"/>
      <c r="AN4037" s="334"/>
      <c r="AO4037" s="334"/>
      <c r="AP4037" s="334"/>
      <c r="AQ4037" s="334"/>
      <c r="AR4037" s="334"/>
      <c r="BQ4037" s="334"/>
      <c r="BR4037" s="334"/>
      <c r="BS4037" s="334"/>
      <c r="BT4037" s="334"/>
      <c r="BU4037" s="334"/>
      <c r="BV4037" s="334"/>
      <c r="BW4037" s="334"/>
      <c r="BX4037" s="334"/>
      <c r="BY4037" s="334"/>
      <c r="BZ4037" s="334"/>
      <c r="CA4037" s="334"/>
      <c r="CB4037" s="334"/>
      <c r="CC4037" s="334"/>
      <c r="CD4037" s="334"/>
      <c r="CE4037" s="334"/>
      <c r="CF4037" s="334"/>
      <c r="CG4037" s="334"/>
      <c r="CH4037" s="334"/>
      <c r="CI4037" s="334"/>
      <c r="CJ4037" s="334"/>
      <c r="CK4037" s="334"/>
      <c r="CL4037" s="334"/>
      <c r="CM4037" s="334"/>
      <c r="CN4037" s="334"/>
      <c r="CO4037" s="334"/>
      <c r="CP4037" s="334"/>
      <c r="CQ4037" s="334"/>
      <c r="CR4037" s="334"/>
      <c r="CS4037" s="334"/>
      <c r="CT4037" s="334"/>
      <c r="CU4037" s="334"/>
    </row>
    <row r="4038" spans="1:99" x14ac:dyDescent="0.2">
      <c r="A4038" s="334"/>
      <c r="B4038" s="334"/>
      <c r="C4038" s="192"/>
      <c r="D4038" s="334"/>
      <c r="E4038" s="334"/>
      <c r="F4038" s="334"/>
      <c r="G4038" s="334"/>
      <c r="H4038" s="334"/>
      <c r="I4038" s="334"/>
      <c r="J4038" s="334"/>
      <c r="K4038" s="334"/>
      <c r="L4038" s="334"/>
      <c r="M4038" s="334"/>
      <c r="N4038" s="334"/>
      <c r="Y4038" s="334"/>
      <c r="AM4038" s="334"/>
      <c r="AN4038" s="334"/>
      <c r="AO4038" s="334"/>
      <c r="AP4038" s="334"/>
      <c r="AQ4038" s="334"/>
      <c r="AR4038" s="334"/>
      <c r="BQ4038" s="334"/>
      <c r="BR4038" s="334"/>
      <c r="BS4038" s="334"/>
      <c r="BT4038" s="334"/>
      <c r="BU4038" s="334"/>
      <c r="BV4038" s="334"/>
      <c r="BW4038" s="334"/>
      <c r="BX4038" s="334"/>
      <c r="BY4038" s="334"/>
      <c r="BZ4038" s="334"/>
      <c r="CA4038" s="334"/>
      <c r="CB4038" s="334"/>
      <c r="CC4038" s="334"/>
      <c r="CD4038" s="334"/>
      <c r="CE4038" s="334"/>
      <c r="CF4038" s="334"/>
      <c r="CG4038" s="334"/>
      <c r="CH4038" s="334"/>
      <c r="CI4038" s="334"/>
      <c r="CJ4038" s="334"/>
      <c r="CK4038" s="334"/>
      <c r="CL4038" s="334"/>
      <c r="CM4038" s="334"/>
      <c r="CN4038" s="334"/>
      <c r="CO4038" s="334"/>
      <c r="CP4038" s="334"/>
      <c r="CQ4038" s="334"/>
      <c r="CR4038" s="334"/>
      <c r="CS4038" s="334"/>
      <c r="CT4038" s="334"/>
      <c r="CU4038" s="334"/>
    </row>
    <row r="4039" spans="1:99" x14ac:dyDescent="0.2">
      <c r="A4039" s="334"/>
      <c r="B4039" s="334"/>
      <c r="C4039" s="192"/>
      <c r="D4039" s="334"/>
      <c r="E4039" s="334"/>
      <c r="F4039" s="334"/>
      <c r="G4039" s="334"/>
      <c r="H4039" s="334"/>
      <c r="I4039" s="334"/>
      <c r="J4039" s="334"/>
      <c r="K4039" s="334"/>
      <c r="L4039" s="334"/>
      <c r="M4039" s="334"/>
      <c r="N4039" s="334"/>
      <c r="O4039" s="334"/>
      <c r="T4039" s="334"/>
      <c r="AM4039" s="334"/>
      <c r="AN4039" s="334"/>
      <c r="AO4039" s="334"/>
      <c r="AP4039" s="334"/>
      <c r="AQ4039" s="334"/>
      <c r="AR4039" s="334"/>
      <c r="BQ4039" s="334"/>
      <c r="BS4039" s="334"/>
      <c r="BT4039" s="334"/>
      <c r="BU4039" s="334"/>
      <c r="BV4039" s="334"/>
      <c r="BW4039" s="334"/>
      <c r="BX4039" s="334"/>
      <c r="BY4039" s="334"/>
      <c r="BZ4039" s="334"/>
      <c r="CA4039" s="334"/>
      <c r="CB4039" s="334"/>
      <c r="CC4039" s="334"/>
      <c r="CD4039" s="334"/>
      <c r="CE4039" s="334"/>
      <c r="CF4039" s="334"/>
      <c r="CG4039" s="334"/>
      <c r="CH4039" s="334"/>
      <c r="CI4039" s="334"/>
      <c r="CJ4039" s="334"/>
      <c r="CK4039" s="334"/>
      <c r="CL4039" s="334"/>
      <c r="CM4039" s="334"/>
      <c r="CN4039" s="334"/>
      <c r="CO4039" s="334"/>
      <c r="CP4039" s="334"/>
      <c r="CQ4039" s="334"/>
      <c r="CR4039" s="334"/>
      <c r="CS4039" s="334"/>
      <c r="CT4039" s="334"/>
      <c r="CU4039" s="334"/>
    </row>
    <row r="4040" spans="1:99" x14ac:dyDescent="0.2">
      <c r="A4040" s="334"/>
      <c r="B4040" s="334"/>
      <c r="C4040" s="192"/>
      <c r="D4040" s="334"/>
      <c r="E4040" s="334"/>
      <c r="F4040" s="334"/>
      <c r="G4040" s="334"/>
      <c r="H4040" s="334"/>
      <c r="I4040" s="334"/>
      <c r="J4040" s="334"/>
      <c r="K4040" s="334"/>
      <c r="L4040" s="334"/>
      <c r="M4040" s="334"/>
      <c r="N4040" s="334"/>
      <c r="R4040" s="334"/>
      <c r="S4040" s="334"/>
      <c r="W4040" s="334"/>
      <c r="X4040" s="334"/>
      <c r="Z4040" s="334"/>
      <c r="AA4040" s="334"/>
      <c r="AB4040" s="334"/>
      <c r="AC4040" s="334"/>
      <c r="AD4040" s="334"/>
      <c r="AE4040" s="334"/>
      <c r="AF4040" s="334"/>
      <c r="AG4040" s="334"/>
      <c r="AH4040" s="334"/>
      <c r="AI4040" s="334"/>
      <c r="AJ4040" s="334"/>
      <c r="AK4040" s="334"/>
      <c r="AL4040" s="334"/>
      <c r="AM4040" s="334"/>
      <c r="AN4040" s="334"/>
      <c r="AO4040" s="334"/>
      <c r="AP4040" s="334"/>
      <c r="AQ4040" s="334"/>
      <c r="AR4040" s="334"/>
      <c r="AV4040" s="334"/>
      <c r="AW4040" s="334"/>
      <c r="AX4040" s="334"/>
      <c r="AZ4040" s="334"/>
      <c r="BG4040" s="334"/>
      <c r="BH4040" s="334"/>
      <c r="BI4040" s="334"/>
      <c r="BJ4040" s="334"/>
      <c r="BQ4040" s="334"/>
      <c r="BR4040" s="334"/>
      <c r="BS4040" s="334"/>
      <c r="BT4040" s="334"/>
      <c r="BU4040" s="334"/>
      <c r="BV4040" s="334"/>
      <c r="BW4040" s="334"/>
      <c r="BX4040" s="334"/>
      <c r="BY4040" s="334"/>
      <c r="BZ4040" s="334"/>
      <c r="CA4040" s="334"/>
      <c r="CB4040" s="334"/>
      <c r="CC4040" s="334"/>
      <c r="CD4040" s="334"/>
      <c r="CE4040" s="334"/>
      <c r="CF4040" s="334"/>
      <c r="CG4040" s="334"/>
      <c r="CH4040" s="334"/>
      <c r="CI4040" s="334"/>
      <c r="CJ4040" s="334"/>
      <c r="CK4040" s="334"/>
      <c r="CL4040" s="334"/>
      <c r="CM4040" s="334"/>
      <c r="CN4040" s="334"/>
      <c r="CO4040" s="334"/>
      <c r="CP4040" s="334"/>
      <c r="CQ4040" s="334"/>
      <c r="CR4040" s="334"/>
      <c r="CS4040" s="334"/>
      <c r="CT4040" s="334"/>
      <c r="CU4040" s="334"/>
    </row>
    <row r="4041" spans="1:99" x14ac:dyDescent="0.2">
      <c r="A4041" s="334"/>
      <c r="B4041" s="334"/>
      <c r="C4041" s="192"/>
      <c r="D4041" s="334"/>
      <c r="E4041" s="334"/>
      <c r="F4041" s="334"/>
      <c r="G4041" s="334"/>
      <c r="H4041" s="334"/>
      <c r="I4041" s="334"/>
      <c r="J4041" s="334"/>
      <c r="K4041" s="334"/>
      <c r="L4041" s="334"/>
      <c r="M4041" s="334"/>
      <c r="N4041" s="334"/>
      <c r="O4041" s="334"/>
      <c r="P4041" s="334"/>
      <c r="Q4041" s="334"/>
      <c r="R4041" s="334"/>
      <c r="S4041" s="334"/>
      <c r="T4041" s="334"/>
      <c r="U4041" s="334"/>
      <c r="V4041" s="334"/>
      <c r="W4041" s="334"/>
      <c r="X4041" s="334"/>
      <c r="AA4041" s="334"/>
      <c r="AB4041" s="334"/>
      <c r="AC4041" s="334"/>
      <c r="AD4041" s="334"/>
      <c r="AE4041" s="334"/>
      <c r="AF4041" s="334"/>
      <c r="AG4041" s="334"/>
      <c r="AH4041" s="334"/>
      <c r="AI4041" s="334"/>
      <c r="AJ4041" s="334"/>
      <c r="AM4041" s="334"/>
      <c r="AN4041" s="334"/>
      <c r="AO4041" s="334"/>
      <c r="AP4041" s="334"/>
      <c r="AQ4041" s="334"/>
      <c r="AR4041" s="334"/>
      <c r="AU4041" s="334"/>
      <c r="AV4041" s="334"/>
      <c r="AW4041" s="334"/>
      <c r="AX4041" s="334"/>
      <c r="BG4041" s="334"/>
      <c r="BH4041" s="334"/>
      <c r="BI4041" s="334"/>
      <c r="BJ4041" s="334"/>
      <c r="BQ4041" s="334"/>
      <c r="BR4041" s="334"/>
      <c r="BS4041" s="334"/>
      <c r="BT4041" s="334"/>
      <c r="BU4041" s="334"/>
      <c r="BV4041" s="334"/>
      <c r="BW4041" s="334"/>
      <c r="BX4041" s="334"/>
      <c r="BY4041" s="334"/>
      <c r="BZ4041" s="334"/>
      <c r="CA4041" s="334"/>
      <c r="CB4041" s="334"/>
      <c r="CC4041" s="334"/>
      <c r="CD4041" s="334"/>
      <c r="CE4041" s="334"/>
      <c r="CF4041" s="334"/>
      <c r="CG4041" s="334"/>
      <c r="CH4041" s="334"/>
      <c r="CI4041" s="334"/>
      <c r="CJ4041" s="334"/>
      <c r="CK4041" s="334"/>
      <c r="CL4041" s="334"/>
      <c r="CM4041" s="334"/>
      <c r="CN4041" s="334"/>
      <c r="CO4041" s="334"/>
      <c r="CP4041" s="334"/>
      <c r="CQ4041" s="334"/>
      <c r="CR4041" s="334"/>
      <c r="CS4041" s="334"/>
      <c r="CT4041" s="334"/>
      <c r="CU4041" s="334"/>
    </row>
    <row r="4042" spans="1:99" x14ac:dyDescent="0.2">
      <c r="A4042" s="334"/>
      <c r="B4042" s="334"/>
      <c r="C4042" s="192"/>
      <c r="D4042" s="334"/>
      <c r="E4042" s="334"/>
      <c r="F4042" s="334"/>
      <c r="G4042" s="334"/>
      <c r="H4042" s="334"/>
      <c r="I4042" s="334"/>
      <c r="J4042" s="334"/>
      <c r="K4042" s="334"/>
      <c r="L4042" s="334"/>
      <c r="M4042" s="334"/>
      <c r="N4042" s="334"/>
      <c r="O4042" s="334"/>
      <c r="P4042" s="334"/>
      <c r="Q4042" s="334"/>
      <c r="R4042" s="334"/>
      <c r="S4042" s="334"/>
      <c r="T4042" s="334"/>
      <c r="U4042" s="334"/>
      <c r="V4042" s="334"/>
      <c r="W4042" s="334"/>
      <c r="X4042" s="334"/>
      <c r="Y4042" s="334"/>
      <c r="Z4042" s="334"/>
      <c r="AA4042" s="334"/>
      <c r="AB4042" s="334"/>
      <c r="AC4042" s="334"/>
      <c r="AD4042" s="334"/>
      <c r="AE4042" s="334"/>
      <c r="AF4042" s="334"/>
      <c r="AG4042" s="334"/>
      <c r="AH4042" s="334"/>
      <c r="AI4042" s="334"/>
      <c r="AJ4042" s="334"/>
      <c r="AK4042" s="334"/>
      <c r="AL4042" s="334"/>
      <c r="AM4042" s="334"/>
      <c r="AN4042" s="334"/>
      <c r="AO4042" s="334"/>
      <c r="AP4042" s="334"/>
      <c r="AQ4042" s="334"/>
      <c r="AR4042" s="334"/>
      <c r="AU4042" s="334"/>
      <c r="AV4042" s="334"/>
      <c r="AW4042" s="334"/>
      <c r="AX4042" s="334"/>
      <c r="BG4042" s="334"/>
      <c r="BH4042" s="334"/>
      <c r="BI4042" s="334"/>
      <c r="BJ4042" s="334"/>
      <c r="BQ4042" s="334"/>
      <c r="BR4042" s="334"/>
      <c r="BS4042" s="334"/>
      <c r="BT4042" s="334"/>
      <c r="BU4042" s="334"/>
      <c r="BV4042" s="334"/>
      <c r="BW4042" s="334"/>
      <c r="BX4042" s="334"/>
      <c r="BY4042" s="334"/>
      <c r="BZ4042" s="334"/>
      <c r="CA4042" s="334"/>
      <c r="CB4042" s="334"/>
      <c r="CC4042" s="334"/>
      <c r="CD4042" s="334"/>
      <c r="CE4042" s="334"/>
      <c r="CF4042" s="334"/>
      <c r="CG4042" s="334"/>
      <c r="CH4042" s="334"/>
      <c r="CI4042" s="334"/>
      <c r="CJ4042" s="334"/>
      <c r="CK4042" s="334"/>
      <c r="CL4042" s="334"/>
      <c r="CM4042" s="334"/>
      <c r="CN4042" s="334"/>
      <c r="CO4042" s="334"/>
      <c r="CP4042" s="334"/>
      <c r="CQ4042" s="334"/>
      <c r="CR4042" s="334"/>
      <c r="CS4042" s="334"/>
      <c r="CT4042" s="334"/>
      <c r="CU4042" s="334"/>
    </row>
    <row r="4043" spans="1:99" x14ac:dyDescent="0.2">
      <c r="A4043" s="334"/>
      <c r="B4043" s="334"/>
      <c r="C4043" s="192"/>
      <c r="D4043" s="334"/>
      <c r="E4043" s="334"/>
      <c r="F4043" s="334"/>
      <c r="G4043" s="334"/>
      <c r="H4043" s="334"/>
      <c r="I4043" s="334"/>
      <c r="J4043" s="334"/>
      <c r="K4043" s="334"/>
      <c r="L4043" s="334"/>
      <c r="M4043" s="334"/>
      <c r="N4043" s="334"/>
      <c r="AK4043" s="334"/>
      <c r="AL4043" s="334"/>
      <c r="AM4043" s="334"/>
      <c r="AN4043" s="334"/>
      <c r="AO4043" s="334"/>
      <c r="AP4043" s="334"/>
      <c r="AQ4043" s="334"/>
      <c r="AR4043" s="334"/>
      <c r="BQ4043" s="334"/>
      <c r="BR4043" s="334"/>
      <c r="BS4043" s="334"/>
      <c r="BT4043" s="334"/>
      <c r="BU4043" s="334"/>
      <c r="BV4043" s="334"/>
      <c r="BW4043" s="334"/>
      <c r="BX4043" s="334"/>
      <c r="BY4043" s="334"/>
      <c r="BZ4043" s="334"/>
      <c r="CA4043" s="334"/>
      <c r="CB4043" s="334"/>
      <c r="CC4043" s="334"/>
      <c r="CD4043" s="334"/>
      <c r="CE4043" s="334"/>
      <c r="CF4043" s="334"/>
      <c r="CG4043" s="334"/>
      <c r="CH4043" s="334"/>
      <c r="CI4043" s="334"/>
      <c r="CJ4043" s="334"/>
      <c r="CK4043" s="334"/>
      <c r="CL4043" s="334"/>
      <c r="CM4043" s="334"/>
      <c r="CN4043" s="334"/>
      <c r="CO4043" s="334"/>
      <c r="CP4043" s="334"/>
      <c r="CQ4043" s="334"/>
      <c r="CR4043" s="334"/>
      <c r="CS4043" s="334"/>
      <c r="CT4043" s="334"/>
      <c r="CU4043" s="334"/>
    </row>
    <row r="4044" spans="1:99" x14ac:dyDescent="0.2">
      <c r="A4044" s="334"/>
      <c r="B4044" s="334"/>
      <c r="C4044" s="192"/>
      <c r="D4044" s="334"/>
      <c r="E4044" s="334"/>
      <c r="F4044" s="334"/>
      <c r="G4044" s="334"/>
      <c r="H4044" s="334"/>
      <c r="I4044" s="334"/>
      <c r="J4044" s="334"/>
      <c r="K4044" s="334"/>
      <c r="L4044" s="334"/>
      <c r="M4044" s="334"/>
      <c r="N4044" s="334"/>
      <c r="AM4044" s="334"/>
      <c r="AN4044" s="334"/>
      <c r="AO4044" s="334"/>
      <c r="AP4044" s="334"/>
      <c r="AQ4044" s="334"/>
      <c r="AR4044" s="334"/>
      <c r="BQ4044" s="334"/>
      <c r="BS4044" s="334"/>
      <c r="BT4044" s="334"/>
      <c r="BU4044" s="334"/>
      <c r="BV4044" s="334"/>
      <c r="BW4044" s="334"/>
      <c r="BX4044" s="334"/>
      <c r="BY4044" s="334"/>
      <c r="BZ4044" s="334"/>
      <c r="CA4044" s="334"/>
      <c r="CB4044" s="334"/>
      <c r="CC4044" s="334"/>
      <c r="CD4044" s="334"/>
      <c r="CE4044" s="334"/>
      <c r="CF4044" s="334"/>
      <c r="CG4044" s="334"/>
      <c r="CH4044" s="334"/>
      <c r="CI4044" s="334"/>
      <c r="CJ4044" s="334"/>
      <c r="CK4044" s="334"/>
      <c r="CL4044" s="334"/>
      <c r="CM4044" s="334"/>
      <c r="CN4044" s="334"/>
      <c r="CO4044" s="334"/>
      <c r="CP4044" s="334"/>
      <c r="CQ4044" s="334"/>
      <c r="CR4044" s="334"/>
      <c r="CS4044" s="334"/>
      <c r="CT4044" s="334"/>
      <c r="CU4044" s="334"/>
    </row>
    <row r="4045" spans="1:99" x14ac:dyDescent="0.2">
      <c r="A4045" s="334"/>
      <c r="B4045" s="334"/>
      <c r="C4045" s="192"/>
      <c r="D4045" s="334"/>
      <c r="E4045" s="334"/>
      <c r="F4045" s="334"/>
      <c r="G4045" s="334"/>
      <c r="H4045" s="334"/>
      <c r="I4045" s="334"/>
      <c r="J4045" s="334"/>
      <c r="K4045" s="334"/>
      <c r="L4045" s="334"/>
      <c r="M4045" s="334"/>
      <c r="N4045" s="334"/>
      <c r="O4045" s="334"/>
      <c r="P4045" s="334"/>
      <c r="Q4045" s="334"/>
      <c r="R4045" s="334"/>
      <c r="S4045" s="334"/>
      <c r="T4045" s="334"/>
      <c r="U4045" s="334"/>
      <c r="V4045" s="334"/>
      <c r="W4045" s="334"/>
      <c r="X4045" s="334"/>
      <c r="AA4045" s="334"/>
      <c r="AB4045" s="334"/>
      <c r="AC4045" s="334"/>
      <c r="AD4045" s="334"/>
      <c r="AE4045" s="334"/>
      <c r="AF4045" s="334"/>
      <c r="AG4045" s="334"/>
      <c r="AH4045" s="334"/>
      <c r="AI4045" s="334"/>
      <c r="AJ4045" s="334"/>
      <c r="AM4045" s="334"/>
      <c r="AN4045" s="334"/>
      <c r="AO4045" s="334"/>
      <c r="AP4045" s="334"/>
      <c r="AQ4045" s="334"/>
      <c r="AR4045" s="334"/>
      <c r="AU4045" s="334"/>
      <c r="AV4045" s="334"/>
      <c r="AW4045" s="334"/>
      <c r="AX4045" s="334"/>
      <c r="BG4045" s="334"/>
      <c r="BH4045" s="334"/>
      <c r="BI4045" s="334"/>
      <c r="BQ4045" s="334"/>
      <c r="BR4045" s="334"/>
      <c r="BS4045" s="334"/>
      <c r="BT4045" s="334"/>
      <c r="BU4045" s="334"/>
      <c r="BV4045" s="334"/>
      <c r="BW4045" s="334"/>
      <c r="BX4045" s="334"/>
      <c r="BY4045" s="334"/>
      <c r="BZ4045" s="334"/>
      <c r="CA4045" s="334"/>
      <c r="CB4045" s="334"/>
      <c r="CC4045" s="334"/>
      <c r="CD4045" s="334"/>
      <c r="CE4045" s="334"/>
      <c r="CF4045" s="334"/>
      <c r="CG4045" s="334"/>
      <c r="CH4045" s="334"/>
      <c r="CI4045" s="334"/>
      <c r="CJ4045" s="334"/>
      <c r="CK4045" s="334"/>
      <c r="CL4045" s="334"/>
      <c r="CM4045" s="334"/>
      <c r="CN4045" s="334"/>
      <c r="CO4045" s="334"/>
      <c r="CP4045" s="334"/>
      <c r="CQ4045" s="334"/>
      <c r="CR4045" s="334"/>
      <c r="CS4045" s="334"/>
      <c r="CT4045" s="334"/>
      <c r="CU4045" s="334"/>
    </row>
    <row r="4046" spans="1:99" x14ac:dyDescent="0.2">
      <c r="A4046" s="334"/>
      <c r="B4046" s="334"/>
      <c r="C4046" s="192"/>
      <c r="D4046" s="334"/>
      <c r="E4046" s="334"/>
      <c r="F4046" s="334"/>
      <c r="G4046" s="334"/>
      <c r="H4046" s="334"/>
      <c r="I4046" s="334"/>
      <c r="J4046" s="334"/>
      <c r="K4046" s="334"/>
      <c r="L4046" s="334"/>
      <c r="M4046" s="334"/>
      <c r="N4046" s="334"/>
      <c r="O4046" s="334"/>
      <c r="P4046" s="334"/>
      <c r="Q4046" s="334"/>
      <c r="R4046" s="334"/>
      <c r="S4046" s="334"/>
      <c r="T4046" s="334"/>
      <c r="U4046" s="334"/>
      <c r="V4046" s="334"/>
      <c r="W4046" s="334"/>
      <c r="X4046" s="334"/>
      <c r="AA4046" s="334"/>
      <c r="AB4046" s="334"/>
      <c r="AC4046" s="334"/>
      <c r="AD4046" s="334"/>
      <c r="AE4046" s="334"/>
      <c r="AF4046" s="334"/>
      <c r="AG4046" s="334"/>
      <c r="AH4046" s="334"/>
      <c r="AI4046" s="334"/>
      <c r="AJ4046" s="334"/>
      <c r="AM4046" s="334"/>
      <c r="AN4046" s="334"/>
      <c r="AO4046" s="334"/>
      <c r="AP4046" s="334"/>
      <c r="AQ4046" s="334"/>
      <c r="AR4046" s="334"/>
      <c r="AU4046" s="334"/>
      <c r="AV4046" s="334"/>
      <c r="AW4046" s="334"/>
      <c r="AX4046" s="334"/>
      <c r="AZ4046" s="334"/>
      <c r="BG4046" s="334"/>
      <c r="BH4046" s="334"/>
      <c r="BI4046" s="334"/>
      <c r="BQ4046" s="334"/>
      <c r="BR4046" s="334"/>
      <c r="BS4046" s="334"/>
      <c r="BT4046" s="334"/>
      <c r="BU4046" s="334"/>
      <c r="BV4046" s="334"/>
      <c r="BW4046" s="334"/>
      <c r="BX4046" s="334"/>
      <c r="BY4046" s="334"/>
      <c r="BZ4046" s="334"/>
      <c r="CA4046" s="334"/>
      <c r="CB4046" s="334"/>
      <c r="CC4046" s="334"/>
      <c r="CD4046" s="334"/>
      <c r="CE4046" s="334"/>
      <c r="CF4046" s="334"/>
      <c r="CG4046" s="334"/>
      <c r="CH4046" s="334"/>
      <c r="CI4046" s="334"/>
      <c r="CJ4046" s="334"/>
      <c r="CK4046" s="334"/>
      <c r="CL4046" s="334"/>
      <c r="CM4046" s="334"/>
      <c r="CN4046" s="334"/>
      <c r="CO4046" s="334"/>
      <c r="CP4046" s="334"/>
      <c r="CQ4046" s="334"/>
      <c r="CR4046" s="334"/>
      <c r="CS4046" s="334"/>
      <c r="CT4046" s="334"/>
      <c r="CU4046" s="334"/>
    </row>
    <row r="4047" spans="1:99" x14ac:dyDescent="0.2">
      <c r="A4047" s="334"/>
      <c r="B4047" s="334"/>
      <c r="C4047" s="192"/>
      <c r="D4047" s="334"/>
      <c r="E4047" s="334"/>
      <c r="F4047" s="334"/>
      <c r="G4047" s="334"/>
      <c r="H4047" s="334"/>
      <c r="I4047" s="334"/>
      <c r="J4047" s="334"/>
      <c r="K4047" s="334"/>
      <c r="L4047" s="334"/>
      <c r="M4047" s="334"/>
      <c r="N4047" s="334"/>
      <c r="O4047" s="334"/>
      <c r="P4047" s="334"/>
      <c r="Q4047" s="334"/>
      <c r="R4047" s="334"/>
      <c r="S4047" s="334"/>
      <c r="T4047" s="334"/>
      <c r="U4047" s="334"/>
      <c r="V4047" s="334"/>
      <c r="W4047" s="334"/>
      <c r="X4047" s="334"/>
      <c r="AA4047" s="334"/>
      <c r="AB4047" s="334"/>
      <c r="AC4047" s="334"/>
      <c r="AD4047" s="334"/>
      <c r="AE4047" s="334"/>
      <c r="AF4047" s="334"/>
      <c r="AG4047" s="334"/>
      <c r="AH4047" s="334"/>
      <c r="AI4047" s="334"/>
      <c r="AJ4047" s="334"/>
      <c r="AM4047" s="334"/>
      <c r="AN4047" s="334"/>
      <c r="AO4047" s="334"/>
      <c r="AP4047" s="334"/>
      <c r="AQ4047" s="334"/>
      <c r="AR4047" s="334"/>
      <c r="BQ4047" s="334"/>
      <c r="BR4047" s="334"/>
      <c r="BS4047" s="334"/>
      <c r="BT4047" s="334"/>
      <c r="BU4047" s="334"/>
      <c r="BV4047" s="334"/>
      <c r="BW4047" s="334"/>
      <c r="BX4047" s="334"/>
      <c r="BY4047" s="334"/>
      <c r="BZ4047" s="334"/>
      <c r="CA4047" s="334"/>
      <c r="CB4047" s="334"/>
      <c r="CC4047" s="334"/>
      <c r="CD4047" s="334"/>
      <c r="CE4047" s="334"/>
      <c r="CF4047" s="334"/>
      <c r="CG4047" s="334"/>
      <c r="CH4047" s="334"/>
      <c r="CI4047" s="334"/>
      <c r="CJ4047" s="334"/>
      <c r="CK4047" s="334"/>
      <c r="CL4047" s="334"/>
      <c r="CM4047" s="334"/>
      <c r="CN4047" s="334"/>
      <c r="CO4047" s="334"/>
      <c r="CP4047" s="334"/>
      <c r="CQ4047" s="334"/>
      <c r="CR4047" s="334"/>
      <c r="CS4047" s="334"/>
      <c r="CT4047" s="334"/>
      <c r="CU4047" s="334"/>
    </row>
    <row r="4048" spans="1:99" x14ac:dyDescent="0.2">
      <c r="A4048" s="334"/>
      <c r="B4048" s="334"/>
      <c r="C4048" s="192"/>
      <c r="D4048" s="334"/>
      <c r="E4048" s="334"/>
      <c r="F4048" s="334"/>
      <c r="G4048" s="334"/>
      <c r="H4048" s="334"/>
      <c r="I4048" s="334"/>
      <c r="J4048" s="334"/>
      <c r="K4048" s="334"/>
      <c r="L4048" s="334"/>
      <c r="M4048" s="334"/>
      <c r="N4048" s="334"/>
      <c r="O4048" s="334"/>
      <c r="P4048" s="334"/>
      <c r="Q4048" s="334"/>
      <c r="R4048" s="334"/>
      <c r="T4048" s="334"/>
      <c r="U4048" s="334"/>
      <c r="V4048" s="334"/>
      <c r="W4048" s="334"/>
      <c r="Y4048" s="334"/>
      <c r="AM4048" s="334"/>
      <c r="AN4048" s="334"/>
      <c r="AO4048" s="334"/>
      <c r="AP4048" s="334"/>
      <c r="AQ4048" s="334"/>
      <c r="AR4048" s="334"/>
      <c r="AV4048" s="334"/>
      <c r="AW4048" s="334"/>
      <c r="AY4048" s="334"/>
      <c r="BG4048" s="334"/>
      <c r="BQ4048" s="334"/>
      <c r="BR4048" s="334"/>
      <c r="BS4048" s="334"/>
      <c r="BT4048" s="334"/>
      <c r="BU4048" s="334"/>
      <c r="BV4048" s="334"/>
      <c r="BW4048" s="334"/>
      <c r="BX4048" s="334"/>
      <c r="BY4048" s="334"/>
      <c r="BZ4048" s="334"/>
      <c r="CA4048" s="334"/>
      <c r="CB4048" s="334"/>
      <c r="CC4048" s="334"/>
      <c r="CD4048" s="334"/>
      <c r="CE4048" s="334"/>
      <c r="CF4048" s="334"/>
      <c r="CG4048" s="334"/>
      <c r="CH4048" s="334"/>
      <c r="CI4048" s="334"/>
      <c r="CJ4048" s="334"/>
      <c r="CK4048" s="334"/>
      <c r="CL4048" s="334"/>
      <c r="CM4048" s="334"/>
      <c r="CN4048" s="334"/>
      <c r="CO4048" s="334"/>
      <c r="CP4048" s="334"/>
      <c r="CQ4048" s="334"/>
      <c r="CR4048" s="334"/>
      <c r="CS4048" s="334"/>
      <c r="CT4048" s="334"/>
      <c r="CU4048" s="334"/>
    </row>
    <row r="4049" spans="1:99" x14ac:dyDescent="0.2">
      <c r="A4049" s="334"/>
      <c r="B4049" s="334"/>
      <c r="C4049" s="192"/>
      <c r="D4049" s="334"/>
      <c r="E4049" s="334"/>
      <c r="F4049" s="334"/>
      <c r="G4049" s="334"/>
      <c r="H4049" s="334"/>
      <c r="I4049" s="334"/>
      <c r="J4049" s="334"/>
      <c r="K4049" s="334"/>
      <c r="L4049" s="334"/>
      <c r="M4049" s="334"/>
      <c r="N4049" s="334"/>
      <c r="Y4049" s="334"/>
      <c r="Z4049" s="334"/>
      <c r="AK4049" s="334"/>
      <c r="AL4049" s="334"/>
      <c r="AM4049" s="334"/>
      <c r="AN4049" s="334"/>
      <c r="AO4049" s="334"/>
      <c r="AP4049" s="334"/>
      <c r="AQ4049" s="334"/>
      <c r="AR4049" s="334"/>
      <c r="BQ4049" s="334"/>
      <c r="BR4049" s="334"/>
      <c r="BS4049" s="334"/>
      <c r="BT4049" s="334"/>
      <c r="BU4049" s="334"/>
      <c r="BV4049" s="334"/>
      <c r="BW4049" s="334"/>
      <c r="BX4049" s="334"/>
      <c r="BY4049" s="334"/>
      <c r="BZ4049" s="334"/>
      <c r="CA4049" s="334"/>
      <c r="CB4049" s="334"/>
      <c r="CC4049" s="334"/>
      <c r="CD4049" s="334"/>
      <c r="CE4049" s="334"/>
      <c r="CF4049" s="334"/>
      <c r="CG4049" s="334"/>
      <c r="CH4049" s="334"/>
      <c r="CI4049" s="334"/>
      <c r="CJ4049" s="334"/>
      <c r="CK4049" s="334"/>
      <c r="CL4049" s="334"/>
      <c r="CM4049" s="334"/>
      <c r="CN4049" s="334"/>
      <c r="CO4049" s="334"/>
      <c r="CP4049" s="334"/>
      <c r="CQ4049" s="334"/>
      <c r="CR4049" s="334"/>
      <c r="CS4049" s="334"/>
      <c r="CT4049" s="334"/>
      <c r="CU4049" s="334"/>
    </row>
    <row r="4050" spans="1:99" x14ac:dyDescent="0.2">
      <c r="A4050" s="334"/>
      <c r="B4050" s="334"/>
      <c r="C4050" s="192"/>
      <c r="D4050" s="334"/>
      <c r="E4050" s="334"/>
      <c r="F4050" s="334"/>
      <c r="G4050" s="334"/>
      <c r="H4050" s="334"/>
      <c r="I4050" s="334"/>
      <c r="J4050" s="334"/>
      <c r="K4050" s="334"/>
      <c r="L4050" s="334"/>
      <c r="M4050" s="334"/>
      <c r="N4050" s="334"/>
      <c r="Y4050" s="334"/>
      <c r="Z4050" s="334"/>
      <c r="AK4050" s="334"/>
      <c r="AL4050" s="334"/>
      <c r="AM4050" s="334"/>
      <c r="AN4050" s="334"/>
      <c r="AO4050" s="334"/>
      <c r="AP4050" s="334"/>
      <c r="AQ4050" s="334"/>
      <c r="AR4050" s="334"/>
      <c r="AU4050" s="334"/>
      <c r="AV4050" s="334"/>
      <c r="AW4050" s="334"/>
      <c r="AX4050" s="334"/>
      <c r="AZ4050" s="334"/>
      <c r="BG4050" s="334"/>
      <c r="BH4050" s="334"/>
      <c r="BI4050" s="334"/>
      <c r="BJ4050" s="334"/>
      <c r="BQ4050" s="334"/>
      <c r="BR4050" s="334"/>
      <c r="BS4050" s="334"/>
      <c r="BT4050" s="334"/>
      <c r="BU4050" s="334"/>
      <c r="BV4050" s="334"/>
      <c r="BW4050" s="334"/>
      <c r="BX4050" s="334"/>
      <c r="BY4050" s="334"/>
      <c r="BZ4050" s="334"/>
      <c r="CA4050" s="334"/>
      <c r="CB4050" s="334"/>
      <c r="CC4050" s="334"/>
      <c r="CD4050" s="334"/>
      <c r="CE4050" s="334"/>
      <c r="CF4050" s="334"/>
      <c r="CG4050" s="334"/>
      <c r="CH4050" s="334"/>
      <c r="CI4050" s="334"/>
      <c r="CJ4050" s="334"/>
      <c r="CK4050" s="334"/>
      <c r="CL4050" s="334"/>
      <c r="CM4050" s="334"/>
      <c r="CN4050" s="334"/>
      <c r="CO4050" s="334"/>
      <c r="CP4050" s="334"/>
      <c r="CQ4050" s="334"/>
      <c r="CR4050" s="334"/>
      <c r="CS4050" s="334"/>
      <c r="CT4050" s="334"/>
      <c r="CU4050" s="334"/>
    </row>
    <row r="4051" spans="1:99" x14ac:dyDescent="0.2">
      <c r="A4051" s="334"/>
      <c r="B4051" s="334"/>
      <c r="C4051" s="192"/>
      <c r="D4051" s="334"/>
      <c r="E4051" s="334"/>
      <c r="F4051" s="334"/>
      <c r="G4051" s="334"/>
      <c r="H4051" s="334"/>
      <c r="I4051" s="334"/>
      <c r="J4051" s="334"/>
      <c r="K4051" s="334"/>
      <c r="L4051" s="334"/>
      <c r="M4051" s="334"/>
      <c r="N4051" s="334"/>
      <c r="O4051" s="334"/>
      <c r="P4051" s="334"/>
      <c r="T4051" s="334"/>
      <c r="U4051" s="334"/>
      <c r="AM4051" s="334"/>
      <c r="AN4051" s="334"/>
      <c r="AO4051" s="334"/>
      <c r="AP4051" s="334"/>
      <c r="AQ4051" s="334"/>
      <c r="AR4051" s="334"/>
      <c r="AU4051" s="334"/>
      <c r="AV4051" s="334"/>
      <c r="AW4051" s="334"/>
      <c r="AX4051" s="334"/>
      <c r="BQ4051" s="334"/>
      <c r="BR4051" s="334"/>
      <c r="BS4051" s="334"/>
      <c r="BT4051" s="334"/>
      <c r="BU4051" s="334"/>
      <c r="BV4051" s="334"/>
      <c r="BW4051" s="334"/>
      <c r="BX4051" s="334"/>
      <c r="BY4051" s="334"/>
      <c r="BZ4051" s="334"/>
      <c r="CA4051" s="334"/>
      <c r="CB4051" s="334"/>
      <c r="CC4051" s="334"/>
      <c r="CD4051" s="334"/>
      <c r="CE4051" s="334"/>
      <c r="CF4051" s="334"/>
      <c r="CG4051" s="334"/>
      <c r="CH4051" s="334"/>
      <c r="CI4051" s="334"/>
      <c r="CJ4051" s="334"/>
      <c r="CK4051" s="334"/>
      <c r="CL4051" s="334"/>
      <c r="CM4051" s="334"/>
      <c r="CN4051" s="334"/>
      <c r="CO4051" s="334"/>
      <c r="CP4051" s="334"/>
      <c r="CQ4051" s="334"/>
      <c r="CR4051" s="334"/>
      <c r="CS4051" s="334"/>
      <c r="CT4051" s="334"/>
      <c r="CU4051" s="334"/>
    </row>
    <row r="4052" spans="1:99" x14ac:dyDescent="0.2">
      <c r="A4052" s="334"/>
      <c r="B4052" s="334"/>
      <c r="C4052" s="192"/>
      <c r="D4052" s="334"/>
      <c r="E4052" s="334"/>
      <c r="F4052" s="334"/>
      <c r="G4052" s="334"/>
      <c r="H4052" s="334"/>
      <c r="I4052" s="334"/>
      <c r="J4052" s="334"/>
      <c r="K4052" s="334"/>
      <c r="L4052" s="334"/>
      <c r="M4052" s="334"/>
      <c r="N4052" s="334"/>
      <c r="O4052" s="334"/>
      <c r="P4052" s="334"/>
      <c r="T4052" s="334"/>
      <c r="U4052" s="334"/>
      <c r="AM4052" s="334"/>
      <c r="AN4052" s="334"/>
      <c r="AO4052" s="334"/>
      <c r="AP4052" s="334"/>
      <c r="AQ4052" s="334"/>
      <c r="AR4052" s="334"/>
      <c r="AU4052" s="334"/>
      <c r="AV4052" s="334"/>
      <c r="AW4052" s="334"/>
      <c r="AX4052" s="334"/>
      <c r="BQ4052" s="334"/>
      <c r="BR4052" s="334"/>
      <c r="BS4052" s="334"/>
      <c r="BT4052" s="334"/>
      <c r="BU4052" s="334"/>
      <c r="BV4052" s="334"/>
      <c r="BW4052" s="334"/>
      <c r="BX4052" s="334"/>
      <c r="BY4052" s="334"/>
      <c r="BZ4052" s="334"/>
      <c r="CA4052" s="334"/>
      <c r="CB4052" s="334"/>
      <c r="CC4052" s="334"/>
      <c r="CD4052" s="334"/>
      <c r="CE4052" s="334"/>
      <c r="CF4052" s="334"/>
      <c r="CG4052" s="334"/>
      <c r="CH4052" s="334"/>
      <c r="CI4052" s="334"/>
      <c r="CJ4052" s="334"/>
      <c r="CK4052" s="334"/>
      <c r="CL4052" s="334"/>
      <c r="CM4052" s="334"/>
      <c r="CN4052" s="334"/>
      <c r="CO4052" s="334"/>
      <c r="CP4052" s="334"/>
      <c r="CQ4052" s="334"/>
      <c r="CR4052" s="334"/>
      <c r="CS4052" s="334"/>
      <c r="CT4052" s="334"/>
      <c r="CU4052" s="334"/>
    </row>
    <row r="4053" spans="1:99" x14ac:dyDescent="0.2">
      <c r="A4053" s="334"/>
      <c r="B4053" s="334"/>
      <c r="C4053" s="192"/>
      <c r="D4053" s="334"/>
      <c r="E4053" s="334"/>
      <c r="F4053" s="334"/>
      <c r="G4053" s="334"/>
      <c r="H4053" s="334"/>
      <c r="I4053" s="334"/>
      <c r="J4053" s="334"/>
      <c r="K4053" s="334"/>
      <c r="L4053" s="334"/>
      <c r="M4053" s="334"/>
      <c r="N4053" s="334"/>
      <c r="AM4053" s="334"/>
      <c r="AN4053" s="334"/>
      <c r="AO4053" s="334"/>
      <c r="AP4053" s="334"/>
      <c r="AQ4053" s="334"/>
      <c r="AR4053" s="334"/>
      <c r="AU4053" s="334"/>
      <c r="BG4053" s="334"/>
      <c r="BQ4053" s="334"/>
      <c r="BR4053" s="334"/>
      <c r="BS4053" s="334"/>
      <c r="BT4053" s="334"/>
      <c r="BU4053" s="334"/>
      <c r="BV4053" s="334"/>
      <c r="BW4053" s="334"/>
      <c r="BX4053" s="334"/>
      <c r="BY4053" s="334"/>
      <c r="BZ4053" s="334"/>
      <c r="CA4053" s="334"/>
      <c r="CB4053" s="334"/>
      <c r="CC4053" s="334"/>
      <c r="CD4053" s="334"/>
      <c r="CE4053" s="334"/>
      <c r="CF4053" s="334"/>
      <c r="CG4053" s="334"/>
      <c r="CH4053" s="334"/>
      <c r="CI4053" s="334"/>
      <c r="CJ4053" s="334"/>
      <c r="CK4053" s="334"/>
      <c r="CL4053" s="334"/>
      <c r="CM4053" s="334"/>
      <c r="CN4053" s="334"/>
      <c r="CO4053" s="334"/>
      <c r="CP4053" s="334"/>
      <c r="CQ4053" s="334"/>
      <c r="CR4053" s="334"/>
      <c r="CS4053" s="334"/>
      <c r="CT4053" s="334"/>
      <c r="CU4053" s="334"/>
    </row>
    <row r="4054" spans="1:99" x14ac:dyDescent="0.2">
      <c r="A4054" s="334"/>
      <c r="B4054" s="334"/>
      <c r="C4054" s="192"/>
      <c r="D4054" s="334"/>
      <c r="E4054" s="334"/>
      <c r="F4054" s="334"/>
      <c r="G4054" s="334"/>
      <c r="H4054" s="334"/>
      <c r="I4054" s="334"/>
      <c r="J4054" s="334"/>
      <c r="K4054" s="334"/>
      <c r="L4054" s="334"/>
      <c r="M4054" s="334"/>
      <c r="N4054" s="334"/>
      <c r="Y4054" s="334"/>
      <c r="Z4054" s="334"/>
      <c r="AK4054" s="334"/>
      <c r="AL4054" s="334"/>
      <c r="AM4054" s="334"/>
      <c r="AN4054" s="334"/>
      <c r="AO4054" s="334"/>
      <c r="AP4054" s="334"/>
      <c r="AQ4054" s="334"/>
      <c r="AR4054" s="334"/>
      <c r="BQ4054" s="334"/>
      <c r="BR4054" s="334"/>
      <c r="BS4054" s="334"/>
      <c r="BT4054" s="334"/>
      <c r="BU4054" s="334"/>
      <c r="BV4054" s="334"/>
      <c r="BW4054" s="334"/>
      <c r="BX4054" s="334"/>
      <c r="BY4054" s="334"/>
      <c r="BZ4054" s="334"/>
      <c r="CA4054" s="334"/>
      <c r="CB4054" s="334"/>
      <c r="CC4054" s="334"/>
      <c r="CD4054" s="334"/>
      <c r="CE4054" s="334"/>
      <c r="CF4054" s="334"/>
      <c r="CG4054" s="334"/>
      <c r="CH4054" s="334"/>
      <c r="CI4054" s="334"/>
      <c r="CJ4054" s="334"/>
      <c r="CK4054" s="334"/>
      <c r="CL4054" s="334"/>
      <c r="CM4054" s="334"/>
      <c r="CN4054" s="334"/>
      <c r="CO4054" s="334"/>
      <c r="CP4054" s="334"/>
      <c r="CQ4054" s="334"/>
      <c r="CR4054" s="334"/>
      <c r="CS4054" s="334"/>
      <c r="CT4054" s="334"/>
      <c r="CU4054" s="334"/>
    </row>
    <row r="4055" spans="1:99" x14ac:dyDescent="0.2">
      <c r="A4055" s="334"/>
      <c r="B4055" s="334"/>
      <c r="C4055" s="192"/>
      <c r="D4055" s="334"/>
      <c r="E4055" s="334"/>
      <c r="F4055" s="334"/>
      <c r="G4055" s="334"/>
      <c r="H4055" s="334"/>
      <c r="I4055" s="334"/>
      <c r="J4055" s="334"/>
      <c r="K4055" s="334"/>
      <c r="L4055" s="334"/>
      <c r="M4055" s="334"/>
      <c r="N4055" s="334"/>
      <c r="AA4055" s="334"/>
      <c r="AB4055" s="334"/>
      <c r="AC4055" s="334"/>
      <c r="AD4055" s="334"/>
      <c r="AE4055" s="334"/>
      <c r="AF4055" s="334"/>
      <c r="AG4055" s="334"/>
      <c r="AH4055" s="334"/>
      <c r="AI4055" s="334"/>
      <c r="AJ4055" s="334"/>
      <c r="AM4055" s="334"/>
      <c r="AN4055" s="334"/>
      <c r="AO4055" s="334"/>
      <c r="AP4055" s="334"/>
      <c r="AQ4055" s="334"/>
      <c r="AR4055" s="334"/>
      <c r="BG4055" s="334"/>
      <c r="BH4055" s="334"/>
      <c r="BI4055" s="334"/>
      <c r="BJ4055" s="334"/>
      <c r="BQ4055" s="334"/>
      <c r="BR4055" s="334"/>
      <c r="BS4055" s="334"/>
      <c r="BT4055" s="334"/>
      <c r="BU4055" s="334"/>
      <c r="BV4055" s="334"/>
      <c r="BW4055" s="334"/>
      <c r="BX4055" s="334"/>
      <c r="BY4055" s="334"/>
      <c r="BZ4055" s="334"/>
      <c r="CA4055" s="334"/>
      <c r="CB4055" s="334"/>
      <c r="CC4055" s="334"/>
      <c r="CD4055" s="334"/>
      <c r="CE4055" s="334"/>
      <c r="CF4055" s="334"/>
      <c r="CG4055" s="334"/>
      <c r="CH4055" s="334"/>
      <c r="CI4055" s="334"/>
      <c r="CJ4055" s="334"/>
      <c r="CK4055" s="334"/>
      <c r="CL4055" s="334"/>
      <c r="CM4055" s="334"/>
      <c r="CN4055" s="334"/>
      <c r="CO4055" s="334"/>
      <c r="CP4055" s="334"/>
      <c r="CQ4055" s="334"/>
      <c r="CR4055" s="334"/>
      <c r="CS4055" s="334"/>
      <c r="CT4055" s="334"/>
      <c r="CU4055" s="334"/>
    </row>
    <row r="4056" spans="1:99" x14ac:dyDescent="0.2">
      <c r="A4056" s="334"/>
      <c r="B4056" s="334"/>
      <c r="C4056" s="192"/>
      <c r="D4056" s="334"/>
      <c r="E4056" s="334"/>
      <c r="F4056" s="334"/>
      <c r="G4056" s="334"/>
      <c r="H4056" s="334"/>
      <c r="I4056" s="334"/>
      <c r="J4056" s="334"/>
      <c r="K4056" s="334"/>
      <c r="L4056" s="334"/>
      <c r="M4056" s="334"/>
      <c r="N4056" s="334"/>
      <c r="AA4056" s="334"/>
      <c r="AB4056" s="334"/>
      <c r="AC4056" s="334"/>
      <c r="AD4056" s="334"/>
      <c r="AE4056" s="334"/>
      <c r="AF4056" s="334"/>
      <c r="AG4056" s="334"/>
      <c r="AH4056" s="334"/>
      <c r="AI4056" s="334"/>
      <c r="AJ4056" s="334"/>
      <c r="AM4056" s="334"/>
      <c r="AN4056" s="334"/>
      <c r="AO4056" s="334"/>
      <c r="AP4056" s="334"/>
      <c r="AQ4056" s="334"/>
      <c r="AR4056" s="334"/>
      <c r="BG4056" s="334"/>
      <c r="BH4056" s="334"/>
      <c r="BI4056" s="334"/>
      <c r="BJ4056" s="334"/>
      <c r="BQ4056" s="334"/>
      <c r="BR4056" s="334"/>
      <c r="BS4056" s="334"/>
      <c r="BT4056" s="334"/>
      <c r="BU4056" s="334"/>
      <c r="BV4056" s="334"/>
      <c r="BW4056" s="334"/>
      <c r="BX4056" s="334"/>
      <c r="BY4056" s="334"/>
      <c r="BZ4056" s="334"/>
      <c r="CA4056" s="334"/>
      <c r="CB4056" s="334"/>
      <c r="CC4056" s="334"/>
      <c r="CD4056" s="334"/>
      <c r="CE4056" s="334"/>
      <c r="CF4056" s="334"/>
      <c r="CG4056" s="334"/>
      <c r="CH4056" s="334"/>
      <c r="CI4056" s="334"/>
      <c r="CJ4056" s="334"/>
      <c r="CK4056" s="334"/>
      <c r="CL4056" s="334"/>
      <c r="CM4056" s="334"/>
      <c r="CN4056" s="334"/>
      <c r="CO4056" s="334"/>
      <c r="CP4056" s="334"/>
      <c r="CQ4056" s="334"/>
      <c r="CR4056" s="334"/>
      <c r="CS4056" s="334"/>
      <c r="CT4056" s="334"/>
      <c r="CU4056" s="334"/>
    </row>
    <row r="4057" spans="1:99" x14ac:dyDescent="0.2">
      <c r="A4057" s="334"/>
      <c r="B4057" s="334"/>
      <c r="C4057" s="192"/>
      <c r="D4057" s="334"/>
      <c r="E4057" s="334"/>
      <c r="F4057" s="334"/>
      <c r="G4057" s="334"/>
      <c r="H4057" s="334"/>
      <c r="I4057" s="334"/>
      <c r="J4057" s="334"/>
      <c r="K4057" s="334"/>
      <c r="L4057" s="334"/>
      <c r="M4057" s="334"/>
      <c r="N4057" s="334"/>
      <c r="AA4057" s="334"/>
      <c r="AB4057" s="334"/>
      <c r="AC4057" s="334"/>
      <c r="AD4057" s="334"/>
      <c r="AE4057" s="334"/>
      <c r="AF4057" s="334"/>
      <c r="AG4057" s="334"/>
      <c r="AH4057" s="334"/>
      <c r="AI4057" s="334"/>
      <c r="AJ4057" s="334"/>
      <c r="AK4057" s="334"/>
      <c r="AL4057" s="334"/>
      <c r="AM4057" s="334"/>
      <c r="AN4057" s="334"/>
      <c r="AO4057" s="334"/>
      <c r="AP4057" s="334"/>
      <c r="AQ4057" s="334"/>
      <c r="AR4057" s="334"/>
      <c r="BG4057" s="334"/>
      <c r="BH4057" s="334"/>
      <c r="BI4057" s="334"/>
      <c r="BQ4057" s="334"/>
      <c r="BR4057" s="334"/>
      <c r="BS4057" s="334"/>
      <c r="BT4057" s="334"/>
      <c r="BU4057" s="334"/>
      <c r="BV4057" s="334"/>
      <c r="BW4057" s="334"/>
      <c r="BX4057" s="334"/>
      <c r="BY4057" s="334"/>
      <c r="BZ4057" s="334"/>
      <c r="CA4057" s="334"/>
      <c r="CB4057" s="334"/>
      <c r="CC4057" s="334"/>
      <c r="CD4057" s="334"/>
      <c r="CE4057" s="334"/>
      <c r="CF4057" s="334"/>
      <c r="CG4057" s="334"/>
      <c r="CH4057" s="334"/>
      <c r="CI4057" s="334"/>
      <c r="CJ4057" s="334"/>
      <c r="CK4057" s="334"/>
      <c r="CL4057" s="334"/>
      <c r="CM4057" s="334"/>
      <c r="CN4057" s="334"/>
      <c r="CO4057" s="334"/>
      <c r="CP4057" s="334"/>
      <c r="CQ4057" s="334"/>
      <c r="CR4057" s="334"/>
      <c r="CS4057" s="334"/>
      <c r="CT4057" s="334"/>
      <c r="CU4057" s="334"/>
    </row>
    <row r="4058" spans="1:99" x14ac:dyDescent="0.2">
      <c r="A4058" s="334"/>
      <c r="B4058" s="334"/>
      <c r="C4058" s="192"/>
      <c r="D4058" s="334"/>
      <c r="E4058" s="334"/>
      <c r="F4058" s="334"/>
      <c r="G4058" s="334"/>
      <c r="H4058" s="334"/>
      <c r="I4058" s="334"/>
      <c r="J4058" s="334"/>
      <c r="K4058" s="334"/>
      <c r="L4058" s="334"/>
      <c r="M4058" s="334"/>
      <c r="N4058" s="334"/>
      <c r="O4058" s="334"/>
      <c r="P4058" s="334"/>
      <c r="Q4058" s="334"/>
      <c r="R4058" s="334"/>
      <c r="S4058" s="334"/>
      <c r="T4058" s="334"/>
      <c r="U4058" s="334"/>
      <c r="V4058" s="334"/>
      <c r="W4058" s="334"/>
      <c r="X4058" s="334"/>
      <c r="AA4058" s="334"/>
      <c r="AB4058" s="334"/>
      <c r="AC4058" s="334"/>
      <c r="AD4058" s="334"/>
      <c r="AE4058" s="334"/>
      <c r="AF4058" s="334"/>
      <c r="AG4058" s="334"/>
      <c r="AH4058" s="334"/>
      <c r="AI4058" s="334"/>
      <c r="AJ4058" s="334"/>
      <c r="AM4058" s="334"/>
      <c r="AN4058" s="334"/>
      <c r="AO4058" s="334"/>
      <c r="AP4058" s="334"/>
      <c r="AQ4058" s="334"/>
      <c r="AR4058" s="334"/>
      <c r="AU4058" s="334"/>
      <c r="AV4058" s="334"/>
      <c r="AW4058" s="334"/>
      <c r="AX4058" s="334"/>
      <c r="AZ4058" s="334"/>
      <c r="BG4058" s="334"/>
      <c r="BH4058" s="334"/>
      <c r="BI4058" s="334"/>
      <c r="BJ4058" s="334"/>
      <c r="BQ4058" s="334"/>
      <c r="BR4058" s="334"/>
      <c r="BS4058" s="334"/>
      <c r="BT4058" s="334"/>
      <c r="BU4058" s="334"/>
      <c r="BV4058" s="334"/>
      <c r="BW4058" s="334"/>
      <c r="BX4058" s="334"/>
      <c r="BY4058" s="334"/>
      <c r="BZ4058" s="334"/>
      <c r="CA4058" s="334"/>
      <c r="CB4058" s="334"/>
      <c r="CC4058" s="334"/>
      <c r="CD4058" s="334"/>
      <c r="CE4058" s="334"/>
      <c r="CF4058" s="334"/>
      <c r="CG4058" s="334"/>
      <c r="CH4058" s="334"/>
      <c r="CI4058" s="334"/>
      <c r="CJ4058" s="334"/>
      <c r="CK4058" s="334"/>
      <c r="CL4058" s="334"/>
      <c r="CM4058" s="334"/>
      <c r="CN4058" s="334"/>
      <c r="CO4058" s="334"/>
      <c r="CP4058" s="334"/>
      <c r="CQ4058" s="334"/>
      <c r="CR4058" s="334"/>
      <c r="CS4058" s="334"/>
      <c r="CT4058" s="334"/>
      <c r="CU4058" s="334"/>
    </row>
    <row r="4059" spans="1:99" x14ac:dyDescent="0.2">
      <c r="A4059" s="334"/>
      <c r="B4059" s="334"/>
      <c r="C4059" s="192"/>
      <c r="D4059" s="334"/>
      <c r="E4059" s="334"/>
      <c r="F4059" s="334"/>
      <c r="G4059" s="334"/>
      <c r="H4059" s="334"/>
      <c r="I4059" s="334"/>
      <c r="J4059" s="334"/>
      <c r="K4059" s="334"/>
      <c r="L4059" s="334"/>
      <c r="M4059" s="334"/>
      <c r="N4059" s="334"/>
      <c r="O4059" s="334"/>
      <c r="P4059" s="334"/>
      <c r="Q4059" s="334"/>
      <c r="R4059" s="334"/>
      <c r="S4059" s="334"/>
      <c r="T4059" s="334"/>
      <c r="U4059" s="334"/>
      <c r="V4059" s="334"/>
      <c r="W4059" s="334"/>
      <c r="X4059" s="334"/>
      <c r="AA4059" s="334"/>
      <c r="AB4059" s="334"/>
      <c r="AC4059" s="334"/>
      <c r="AD4059" s="334"/>
      <c r="AE4059" s="334"/>
      <c r="AF4059" s="334"/>
      <c r="AG4059" s="334"/>
      <c r="AH4059" s="334"/>
      <c r="AI4059" s="334"/>
      <c r="AJ4059" s="334"/>
      <c r="AM4059" s="334"/>
      <c r="AN4059" s="334"/>
      <c r="AO4059" s="334"/>
      <c r="AP4059" s="334"/>
      <c r="AQ4059" s="334"/>
      <c r="AR4059" s="334"/>
      <c r="AU4059" s="334"/>
      <c r="AV4059" s="334"/>
      <c r="AW4059" s="334"/>
      <c r="AX4059" s="334"/>
      <c r="AZ4059" s="334"/>
      <c r="BG4059" s="334"/>
      <c r="BH4059" s="334"/>
      <c r="BI4059" s="334"/>
      <c r="BJ4059" s="334"/>
      <c r="BQ4059" s="334"/>
      <c r="BR4059" s="334"/>
      <c r="BS4059" s="334"/>
      <c r="BT4059" s="334"/>
      <c r="BU4059" s="334"/>
      <c r="BV4059" s="334"/>
      <c r="BW4059" s="334"/>
      <c r="BX4059" s="334"/>
      <c r="BY4059" s="334"/>
      <c r="BZ4059" s="334"/>
      <c r="CA4059" s="334"/>
      <c r="CB4059" s="334"/>
      <c r="CC4059" s="334"/>
      <c r="CD4059" s="334"/>
      <c r="CE4059" s="334"/>
      <c r="CF4059" s="334"/>
      <c r="CG4059" s="334"/>
      <c r="CH4059" s="334"/>
      <c r="CI4059" s="334"/>
      <c r="CJ4059" s="334"/>
      <c r="CK4059" s="334"/>
      <c r="CL4059" s="334"/>
      <c r="CM4059" s="334"/>
      <c r="CN4059" s="334"/>
      <c r="CO4059" s="334"/>
      <c r="CP4059" s="334"/>
      <c r="CQ4059" s="334"/>
      <c r="CR4059" s="334"/>
      <c r="CS4059" s="334"/>
      <c r="CT4059" s="334"/>
      <c r="CU4059" s="334"/>
    </row>
    <row r="4060" spans="1:99" x14ac:dyDescent="0.2">
      <c r="A4060" s="334"/>
      <c r="B4060" s="334"/>
      <c r="C4060" s="192"/>
      <c r="D4060" s="334"/>
      <c r="E4060" s="334"/>
      <c r="F4060" s="334"/>
      <c r="G4060" s="334"/>
      <c r="H4060" s="334"/>
      <c r="I4060" s="334"/>
      <c r="J4060" s="334"/>
      <c r="K4060" s="334"/>
      <c r="L4060" s="334"/>
      <c r="M4060" s="334"/>
      <c r="N4060" s="334"/>
      <c r="Y4060" s="334"/>
      <c r="Z4060" s="334"/>
      <c r="AM4060" s="334"/>
      <c r="AN4060" s="334"/>
      <c r="AO4060" s="334"/>
      <c r="AP4060" s="334"/>
      <c r="AQ4060" s="334"/>
      <c r="AR4060" s="334"/>
      <c r="AU4060" s="334"/>
      <c r="AV4060" s="334"/>
      <c r="AW4060" s="334"/>
      <c r="AX4060" s="334"/>
      <c r="AZ4060" s="334"/>
      <c r="BQ4060" s="334"/>
      <c r="BR4060" s="334"/>
      <c r="BS4060" s="334"/>
      <c r="BT4060" s="334"/>
      <c r="BU4060" s="334"/>
      <c r="BV4060" s="334"/>
      <c r="BW4060" s="334"/>
      <c r="BX4060" s="334"/>
      <c r="BY4060" s="334"/>
      <c r="BZ4060" s="334"/>
      <c r="CA4060" s="334"/>
      <c r="CB4060" s="334"/>
      <c r="CC4060" s="334"/>
      <c r="CD4060" s="334"/>
      <c r="CE4060" s="334"/>
      <c r="CF4060" s="334"/>
      <c r="CG4060" s="334"/>
      <c r="CH4060" s="334"/>
      <c r="CI4060" s="334"/>
      <c r="CJ4060" s="334"/>
      <c r="CK4060" s="334"/>
      <c r="CL4060" s="334"/>
      <c r="CM4060" s="334"/>
      <c r="CN4060" s="334"/>
      <c r="CO4060" s="334"/>
      <c r="CP4060" s="334"/>
      <c r="CQ4060" s="334"/>
      <c r="CR4060" s="334"/>
      <c r="CS4060" s="334"/>
      <c r="CT4060" s="334"/>
      <c r="CU4060" s="334"/>
    </row>
    <row r="4061" spans="1:99" x14ac:dyDescent="0.2">
      <c r="A4061" s="334"/>
      <c r="B4061" s="334"/>
      <c r="C4061" s="192"/>
      <c r="D4061" s="334"/>
      <c r="E4061" s="334"/>
      <c r="F4061" s="334"/>
      <c r="G4061" s="334"/>
      <c r="H4061" s="334"/>
      <c r="I4061" s="334"/>
      <c r="J4061" s="334"/>
      <c r="K4061" s="334"/>
      <c r="L4061" s="334"/>
      <c r="M4061" s="334"/>
      <c r="N4061" s="334"/>
      <c r="O4061" s="334"/>
      <c r="P4061" s="334"/>
      <c r="Q4061" s="334"/>
      <c r="R4061" s="334"/>
      <c r="T4061" s="334"/>
      <c r="U4061" s="334"/>
      <c r="V4061" s="334"/>
      <c r="W4061" s="334"/>
      <c r="AM4061" s="334"/>
      <c r="AN4061" s="334"/>
      <c r="AO4061" s="334"/>
      <c r="AP4061" s="334"/>
      <c r="AQ4061" s="334"/>
      <c r="AR4061" s="334"/>
      <c r="AV4061" s="334"/>
      <c r="AW4061" s="334"/>
      <c r="AZ4061" s="334"/>
      <c r="BQ4061" s="334"/>
      <c r="BR4061" s="334"/>
      <c r="BS4061" s="334"/>
      <c r="BT4061" s="334"/>
      <c r="BU4061" s="334"/>
      <c r="BV4061" s="334"/>
      <c r="BW4061" s="334"/>
      <c r="BX4061" s="334"/>
      <c r="BY4061" s="334"/>
      <c r="BZ4061" s="334"/>
      <c r="CA4061" s="334"/>
      <c r="CB4061" s="334"/>
      <c r="CC4061" s="334"/>
      <c r="CD4061" s="334"/>
      <c r="CE4061" s="334"/>
      <c r="CF4061" s="334"/>
      <c r="CG4061" s="334"/>
      <c r="CH4061" s="334"/>
      <c r="CI4061" s="334"/>
      <c r="CJ4061" s="334"/>
      <c r="CK4061" s="334"/>
      <c r="CL4061" s="334"/>
      <c r="CM4061" s="334"/>
      <c r="CN4061" s="334"/>
      <c r="CO4061" s="334"/>
      <c r="CP4061" s="334"/>
      <c r="CQ4061" s="334"/>
      <c r="CR4061" s="334"/>
      <c r="CS4061" s="334"/>
      <c r="CT4061" s="334"/>
      <c r="CU4061" s="334"/>
    </row>
    <row r="4062" spans="1:99" x14ac:dyDescent="0.2">
      <c r="A4062" s="334"/>
      <c r="B4062" s="334"/>
      <c r="C4062" s="192"/>
      <c r="D4062" s="334"/>
      <c r="E4062" s="334"/>
      <c r="F4062" s="334"/>
      <c r="G4062" s="334"/>
      <c r="H4062" s="334"/>
      <c r="I4062" s="334"/>
      <c r="J4062" s="334"/>
      <c r="K4062" s="334"/>
      <c r="L4062" s="334"/>
      <c r="M4062" s="334"/>
      <c r="N4062" s="334"/>
      <c r="O4062" s="334"/>
      <c r="P4062" s="334"/>
      <c r="Q4062" s="334"/>
      <c r="R4062" s="334"/>
      <c r="T4062" s="334"/>
      <c r="U4062" s="334"/>
      <c r="V4062" s="334"/>
      <c r="W4062" s="334"/>
      <c r="AM4062" s="334"/>
      <c r="AN4062" s="334"/>
      <c r="AO4062" s="334"/>
      <c r="AP4062" s="334"/>
      <c r="AQ4062" s="334"/>
      <c r="AR4062" s="334"/>
      <c r="BQ4062" s="334"/>
      <c r="BR4062" s="334"/>
      <c r="BS4062" s="334"/>
      <c r="BT4062" s="334"/>
      <c r="BU4062" s="334"/>
      <c r="BV4062" s="334"/>
      <c r="BW4062" s="334"/>
      <c r="BX4062" s="334"/>
      <c r="BY4062" s="334"/>
      <c r="BZ4062" s="334"/>
      <c r="CA4062" s="334"/>
      <c r="CB4062" s="334"/>
      <c r="CC4062" s="334"/>
      <c r="CD4062" s="334"/>
      <c r="CE4062" s="334"/>
      <c r="CF4062" s="334"/>
      <c r="CG4062" s="334"/>
      <c r="CH4062" s="334"/>
      <c r="CI4062" s="334"/>
      <c r="CJ4062" s="334"/>
      <c r="CK4062" s="334"/>
      <c r="CL4062" s="334"/>
      <c r="CM4062" s="334"/>
      <c r="CN4062" s="334"/>
      <c r="CO4062" s="334"/>
      <c r="CP4062" s="334"/>
      <c r="CQ4062" s="334"/>
      <c r="CR4062" s="334"/>
      <c r="CS4062" s="334"/>
      <c r="CT4062" s="334"/>
      <c r="CU4062" s="334"/>
    </row>
    <row r="4063" spans="1:99" x14ac:dyDescent="0.2">
      <c r="A4063" s="334"/>
      <c r="B4063" s="334"/>
      <c r="C4063" s="192"/>
      <c r="D4063" s="334"/>
      <c r="E4063" s="334"/>
      <c r="F4063" s="334"/>
      <c r="G4063" s="334"/>
      <c r="H4063" s="334"/>
      <c r="I4063" s="334"/>
      <c r="J4063" s="334"/>
      <c r="K4063" s="334"/>
      <c r="L4063" s="334"/>
      <c r="M4063" s="334"/>
      <c r="N4063" s="334"/>
      <c r="O4063" s="334"/>
      <c r="P4063" s="334"/>
      <c r="Q4063" s="334"/>
      <c r="R4063" s="334"/>
      <c r="T4063" s="334"/>
      <c r="U4063" s="334"/>
      <c r="V4063" s="334"/>
      <c r="W4063" s="334"/>
      <c r="AM4063" s="334"/>
      <c r="AN4063" s="334"/>
      <c r="AO4063" s="334"/>
      <c r="AP4063" s="334"/>
      <c r="AQ4063" s="334"/>
      <c r="AR4063" s="334"/>
      <c r="AV4063" s="334"/>
      <c r="AW4063" s="334"/>
      <c r="AX4063" s="334"/>
      <c r="AZ4063" s="334"/>
      <c r="BQ4063" s="334"/>
      <c r="BR4063" s="334"/>
      <c r="BS4063" s="334"/>
      <c r="BT4063" s="334"/>
      <c r="BU4063" s="334"/>
      <c r="BV4063" s="334"/>
      <c r="BW4063" s="334"/>
      <c r="BX4063" s="334"/>
      <c r="BY4063" s="334"/>
      <c r="BZ4063" s="334"/>
      <c r="CA4063" s="334"/>
      <c r="CB4063" s="334"/>
      <c r="CC4063" s="334"/>
      <c r="CD4063" s="334"/>
      <c r="CE4063" s="334"/>
      <c r="CF4063" s="334"/>
      <c r="CG4063" s="334"/>
      <c r="CH4063" s="334"/>
      <c r="CI4063" s="334"/>
      <c r="CJ4063" s="334"/>
      <c r="CK4063" s="334"/>
      <c r="CL4063" s="334"/>
      <c r="CM4063" s="334"/>
      <c r="CN4063" s="334"/>
      <c r="CO4063" s="334"/>
      <c r="CP4063" s="334"/>
      <c r="CQ4063" s="334"/>
      <c r="CR4063" s="334"/>
      <c r="CS4063" s="334"/>
      <c r="CT4063" s="334"/>
      <c r="CU4063" s="334"/>
    </row>
    <row r="4064" spans="1:99" x14ac:dyDescent="0.2">
      <c r="A4064" s="334"/>
      <c r="B4064" s="334"/>
      <c r="C4064" s="192"/>
      <c r="D4064" s="334"/>
      <c r="E4064" s="334"/>
      <c r="F4064" s="334"/>
      <c r="G4064" s="334"/>
      <c r="H4064" s="334"/>
      <c r="I4064" s="334"/>
      <c r="J4064" s="334"/>
      <c r="K4064" s="334"/>
      <c r="L4064" s="334"/>
      <c r="M4064" s="334"/>
      <c r="N4064" s="334"/>
      <c r="AM4064" s="334"/>
      <c r="AN4064" s="334"/>
      <c r="AO4064" s="334"/>
      <c r="AP4064" s="334"/>
      <c r="AQ4064" s="334"/>
      <c r="AR4064" s="334"/>
      <c r="BQ4064" s="334"/>
      <c r="BR4064" s="334"/>
      <c r="BS4064" s="334"/>
      <c r="BT4064" s="334"/>
      <c r="BU4064" s="334"/>
      <c r="BV4064" s="334"/>
      <c r="BW4064" s="334"/>
      <c r="BX4064" s="334"/>
      <c r="BY4064" s="334"/>
      <c r="BZ4064" s="334"/>
      <c r="CA4064" s="334"/>
      <c r="CB4064" s="334"/>
      <c r="CC4064" s="334"/>
      <c r="CD4064" s="334"/>
      <c r="CE4064" s="334"/>
      <c r="CF4064" s="334"/>
      <c r="CG4064" s="334"/>
      <c r="CH4064" s="334"/>
      <c r="CI4064" s="334"/>
      <c r="CJ4064" s="334"/>
      <c r="CK4064" s="334"/>
      <c r="CL4064" s="334"/>
      <c r="CM4064" s="334"/>
      <c r="CN4064" s="334"/>
      <c r="CO4064" s="334"/>
      <c r="CP4064" s="334"/>
      <c r="CQ4064" s="334"/>
      <c r="CR4064" s="334"/>
      <c r="CS4064" s="334"/>
      <c r="CT4064" s="334"/>
      <c r="CU4064" s="334"/>
    </row>
    <row r="4065" spans="1:99" x14ac:dyDescent="0.2">
      <c r="A4065" s="334"/>
      <c r="B4065" s="334"/>
      <c r="C4065" s="192"/>
      <c r="D4065" s="334"/>
      <c r="E4065" s="334"/>
      <c r="F4065" s="334"/>
      <c r="G4065" s="334"/>
      <c r="H4065" s="334"/>
      <c r="I4065" s="334"/>
      <c r="J4065" s="334"/>
      <c r="K4065" s="334"/>
      <c r="L4065" s="334"/>
      <c r="M4065" s="334"/>
      <c r="N4065" s="334"/>
      <c r="Y4065" s="334"/>
      <c r="Z4065" s="334"/>
      <c r="AM4065" s="334"/>
      <c r="AN4065" s="334"/>
      <c r="AO4065" s="334"/>
      <c r="AP4065" s="334"/>
      <c r="AQ4065" s="334"/>
      <c r="AR4065" s="334"/>
      <c r="BQ4065" s="334"/>
      <c r="BR4065" s="334"/>
      <c r="BS4065" s="334"/>
      <c r="BT4065" s="334"/>
      <c r="BU4065" s="334"/>
      <c r="BV4065" s="334"/>
      <c r="BW4065" s="334"/>
      <c r="BX4065" s="334"/>
      <c r="BY4065" s="334"/>
      <c r="BZ4065" s="334"/>
      <c r="CA4065" s="334"/>
      <c r="CB4065" s="334"/>
      <c r="CC4065" s="334"/>
      <c r="CD4065" s="334"/>
      <c r="CE4065" s="334"/>
      <c r="CF4065" s="334"/>
      <c r="CG4065" s="334"/>
      <c r="CH4065" s="334"/>
      <c r="CI4065" s="334"/>
      <c r="CJ4065" s="334"/>
      <c r="CK4065" s="334"/>
      <c r="CL4065" s="334"/>
      <c r="CM4065" s="334"/>
      <c r="CN4065" s="334"/>
      <c r="CO4065" s="334"/>
      <c r="CP4065" s="334"/>
      <c r="CQ4065" s="334"/>
      <c r="CR4065" s="334"/>
      <c r="CS4065" s="334"/>
      <c r="CT4065" s="334"/>
      <c r="CU4065" s="334"/>
    </row>
    <row r="4066" spans="1:99" x14ac:dyDescent="0.2">
      <c r="A4066" s="334"/>
      <c r="B4066" s="334"/>
      <c r="C4066" s="192"/>
      <c r="D4066" s="334"/>
      <c r="E4066" s="334"/>
      <c r="F4066" s="334"/>
      <c r="G4066" s="334"/>
      <c r="H4066" s="334"/>
      <c r="I4066" s="334"/>
      <c r="J4066" s="334"/>
      <c r="K4066" s="334"/>
      <c r="L4066" s="334"/>
      <c r="M4066" s="334"/>
      <c r="N4066" s="334"/>
      <c r="O4066" s="334"/>
      <c r="Q4066" s="334"/>
      <c r="R4066" s="334"/>
      <c r="T4066" s="334"/>
      <c r="V4066" s="334"/>
      <c r="W4066" s="334"/>
      <c r="AM4066" s="334"/>
      <c r="AN4066" s="334"/>
      <c r="AO4066" s="334"/>
      <c r="AP4066" s="334"/>
      <c r="AQ4066" s="334"/>
      <c r="AR4066" s="334"/>
      <c r="BQ4066" s="334"/>
      <c r="BR4066" s="334"/>
      <c r="BS4066" s="334"/>
      <c r="BT4066" s="334"/>
      <c r="BU4066" s="334"/>
      <c r="BV4066" s="334"/>
      <c r="BW4066" s="334"/>
      <c r="BX4066" s="334"/>
      <c r="BY4066" s="334"/>
      <c r="BZ4066" s="334"/>
      <c r="CA4066" s="334"/>
      <c r="CB4066" s="334"/>
      <c r="CC4066" s="334"/>
      <c r="CD4066" s="334"/>
      <c r="CE4066" s="334"/>
      <c r="CF4066" s="334"/>
      <c r="CG4066" s="334"/>
      <c r="CH4066" s="334"/>
      <c r="CI4066" s="334"/>
      <c r="CJ4066" s="334"/>
      <c r="CK4066" s="334"/>
      <c r="CL4066" s="334"/>
      <c r="CM4066" s="334"/>
      <c r="CN4066" s="334"/>
      <c r="CO4066" s="334"/>
      <c r="CP4066" s="334"/>
      <c r="CQ4066" s="334"/>
      <c r="CR4066" s="334"/>
      <c r="CS4066" s="334"/>
      <c r="CT4066" s="334"/>
      <c r="CU4066" s="334"/>
    </row>
    <row r="4067" spans="1:99" x14ac:dyDescent="0.2">
      <c r="A4067" s="334"/>
      <c r="B4067" s="334"/>
      <c r="C4067" s="192"/>
      <c r="D4067" s="334"/>
      <c r="E4067" s="334"/>
      <c r="F4067" s="334"/>
      <c r="G4067" s="334"/>
      <c r="H4067" s="334"/>
      <c r="I4067" s="334"/>
      <c r="J4067" s="334"/>
      <c r="K4067" s="334"/>
      <c r="L4067" s="334"/>
      <c r="M4067" s="334"/>
      <c r="N4067" s="334"/>
      <c r="Y4067" s="334"/>
      <c r="AM4067" s="334"/>
      <c r="AN4067" s="334"/>
      <c r="AO4067" s="334"/>
      <c r="AP4067" s="334"/>
      <c r="AQ4067" s="334"/>
      <c r="AR4067" s="334"/>
      <c r="BQ4067" s="334"/>
      <c r="BR4067" s="334"/>
      <c r="BS4067" s="334"/>
      <c r="BT4067" s="334"/>
      <c r="BU4067" s="334"/>
      <c r="BV4067" s="334"/>
      <c r="BW4067" s="334"/>
      <c r="BX4067" s="334"/>
      <c r="BY4067" s="334"/>
      <c r="BZ4067" s="334"/>
      <c r="CA4067" s="334"/>
      <c r="CB4067" s="334"/>
      <c r="CC4067" s="334"/>
      <c r="CD4067" s="334"/>
      <c r="CE4067" s="334"/>
      <c r="CF4067" s="334"/>
      <c r="CG4067" s="334"/>
      <c r="CH4067" s="334"/>
      <c r="CI4067" s="334"/>
      <c r="CJ4067" s="334"/>
      <c r="CK4067" s="334"/>
      <c r="CL4067" s="334"/>
      <c r="CM4067" s="334"/>
      <c r="CN4067" s="334"/>
      <c r="CO4067" s="334"/>
      <c r="CP4067" s="334"/>
      <c r="CQ4067" s="334"/>
      <c r="CR4067" s="334"/>
      <c r="CS4067" s="334"/>
      <c r="CT4067" s="334"/>
      <c r="CU4067" s="334"/>
    </row>
    <row r="4068" spans="1:99" x14ac:dyDescent="0.2">
      <c r="A4068" s="334"/>
      <c r="B4068" s="334"/>
      <c r="C4068" s="192"/>
      <c r="D4068" s="334"/>
      <c r="E4068" s="334"/>
      <c r="F4068" s="334"/>
      <c r="G4068" s="334"/>
      <c r="H4068" s="334"/>
      <c r="I4068" s="334"/>
      <c r="J4068" s="334"/>
      <c r="K4068" s="334"/>
      <c r="L4068" s="334"/>
      <c r="M4068" s="334"/>
      <c r="N4068" s="334"/>
      <c r="AM4068" s="334"/>
      <c r="AN4068" s="334"/>
      <c r="AO4068" s="334"/>
      <c r="AP4068" s="334"/>
      <c r="AQ4068" s="334"/>
      <c r="AR4068" s="334"/>
      <c r="BQ4068" s="334"/>
      <c r="BS4068" s="334"/>
      <c r="BT4068" s="334"/>
      <c r="BU4068" s="334"/>
      <c r="BV4068" s="334"/>
      <c r="BX4068" s="334"/>
      <c r="BY4068" s="334"/>
      <c r="BZ4068" s="334"/>
      <c r="CA4068" s="334"/>
      <c r="CB4068" s="334"/>
      <c r="CC4068" s="334"/>
      <c r="CD4068" s="334"/>
      <c r="CE4068" s="334"/>
      <c r="CF4068" s="334"/>
      <c r="CG4068" s="334"/>
      <c r="CH4068" s="334"/>
      <c r="CI4068" s="334"/>
      <c r="CJ4068" s="334"/>
      <c r="CK4068" s="334"/>
      <c r="CL4068" s="334"/>
      <c r="CM4068" s="334"/>
      <c r="CN4068" s="334"/>
      <c r="CO4068" s="334"/>
      <c r="CP4068" s="334"/>
      <c r="CQ4068" s="334"/>
      <c r="CR4068" s="334"/>
      <c r="CS4068" s="334"/>
      <c r="CT4068" s="334"/>
      <c r="CU4068" s="334"/>
    </row>
    <row r="4069" spans="1:99" x14ac:dyDescent="0.2">
      <c r="A4069" s="334"/>
      <c r="B4069" s="334"/>
      <c r="C4069" s="192"/>
      <c r="D4069" s="334"/>
      <c r="E4069" s="334"/>
      <c r="F4069" s="334"/>
      <c r="G4069" s="334"/>
      <c r="H4069" s="334"/>
      <c r="I4069" s="334"/>
      <c r="J4069" s="334"/>
      <c r="K4069" s="334"/>
      <c r="L4069" s="334"/>
      <c r="M4069" s="334"/>
      <c r="N4069" s="334"/>
      <c r="O4069" s="334"/>
      <c r="Q4069" s="334"/>
      <c r="R4069" s="334"/>
      <c r="S4069" s="334"/>
      <c r="T4069" s="334"/>
      <c r="V4069" s="334"/>
      <c r="W4069" s="334"/>
      <c r="X4069" s="334"/>
      <c r="Y4069" s="334"/>
      <c r="Z4069" s="334"/>
      <c r="AA4069" s="334"/>
      <c r="AB4069" s="334"/>
      <c r="AC4069" s="334"/>
      <c r="AD4069" s="334"/>
      <c r="AE4069" s="334"/>
      <c r="AF4069" s="334"/>
      <c r="AG4069" s="334"/>
      <c r="AH4069" s="334"/>
      <c r="AI4069" s="334"/>
      <c r="AJ4069" s="334"/>
      <c r="AK4069" s="334"/>
      <c r="AL4069" s="334"/>
      <c r="AM4069" s="334"/>
      <c r="AN4069" s="334"/>
      <c r="AO4069" s="334"/>
      <c r="AP4069" s="334"/>
      <c r="AQ4069" s="334"/>
      <c r="AR4069" s="334"/>
      <c r="AU4069" s="334"/>
      <c r="AV4069" s="334"/>
      <c r="AW4069" s="334"/>
      <c r="AX4069" s="334"/>
      <c r="BA4069" s="334"/>
      <c r="BG4069" s="334"/>
      <c r="BH4069" s="334"/>
      <c r="BI4069" s="334"/>
      <c r="BJ4069" s="334"/>
      <c r="BQ4069" s="334"/>
      <c r="BR4069" s="334"/>
      <c r="BS4069" s="334"/>
      <c r="BT4069" s="334"/>
      <c r="BU4069" s="334"/>
      <c r="BV4069" s="334"/>
      <c r="BW4069" s="334"/>
      <c r="BX4069" s="334"/>
      <c r="BY4069" s="334"/>
      <c r="BZ4069" s="334"/>
      <c r="CA4069" s="334"/>
      <c r="CB4069" s="334"/>
      <c r="CC4069" s="334"/>
      <c r="CD4069" s="334"/>
      <c r="CE4069" s="334"/>
      <c r="CF4069" s="334"/>
      <c r="CG4069" s="334"/>
      <c r="CH4069" s="334"/>
      <c r="CI4069" s="334"/>
      <c r="CJ4069" s="334"/>
      <c r="CK4069" s="334"/>
      <c r="CL4069" s="334"/>
      <c r="CM4069" s="334"/>
      <c r="CN4069" s="334"/>
      <c r="CO4069" s="334"/>
      <c r="CP4069" s="334"/>
      <c r="CQ4069" s="334"/>
      <c r="CR4069" s="334"/>
      <c r="CS4069" s="334"/>
      <c r="CT4069" s="334"/>
      <c r="CU4069" s="334"/>
    </row>
    <row r="4070" spans="1:99" x14ac:dyDescent="0.2">
      <c r="A4070" s="334"/>
      <c r="B4070" s="334"/>
      <c r="C4070" s="192"/>
      <c r="D4070" s="334"/>
      <c r="E4070" s="334"/>
      <c r="F4070" s="334"/>
      <c r="G4070" s="334"/>
      <c r="H4070" s="334"/>
      <c r="I4070" s="334"/>
      <c r="J4070" s="334"/>
      <c r="K4070" s="334"/>
      <c r="L4070" s="334"/>
      <c r="M4070" s="334"/>
      <c r="N4070" s="334"/>
      <c r="O4070" s="334"/>
      <c r="Q4070" s="334"/>
      <c r="R4070" s="334"/>
      <c r="S4070" s="334"/>
      <c r="T4070" s="334"/>
      <c r="V4070" s="334"/>
      <c r="W4070" s="334"/>
      <c r="X4070" s="334"/>
      <c r="AA4070" s="334"/>
      <c r="AB4070" s="334"/>
      <c r="AC4070" s="334"/>
      <c r="AD4070" s="334"/>
      <c r="AE4070" s="334"/>
      <c r="AF4070" s="334"/>
      <c r="AG4070" s="334"/>
      <c r="AH4070" s="334"/>
      <c r="AI4070" s="334"/>
      <c r="AJ4070" s="334"/>
      <c r="AM4070" s="334"/>
      <c r="AN4070" s="334"/>
      <c r="AO4070" s="334"/>
      <c r="AP4070" s="334"/>
      <c r="AQ4070" s="334"/>
      <c r="AR4070" s="334"/>
      <c r="AU4070" s="334"/>
      <c r="AV4070" s="334"/>
      <c r="AW4070" s="334"/>
      <c r="AX4070" s="334"/>
      <c r="AZ4070" s="334"/>
      <c r="BA4070" s="334"/>
      <c r="BG4070" s="334"/>
      <c r="BH4070" s="334"/>
      <c r="BI4070" s="334"/>
      <c r="BJ4070" s="334"/>
      <c r="BQ4070" s="334"/>
      <c r="BR4070" s="334"/>
      <c r="BS4070" s="334"/>
      <c r="BT4070" s="334"/>
      <c r="BU4070" s="334"/>
      <c r="BV4070" s="334"/>
      <c r="BW4070" s="334"/>
      <c r="BX4070" s="334"/>
      <c r="BY4070" s="334"/>
      <c r="BZ4070" s="334"/>
      <c r="CA4070" s="334"/>
      <c r="CB4070" s="334"/>
      <c r="CC4070" s="334"/>
      <c r="CD4070" s="334"/>
      <c r="CE4070" s="334"/>
      <c r="CF4070" s="334"/>
      <c r="CG4070" s="334"/>
      <c r="CH4070" s="334"/>
      <c r="CI4070" s="334"/>
      <c r="CJ4070" s="334"/>
      <c r="CK4070" s="334"/>
      <c r="CL4070" s="334"/>
      <c r="CM4070" s="334"/>
      <c r="CN4070" s="334"/>
      <c r="CO4070" s="334"/>
      <c r="CP4070" s="334"/>
      <c r="CQ4070" s="334"/>
      <c r="CR4070" s="334"/>
      <c r="CS4070" s="334"/>
      <c r="CT4070" s="334"/>
      <c r="CU4070" s="334"/>
    </row>
    <row r="4071" spans="1:99" x14ac:dyDescent="0.2">
      <c r="A4071" s="334"/>
      <c r="B4071" s="334"/>
      <c r="C4071" s="192"/>
      <c r="D4071" s="334"/>
      <c r="E4071" s="334"/>
      <c r="F4071" s="334"/>
      <c r="G4071" s="334"/>
      <c r="H4071" s="334"/>
      <c r="I4071" s="334"/>
      <c r="J4071" s="334"/>
      <c r="K4071" s="334"/>
      <c r="L4071" s="334"/>
      <c r="M4071" s="334"/>
      <c r="N4071" s="334"/>
      <c r="AM4071" s="334"/>
      <c r="AN4071" s="334"/>
      <c r="AO4071" s="334"/>
      <c r="AP4071" s="334"/>
      <c r="AQ4071" s="334"/>
      <c r="AR4071" s="334"/>
      <c r="BQ4071" s="334"/>
      <c r="BR4071" s="334"/>
      <c r="BS4071" s="334"/>
      <c r="BT4071" s="334"/>
      <c r="BU4071" s="334"/>
      <c r="BV4071" s="334"/>
      <c r="BW4071" s="334"/>
      <c r="BX4071" s="334"/>
      <c r="BY4071" s="334"/>
      <c r="BZ4071" s="334"/>
      <c r="CA4071" s="334"/>
      <c r="CB4071" s="334"/>
      <c r="CC4071" s="334"/>
      <c r="CD4071" s="334"/>
      <c r="CE4071" s="334"/>
      <c r="CF4071" s="334"/>
      <c r="CG4071" s="334"/>
      <c r="CH4071" s="334"/>
      <c r="CI4071" s="334"/>
      <c r="CJ4071" s="334"/>
      <c r="CK4071" s="334"/>
      <c r="CL4071" s="334"/>
      <c r="CM4071" s="334"/>
      <c r="CN4071" s="334"/>
      <c r="CO4071" s="334"/>
      <c r="CP4071" s="334"/>
      <c r="CQ4071" s="334"/>
      <c r="CR4071" s="334"/>
      <c r="CS4071" s="334"/>
      <c r="CT4071" s="334"/>
      <c r="CU4071" s="334"/>
    </row>
    <row r="4072" spans="1:99" x14ac:dyDescent="0.2">
      <c r="A4072" s="334"/>
      <c r="B4072" s="334"/>
      <c r="C4072" s="192"/>
      <c r="D4072" s="334"/>
      <c r="E4072" s="334"/>
      <c r="F4072" s="334"/>
      <c r="G4072" s="334"/>
      <c r="H4072" s="334"/>
      <c r="I4072" s="334"/>
      <c r="J4072" s="334"/>
      <c r="K4072" s="334"/>
      <c r="L4072" s="334"/>
      <c r="M4072" s="334"/>
      <c r="N4072" s="334"/>
      <c r="Q4072" s="334"/>
      <c r="R4072" s="334"/>
      <c r="S4072" s="334"/>
      <c r="V4072" s="334"/>
      <c r="W4072" s="334"/>
      <c r="X4072" s="334"/>
      <c r="AA4072" s="334"/>
      <c r="AC4072" s="334"/>
      <c r="AD4072" s="334"/>
      <c r="AE4072" s="334"/>
      <c r="AF4072" s="334"/>
      <c r="AH4072" s="334"/>
      <c r="AI4072" s="334"/>
      <c r="AJ4072" s="334"/>
      <c r="AM4072" s="334"/>
      <c r="AN4072" s="334"/>
      <c r="AO4072" s="334"/>
      <c r="AP4072" s="334"/>
      <c r="AQ4072" s="334"/>
      <c r="AR4072" s="334"/>
      <c r="BQ4072" s="334"/>
      <c r="BR4072" s="334"/>
      <c r="BS4072" s="334"/>
      <c r="BT4072" s="334"/>
      <c r="BU4072" s="334"/>
      <c r="BV4072" s="334"/>
      <c r="BW4072" s="334"/>
      <c r="BX4072" s="334"/>
      <c r="BY4072" s="334"/>
      <c r="BZ4072" s="334"/>
      <c r="CA4072" s="334"/>
      <c r="CB4072" s="334"/>
      <c r="CC4072" s="334"/>
      <c r="CD4072" s="334"/>
      <c r="CE4072" s="334"/>
      <c r="CF4072" s="334"/>
      <c r="CG4072" s="334"/>
      <c r="CH4072" s="334"/>
      <c r="CI4072" s="334"/>
      <c r="CJ4072" s="334"/>
      <c r="CK4072" s="334"/>
      <c r="CL4072" s="334"/>
      <c r="CM4072" s="334"/>
      <c r="CN4072" s="334"/>
      <c r="CO4072" s="334"/>
      <c r="CP4072" s="334"/>
      <c r="CQ4072" s="334"/>
      <c r="CR4072" s="334"/>
      <c r="CS4072" s="334"/>
      <c r="CT4072" s="334"/>
      <c r="CU4072" s="334"/>
    </row>
    <row r="4073" spans="1:99" x14ac:dyDescent="0.2">
      <c r="A4073" s="334"/>
      <c r="B4073" s="334"/>
      <c r="C4073" s="192"/>
      <c r="D4073" s="334"/>
      <c r="E4073" s="334"/>
      <c r="F4073" s="334"/>
      <c r="G4073" s="334"/>
      <c r="H4073" s="334"/>
      <c r="I4073" s="334"/>
      <c r="J4073" s="334"/>
      <c r="K4073" s="334"/>
      <c r="L4073" s="334"/>
      <c r="M4073" s="334"/>
      <c r="N4073" s="334"/>
      <c r="O4073" s="334"/>
      <c r="Q4073" s="334"/>
      <c r="R4073" s="334"/>
      <c r="T4073" s="334"/>
      <c r="V4073" s="334"/>
      <c r="W4073" s="334"/>
      <c r="Y4073" s="334"/>
      <c r="AM4073" s="334"/>
      <c r="AN4073" s="334"/>
      <c r="AO4073" s="334"/>
      <c r="AP4073" s="334"/>
      <c r="AQ4073" s="334"/>
      <c r="AR4073" s="334"/>
      <c r="AU4073" s="334"/>
      <c r="AV4073" s="334"/>
      <c r="AW4073" s="334"/>
      <c r="AX4073" s="334"/>
      <c r="BG4073" s="334"/>
      <c r="BQ4073" s="334"/>
      <c r="BR4073" s="334"/>
      <c r="BS4073" s="334"/>
      <c r="BT4073" s="334"/>
      <c r="BU4073" s="334"/>
      <c r="BV4073" s="334"/>
      <c r="BW4073" s="334"/>
      <c r="BX4073" s="334"/>
      <c r="BY4073" s="334"/>
      <c r="BZ4073" s="334"/>
      <c r="CA4073" s="334"/>
      <c r="CB4073" s="334"/>
      <c r="CC4073" s="334"/>
      <c r="CD4073" s="334"/>
      <c r="CE4073" s="334"/>
      <c r="CF4073" s="334"/>
      <c r="CG4073" s="334"/>
      <c r="CH4073" s="334"/>
      <c r="CI4073" s="334"/>
      <c r="CJ4073" s="334"/>
      <c r="CK4073" s="334"/>
      <c r="CL4073" s="334"/>
      <c r="CM4073" s="334"/>
      <c r="CN4073" s="334"/>
      <c r="CO4073" s="334"/>
      <c r="CP4073" s="334"/>
      <c r="CQ4073" s="334"/>
      <c r="CR4073" s="334"/>
      <c r="CS4073" s="334"/>
      <c r="CT4073" s="334"/>
      <c r="CU4073" s="334"/>
    </row>
    <row r="4074" spans="1:99" x14ac:dyDescent="0.2">
      <c r="A4074" s="334"/>
      <c r="B4074" s="334"/>
      <c r="C4074" s="192"/>
      <c r="D4074" s="334"/>
      <c r="E4074" s="334"/>
      <c r="F4074" s="334"/>
      <c r="G4074" s="334"/>
      <c r="H4074" s="334"/>
      <c r="I4074" s="334"/>
      <c r="J4074" s="334"/>
      <c r="K4074" s="334"/>
      <c r="L4074" s="334"/>
      <c r="M4074" s="334"/>
      <c r="N4074" s="334"/>
      <c r="AA4074" s="334"/>
      <c r="AB4074" s="334"/>
      <c r="AC4074" s="334"/>
      <c r="AD4074" s="334"/>
      <c r="AE4074" s="334"/>
      <c r="AF4074" s="334"/>
      <c r="AG4074" s="334"/>
      <c r="AH4074" s="334"/>
      <c r="AI4074" s="334"/>
      <c r="AJ4074" s="334"/>
      <c r="AM4074" s="334"/>
      <c r="AN4074" s="334"/>
      <c r="AO4074" s="334"/>
      <c r="AP4074" s="334"/>
      <c r="AQ4074" s="334"/>
      <c r="AR4074" s="334"/>
      <c r="BQ4074" s="334"/>
      <c r="BR4074" s="334"/>
      <c r="BS4074" s="334"/>
      <c r="BT4074" s="334"/>
      <c r="BU4074" s="334"/>
      <c r="BV4074" s="334"/>
      <c r="BW4074" s="334"/>
      <c r="BX4074" s="334"/>
      <c r="BY4074" s="334"/>
      <c r="BZ4074" s="334"/>
      <c r="CA4074" s="334"/>
      <c r="CB4074" s="334"/>
      <c r="CC4074" s="334"/>
      <c r="CD4074" s="334"/>
      <c r="CE4074" s="334"/>
      <c r="CF4074" s="334"/>
      <c r="CG4074" s="334"/>
      <c r="CH4074" s="334"/>
      <c r="CI4074" s="334"/>
      <c r="CJ4074" s="334"/>
      <c r="CK4074" s="334"/>
      <c r="CL4074" s="334"/>
      <c r="CM4074" s="334"/>
      <c r="CN4074" s="334"/>
      <c r="CO4074" s="334"/>
      <c r="CP4074" s="334"/>
      <c r="CQ4074" s="334"/>
      <c r="CR4074" s="334"/>
      <c r="CS4074" s="334"/>
      <c r="CT4074" s="334"/>
      <c r="CU4074" s="334"/>
    </row>
    <row r="4075" spans="1:99" x14ac:dyDescent="0.2">
      <c r="A4075" s="334"/>
      <c r="B4075" s="334"/>
      <c r="C4075" s="192"/>
      <c r="D4075" s="334"/>
      <c r="E4075" s="334"/>
      <c r="F4075" s="334"/>
      <c r="G4075" s="334"/>
      <c r="H4075" s="334"/>
      <c r="I4075" s="334"/>
      <c r="J4075" s="334"/>
      <c r="K4075" s="334"/>
      <c r="L4075" s="334"/>
      <c r="M4075" s="334"/>
      <c r="N4075" s="334"/>
      <c r="O4075" s="334"/>
      <c r="T4075" s="334"/>
      <c r="AM4075" s="334"/>
      <c r="AN4075" s="334"/>
      <c r="AO4075" s="334"/>
      <c r="AP4075" s="334"/>
      <c r="AQ4075" s="334"/>
      <c r="AR4075" s="334"/>
      <c r="AU4075" s="334"/>
      <c r="AV4075" s="334"/>
      <c r="AW4075" s="334"/>
      <c r="AX4075" s="334"/>
      <c r="BQ4075" s="334"/>
      <c r="BR4075" s="334"/>
      <c r="BS4075" s="334"/>
      <c r="BT4075" s="334"/>
      <c r="BU4075" s="334"/>
      <c r="BV4075" s="334"/>
      <c r="BW4075" s="334"/>
      <c r="BX4075" s="334"/>
      <c r="BY4075" s="334"/>
      <c r="BZ4075" s="334"/>
      <c r="CA4075" s="334"/>
      <c r="CB4075" s="334"/>
      <c r="CC4075" s="334"/>
      <c r="CD4075" s="334"/>
      <c r="CE4075" s="334"/>
      <c r="CF4075" s="334"/>
      <c r="CG4075" s="334"/>
      <c r="CH4075" s="334"/>
      <c r="CI4075" s="334"/>
      <c r="CJ4075" s="334"/>
      <c r="CK4075" s="334"/>
      <c r="CL4075" s="334"/>
      <c r="CM4075" s="334"/>
      <c r="CN4075" s="334"/>
      <c r="CO4075" s="334"/>
      <c r="CP4075" s="334"/>
      <c r="CQ4075" s="334"/>
      <c r="CR4075" s="334"/>
      <c r="CS4075" s="334"/>
      <c r="CT4075" s="334"/>
      <c r="CU4075" s="334"/>
    </row>
    <row r="4076" spans="1:99" x14ac:dyDescent="0.2">
      <c r="A4076" s="334"/>
      <c r="B4076" s="334"/>
      <c r="C4076" s="192"/>
      <c r="D4076" s="334"/>
      <c r="E4076" s="334"/>
      <c r="F4076" s="334"/>
      <c r="G4076" s="334"/>
      <c r="H4076" s="334"/>
      <c r="I4076" s="334"/>
      <c r="J4076" s="334"/>
      <c r="K4076" s="334"/>
      <c r="L4076" s="334"/>
      <c r="M4076" s="334"/>
      <c r="N4076" s="334"/>
      <c r="O4076" s="334"/>
      <c r="T4076" s="334"/>
      <c r="Y4076" s="334"/>
      <c r="AM4076" s="334"/>
      <c r="AN4076" s="334"/>
      <c r="AO4076" s="334"/>
      <c r="AP4076" s="334"/>
      <c r="AQ4076" s="334"/>
      <c r="AR4076" s="334"/>
      <c r="AU4076" s="334"/>
      <c r="AV4076" s="334"/>
      <c r="AW4076" s="334"/>
      <c r="BA4076" s="334"/>
      <c r="BQ4076" s="334"/>
      <c r="BR4076" s="334"/>
      <c r="BS4076" s="334"/>
      <c r="BT4076" s="334"/>
      <c r="BU4076" s="334"/>
      <c r="BV4076" s="334"/>
      <c r="BW4076" s="334"/>
      <c r="BX4076" s="334"/>
      <c r="BY4076" s="334"/>
      <c r="BZ4076" s="334"/>
      <c r="CA4076" s="334"/>
      <c r="CB4076" s="334"/>
      <c r="CC4076" s="334"/>
      <c r="CD4076" s="334"/>
      <c r="CE4076" s="334"/>
      <c r="CF4076" s="334"/>
      <c r="CG4076" s="334"/>
      <c r="CH4076" s="334"/>
      <c r="CI4076" s="334"/>
      <c r="CJ4076" s="334"/>
      <c r="CK4076" s="334"/>
      <c r="CL4076" s="334"/>
      <c r="CM4076" s="334"/>
      <c r="CN4076" s="334"/>
      <c r="CO4076" s="334"/>
      <c r="CP4076" s="334"/>
      <c r="CQ4076" s="334"/>
      <c r="CR4076" s="334"/>
      <c r="CS4076" s="334"/>
      <c r="CT4076" s="334"/>
      <c r="CU4076" s="334"/>
    </row>
    <row r="4077" spans="1:99" x14ac:dyDescent="0.2">
      <c r="A4077" s="334"/>
      <c r="B4077" s="334"/>
      <c r="C4077" s="192"/>
      <c r="D4077" s="334"/>
      <c r="E4077" s="334"/>
      <c r="F4077" s="334"/>
      <c r="G4077" s="334"/>
      <c r="H4077" s="334"/>
      <c r="I4077" s="334"/>
      <c r="J4077" s="334"/>
      <c r="K4077" s="334"/>
      <c r="L4077" s="334"/>
      <c r="M4077" s="334"/>
      <c r="N4077" s="334"/>
      <c r="Z4077" s="334"/>
      <c r="AK4077" s="334"/>
      <c r="AL4077" s="334"/>
      <c r="AM4077" s="334"/>
      <c r="AN4077" s="334"/>
      <c r="AO4077" s="334"/>
      <c r="AP4077" s="334"/>
      <c r="AQ4077" s="334"/>
      <c r="AR4077" s="334"/>
      <c r="AV4077" s="334"/>
      <c r="AW4077" s="334"/>
      <c r="AX4077" s="334"/>
      <c r="AZ4077" s="334"/>
      <c r="BA4077" s="334"/>
      <c r="BG4077" s="334"/>
      <c r="BH4077" s="334"/>
      <c r="BI4077" s="334"/>
      <c r="BJ4077" s="334"/>
      <c r="BQ4077" s="334"/>
      <c r="BR4077" s="334"/>
      <c r="BS4077" s="334"/>
      <c r="BT4077" s="334"/>
      <c r="BU4077" s="334"/>
      <c r="BV4077" s="334"/>
      <c r="BW4077" s="334"/>
      <c r="BX4077" s="334"/>
      <c r="BY4077" s="334"/>
      <c r="BZ4077" s="334"/>
      <c r="CA4077" s="334"/>
      <c r="CB4077" s="334"/>
      <c r="CC4077" s="334"/>
      <c r="CD4077" s="334"/>
      <c r="CE4077" s="334"/>
      <c r="CF4077" s="334"/>
      <c r="CG4077" s="334"/>
      <c r="CH4077" s="334"/>
      <c r="CI4077" s="334"/>
      <c r="CJ4077" s="334"/>
      <c r="CK4077" s="334"/>
      <c r="CL4077" s="334"/>
      <c r="CM4077" s="334"/>
      <c r="CN4077" s="334"/>
      <c r="CO4077" s="334"/>
      <c r="CP4077" s="334"/>
      <c r="CQ4077" s="334"/>
      <c r="CR4077" s="334"/>
      <c r="CS4077" s="334"/>
      <c r="CT4077" s="334"/>
      <c r="CU4077" s="334"/>
    </row>
    <row r="4078" spans="1:99" x14ac:dyDescent="0.2">
      <c r="A4078" s="334"/>
      <c r="B4078" s="334"/>
      <c r="C4078" s="192"/>
      <c r="D4078" s="334"/>
      <c r="E4078" s="334"/>
      <c r="F4078" s="334"/>
      <c r="G4078" s="334"/>
      <c r="H4078" s="334"/>
      <c r="I4078" s="334"/>
      <c r="J4078" s="334"/>
      <c r="K4078" s="334"/>
      <c r="L4078" s="334"/>
      <c r="M4078" s="334"/>
      <c r="N4078" s="334"/>
      <c r="AK4078" s="334"/>
      <c r="AL4078" s="334"/>
      <c r="AM4078" s="334"/>
      <c r="AN4078" s="334"/>
      <c r="AO4078" s="334"/>
      <c r="AP4078" s="334"/>
      <c r="AQ4078" s="334"/>
      <c r="AR4078" s="334"/>
      <c r="AV4078" s="334"/>
      <c r="AW4078" s="334"/>
      <c r="AX4078" s="334"/>
      <c r="BH4078" s="334"/>
      <c r="BI4078" s="334"/>
      <c r="BJ4078" s="334"/>
      <c r="BQ4078" s="334"/>
      <c r="BR4078" s="334"/>
      <c r="BS4078" s="334"/>
      <c r="BT4078" s="334"/>
      <c r="BU4078" s="334"/>
      <c r="BV4078" s="334"/>
      <c r="BW4078" s="334"/>
      <c r="BX4078" s="334"/>
      <c r="BY4078" s="334"/>
      <c r="BZ4078" s="334"/>
      <c r="CA4078" s="334"/>
      <c r="CB4078" s="334"/>
      <c r="CC4078" s="334"/>
      <c r="CD4078" s="334"/>
      <c r="CE4078" s="334"/>
      <c r="CF4078" s="334"/>
      <c r="CG4078" s="334"/>
      <c r="CH4078" s="334"/>
      <c r="CI4078" s="334"/>
      <c r="CJ4078" s="334"/>
      <c r="CK4078" s="334"/>
      <c r="CL4078" s="334"/>
      <c r="CM4078" s="334"/>
      <c r="CN4078" s="334"/>
      <c r="CO4078" s="334"/>
      <c r="CP4078" s="334"/>
      <c r="CQ4078" s="334"/>
      <c r="CR4078" s="334"/>
      <c r="CS4078" s="334"/>
      <c r="CT4078" s="334"/>
      <c r="CU4078" s="334"/>
    </row>
    <row r="4079" spans="1:99" x14ac:dyDescent="0.2">
      <c r="A4079" s="334"/>
      <c r="B4079" s="334"/>
      <c r="C4079" s="192"/>
      <c r="D4079" s="334"/>
      <c r="E4079" s="334"/>
      <c r="F4079" s="334"/>
      <c r="G4079" s="334"/>
      <c r="H4079" s="334"/>
      <c r="I4079" s="334"/>
      <c r="J4079" s="334"/>
      <c r="K4079" s="334"/>
      <c r="L4079" s="334"/>
      <c r="M4079" s="334"/>
      <c r="N4079" s="334"/>
      <c r="AM4079" s="334"/>
      <c r="AN4079" s="334"/>
      <c r="AO4079" s="334"/>
      <c r="AP4079" s="334"/>
      <c r="AQ4079" s="334"/>
      <c r="AR4079" s="334"/>
      <c r="AU4079" s="334"/>
      <c r="BQ4079" s="334"/>
      <c r="BR4079" s="334"/>
      <c r="BS4079" s="334"/>
      <c r="BT4079" s="334"/>
      <c r="BU4079" s="334"/>
      <c r="BV4079" s="334"/>
      <c r="BW4079" s="334"/>
      <c r="BX4079" s="334"/>
      <c r="BY4079" s="334"/>
      <c r="BZ4079" s="334"/>
      <c r="CA4079" s="334"/>
      <c r="CB4079" s="334"/>
      <c r="CC4079" s="334"/>
      <c r="CD4079" s="334"/>
      <c r="CE4079" s="334"/>
      <c r="CF4079" s="334"/>
      <c r="CG4079" s="334"/>
      <c r="CH4079" s="334"/>
      <c r="CI4079" s="334"/>
      <c r="CJ4079" s="334"/>
      <c r="CK4079" s="334"/>
      <c r="CL4079" s="334"/>
      <c r="CM4079" s="334"/>
      <c r="CN4079" s="334"/>
      <c r="CO4079" s="334"/>
      <c r="CP4079" s="334"/>
      <c r="CQ4079" s="334"/>
      <c r="CR4079" s="334"/>
      <c r="CS4079" s="334"/>
      <c r="CT4079" s="334"/>
      <c r="CU4079" s="334"/>
    </row>
    <row r="4080" spans="1:99" x14ac:dyDescent="0.2">
      <c r="A4080" s="334"/>
      <c r="B4080" s="334"/>
      <c r="C4080" s="192"/>
      <c r="D4080" s="334"/>
      <c r="E4080" s="334"/>
      <c r="F4080" s="334"/>
      <c r="G4080" s="334"/>
      <c r="H4080" s="334"/>
      <c r="I4080" s="334"/>
      <c r="J4080" s="334"/>
      <c r="K4080" s="334"/>
      <c r="L4080" s="334"/>
      <c r="M4080" s="334"/>
      <c r="N4080" s="334"/>
      <c r="O4080" s="334"/>
      <c r="P4080" s="334"/>
      <c r="Q4080" s="334"/>
      <c r="S4080" s="334"/>
      <c r="T4080" s="334"/>
      <c r="U4080" s="334"/>
      <c r="V4080" s="334"/>
      <c r="X4080" s="334"/>
      <c r="AA4080" s="334"/>
      <c r="AB4080" s="334"/>
      <c r="AC4080" s="334"/>
      <c r="AD4080" s="334"/>
      <c r="AE4080" s="334"/>
      <c r="AF4080" s="334"/>
      <c r="AG4080" s="334"/>
      <c r="AH4080" s="334"/>
      <c r="AI4080" s="334"/>
      <c r="AJ4080" s="334"/>
      <c r="AM4080" s="334"/>
      <c r="AN4080" s="334"/>
      <c r="AO4080" s="334"/>
      <c r="AP4080" s="334"/>
      <c r="AQ4080" s="334"/>
      <c r="AR4080" s="334"/>
      <c r="AU4080" s="334"/>
      <c r="AV4080" s="334"/>
      <c r="AW4080" s="334"/>
      <c r="AZ4080" s="334"/>
      <c r="BG4080" s="334"/>
      <c r="BH4080" s="334"/>
      <c r="BI4080" s="334"/>
      <c r="BJ4080" s="334"/>
      <c r="BQ4080" s="334"/>
      <c r="BR4080" s="334"/>
      <c r="BS4080" s="334"/>
      <c r="BT4080" s="334"/>
      <c r="BU4080" s="334"/>
      <c r="BV4080" s="334"/>
      <c r="BW4080" s="334"/>
      <c r="BX4080" s="334"/>
      <c r="BY4080" s="334"/>
      <c r="BZ4080" s="334"/>
      <c r="CA4080" s="334"/>
      <c r="CB4080" s="334"/>
      <c r="CC4080" s="334"/>
      <c r="CD4080" s="334"/>
      <c r="CE4080" s="334"/>
      <c r="CF4080" s="334"/>
      <c r="CG4080" s="334"/>
      <c r="CH4080" s="334"/>
      <c r="CI4080" s="334"/>
      <c r="CJ4080" s="334"/>
      <c r="CK4080" s="334"/>
      <c r="CL4080" s="334"/>
      <c r="CM4080" s="334"/>
      <c r="CN4080" s="334"/>
      <c r="CO4080" s="334"/>
      <c r="CP4080" s="334"/>
      <c r="CQ4080" s="334"/>
      <c r="CR4080" s="334"/>
      <c r="CS4080" s="334"/>
      <c r="CT4080" s="334"/>
      <c r="CU4080" s="334"/>
    </row>
    <row r="4081" spans="1:99" x14ac:dyDescent="0.2">
      <c r="A4081" s="334"/>
      <c r="B4081" s="334"/>
      <c r="C4081" s="192"/>
      <c r="D4081" s="334"/>
      <c r="E4081" s="334"/>
      <c r="F4081" s="334"/>
      <c r="G4081" s="334"/>
      <c r="H4081" s="334"/>
      <c r="I4081" s="334"/>
      <c r="J4081" s="334"/>
      <c r="K4081" s="334"/>
      <c r="L4081" s="334"/>
      <c r="M4081" s="334"/>
      <c r="N4081" s="334"/>
      <c r="O4081" s="334"/>
      <c r="P4081" s="334"/>
      <c r="Q4081" s="334"/>
      <c r="S4081" s="334"/>
      <c r="T4081" s="334"/>
      <c r="U4081" s="334"/>
      <c r="V4081" s="334"/>
      <c r="X4081" s="334"/>
      <c r="AA4081" s="334"/>
      <c r="AB4081" s="334"/>
      <c r="AC4081" s="334"/>
      <c r="AD4081" s="334"/>
      <c r="AE4081" s="334"/>
      <c r="AF4081" s="334"/>
      <c r="AG4081" s="334"/>
      <c r="AH4081" s="334"/>
      <c r="AI4081" s="334"/>
      <c r="AJ4081" s="334"/>
      <c r="AM4081" s="334"/>
      <c r="AN4081" s="334"/>
      <c r="AO4081" s="334"/>
      <c r="AP4081" s="334"/>
      <c r="AQ4081" s="334"/>
      <c r="AR4081" s="334"/>
      <c r="AU4081" s="334"/>
      <c r="AV4081" s="334"/>
      <c r="AW4081" s="334"/>
      <c r="AY4081" s="334"/>
      <c r="BA4081" s="334"/>
      <c r="BG4081" s="334"/>
      <c r="BH4081" s="334"/>
      <c r="BI4081" s="334"/>
      <c r="BJ4081" s="334"/>
      <c r="BQ4081" s="334"/>
      <c r="BR4081" s="334"/>
      <c r="BS4081" s="334"/>
      <c r="BT4081" s="334"/>
      <c r="BU4081" s="334"/>
      <c r="BV4081" s="334"/>
      <c r="BW4081" s="334"/>
      <c r="BX4081" s="334"/>
      <c r="BY4081" s="334"/>
      <c r="BZ4081" s="334"/>
      <c r="CA4081" s="334"/>
      <c r="CB4081" s="334"/>
      <c r="CC4081" s="334"/>
      <c r="CD4081" s="334"/>
      <c r="CE4081" s="334"/>
      <c r="CF4081" s="334"/>
      <c r="CG4081" s="334"/>
      <c r="CH4081" s="334"/>
      <c r="CI4081" s="334"/>
      <c r="CJ4081" s="334"/>
      <c r="CK4081" s="334"/>
      <c r="CL4081" s="334"/>
      <c r="CM4081" s="334"/>
      <c r="CN4081" s="334"/>
      <c r="CO4081" s="334"/>
      <c r="CP4081" s="334"/>
      <c r="CQ4081" s="334"/>
      <c r="CR4081" s="334"/>
      <c r="CS4081" s="334"/>
      <c r="CT4081" s="334"/>
      <c r="CU4081" s="334"/>
    </row>
    <row r="4082" spans="1:99" x14ac:dyDescent="0.2">
      <c r="A4082" s="334"/>
      <c r="B4082" s="334"/>
      <c r="C4082" s="192"/>
      <c r="D4082" s="334"/>
      <c r="E4082" s="334"/>
      <c r="F4082" s="334"/>
      <c r="G4082" s="334"/>
      <c r="H4082" s="334"/>
      <c r="I4082" s="334"/>
      <c r="J4082" s="334"/>
      <c r="K4082" s="334"/>
      <c r="L4082" s="334"/>
      <c r="M4082" s="334"/>
      <c r="N4082" s="334"/>
      <c r="O4082" s="334"/>
      <c r="P4082" s="334"/>
      <c r="Q4082" s="334"/>
      <c r="R4082" s="334"/>
      <c r="S4082" s="334"/>
      <c r="T4082" s="334"/>
      <c r="U4082" s="334"/>
      <c r="V4082" s="334"/>
      <c r="W4082" s="334"/>
      <c r="X4082" s="334"/>
      <c r="AA4082" s="334"/>
      <c r="AB4082" s="334"/>
      <c r="AC4082" s="334"/>
      <c r="AD4082" s="334"/>
      <c r="AE4082" s="334"/>
      <c r="AF4082" s="334"/>
      <c r="AG4082" s="334"/>
      <c r="AH4082" s="334"/>
      <c r="AI4082" s="334"/>
      <c r="AJ4082" s="334"/>
      <c r="AM4082" s="334"/>
      <c r="AN4082" s="334"/>
      <c r="AO4082" s="334"/>
      <c r="AP4082" s="334"/>
      <c r="AQ4082" s="334"/>
      <c r="AR4082" s="334"/>
      <c r="AU4082" s="334"/>
      <c r="AV4082" s="334"/>
      <c r="AW4082" s="334"/>
      <c r="AY4082" s="334"/>
      <c r="BA4082" s="334"/>
      <c r="BG4082" s="334"/>
      <c r="BH4082" s="334"/>
      <c r="BI4082" s="334"/>
      <c r="BJ4082" s="334"/>
      <c r="BQ4082" s="334"/>
      <c r="BR4082" s="334"/>
      <c r="BS4082" s="334"/>
      <c r="BT4082" s="334"/>
      <c r="BU4082" s="334"/>
      <c r="BV4082" s="334"/>
      <c r="BW4082" s="334"/>
      <c r="BX4082" s="334"/>
      <c r="BY4082" s="334"/>
      <c r="BZ4082" s="334"/>
      <c r="CA4082" s="334"/>
      <c r="CB4082" s="334"/>
      <c r="CC4082" s="334"/>
      <c r="CD4082" s="334"/>
      <c r="CE4082" s="334"/>
      <c r="CF4082" s="334"/>
      <c r="CG4082" s="334"/>
      <c r="CH4082" s="334"/>
      <c r="CI4082" s="334"/>
      <c r="CJ4082" s="334"/>
      <c r="CK4082" s="334"/>
      <c r="CL4082" s="334"/>
      <c r="CM4082" s="334"/>
      <c r="CN4082" s="334"/>
      <c r="CO4082" s="334"/>
      <c r="CP4082" s="334"/>
      <c r="CQ4082" s="334"/>
      <c r="CR4082" s="334"/>
      <c r="CS4082" s="334"/>
      <c r="CT4082" s="334"/>
      <c r="CU4082" s="334"/>
    </row>
    <row r="4083" spans="1:99" x14ac:dyDescent="0.2">
      <c r="A4083" s="334"/>
      <c r="B4083" s="334"/>
      <c r="C4083" s="192"/>
      <c r="D4083" s="334"/>
      <c r="E4083" s="334"/>
      <c r="F4083" s="334"/>
      <c r="G4083" s="334"/>
      <c r="H4083" s="334"/>
      <c r="I4083" s="334"/>
      <c r="J4083" s="334"/>
      <c r="K4083" s="334"/>
      <c r="L4083" s="334"/>
      <c r="M4083" s="334"/>
      <c r="N4083" s="334"/>
      <c r="O4083" s="334"/>
      <c r="P4083" s="334"/>
      <c r="Q4083" s="334"/>
      <c r="R4083" s="334"/>
      <c r="S4083" s="334"/>
      <c r="T4083" s="334"/>
      <c r="U4083" s="334"/>
      <c r="V4083" s="334"/>
      <c r="W4083" s="334"/>
      <c r="X4083" s="334"/>
      <c r="Y4083" s="334"/>
      <c r="Z4083" s="334"/>
      <c r="AA4083" s="334"/>
      <c r="AB4083" s="334"/>
      <c r="AC4083" s="334"/>
      <c r="AD4083" s="334"/>
      <c r="AE4083" s="334"/>
      <c r="AF4083" s="334"/>
      <c r="AG4083" s="334"/>
      <c r="AH4083" s="334"/>
      <c r="AI4083" s="334"/>
      <c r="AJ4083" s="334"/>
      <c r="AK4083" s="334"/>
      <c r="AL4083" s="334"/>
      <c r="AM4083" s="334"/>
      <c r="AN4083" s="334"/>
      <c r="AO4083" s="334"/>
      <c r="AP4083" s="334"/>
      <c r="AQ4083" s="334"/>
      <c r="AR4083" s="334"/>
      <c r="AU4083" s="334"/>
      <c r="AV4083" s="334"/>
      <c r="AW4083" s="334"/>
      <c r="AY4083" s="334"/>
      <c r="BA4083" s="334"/>
      <c r="BG4083" s="334"/>
      <c r="BH4083" s="334"/>
      <c r="BI4083" s="334"/>
      <c r="BJ4083" s="334"/>
      <c r="BQ4083" s="334"/>
      <c r="BR4083" s="334"/>
      <c r="BS4083" s="334"/>
      <c r="BT4083" s="334"/>
      <c r="BU4083" s="334"/>
      <c r="BV4083" s="334"/>
      <c r="BW4083" s="334"/>
      <c r="BX4083" s="334"/>
      <c r="BY4083" s="334"/>
      <c r="BZ4083" s="334"/>
      <c r="CA4083" s="334"/>
      <c r="CB4083" s="334"/>
      <c r="CC4083" s="334"/>
      <c r="CD4083" s="334"/>
      <c r="CE4083" s="334"/>
      <c r="CF4083" s="334"/>
      <c r="CG4083" s="334"/>
      <c r="CH4083" s="334"/>
      <c r="CI4083" s="334"/>
      <c r="CJ4083" s="334"/>
      <c r="CK4083" s="334"/>
      <c r="CL4083" s="334"/>
      <c r="CM4083" s="334"/>
      <c r="CN4083" s="334"/>
      <c r="CO4083" s="334"/>
      <c r="CP4083" s="334"/>
      <c r="CQ4083" s="334"/>
      <c r="CR4083" s="334"/>
      <c r="CS4083" s="334"/>
      <c r="CT4083" s="334"/>
      <c r="CU4083" s="334"/>
    </row>
    <row r="4084" spans="1:99" x14ac:dyDescent="0.2">
      <c r="A4084" s="334"/>
      <c r="B4084" s="334"/>
      <c r="C4084" s="192"/>
      <c r="D4084" s="334"/>
      <c r="E4084" s="334"/>
      <c r="F4084" s="334"/>
      <c r="G4084" s="334"/>
      <c r="H4084" s="334"/>
      <c r="I4084" s="334"/>
      <c r="J4084" s="334"/>
      <c r="K4084" s="334"/>
      <c r="L4084" s="334"/>
      <c r="M4084" s="334"/>
      <c r="N4084" s="334"/>
      <c r="Y4084" s="334"/>
      <c r="Z4084" s="334"/>
      <c r="AK4084" s="334"/>
      <c r="AL4084" s="334"/>
      <c r="AM4084" s="334"/>
      <c r="AN4084" s="334"/>
      <c r="AO4084" s="334"/>
      <c r="AP4084" s="334"/>
      <c r="AQ4084" s="334"/>
      <c r="AR4084" s="334"/>
      <c r="BQ4084" s="334"/>
      <c r="BR4084" s="334"/>
      <c r="BS4084" s="334"/>
      <c r="BT4084" s="334"/>
      <c r="BU4084" s="334"/>
      <c r="BV4084" s="334"/>
      <c r="BW4084" s="334"/>
      <c r="BX4084" s="334"/>
      <c r="BY4084" s="334"/>
      <c r="BZ4084" s="334"/>
      <c r="CA4084" s="334"/>
      <c r="CB4084" s="334"/>
      <c r="CC4084" s="334"/>
      <c r="CD4084" s="334"/>
      <c r="CE4084" s="334"/>
      <c r="CF4084" s="334"/>
      <c r="CG4084" s="334"/>
      <c r="CH4084" s="334"/>
      <c r="CI4084" s="334"/>
      <c r="CJ4084" s="334"/>
      <c r="CK4084" s="334"/>
      <c r="CL4084" s="334"/>
      <c r="CM4084" s="334"/>
      <c r="CN4084" s="334"/>
      <c r="CO4084" s="334"/>
      <c r="CP4084" s="334"/>
      <c r="CQ4084" s="334"/>
      <c r="CR4084" s="334"/>
      <c r="CS4084" s="334"/>
      <c r="CT4084" s="334"/>
      <c r="CU4084" s="334"/>
    </row>
    <row r="4085" spans="1:99" x14ac:dyDescent="0.2">
      <c r="A4085" s="334"/>
      <c r="B4085" s="334"/>
      <c r="C4085" s="192"/>
      <c r="D4085" s="334"/>
      <c r="E4085" s="334"/>
      <c r="F4085" s="334"/>
      <c r="G4085" s="334"/>
      <c r="H4085" s="334"/>
      <c r="I4085" s="334"/>
      <c r="J4085" s="334"/>
      <c r="K4085" s="334"/>
      <c r="L4085" s="334"/>
      <c r="M4085" s="334"/>
      <c r="N4085" s="334"/>
      <c r="O4085" s="334"/>
      <c r="P4085" s="334"/>
      <c r="Q4085" s="334"/>
      <c r="R4085" s="334"/>
      <c r="S4085" s="334"/>
      <c r="T4085" s="334"/>
      <c r="U4085" s="334"/>
      <c r="V4085" s="334"/>
      <c r="W4085" s="334"/>
      <c r="X4085" s="334"/>
      <c r="Y4085" s="334"/>
      <c r="Z4085" s="334"/>
      <c r="AA4085" s="334"/>
      <c r="AB4085" s="334"/>
      <c r="AC4085" s="334"/>
      <c r="AD4085" s="334"/>
      <c r="AE4085" s="334"/>
      <c r="AF4085" s="334"/>
      <c r="AG4085" s="334"/>
      <c r="AH4085" s="334"/>
      <c r="AI4085" s="334"/>
      <c r="AJ4085" s="334"/>
      <c r="AK4085" s="334"/>
      <c r="AL4085" s="334"/>
      <c r="AM4085" s="334"/>
      <c r="AN4085" s="334"/>
      <c r="AO4085" s="334"/>
      <c r="AP4085" s="334"/>
      <c r="AQ4085" s="334"/>
      <c r="AR4085" s="334"/>
      <c r="AU4085" s="334"/>
      <c r="AV4085" s="334"/>
      <c r="AW4085" s="334"/>
      <c r="AY4085" s="334"/>
      <c r="BG4085" s="334"/>
      <c r="BH4085" s="334"/>
      <c r="BI4085" s="334"/>
      <c r="BJ4085" s="334"/>
      <c r="BQ4085" s="334"/>
      <c r="BR4085" s="334"/>
      <c r="BS4085" s="334"/>
      <c r="BT4085" s="334"/>
      <c r="BU4085" s="334"/>
      <c r="BV4085" s="334"/>
      <c r="BW4085" s="334"/>
      <c r="BX4085" s="334"/>
      <c r="BY4085" s="334"/>
      <c r="BZ4085" s="334"/>
      <c r="CA4085" s="334"/>
      <c r="CB4085" s="334"/>
      <c r="CC4085" s="334"/>
      <c r="CD4085" s="334"/>
      <c r="CE4085" s="334"/>
      <c r="CF4085" s="334"/>
      <c r="CG4085" s="334"/>
      <c r="CH4085" s="334"/>
      <c r="CI4085" s="334"/>
      <c r="CJ4085" s="334"/>
      <c r="CK4085" s="334"/>
      <c r="CL4085" s="334"/>
      <c r="CM4085" s="334"/>
      <c r="CN4085" s="334"/>
      <c r="CO4085" s="334"/>
      <c r="CP4085" s="334"/>
      <c r="CQ4085" s="334"/>
      <c r="CR4085" s="334"/>
      <c r="CS4085" s="334"/>
      <c r="CT4085" s="334"/>
      <c r="CU4085" s="334"/>
    </row>
    <row r="4086" spans="1:99" x14ac:dyDescent="0.2">
      <c r="A4086" s="334"/>
      <c r="B4086" s="334"/>
      <c r="C4086" s="192"/>
      <c r="D4086" s="334"/>
      <c r="E4086" s="334"/>
      <c r="F4086" s="334"/>
      <c r="G4086" s="334"/>
      <c r="H4086" s="334"/>
      <c r="I4086" s="334"/>
      <c r="J4086" s="334"/>
      <c r="K4086" s="334"/>
      <c r="L4086" s="334"/>
      <c r="M4086" s="334"/>
      <c r="N4086" s="334"/>
      <c r="AM4086" s="334"/>
      <c r="AN4086" s="334"/>
      <c r="AO4086" s="334"/>
      <c r="AP4086" s="334"/>
      <c r="AQ4086" s="334"/>
      <c r="AR4086" s="334"/>
      <c r="AU4086" s="334"/>
      <c r="BQ4086" s="334"/>
      <c r="BR4086" s="334"/>
      <c r="BS4086" s="334"/>
      <c r="BT4086" s="334"/>
      <c r="BU4086" s="334"/>
      <c r="BV4086" s="334"/>
      <c r="BW4086" s="334"/>
      <c r="BX4086" s="334"/>
      <c r="BY4086" s="334"/>
      <c r="BZ4086" s="334"/>
      <c r="CA4086" s="334"/>
      <c r="CB4086" s="334"/>
      <c r="CC4086" s="334"/>
      <c r="CD4086" s="334"/>
      <c r="CE4086" s="334"/>
      <c r="CF4086" s="334"/>
      <c r="CG4086" s="334"/>
      <c r="CH4086" s="334"/>
      <c r="CI4086" s="334"/>
      <c r="CJ4086" s="334"/>
      <c r="CK4086" s="334"/>
      <c r="CL4086" s="334"/>
      <c r="CM4086" s="334"/>
      <c r="CN4086" s="334"/>
      <c r="CO4086" s="334"/>
      <c r="CP4086" s="334"/>
      <c r="CQ4086" s="334"/>
      <c r="CR4086" s="334"/>
      <c r="CS4086" s="334"/>
      <c r="CT4086" s="334"/>
      <c r="CU4086" s="334"/>
    </row>
    <row r="4087" spans="1:99" x14ac:dyDescent="0.2">
      <c r="A4087" s="334"/>
      <c r="B4087" s="334"/>
      <c r="C4087" s="192"/>
      <c r="D4087" s="334"/>
      <c r="E4087" s="334"/>
      <c r="F4087" s="334"/>
      <c r="G4087" s="334"/>
      <c r="H4087" s="334"/>
      <c r="I4087" s="334"/>
      <c r="J4087" s="334"/>
      <c r="K4087" s="334"/>
      <c r="L4087" s="334"/>
      <c r="M4087" s="334"/>
      <c r="N4087" s="334"/>
      <c r="Y4087" s="334"/>
      <c r="Z4087" s="334"/>
      <c r="AM4087" s="334"/>
      <c r="AN4087" s="334"/>
      <c r="AO4087" s="334"/>
      <c r="AP4087" s="334"/>
      <c r="AQ4087" s="334"/>
      <c r="AR4087" s="334"/>
      <c r="BQ4087" s="334"/>
      <c r="BR4087" s="334"/>
      <c r="BS4087" s="334"/>
      <c r="BT4087" s="334"/>
      <c r="BU4087" s="334"/>
      <c r="BV4087" s="334"/>
      <c r="BW4087" s="334"/>
      <c r="BX4087" s="334"/>
      <c r="BY4087" s="334"/>
      <c r="BZ4087" s="334"/>
      <c r="CA4087" s="334"/>
      <c r="CB4087" s="334"/>
      <c r="CC4087" s="334"/>
      <c r="CD4087" s="334"/>
      <c r="CE4087" s="334"/>
      <c r="CF4087" s="334"/>
      <c r="CG4087" s="334"/>
      <c r="CH4087" s="334"/>
      <c r="CI4087" s="334"/>
      <c r="CJ4087" s="334"/>
      <c r="CK4087" s="334"/>
      <c r="CL4087" s="334"/>
      <c r="CM4087" s="334"/>
      <c r="CN4087" s="334"/>
      <c r="CO4087" s="334"/>
      <c r="CP4087" s="334"/>
      <c r="CQ4087" s="334"/>
      <c r="CR4087" s="334"/>
      <c r="CS4087" s="334"/>
      <c r="CT4087" s="334"/>
      <c r="CU4087" s="334"/>
    </row>
    <row r="4088" spans="1:99" x14ac:dyDescent="0.2">
      <c r="A4088" s="334"/>
      <c r="B4088" s="334"/>
      <c r="C4088" s="192"/>
      <c r="D4088" s="334"/>
      <c r="E4088" s="334"/>
      <c r="F4088" s="334"/>
      <c r="G4088" s="334"/>
      <c r="H4088" s="334"/>
      <c r="I4088" s="334"/>
      <c r="J4088" s="334"/>
      <c r="K4088" s="334"/>
      <c r="L4088" s="334"/>
      <c r="M4088" s="334"/>
      <c r="N4088" s="334"/>
      <c r="AM4088" s="334"/>
      <c r="AN4088" s="334"/>
      <c r="AO4088" s="334"/>
      <c r="AP4088" s="334"/>
      <c r="AQ4088" s="334"/>
      <c r="AR4088" s="334"/>
      <c r="BQ4088" s="334"/>
      <c r="BR4088" s="334"/>
      <c r="BS4088" s="334"/>
      <c r="BT4088" s="334"/>
      <c r="BU4088" s="334"/>
      <c r="BV4088" s="334"/>
      <c r="BW4088" s="334"/>
      <c r="BX4088" s="334"/>
      <c r="BY4088" s="334"/>
      <c r="BZ4088" s="334"/>
      <c r="CA4088" s="334"/>
      <c r="CB4088" s="334"/>
      <c r="CC4088" s="334"/>
      <c r="CD4088" s="334"/>
      <c r="CE4088" s="334"/>
      <c r="CF4088" s="334"/>
      <c r="CG4088" s="334"/>
      <c r="CH4088" s="334"/>
      <c r="CI4088" s="334"/>
      <c r="CJ4088" s="334"/>
      <c r="CK4088" s="334"/>
      <c r="CL4088" s="334"/>
      <c r="CM4088" s="334"/>
      <c r="CN4088" s="334"/>
      <c r="CO4088" s="334"/>
      <c r="CP4088" s="334"/>
      <c r="CQ4088" s="334"/>
      <c r="CR4088" s="334"/>
      <c r="CS4088" s="334"/>
      <c r="CT4088" s="334"/>
      <c r="CU4088" s="334"/>
    </row>
    <row r="4089" spans="1:99" x14ac:dyDescent="0.2">
      <c r="A4089" s="334"/>
      <c r="B4089" s="334"/>
      <c r="C4089" s="192"/>
      <c r="D4089" s="334"/>
      <c r="E4089" s="334"/>
      <c r="F4089" s="334"/>
      <c r="G4089" s="334"/>
      <c r="H4089" s="334"/>
      <c r="I4089" s="334"/>
      <c r="J4089" s="334"/>
      <c r="K4089" s="334"/>
      <c r="L4089" s="334"/>
      <c r="M4089" s="334"/>
      <c r="N4089" s="334"/>
      <c r="AB4089" s="334"/>
      <c r="AC4089" s="334"/>
      <c r="AD4089" s="334"/>
      <c r="AE4089" s="334"/>
      <c r="AG4089" s="334"/>
      <c r="AH4089" s="334"/>
      <c r="AI4089" s="334"/>
      <c r="AJ4089" s="334"/>
      <c r="AK4089" s="334"/>
      <c r="AL4089" s="334"/>
      <c r="AM4089" s="334"/>
      <c r="AN4089" s="334"/>
      <c r="AO4089" s="334"/>
      <c r="AP4089" s="334"/>
      <c r="AQ4089" s="334"/>
      <c r="AR4089" s="334"/>
      <c r="AV4089" s="334"/>
      <c r="AW4089" s="334"/>
      <c r="AX4089" s="334"/>
      <c r="BH4089" s="334"/>
      <c r="BI4089" s="334"/>
      <c r="BJ4089" s="334"/>
      <c r="BQ4089" s="334"/>
      <c r="BR4089" s="334"/>
      <c r="BS4089" s="334"/>
      <c r="BT4089" s="334"/>
      <c r="BU4089" s="334"/>
      <c r="BV4089" s="334"/>
      <c r="BW4089" s="334"/>
      <c r="BX4089" s="334"/>
      <c r="BY4089" s="334"/>
      <c r="BZ4089" s="334"/>
      <c r="CA4089" s="334"/>
      <c r="CB4089" s="334"/>
      <c r="CC4089" s="334"/>
      <c r="CD4089" s="334"/>
      <c r="CE4089" s="334"/>
      <c r="CF4089" s="334"/>
      <c r="CG4089" s="334"/>
      <c r="CH4089" s="334"/>
      <c r="CI4089" s="334"/>
      <c r="CJ4089" s="334"/>
      <c r="CK4089" s="334"/>
      <c r="CL4089" s="334"/>
      <c r="CM4089" s="334"/>
      <c r="CN4089" s="334"/>
      <c r="CO4089" s="334"/>
      <c r="CP4089" s="334"/>
      <c r="CQ4089" s="334"/>
      <c r="CR4089" s="334"/>
      <c r="CS4089" s="334"/>
      <c r="CT4089" s="334"/>
      <c r="CU4089" s="334"/>
    </row>
    <row r="4090" spans="1:99" x14ac:dyDescent="0.2">
      <c r="A4090" s="334"/>
      <c r="B4090" s="334"/>
      <c r="C4090" s="192"/>
      <c r="D4090" s="334"/>
      <c r="E4090" s="334"/>
      <c r="F4090" s="334"/>
      <c r="G4090" s="334"/>
      <c r="H4090" s="334"/>
      <c r="I4090" s="334"/>
      <c r="J4090" s="334"/>
      <c r="K4090" s="334"/>
      <c r="L4090" s="334"/>
      <c r="M4090" s="334"/>
      <c r="N4090" s="334"/>
      <c r="O4090" s="334"/>
      <c r="P4090" s="334"/>
      <c r="Q4090" s="334"/>
      <c r="R4090" s="334"/>
      <c r="S4090" s="334"/>
      <c r="T4090" s="334"/>
      <c r="U4090" s="334"/>
      <c r="V4090" s="334"/>
      <c r="W4090" s="334"/>
      <c r="X4090" s="334"/>
      <c r="Y4090" s="334"/>
      <c r="Z4090" s="334"/>
      <c r="AM4090" s="334"/>
      <c r="AN4090" s="334"/>
      <c r="AO4090" s="334"/>
      <c r="AP4090" s="334"/>
      <c r="AQ4090" s="334"/>
      <c r="AR4090" s="334"/>
      <c r="AU4090" s="334"/>
      <c r="AV4090" s="334"/>
      <c r="AW4090" s="334"/>
      <c r="BC4090" s="334"/>
      <c r="BG4090" s="334"/>
      <c r="BQ4090" s="334"/>
      <c r="BR4090" s="334"/>
      <c r="BS4090" s="334"/>
      <c r="BT4090" s="334"/>
      <c r="BU4090" s="334"/>
      <c r="BV4090" s="334"/>
      <c r="BW4090" s="334"/>
      <c r="BX4090" s="334"/>
      <c r="BY4090" s="334"/>
      <c r="BZ4090" s="334"/>
      <c r="CA4090" s="334"/>
      <c r="CB4090" s="334"/>
      <c r="CC4090" s="334"/>
      <c r="CD4090" s="334"/>
      <c r="CE4090" s="334"/>
      <c r="CF4090" s="334"/>
      <c r="CG4090" s="334"/>
      <c r="CH4090" s="334"/>
      <c r="CI4090" s="334"/>
      <c r="CJ4090" s="334"/>
      <c r="CK4090" s="334"/>
      <c r="CL4090" s="334"/>
      <c r="CM4090" s="334"/>
      <c r="CN4090" s="334"/>
      <c r="CO4090" s="334"/>
      <c r="CP4090" s="334"/>
      <c r="CQ4090" s="334"/>
      <c r="CR4090" s="334"/>
      <c r="CS4090" s="334"/>
      <c r="CT4090" s="334"/>
      <c r="CU4090" s="334"/>
    </row>
    <row r="4091" spans="1:99" x14ac:dyDescent="0.2">
      <c r="A4091" s="334"/>
      <c r="B4091" s="334"/>
      <c r="C4091" s="192"/>
      <c r="D4091" s="334"/>
      <c r="E4091" s="334"/>
      <c r="F4091" s="334"/>
      <c r="G4091" s="334"/>
      <c r="H4091" s="334"/>
      <c r="I4091" s="334"/>
      <c r="J4091" s="334"/>
      <c r="K4091" s="334"/>
      <c r="L4091" s="334"/>
      <c r="M4091" s="334"/>
      <c r="N4091" s="334"/>
      <c r="O4091" s="334"/>
      <c r="P4091" s="334"/>
      <c r="Q4091" s="334"/>
      <c r="S4091" s="334"/>
      <c r="T4091" s="334"/>
      <c r="U4091" s="334"/>
      <c r="V4091" s="334"/>
      <c r="X4091" s="334"/>
      <c r="AM4091" s="334"/>
      <c r="AN4091" s="334"/>
      <c r="AO4091" s="334"/>
      <c r="AP4091" s="334"/>
      <c r="AQ4091" s="334"/>
      <c r="AR4091" s="334"/>
      <c r="AU4091" s="334"/>
      <c r="AV4091" s="334"/>
      <c r="AW4091" s="334"/>
      <c r="AX4091" s="334"/>
      <c r="AZ4091" s="334"/>
      <c r="BG4091" s="334"/>
      <c r="BQ4091" s="334"/>
      <c r="BR4091" s="334"/>
      <c r="BS4091" s="334"/>
      <c r="BT4091" s="334"/>
      <c r="BU4091" s="334"/>
      <c r="BV4091" s="334"/>
      <c r="BW4091" s="334"/>
      <c r="BX4091" s="334"/>
      <c r="BY4091" s="334"/>
      <c r="BZ4091" s="334"/>
      <c r="CA4091" s="334"/>
      <c r="CB4091" s="334"/>
      <c r="CC4091" s="334"/>
      <c r="CD4091" s="334"/>
      <c r="CE4091" s="334"/>
      <c r="CF4091" s="334"/>
      <c r="CG4091" s="334"/>
      <c r="CH4091" s="334"/>
      <c r="CI4091" s="334"/>
      <c r="CJ4091" s="334"/>
      <c r="CK4091" s="334"/>
      <c r="CL4091" s="334"/>
      <c r="CM4091" s="334"/>
      <c r="CN4091" s="334"/>
      <c r="CO4091" s="334"/>
      <c r="CP4091" s="334"/>
      <c r="CQ4091" s="334"/>
      <c r="CR4091" s="334"/>
      <c r="CS4091" s="334"/>
      <c r="CT4091" s="334"/>
      <c r="CU4091" s="334"/>
    </row>
    <row r="4092" spans="1:99" x14ac:dyDescent="0.2">
      <c r="A4092" s="334"/>
      <c r="B4092" s="334"/>
      <c r="C4092" s="192"/>
      <c r="D4092" s="334"/>
      <c r="E4092" s="334"/>
      <c r="F4092" s="334"/>
      <c r="G4092" s="334"/>
      <c r="H4092" s="334"/>
      <c r="I4092" s="334"/>
      <c r="J4092" s="334"/>
      <c r="K4092" s="334"/>
      <c r="L4092" s="334"/>
      <c r="M4092" s="334"/>
      <c r="N4092" s="334"/>
      <c r="O4092" s="334"/>
      <c r="P4092" s="334"/>
      <c r="Q4092" s="334"/>
      <c r="S4092" s="334"/>
      <c r="T4092" s="334"/>
      <c r="U4092" s="334"/>
      <c r="V4092" s="334"/>
      <c r="X4092" s="334"/>
      <c r="AM4092" s="334"/>
      <c r="AN4092" s="334"/>
      <c r="AO4092" s="334"/>
      <c r="AP4092" s="334"/>
      <c r="AQ4092" s="334"/>
      <c r="AR4092" s="334"/>
      <c r="AU4092" s="334"/>
      <c r="AV4092" s="334"/>
      <c r="AW4092" s="334"/>
      <c r="AX4092" s="334"/>
      <c r="BG4092" s="334"/>
      <c r="BQ4092" s="334"/>
      <c r="BR4092" s="334"/>
      <c r="BS4092" s="334"/>
      <c r="BT4092" s="334"/>
      <c r="BU4092" s="334"/>
      <c r="BV4092" s="334"/>
      <c r="BW4092" s="334"/>
      <c r="BX4092" s="334"/>
      <c r="BY4092" s="334"/>
      <c r="BZ4092" s="334"/>
      <c r="CA4092" s="334"/>
      <c r="CB4092" s="334"/>
      <c r="CC4092" s="334"/>
      <c r="CD4092" s="334"/>
      <c r="CE4092" s="334"/>
      <c r="CF4092" s="334"/>
      <c r="CG4092" s="334"/>
      <c r="CH4092" s="334"/>
      <c r="CI4092" s="334"/>
      <c r="CJ4092" s="334"/>
      <c r="CK4092" s="334"/>
      <c r="CL4092" s="334"/>
      <c r="CM4092" s="334"/>
      <c r="CN4092" s="334"/>
      <c r="CO4092" s="334"/>
      <c r="CP4092" s="334"/>
      <c r="CQ4092" s="334"/>
      <c r="CR4092" s="334"/>
      <c r="CS4092" s="334"/>
      <c r="CT4092" s="334"/>
      <c r="CU4092" s="334"/>
    </row>
    <row r="4093" spans="1:99" x14ac:dyDescent="0.2">
      <c r="A4093" s="334"/>
      <c r="B4093" s="334"/>
      <c r="C4093" s="192"/>
      <c r="D4093" s="334"/>
      <c r="E4093" s="334"/>
      <c r="F4093" s="334"/>
      <c r="G4093" s="334"/>
      <c r="H4093" s="334"/>
      <c r="I4093" s="334"/>
      <c r="J4093" s="334"/>
      <c r="K4093" s="334"/>
      <c r="L4093" s="334"/>
      <c r="M4093" s="334"/>
      <c r="N4093" s="334"/>
      <c r="Y4093" s="334"/>
      <c r="Z4093" s="334"/>
      <c r="AM4093" s="334"/>
      <c r="AN4093" s="334"/>
      <c r="AO4093" s="334"/>
      <c r="AP4093" s="334"/>
      <c r="AQ4093" s="334"/>
      <c r="AR4093" s="334"/>
      <c r="AU4093" s="334"/>
      <c r="AV4093" s="334"/>
      <c r="AX4093" s="334"/>
      <c r="AZ4093" s="334"/>
      <c r="BQ4093" s="334"/>
      <c r="BR4093" s="334"/>
      <c r="BS4093" s="334"/>
      <c r="BT4093" s="334"/>
      <c r="BU4093" s="334"/>
      <c r="BV4093" s="334"/>
      <c r="BW4093" s="334"/>
      <c r="BX4093" s="334"/>
      <c r="BY4093" s="334"/>
      <c r="BZ4093" s="334"/>
      <c r="CA4093" s="334"/>
      <c r="CB4093" s="334"/>
      <c r="CC4093" s="334"/>
      <c r="CD4093" s="334"/>
      <c r="CE4093" s="334"/>
      <c r="CF4093" s="334"/>
      <c r="CG4093" s="334"/>
      <c r="CH4093" s="334"/>
      <c r="CI4093" s="334"/>
      <c r="CJ4093" s="334"/>
      <c r="CK4093" s="334"/>
      <c r="CL4093" s="334"/>
      <c r="CM4093" s="334"/>
      <c r="CN4093" s="334"/>
      <c r="CO4093" s="334"/>
      <c r="CP4093" s="334"/>
      <c r="CQ4093" s="334"/>
      <c r="CR4093" s="334"/>
      <c r="CS4093" s="334"/>
      <c r="CT4093" s="334"/>
      <c r="CU4093" s="334"/>
    </row>
    <row r="4094" spans="1:99" x14ac:dyDescent="0.2">
      <c r="A4094" s="334"/>
      <c r="B4094" s="334"/>
      <c r="C4094" s="192"/>
      <c r="D4094" s="334"/>
      <c r="E4094" s="334"/>
      <c r="F4094" s="334"/>
      <c r="G4094" s="334"/>
      <c r="H4094" s="334"/>
      <c r="I4094" s="334"/>
      <c r="J4094" s="334"/>
      <c r="K4094" s="334"/>
      <c r="L4094" s="334"/>
      <c r="M4094" s="334"/>
      <c r="N4094" s="334"/>
      <c r="Y4094" s="334"/>
      <c r="Z4094" s="334"/>
      <c r="AM4094" s="334"/>
      <c r="AN4094" s="334"/>
      <c r="AO4094" s="334"/>
      <c r="AP4094" s="334"/>
      <c r="AQ4094" s="334"/>
      <c r="AR4094" s="334"/>
      <c r="BQ4094" s="334"/>
      <c r="BR4094" s="334"/>
      <c r="BS4094" s="334"/>
      <c r="BT4094" s="334"/>
      <c r="BU4094" s="334"/>
      <c r="BV4094" s="334"/>
      <c r="BW4094" s="334"/>
      <c r="BX4094" s="334"/>
      <c r="BY4094" s="334"/>
      <c r="BZ4094" s="334"/>
      <c r="CA4094" s="334"/>
      <c r="CB4094" s="334"/>
      <c r="CC4094" s="334"/>
      <c r="CD4094" s="334"/>
      <c r="CE4094" s="334"/>
      <c r="CF4094" s="334"/>
      <c r="CG4094" s="334"/>
      <c r="CH4094" s="334"/>
      <c r="CI4094" s="334"/>
      <c r="CJ4094" s="334"/>
      <c r="CK4094" s="334"/>
      <c r="CL4094" s="334"/>
      <c r="CM4094" s="334"/>
      <c r="CN4094" s="334"/>
      <c r="CO4094" s="334"/>
      <c r="CP4094" s="334"/>
      <c r="CQ4094" s="334"/>
      <c r="CR4094" s="334"/>
      <c r="CS4094" s="334"/>
      <c r="CT4094" s="334"/>
      <c r="CU4094" s="334"/>
    </row>
    <row r="4095" spans="1:99" x14ac:dyDescent="0.2">
      <c r="A4095" s="334"/>
      <c r="B4095" s="334"/>
      <c r="C4095" s="192"/>
      <c r="D4095" s="334"/>
      <c r="E4095" s="334"/>
      <c r="F4095" s="334"/>
      <c r="G4095" s="334"/>
      <c r="H4095" s="334"/>
      <c r="I4095" s="334"/>
      <c r="J4095" s="334"/>
      <c r="K4095" s="334"/>
      <c r="L4095" s="334"/>
      <c r="M4095" s="334"/>
      <c r="N4095" s="334"/>
      <c r="O4095" s="334"/>
      <c r="P4095" s="334"/>
      <c r="Q4095" s="334"/>
      <c r="R4095" s="334"/>
      <c r="T4095" s="334"/>
      <c r="U4095" s="334"/>
      <c r="V4095" s="334"/>
      <c r="W4095" s="334"/>
      <c r="AM4095" s="334"/>
      <c r="AN4095" s="334"/>
      <c r="AO4095" s="334"/>
      <c r="AP4095" s="334"/>
      <c r="AQ4095" s="334"/>
      <c r="AR4095" s="334"/>
      <c r="BQ4095" s="334"/>
      <c r="BR4095" s="334"/>
      <c r="BS4095" s="334"/>
      <c r="BT4095" s="334"/>
      <c r="BU4095" s="334"/>
      <c r="BV4095" s="334"/>
      <c r="BW4095" s="334"/>
      <c r="BX4095" s="334"/>
      <c r="BY4095" s="334"/>
      <c r="BZ4095" s="334"/>
      <c r="CA4095" s="334"/>
      <c r="CB4095" s="334"/>
      <c r="CC4095" s="334"/>
      <c r="CD4095" s="334"/>
      <c r="CE4095" s="334"/>
      <c r="CF4095" s="334"/>
      <c r="CG4095" s="334"/>
      <c r="CH4095" s="334"/>
      <c r="CI4095" s="334"/>
      <c r="CJ4095" s="334"/>
      <c r="CK4095" s="334"/>
      <c r="CL4095" s="334"/>
      <c r="CM4095" s="334"/>
      <c r="CN4095" s="334"/>
      <c r="CO4095" s="334"/>
      <c r="CP4095" s="334"/>
      <c r="CQ4095" s="334"/>
      <c r="CR4095" s="334"/>
      <c r="CS4095" s="334"/>
      <c r="CT4095" s="334"/>
      <c r="CU4095" s="334"/>
    </row>
    <row r="4096" spans="1:99" x14ac:dyDescent="0.2">
      <c r="A4096" s="334"/>
      <c r="B4096" s="334"/>
      <c r="C4096" s="192"/>
      <c r="D4096" s="334"/>
      <c r="E4096" s="334"/>
      <c r="F4096" s="334"/>
      <c r="G4096" s="334"/>
      <c r="H4096" s="334"/>
      <c r="I4096" s="334"/>
      <c r="J4096" s="334"/>
      <c r="K4096" s="334"/>
      <c r="L4096" s="334"/>
      <c r="M4096" s="334"/>
      <c r="N4096" s="334"/>
      <c r="O4096" s="334"/>
      <c r="P4096" s="334"/>
      <c r="Q4096" s="334"/>
      <c r="R4096" s="334"/>
      <c r="T4096" s="334"/>
      <c r="U4096" s="334"/>
      <c r="V4096" s="334"/>
      <c r="W4096" s="334"/>
      <c r="Y4096" s="334"/>
      <c r="Z4096" s="334"/>
      <c r="AM4096" s="334"/>
      <c r="AN4096" s="334"/>
      <c r="AO4096" s="334"/>
      <c r="AP4096" s="334"/>
      <c r="AQ4096" s="334"/>
      <c r="AR4096" s="334"/>
      <c r="AU4096" s="334"/>
      <c r="AV4096" s="334"/>
      <c r="AW4096" s="334"/>
      <c r="AX4096" s="334"/>
      <c r="BG4096" s="334"/>
      <c r="BQ4096" s="334"/>
      <c r="BR4096" s="334"/>
      <c r="BS4096" s="334"/>
      <c r="BT4096" s="334"/>
      <c r="BU4096" s="334"/>
      <c r="BV4096" s="334"/>
      <c r="BW4096" s="334"/>
      <c r="BX4096" s="334"/>
      <c r="BY4096" s="334"/>
      <c r="BZ4096" s="334"/>
      <c r="CA4096" s="334"/>
      <c r="CB4096" s="334"/>
      <c r="CC4096" s="334"/>
      <c r="CD4096" s="334"/>
      <c r="CE4096" s="334"/>
      <c r="CF4096" s="334"/>
      <c r="CG4096" s="334"/>
      <c r="CH4096" s="334"/>
      <c r="CI4096" s="334"/>
      <c r="CJ4096" s="334"/>
      <c r="CK4096" s="334"/>
      <c r="CL4096" s="334"/>
      <c r="CM4096" s="334"/>
      <c r="CN4096" s="334"/>
      <c r="CO4096" s="334"/>
      <c r="CP4096" s="334"/>
      <c r="CQ4096" s="334"/>
      <c r="CR4096" s="334"/>
      <c r="CS4096" s="334"/>
      <c r="CT4096" s="334"/>
      <c r="CU4096" s="334"/>
    </row>
    <row r="4097" spans="1:99" x14ac:dyDescent="0.2">
      <c r="A4097" s="334"/>
      <c r="B4097" s="334"/>
      <c r="C4097" s="192"/>
      <c r="D4097" s="334"/>
      <c r="E4097" s="334"/>
      <c r="F4097" s="334"/>
      <c r="G4097" s="334"/>
      <c r="H4097" s="334"/>
      <c r="I4097" s="334"/>
      <c r="J4097" s="334"/>
      <c r="K4097" s="334"/>
      <c r="L4097" s="334"/>
      <c r="M4097" s="334"/>
      <c r="N4097" s="334"/>
      <c r="O4097" s="334"/>
      <c r="P4097" s="334"/>
      <c r="S4097" s="334"/>
      <c r="T4097" s="334"/>
      <c r="U4097" s="334"/>
      <c r="X4097" s="334"/>
      <c r="AA4097" s="334"/>
      <c r="AC4097" s="334"/>
      <c r="AD4097" s="334"/>
      <c r="AF4097" s="334"/>
      <c r="AH4097" s="334"/>
      <c r="AI4097" s="334"/>
      <c r="AM4097" s="334"/>
      <c r="AN4097" s="334"/>
      <c r="AO4097" s="334"/>
      <c r="AP4097" s="334"/>
      <c r="AQ4097" s="334"/>
      <c r="AR4097" s="334"/>
      <c r="AU4097" s="334"/>
      <c r="AV4097" s="334"/>
      <c r="AW4097" s="334"/>
      <c r="AX4097" s="334"/>
      <c r="BA4097" s="334"/>
      <c r="BG4097" s="334"/>
      <c r="BH4097" s="334"/>
      <c r="BI4097" s="334"/>
      <c r="BJ4097" s="334"/>
      <c r="BQ4097" s="334"/>
      <c r="BR4097" s="334"/>
      <c r="BS4097" s="334"/>
      <c r="BT4097" s="334"/>
      <c r="BU4097" s="334"/>
      <c r="BV4097" s="334"/>
      <c r="BW4097" s="334"/>
      <c r="BX4097" s="334"/>
      <c r="BY4097" s="334"/>
      <c r="BZ4097" s="334"/>
      <c r="CA4097" s="334"/>
      <c r="CB4097" s="334"/>
      <c r="CC4097" s="334"/>
      <c r="CD4097" s="334"/>
      <c r="CE4097" s="334"/>
      <c r="CF4097" s="334"/>
      <c r="CG4097" s="334"/>
      <c r="CH4097" s="334"/>
      <c r="CI4097" s="334"/>
      <c r="CJ4097" s="334"/>
      <c r="CK4097" s="334"/>
      <c r="CL4097" s="334"/>
      <c r="CM4097" s="334"/>
      <c r="CN4097" s="334"/>
      <c r="CO4097" s="334"/>
      <c r="CP4097" s="334"/>
      <c r="CQ4097" s="334"/>
      <c r="CR4097" s="334"/>
      <c r="CS4097" s="334"/>
      <c r="CT4097" s="334"/>
      <c r="CU4097" s="334"/>
    </row>
    <row r="4098" spans="1:99" x14ac:dyDescent="0.2">
      <c r="A4098" s="334"/>
      <c r="B4098" s="334"/>
      <c r="C4098" s="192"/>
      <c r="D4098" s="334"/>
      <c r="E4098" s="334"/>
      <c r="F4098" s="334"/>
      <c r="G4098" s="334"/>
      <c r="H4098" s="334"/>
      <c r="I4098" s="334"/>
      <c r="J4098" s="334"/>
      <c r="K4098" s="334"/>
      <c r="L4098" s="334"/>
      <c r="M4098" s="334"/>
      <c r="N4098" s="334"/>
      <c r="AM4098" s="334"/>
      <c r="AN4098" s="334"/>
      <c r="AO4098" s="334"/>
      <c r="AP4098" s="334"/>
      <c r="AQ4098" s="334"/>
      <c r="AR4098" s="334"/>
      <c r="BQ4098" s="334"/>
      <c r="BR4098" s="334"/>
      <c r="BS4098" s="334"/>
      <c r="BT4098" s="334"/>
      <c r="BU4098" s="334"/>
      <c r="BV4098" s="334"/>
      <c r="BW4098" s="334"/>
      <c r="BX4098" s="334"/>
      <c r="BY4098" s="334"/>
      <c r="BZ4098" s="334"/>
      <c r="CA4098" s="334"/>
      <c r="CB4098" s="334"/>
      <c r="CC4098" s="334"/>
      <c r="CD4098" s="334"/>
      <c r="CE4098" s="334"/>
      <c r="CF4098" s="334"/>
      <c r="CG4098" s="334"/>
      <c r="CH4098" s="334"/>
      <c r="CI4098" s="334"/>
      <c r="CJ4098" s="334"/>
      <c r="CK4098" s="334"/>
      <c r="CL4098" s="334"/>
      <c r="CM4098" s="334"/>
      <c r="CN4098" s="334"/>
      <c r="CO4098" s="334"/>
      <c r="CP4098" s="334"/>
      <c r="CQ4098" s="334"/>
      <c r="CR4098" s="334"/>
      <c r="CS4098" s="334"/>
      <c r="CT4098" s="334"/>
      <c r="CU4098" s="334"/>
    </row>
    <row r="4099" spans="1:99" x14ac:dyDescent="0.2">
      <c r="A4099" s="334"/>
      <c r="B4099" s="334"/>
      <c r="C4099" s="192"/>
      <c r="D4099" s="334"/>
      <c r="E4099" s="334"/>
      <c r="F4099" s="334"/>
      <c r="G4099" s="334"/>
      <c r="H4099" s="334"/>
      <c r="I4099" s="334"/>
      <c r="J4099" s="334"/>
      <c r="K4099" s="334"/>
      <c r="L4099" s="334"/>
      <c r="M4099" s="334"/>
      <c r="N4099" s="334"/>
      <c r="O4099" s="334"/>
      <c r="P4099" s="334"/>
      <c r="Q4099" s="334"/>
      <c r="R4099" s="334"/>
      <c r="T4099" s="334"/>
      <c r="U4099" s="334"/>
      <c r="V4099" s="334"/>
      <c r="W4099" s="334"/>
      <c r="AM4099" s="334"/>
      <c r="AN4099" s="334"/>
      <c r="AO4099" s="334"/>
      <c r="AP4099" s="334"/>
      <c r="AQ4099" s="334"/>
      <c r="AR4099" s="334"/>
      <c r="BQ4099" s="334"/>
      <c r="BR4099" s="334"/>
      <c r="BS4099" s="334"/>
      <c r="BT4099" s="334"/>
      <c r="BU4099" s="334"/>
      <c r="BV4099" s="334"/>
      <c r="BW4099" s="334"/>
      <c r="BX4099" s="334"/>
      <c r="BY4099" s="334"/>
      <c r="BZ4099" s="334"/>
      <c r="CA4099" s="334"/>
      <c r="CB4099" s="334"/>
      <c r="CC4099" s="334"/>
      <c r="CD4099" s="334"/>
      <c r="CE4099" s="334"/>
      <c r="CF4099" s="334"/>
      <c r="CG4099" s="334"/>
      <c r="CH4099" s="334"/>
      <c r="CI4099" s="334"/>
      <c r="CJ4099" s="334"/>
      <c r="CK4099" s="334"/>
      <c r="CL4099" s="334"/>
      <c r="CM4099" s="334"/>
      <c r="CN4099" s="334"/>
      <c r="CO4099" s="334"/>
      <c r="CP4099" s="334"/>
      <c r="CQ4099" s="334"/>
      <c r="CR4099" s="334"/>
      <c r="CS4099" s="334"/>
      <c r="CT4099" s="334"/>
      <c r="CU4099" s="334"/>
    </row>
    <row r="4100" spans="1:99" x14ac:dyDescent="0.2">
      <c r="A4100" s="334"/>
      <c r="B4100" s="334"/>
      <c r="C4100" s="192"/>
      <c r="D4100" s="334"/>
      <c r="E4100" s="334"/>
      <c r="F4100" s="334"/>
      <c r="G4100" s="334"/>
      <c r="H4100" s="334"/>
      <c r="I4100" s="334"/>
      <c r="J4100" s="334"/>
      <c r="K4100" s="334"/>
      <c r="L4100" s="334"/>
      <c r="M4100" s="334"/>
      <c r="N4100" s="334"/>
      <c r="O4100" s="334"/>
      <c r="P4100" s="334"/>
      <c r="Q4100" s="334"/>
      <c r="R4100" s="334"/>
      <c r="S4100" s="334"/>
      <c r="T4100" s="334"/>
      <c r="U4100" s="334"/>
      <c r="V4100" s="334"/>
      <c r="W4100" s="334"/>
      <c r="X4100" s="334"/>
      <c r="Y4100" s="334"/>
      <c r="Z4100" s="334"/>
      <c r="AK4100" s="334"/>
      <c r="AL4100" s="334"/>
      <c r="AM4100" s="334"/>
      <c r="AN4100" s="334"/>
      <c r="AO4100" s="334"/>
      <c r="AP4100" s="334"/>
      <c r="AQ4100" s="334"/>
      <c r="AR4100" s="334"/>
      <c r="AU4100" s="334"/>
      <c r="AV4100" s="334"/>
      <c r="AW4100" s="334"/>
      <c r="AX4100" s="334"/>
      <c r="BA4100" s="334"/>
      <c r="BG4100" s="334"/>
      <c r="BH4100" s="334"/>
      <c r="BI4100" s="334"/>
      <c r="BJ4100" s="334"/>
      <c r="BQ4100" s="334"/>
      <c r="BR4100" s="334"/>
      <c r="BS4100" s="334"/>
      <c r="BT4100" s="334"/>
      <c r="BU4100" s="334"/>
      <c r="BV4100" s="334"/>
      <c r="BW4100" s="334"/>
      <c r="BX4100" s="334"/>
      <c r="BY4100" s="334"/>
      <c r="BZ4100" s="334"/>
      <c r="CA4100" s="334"/>
      <c r="CB4100" s="334"/>
      <c r="CC4100" s="334"/>
      <c r="CD4100" s="334"/>
      <c r="CE4100" s="334"/>
      <c r="CF4100" s="334"/>
      <c r="CG4100" s="334"/>
      <c r="CH4100" s="334"/>
      <c r="CI4100" s="334"/>
      <c r="CJ4100" s="334"/>
      <c r="CK4100" s="334"/>
      <c r="CL4100" s="334"/>
      <c r="CM4100" s="334"/>
      <c r="CN4100" s="334"/>
      <c r="CO4100" s="334"/>
      <c r="CP4100" s="334"/>
      <c r="CQ4100" s="334"/>
      <c r="CR4100" s="334"/>
      <c r="CS4100" s="334"/>
      <c r="CT4100" s="334"/>
      <c r="CU4100" s="334"/>
    </row>
    <row r="4101" spans="1:99" x14ac:dyDescent="0.2">
      <c r="A4101" s="334"/>
      <c r="B4101" s="334"/>
      <c r="C4101" s="192"/>
      <c r="D4101" s="334"/>
      <c r="E4101" s="334"/>
      <c r="F4101" s="334"/>
      <c r="G4101" s="334"/>
      <c r="H4101" s="334"/>
      <c r="I4101" s="334"/>
      <c r="J4101" s="334"/>
      <c r="K4101" s="334"/>
      <c r="L4101" s="334"/>
      <c r="M4101" s="334"/>
      <c r="N4101" s="334"/>
      <c r="AK4101" s="334"/>
      <c r="AL4101" s="334"/>
      <c r="AM4101" s="334"/>
      <c r="AN4101" s="334"/>
      <c r="AO4101" s="334"/>
      <c r="AP4101" s="334"/>
      <c r="AQ4101" s="334"/>
      <c r="AR4101" s="334"/>
      <c r="AV4101" s="334"/>
      <c r="AW4101" s="334"/>
      <c r="AX4101" s="334"/>
      <c r="AZ4101" s="334"/>
      <c r="BG4101" s="334"/>
      <c r="BH4101" s="334"/>
      <c r="BI4101" s="334"/>
      <c r="BJ4101" s="334"/>
      <c r="BQ4101" s="334"/>
      <c r="BS4101" s="334"/>
      <c r="BT4101" s="334"/>
      <c r="BU4101" s="334"/>
      <c r="BV4101" s="334"/>
      <c r="BW4101" s="334"/>
      <c r="BX4101" s="334"/>
      <c r="BY4101" s="334"/>
      <c r="BZ4101" s="334"/>
      <c r="CA4101" s="334"/>
      <c r="CB4101" s="334"/>
      <c r="CC4101" s="334"/>
      <c r="CD4101" s="334"/>
      <c r="CE4101" s="334"/>
      <c r="CF4101" s="334"/>
      <c r="CG4101" s="334"/>
      <c r="CH4101" s="334"/>
      <c r="CI4101" s="334"/>
      <c r="CJ4101" s="334"/>
      <c r="CK4101" s="334"/>
      <c r="CL4101" s="334"/>
      <c r="CM4101" s="334"/>
      <c r="CN4101" s="334"/>
      <c r="CO4101" s="334"/>
      <c r="CP4101" s="334"/>
      <c r="CQ4101" s="334"/>
      <c r="CR4101" s="334"/>
      <c r="CS4101" s="334"/>
      <c r="CT4101" s="334"/>
      <c r="CU4101" s="334"/>
    </row>
    <row r="4102" spans="1:99" x14ac:dyDescent="0.2">
      <c r="A4102" s="334"/>
      <c r="B4102" s="334"/>
      <c r="C4102" s="192"/>
      <c r="D4102" s="334"/>
      <c r="E4102" s="334"/>
      <c r="F4102" s="334"/>
      <c r="G4102" s="334"/>
      <c r="H4102" s="334"/>
      <c r="I4102" s="334"/>
      <c r="J4102" s="334"/>
      <c r="K4102" s="334"/>
      <c r="L4102" s="334"/>
      <c r="M4102" s="334"/>
      <c r="N4102" s="334"/>
      <c r="Y4102" s="334"/>
      <c r="Z4102" s="334"/>
      <c r="AM4102" s="334"/>
      <c r="AN4102" s="334"/>
      <c r="AO4102" s="334"/>
      <c r="AP4102" s="334"/>
      <c r="AQ4102" s="334"/>
      <c r="AR4102" s="334"/>
      <c r="AU4102" s="334"/>
      <c r="AV4102" s="334"/>
      <c r="AW4102" s="334"/>
      <c r="AX4102" s="334"/>
      <c r="AZ4102" s="334"/>
      <c r="BG4102" s="334"/>
      <c r="BQ4102" s="334"/>
      <c r="BR4102" s="334"/>
      <c r="BS4102" s="334"/>
      <c r="BT4102" s="334"/>
      <c r="BU4102" s="334"/>
      <c r="BV4102" s="334"/>
      <c r="BW4102" s="334"/>
      <c r="BX4102" s="334"/>
      <c r="BY4102" s="334"/>
      <c r="BZ4102" s="334"/>
      <c r="CA4102" s="334"/>
      <c r="CB4102" s="334"/>
      <c r="CC4102" s="334"/>
      <c r="CD4102" s="334"/>
      <c r="CE4102" s="334"/>
      <c r="CF4102" s="334"/>
      <c r="CG4102" s="334"/>
      <c r="CH4102" s="334"/>
      <c r="CI4102" s="334"/>
      <c r="CJ4102" s="334"/>
      <c r="CK4102" s="334"/>
      <c r="CL4102" s="334"/>
      <c r="CM4102" s="334"/>
      <c r="CN4102" s="334"/>
      <c r="CO4102" s="334"/>
      <c r="CP4102" s="334"/>
      <c r="CQ4102" s="334"/>
      <c r="CR4102" s="334"/>
      <c r="CS4102" s="334"/>
      <c r="CT4102" s="334"/>
      <c r="CU4102" s="334"/>
    </row>
    <row r="4103" spans="1:99" x14ac:dyDescent="0.2">
      <c r="A4103" s="334"/>
      <c r="B4103" s="334"/>
      <c r="C4103" s="192"/>
      <c r="D4103" s="334"/>
      <c r="E4103" s="334"/>
      <c r="F4103" s="334"/>
      <c r="G4103" s="334"/>
      <c r="H4103" s="334"/>
      <c r="I4103" s="334"/>
      <c r="J4103" s="334"/>
      <c r="K4103" s="334"/>
      <c r="L4103" s="334"/>
      <c r="M4103" s="334"/>
      <c r="N4103" s="334"/>
      <c r="AM4103" s="334"/>
      <c r="AN4103" s="334"/>
      <c r="AO4103" s="334"/>
      <c r="AP4103" s="334"/>
      <c r="AQ4103" s="334"/>
      <c r="AR4103" s="334"/>
      <c r="AU4103" s="334"/>
      <c r="BG4103" s="334"/>
      <c r="BQ4103" s="334"/>
      <c r="BR4103" s="334"/>
      <c r="BS4103" s="334"/>
      <c r="BT4103" s="334"/>
      <c r="BU4103" s="334"/>
      <c r="BV4103" s="334"/>
      <c r="BW4103" s="334"/>
      <c r="BX4103" s="334"/>
      <c r="BY4103" s="334"/>
      <c r="BZ4103" s="334"/>
      <c r="CA4103" s="334"/>
      <c r="CB4103" s="334"/>
      <c r="CC4103" s="334"/>
      <c r="CD4103" s="334"/>
      <c r="CE4103" s="334"/>
      <c r="CF4103" s="334"/>
      <c r="CG4103" s="334"/>
      <c r="CH4103" s="334"/>
      <c r="CI4103" s="334"/>
      <c r="CJ4103" s="334"/>
      <c r="CK4103" s="334"/>
      <c r="CL4103" s="334"/>
      <c r="CM4103" s="334"/>
      <c r="CN4103" s="334"/>
      <c r="CO4103" s="334"/>
      <c r="CP4103" s="334"/>
      <c r="CQ4103" s="334"/>
      <c r="CR4103" s="334"/>
      <c r="CS4103" s="334"/>
      <c r="CT4103" s="334"/>
      <c r="CU4103" s="334"/>
    </row>
    <row r="4104" spans="1:99" x14ac:dyDescent="0.2">
      <c r="A4104" s="334"/>
      <c r="B4104" s="334"/>
      <c r="C4104" s="192"/>
      <c r="D4104" s="334"/>
      <c r="E4104" s="334"/>
      <c r="F4104" s="334"/>
      <c r="G4104" s="334"/>
      <c r="H4104" s="334"/>
      <c r="I4104" s="334"/>
      <c r="J4104" s="334"/>
      <c r="K4104" s="334"/>
      <c r="L4104" s="334"/>
      <c r="M4104" s="334"/>
      <c r="N4104" s="334"/>
      <c r="O4104" s="334"/>
      <c r="P4104" s="334"/>
      <c r="Q4104" s="334"/>
      <c r="R4104" s="334"/>
      <c r="S4104" s="334"/>
      <c r="T4104" s="334"/>
      <c r="U4104" s="334"/>
      <c r="V4104" s="334"/>
      <c r="W4104" s="334"/>
      <c r="X4104" s="334"/>
      <c r="AA4104" s="334"/>
      <c r="AB4104" s="334"/>
      <c r="AC4104" s="334"/>
      <c r="AD4104" s="334"/>
      <c r="AF4104" s="334"/>
      <c r="AG4104" s="334"/>
      <c r="AH4104" s="334"/>
      <c r="AI4104" s="334"/>
      <c r="AM4104" s="334"/>
      <c r="AN4104" s="334"/>
      <c r="AO4104" s="334"/>
      <c r="AP4104" s="334"/>
      <c r="AQ4104" s="334"/>
      <c r="AR4104" s="334"/>
      <c r="AU4104" s="334"/>
      <c r="AV4104" s="334"/>
      <c r="AW4104" s="334"/>
      <c r="AX4104" s="334"/>
      <c r="BA4104" s="334"/>
      <c r="BG4104" s="334"/>
      <c r="BH4104" s="334"/>
      <c r="BI4104" s="334"/>
      <c r="BJ4104" s="334"/>
      <c r="BQ4104" s="334"/>
      <c r="BR4104" s="334"/>
      <c r="BS4104" s="334"/>
      <c r="BT4104" s="334"/>
      <c r="BU4104" s="334"/>
      <c r="BV4104" s="334"/>
      <c r="BW4104" s="334"/>
      <c r="BX4104" s="334"/>
      <c r="BY4104" s="334"/>
      <c r="BZ4104" s="334"/>
      <c r="CA4104" s="334"/>
      <c r="CB4104" s="334"/>
      <c r="CC4104" s="334"/>
      <c r="CD4104" s="334"/>
      <c r="CE4104" s="334"/>
      <c r="CF4104" s="334"/>
      <c r="CG4104" s="334"/>
      <c r="CH4104" s="334"/>
      <c r="CI4104" s="334"/>
      <c r="CJ4104" s="334"/>
      <c r="CK4104" s="334"/>
      <c r="CL4104" s="334"/>
      <c r="CM4104" s="334"/>
      <c r="CN4104" s="334"/>
      <c r="CO4104" s="334"/>
      <c r="CP4104" s="334"/>
      <c r="CQ4104" s="334"/>
      <c r="CR4104" s="334"/>
      <c r="CS4104" s="334"/>
      <c r="CT4104" s="334"/>
      <c r="CU4104" s="334"/>
    </row>
    <row r="4105" spans="1:99" x14ac:dyDescent="0.2">
      <c r="A4105" s="334"/>
      <c r="B4105" s="334"/>
      <c r="C4105" s="192"/>
      <c r="D4105" s="334"/>
      <c r="E4105" s="334"/>
      <c r="F4105" s="334"/>
      <c r="G4105" s="334"/>
      <c r="H4105" s="334"/>
      <c r="I4105" s="334"/>
      <c r="J4105" s="334"/>
      <c r="K4105" s="334"/>
      <c r="L4105" s="334"/>
      <c r="M4105" s="334"/>
      <c r="N4105" s="334"/>
      <c r="O4105" s="334"/>
      <c r="P4105" s="334"/>
      <c r="Q4105" s="334"/>
      <c r="R4105" s="334"/>
      <c r="S4105" s="334"/>
      <c r="T4105" s="334"/>
      <c r="U4105" s="334"/>
      <c r="V4105" s="334"/>
      <c r="W4105" s="334"/>
      <c r="X4105" s="334"/>
      <c r="AA4105" s="334"/>
      <c r="AB4105" s="334"/>
      <c r="AC4105" s="334"/>
      <c r="AD4105" s="334"/>
      <c r="AF4105" s="334"/>
      <c r="AG4105" s="334"/>
      <c r="AH4105" s="334"/>
      <c r="AI4105" s="334"/>
      <c r="AM4105" s="334"/>
      <c r="AN4105" s="334"/>
      <c r="AO4105" s="334"/>
      <c r="AP4105" s="334"/>
      <c r="AQ4105" s="334"/>
      <c r="AR4105" s="334"/>
      <c r="AU4105" s="334"/>
      <c r="AV4105" s="334"/>
      <c r="AW4105" s="334"/>
      <c r="AZ4105" s="334"/>
      <c r="BG4105" s="334"/>
      <c r="BH4105" s="334"/>
      <c r="BI4105" s="334"/>
      <c r="BQ4105" s="334"/>
      <c r="BR4105" s="334"/>
      <c r="BS4105" s="334"/>
      <c r="BT4105" s="334"/>
      <c r="BU4105" s="334"/>
      <c r="BV4105" s="334"/>
      <c r="BW4105" s="334"/>
      <c r="BX4105" s="334"/>
      <c r="BY4105" s="334"/>
      <c r="BZ4105" s="334"/>
      <c r="CA4105" s="334"/>
      <c r="CB4105" s="334"/>
      <c r="CC4105" s="334"/>
      <c r="CD4105" s="334"/>
      <c r="CE4105" s="334"/>
      <c r="CF4105" s="334"/>
      <c r="CG4105" s="334"/>
      <c r="CH4105" s="334"/>
      <c r="CI4105" s="334"/>
      <c r="CJ4105" s="334"/>
      <c r="CK4105" s="334"/>
      <c r="CL4105" s="334"/>
      <c r="CM4105" s="334"/>
      <c r="CN4105" s="334"/>
      <c r="CO4105" s="334"/>
      <c r="CP4105" s="334"/>
      <c r="CQ4105" s="334"/>
      <c r="CR4105" s="334"/>
      <c r="CS4105" s="334"/>
      <c r="CT4105" s="334"/>
      <c r="CU4105" s="334"/>
    </row>
    <row r="4106" spans="1:99" x14ac:dyDescent="0.2">
      <c r="A4106" s="334"/>
      <c r="B4106" s="334"/>
      <c r="C4106" s="192"/>
      <c r="D4106" s="334"/>
      <c r="E4106" s="334"/>
      <c r="F4106" s="334"/>
      <c r="G4106" s="334"/>
      <c r="H4106" s="334"/>
      <c r="I4106" s="334"/>
      <c r="J4106" s="334"/>
      <c r="K4106" s="334"/>
      <c r="L4106" s="334"/>
      <c r="M4106" s="334"/>
      <c r="N4106" s="334"/>
      <c r="Y4106" s="334"/>
      <c r="Z4106" s="334"/>
      <c r="AK4106" s="334"/>
      <c r="AL4106" s="334"/>
      <c r="AM4106" s="334"/>
      <c r="AN4106" s="334"/>
      <c r="AO4106" s="334"/>
      <c r="AP4106" s="334"/>
      <c r="AQ4106" s="334"/>
      <c r="AR4106" s="334"/>
      <c r="BQ4106" s="334"/>
      <c r="BR4106" s="334"/>
      <c r="BS4106" s="334"/>
      <c r="BT4106" s="334"/>
      <c r="BU4106" s="334"/>
      <c r="BV4106" s="334"/>
      <c r="BW4106" s="334"/>
      <c r="BX4106" s="334"/>
      <c r="BY4106" s="334"/>
      <c r="BZ4106" s="334"/>
      <c r="CA4106" s="334"/>
      <c r="CB4106" s="334"/>
      <c r="CC4106" s="334"/>
      <c r="CD4106" s="334"/>
      <c r="CE4106" s="334"/>
      <c r="CF4106" s="334"/>
      <c r="CG4106" s="334"/>
      <c r="CH4106" s="334"/>
      <c r="CI4106" s="334"/>
      <c r="CJ4106" s="334"/>
      <c r="CK4106" s="334"/>
      <c r="CL4106" s="334"/>
      <c r="CM4106" s="334"/>
      <c r="CN4106" s="334"/>
      <c r="CO4106" s="334"/>
      <c r="CP4106" s="334"/>
      <c r="CQ4106" s="334"/>
      <c r="CR4106" s="334"/>
      <c r="CS4106" s="334"/>
      <c r="CT4106" s="334"/>
      <c r="CU4106" s="334"/>
    </row>
    <row r="4107" spans="1:99" x14ac:dyDescent="0.2">
      <c r="A4107" s="334"/>
      <c r="B4107" s="334"/>
      <c r="C4107" s="192"/>
      <c r="D4107" s="334"/>
      <c r="E4107" s="334"/>
      <c r="F4107" s="334"/>
      <c r="G4107" s="334"/>
      <c r="H4107" s="334"/>
      <c r="I4107" s="334"/>
      <c r="J4107" s="334"/>
      <c r="K4107" s="334"/>
      <c r="L4107" s="334"/>
      <c r="M4107" s="334"/>
      <c r="N4107" s="334"/>
      <c r="O4107" s="334"/>
      <c r="P4107" s="334"/>
      <c r="Q4107" s="334"/>
      <c r="R4107" s="334"/>
      <c r="S4107" s="334"/>
      <c r="T4107" s="334"/>
      <c r="U4107" s="334"/>
      <c r="V4107" s="334"/>
      <c r="W4107" s="334"/>
      <c r="X4107" s="334"/>
      <c r="AA4107" s="334"/>
      <c r="AB4107" s="334"/>
      <c r="AC4107" s="334"/>
      <c r="AD4107" s="334"/>
      <c r="AF4107" s="334"/>
      <c r="AG4107" s="334"/>
      <c r="AH4107" s="334"/>
      <c r="AI4107" s="334"/>
      <c r="AM4107" s="334"/>
      <c r="AN4107" s="334"/>
      <c r="AO4107" s="334"/>
      <c r="AP4107" s="334"/>
      <c r="AQ4107" s="334"/>
      <c r="AR4107" s="334"/>
      <c r="BQ4107" s="334"/>
      <c r="BR4107" s="334"/>
      <c r="BS4107" s="334"/>
      <c r="BT4107" s="334"/>
      <c r="BU4107" s="334"/>
      <c r="BV4107" s="334"/>
      <c r="BW4107" s="334"/>
      <c r="BX4107" s="334"/>
      <c r="BY4107" s="334"/>
      <c r="BZ4107" s="334"/>
      <c r="CA4107" s="334"/>
      <c r="CB4107" s="334"/>
      <c r="CC4107" s="334"/>
      <c r="CD4107" s="334"/>
      <c r="CE4107" s="334"/>
      <c r="CF4107" s="334"/>
      <c r="CG4107" s="334"/>
      <c r="CH4107" s="334"/>
      <c r="CI4107" s="334"/>
      <c r="CJ4107" s="334"/>
      <c r="CK4107" s="334"/>
      <c r="CL4107" s="334"/>
      <c r="CM4107" s="334"/>
      <c r="CN4107" s="334"/>
      <c r="CO4107" s="334"/>
      <c r="CP4107" s="334"/>
      <c r="CQ4107" s="334"/>
      <c r="CR4107" s="334"/>
      <c r="CS4107" s="334"/>
      <c r="CT4107" s="334"/>
      <c r="CU4107" s="334"/>
    </row>
    <row r="4108" spans="1:99" x14ac:dyDescent="0.2">
      <c r="A4108" s="334"/>
      <c r="B4108" s="334"/>
      <c r="C4108" s="192"/>
      <c r="D4108" s="334"/>
      <c r="E4108" s="334"/>
      <c r="F4108" s="334"/>
      <c r="G4108" s="334"/>
      <c r="H4108" s="334"/>
      <c r="I4108" s="334"/>
      <c r="J4108" s="334"/>
      <c r="K4108" s="334"/>
      <c r="L4108" s="334"/>
      <c r="M4108" s="334"/>
      <c r="N4108" s="334"/>
      <c r="Y4108" s="334"/>
      <c r="Z4108" s="334"/>
      <c r="AK4108" s="334"/>
      <c r="AL4108" s="334"/>
      <c r="AM4108" s="334"/>
      <c r="AN4108" s="334"/>
      <c r="AO4108" s="334"/>
      <c r="AP4108" s="334"/>
      <c r="AQ4108" s="334"/>
      <c r="AR4108" s="334"/>
      <c r="BQ4108" s="334"/>
      <c r="BR4108" s="334"/>
      <c r="BS4108" s="334"/>
      <c r="BT4108" s="334"/>
      <c r="BU4108" s="334"/>
      <c r="BV4108" s="334"/>
      <c r="BW4108" s="334"/>
      <c r="BX4108" s="334"/>
      <c r="BY4108" s="334"/>
      <c r="BZ4108" s="334"/>
      <c r="CA4108" s="334"/>
      <c r="CB4108" s="334"/>
      <c r="CC4108" s="334"/>
      <c r="CD4108" s="334"/>
      <c r="CE4108" s="334"/>
      <c r="CF4108" s="334"/>
      <c r="CG4108" s="334"/>
      <c r="CH4108" s="334"/>
      <c r="CI4108" s="334"/>
      <c r="CJ4108" s="334"/>
      <c r="CK4108" s="334"/>
      <c r="CL4108" s="334"/>
      <c r="CM4108" s="334"/>
      <c r="CN4108" s="334"/>
      <c r="CO4108" s="334"/>
      <c r="CP4108" s="334"/>
      <c r="CQ4108" s="334"/>
      <c r="CR4108" s="334"/>
      <c r="CS4108" s="334"/>
      <c r="CT4108" s="334"/>
      <c r="CU4108" s="334"/>
    </row>
    <row r="4109" spans="1:99" x14ac:dyDescent="0.2">
      <c r="A4109" s="334"/>
      <c r="B4109" s="334"/>
      <c r="C4109" s="192"/>
      <c r="D4109" s="334"/>
      <c r="E4109" s="334"/>
      <c r="F4109" s="334"/>
      <c r="G4109" s="334"/>
      <c r="H4109" s="334"/>
      <c r="I4109" s="334"/>
      <c r="J4109" s="334"/>
      <c r="K4109" s="334"/>
      <c r="L4109" s="334"/>
      <c r="M4109" s="334"/>
      <c r="N4109" s="334"/>
      <c r="Y4109" s="334"/>
      <c r="Z4109" s="334"/>
      <c r="AK4109" s="334"/>
      <c r="AL4109" s="334"/>
      <c r="AM4109" s="334"/>
      <c r="AN4109" s="334"/>
      <c r="AO4109" s="334"/>
      <c r="AP4109" s="334"/>
      <c r="AQ4109" s="334"/>
      <c r="AR4109" s="334"/>
      <c r="AU4109" s="334"/>
      <c r="AV4109" s="334"/>
      <c r="AW4109" s="334"/>
      <c r="AX4109" s="334"/>
      <c r="BG4109" s="334"/>
      <c r="BH4109" s="334"/>
      <c r="BI4109" s="334"/>
      <c r="BJ4109" s="334"/>
      <c r="BQ4109" s="334"/>
      <c r="BR4109" s="334"/>
      <c r="BS4109" s="334"/>
      <c r="BT4109" s="334"/>
      <c r="BU4109" s="334"/>
      <c r="BV4109" s="334"/>
      <c r="BW4109" s="334"/>
      <c r="BX4109" s="334"/>
      <c r="BY4109" s="334"/>
      <c r="BZ4109" s="334"/>
      <c r="CA4109" s="334"/>
      <c r="CB4109" s="334"/>
      <c r="CC4109" s="334"/>
      <c r="CD4109" s="334"/>
      <c r="CE4109" s="334"/>
      <c r="CF4109" s="334"/>
      <c r="CG4109" s="334"/>
      <c r="CH4109" s="334"/>
      <c r="CI4109" s="334"/>
      <c r="CJ4109" s="334"/>
      <c r="CK4109" s="334"/>
      <c r="CL4109" s="334"/>
      <c r="CM4109" s="334"/>
      <c r="CN4109" s="334"/>
      <c r="CO4109" s="334"/>
      <c r="CP4109" s="334"/>
      <c r="CQ4109" s="334"/>
      <c r="CR4109" s="334"/>
      <c r="CS4109" s="334"/>
      <c r="CT4109" s="334"/>
      <c r="CU4109" s="334"/>
    </row>
    <row r="4110" spans="1:99" x14ac:dyDescent="0.2">
      <c r="A4110" s="334"/>
      <c r="B4110" s="334"/>
      <c r="C4110" s="192"/>
      <c r="D4110" s="334"/>
      <c r="E4110" s="334"/>
      <c r="F4110" s="334"/>
      <c r="G4110" s="334"/>
      <c r="H4110" s="334"/>
      <c r="I4110" s="334"/>
      <c r="J4110" s="334"/>
      <c r="K4110" s="334"/>
      <c r="L4110" s="334"/>
      <c r="M4110" s="334"/>
      <c r="N4110" s="334"/>
      <c r="AM4110" s="334"/>
      <c r="AN4110" s="334"/>
      <c r="AO4110" s="334"/>
      <c r="AP4110" s="334"/>
      <c r="AQ4110" s="334"/>
      <c r="AR4110" s="334"/>
      <c r="AU4110" s="334"/>
      <c r="BQ4110" s="334"/>
      <c r="BR4110" s="334"/>
      <c r="BS4110" s="334"/>
      <c r="BT4110" s="334"/>
      <c r="BU4110" s="334"/>
      <c r="BV4110" s="334"/>
      <c r="BW4110" s="334"/>
      <c r="BX4110" s="334"/>
      <c r="BY4110" s="334"/>
      <c r="BZ4110" s="334"/>
      <c r="CA4110" s="334"/>
      <c r="CB4110" s="334"/>
      <c r="CC4110" s="334"/>
      <c r="CD4110" s="334"/>
      <c r="CE4110" s="334"/>
      <c r="CF4110" s="334"/>
      <c r="CG4110" s="334"/>
      <c r="CH4110" s="334"/>
      <c r="CI4110" s="334"/>
      <c r="CJ4110" s="334"/>
      <c r="CK4110" s="334"/>
      <c r="CL4110" s="334"/>
      <c r="CM4110" s="334"/>
      <c r="CN4110" s="334"/>
      <c r="CO4110" s="334"/>
      <c r="CP4110" s="334"/>
      <c r="CQ4110" s="334"/>
      <c r="CR4110" s="334"/>
      <c r="CS4110" s="334"/>
      <c r="CT4110" s="334"/>
      <c r="CU4110" s="334"/>
    </row>
    <row r="4111" spans="1:99" x14ac:dyDescent="0.2">
      <c r="A4111" s="334"/>
      <c r="B4111" s="334"/>
      <c r="C4111" s="192"/>
      <c r="D4111" s="334"/>
      <c r="E4111" s="334"/>
      <c r="F4111" s="334"/>
      <c r="G4111" s="334"/>
      <c r="H4111" s="334"/>
      <c r="I4111" s="334"/>
      <c r="J4111" s="334"/>
      <c r="K4111" s="334"/>
      <c r="L4111" s="334"/>
      <c r="M4111" s="334"/>
      <c r="N4111" s="334"/>
      <c r="Y4111" s="334"/>
      <c r="Z4111" s="334"/>
      <c r="AK4111" s="334"/>
      <c r="AL4111" s="334"/>
      <c r="AM4111" s="334"/>
      <c r="AN4111" s="334"/>
      <c r="AO4111" s="334"/>
      <c r="AP4111" s="334"/>
      <c r="AQ4111" s="334"/>
      <c r="AR4111" s="334"/>
      <c r="BQ4111" s="334"/>
      <c r="BR4111" s="334"/>
      <c r="BS4111" s="334"/>
      <c r="BT4111" s="334"/>
      <c r="BU4111" s="334"/>
      <c r="BV4111" s="334"/>
      <c r="BW4111" s="334"/>
      <c r="BX4111" s="334"/>
      <c r="BY4111" s="334"/>
      <c r="BZ4111" s="334"/>
      <c r="CA4111" s="334"/>
      <c r="CB4111" s="334"/>
      <c r="CC4111" s="334"/>
      <c r="CD4111" s="334"/>
      <c r="CE4111" s="334"/>
      <c r="CF4111" s="334"/>
      <c r="CG4111" s="334"/>
      <c r="CH4111" s="334"/>
      <c r="CI4111" s="334"/>
      <c r="CJ4111" s="334"/>
      <c r="CK4111" s="334"/>
      <c r="CL4111" s="334"/>
      <c r="CM4111" s="334"/>
      <c r="CN4111" s="334"/>
      <c r="CO4111" s="334"/>
      <c r="CP4111" s="334"/>
      <c r="CQ4111" s="334"/>
      <c r="CR4111" s="334"/>
      <c r="CS4111" s="334"/>
      <c r="CT4111" s="334"/>
      <c r="CU4111" s="334"/>
    </row>
    <row r="4112" spans="1:99" x14ac:dyDescent="0.2">
      <c r="A4112" s="334"/>
      <c r="B4112" s="334"/>
      <c r="C4112" s="192"/>
      <c r="D4112" s="334"/>
      <c r="E4112" s="334"/>
      <c r="F4112" s="334"/>
      <c r="G4112" s="334"/>
      <c r="H4112" s="334"/>
      <c r="I4112" s="334"/>
      <c r="J4112" s="334"/>
      <c r="K4112" s="334"/>
      <c r="L4112" s="334"/>
      <c r="M4112" s="334"/>
      <c r="N4112" s="334"/>
      <c r="O4112" s="334"/>
      <c r="P4112" s="334"/>
      <c r="Q4112" s="334"/>
      <c r="R4112" s="334"/>
      <c r="T4112" s="334"/>
      <c r="U4112" s="334"/>
      <c r="V4112" s="334"/>
      <c r="W4112" s="334"/>
      <c r="AA4112" s="334"/>
      <c r="AB4112" s="334"/>
      <c r="AC4112" s="334"/>
      <c r="AD4112" s="334"/>
      <c r="AF4112" s="334"/>
      <c r="AG4112" s="334"/>
      <c r="AH4112" s="334"/>
      <c r="AI4112" s="334"/>
      <c r="AM4112" s="334"/>
      <c r="AN4112" s="334"/>
      <c r="AO4112" s="334"/>
      <c r="AP4112" s="334"/>
      <c r="AQ4112" s="334"/>
      <c r="AR4112" s="334"/>
      <c r="AU4112" s="334"/>
      <c r="AV4112" s="334"/>
      <c r="AW4112" s="334"/>
      <c r="AX4112" s="334"/>
      <c r="AZ4112" s="334"/>
      <c r="BG4112" s="334"/>
      <c r="BH4112" s="334"/>
      <c r="BI4112" s="334"/>
      <c r="BJ4112" s="334"/>
      <c r="BQ4112" s="334"/>
      <c r="BR4112" s="334"/>
      <c r="BS4112" s="334"/>
      <c r="BT4112" s="334"/>
      <c r="BU4112" s="334"/>
      <c r="BV4112" s="334"/>
      <c r="BW4112" s="334"/>
      <c r="BX4112" s="334"/>
      <c r="BY4112" s="334"/>
      <c r="BZ4112" s="334"/>
      <c r="CA4112" s="334"/>
      <c r="CB4112" s="334"/>
      <c r="CC4112" s="334"/>
      <c r="CD4112" s="334"/>
      <c r="CE4112" s="334"/>
      <c r="CF4112" s="334"/>
      <c r="CG4112" s="334"/>
      <c r="CH4112" s="334"/>
      <c r="CI4112" s="334"/>
      <c r="CJ4112" s="334"/>
      <c r="CK4112" s="334"/>
      <c r="CL4112" s="334"/>
      <c r="CM4112" s="334"/>
      <c r="CN4112" s="334"/>
      <c r="CO4112" s="334"/>
      <c r="CP4112" s="334"/>
      <c r="CQ4112" s="334"/>
      <c r="CR4112" s="334"/>
      <c r="CS4112" s="334"/>
      <c r="CT4112" s="334"/>
      <c r="CU4112" s="334"/>
    </row>
    <row r="4113" spans="1:99" x14ac:dyDescent="0.2">
      <c r="A4113" s="334"/>
      <c r="B4113" s="334"/>
      <c r="C4113" s="192"/>
      <c r="D4113" s="334"/>
      <c r="E4113" s="334"/>
      <c r="F4113" s="334"/>
      <c r="G4113" s="334"/>
      <c r="H4113" s="334"/>
      <c r="I4113" s="334"/>
      <c r="J4113" s="334"/>
      <c r="K4113" s="334"/>
      <c r="L4113" s="334"/>
      <c r="M4113" s="334"/>
      <c r="N4113" s="334"/>
      <c r="O4113" s="334"/>
      <c r="P4113" s="334"/>
      <c r="Q4113" s="334"/>
      <c r="R4113" s="334"/>
      <c r="T4113" s="334"/>
      <c r="U4113" s="334"/>
      <c r="V4113" s="334"/>
      <c r="W4113" s="334"/>
      <c r="AA4113" s="334"/>
      <c r="AB4113" s="334"/>
      <c r="AC4113" s="334"/>
      <c r="AD4113" s="334"/>
      <c r="AF4113" s="334"/>
      <c r="AG4113" s="334"/>
      <c r="AH4113" s="334"/>
      <c r="AI4113" s="334"/>
      <c r="AM4113" s="334"/>
      <c r="AN4113" s="334"/>
      <c r="AO4113" s="334"/>
      <c r="AP4113" s="334"/>
      <c r="AQ4113" s="334"/>
      <c r="AR4113" s="334"/>
      <c r="AU4113" s="334"/>
      <c r="AV4113" s="334"/>
      <c r="AW4113" s="334"/>
      <c r="AX4113" s="334"/>
      <c r="AZ4113" s="334"/>
      <c r="BG4113" s="334"/>
      <c r="BH4113" s="334"/>
      <c r="BI4113" s="334"/>
      <c r="BJ4113" s="334"/>
      <c r="BQ4113" s="334"/>
      <c r="BR4113" s="334"/>
      <c r="BS4113" s="334"/>
      <c r="BT4113" s="334"/>
      <c r="BU4113" s="334"/>
      <c r="BV4113" s="334"/>
      <c r="BW4113" s="334"/>
      <c r="BX4113" s="334"/>
      <c r="BY4113" s="334"/>
      <c r="BZ4113" s="334"/>
      <c r="CA4113" s="334"/>
      <c r="CB4113" s="334"/>
      <c r="CC4113" s="334"/>
      <c r="CD4113" s="334"/>
      <c r="CE4113" s="334"/>
      <c r="CF4113" s="334"/>
      <c r="CG4113" s="334"/>
      <c r="CH4113" s="334"/>
      <c r="CI4113" s="334"/>
      <c r="CJ4113" s="334"/>
      <c r="CK4113" s="334"/>
      <c r="CL4113" s="334"/>
      <c r="CM4113" s="334"/>
      <c r="CN4113" s="334"/>
      <c r="CO4113" s="334"/>
      <c r="CP4113" s="334"/>
      <c r="CQ4113" s="334"/>
      <c r="CR4113" s="334"/>
      <c r="CS4113" s="334"/>
      <c r="CT4113" s="334"/>
      <c r="CU4113" s="334"/>
    </row>
    <row r="4114" spans="1:99" x14ac:dyDescent="0.2">
      <c r="A4114" s="334"/>
      <c r="B4114" s="334"/>
      <c r="C4114" s="192"/>
      <c r="D4114" s="334"/>
      <c r="E4114" s="334"/>
      <c r="F4114" s="334"/>
      <c r="G4114" s="334"/>
      <c r="H4114" s="334"/>
      <c r="I4114" s="334"/>
      <c r="J4114" s="334"/>
      <c r="K4114" s="334"/>
      <c r="L4114" s="334"/>
      <c r="M4114" s="334"/>
      <c r="N4114" s="334"/>
      <c r="AM4114" s="334"/>
      <c r="AN4114" s="334"/>
      <c r="AO4114" s="334"/>
      <c r="AP4114" s="334"/>
      <c r="AQ4114" s="334"/>
      <c r="AR4114" s="334"/>
      <c r="BQ4114" s="334"/>
      <c r="BR4114" s="334"/>
      <c r="BS4114" s="334"/>
      <c r="BT4114" s="334"/>
      <c r="BU4114" s="334"/>
      <c r="BV4114" s="334"/>
      <c r="BW4114" s="334"/>
      <c r="BX4114" s="334"/>
      <c r="BY4114" s="334"/>
      <c r="BZ4114" s="334"/>
      <c r="CA4114" s="334"/>
      <c r="CB4114" s="334"/>
      <c r="CC4114" s="334"/>
      <c r="CD4114" s="334"/>
      <c r="CE4114" s="334"/>
      <c r="CF4114" s="334"/>
      <c r="CG4114" s="334"/>
      <c r="CH4114" s="334"/>
      <c r="CI4114" s="334"/>
      <c r="CJ4114" s="334"/>
      <c r="CK4114" s="334"/>
      <c r="CL4114" s="334"/>
      <c r="CM4114" s="334"/>
      <c r="CN4114" s="334"/>
      <c r="CO4114" s="334"/>
      <c r="CP4114" s="334"/>
      <c r="CQ4114" s="334"/>
      <c r="CR4114" s="334"/>
      <c r="CS4114" s="334"/>
      <c r="CT4114" s="334"/>
      <c r="CU4114" s="334"/>
    </row>
    <row r="4115" spans="1:99" x14ac:dyDescent="0.2">
      <c r="A4115" s="334"/>
      <c r="B4115" s="334"/>
      <c r="C4115" s="192"/>
      <c r="D4115" s="334"/>
      <c r="E4115" s="334"/>
      <c r="F4115" s="334"/>
      <c r="G4115" s="334"/>
      <c r="H4115" s="334"/>
      <c r="I4115" s="334"/>
      <c r="J4115" s="334"/>
      <c r="K4115" s="334"/>
      <c r="L4115" s="334"/>
      <c r="M4115" s="334"/>
      <c r="N4115" s="334"/>
      <c r="O4115" s="334"/>
      <c r="P4115" s="334"/>
      <c r="T4115" s="334"/>
      <c r="U4115" s="334"/>
      <c r="Y4115" s="334"/>
      <c r="AM4115" s="334"/>
      <c r="AN4115" s="334"/>
      <c r="AO4115" s="334"/>
      <c r="AP4115" s="334"/>
      <c r="AQ4115" s="334"/>
      <c r="AR4115" s="334"/>
      <c r="AU4115" s="334"/>
      <c r="AV4115" s="334"/>
      <c r="AW4115" s="334"/>
      <c r="AZ4115" s="334"/>
      <c r="BQ4115" s="334"/>
      <c r="BR4115" s="334"/>
      <c r="BS4115" s="334"/>
      <c r="BT4115" s="334"/>
      <c r="BU4115" s="334"/>
      <c r="BV4115" s="334"/>
      <c r="BW4115" s="334"/>
      <c r="BX4115" s="334"/>
      <c r="BY4115" s="334"/>
      <c r="BZ4115" s="334"/>
      <c r="CA4115" s="334"/>
      <c r="CB4115" s="334"/>
      <c r="CC4115" s="334"/>
      <c r="CD4115" s="334"/>
      <c r="CE4115" s="334"/>
      <c r="CF4115" s="334"/>
      <c r="CG4115" s="334"/>
      <c r="CH4115" s="334"/>
      <c r="CI4115" s="334"/>
      <c r="CJ4115" s="334"/>
      <c r="CK4115" s="334"/>
      <c r="CL4115" s="334"/>
      <c r="CM4115" s="334"/>
      <c r="CN4115" s="334"/>
      <c r="CO4115" s="334"/>
      <c r="CP4115" s="334"/>
      <c r="CQ4115" s="334"/>
      <c r="CR4115" s="334"/>
      <c r="CS4115" s="334"/>
      <c r="CT4115" s="334"/>
      <c r="CU4115" s="334"/>
    </row>
    <row r="4116" spans="1:99" x14ac:dyDescent="0.2">
      <c r="A4116" s="334"/>
      <c r="B4116" s="334"/>
      <c r="C4116" s="192"/>
      <c r="D4116" s="334"/>
      <c r="E4116" s="334"/>
      <c r="F4116" s="334"/>
      <c r="G4116" s="334"/>
      <c r="H4116" s="334"/>
      <c r="I4116" s="334"/>
      <c r="J4116" s="334"/>
      <c r="K4116" s="334"/>
      <c r="L4116" s="334"/>
      <c r="M4116" s="334"/>
      <c r="N4116" s="334"/>
      <c r="R4116" s="334"/>
      <c r="S4116" s="334"/>
      <c r="W4116" s="334"/>
      <c r="X4116" s="334"/>
      <c r="AA4116" s="334"/>
      <c r="AB4116" s="334"/>
      <c r="AC4116" s="334"/>
      <c r="AD4116" s="334"/>
      <c r="AF4116" s="334"/>
      <c r="AG4116" s="334"/>
      <c r="AH4116" s="334"/>
      <c r="AI4116" s="334"/>
      <c r="AK4116" s="334"/>
      <c r="AL4116" s="334"/>
      <c r="AM4116" s="334"/>
      <c r="AN4116" s="334"/>
      <c r="AO4116" s="334"/>
      <c r="AP4116" s="334"/>
      <c r="AQ4116" s="334"/>
      <c r="AR4116" s="334"/>
      <c r="AV4116" s="334"/>
      <c r="AW4116" s="334"/>
      <c r="AX4116" s="334"/>
      <c r="AZ4116" s="334"/>
      <c r="BA4116" s="334"/>
      <c r="BG4116" s="334"/>
      <c r="BH4116" s="334"/>
      <c r="BI4116" s="334"/>
      <c r="BJ4116" s="334"/>
      <c r="BQ4116" s="334"/>
      <c r="BR4116" s="334"/>
      <c r="BS4116" s="334"/>
      <c r="BT4116" s="334"/>
      <c r="BU4116" s="334"/>
      <c r="BV4116" s="334"/>
      <c r="BW4116" s="334"/>
      <c r="BX4116" s="334"/>
      <c r="BY4116" s="334"/>
      <c r="BZ4116" s="334"/>
      <c r="CA4116" s="334"/>
      <c r="CB4116" s="334"/>
      <c r="CC4116" s="334"/>
      <c r="CD4116" s="334"/>
      <c r="CE4116" s="334"/>
      <c r="CF4116" s="334"/>
      <c r="CG4116" s="334"/>
      <c r="CH4116" s="334"/>
      <c r="CI4116" s="334"/>
      <c r="CJ4116" s="334"/>
      <c r="CK4116" s="334"/>
      <c r="CL4116" s="334"/>
      <c r="CM4116" s="334"/>
      <c r="CN4116" s="334"/>
      <c r="CO4116" s="334"/>
      <c r="CP4116" s="334"/>
      <c r="CQ4116" s="334"/>
      <c r="CR4116" s="334"/>
      <c r="CS4116" s="334"/>
      <c r="CT4116" s="334"/>
      <c r="CU4116" s="334"/>
    </row>
    <row r="4117" spans="1:99" x14ac:dyDescent="0.2">
      <c r="A4117" s="334"/>
      <c r="B4117" s="334"/>
      <c r="C4117" s="192"/>
      <c r="D4117" s="334"/>
      <c r="E4117" s="334"/>
      <c r="F4117" s="334"/>
      <c r="G4117" s="334"/>
      <c r="H4117" s="334"/>
      <c r="I4117" s="334"/>
      <c r="J4117" s="334"/>
      <c r="K4117" s="334"/>
      <c r="L4117" s="334"/>
      <c r="M4117" s="334"/>
      <c r="N4117" s="334"/>
      <c r="O4117" s="334"/>
      <c r="P4117" s="334"/>
      <c r="Q4117" s="334"/>
      <c r="R4117" s="334"/>
      <c r="S4117" s="334"/>
      <c r="T4117" s="334"/>
      <c r="U4117" s="334"/>
      <c r="V4117" s="334"/>
      <c r="W4117" s="334"/>
      <c r="X4117" s="334"/>
      <c r="AM4117" s="334"/>
      <c r="AN4117" s="334"/>
      <c r="AO4117" s="334"/>
      <c r="AP4117" s="334"/>
      <c r="AQ4117" s="334"/>
      <c r="AR4117" s="334"/>
      <c r="AU4117" s="334"/>
      <c r="AV4117" s="334"/>
      <c r="AW4117" s="334"/>
      <c r="AX4117" s="334"/>
      <c r="AZ4117" s="334"/>
      <c r="BG4117" s="334"/>
      <c r="BQ4117" s="334"/>
      <c r="BR4117" s="334"/>
      <c r="BS4117" s="334"/>
      <c r="BT4117" s="334"/>
      <c r="BU4117" s="334"/>
      <c r="BV4117" s="334"/>
      <c r="BW4117" s="334"/>
      <c r="BX4117" s="334"/>
      <c r="BY4117" s="334"/>
      <c r="BZ4117" s="334"/>
      <c r="CA4117" s="334"/>
      <c r="CB4117" s="334"/>
      <c r="CC4117" s="334"/>
      <c r="CD4117" s="334"/>
      <c r="CE4117" s="334"/>
      <c r="CF4117" s="334"/>
      <c r="CG4117" s="334"/>
      <c r="CH4117" s="334"/>
      <c r="CI4117" s="334"/>
      <c r="CJ4117" s="334"/>
      <c r="CK4117" s="334"/>
      <c r="CL4117" s="334"/>
      <c r="CM4117" s="334"/>
      <c r="CN4117" s="334"/>
      <c r="CO4117" s="334"/>
      <c r="CP4117" s="334"/>
      <c r="CQ4117" s="334"/>
      <c r="CR4117" s="334"/>
      <c r="CS4117" s="334"/>
      <c r="CT4117" s="334"/>
      <c r="CU4117" s="334"/>
    </row>
    <row r="4118" spans="1:99" x14ac:dyDescent="0.2">
      <c r="A4118" s="334"/>
      <c r="B4118" s="334"/>
      <c r="C4118" s="192"/>
      <c r="D4118" s="334"/>
      <c r="E4118" s="334"/>
      <c r="F4118" s="334"/>
      <c r="G4118" s="334"/>
      <c r="H4118" s="334"/>
      <c r="I4118" s="334"/>
      <c r="J4118" s="334"/>
      <c r="K4118" s="334"/>
      <c r="L4118" s="334"/>
      <c r="M4118" s="334"/>
      <c r="N4118" s="334"/>
      <c r="O4118" s="334"/>
      <c r="P4118" s="334"/>
      <c r="Q4118" s="334"/>
      <c r="R4118" s="334"/>
      <c r="S4118" s="334"/>
      <c r="T4118" s="334"/>
      <c r="U4118" s="334"/>
      <c r="V4118" s="334"/>
      <c r="W4118" s="334"/>
      <c r="X4118" s="334"/>
      <c r="AM4118" s="334"/>
      <c r="AN4118" s="334"/>
      <c r="AO4118" s="334"/>
      <c r="AP4118" s="334"/>
      <c r="AQ4118" s="334"/>
      <c r="AR4118" s="334"/>
      <c r="AU4118" s="334"/>
      <c r="AV4118" s="334"/>
      <c r="AW4118" s="334"/>
      <c r="AX4118" s="334"/>
      <c r="AZ4118" s="334"/>
      <c r="BG4118" s="334"/>
      <c r="BQ4118" s="334"/>
      <c r="BR4118" s="334"/>
      <c r="BS4118" s="334"/>
      <c r="BT4118" s="334"/>
      <c r="BU4118" s="334"/>
      <c r="BV4118" s="334"/>
      <c r="BW4118" s="334"/>
      <c r="BX4118" s="334"/>
      <c r="BY4118" s="334"/>
      <c r="BZ4118" s="334"/>
      <c r="CA4118" s="334"/>
      <c r="CB4118" s="334"/>
      <c r="CC4118" s="334"/>
      <c r="CD4118" s="334"/>
      <c r="CE4118" s="334"/>
      <c r="CF4118" s="334"/>
      <c r="CG4118" s="334"/>
      <c r="CH4118" s="334"/>
      <c r="CI4118" s="334"/>
      <c r="CJ4118" s="334"/>
      <c r="CK4118" s="334"/>
      <c r="CL4118" s="334"/>
      <c r="CM4118" s="334"/>
      <c r="CN4118" s="334"/>
      <c r="CO4118" s="334"/>
      <c r="CP4118" s="334"/>
      <c r="CQ4118" s="334"/>
      <c r="CR4118" s="334"/>
      <c r="CS4118" s="334"/>
      <c r="CT4118" s="334"/>
      <c r="CU4118" s="334"/>
    </row>
    <row r="4119" spans="1:99" x14ac:dyDescent="0.2">
      <c r="A4119" s="334"/>
      <c r="B4119" s="334"/>
      <c r="C4119" s="192"/>
      <c r="D4119" s="334"/>
      <c r="E4119" s="334"/>
      <c r="F4119" s="334"/>
      <c r="G4119" s="334"/>
      <c r="H4119" s="334"/>
      <c r="I4119" s="334"/>
      <c r="J4119" s="334"/>
      <c r="K4119" s="334"/>
      <c r="L4119" s="334"/>
      <c r="M4119" s="334"/>
      <c r="N4119" s="334"/>
      <c r="Y4119" s="334"/>
      <c r="AM4119" s="334"/>
      <c r="AN4119" s="334"/>
      <c r="AO4119" s="334"/>
      <c r="AP4119" s="334"/>
      <c r="AQ4119" s="334"/>
      <c r="AR4119" s="334"/>
      <c r="BQ4119" s="334"/>
      <c r="BR4119" s="334"/>
      <c r="BS4119" s="334"/>
      <c r="BT4119" s="334"/>
      <c r="BU4119" s="334"/>
      <c r="BV4119" s="334"/>
      <c r="BW4119" s="334"/>
      <c r="BX4119" s="334"/>
      <c r="BY4119" s="334"/>
      <c r="BZ4119" s="334"/>
      <c r="CA4119" s="334"/>
      <c r="CB4119" s="334"/>
      <c r="CC4119" s="334"/>
      <c r="CD4119" s="334"/>
      <c r="CE4119" s="334"/>
      <c r="CF4119" s="334"/>
      <c r="CG4119" s="334"/>
      <c r="CH4119" s="334"/>
      <c r="CI4119" s="334"/>
      <c r="CJ4119" s="334"/>
      <c r="CK4119" s="334"/>
      <c r="CL4119" s="334"/>
      <c r="CM4119" s="334"/>
      <c r="CN4119" s="334"/>
      <c r="CO4119" s="334"/>
      <c r="CP4119" s="334"/>
      <c r="CQ4119" s="334"/>
      <c r="CR4119" s="334"/>
      <c r="CS4119" s="334"/>
      <c r="CT4119" s="334"/>
      <c r="CU4119" s="334"/>
    </row>
    <row r="4120" spans="1:99" x14ac:dyDescent="0.2">
      <c r="A4120" s="334"/>
      <c r="B4120" s="334"/>
      <c r="C4120" s="192"/>
      <c r="D4120" s="334"/>
      <c r="E4120" s="334"/>
      <c r="F4120" s="334"/>
      <c r="G4120" s="334"/>
      <c r="H4120" s="334"/>
      <c r="I4120" s="334"/>
      <c r="J4120" s="334"/>
      <c r="K4120" s="334"/>
      <c r="L4120" s="334"/>
      <c r="M4120" s="334"/>
      <c r="N4120" s="334"/>
      <c r="Y4120" s="334"/>
      <c r="Z4120" s="334"/>
      <c r="AM4120" s="334"/>
      <c r="AN4120" s="334"/>
      <c r="AO4120" s="334"/>
      <c r="AP4120" s="334"/>
      <c r="AQ4120" s="334"/>
      <c r="AR4120" s="334"/>
      <c r="BQ4120" s="334"/>
      <c r="BR4120" s="334"/>
      <c r="BS4120" s="334"/>
      <c r="BT4120" s="334"/>
      <c r="BU4120" s="334"/>
      <c r="BV4120" s="334"/>
      <c r="BW4120" s="334"/>
      <c r="BX4120" s="334"/>
      <c r="BY4120" s="334"/>
      <c r="BZ4120" s="334"/>
      <c r="CA4120" s="334"/>
      <c r="CB4120" s="334"/>
      <c r="CC4120" s="334"/>
      <c r="CD4120" s="334"/>
      <c r="CE4120" s="334"/>
      <c r="CF4120" s="334"/>
      <c r="CG4120" s="334"/>
      <c r="CH4120" s="334"/>
      <c r="CI4120" s="334"/>
      <c r="CJ4120" s="334"/>
      <c r="CK4120" s="334"/>
      <c r="CL4120" s="334"/>
      <c r="CM4120" s="334"/>
      <c r="CN4120" s="334"/>
      <c r="CO4120" s="334"/>
      <c r="CP4120" s="334"/>
      <c r="CQ4120" s="334"/>
      <c r="CR4120" s="334"/>
      <c r="CS4120" s="334"/>
      <c r="CT4120" s="334"/>
      <c r="CU4120" s="334"/>
    </row>
    <row r="4121" spans="1:99" x14ac:dyDescent="0.2">
      <c r="A4121" s="334"/>
      <c r="B4121" s="334"/>
      <c r="C4121" s="192"/>
      <c r="D4121" s="334"/>
      <c r="E4121" s="334"/>
      <c r="F4121" s="334"/>
      <c r="G4121" s="334"/>
      <c r="H4121" s="334"/>
      <c r="I4121" s="334"/>
      <c r="J4121" s="334"/>
      <c r="K4121" s="334"/>
      <c r="L4121" s="334"/>
      <c r="M4121" s="334"/>
      <c r="N4121" s="334"/>
      <c r="O4121" s="334"/>
      <c r="P4121" s="334"/>
      <c r="T4121" s="334"/>
      <c r="U4121" s="334"/>
      <c r="AM4121" s="334"/>
      <c r="AN4121" s="334"/>
      <c r="AO4121" s="334"/>
      <c r="AP4121" s="334"/>
      <c r="AQ4121" s="334"/>
      <c r="AR4121" s="334"/>
      <c r="BQ4121" s="334"/>
      <c r="BR4121" s="334"/>
      <c r="BS4121" s="334"/>
      <c r="BT4121" s="334"/>
      <c r="BU4121" s="334"/>
      <c r="BV4121" s="334"/>
      <c r="BW4121" s="334"/>
      <c r="BX4121" s="334"/>
      <c r="BY4121" s="334"/>
      <c r="BZ4121" s="334"/>
      <c r="CA4121" s="334"/>
      <c r="CB4121" s="334"/>
      <c r="CC4121" s="334"/>
      <c r="CD4121" s="334"/>
      <c r="CE4121" s="334"/>
      <c r="CF4121" s="334"/>
      <c r="CG4121" s="334"/>
      <c r="CH4121" s="334"/>
      <c r="CI4121" s="334"/>
      <c r="CJ4121" s="334"/>
      <c r="CK4121" s="334"/>
      <c r="CL4121" s="334"/>
      <c r="CM4121" s="334"/>
      <c r="CN4121" s="334"/>
      <c r="CO4121" s="334"/>
      <c r="CP4121" s="334"/>
      <c r="CQ4121" s="334"/>
      <c r="CR4121" s="334"/>
      <c r="CS4121" s="334"/>
      <c r="CT4121" s="334"/>
      <c r="CU4121" s="334"/>
    </row>
    <row r="4122" spans="1:99" x14ac:dyDescent="0.2">
      <c r="A4122" s="334"/>
      <c r="B4122" s="334"/>
      <c r="C4122" s="192"/>
      <c r="D4122" s="334"/>
      <c r="E4122" s="334"/>
      <c r="F4122" s="334"/>
      <c r="G4122" s="334"/>
      <c r="H4122" s="334"/>
      <c r="I4122" s="334"/>
      <c r="J4122" s="334"/>
      <c r="K4122" s="334"/>
      <c r="L4122" s="334"/>
      <c r="M4122" s="334"/>
      <c r="N4122" s="334"/>
      <c r="AM4122" s="334"/>
      <c r="AN4122" s="334"/>
      <c r="AO4122" s="334"/>
      <c r="AP4122" s="334"/>
      <c r="AQ4122" s="334"/>
      <c r="AR4122" s="334"/>
      <c r="BQ4122" s="334"/>
      <c r="BS4122" s="334"/>
      <c r="BT4122" s="334"/>
      <c r="BU4122" s="334"/>
      <c r="BV4122" s="334"/>
      <c r="BX4122" s="334"/>
      <c r="BY4122" s="334"/>
      <c r="BZ4122" s="334"/>
      <c r="CA4122" s="334"/>
      <c r="CB4122" s="334"/>
      <c r="CC4122" s="334"/>
      <c r="CD4122" s="334"/>
      <c r="CE4122" s="334"/>
      <c r="CF4122" s="334"/>
      <c r="CG4122" s="334"/>
      <c r="CH4122" s="334"/>
      <c r="CI4122" s="334"/>
      <c r="CJ4122" s="334"/>
      <c r="CK4122" s="334"/>
      <c r="CL4122" s="334"/>
      <c r="CM4122" s="334"/>
      <c r="CN4122" s="334"/>
      <c r="CO4122" s="334"/>
      <c r="CP4122" s="334"/>
      <c r="CQ4122" s="334"/>
      <c r="CR4122" s="334"/>
      <c r="CS4122" s="334"/>
      <c r="CT4122" s="334"/>
      <c r="CU4122" s="334"/>
    </row>
    <row r="4123" spans="1:99" x14ac:dyDescent="0.2">
      <c r="A4123" s="334"/>
      <c r="B4123" s="334"/>
      <c r="C4123" s="192"/>
      <c r="D4123" s="334"/>
      <c r="E4123" s="334"/>
      <c r="F4123" s="334"/>
      <c r="G4123" s="334"/>
      <c r="H4123" s="334"/>
      <c r="I4123" s="334"/>
      <c r="J4123" s="334"/>
      <c r="K4123" s="334"/>
      <c r="L4123" s="334"/>
      <c r="M4123" s="334"/>
      <c r="N4123" s="334"/>
      <c r="AM4123" s="334"/>
      <c r="AN4123" s="334"/>
      <c r="AO4123" s="334"/>
      <c r="AP4123" s="334"/>
      <c r="AQ4123" s="334"/>
      <c r="AR4123" s="334"/>
      <c r="BQ4123" s="334"/>
      <c r="BS4123" s="334"/>
      <c r="BT4123" s="334"/>
      <c r="BU4123" s="334"/>
      <c r="BV4123" s="334"/>
      <c r="BX4123" s="334"/>
      <c r="BY4123" s="334"/>
      <c r="BZ4123" s="334"/>
      <c r="CA4123" s="334"/>
      <c r="CB4123" s="334"/>
      <c r="CC4123" s="334"/>
      <c r="CD4123" s="334"/>
      <c r="CE4123" s="334"/>
      <c r="CF4123" s="334"/>
      <c r="CG4123" s="334"/>
      <c r="CH4123" s="334"/>
      <c r="CI4123" s="334"/>
      <c r="CJ4123" s="334"/>
      <c r="CK4123" s="334"/>
      <c r="CL4123" s="334"/>
      <c r="CM4123" s="334"/>
      <c r="CN4123" s="334"/>
      <c r="CO4123" s="334"/>
      <c r="CP4123" s="334"/>
      <c r="CQ4123" s="334"/>
      <c r="CR4123" s="334"/>
      <c r="CS4123" s="334"/>
      <c r="CT4123" s="334"/>
      <c r="CU4123" s="334"/>
    </row>
    <row r="4124" spans="1:99" x14ac:dyDescent="0.2">
      <c r="A4124" s="334"/>
      <c r="B4124" s="334"/>
      <c r="C4124" s="192"/>
      <c r="D4124" s="334"/>
      <c r="E4124" s="334"/>
      <c r="F4124" s="334"/>
      <c r="G4124" s="334"/>
      <c r="H4124" s="334"/>
      <c r="I4124" s="334"/>
      <c r="J4124" s="334"/>
      <c r="K4124" s="334"/>
      <c r="L4124" s="334"/>
      <c r="M4124" s="334"/>
      <c r="N4124" s="334"/>
      <c r="AM4124" s="334"/>
      <c r="AN4124" s="334"/>
      <c r="AO4124" s="334"/>
      <c r="AP4124" s="334"/>
      <c r="AQ4124" s="334"/>
      <c r="AR4124" s="334"/>
      <c r="AU4124" s="334"/>
      <c r="BQ4124" s="334"/>
      <c r="BR4124" s="334"/>
      <c r="BS4124" s="334"/>
      <c r="BT4124" s="334"/>
      <c r="BU4124" s="334"/>
      <c r="BV4124" s="334"/>
      <c r="BX4124" s="334"/>
      <c r="BY4124" s="334"/>
      <c r="BZ4124" s="334"/>
      <c r="CA4124" s="334"/>
      <c r="CB4124" s="334"/>
      <c r="CC4124" s="334"/>
      <c r="CD4124" s="334"/>
      <c r="CE4124" s="334"/>
      <c r="CF4124" s="334"/>
      <c r="CG4124" s="334"/>
      <c r="CH4124" s="334"/>
      <c r="CI4124" s="334"/>
      <c r="CJ4124" s="334"/>
      <c r="CK4124" s="334"/>
      <c r="CL4124" s="334"/>
      <c r="CM4124" s="334"/>
      <c r="CN4124" s="334"/>
      <c r="CO4124" s="334"/>
      <c r="CP4124" s="334"/>
      <c r="CQ4124" s="334"/>
      <c r="CR4124" s="334"/>
      <c r="CS4124" s="334"/>
      <c r="CT4124" s="334"/>
      <c r="CU4124" s="334"/>
    </row>
    <row r="4125" spans="1:99" x14ac:dyDescent="0.2">
      <c r="A4125" s="334"/>
      <c r="B4125" s="334"/>
      <c r="C4125" s="192"/>
      <c r="D4125" s="334"/>
      <c r="E4125" s="334"/>
      <c r="F4125" s="334"/>
      <c r="G4125" s="334"/>
      <c r="H4125" s="334"/>
      <c r="I4125" s="334"/>
      <c r="J4125" s="334"/>
      <c r="K4125" s="334"/>
      <c r="L4125" s="334"/>
      <c r="M4125" s="334"/>
      <c r="N4125" s="334"/>
      <c r="AM4125" s="334"/>
      <c r="AN4125" s="334"/>
      <c r="AO4125" s="334"/>
      <c r="AP4125" s="334"/>
      <c r="AQ4125" s="334"/>
      <c r="AR4125" s="334"/>
      <c r="BQ4125" s="334"/>
      <c r="BR4125" s="334"/>
      <c r="BS4125" s="334"/>
      <c r="BT4125" s="334"/>
      <c r="BU4125" s="334"/>
      <c r="BV4125" s="334"/>
      <c r="BX4125" s="334"/>
      <c r="BY4125" s="334"/>
      <c r="BZ4125" s="334"/>
      <c r="CA4125" s="334"/>
      <c r="CB4125" s="334"/>
      <c r="CC4125" s="334"/>
      <c r="CD4125" s="334"/>
      <c r="CE4125" s="334"/>
      <c r="CF4125" s="334"/>
      <c r="CG4125" s="334"/>
      <c r="CH4125" s="334"/>
      <c r="CI4125" s="334"/>
      <c r="CJ4125" s="334"/>
      <c r="CK4125" s="334"/>
      <c r="CL4125" s="334"/>
      <c r="CM4125" s="334"/>
      <c r="CN4125" s="334"/>
      <c r="CO4125" s="334"/>
      <c r="CP4125" s="334"/>
      <c r="CQ4125" s="334"/>
      <c r="CR4125" s="334"/>
      <c r="CS4125" s="334"/>
      <c r="CT4125" s="334"/>
      <c r="CU4125" s="334"/>
    </row>
    <row r="4126" spans="1:99" x14ac:dyDescent="0.2">
      <c r="A4126" s="334"/>
      <c r="B4126" s="334"/>
      <c r="C4126" s="192"/>
      <c r="D4126" s="334"/>
      <c r="E4126" s="334"/>
      <c r="F4126" s="334"/>
      <c r="G4126" s="334"/>
      <c r="H4126" s="334"/>
      <c r="I4126" s="334"/>
      <c r="J4126" s="334"/>
      <c r="K4126" s="334"/>
      <c r="L4126" s="334"/>
      <c r="M4126" s="334"/>
      <c r="N4126" s="334"/>
      <c r="AM4126" s="334"/>
      <c r="AN4126" s="334"/>
      <c r="AO4126" s="334"/>
      <c r="AP4126" s="334"/>
      <c r="AQ4126" s="334"/>
      <c r="AR4126" s="334"/>
      <c r="AU4126" s="334"/>
      <c r="BQ4126" s="334"/>
      <c r="BR4126" s="334"/>
      <c r="BS4126" s="334"/>
      <c r="BT4126" s="334"/>
      <c r="BU4126" s="334"/>
      <c r="BV4126" s="334"/>
      <c r="BX4126" s="334"/>
      <c r="BY4126" s="334"/>
      <c r="BZ4126" s="334"/>
      <c r="CA4126" s="334"/>
      <c r="CB4126" s="334"/>
      <c r="CC4126" s="334"/>
      <c r="CD4126" s="334"/>
      <c r="CE4126" s="334"/>
      <c r="CF4126" s="334"/>
      <c r="CG4126" s="334"/>
      <c r="CH4126" s="334"/>
      <c r="CI4126" s="334"/>
      <c r="CJ4126" s="334"/>
      <c r="CK4126" s="334"/>
      <c r="CL4126" s="334"/>
      <c r="CM4126" s="334"/>
      <c r="CN4126" s="334"/>
      <c r="CO4126" s="334"/>
      <c r="CP4126" s="334"/>
      <c r="CQ4126" s="334"/>
      <c r="CR4126" s="334"/>
      <c r="CS4126" s="334"/>
      <c r="CT4126" s="334"/>
      <c r="CU4126" s="334"/>
    </row>
    <row r="4127" spans="1:99" x14ac:dyDescent="0.2">
      <c r="A4127" s="334"/>
      <c r="B4127" s="334"/>
      <c r="C4127" s="192"/>
      <c r="D4127" s="334"/>
      <c r="E4127" s="334"/>
      <c r="F4127" s="334"/>
      <c r="G4127" s="334"/>
      <c r="H4127" s="334"/>
      <c r="I4127" s="334"/>
      <c r="J4127" s="334"/>
      <c r="K4127" s="334"/>
      <c r="L4127" s="334"/>
      <c r="M4127" s="334"/>
      <c r="N4127" s="334"/>
      <c r="AM4127" s="334"/>
      <c r="AN4127" s="334"/>
      <c r="AO4127" s="334"/>
      <c r="AP4127" s="334"/>
      <c r="AQ4127" s="334"/>
      <c r="AR4127" s="334"/>
      <c r="BQ4127" s="334"/>
      <c r="BR4127" s="334"/>
      <c r="BS4127" s="334"/>
      <c r="BT4127" s="334"/>
      <c r="BU4127" s="334"/>
      <c r="BV4127" s="334"/>
      <c r="BX4127" s="334"/>
      <c r="BY4127" s="334"/>
      <c r="BZ4127" s="334"/>
      <c r="CA4127" s="334"/>
      <c r="CB4127" s="334"/>
      <c r="CC4127" s="334"/>
      <c r="CD4127" s="334"/>
      <c r="CE4127" s="334"/>
      <c r="CF4127" s="334"/>
      <c r="CG4127" s="334"/>
      <c r="CH4127" s="334"/>
      <c r="CI4127" s="334"/>
      <c r="CJ4127" s="334"/>
      <c r="CK4127" s="334"/>
      <c r="CL4127" s="334"/>
      <c r="CM4127" s="334"/>
      <c r="CN4127" s="334"/>
      <c r="CO4127" s="334"/>
      <c r="CP4127" s="334"/>
      <c r="CQ4127" s="334"/>
      <c r="CR4127" s="334"/>
      <c r="CS4127" s="334"/>
      <c r="CT4127" s="334"/>
      <c r="CU4127" s="334"/>
    </row>
    <row r="4128" spans="1:99" x14ac:dyDescent="0.2">
      <c r="A4128" s="334"/>
      <c r="B4128" s="334"/>
      <c r="C4128" s="192"/>
      <c r="D4128" s="334"/>
      <c r="E4128" s="334"/>
      <c r="F4128" s="334"/>
      <c r="G4128" s="334"/>
      <c r="H4128" s="334"/>
      <c r="I4128" s="334"/>
      <c r="J4128" s="334"/>
      <c r="K4128" s="334"/>
      <c r="L4128" s="334"/>
      <c r="M4128" s="334"/>
      <c r="N4128" s="334"/>
      <c r="O4128" s="334"/>
      <c r="P4128" s="334"/>
      <c r="Q4128" s="334"/>
      <c r="R4128" s="334"/>
      <c r="S4128" s="334"/>
      <c r="T4128" s="334"/>
      <c r="U4128" s="334"/>
      <c r="V4128" s="334"/>
      <c r="W4128" s="334"/>
      <c r="X4128" s="334"/>
      <c r="Y4128" s="334"/>
      <c r="Z4128" s="334"/>
      <c r="AA4128" s="334"/>
      <c r="AC4128" s="334"/>
      <c r="AD4128" s="334"/>
      <c r="AE4128" s="334"/>
      <c r="AF4128" s="334"/>
      <c r="AH4128" s="334"/>
      <c r="AI4128" s="334"/>
      <c r="AJ4128" s="334"/>
      <c r="AK4128" s="334"/>
      <c r="AL4128" s="334"/>
      <c r="AM4128" s="334"/>
      <c r="AN4128" s="334"/>
      <c r="AO4128" s="334"/>
      <c r="AP4128" s="334"/>
      <c r="AQ4128" s="334"/>
      <c r="AR4128" s="334"/>
      <c r="AU4128" s="334"/>
      <c r="AV4128" s="334"/>
      <c r="AW4128" s="334"/>
      <c r="AX4128" s="334"/>
      <c r="BG4128" s="334"/>
      <c r="BH4128" s="334"/>
      <c r="BI4128" s="334"/>
      <c r="BQ4128" s="334"/>
      <c r="BR4128" s="334"/>
      <c r="BS4128" s="334"/>
      <c r="BT4128" s="334"/>
      <c r="BU4128" s="334"/>
      <c r="BV4128" s="334"/>
      <c r="BW4128" s="334"/>
      <c r="BX4128" s="334"/>
      <c r="BY4128" s="334"/>
      <c r="BZ4128" s="334"/>
      <c r="CA4128" s="334"/>
      <c r="CB4128" s="334"/>
      <c r="CC4128" s="334"/>
      <c r="CD4128" s="334"/>
      <c r="CE4128" s="334"/>
      <c r="CF4128" s="334"/>
      <c r="CG4128" s="334"/>
      <c r="CH4128" s="334"/>
      <c r="CI4128" s="334"/>
      <c r="CJ4128" s="334"/>
      <c r="CK4128" s="334"/>
      <c r="CL4128" s="334"/>
      <c r="CM4128" s="334"/>
      <c r="CN4128" s="334"/>
      <c r="CO4128" s="334"/>
      <c r="CP4128" s="334"/>
      <c r="CQ4128" s="334"/>
      <c r="CR4128" s="334"/>
      <c r="CS4128" s="334"/>
      <c r="CT4128" s="334"/>
      <c r="CU4128" s="334"/>
    </row>
    <row r="4129" spans="1:99" x14ac:dyDescent="0.2">
      <c r="A4129" s="334"/>
      <c r="B4129" s="334"/>
      <c r="C4129" s="192"/>
      <c r="D4129" s="334"/>
      <c r="E4129" s="334"/>
      <c r="F4129" s="334"/>
      <c r="G4129" s="334"/>
      <c r="H4129" s="334"/>
      <c r="I4129" s="334"/>
      <c r="J4129" s="334"/>
      <c r="K4129" s="334"/>
      <c r="L4129" s="334"/>
      <c r="M4129" s="334"/>
      <c r="N4129" s="334"/>
      <c r="Y4129" s="334"/>
      <c r="Z4129" s="334"/>
      <c r="AK4129" s="334"/>
      <c r="AL4129" s="334"/>
      <c r="AM4129" s="334"/>
      <c r="AN4129" s="334"/>
      <c r="AO4129" s="334"/>
      <c r="AP4129" s="334"/>
      <c r="AQ4129" s="334"/>
      <c r="AR4129" s="334"/>
      <c r="AU4129" s="334"/>
      <c r="AV4129" s="334"/>
      <c r="AW4129" s="334"/>
      <c r="AX4129" s="334"/>
      <c r="BG4129" s="334"/>
      <c r="BH4129" s="334"/>
      <c r="BI4129" s="334"/>
      <c r="BJ4129" s="334"/>
      <c r="BQ4129" s="334"/>
      <c r="BR4129" s="334"/>
      <c r="BS4129" s="334"/>
      <c r="BT4129" s="334"/>
      <c r="BU4129" s="334"/>
      <c r="BV4129" s="334"/>
      <c r="BW4129" s="334"/>
      <c r="BX4129" s="334"/>
      <c r="BY4129" s="334"/>
      <c r="BZ4129" s="334"/>
      <c r="CA4129" s="334"/>
      <c r="CB4129" s="334"/>
      <c r="CC4129" s="334"/>
      <c r="CD4129" s="334"/>
      <c r="CE4129" s="334"/>
      <c r="CF4129" s="334"/>
      <c r="CG4129" s="334"/>
      <c r="CH4129" s="334"/>
      <c r="CI4129" s="334"/>
      <c r="CJ4129" s="334"/>
      <c r="CK4129" s="334"/>
      <c r="CL4129" s="334"/>
      <c r="CM4129" s="334"/>
      <c r="CN4129" s="334"/>
      <c r="CO4129" s="334"/>
      <c r="CP4129" s="334"/>
      <c r="CQ4129" s="334"/>
      <c r="CR4129" s="334"/>
      <c r="CS4129" s="334"/>
      <c r="CT4129" s="334"/>
      <c r="CU4129" s="334"/>
    </row>
    <row r="4130" spans="1:99" x14ac:dyDescent="0.2">
      <c r="A4130" s="334"/>
      <c r="B4130" s="334"/>
      <c r="C4130" s="192"/>
      <c r="D4130" s="334"/>
      <c r="E4130" s="334"/>
      <c r="F4130" s="334"/>
      <c r="G4130" s="334"/>
      <c r="H4130" s="334"/>
      <c r="I4130" s="334"/>
      <c r="J4130" s="334"/>
      <c r="K4130" s="334"/>
      <c r="L4130" s="334"/>
      <c r="M4130" s="334"/>
      <c r="N4130" s="334"/>
      <c r="O4130" s="334"/>
      <c r="P4130" s="334"/>
      <c r="Q4130" s="334"/>
      <c r="R4130" s="334"/>
      <c r="S4130" s="334"/>
      <c r="T4130" s="334"/>
      <c r="U4130" s="334"/>
      <c r="V4130" s="334"/>
      <c r="W4130" s="334"/>
      <c r="X4130" s="334"/>
      <c r="AA4130" s="334"/>
      <c r="AC4130" s="334"/>
      <c r="AD4130" s="334"/>
      <c r="AE4130" s="334"/>
      <c r="AF4130" s="334"/>
      <c r="AH4130" s="334"/>
      <c r="AI4130" s="334"/>
      <c r="AJ4130" s="334"/>
      <c r="AM4130" s="334"/>
      <c r="AN4130" s="334"/>
      <c r="AO4130" s="334"/>
      <c r="AP4130" s="334"/>
      <c r="AQ4130" s="334"/>
      <c r="AR4130" s="334"/>
      <c r="AU4130" s="334"/>
      <c r="AV4130" s="334"/>
      <c r="AW4130" s="334"/>
      <c r="AX4130" s="334"/>
      <c r="BG4130" s="334"/>
      <c r="BH4130" s="334"/>
      <c r="BI4130" s="334"/>
      <c r="BQ4130" s="334"/>
      <c r="BR4130" s="334"/>
      <c r="BS4130" s="334"/>
      <c r="BT4130" s="334"/>
      <c r="BU4130" s="334"/>
      <c r="BV4130" s="334"/>
      <c r="BW4130" s="334"/>
      <c r="BX4130" s="334"/>
      <c r="BY4130" s="334"/>
      <c r="BZ4130" s="334"/>
      <c r="CA4130" s="334"/>
      <c r="CB4130" s="334"/>
      <c r="CC4130" s="334"/>
      <c r="CD4130" s="334"/>
      <c r="CE4130" s="334"/>
      <c r="CF4130" s="334"/>
      <c r="CG4130" s="334"/>
      <c r="CH4130" s="334"/>
      <c r="CI4130" s="334"/>
      <c r="CJ4130" s="334"/>
      <c r="CK4130" s="334"/>
      <c r="CL4130" s="334"/>
      <c r="CM4130" s="334"/>
      <c r="CN4130" s="334"/>
      <c r="CO4130" s="334"/>
      <c r="CP4130" s="334"/>
      <c r="CQ4130" s="334"/>
      <c r="CR4130" s="334"/>
      <c r="CS4130" s="334"/>
      <c r="CT4130" s="334"/>
      <c r="CU4130" s="334"/>
    </row>
    <row r="4131" spans="1:99" x14ac:dyDescent="0.2">
      <c r="A4131" s="334"/>
      <c r="B4131" s="334"/>
      <c r="C4131" s="192"/>
      <c r="D4131" s="334"/>
      <c r="E4131" s="334"/>
      <c r="F4131" s="334"/>
      <c r="G4131" s="334"/>
      <c r="H4131" s="334"/>
      <c r="I4131" s="334"/>
      <c r="J4131" s="334"/>
      <c r="K4131" s="334"/>
      <c r="L4131" s="334"/>
      <c r="M4131" s="334"/>
      <c r="N4131" s="334"/>
      <c r="O4131" s="334"/>
      <c r="P4131" s="334"/>
      <c r="Q4131" s="334"/>
      <c r="R4131" s="334"/>
      <c r="S4131" s="334"/>
      <c r="T4131" s="334"/>
      <c r="U4131" s="334"/>
      <c r="V4131" s="334"/>
      <c r="W4131" s="334"/>
      <c r="X4131" s="334"/>
      <c r="AA4131" s="334"/>
      <c r="AC4131" s="334"/>
      <c r="AD4131" s="334"/>
      <c r="AE4131" s="334"/>
      <c r="AF4131" s="334"/>
      <c r="AH4131" s="334"/>
      <c r="AI4131" s="334"/>
      <c r="AJ4131" s="334"/>
      <c r="AM4131" s="334"/>
      <c r="AN4131" s="334"/>
      <c r="AO4131" s="334"/>
      <c r="AP4131" s="334"/>
      <c r="AQ4131" s="334"/>
      <c r="AR4131" s="334"/>
      <c r="AU4131" s="334"/>
      <c r="AV4131" s="334"/>
      <c r="AW4131" s="334"/>
      <c r="AX4131" s="334"/>
      <c r="BG4131" s="334"/>
      <c r="BH4131" s="334"/>
      <c r="BI4131" s="334"/>
      <c r="BQ4131" s="334"/>
      <c r="BR4131" s="334"/>
      <c r="BS4131" s="334"/>
      <c r="BT4131" s="334"/>
      <c r="BU4131" s="334"/>
      <c r="BV4131" s="334"/>
      <c r="BW4131" s="334"/>
      <c r="BX4131" s="334"/>
      <c r="BY4131" s="334"/>
      <c r="BZ4131" s="334"/>
      <c r="CA4131" s="334"/>
      <c r="CB4131" s="334"/>
      <c r="CC4131" s="334"/>
      <c r="CD4131" s="334"/>
      <c r="CE4131" s="334"/>
      <c r="CF4131" s="334"/>
      <c r="CG4131" s="334"/>
      <c r="CH4131" s="334"/>
      <c r="CI4131" s="334"/>
      <c r="CJ4131" s="334"/>
      <c r="CK4131" s="334"/>
      <c r="CL4131" s="334"/>
      <c r="CM4131" s="334"/>
      <c r="CN4131" s="334"/>
      <c r="CO4131" s="334"/>
      <c r="CP4131" s="334"/>
      <c r="CQ4131" s="334"/>
      <c r="CR4131" s="334"/>
      <c r="CS4131" s="334"/>
      <c r="CT4131" s="334"/>
      <c r="CU4131" s="334"/>
    </row>
    <row r="4132" spans="1:99" x14ac:dyDescent="0.2">
      <c r="A4132" s="334"/>
      <c r="B4132" s="334"/>
      <c r="C4132" s="192"/>
      <c r="D4132" s="334"/>
      <c r="E4132" s="334"/>
      <c r="F4132" s="334"/>
      <c r="G4132" s="334"/>
      <c r="H4132" s="334"/>
      <c r="I4132" s="334"/>
      <c r="J4132" s="334"/>
      <c r="K4132" s="334"/>
      <c r="L4132" s="334"/>
      <c r="M4132" s="334"/>
      <c r="N4132" s="334"/>
      <c r="Y4132" s="334"/>
      <c r="Z4132" s="334"/>
      <c r="AK4132" s="334"/>
      <c r="AL4132" s="334"/>
      <c r="AM4132" s="334"/>
      <c r="AN4132" s="334"/>
      <c r="AO4132" s="334"/>
      <c r="AP4132" s="334"/>
      <c r="AQ4132" s="334"/>
      <c r="AR4132" s="334"/>
      <c r="AU4132" s="334"/>
      <c r="AV4132" s="334"/>
      <c r="AW4132" s="334"/>
      <c r="AX4132" s="334"/>
      <c r="BG4132" s="334"/>
      <c r="BH4132" s="334"/>
      <c r="BI4132" s="334"/>
      <c r="BQ4132" s="334"/>
      <c r="BS4132" s="334"/>
      <c r="BT4132" s="334"/>
      <c r="BU4132" s="334"/>
      <c r="BV4132" s="334"/>
      <c r="BW4132" s="334"/>
      <c r="BX4132" s="334"/>
      <c r="BY4132" s="334"/>
      <c r="BZ4132" s="334"/>
      <c r="CA4132" s="334"/>
      <c r="CB4132" s="334"/>
      <c r="CC4132" s="334"/>
      <c r="CD4132" s="334"/>
      <c r="CE4132" s="334"/>
      <c r="CF4132" s="334"/>
      <c r="CG4132" s="334"/>
      <c r="CH4132" s="334"/>
      <c r="CI4132" s="334"/>
      <c r="CJ4132" s="334"/>
      <c r="CK4132" s="334"/>
      <c r="CL4132" s="334"/>
      <c r="CM4132" s="334"/>
      <c r="CN4132" s="334"/>
      <c r="CO4132" s="334"/>
      <c r="CP4132" s="334"/>
      <c r="CQ4132" s="334"/>
      <c r="CR4132" s="334"/>
      <c r="CS4132" s="334"/>
      <c r="CT4132" s="334"/>
      <c r="CU4132" s="334"/>
    </row>
    <row r="4133" spans="1:99" x14ac:dyDescent="0.2">
      <c r="A4133" s="334"/>
      <c r="B4133" s="334"/>
      <c r="C4133" s="192"/>
      <c r="D4133" s="334"/>
      <c r="E4133" s="334"/>
      <c r="F4133" s="334"/>
      <c r="G4133" s="334"/>
      <c r="H4133" s="334"/>
      <c r="I4133" s="334"/>
      <c r="J4133" s="334"/>
      <c r="K4133" s="334"/>
      <c r="L4133" s="334"/>
      <c r="M4133" s="334"/>
      <c r="N4133" s="334"/>
      <c r="Y4133" s="334"/>
      <c r="AM4133" s="334"/>
      <c r="AN4133" s="334"/>
      <c r="AO4133" s="334"/>
      <c r="AP4133" s="334"/>
      <c r="AQ4133" s="334"/>
      <c r="AR4133" s="334"/>
      <c r="BQ4133" s="334"/>
      <c r="BR4133" s="334"/>
      <c r="BS4133" s="334"/>
      <c r="BT4133" s="334"/>
      <c r="BU4133" s="334"/>
      <c r="BV4133" s="334"/>
      <c r="BW4133" s="334"/>
      <c r="BX4133" s="334"/>
      <c r="BY4133" s="334"/>
      <c r="BZ4133" s="334"/>
      <c r="CA4133" s="334"/>
      <c r="CB4133" s="334"/>
      <c r="CC4133" s="334"/>
      <c r="CD4133" s="334"/>
      <c r="CE4133" s="334"/>
      <c r="CF4133" s="334"/>
      <c r="CG4133" s="334"/>
      <c r="CH4133" s="334"/>
      <c r="CI4133" s="334"/>
      <c r="CJ4133" s="334"/>
      <c r="CK4133" s="334"/>
      <c r="CL4133" s="334"/>
      <c r="CM4133" s="334"/>
      <c r="CN4133" s="334"/>
      <c r="CO4133" s="334"/>
      <c r="CP4133" s="334"/>
      <c r="CQ4133" s="334"/>
      <c r="CR4133" s="334"/>
      <c r="CS4133" s="334"/>
      <c r="CT4133" s="334"/>
      <c r="CU4133" s="334"/>
    </row>
    <row r="4134" spans="1:99" x14ac:dyDescent="0.2">
      <c r="A4134" s="334"/>
      <c r="B4134" s="334"/>
      <c r="C4134" s="192"/>
      <c r="D4134" s="334"/>
      <c r="E4134" s="334"/>
      <c r="F4134" s="334"/>
      <c r="G4134" s="334"/>
      <c r="H4134" s="334"/>
      <c r="I4134" s="334"/>
      <c r="J4134" s="334"/>
      <c r="K4134" s="334"/>
      <c r="L4134" s="334"/>
      <c r="M4134" s="334"/>
      <c r="N4134" s="334"/>
      <c r="Z4134" s="334"/>
      <c r="AK4134" s="334"/>
      <c r="AL4134" s="334"/>
      <c r="AM4134" s="334"/>
      <c r="AN4134" s="334"/>
      <c r="AO4134" s="334"/>
      <c r="AP4134" s="334"/>
      <c r="AQ4134" s="334"/>
      <c r="AR4134" s="334"/>
      <c r="BQ4134" s="334"/>
      <c r="BR4134" s="334"/>
      <c r="BS4134" s="334"/>
      <c r="BT4134" s="334"/>
      <c r="BU4134" s="334"/>
      <c r="BV4134" s="334"/>
      <c r="BW4134" s="334"/>
      <c r="BX4134" s="334"/>
      <c r="BY4134" s="334"/>
      <c r="BZ4134" s="334"/>
      <c r="CA4134" s="334"/>
      <c r="CB4134" s="334"/>
      <c r="CC4134" s="334"/>
      <c r="CD4134" s="334"/>
      <c r="CE4134" s="334"/>
      <c r="CF4134" s="334"/>
      <c r="CG4134" s="334"/>
      <c r="CH4134" s="334"/>
      <c r="CI4134" s="334"/>
      <c r="CJ4134" s="334"/>
      <c r="CK4134" s="334"/>
      <c r="CL4134" s="334"/>
      <c r="CM4134" s="334"/>
      <c r="CN4134" s="334"/>
      <c r="CO4134" s="334"/>
      <c r="CP4134" s="334"/>
      <c r="CQ4134" s="334"/>
      <c r="CR4134" s="334"/>
      <c r="CS4134" s="334"/>
      <c r="CT4134" s="334"/>
      <c r="CU4134" s="334"/>
    </row>
    <row r="4135" spans="1:99" x14ac:dyDescent="0.2">
      <c r="A4135" s="334"/>
      <c r="B4135" s="334"/>
      <c r="C4135" s="192"/>
      <c r="D4135" s="334"/>
      <c r="E4135" s="334"/>
      <c r="F4135" s="334"/>
      <c r="G4135" s="334"/>
      <c r="H4135" s="334"/>
      <c r="I4135" s="334"/>
      <c r="J4135" s="334"/>
      <c r="K4135" s="334"/>
      <c r="L4135" s="334"/>
      <c r="M4135" s="334"/>
      <c r="N4135" s="334"/>
      <c r="AM4135" s="334"/>
      <c r="AN4135" s="334"/>
      <c r="AO4135" s="334"/>
      <c r="AP4135" s="334"/>
      <c r="AQ4135" s="334"/>
      <c r="AR4135" s="334"/>
      <c r="AU4135" s="334"/>
      <c r="AV4135" s="334"/>
      <c r="AW4135" s="334"/>
      <c r="AX4135" s="334"/>
      <c r="BG4135" s="334"/>
      <c r="BH4135" s="334"/>
      <c r="BI4135" s="334"/>
      <c r="BJ4135" s="334"/>
      <c r="BQ4135" s="334"/>
      <c r="BR4135" s="334"/>
      <c r="BS4135" s="334"/>
      <c r="BT4135" s="334"/>
      <c r="BU4135" s="334"/>
      <c r="BV4135" s="334"/>
      <c r="BW4135" s="334"/>
      <c r="BX4135" s="334"/>
      <c r="BY4135" s="334"/>
      <c r="BZ4135" s="334"/>
      <c r="CA4135" s="334"/>
      <c r="CB4135" s="334"/>
      <c r="CC4135" s="334"/>
      <c r="CD4135" s="334"/>
      <c r="CE4135" s="334"/>
      <c r="CF4135" s="334"/>
      <c r="CG4135" s="334"/>
      <c r="CH4135" s="334"/>
      <c r="CI4135" s="334"/>
      <c r="CJ4135" s="334"/>
      <c r="CK4135" s="334"/>
      <c r="CL4135" s="334"/>
      <c r="CM4135" s="334"/>
      <c r="CN4135" s="334"/>
      <c r="CO4135" s="334"/>
      <c r="CP4135" s="334"/>
      <c r="CQ4135" s="334"/>
      <c r="CR4135" s="334"/>
      <c r="CS4135" s="334"/>
      <c r="CT4135" s="334"/>
      <c r="CU4135" s="334"/>
    </row>
    <row r="4136" spans="1:99" x14ac:dyDescent="0.2">
      <c r="A4136" s="334"/>
      <c r="B4136" s="334"/>
      <c r="C4136" s="192"/>
      <c r="D4136" s="334"/>
      <c r="E4136" s="334"/>
      <c r="F4136" s="334"/>
      <c r="G4136" s="334"/>
      <c r="H4136" s="334"/>
      <c r="I4136" s="334"/>
      <c r="J4136" s="334"/>
      <c r="K4136" s="334"/>
      <c r="L4136" s="334"/>
      <c r="M4136" s="334"/>
      <c r="N4136" s="334"/>
      <c r="Y4136" s="334"/>
      <c r="Z4136" s="334"/>
      <c r="AK4136" s="334"/>
      <c r="AL4136" s="334"/>
      <c r="AM4136" s="334"/>
      <c r="AN4136" s="334"/>
      <c r="AO4136" s="334"/>
      <c r="AP4136" s="334"/>
      <c r="AQ4136" s="334"/>
      <c r="AR4136" s="334"/>
      <c r="BQ4136" s="334"/>
      <c r="BR4136" s="334"/>
      <c r="BS4136" s="334"/>
      <c r="BT4136" s="334"/>
      <c r="BU4136" s="334"/>
      <c r="BV4136" s="334"/>
      <c r="BW4136" s="334"/>
      <c r="BX4136" s="334"/>
      <c r="BY4136" s="334"/>
      <c r="BZ4136" s="334"/>
      <c r="CA4136" s="334"/>
      <c r="CB4136" s="334"/>
      <c r="CC4136" s="334"/>
      <c r="CD4136" s="334"/>
      <c r="CE4136" s="334"/>
      <c r="CF4136" s="334"/>
      <c r="CG4136" s="334"/>
      <c r="CH4136" s="334"/>
      <c r="CI4136" s="334"/>
      <c r="CJ4136" s="334"/>
      <c r="CK4136" s="334"/>
      <c r="CL4136" s="334"/>
      <c r="CM4136" s="334"/>
      <c r="CN4136" s="334"/>
      <c r="CO4136" s="334"/>
      <c r="CP4136" s="334"/>
      <c r="CQ4136" s="334"/>
      <c r="CR4136" s="334"/>
      <c r="CS4136" s="334"/>
      <c r="CT4136" s="334"/>
      <c r="CU4136" s="334"/>
    </row>
    <row r="4137" spans="1:99" x14ac:dyDescent="0.2">
      <c r="A4137" s="334"/>
      <c r="B4137" s="334"/>
      <c r="C4137" s="192"/>
      <c r="D4137" s="334"/>
      <c r="E4137" s="334"/>
      <c r="F4137" s="334"/>
      <c r="G4137" s="334"/>
      <c r="H4137" s="334"/>
      <c r="I4137" s="334"/>
      <c r="J4137" s="334"/>
      <c r="K4137" s="334"/>
      <c r="L4137" s="334"/>
      <c r="M4137" s="334"/>
      <c r="N4137" s="334"/>
      <c r="Y4137" s="334"/>
      <c r="Z4137" s="334"/>
      <c r="AK4137" s="334"/>
      <c r="AL4137" s="334"/>
      <c r="AM4137" s="334"/>
      <c r="AN4137" s="334"/>
      <c r="AO4137" s="334"/>
      <c r="AP4137" s="334"/>
      <c r="AQ4137" s="334"/>
      <c r="AR4137" s="334"/>
      <c r="AU4137" s="334"/>
      <c r="AV4137" s="334"/>
      <c r="AW4137" s="334"/>
      <c r="AX4137" s="334"/>
      <c r="BG4137" s="334"/>
      <c r="BH4137" s="334"/>
      <c r="BI4137" s="334"/>
      <c r="BJ4137" s="334"/>
      <c r="BQ4137" s="334"/>
      <c r="BR4137" s="334"/>
      <c r="BS4137" s="334"/>
      <c r="BT4137" s="334"/>
      <c r="BU4137" s="334"/>
      <c r="BV4137" s="334"/>
      <c r="BW4137" s="334"/>
      <c r="BX4137" s="334"/>
      <c r="BY4137" s="334"/>
      <c r="BZ4137" s="334"/>
      <c r="CA4137" s="334"/>
      <c r="CB4137" s="334"/>
      <c r="CC4137" s="334"/>
      <c r="CD4137" s="334"/>
      <c r="CE4137" s="334"/>
      <c r="CF4137" s="334"/>
      <c r="CG4137" s="334"/>
      <c r="CH4137" s="334"/>
      <c r="CI4137" s="334"/>
      <c r="CJ4137" s="334"/>
      <c r="CK4137" s="334"/>
      <c r="CL4137" s="334"/>
      <c r="CM4137" s="334"/>
      <c r="CN4137" s="334"/>
      <c r="CO4137" s="334"/>
      <c r="CP4137" s="334"/>
      <c r="CQ4137" s="334"/>
      <c r="CR4137" s="334"/>
      <c r="CS4137" s="334"/>
      <c r="CT4137" s="334"/>
      <c r="CU4137" s="334"/>
    </row>
    <row r="4138" spans="1:99" x14ac:dyDescent="0.2">
      <c r="A4138" s="334"/>
      <c r="B4138" s="334"/>
      <c r="C4138" s="192"/>
      <c r="D4138" s="334"/>
      <c r="E4138" s="334"/>
      <c r="F4138" s="334"/>
      <c r="G4138" s="334"/>
      <c r="H4138" s="334"/>
      <c r="I4138" s="334"/>
      <c r="J4138" s="334"/>
      <c r="K4138" s="334"/>
      <c r="L4138" s="334"/>
      <c r="M4138" s="334"/>
      <c r="N4138" s="334"/>
      <c r="Y4138" s="334"/>
      <c r="Z4138" s="334"/>
      <c r="AK4138" s="334"/>
      <c r="AL4138" s="334"/>
      <c r="AM4138" s="334"/>
      <c r="AN4138" s="334"/>
      <c r="AO4138" s="334"/>
      <c r="AP4138" s="334"/>
      <c r="AQ4138" s="334"/>
      <c r="AR4138" s="334"/>
      <c r="BQ4138" s="334"/>
      <c r="BR4138" s="334"/>
      <c r="BS4138" s="334"/>
      <c r="BT4138" s="334"/>
      <c r="BU4138" s="334"/>
      <c r="BV4138" s="334"/>
      <c r="BW4138" s="334"/>
      <c r="BX4138" s="334"/>
      <c r="BY4138" s="334"/>
      <c r="BZ4138" s="334"/>
      <c r="CA4138" s="334"/>
      <c r="CB4138" s="334"/>
      <c r="CC4138" s="334"/>
      <c r="CD4138" s="334"/>
      <c r="CE4138" s="334"/>
      <c r="CF4138" s="334"/>
      <c r="CG4138" s="334"/>
      <c r="CH4138" s="334"/>
      <c r="CI4138" s="334"/>
      <c r="CJ4138" s="334"/>
      <c r="CK4138" s="334"/>
      <c r="CL4138" s="334"/>
      <c r="CM4138" s="334"/>
      <c r="CN4138" s="334"/>
      <c r="CO4138" s="334"/>
      <c r="CP4138" s="334"/>
      <c r="CQ4138" s="334"/>
      <c r="CR4138" s="334"/>
      <c r="CS4138" s="334"/>
      <c r="CT4138" s="334"/>
      <c r="CU4138" s="334"/>
    </row>
    <row r="4139" spans="1:99" x14ac:dyDescent="0.2">
      <c r="A4139" s="334"/>
      <c r="B4139" s="334"/>
      <c r="C4139" s="192"/>
      <c r="D4139" s="334"/>
      <c r="E4139" s="334"/>
      <c r="F4139" s="334"/>
      <c r="G4139" s="334"/>
      <c r="H4139" s="334"/>
      <c r="I4139" s="334"/>
      <c r="J4139" s="334"/>
      <c r="K4139" s="334"/>
      <c r="L4139" s="334"/>
      <c r="M4139" s="334"/>
      <c r="N4139" s="334"/>
      <c r="AA4139" s="334"/>
      <c r="AF4139" s="334"/>
      <c r="AM4139" s="334"/>
      <c r="AN4139" s="334"/>
      <c r="AO4139" s="334"/>
      <c r="AP4139" s="334"/>
      <c r="AQ4139" s="334"/>
      <c r="AR4139" s="334"/>
      <c r="BG4139" s="334"/>
      <c r="BH4139" s="334"/>
      <c r="BI4139" s="334"/>
      <c r="BQ4139" s="334"/>
      <c r="BR4139" s="334"/>
      <c r="BS4139" s="334"/>
      <c r="BT4139" s="334"/>
      <c r="BU4139" s="334"/>
      <c r="BV4139" s="334"/>
      <c r="BW4139" s="334"/>
      <c r="BX4139" s="334"/>
      <c r="BY4139" s="334"/>
      <c r="BZ4139" s="334"/>
      <c r="CA4139" s="334"/>
      <c r="CB4139" s="334"/>
      <c r="CC4139" s="334"/>
      <c r="CD4139" s="334"/>
      <c r="CE4139" s="334"/>
      <c r="CF4139" s="334"/>
      <c r="CG4139" s="334"/>
      <c r="CH4139" s="334"/>
      <c r="CI4139" s="334"/>
      <c r="CJ4139" s="334"/>
      <c r="CK4139" s="334"/>
      <c r="CL4139" s="334"/>
      <c r="CM4139" s="334"/>
      <c r="CN4139" s="334"/>
      <c r="CO4139" s="334"/>
      <c r="CP4139" s="334"/>
      <c r="CQ4139" s="334"/>
      <c r="CR4139" s="334"/>
      <c r="CS4139" s="334"/>
      <c r="CT4139" s="334"/>
      <c r="CU4139" s="334"/>
    </row>
    <row r="4140" spans="1:99" x14ac:dyDescent="0.2">
      <c r="A4140" s="334"/>
      <c r="B4140" s="334"/>
      <c r="C4140" s="192"/>
      <c r="D4140" s="334"/>
      <c r="E4140" s="334"/>
      <c r="F4140" s="334"/>
      <c r="G4140" s="334"/>
      <c r="H4140" s="334"/>
      <c r="I4140" s="334"/>
      <c r="J4140" s="334"/>
      <c r="K4140" s="334"/>
      <c r="L4140" s="334"/>
      <c r="M4140" s="334"/>
      <c r="N4140" s="334"/>
      <c r="AA4140" s="334"/>
      <c r="AF4140" s="334"/>
      <c r="AM4140" s="334"/>
      <c r="AN4140" s="334"/>
      <c r="AO4140" s="334"/>
      <c r="AP4140" s="334"/>
      <c r="AQ4140" s="334"/>
      <c r="AR4140" s="334"/>
      <c r="BG4140" s="334"/>
      <c r="BH4140" s="334"/>
      <c r="BI4140" s="334"/>
      <c r="BQ4140" s="334"/>
      <c r="BR4140" s="334"/>
      <c r="BS4140" s="334"/>
      <c r="BT4140" s="334"/>
      <c r="BU4140" s="334"/>
      <c r="BV4140" s="334"/>
      <c r="BW4140" s="334"/>
      <c r="BX4140" s="334"/>
      <c r="BY4140" s="334"/>
      <c r="BZ4140" s="334"/>
      <c r="CA4140" s="334"/>
      <c r="CB4140" s="334"/>
      <c r="CC4140" s="334"/>
      <c r="CD4140" s="334"/>
      <c r="CE4140" s="334"/>
      <c r="CF4140" s="334"/>
      <c r="CG4140" s="334"/>
      <c r="CH4140" s="334"/>
      <c r="CI4140" s="334"/>
      <c r="CJ4140" s="334"/>
      <c r="CK4140" s="334"/>
      <c r="CL4140" s="334"/>
      <c r="CM4140" s="334"/>
      <c r="CN4140" s="334"/>
      <c r="CO4140" s="334"/>
      <c r="CP4140" s="334"/>
      <c r="CQ4140" s="334"/>
      <c r="CR4140" s="334"/>
      <c r="CS4140" s="334"/>
      <c r="CT4140" s="334"/>
      <c r="CU4140" s="334"/>
    </row>
    <row r="4141" spans="1:99" x14ac:dyDescent="0.2">
      <c r="A4141" s="334"/>
      <c r="B4141" s="334"/>
      <c r="C4141" s="192"/>
      <c r="D4141" s="334"/>
      <c r="E4141" s="334"/>
      <c r="F4141" s="334"/>
      <c r="G4141" s="334"/>
      <c r="H4141" s="334"/>
      <c r="I4141" s="334"/>
      <c r="J4141" s="334"/>
      <c r="K4141" s="334"/>
      <c r="L4141" s="334"/>
      <c r="M4141" s="334"/>
      <c r="N4141" s="334"/>
      <c r="O4141" s="334"/>
      <c r="P4141" s="334"/>
      <c r="Q4141" s="334"/>
      <c r="R4141" s="334"/>
      <c r="S4141" s="334"/>
      <c r="T4141" s="334"/>
      <c r="U4141" s="334"/>
      <c r="V4141" s="334"/>
      <c r="W4141" s="334"/>
      <c r="X4141" s="334"/>
      <c r="Y4141" s="334"/>
      <c r="Z4141" s="334"/>
      <c r="AA4141" s="334"/>
      <c r="AC4141" s="334"/>
      <c r="AD4141" s="334"/>
      <c r="AE4141" s="334"/>
      <c r="AF4141" s="334"/>
      <c r="AH4141" s="334"/>
      <c r="AI4141" s="334"/>
      <c r="AJ4141" s="334"/>
      <c r="AK4141" s="334"/>
      <c r="AL4141" s="334"/>
      <c r="AM4141" s="334"/>
      <c r="AN4141" s="334"/>
      <c r="AO4141" s="334"/>
      <c r="AP4141" s="334"/>
      <c r="AQ4141" s="334"/>
      <c r="AR4141" s="334"/>
      <c r="AU4141" s="334"/>
      <c r="AV4141" s="334"/>
      <c r="AW4141" s="334"/>
      <c r="AX4141" s="334"/>
      <c r="BG4141" s="334"/>
      <c r="BH4141" s="334"/>
      <c r="BI4141" s="334"/>
      <c r="BQ4141" s="334"/>
      <c r="BR4141" s="334"/>
      <c r="BS4141" s="334"/>
      <c r="BT4141" s="334"/>
      <c r="BU4141" s="334"/>
      <c r="BV4141" s="334"/>
      <c r="BW4141" s="334"/>
      <c r="BX4141" s="334"/>
      <c r="BY4141" s="334"/>
      <c r="BZ4141" s="334"/>
      <c r="CA4141" s="334"/>
      <c r="CB4141" s="334"/>
      <c r="CC4141" s="334"/>
      <c r="CD4141" s="334"/>
      <c r="CE4141" s="334"/>
      <c r="CF4141" s="334"/>
      <c r="CG4141" s="334"/>
      <c r="CH4141" s="334"/>
      <c r="CI4141" s="334"/>
      <c r="CJ4141" s="334"/>
      <c r="CK4141" s="334"/>
      <c r="CL4141" s="334"/>
      <c r="CM4141" s="334"/>
      <c r="CN4141" s="334"/>
      <c r="CO4141" s="334"/>
      <c r="CP4141" s="334"/>
      <c r="CQ4141" s="334"/>
      <c r="CR4141" s="334"/>
      <c r="CS4141" s="334"/>
      <c r="CT4141" s="334"/>
      <c r="CU4141" s="334"/>
    </row>
    <row r="4142" spans="1:99" x14ac:dyDescent="0.2">
      <c r="A4142" s="334"/>
      <c r="B4142" s="334"/>
      <c r="C4142" s="192"/>
      <c r="D4142" s="334"/>
      <c r="E4142" s="334"/>
      <c r="F4142" s="334"/>
      <c r="G4142" s="334"/>
      <c r="H4142" s="334"/>
      <c r="I4142" s="334"/>
      <c r="J4142" s="334"/>
      <c r="K4142" s="334"/>
      <c r="L4142" s="334"/>
      <c r="M4142" s="334"/>
      <c r="N4142" s="334"/>
      <c r="AM4142" s="334"/>
      <c r="AN4142" s="334"/>
      <c r="AO4142" s="334"/>
      <c r="AP4142" s="334"/>
      <c r="AQ4142" s="334"/>
      <c r="AR4142" s="334"/>
      <c r="BQ4142" s="334"/>
      <c r="BR4142" s="334"/>
      <c r="BS4142" s="334"/>
      <c r="BT4142" s="334"/>
      <c r="BU4142" s="334"/>
      <c r="BV4142" s="334"/>
      <c r="BW4142" s="334"/>
      <c r="BX4142" s="334"/>
      <c r="BY4142" s="334"/>
      <c r="BZ4142" s="334"/>
      <c r="CA4142" s="334"/>
      <c r="CB4142" s="334"/>
      <c r="CC4142" s="334"/>
      <c r="CD4142" s="334"/>
      <c r="CE4142" s="334"/>
      <c r="CF4142" s="334"/>
      <c r="CG4142" s="334"/>
      <c r="CH4142" s="334"/>
      <c r="CI4142" s="334"/>
      <c r="CJ4142" s="334"/>
      <c r="CK4142" s="334"/>
      <c r="CL4142" s="334"/>
      <c r="CM4142" s="334"/>
      <c r="CN4142" s="334"/>
      <c r="CO4142" s="334"/>
      <c r="CP4142" s="334"/>
      <c r="CQ4142" s="334"/>
      <c r="CR4142" s="334"/>
      <c r="CS4142" s="334"/>
      <c r="CT4142" s="334"/>
      <c r="CU4142" s="334"/>
    </row>
    <row r="4143" spans="1:99" x14ac:dyDescent="0.2">
      <c r="A4143" s="334"/>
      <c r="B4143" s="334"/>
      <c r="C4143" s="192"/>
      <c r="D4143" s="334"/>
      <c r="E4143" s="334"/>
      <c r="F4143" s="334"/>
      <c r="G4143" s="334"/>
      <c r="H4143" s="334"/>
      <c r="I4143" s="334"/>
      <c r="J4143" s="334"/>
      <c r="K4143" s="334"/>
      <c r="L4143" s="334"/>
      <c r="M4143" s="334"/>
      <c r="N4143" s="334"/>
      <c r="AM4143" s="334"/>
      <c r="AN4143" s="334"/>
      <c r="AO4143" s="334"/>
      <c r="AP4143" s="334"/>
      <c r="AQ4143" s="334"/>
      <c r="AR4143" s="334"/>
      <c r="BQ4143" s="334"/>
      <c r="BR4143" s="334"/>
      <c r="BS4143" s="334"/>
      <c r="BT4143" s="334"/>
      <c r="BU4143" s="334"/>
      <c r="BV4143" s="334"/>
      <c r="BW4143" s="334"/>
      <c r="BX4143" s="334"/>
      <c r="BY4143" s="334"/>
      <c r="BZ4143" s="334"/>
      <c r="CA4143" s="334"/>
      <c r="CB4143" s="334"/>
      <c r="CC4143" s="334"/>
      <c r="CD4143" s="334"/>
      <c r="CE4143" s="334"/>
      <c r="CF4143" s="334"/>
      <c r="CG4143" s="334"/>
      <c r="CH4143" s="334"/>
      <c r="CI4143" s="334"/>
      <c r="CJ4143" s="334"/>
      <c r="CK4143" s="334"/>
      <c r="CL4143" s="334"/>
      <c r="CM4143" s="334"/>
      <c r="CN4143" s="334"/>
      <c r="CO4143" s="334"/>
      <c r="CP4143" s="334"/>
      <c r="CQ4143" s="334"/>
      <c r="CR4143" s="334"/>
      <c r="CS4143" s="334"/>
      <c r="CT4143" s="334"/>
      <c r="CU4143" s="334"/>
    </row>
    <row r="4144" spans="1:99" x14ac:dyDescent="0.2">
      <c r="A4144" s="334"/>
      <c r="B4144" s="334"/>
      <c r="C4144" s="192"/>
      <c r="D4144" s="334"/>
      <c r="E4144" s="334"/>
      <c r="F4144" s="334"/>
      <c r="G4144" s="334"/>
      <c r="H4144" s="334"/>
      <c r="I4144" s="334"/>
      <c r="J4144" s="334"/>
      <c r="K4144" s="334"/>
      <c r="L4144" s="334"/>
      <c r="M4144" s="334"/>
      <c r="N4144" s="334"/>
      <c r="AM4144" s="334"/>
      <c r="AN4144" s="334"/>
      <c r="AO4144" s="334"/>
      <c r="AP4144" s="334"/>
      <c r="AQ4144" s="334"/>
      <c r="AR4144" s="334"/>
      <c r="BQ4144" s="334"/>
      <c r="BR4144" s="334"/>
      <c r="BS4144" s="334"/>
      <c r="BT4144" s="334"/>
      <c r="BU4144" s="334"/>
      <c r="BV4144" s="334"/>
      <c r="BX4144" s="334"/>
      <c r="BY4144" s="334"/>
      <c r="BZ4144" s="334"/>
      <c r="CA4144" s="334"/>
      <c r="CB4144" s="334"/>
      <c r="CC4144" s="334"/>
      <c r="CD4144" s="334"/>
      <c r="CE4144" s="334"/>
      <c r="CF4144" s="334"/>
      <c r="CG4144" s="334"/>
      <c r="CH4144" s="334"/>
      <c r="CI4144" s="334"/>
      <c r="CJ4144" s="334"/>
      <c r="CK4144" s="334"/>
      <c r="CL4144" s="334"/>
      <c r="CM4144" s="334"/>
      <c r="CN4144" s="334"/>
      <c r="CO4144" s="334"/>
      <c r="CP4144" s="334"/>
      <c r="CQ4144" s="334"/>
      <c r="CR4144" s="334"/>
      <c r="CS4144" s="334"/>
      <c r="CT4144" s="334"/>
      <c r="CU4144" s="334"/>
    </row>
    <row r="4145" spans="1:99" x14ac:dyDescent="0.2">
      <c r="A4145" s="334"/>
      <c r="B4145" s="334"/>
      <c r="C4145" s="192"/>
      <c r="D4145" s="334"/>
      <c r="E4145" s="334"/>
      <c r="F4145" s="334"/>
      <c r="G4145" s="334"/>
      <c r="H4145" s="334"/>
      <c r="I4145" s="334"/>
      <c r="J4145" s="334"/>
      <c r="K4145" s="334"/>
      <c r="L4145" s="334"/>
      <c r="M4145" s="334"/>
      <c r="N4145" s="334"/>
      <c r="AM4145" s="334"/>
      <c r="AN4145" s="334"/>
      <c r="AO4145" s="334"/>
      <c r="AP4145" s="334"/>
      <c r="AQ4145" s="334"/>
      <c r="AR4145" s="334"/>
      <c r="BQ4145" s="334"/>
      <c r="BR4145" s="334"/>
      <c r="BS4145" s="334"/>
      <c r="BT4145" s="334"/>
      <c r="BU4145" s="334"/>
      <c r="BV4145" s="334"/>
      <c r="BX4145" s="334"/>
      <c r="BY4145" s="334"/>
      <c r="BZ4145" s="334"/>
      <c r="CA4145" s="334"/>
      <c r="CB4145" s="334"/>
      <c r="CC4145" s="334"/>
      <c r="CD4145" s="334"/>
      <c r="CE4145" s="334"/>
      <c r="CF4145" s="334"/>
      <c r="CG4145" s="334"/>
      <c r="CH4145" s="334"/>
      <c r="CI4145" s="334"/>
      <c r="CJ4145" s="334"/>
      <c r="CK4145" s="334"/>
      <c r="CL4145" s="334"/>
      <c r="CM4145" s="334"/>
      <c r="CN4145" s="334"/>
      <c r="CO4145" s="334"/>
      <c r="CP4145" s="334"/>
      <c r="CQ4145" s="334"/>
      <c r="CR4145" s="334"/>
      <c r="CS4145" s="334"/>
      <c r="CT4145" s="334"/>
      <c r="CU4145" s="334"/>
    </row>
    <row r="4146" spans="1:99" x14ac:dyDescent="0.2">
      <c r="A4146" s="334"/>
      <c r="B4146" s="334"/>
      <c r="C4146" s="192"/>
      <c r="D4146" s="334"/>
      <c r="E4146" s="334"/>
      <c r="F4146" s="334"/>
      <c r="G4146" s="334"/>
      <c r="H4146" s="334"/>
      <c r="I4146" s="334"/>
      <c r="J4146" s="334"/>
      <c r="K4146" s="334"/>
      <c r="L4146" s="334"/>
      <c r="M4146" s="334"/>
      <c r="N4146" s="334"/>
      <c r="AM4146" s="334"/>
      <c r="AN4146" s="334"/>
      <c r="AO4146" s="334"/>
      <c r="AP4146" s="334"/>
      <c r="AQ4146" s="334"/>
      <c r="AR4146" s="334"/>
      <c r="BQ4146" s="334"/>
      <c r="BR4146" s="334"/>
      <c r="BS4146" s="334"/>
      <c r="BT4146" s="334"/>
      <c r="BU4146" s="334"/>
      <c r="BV4146" s="334"/>
      <c r="BX4146" s="334"/>
      <c r="BY4146" s="334"/>
      <c r="BZ4146" s="334"/>
      <c r="CA4146" s="334"/>
      <c r="CB4146" s="334"/>
      <c r="CC4146" s="334"/>
      <c r="CD4146" s="334"/>
      <c r="CE4146" s="334"/>
      <c r="CF4146" s="334"/>
      <c r="CG4146" s="334"/>
      <c r="CH4146" s="334"/>
      <c r="CI4146" s="334"/>
      <c r="CJ4146" s="334"/>
      <c r="CK4146" s="334"/>
      <c r="CL4146" s="334"/>
      <c r="CM4146" s="334"/>
      <c r="CN4146" s="334"/>
      <c r="CO4146" s="334"/>
      <c r="CP4146" s="334"/>
      <c r="CQ4146" s="334"/>
      <c r="CR4146" s="334"/>
      <c r="CS4146" s="334"/>
      <c r="CT4146" s="334"/>
      <c r="CU4146" s="334"/>
    </row>
    <row r="4147" spans="1:99" x14ac:dyDescent="0.2">
      <c r="A4147" s="334"/>
      <c r="B4147" s="334"/>
      <c r="C4147" s="192"/>
      <c r="D4147" s="334"/>
      <c r="E4147" s="334"/>
      <c r="F4147" s="334"/>
      <c r="G4147" s="334"/>
      <c r="H4147" s="334"/>
      <c r="I4147" s="334"/>
      <c r="J4147" s="334"/>
      <c r="K4147" s="334"/>
      <c r="L4147" s="334"/>
      <c r="M4147" s="334"/>
      <c r="N4147" s="334"/>
      <c r="AM4147" s="334"/>
      <c r="AN4147" s="334"/>
      <c r="AO4147" s="334"/>
      <c r="AP4147" s="334"/>
      <c r="AQ4147" s="334"/>
      <c r="AR4147" s="334"/>
      <c r="BQ4147" s="334"/>
      <c r="BS4147" s="334"/>
      <c r="BT4147" s="334"/>
      <c r="BU4147" s="334"/>
      <c r="BV4147" s="334"/>
      <c r="BX4147" s="334"/>
      <c r="BY4147" s="334"/>
      <c r="BZ4147" s="334"/>
      <c r="CA4147" s="334"/>
      <c r="CB4147" s="334"/>
      <c r="CC4147" s="334"/>
      <c r="CD4147" s="334"/>
      <c r="CE4147" s="334"/>
      <c r="CF4147" s="334"/>
      <c r="CG4147" s="334"/>
      <c r="CH4147" s="334"/>
      <c r="CI4147" s="334"/>
      <c r="CJ4147" s="334"/>
      <c r="CK4147" s="334"/>
      <c r="CL4147" s="334"/>
      <c r="CM4147" s="334"/>
      <c r="CN4147" s="334"/>
      <c r="CO4147" s="334"/>
      <c r="CP4147" s="334"/>
      <c r="CQ4147" s="334"/>
      <c r="CR4147" s="334"/>
      <c r="CS4147" s="334"/>
      <c r="CT4147" s="334"/>
      <c r="CU4147" s="334"/>
    </row>
    <row r="4148" spans="1:99" x14ac:dyDescent="0.2">
      <c r="A4148" s="334"/>
      <c r="B4148" s="334"/>
      <c r="C4148" s="192"/>
      <c r="D4148" s="334"/>
      <c r="E4148" s="334"/>
      <c r="F4148" s="334"/>
      <c r="G4148" s="334"/>
      <c r="H4148" s="334"/>
      <c r="I4148" s="334"/>
      <c r="J4148" s="334"/>
      <c r="K4148" s="334"/>
      <c r="L4148" s="334"/>
      <c r="M4148" s="334"/>
      <c r="N4148" s="334"/>
      <c r="O4148" s="334"/>
      <c r="P4148" s="334"/>
      <c r="Q4148" s="334"/>
      <c r="R4148" s="334"/>
      <c r="S4148" s="334"/>
      <c r="T4148" s="334"/>
      <c r="U4148" s="334"/>
      <c r="V4148" s="334"/>
      <c r="W4148" s="334"/>
      <c r="X4148" s="334"/>
      <c r="AA4148" s="334"/>
      <c r="AC4148" s="334"/>
      <c r="AD4148" s="334"/>
      <c r="AE4148" s="334"/>
      <c r="AF4148" s="334"/>
      <c r="AH4148" s="334"/>
      <c r="AI4148" s="334"/>
      <c r="AJ4148" s="334"/>
      <c r="AM4148" s="334"/>
      <c r="AN4148" s="334"/>
      <c r="AO4148" s="334"/>
      <c r="AP4148" s="334"/>
      <c r="AQ4148" s="334"/>
      <c r="AR4148" s="334"/>
      <c r="BQ4148" s="334"/>
      <c r="BS4148" s="334"/>
      <c r="BT4148" s="334"/>
      <c r="BU4148" s="334"/>
      <c r="BV4148" s="334"/>
      <c r="BX4148" s="334"/>
      <c r="BY4148" s="334"/>
      <c r="BZ4148" s="334"/>
      <c r="CA4148" s="334"/>
      <c r="CB4148" s="334"/>
      <c r="CC4148" s="334"/>
      <c r="CD4148" s="334"/>
      <c r="CE4148" s="334"/>
      <c r="CF4148" s="334"/>
      <c r="CG4148" s="334"/>
      <c r="CH4148" s="334"/>
      <c r="CI4148" s="334"/>
      <c r="CJ4148" s="334"/>
      <c r="CK4148" s="334"/>
      <c r="CL4148" s="334"/>
      <c r="CM4148" s="334"/>
      <c r="CN4148" s="334"/>
      <c r="CO4148" s="334"/>
      <c r="CP4148" s="334"/>
      <c r="CQ4148" s="334"/>
      <c r="CR4148" s="334"/>
      <c r="CS4148" s="334"/>
      <c r="CT4148" s="334"/>
      <c r="CU4148" s="334"/>
    </row>
    <row r="4149" spans="1:99" x14ac:dyDescent="0.2">
      <c r="A4149" s="334"/>
      <c r="B4149" s="334"/>
      <c r="C4149" s="192"/>
      <c r="D4149" s="334"/>
      <c r="E4149" s="334"/>
      <c r="F4149" s="334"/>
      <c r="G4149" s="334"/>
      <c r="H4149" s="334"/>
      <c r="I4149" s="334"/>
      <c r="J4149" s="334"/>
      <c r="K4149" s="334"/>
      <c r="L4149" s="334"/>
      <c r="M4149" s="334"/>
      <c r="N4149" s="334"/>
      <c r="AM4149" s="334"/>
      <c r="AN4149" s="334"/>
      <c r="AO4149" s="334"/>
      <c r="AP4149" s="334"/>
      <c r="AQ4149" s="334"/>
      <c r="AR4149" s="334"/>
      <c r="BQ4149" s="334"/>
      <c r="BR4149" s="334"/>
      <c r="BS4149" s="334"/>
      <c r="BT4149" s="334"/>
      <c r="BU4149" s="334"/>
      <c r="BV4149" s="334"/>
      <c r="BX4149" s="334"/>
      <c r="BY4149" s="334"/>
      <c r="BZ4149" s="334"/>
      <c r="CA4149" s="334"/>
      <c r="CB4149" s="334"/>
      <c r="CC4149" s="334"/>
      <c r="CD4149" s="334"/>
      <c r="CE4149" s="334"/>
      <c r="CF4149" s="334"/>
      <c r="CG4149" s="334"/>
      <c r="CH4149" s="334"/>
      <c r="CI4149" s="334"/>
      <c r="CJ4149" s="334"/>
      <c r="CK4149" s="334"/>
      <c r="CL4149" s="334"/>
      <c r="CM4149" s="334"/>
      <c r="CN4149" s="334"/>
      <c r="CO4149" s="334"/>
      <c r="CP4149" s="334"/>
      <c r="CQ4149" s="334"/>
      <c r="CR4149" s="334"/>
      <c r="CS4149" s="334"/>
      <c r="CT4149" s="334"/>
      <c r="CU4149" s="334"/>
    </row>
    <row r="4150" spans="1:99" x14ac:dyDescent="0.2">
      <c r="A4150" s="334"/>
      <c r="B4150" s="334"/>
      <c r="C4150" s="192"/>
      <c r="D4150" s="334"/>
      <c r="E4150" s="334"/>
      <c r="F4150" s="334"/>
      <c r="G4150" s="334"/>
      <c r="H4150" s="334"/>
      <c r="I4150" s="334"/>
      <c r="J4150" s="334"/>
      <c r="K4150" s="334"/>
      <c r="L4150" s="334"/>
      <c r="M4150" s="334"/>
      <c r="N4150" s="334"/>
      <c r="AM4150" s="334"/>
      <c r="AN4150" s="334"/>
      <c r="AO4150" s="334"/>
      <c r="AP4150" s="334"/>
      <c r="AQ4150" s="334"/>
      <c r="AR4150" s="334"/>
      <c r="BQ4150" s="334"/>
      <c r="BR4150" s="334"/>
      <c r="BS4150" s="334"/>
      <c r="BT4150" s="334"/>
      <c r="BU4150" s="334"/>
      <c r="BV4150" s="334"/>
      <c r="BX4150" s="334"/>
      <c r="BY4150" s="334"/>
      <c r="BZ4150" s="334"/>
      <c r="CA4150" s="334"/>
      <c r="CB4150" s="334"/>
      <c r="CC4150" s="334"/>
      <c r="CD4150" s="334"/>
      <c r="CE4150" s="334"/>
      <c r="CF4150" s="334"/>
      <c r="CG4150" s="334"/>
      <c r="CH4150" s="334"/>
      <c r="CI4150" s="334"/>
      <c r="CJ4150" s="334"/>
      <c r="CK4150" s="334"/>
      <c r="CL4150" s="334"/>
      <c r="CM4150" s="334"/>
      <c r="CN4150" s="334"/>
      <c r="CO4150" s="334"/>
      <c r="CP4150" s="334"/>
      <c r="CQ4150" s="334"/>
      <c r="CR4150" s="334"/>
      <c r="CS4150" s="334"/>
      <c r="CT4150" s="334"/>
      <c r="CU4150" s="334"/>
    </row>
    <row r="4151" spans="1:99" x14ac:dyDescent="0.2">
      <c r="A4151" s="334"/>
      <c r="B4151" s="334"/>
      <c r="C4151" s="192"/>
      <c r="D4151" s="334"/>
      <c r="E4151" s="334"/>
      <c r="F4151" s="334"/>
      <c r="G4151" s="334"/>
      <c r="H4151" s="334"/>
      <c r="I4151" s="334"/>
      <c r="J4151" s="334"/>
      <c r="K4151" s="334"/>
      <c r="L4151" s="334"/>
      <c r="M4151" s="334"/>
      <c r="N4151" s="334"/>
      <c r="O4151" s="334"/>
      <c r="P4151" s="334"/>
      <c r="Q4151" s="334"/>
      <c r="R4151" s="334"/>
      <c r="S4151" s="334"/>
      <c r="T4151" s="334"/>
      <c r="U4151" s="334"/>
      <c r="V4151" s="334"/>
      <c r="W4151" s="334"/>
      <c r="X4151" s="334"/>
      <c r="AA4151" s="334"/>
      <c r="AC4151" s="334"/>
      <c r="AD4151" s="334"/>
      <c r="AE4151" s="334"/>
      <c r="AF4151" s="334"/>
      <c r="AH4151" s="334"/>
      <c r="AI4151" s="334"/>
      <c r="AJ4151" s="334"/>
      <c r="AM4151" s="334"/>
      <c r="AN4151" s="334"/>
      <c r="AO4151" s="334"/>
      <c r="AP4151" s="334"/>
      <c r="AQ4151" s="334"/>
      <c r="AR4151" s="334"/>
      <c r="BQ4151" s="334"/>
      <c r="BR4151" s="334"/>
      <c r="BS4151" s="334"/>
      <c r="BT4151" s="334"/>
      <c r="BU4151" s="334"/>
      <c r="BV4151" s="334"/>
      <c r="BX4151" s="334"/>
      <c r="BY4151" s="334"/>
      <c r="BZ4151" s="334"/>
      <c r="CA4151" s="334"/>
      <c r="CB4151" s="334"/>
      <c r="CC4151" s="334"/>
      <c r="CD4151" s="334"/>
      <c r="CE4151" s="334"/>
      <c r="CF4151" s="334"/>
      <c r="CG4151" s="334"/>
      <c r="CH4151" s="334"/>
      <c r="CI4151" s="334"/>
      <c r="CJ4151" s="334"/>
      <c r="CK4151" s="334"/>
      <c r="CL4151" s="334"/>
      <c r="CM4151" s="334"/>
      <c r="CN4151" s="334"/>
      <c r="CO4151" s="334"/>
      <c r="CP4151" s="334"/>
      <c r="CQ4151" s="334"/>
      <c r="CR4151" s="334"/>
      <c r="CS4151" s="334"/>
      <c r="CT4151" s="334"/>
      <c r="CU4151" s="334"/>
    </row>
    <row r="4152" spans="1:99" x14ac:dyDescent="0.2">
      <c r="A4152" s="334"/>
      <c r="B4152" s="334"/>
      <c r="C4152" s="192"/>
      <c r="D4152" s="334"/>
      <c r="E4152" s="334"/>
      <c r="F4152" s="334"/>
      <c r="G4152" s="334"/>
      <c r="H4152" s="334"/>
      <c r="I4152" s="334"/>
      <c r="J4152" s="334"/>
      <c r="K4152" s="334"/>
      <c r="L4152" s="334"/>
      <c r="M4152" s="334"/>
      <c r="N4152" s="334"/>
      <c r="AM4152" s="334"/>
      <c r="AN4152" s="334"/>
      <c r="AO4152" s="334"/>
      <c r="AP4152" s="334"/>
      <c r="AQ4152" s="334"/>
      <c r="AR4152" s="334"/>
      <c r="BQ4152" s="334"/>
      <c r="BR4152" s="334"/>
      <c r="BS4152" s="334"/>
      <c r="BT4152" s="334"/>
      <c r="BU4152" s="334"/>
      <c r="BV4152" s="334"/>
      <c r="BX4152" s="334"/>
      <c r="BY4152" s="334"/>
      <c r="BZ4152" s="334"/>
      <c r="CA4152" s="334"/>
      <c r="CB4152" s="334"/>
      <c r="CC4152" s="334"/>
      <c r="CD4152" s="334"/>
      <c r="CE4152" s="334"/>
      <c r="CF4152" s="334"/>
      <c r="CG4152" s="334"/>
      <c r="CH4152" s="334"/>
      <c r="CI4152" s="334"/>
      <c r="CJ4152" s="334"/>
      <c r="CK4152" s="334"/>
      <c r="CL4152" s="334"/>
      <c r="CM4152" s="334"/>
      <c r="CN4152" s="334"/>
      <c r="CO4152" s="334"/>
      <c r="CP4152" s="334"/>
      <c r="CQ4152" s="334"/>
      <c r="CR4152" s="334"/>
      <c r="CS4152" s="334"/>
      <c r="CT4152" s="334"/>
      <c r="CU4152" s="334"/>
    </row>
    <row r="4153" spans="1:99" x14ac:dyDescent="0.2">
      <c r="A4153" s="334"/>
      <c r="B4153" s="334"/>
      <c r="C4153" s="192"/>
      <c r="D4153" s="334"/>
      <c r="E4153" s="334"/>
      <c r="F4153" s="334"/>
      <c r="G4153" s="334"/>
      <c r="H4153" s="334"/>
      <c r="I4153" s="334"/>
      <c r="J4153" s="334"/>
      <c r="K4153" s="334"/>
      <c r="L4153" s="334"/>
      <c r="M4153" s="334"/>
      <c r="N4153" s="334"/>
      <c r="O4153" s="334"/>
      <c r="P4153" s="334"/>
      <c r="Q4153" s="334"/>
      <c r="R4153" s="334"/>
      <c r="S4153" s="334"/>
      <c r="T4153" s="334"/>
      <c r="U4153" s="334"/>
      <c r="V4153" s="334"/>
      <c r="W4153" s="334"/>
      <c r="X4153" s="334"/>
      <c r="AA4153" s="334"/>
      <c r="AC4153" s="334"/>
      <c r="AD4153" s="334"/>
      <c r="AE4153" s="334"/>
      <c r="AF4153" s="334"/>
      <c r="AH4153" s="334"/>
      <c r="AI4153" s="334"/>
      <c r="AJ4153" s="334"/>
      <c r="AM4153" s="334"/>
      <c r="AN4153" s="334"/>
      <c r="AO4153" s="334"/>
      <c r="AP4153" s="334"/>
      <c r="AQ4153" s="334"/>
      <c r="AR4153" s="334"/>
      <c r="BQ4153" s="334"/>
      <c r="BR4153" s="334"/>
      <c r="BS4153" s="334"/>
      <c r="BT4153" s="334"/>
      <c r="BU4153" s="334"/>
      <c r="BV4153" s="334"/>
      <c r="BX4153" s="334"/>
      <c r="BY4153" s="334"/>
      <c r="BZ4153" s="334"/>
      <c r="CA4153" s="334"/>
      <c r="CB4153" s="334"/>
      <c r="CC4153" s="334"/>
      <c r="CD4153" s="334"/>
      <c r="CE4153" s="334"/>
      <c r="CF4153" s="334"/>
      <c r="CG4153" s="334"/>
      <c r="CH4153" s="334"/>
      <c r="CI4153" s="334"/>
      <c r="CJ4153" s="334"/>
      <c r="CK4153" s="334"/>
      <c r="CL4153" s="334"/>
      <c r="CM4153" s="334"/>
      <c r="CN4153" s="334"/>
      <c r="CO4153" s="334"/>
      <c r="CP4153" s="334"/>
      <c r="CQ4153" s="334"/>
      <c r="CR4153" s="334"/>
      <c r="CS4153" s="334"/>
      <c r="CT4153" s="334"/>
      <c r="CU4153" s="334"/>
    </row>
    <row r="4154" spans="1:99" x14ac:dyDescent="0.2">
      <c r="A4154" s="334"/>
      <c r="B4154" s="334"/>
      <c r="C4154" s="192"/>
      <c r="D4154" s="334"/>
      <c r="E4154" s="334"/>
      <c r="F4154" s="334"/>
      <c r="G4154" s="334"/>
      <c r="H4154" s="334"/>
      <c r="I4154" s="334"/>
      <c r="J4154" s="334"/>
      <c r="K4154" s="334"/>
      <c r="L4154" s="334"/>
      <c r="M4154" s="334"/>
      <c r="N4154" s="334"/>
      <c r="AM4154" s="334"/>
      <c r="AN4154" s="334"/>
      <c r="AO4154" s="334"/>
      <c r="AP4154" s="334"/>
      <c r="AQ4154" s="334"/>
      <c r="AR4154" s="334"/>
      <c r="BQ4154" s="334"/>
      <c r="BR4154" s="334"/>
      <c r="BS4154" s="334"/>
      <c r="BT4154" s="334"/>
      <c r="BU4154" s="334"/>
      <c r="BV4154" s="334"/>
      <c r="BX4154" s="334"/>
      <c r="BY4154" s="334"/>
      <c r="BZ4154" s="334"/>
      <c r="CA4154" s="334"/>
      <c r="CB4154" s="334"/>
      <c r="CC4154" s="334"/>
      <c r="CD4154" s="334"/>
      <c r="CE4154" s="334"/>
      <c r="CF4154" s="334"/>
      <c r="CG4154" s="334"/>
      <c r="CH4154" s="334"/>
      <c r="CI4154" s="334"/>
      <c r="CJ4154" s="334"/>
      <c r="CK4154" s="334"/>
      <c r="CL4154" s="334"/>
      <c r="CM4154" s="334"/>
      <c r="CN4154" s="334"/>
      <c r="CO4154" s="334"/>
      <c r="CP4154" s="334"/>
      <c r="CQ4154" s="334"/>
      <c r="CR4154" s="334"/>
      <c r="CS4154" s="334"/>
      <c r="CT4154" s="334"/>
      <c r="CU4154" s="334"/>
    </row>
    <row r="4155" spans="1:99" x14ac:dyDescent="0.2">
      <c r="A4155" s="334"/>
      <c r="B4155" s="334"/>
      <c r="C4155" s="192"/>
      <c r="D4155" s="334"/>
      <c r="E4155" s="334"/>
      <c r="F4155" s="334"/>
      <c r="G4155" s="334"/>
      <c r="H4155" s="334"/>
      <c r="I4155" s="334"/>
      <c r="J4155" s="334"/>
      <c r="K4155" s="334"/>
      <c r="L4155" s="334"/>
      <c r="M4155" s="334"/>
      <c r="N4155" s="334"/>
      <c r="AM4155" s="334"/>
      <c r="AN4155" s="334"/>
      <c r="AO4155" s="334"/>
      <c r="AP4155" s="334"/>
      <c r="AQ4155" s="334"/>
      <c r="AR4155" s="334"/>
      <c r="BQ4155" s="334"/>
      <c r="BR4155" s="334"/>
      <c r="BS4155" s="334"/>
      <c r="BT4155" s="334"/>
      <c r="BU4155" s="334"/>
      <c r="BV4155" s="334"/>
      <c r="BX4155" s="334"/>
      <c r="BY4155" s="334"/>
      <c r="BZ4155" s="334"/>
      <c r="CA4155" s="334"/>
      <c r="CB4155" s="334"/>
      <c r="CC4155" s="334"/>
      <c r="CD4155" s="334"/>
      <c r="CE4155" s="334"/>
      <c r="CF4155" s="334"/>
      <c r="CG4155" s="334"/>
      <c r="CH4155" s="334"/>
      <c r="CI4155" s="334"/>
      <c r="CJ4155" s="334"/>
      <c r="CK4155" s="334"/>
      <c r="CL4155" s="334"/>
      <c r="CM4155" s="334"/>
      <c r="CN4155" s="334"/>
      <c r="CO4155" s="334"/>
      <c r="CP4155" s="334"/>
      <c r="CQ4155" s="334"/>
      <c r="CR4155" s="334"/>
      <c r="CS4155" s="334"/>
      <c r="CT4155" s="334"/>
      <c r="CU4155" s="334"/>
    </row>
    <row r="4156" spans="1:99" x14ac:dyDescent="0.2">
      <c r="A4156" s="334"/>
      <c r="B4156" s="334"/>
      <c r="C4156" s="192"/>
      <c r="D4156" s="334"/>
      <c r="E4156" s="334"/>
      <c r="F4156" s="334"/>
      <c r="G4156" s="334"/>
      <c r="H4156" s="334"/>
      <c r="I4156" s="334"/>
      <c r="J4156" s="334"/>
      <c r="K4156" s="334"/>
      <c r="L4156" s="334"/>
      <c r="M4156" s="334"/>
      <c r="N4156" s="334"/>
      <c r="AM4156" s="334"/>
      <c r="AN4156" s="334"/>
      <c r="AO4156" s="334"/>
      <c r="AP4156" s="334"/>
      <c r="AQ4156" s="334"/>
      <c r="AR4156" s="334"/>
      <c r="BQ4156" s="334"/>
      <c r="BR4156" s="334"/>
      <c r="BS4156" s="334"/>
      <c r="BT4156" s="334"/>
      <c r="BU4156" s="334"/>
      <c r="BV4156" s="334"/>
      <c r="BX4156" s="334"/>
      <c r="BY4156" s="334"/>
      <c r="BZ4156" s="334"/>
      <c r="CA4156" s="334"/>
      <c r="CB4156" s="334"/>
      <c r="CC4156" s="334"/>
      <c r="CD4156" s="334"/>
      <c r="CE4156" s="334"/>
      <c r="CF4156" s="334"/>
      <c r="CG4156" s="334"/>
      <c r="CH4156" s="334"/>
      <c r="CI4156" s="334"/>
      <c r="CJ4156" s="334"/>
      <c r="CK4156" s="334"/>
      <c r="CL4156" s="334"/>
      <c r="CM4156" s="334"/>
      <c r="CN4156" s="334"/>
      <c r="CO4156" s="334"/>
      <c r="CP4156" s="334"/>
      <c r="CQ4156" s="334"/>
      <c r="CR4156" s="334"/>
      <c r="CS4156" s="334"/>
      <c r="CT4156" s="334"/>
      <c r="CU4156" s="334"/>
    </row>
    <row r="4157" spans="1:99" x14ac:dyDescent="0.2">
      <c r="A4157" s="334"/>
      <c r="B4157" s="334"/>
      <c r="C4157" s="192"/>
      <c r="D4157" s="334"/>
      <c r="E4157" s="334"/>
      <c r="F4157" s="334"/>
      <c r="G4157" s="334"/>
      <c r="H4157" s="334"/>
      <c r="I4157" s="334"/>
      <c r="J4157" s="334"/>
      <c r="K4157" s="334"/>
      <c r="L4157" s="334"/>
      <c r="M4157" s="334"/>
      <c r="N4157" s="334"/>
      <c r="AM4157" s="334"/>
      <c r="AN4157" s="334"/>
      <c r="AO4157" s="334"/>
      <c r="AP4157" s="334"/>
      <c r="AQ4157" s="334"/>
      <c r="AR4157" s="334"/>
      <c r="BQ4157" s="334"/>
      <c r="BR4157" s="334"/>
      <c r="BS4157" s="334"/>
      <c r="BT4157" s="334"/>
      <c r="BU4157" s="334"/>
      <c r="BV4157" s="334"/>
      <c r="BX4157" s="334"/>
      <c r="BY4157" s="334"/>
      <c r="BZ4157" s="334"/>
      <c r="CA4157" s="334"/>
      <c r="CB4157" s="334"/>
      <c r="CC4157" s="334"/>
      <c r="CD4157" s="334"/>
      <c r="CE4157" s="334"/>
      <c r="CF4157" s="334"/>
      <c r="CG4157" s="334"/>
      <c r="CH4157" s="334"/>
      <c r="CI4157" s="334"/>
      <c r="CJ4157" s="334"/>
      <c r="CK4157" s="334"/>
      <c r="CL4157" s="334"/>
      <c r="CM4157" s="334"/>
      <c r="CN4157" s="334"/>
      <c r="CO4157" s="334"/>
      <c r="CP4157" s="334"/>
      <c r="CQ4157" s="334"/>
      <c r="CR4157" s="334"/>
      <c r="CS4157" s="334"/>
      <c r="CT4157" s="334"/>
      <c r="CU4157" s="334"/>
    </row>
    <row r="4158" spans="1:99" x14ac:dyDescent="0.2">
      <c r="A4158" s="334"/>
      <c r="B4158" s="334"/>
      <c r="C4158" s="192"/>
      <c r="D4158" s="334"/>
      <c r="E4158" s="334"/>
      <c r="F4158" s="334"/>
      <c r="G4158" s="334"/>
      <c r="H4158" s="334"/>
      <c r="I4158" s="334"/>
      <c r="J4158" s="334"/>
      <c r="K4158" s="334"/>
      <c r="L4158" s="334"/>
      <c r="M4158" s="334"/>
      <c r="N4158" s="334"/>
      <c r="AM4158" s="334"/>
      <c r="AN4158" s="334"/>
      <c r="AO4158" s="334"/>
      <c r="AP4158" s="334"/>
      <c r="AQ4158" s="334"/>
      <c r="AR4158" s="334"/>
      <c r="BQ4158" s="334"/>
      <c r="BR4158" s="334"/>
      <c r="BS4158" s="334"/>
      <c r="BT4158" s="334"/>
      <c r="BU4158" s="334"/>
      <c r="BV4158" s="334"/>
      <c r="BX4158" s="334"/>
      <c r="BY4158" s="334"/>
      <c r="BZ4158" s="334"/>
      <c r="CA4158" s="334"/>
      <c r="CB4158" s="334"/>
      <c r="CC4158" s="334"/>
      <c r="CD4158" s="334"/>
      <c r="CE4158" s="334"/>
      <c r="CF4158" s="334"/>
      <c r="CG4158" s="334"/>
      <c r="CH4158" s="334"/>
      <c r="CI4158" s="334"/>
      <c r="CJ4158" s="334"/>
      <c r="CK4158" s="334"/>
      <c r="CL4158" s="334"/>
      <c r="CM4158" s="334"/>
      <c r="CN4158" s="334"/>
      <c r="CO4158" s="334"/>
      <c r="CP4158" s="334"/>
      <c r="CQ4158" s="334"/>
      <c r="CR4158" s="334"/>
      <c r="CS4158" s="334"/>
      <c r="CT4158" s="334"/>
      <c r="CU4158" s="334"/>
    </row>
    <row r="4159" spans="1:99" x14ac:dyDescent="0.2">
      <c r="A4159" s="334"/>
      <c r="B4159" s="334"/>
      <c r="C4159" s="192"/>
      <c r="D4159" s="334"/>
      <c r="E4159" s="334"/>
      <c r="F4159" s="334"/>
      <c r="G4159" s="334"/>
      <c r="H4159" s="334"/>
      <c r="I4159" s="334"/>
      <c r="J4159" s="334"/>
      <c r="K4159" s="334"/>
      <c r="L4159" s="334"/>
      <c r="M4159" s="334"/>
      <c r="N4159" s="334"/>
      <c r="O4159" s="334"/>
      <c r="P4159" s="334"/>
      <c r="Q4159" s="334"/>
      <c r="R4159" s="334"/>
      <c r="S4159" s="334"/>
      <c r="T4159" s="334"/>
      <c r="U4159" s="334"/>
      <c r="V4159" s="334"/>
      <c r="W4159" s="334"/>
      <c r="X4159" s="334"/>
      <c r="AE4159" s="334"/>
      <c r="AJ4159" s="334"/>
      <c r="AM4159" s="334"/>
      <c r="AN4159" s="334"/>
      <c r="AO4159" s="334"/>
      <c r="AP4159" s="334"/>
      <c r="AQ4159" s="334"/>
      <c r="AR4159" s="334"/>
      <c r="BH4159" s="334"/>
      <c r="BI4159" s="334"/>
      <c r="BQ4159" s="334"/>
      <c r="BR4159" s="334"/>
      <c r="BS4159" s="334"/>
      <c r="BT4159" s="334"/>
      <c r="BU4159" s="334"/>
      <c r="BV4159" s="334"/>
      <c r="BX4159" s="334"/>
      <c r="BY4159" s="334"/>
      <c r="BZ4159" s="334"/>
      <c r="CA4159" s="334"/>
      <c r="CB4159" s="334"/>
      <c r="CC4159" s="334"/>
      <c r="CD4159" s="334"/>
      <c r="CE4159" s="334"/>
      <c r="CF4159" s="334"/>
      <c r="CG4159" s="334"/>
      <c r="CH4159" s="334"/>
      <c r="CI4159" s="334"/>
      <c r="CJ4159" s="334"/>
      <c r="CK4159" s="334"/>
      <c r="CL4159" s="334"/>
      <c r="CM4159" s="334"/>
      <c r="CN4159" s="334"/>
      <c r="CO4159" s="334"/>
      <c r="CP4159" s="334"/>
      <c r="CQ4159" s="334"/>
      <c r="CR4159" s="334"/>
      <c r="CS4159" s="334"/>
      <c r="CT4159" s="334"/>
      <c r="CU4159" s="334"/>
    </row>
    <row r="4160" spans="1:99" x14ac:dyDescent="0.2">
      <c r="A4160" s="334"/>
      <c r="B4160" s="334"/>
      <c r="C4160" s="192"/>
      <c r="D4160" s="334"/>
      <c r="E4160" s="334"/>
      <c r="F4160" s="334"/>
      <c r="G4160" s="334"/>
      <c r="H4160" s="334"/>
      <c r="I4160" s="334"/>
      <c r="J4160" s="334"/>
      <c r="K4160" s="334"/>
      <c r="L4160" s="334"/>
      <c r="M4160" s="334"/>
      <c r="N4160" s="334"/>
      <c r="O4160" s="334"/>
      <c r="P4160" s="334"/>
      <c r="Q4160" s="334"/>
      <c r="R4160" s="334"/>
      <c r="S4160" s="334"/>
      <c r="T4160" s="334"/>
      <c r="U4160" s="334"/>
      <c r="V4160" s="334"/>
      <c r="W4160" s="334"/>
      <c r="X4160" s="334"/>
      <c r="AE4160" s="334"/>
      <c r="AJ4160" s="334"/>
      <c r="AM4160" s="334"/>
      <c r="AN4160" s="334"/>
      <c r="AO4160" s="334"/>
      <c r="AP4160" s="334"/>
      <c r="AQ4160" s="334"/>
      <c r="AR4160" s="334"/>
      <c r="AV4160" s="334"/>
      <c r="AW4160" s="334"/>
      <c r="AX4160" s="334"/>
      <c r="BQ4160" s="334"/>
      <c r="BR4160" s="334"/>
      <c r="BS4160" s="334"/>
      <c r="BT4160" s="334"/>
      <c r="BU4160" s="334"/>
      <c r="BV4160" s="334"/>
      <c r="BX4160" s="334"/>
      <c r="BY4160" s="334"/>
      <c r="BZ4160" s="334"/>
      <c r="CA4160" s="334"/>
      <c r="CB4160" s="334"/>
      <c r="CC4160" s="334"/>
      <c r="CD4160" s="334"/>
      <c r="CE4160" s="334"/>
      <c r="CF4160" s="334"/>
      <c r="CG4160" s="334"/>
      <c r="CH4160" s="334"/>
      <c r="CI4160" s="334"/>
      <c r="CJ4160" s="334"/>
      <c r="CK4160" s="334"/>
      <c r="CL4160" s="334"/>
      <c r="CM4160" s="334"/>
      <c r="CN4160" s="334"/>
      <c r="CO4160" s="334"/>
      <c r="CP4160" s="334"/>
      <c r="CQ4160" s="334"/>
      <c r="CR4160" s="334"/>
      <c r="CS4160" s="334"/>
      <c r="CT4160" s="334"/>
      <c r="CU4160" s="334"/>
    </row>
    <row r="4161" spans="1:99" x14ac:dyDescent="0.2">
      <c r="A4161" s="334"/>
      <c r="B4161" s="334"/>
      <c r="C4161" s="192"/>
      <c r="D4161" s="334"/>
      <c r="E4161" s="334"/>
      <c r="F4161" s="334"/>
      <c r="G4161" s="334"/>
      <c r="H4161" s="334"/>
      <c r="I4161" s="334"/>
      <c r="J4161" s="334"/>
      <c r="K4161" s="334"/>
      <c r="L4161" s="334"/>
      <c r="M4161" s="334"/>
      <c r="N4161" s="334"/>
      <c r="O4161" s="334"/>
      <c r="P4161" s="334"/>
      <c r="Q4161" s="334"/>
      <c r="R4161" s="334"/>
      <c r="S4161" s="334"/>
      <c r="T4161" s="334"/>
      <c r="U4161" s="334"/>
      <c r="V4161" s="334"/>
      <c r="W4161" s="334"/>
      <c r="X4161" s="334"/>
      <c r="AA4161" s="334"/>
      <c r="AC4161" s="334"/>
      <c r="AD4161" s="334"/>
      <c r="AE4161" s="334"/>
      <c r="AF4161" s="334"/>
      <c r="AH4161" s="334"/>
      <c r="AI4161" s="334"/>
      <c r="AJ4161" s="334"/>
      <c r="AM4161" s="334"/>
      <c r="AN4161" s="334"/>
      <c r="AO4161" s="334"/>
      <c r="AP4161" s="334"/>
      <c r="AQ4161" s="334"/>
      <c r="AR4161" s="334"/>
      <c r="BQ4161" s="334"/>
      <c r="BR4161" s="334"/>
      <c r="BS4161" s="334"/>
      <c r="BT4161" s="334"/>
      <c r="BU4161" s="334"/>
      <c r="BV4161" s="334"/>
      <c r="BX4161" s="334"/>
      <c r="BY4161" s="334"/>
      <c r="BZ4161" s="334"/>
      <c r="CA4161" s="334"/>
      <c r="CB4161" s="334"/>
      <c r="CC4161" s="334"/>
      <c r="CD4161" s="334"/>
      <c r="CE4161" s="334"/>
      <c r="CF4161" s="334"/>
      <c r="CG4161" s="334"/>
      <c r="CH4161" s="334"/>
      <c r="CI4161" s="334"/>
      <c r="CJ4161" s="334"/>
      <c r="CK4161" s="334"/>
      <c r="CL4161" s="334"/>
      <c r="CM4161" s="334"/>
      <c r="CN4161" s="334"/>
      <c r="CO4161" s="334"/>
      <c r="CP4161" s="334"/>
      <c r="CQ4161" s="334"/>
      <c r="CR4161" s="334"/>
      <c r="CS4161" s="334"/>
      <c r="CT4161" s="334"/>
      <c r="CU4161" s="334"/>
    </row>
    <row r="4162" spans="1:99" x14ac:dyDescent="0.2">
      <c r="A4162" s="334"/>
      <c r="B4162" s="334"/>
      <c r="C4162" s="192"/>
      <c r="D4162" s="334"/>
      <c r="E4162" s="334"/>
      <c r="F4162" s="334"/>
      <c r="G4162" s="334"/>
      <c r="H4162" s="334"/>
      <c r="I4162" s="334"/>
      <c r="J4162" s="334"/>
      <c r="K4162" s="334"/>
      <c r="L4162" s="334"/>
      <c r="M4162" s="334"/>
      <c r="N4162" s="334"/>
      <c r="AM4162" s="334"/>
      <c r="AN4162" s="334"/>
      <c r="AO4162" s="334"/>
      <c r="AP4162" s="334"/>
      <c r="AQ4162" s="334"/>
      <c r="AR4162" s="334"/>
      <c r="BQ4162" s="334"/>
      <c r="BR4162" s="334"/>
      <c r="BS4162" s="334"/>
      <c r="BT4162" s="334"/>
      <c r="BU4162" s="334"/>
      <c r="BV4162" s="334"/>
      <c r="BX4162" s="334"/>
      <c r="BY4162" s="334"/>
      <c r="BZ4162" s="334"/>
      <c r="CA4162" s="334"/>
      <c r="CB4162" s="334"/>
      <c r="CC4162" s="334"/>
      <c r="CD4162" s="334"/>
      <c r="CE4162" s="334"/>
      <c r="CF4162" s="334"/>
      <c r="CG4162" s="334"/>
      <c r="CH4162" s="334"/>
      <c r="CI4162" s="334"/>
      <c r="CJ4162" s="334"/>
      <c r="CK4162" s="334"/>
      <c r="CL4162" s="334"/>
      <c r="CM4162" s="334"/>
      <c r="CN4162" s="334"/>
      <c r="CO4162" s="334"/>
      <c r="CP4162" s="334"/>
      <c r="CQ4162" s="334"/>
      <c r="CR4162" s="334"/>
      <c r="CS4162" s="334"/>
      <c r="CT4162" s="334"/>
      <c r="CU4162" s="334"/>
    </row>
    <row r="4163" spans="1:99" x14ac:dyDescent="0.2">
      <c r="A4163" s="334"/>
      <c r="B4163" s="334"/>
      <c r="C4163" s="192"/>
      <c r="D4163" s="334"/>
      <c r="E4163" s="334"/>
      <c r="F4163" s="334"/>
      <c r="G4163" s="334"/>
      <c r="H4163" s="334"/>
      <c r="I4163" s="334"/>
      <c r="J4163" s="334"/>
      <c r="K4163" s="334"/>
      <c r="L4163" s="334"/>
      <c r="M4163" s="334"/>
      <c r="N4163" s="334"/>
      <c r="AM4163" s="334"/>
      <c r="AN4163" s="334"/>
      <c r="AO4163" s="334"/>
      <c r="AP4163" s="334"/>
      <c r="AQ4163" s="334"/>
      <c r="AR4163" s="334"/>
      <c r="BQ4163" s="334"/>
      <c r="BR4163" s="334"/>
      <c r="BS4163" s="334"/>
      <c r="BT4163" s="334"/>
      <c r="BU4163" s="334"/>
      <c r="BV4163" s="334"/>
      <c r="BX4163" s="334"/>
      <c r="BY4163" s="334"/>
      <c r="BZ4163" s="334"/>
      <c r="CA4163" s="334"/>
      <c r="CB4163" s="334"/>
      <c r="CC4163" s="334"/>
      <c r="CD4163" s="334"/>
      <c r="CE4163" s="334"/>
      <c r="CF4163" s="334"/>
      <c r="CG4163" s="334"/>
      <c r="CH4163" s="334"/>
      <c r="CI4163" s="334"/>
      <c r="CJ4163" s="334"/>
      <c r="CK4163" s="334"/>
      <c r="CL4163" s="334"/>
      <c r="CM4163" s="334"/>
      <c r="CN4163" s="334"/>
      <c r="CO4163" s="334"/>
      <c r="CP4163" s="334"/>
      <c r="CQ4163" s="334"/>
      <c r="CR4163" s="334"/>
      <c r="CS4163" s="334"/>
      <c r="CT4163" s="334"/>
      <c r="CU4163" s="334"/>
    </row>
    <row r="4164" spans="1:99" x14ac:dyDescent="0.2">
      <c r="A4164" s="334"/>
      <c r="B4164" s="334"/>
      <c r="C4164" s="192"/>
      <c r="D4164" s="334"/>
      <c r="E4164" s="334"/>
      <c r="F4164" s="334"/>
      <c r="G4164" s="334"/>
      <c r="H4164" s="334"/>
      <c r="I4164" s="334"/>
      <c r="J4164" s="334"/>
      <c r="K4164" s="334"/>
      <c r="L4164" s="334"/>
      <c r="M4164" s="334"/>
      <c r="N4164" s="334"/>
      <c r="O4164" s="334"/>
      <c r="P4164" s="334"/>
      <c r="Q4164" s="334"/>
      <c r="S4164" s="334"/>
      <c r="T4164" s="334"/>
      <c r="U4164" s="334"/>
      <c r="V4164" s="334"/>
      <c r="X4164" s="334"/>
      <c r="Y4164" s="334"/>
      <c r="Z4164" s="334"/>
      <c r="AA4164" s="334"/>
      <c r="AB4164" s="334"/>
      <c r="AC4164" s="334"/>
      <c r="AD4164" s="334"/>
      <c r="AE4164" s="334"/>
      <c r="AF4164" s="334"/>
      <c r="AG4164" s="334"/>
      <c r="AH4164" s="334"/>
      <c r="AI4164" s="334"/>
      <c r="AJ4164" s="334"/>
      <c r="AK4164" s="334"/>
      <c r="AL4164" s="334"/>
      <c r="AM4164" s="334"/>
      <c r="AN4164" s="334"/>
      <c r="AO4164" s="334"/>
      <c r="AP4164" s="334"/>
      <c r="AQ4164" s="334"/>
      <c r="AR4164" s="334"/>
      <c r="AU4164" s="334"/>
      <c r="AV4164" s="334"/>
      <c r="AW4164" s="334"/>
      <c r="AX4164" s="334"/>
      <c r="AZ4164" s="334"/>
      <c r="BG4164" s="334"/>
      <c r="BH4164" s="334"/>
      <c r="BI4164" s="334"/>
      <c r="BJ4164" s="334"/>
      <c r="BQ4164" s="334"/>
      <c r="BR4164" s="334"/>
      <c r="BS4164" s="334"/>
      <c r="BT4164" s="334"/>
      <c r="BU4164" s="334"/>
      <c r="BV4164" s="334"/>
      <c r="BW4164" s="334"/>
      <c r="BX4164" s="334"/>
      <c r="BY4164" s="334"/>
      <c r="BZ4164" s="334"/>
      <c r="CA4164" s="334"/>
      <c r="CB4164" s="334"/>
      <c r="CC4164" s="334"/>
      <c r="CD4164" s="334"/>
      <c r="CE4164" s="334"/>
      <c r="CF4164" s="334"/>
      <c r="CG4164" s="334"/>
      <c r="CH4164" s="334"/>
      <c r="CI4164" s="334"/>
      <c r="CJ4164" s="334"/>
      <c r="CK4164" s="334"/>
      <c r="CL4164" s="334"/>
      <c r="CM4164" s="334"/>
      <c r="CN4164" s="334"/>
      <c r="CO4164" s="334"/>
      <c r="CP4164" s="334"/>
      <c r="CQ4164" s="334"/>
      <c r="CR4164" s="334"/>
      <c r="CS4164" s="334"/>
      <c r="CT4164" s="334"/>
      <c r="CU4164" s="334"/>
    </row>
    <row r="4165" spans="1:99" x14ac:dyDescent="0.2">
      <c r="A4165" s="334"/>
      <c r="B4165" s="334"/>
      <c r="C4165" s="192"/>
      <c r="D4165" s="334"/>
      <c r="E4165" s="334"/>
      <c r="F4165" s="334"/>
      <c r="G4165" s="334"/>
      <c r="H4165" s="334"/>
      <c r="I4165" s="334"/>
      <c r="J4165" s="334"/>
      <c r="K4165" s="334"/>
      <c r="L4165" s="334"/>
      <c r="M4165" s="334"/>
      <c r="N4165" s="334"/>
      <c r="O4165" s="334"/>
      <c r="P4165" s="334"/>
      <c r="Q4165" s="334"/>
      <c r="R4165" s="334"/>
      <c r="S4165" s="334"/>
      <c r="T4165" s="334"/>
      <c r="U4165" s="334"/>
      <c r="V4165" s="334"/>
      <c r="W4165" s="334"/>
      <c r="X4165" s="334"/>
      <c r="Y4165" s="334"/>
      <c r="Z4165" s="334"/>
      <c r="AA4165" s="334"/>
      <c r="AB4165" s="334"/>
      <c r="AC4165" s="334"/>
      <c r="AD4165" s="334"/>
      <c r="AE4165" s="334"/>
      <c r="AF4165" s="334"/>
      <c r="AG4165" s="334"/>
      <c r="AH4165" s="334"/>
      <c r="AI4165" s="334"/>
      <c r="AJ4165" s="334"/>
      <c r="AK4165" s="334"/>
      <c r="AL4165" s="334"/>
      <c r="AM4165" s="334"/>
      <c r="AN4165" s="334"/>
      <c r="AO4165" s="334"/>
      <c r="AP4165" s="334"/>
      <c r="AQ4165" s="334"/>
      <c r="AR4165" s="334"/>
      <c r="AU4165" s="334"/>
      <c r="AV4165" s="334"/>
      <c r="AW4165" s="334"/>
      <c r="AX4165" s="334"/>
      <c r="BC4165" s="334"/>
      <c r="BG4165" s="334"/>
      <c r="BH4165" s="334"/>
      <c r="BI4165" s="334"/>
      <c r="BJ4165" s="334"/>
      <c r="BQ4165" s="334"/>
      <c r="BR4165" s="334"/>
      <c r="BS4165" s="334"/>
      <c r="BT4165" s="334"/>
      <c r="BU4165" s="334"/>
      <c r="BV4165" s="334"/>
      <c r="BW4165" s="334"/>
      <c r="BX4165" s="334"/>
      <c r="BY4165" s="334"/>
      <c r="BZ4165" s="334"/>
      <c r="CA4165" s="334"/>
      <c r="CB4165" s="334"/>
      <c r="CC4165" s="334"/>
      <c r="CD4165" s="334"/>
      <c r="CE4165" s="334"/>
      <c r="CF4165" s="334"/>
      <c r="CG4165" s="334"/>
      <c r="CH4165" s="334"/>
      <c r="CI4165" s="334"/>
      <c r="CJ4165" s="334"/>
      <c r="CK4165" s="334"/>
      <c r="CL4165" s="334"/>
      <c r="CM4165" s="334"/>
      <c r="CN4165" s="334"/>
      <c r="CO4165" s="334"/>
      <c r="CP4165" s="334"/>
      <c r="CQ4165" s="334"/>
      <c r="CR4165" s="334"/>
      <c r="CS4165" s="334"/>
      <c r="CT4165" s="334"/>
      <c r="CU4165" s="334"/>
    </row>
    <row r="4166" spans="1:99" x14ac:dyDescent="0.2">
      <c r="A4166" s="334"/>
      <c r="B4166" s="334"/>
      <c r="C4166" s="192"/>
      <c r="D4166" s="334"/>
      <c r="E4166" s="334"/>
      <c r="F4166" s="334"/>
      <c r="G4166" s="334"/>
      <c r="H4166" s="334"/>
      <c r="I4166" s="334"/>
      <c r="J4166" s="334"/>
      <c r="K4166" s="334"/>
      <c r="L4166" s="334"/>
      <c r="M4166" s="334"/>
      <c r="N4166" s="334"/>
      <c r="AM4166" s="334"/>
      <c r="AN4166" s="334"/>
      <c r="AO4166" s="334"/>
      <c r="AP4166" s="334"/>
      <c r="AQ4166" s="334"/>
      <c r="AR4166" s="334"/>
      <c r="BQ4166" s="334"/>
      <c r="BS4166" s="334"/>
      <c r="BT4166" s="334"/>
      <c r="BU4166" s="334"/>
      <c r="BV4166" s="334"/>
      <c r="BW4166" s="334"/>
      <c r="BX4166" s="334"/>
      <c r="BY4166" s="334"/>
      <c r="BZ4166" s="334"/>
      <c r="CA4166" s="334"/>
      <c r="CB4166" s="334"/>
      <c r="CC4166" s="334"/>
      <c r="CD4166" s="334"/>
      <c r="CE4166" s="334"/>
      <c r="CF4166" s="334"/>
      <c r="CG4166" s="334"/>
      <c r="CH4166" s="334"/>
      <c r="CI4166" s="334"/>
      <c r="CJ4166" s="334"/>
      <c r="CK4166" s="334"/>
      <c r="CL4166" s="334"/>
      <c r="CM4166" s="334"/>
      <c r="CN4166" s="334"/>
      <c r="CO4166" s="334"/>
      <c r="CP4166" s="334"/>
      <c r="CQ4166" s="334"/>
      <c r="CR4166" s="334"/>
      <c r="CS4166" s="334"/>
      <c r="CT4166" s="334"/>
      <c r="CU4166" s="334"/>
    </row>
    <row r="4167" spans="1:99" x14ac:dyDescent="0.2">
      <c r="A4167" s="334"/>
      <c r="B4167" s="334"/>
      <c r="C4167" s="192"/>
      <c r="D4167" s="334"/>
      <c r="E4167" s="334"/>
      <c r="F4167" s="334"/>
      <c r="G4167" s="334"/>
      <c r="H4167" s="334"/>
      <c r="I4167" s="334"/>
      <c r="J4167" s="334"/>
      <c r="K4167" s="334"/>
      <c r="L4167" s="334"/>
      <c r="M4167" s="334"/>
      <c r="N4167" s="334"/>
      <c r="O4167" s="334"/>
      <c r="P4167" s="334"/>
      <c r="Q4167" s="334"/>
      <c r="S4167" s="334"/>
      <c r="T4167" s="334"/>
      <c r="U4167" s="334"/>
      <c r="V4167" s="334"/>
      <c r="X4167" s="334"/>
      <c r="Y4167" s="334"/>
      <c r="Z4167" s="334"/>
      <c r="AA4167" s="334"/>
      <c r="AB4167" s="334"/>
      <c r="AC4167" s="334"/>
      <c r="AD4167" s="334"/>
      <c r="AE4167" s="334"/>
      <c r="AF4167" s="334"/>
      <c r="AG4167" s="334"/>
      <c r="AH4167" s="334"/>
      <c r="AI4167" s="334"/>
      <c r="AJ4167" s="334"/>
      <c r="AK4167" s="334"/>
      <c r="AL4167" s="334"/>
      <c r="AM4167" s="334"/>
      <c r="AN4167" s="334"/>
      <c r="AO4167" s="334"/>
      <c r="AP4167" s="334"/>
      <c r="AQ4167" s="334"/>
      <c r="AR4167" s="334"/>
      <c r="AU4167" s="334"/>
      <c r="AV4167" s="334"/>
      <c r="AW4167" s="334"/>
      <c r="AX4167" s="334"/>
      <c r="AZ4167" s="334"/>
      <c r="BG4167" s="334"/>
      <c r="BH4167" s="334"/>
      <c r="BI4167" s="334"/>
      <c r="BJ4167" s="334"/>
      <c r="BQ4167" s="334"/>
      <c r="BS4167" s="334"/>
      <c r="BT4167" s="334"/>
      <c r="BU4167" s="334"/>
      <c r="BV4167" s="334"/>
      <c r="BW4167" s="334"/>
      <c r="BX4167" s="334"/>
      <c r="BY4167" s="334"/>
      <c r="BZ4167" s="334"/>
      <c r="CA4167" s="334"/>
      <c r="CB4167" s="334"/>
      <c r="CC4167" s="334"/>
      <c r="CD4167" s="334"/>
      <c r="CE4167" s="334"/>
      <c r="CF4167" s="334"/>
      <c r="CG4167" s="334"/>
      <c r="CH4167" s="334"/>
      <c r="CI4167" s="334"/>
      <c r="CJ4167" s="334"/>
      <c r="CK4167" s="334"/>
      <c r="CL4167" s="334"/>
      <c r="CM4167" s="334"/>
      <c r="CN4167" s="334"/>
      <c r="CO4167" s="334"/>
      <c r="CP4167" s="334"/>
      <c r="CQ4167" s="334"/>
      <c r="CR4167" s="334"/>
      <c r="CS4167" s="334"/>
      <c r="CT4167" s="334"/>
      <c r="CU4167" s="334"/>
    </row>
    <row r="4168" spans="1:99" x14ac:dyDescent="0.2">
      <c r="A4168" s="334"/>
      <c r="B4168" s="334"/>
      <c r="C4168" s="192"/>
      <c r="D4168" s="334"/>
      <c r="E4168" s="334"/>
      <c r="F4168" s="334"/>
      <c r="G4168" s="334"/>
      <c r="H4168" s="334"/>
      <c r="I4168" s="334"/>
      <c r="J4168" s="334"/>
      <c r="K4168" s="334"/>
      <c r="L4168" s="334"/>
      <c r="M4168" s="334"/>
      <c r="N4168" s="334"/>
      <c r="AM4168" s="334"/>
      <c r="AN4168" s="334"/>
      <c r="AO4168" s="334"/>
      <c r="AP4168" s="334"/>
      <c r="AQ4168" s="334"/>
      <c r="AR4168" s="334"/>
      <c r="AU4168" s="334"/>
      <c r="AV4168" s="334"/>
      <c r="AW4168" s="334"/>
      <c r="AX4168" s="334"/>
      <c r="AZ4168" s="334"/>
      <c r="BC4168" s="334"/>
      <c r="BG4168" s="334"/>
      <c r="BH4168" s="334"/>
      <c r="BI4168" s="334"/>
      <c r="BJ4168" s="334"/>
      <c r="BQ4168" s="334"/>
      <c r="BR4168" s="334"/>
      <c r="BS4168" s="334"/>
      <c r="BT4168" s="334"/>
      <c r="BU4168" s="334"/>
      <c r="BV4168" s="334"/>
      <c r="BW4168" s="334"/>
      <c r="BX4168" s="334"/>
      <c r="BY4168" s="334"/>
      <c r="BZ4168" s="334"/>
      <c r="CA4168" s="334"/>
      <c r="CB4168" s="334"/>
      <c r="CC4168" s="334"/>
      <c r="CD4168" s="334"/>
      <c r="CE4168" s="334"/>
      <c r="CF4168" s="334"/>
      <c r="CG4168" s="334"/>
      <c r="CH4168" s="334"/>
      <c r="CI4168" s="334"/>
      <c r="CJ4168" s="334"/>
      <c r="CK4168" s="334"/>
      <c r="CL4168" s="334"/>
      <c r="CM4168" s="334"/>
      <c r="CN4168" s="334"/>
      <c r="CO4168" s="334"/>
      <c r="CP4168" s="334"/>
      <c r="CQ4168" s="334"/>
      <c r="CR4168" s="334"/>
      <c r="CS4168" s="334"/>
      <c r="CT4168" s="334"/>
      <c r="CU4168" s="334"/>
    </row>
    <row r="4169" spans="1:99" x14ac:dyDescent="0.2">
      <c r="A4169" s="334"/>
      <c r="B4169" s="334"/>
      <c r="C4169" s="192"/>
      <c r="D4169" s="334"/>
      <c r="E4169" s="334"/>
      <c r="F4169" s="334"/>
      <c r="G4169" s="334"/>
      <c r="H4169" s="334"/>
      <c r="I4169" s="334"/>
      <c r="J4169" s="334"/>
      <c r="K4169" s="334"/>
      <c r="L4169" s="334"/>
      <c r="M4169" s="334"/>
      <c r="N4169" s="334"/>
      <c r="O4169" s="334"/>
      <c r="P4169" s="334"/>
      <c r="Q4169" s="334"/>
      <c r="R4169" s="334"/>
      <c r="S4169" s="334"/>
      <c r="T4169" s="334"/>
      <c r="U4169" s="334"/>
      <c r="V4169" s="334"/>
      <c r="W4169" s="334"/>
      <c r="X4169" s="334"/>
      <c r="Y4169" s="334"/>
      <c r="Z4169" s="334"/>
      <c r="AK4169" s="334"/>
      <c r="AL4169" s="334"/>
      <c r="AM4169" s="334"/>
      <c r="AN4169" s="334"/>
      <c r="AO4169" s="334"/>
      <c r="AP4169" s="334"/>
      <c r="AQ4169" s="334"/>
      <c r="AR4169" s="334"/>
      <c r="BQ4169" s="334"/>
      <c r="BR4169" s="334"/>
      <c r="BS4169" s="334"/>
      <c r="BT4169" s="334"/>
      <c r="BU4169" s="334"/>
      <c r="BV4169" s="334"/>
      <c r="BW4169" s="334"/>
      <c r="BX4169" s="334"/>
      <c r="BY4169" s="334"/>
      <c r="BZ4169" s="334"/>
      <c r="CA4169" s="334"/>
      <c r="CB4169" s="334"/>
      <c r="CC4169" s="334"/>
      <c r="CD4169" s="334"/>
      <c r="CE4169" s="334"/>
      <c r="CF4169" s="334"/>
      <c r="CG4169" s="334"/>
      <c r="CH4169" s="334"/>
      <c r="CI4169" s="334"/>
      <c r="CJ4169" s="334"/>
      <c r="CK4169" s="334"/>
      <c r="CL4169" s="334"/>
      <c r="CM4169" s="334"/>
      <c r="CN4169" s="334"/>
      <c r="CO4169" s="334"/>
      <c r="CP4169" s="334"/>
      <c r="CQ4169" s="334"/>
      <c r="CR4169" s="334"/>
      <c r="CS4169" s="334"/>
      <c r="CT4169" s="334"/>
      <c r="CU4169" s="334"/>
    </row>
    <row r="4170" spans="1:99" x14ac:dyDescent="0.2">
      <c r="A4170" s="334"/>
      <c r="B4170" s="334"/>
      <c r="C4170" s="192"/>
      <c r="D4170" s="334"/>
      <c r="E4170" s="334"/>
      <c r="F4170" s="334"/>
      <c r="G4170" s="334"/>
      <c r="H4170" s="334"/>
      <c r="I4170" s="334"/>
      <c r="J4170" s="334"/>
      <c r="K4170" s="334"/>
      <c r="L4170" s="334"/>
      <c r="M4170" s="334"/>
      <c r="N4170" s="334"/>
      <c r="AM4170" s="334"/>
      <c r="AN4170" s="334"/>
      <c r="AO4170" s="334"/>
      <c r="AP4170" s="334"/>
      <c r="AQ4170" s="334"/>
      <c r="AR4170" s="334"/>
      <c r="AU4170" s="334"/>
      <c r="AV4170" s="334"/>
      <c r="AW4170" s="334"/>
      <c r="AX4170" s="334"/>
      <c r="AZ4170" s="334"/>
      <c r="BG4170" s="334"/>
      <c r="BH4170" s="334"/>
      <c r="BI4170" s="334"/>
      <c r="BJ4170" s="334"/>
      <c r="BQ4170" s="334"/>
      <c r="BR4170" s="334"/>
      <c r="BS4170" s="334"/>
      <c r="BT4170" s="334"/>
      <c r="BU4170" s="334"/>
      <c r="BV4170" s="334"/>
      <c r="BW4170" s="334"/>
      <c r="BX4170" s="334"/>
      <c r="BY4170" s="334"/>
      <c r="BZ4170" s="334"/>
      <c r="CA4170" s="334"/>
      <c r="CB4170" s="334"/>
      <c r="CC4170" s="334"/>
      <c r="CD4170" s="334"/>
      <c r="CE4170" s="334"/>
      <c r="CF4170" s="334"/>
      <c r="CG4170" s="334"/>
      <c r="CH4170" s="334"/>
      <c r="CI4170" s="334"/>
      <c r="CJ4170" s="334"/>
      <c r="CK4170" s="334"/>
      <c r="CL4170" s="334"/>
      <c r="CM4170" s="334"/>
      <c r="CN4170" s="334"/>
      <c r="CO4170" s="334"/>
      <c r="CP4170" s="334"/>
      <c r="CQ4170" s="334"/>
      <c r="CR4170" s="334"/>
      <c r="CS4170" s="334"/>
      <c r="CT4170" s="334"/>
      <c r="CU4170" s="334"/>
    </row>
    <row r="4171" spans="1:99" x14ac:dyDescent="0.2">
      <c r="A4171" s="334"/>
      <c r="B4171" s="334"/>
      <c r="C4171" s="192"/>
      <c r="D4171" s="334"/>
      <c r="E4171" s="334"/>
      <c r="F4171" s="334"/>
      <c r="G4171" s="334"/>
      <c r="H4171" s="334"/>
      <c r="I4171" s="334"/>
      <c r="J4171" s="334"/>
      <c r="K4171" s="334"/>
      <c r="L4171" s="334"/>
      <c r="M4171" s="334"/>
      <c r="N4171" s="334"/>
      <c r="Y4171" s="334"/>
      <c r="Z4171" s="334"/>
      <c r="AK4171" s="334"/>
      <c r="AL4171" s="334"/>
      <c r="AM4171" s="334"/>
      <c r="AN4171" s="334"/>
      <c r="AO4171" s="334"/>
      <c r="AP4171" s="334"/>
      <c r="AQ4171" s="334"/>
      <c r="AR4171" s="334"/>
      <c r="BQ4171" s="334"/>
      <c r="BR4171" s="334"/>
      <c r="BS4171" s="334"/>
      <c r="BT4171" s="334"/>
      <c r="BU4171" s="334"/>
      <c r="BV4171" s="334"/>
      <c r="BW4171" s="334"/>
      <c r="BX4171" s="334"/>
      <c r="BY4171" s="334"/>
      <c r="BZ4171" s="334"/>
      <c r="CA4171" s="334"/>
      <c r="CB4171" s="334"/>
      <c r="CC4171" s="334"/>
      <c r="CD4171" s="334"/>
      <c r="CE4171" s="334"/>
      <c r="CF4171" s="334"/>
      <c r="CG4171" s="334"/>
      <c r="CH4171" s="334"/>
      <c r="CI4171" s="334"/>
      <c r="CJ4171" s="334"/>
      <c r="CK4171" s="334"/>
      <c r="CL4171" s="334"/>
      <c r="CM4171" s="334"/>
      <c r="CN4171" s="334"/>
      <c r="CO4171" s="334"/>
      <c r="CP4171" s="334"/>
      <c r="CQ4171" s="334"/>
      <c r="CR4171" s="334"/>
      <c r="CS4171" s="334"/>
      <c r="CT4171" s="334"/>
      <c r="CU4171" s="334"/>
    </row>
    <row r="4172" spans="1:99" x14ac:dyDescent="0.2">
      <c r="A4172" s="334"/>
      <c r="B4172" s="334"/>
      <c r="C4172" s="192"/>
      <c r="D4172" s="334"/>
      <c r="E4172" s="334"/>
      <c r="F4172" s="334"/>
      <c r="G4172" s="334"/>
      <c r="H4172" s="334"/>
      <c r="I4172" s="334"/>
      <c r="J4172" s="334"/>
      <c r="K4172" s="334"/>
      <c r="L4172" s="334"/>
      <c r="M4172" s="334"/>
      <c r="N4172" s="334"/>
      <c r="AM4172" s="334"/>
      <c r="AN4172" s="334"/>
      <c r="AO4172" s="334"/>
      <c r="AP4172" s="334"/>
      <c r="AQ4172" s="334"/>
      <c r="AR4172" s="334"/>
      <c r="AV4172" s="334"/>
      <c r="AW4172" s="334"/>
      <c r="AX4172" s="334"/>
      <c r="BC4172" s="334"/>
      <c r="BG4172" s="334"/>
      <c r="BH4172" s="334"/>
      <c r="BI4172" s="334"/>
      <c r="BJ4172" s="334"/>
      <c r="BQ4172" s="334"/>
      <c r="BR4172" s="334"/>
      <c r="BS4172" s="334"/>
      <c r="BT4172" s="334"/>
      <c r="BU4172" s="334"/>
      <c r="BV4172" s="334"/>
      <c r="BW4172" s="334"/>
      <c r="BX4172" s="334"/>
      <c r="BY4172" s="334"/>
      <c r="BZ4172" s="334"/>
      <c r="CA4172" s="334"/>
      <c r="CB4172" s="334"/>
      <c r="CC4172" s="334"/>
      <c r="CD4172" s="334"/>
      <c r="CE4172" s="334"/>
      <c r="CF4172" s="334"/>
      <c r="CG4172" s="334"/>
      <c r="CH4172" s="334"/>
      <c r="CI4172" s="334"/>
      <c r="CJ4172" s="334"/>
      <c r="CK4172" s="334"/>
      <c r="CL4172" s="334"/>
      <c r="CM4172" s="334"/>
      <c r="CN4172" s="334"/>
      <c r="CO4172" s="334"/>
      <c r="CP4172" s="334"/>
      <c r="CQ4172" s="334"/>
      <c r="CR4172" s="334"/>
      <c r="CS4172" s="334"/>
      <c r="CT4172" s="334"/>
      <c r="CU4172" s="334"/>
    </row>
    <row r="4173" spans="1:99" x14ac:dyDescent="0.2">
      <c r="A4173" s="334"/>
      <c r="B4173" s="334"/>
      <c r="C4173" s="192"/>
      <c r="D4173" s="334"/>
      <c r="E4173" s="334"/>
      <c r="F4173" s="334"/>
      <c r="K4173" s="334"/>
      <c r="L4173" s="334"/>
      <c r="M4173" s="334"/>
      <c r="N4173" s="334"/>
      <c r="Z4173" s="334"/>
      <c r="AK4173" s="334"/>
      <c r="AL4173" s="334"/>
      <c r="AM4173" s="334"/>
      <c r="AN4173" s="334"/>
      <c r="AO4173" s="334"/>
      <c r="AP4173" s="334"/>
      <c r="AQ4173" s="334"/>
      <c r="AR4173" s="334"/>
      <c r="BU4173" s="334"/>
      <c r="BW4173" s="334"/>
      <c r="BX4173" s="334"/>
      <c r="BY4173" s="334"/>
      <c r="BZ4173" s="334"/>
      <c r="CA4173" s="334"/>
      <c r="CB4173" s="334"/>
      <c r="CC4173" s="334"/>
      <c r="CD4173" s="334"/>
      <c r="CE4173" s="334"/>
      <c r="CF4173" s="334"/>
      <c r="CG4173" s="334"/>
      <c r="CH4173" s="334"/>
      <c r="CI4173" s="334"/>
      <c r="CJ4173" s="334"/>
      <c r="CK4173" s="334"/>
      <c r="CL4173" s="334"/>
      <c r="CM4173" s="334"/>
      <c r="CN4173" s="334"/>
      <c r="CO4173" s="334"/>
      <c r="CP4173" s="334"/>
      <c r="CQ4173" s="334"/>
      <c r="CR4173" s="334"/>
      <c r="CS4173" s="334"/>
      <c r="CT4173" s="334"/>
      <c r="CU4173" s="334"/>
    </row>
    <row r="4174" spans="1:99" x14ac:dyDescent="0.2">
      <c r="A4174" s="334"/>
      <c r="B4174" s="334"/>
      <c r="C4174" s="192"/>
      <c r="D4174" s="334"/>
      <c r="E4174" s="334"/>
      <c r="F4174" s="334"/>
      <c r="G4174" s="334"/>
      <c r="H4174" s="334"/>
      <c r="I4174" s="334"/>
      <c r="J4174" s="334"/>
      <c r="K4174" s="334"/>
      <c r="L4174" s="334"/>
      <c r="M4174" s="334"/>
      <c r="N4174" s="334"/>
      <c r="O4174" s="334"/>
      <c r="P4174" s="334"/>
      <c r="Q4174" s="334"/>
      <c r="R4174" s="334"/>
      <c r="S4174" s="334"/>
      <c r="T4174" s="334"/>
      <c r="U4174" s="334"/>
      <c r="V4174" s="334"/>
      <c r="W4174" s="334"/>
      <c r="X4174" s="334"/>
      <c r="AA4174" s="334"/>
      <c r="AB4174" s="334"/>
      <c r="AC4174" s="334"/>
      <c r="AD4174" s="334"/>
      <c r="AE4174" s="334"/>
      <c r="AF4174" s="334"/>
      <c r="AG4174" s="334"/>
      <c r="AH4174" s="334"/>
      <c r="AI4174" s="334"/>
      <c r="AJ4174" s="334"/>
      <c r="AM4174" s="334"/>
      <c r="AN4174" s="334"/>
      <c r="AO4174" s="334"/>
      <c r="AP4174" s="334"/>
      <c r="AQ4174" s="334"/>
      <c r="AR4174" s="334"/>
      <c r="AU4174" s="334"/>
      <c r="AV4174" s="334"/>
      <c r="AW4174" s="334"/>
      <c r="AX4174" s="334"/>
      <c r="AZ4174" s="334"/>
      <c r="BG4174" s="334"/>
      <c r="BH4174" s="334"/>
      <c r="BI4174" s="334"/>
      <c r="BJ4174" s="334"/>
      <c r="BQ4174" s="334"/>
      <c r="BR4174" s="334"/>
      <c r="BS4174" s="334"/>
      <c r="BT4174" s="334"/>
      <c r="BU4174" s="334"/>
      <c r="BV4174" s="334"/>
      <c r="BW4174" s="334"/>
      <c r="BX4174" s="334"/>
      <c r="BY4174" s="334"/>
      <c r="BZ4174" s="334"/>
      <c r="CA4174" s="334"/>
      <c r="CB4174" s="334"/>
      <c r="CC4174" s="334"/>
      <c r="CD4174" s="334"/>
      <c r="CE4174" s="334"/>
      <c r="CF4174" s="334"/>
      <c r="CG4174" s="334"/>
      <c r="CH4174" s="334"/>
      <c r="CI4174" s="334"/>
      <c r="CJ4174" s="334"/>
      <c r="CK4174" s="334"/>
      <c r="CL4174" s="334"/>
      <c r="CM4174" s="334"/>
      <c r="CN4174" s="334"/>
      <c r="CO4174" s="334"/>
      <c r="CP4174" s="334"/>
      <c r="CQ4174" s="334"/>
      <c r="CR4174" s="334"/>
      <c r="CS4174" s="334"/>
      <c r="CT4174" s="334"/>
      <c r="CU4174" s="334"/>
    </row>
    <row r="4175" spans="1:99" x14ac:dyDescent="0.2">
      <c r="A4175" s="334"/>
      <c r="B4175" s="334"/>
      <c r="C4175" s="192"/>
      <c r="D4175" s="334"/>
      <c r="E4175" s="334"/>
      <c r="F4175" s="334"/>
      <c r="G4175" s="334"/>
      <c r="H4175" s="334"/>
      <c r="I4175" s="334"/>
      <c r="J4175" s="334"/>
      <c r="K4175" s="334"/>
      <c r="L4175" s="334"/>
      <c r="M4175" s="334"/>
      <c r="N4175" s="334"/>
      <c r="O4175" s="334"/>
      <c r="P4175" s="334"/>
      <c r="Q4175" s="334"/>
      <c r="R4175" s="334"/>
      <c r="S4175" s="334"/>
      <c r="T4175" s="334"/>
      <c r="U4175" s="334"/>
      <c r="V4175" s="334"/>
      <c r="W4175" s="334"/>
      <c r="X4175" s="334"/>
      <c r="Y4175" s="334"/>
      <c r="Z4175" s="334"/>
      <c r="AA4175" s="334"/>
      <c r="AB4175" s="334"/>
      <c r="AC4175" s="334"/>
      <c r="AD4175" s="334"/>
      <c r="AE4175" s="334"/>
      <c r="AF4175" s="334"/>
      <c r="AG4175" s="334"/>
      <c r="AH4175" s="334"/>
      <c r="AI4175" s="334"/>
      <c r="AJ4175" s="334"/>
      <c r="AK4175" s="334"/>
      <c r="AL4175" s="334"/>
      <c r="AM4175" s="334"/>
      <c r="AN4175" s="334"/>
      <c r="AO4175" s="334"/>
      <c r="AP4175" s="334"/>
      <c r="AQ4175" s="334"/>
      <c r="AR4175" s="334"/>
      <c r="AU4175" s="334"/>
      <c r="AV4175" s="334"/>
      <c r="AW4175" s="334"/>
      <c r="AX4175" s="334"/>
      <c r="AZ4175" s="334"/>
      <c r="BG4175" s="334"/>
      <c r="BH4175" s="334"/>
      <c r="BI4175" s="334"/>
      <c r="BJ4175" s="334"/>
      <c r="BQ4175" s="334"/>
      <c r="BR4175" s="334"/>
      <c r="BS4175" s="334"/>
      <c r="BT4175" s="334"/>
      <c r="BU4175" s="334"/>
      <c r="BV4175" s="334"/>
      <c r="BW4175" s="334"/>
      <c r="BX4175" s="334"/>
      <c r="BY4175" s="334"/>
      <c r="BZ4175" s="334"/>
      <c r="CA4175" s="334"/>
      <c r="CB4175" s="334"/>
      <c r="CC4175" s="334"/>
      <c r="CD4175" s="334"/>
      <c r="CE4175" s="334"/>
      <c r="CF4175" s="334"/>
      <c r="CG4175" s="334"/>
      <c r="CH4175" s="334"/>
      <c r="CI4175" s="334"/>
      <c r="CJ4175" s="334"/>
      <c r="CK4175" s="334"/>
      <c r="CL4175" s="334"/>
      <c r="CM4175" s="334"/>
      <c r="CN4175" s="334"/>
      <c r="CO4175" s="334"/>
      <c r="CP4175" s="334"/>
      <c r="CQ4175" s="334"/>
      <c r="CR4175" s="334"/>
      <c r="CS4175" s="334"/>
      <c r="CT4175" s="334"/>
      <c r="CU4175" s="334"/>
    </row>
    <row r="4176" spans="1:99" x14ac:dyDescent="0.2">
      <c r="A4176" s="334"/>
      <c r="B4176" s="334"/>
      <c r="C4176" s="192"/>
      <c r="D4176" s="334"/>
      <c r="E4176" s="334"/>
      <c r="F4176" s="334"/>
      <c r="G4176" s="334"/>
      <c r="H4176" s="334"/>
      <c r="I4176" s="334"/>
      <c r="J4176" s="334"/>
      <c r="K4176" s="334"/>
      <c r="L4176" s="334"/>
      <c r="M4176" s="334"/>
      <c r="N4176" s="334"/>
      <c r="AM4176" s="334"/>
      <c r="AN4176" s="334"/>
      <c r="AO4176" s="334"/>
      <c r="AP4176" s="334"/>
      <c r="AQ4176" s="334"/>
      <c r="AR4176" s="334"/>
      <c r="BQ4176" s="334"/>
      <c r="BR4176" s="334"/>
      <c r="BS4176" s="334"/>
      <c r="BT4176" s="334"/>
      <c r="BU4176" s="334"/>
      <c r="BV4176" s="334"/>
      <c r="BW4176" s="334"/>
      <c r="BX4176" s="334"/>
      <c r="BY4176" s="334"/>
      <c r="BZ4176" s="334"/>
      <c r="CA4176" s="334"/>
      <c r="CB4176" s="334"/>
      <c r="CC4176" s="334"/>
      <c r="CD4176" s="334"/>
      <c r="CE4176" s="334"/>
      <c r="CF4176" s="334"/>
      <c r="CG4176" s="334"/>
      <c r="CH4176" s="334"/>
      <c r="CI4176" s="334"/>
      <c r="CJ4176" s="334"/>
      <c r="CK4176" s="334"/>
      <c r="CL4176" s="334"/>
      <c r="CM4176" s="334"/>
      <c r="CN4176" s="334"/>
      <c r="CO4176" s="334"/>
      <c r="CP4176" s="334"/>
      <c r="CQ4176" s="334"/>
      <c r="CR4176" s="334"/>
      <c r="CS4176" s="334"/>
      <c r="CT4176" s="334"/>
      <c r="CU4176" s="334"/>
    </row>
    <row r="4177" spans="1:99" x14ac:dyDescent="0.2">
      <c r="A4177" s="334"/>
      <c r="B4177" s="334"/>
      <c r="C4177" s="192"/>
      <c r="D4177" s="334"/>
      <c r="E4177" s="334"/>
      <c r="F4177" s="334"/>
      <c r="G4177" s="334"/>
      <c r="H4177" s="334"/>
      <c r="I4177" s="334"/>
      <c r="J4177" s="334"/>
      <c r="K4177" s="334"/>
      <c r="L4177" s="334"/>
      <c r="M4177" s="334"/>
      <c r="N4177" s="334"/>
      <c r="O4177" s="334"/>
      <c r="P4177" s="334"/>
      <c r="Q4177" s="334"/>
      <c r="R4177" s="334"/>
      <c r="S4177" s="334"/>
      <c r="T4177" s="334"/>
      <c r="U4177" s="334"/>
      <c r="V4177" s="334"/>
      <c r="W4177" s="334"/>
      <c r="X4177" s="334"/>
      <c r="Y4177" s="334"/>
      <c r="Z4177" s="334"/>
      <c r="AA4177" s="334"/>
      <c r="AB4177" s="334"/>
      <c r="AC4177" s="334"/>
      <c r="AD4177" s="334"/>
      <c r="AE4177" s="334"/>
      <c r="AF4177" s="334"/>
      <c r="AG4177" s="334"/>
      <c r="AH4177" s="334"/>
      <c r="AI4177" s="334"/>
      <c r="AJ4177" s="334"/>
      <c r="AK4177" s="334"/>
      <c r="AL4177" s="334"/>
      <c r="AM4177" s="334"/>
      <c r="AN4177" s="334"/>
      <c r="AO4177" s="334"/>
      <c r="AP4177" s="334"/>
      <c r="AQ4177" s="334"/>
      <c r="AR4177" s="334"/>
      <c r="AU4177" s="334"/>
      <c r="AV4177" s="334"/>
      <c r="AW4177" s="334"/>
      <c r="AX4177" s="334"/>
      <c r="AZ4177" s="334"/>
      <c r="BG4177" s="334"/>
      <c r="BH4177" s="334"/>
      <c r="BI4177" s="334"/>
      <c r="BJ4177" s="334"/>
      <c r="BQ4177" s="334"/>
      <c r="BR4177" s="334"/>
      <c r="BS4177" s="334"/>
      <c r="BT4177" s="334"/>
      <c r="BU4177" s="334"/>
      <c r="BV4177" s="334"/>
      <c r="BW4177" s="334"/>
      <c r="BX4177" s="334"/>
      <c r="BY4177" s="334"/>
      <c r="BZ4177" s="334"/>
      <c r="CA4177" s="334"/>
      <c r="CB4177" s="334"/>
      <c r="CC4177" s="334"/>
      <c r="CD4177" s="334"/>
      <c r="CE4177" s="334"/>
      <c r="CF4177" s="334"/>
      <c r="CG4177" s="334"/>
      <c r="CH4177" s="334"/>
      <c r="CI4177" s="334"/>
      <c r="CJ4177" s="334"/>
      <c r="CK4177" s="334"/>
      <c r="CL4177" s="334"/>
      <c r="CM4177" s="334"/>
      <c r="CN4177" s="334"/>
      <c r="CO4177" s="334"/>
      <c r="CP4177" s="334"/>
      <c r="CQ4177" s="334"/>
      <c r="CR4177" s="334"/>
      <c r="CS4177" s="334"/>
      <c r="CT4177" s="334"/>
      <c r="CU4177" s="334"/>
    </row>
    <row r="4178" spans="1:99" x14ac:dyDescent="0.2">
      <c r="A4178" s="334"/>
      <c r="B4178" s="334"/>
      <c r="C4178" s="192"/>
      <c r="D4178" s="334"/>
      <c r="E4178" s="334"/>
      <c r="F4178" s="334"/>
      <c r="G4178" s="334"/>
      <c r="H4178" s="334"/>
      <c r="I4178" s="334"/>
      <c r="J4178" s="334"/>
      <c r="K4178" s="334"/>
      <c r="L4178" s="334"/>
      <c r="M4178" s="334"/>
      <c r="N4178" s="334"/>
      <c r="AM4178" s="334"/>
      <c r="AN4178" s="334"/>
      <c r="AO4178" s="334"/>
      <c r="AP4178" s="334"/>
      <c r="AQ4178" s="334"/>
      <c r="AR4178" s="334"/>
      <c r="BQ4178" s="334"/>
      <c r="BR4178" s="334"/>
      <c r="BS4178" s="334"/>
      <c r="BT4178" s="334"/>
      <c r="BU4178" s="334"/>
      <c r="BV4178" s="334"/>
      <c r="BW4178" s="334"/>
      <c r="BX4178" s="334"/>
      <c r="BY4178" s="334"/>
      <c r="BZ4178" s="334"/>
      <c r="CA4178" s="334"/>
      <c r="CB4178" s="334"/>
      <c r="CC4178" s="334"/>
      <c r="CD4178" s="334"/>
      <c r="CE4178" s="334"/>
      <c r="CF4178" s="334"/>
      <c r="CG4178" s="334"/>
      <c r="CH4178" s="334"/>
      <c r="CI4178" s="334"/>
      <c r="CJ4178" s="334"/>
      <c r="CK4178" s="334"/>
      <c r="CL4178" s="334"/>
      <c r="CM4178" s="334"/>
      <c r="CN4178" s="334"/>
      <c r="CO4178" s="334"/>
      <c r="CP4178" s="334"/>
      <c r="CQ4178" s="334"/>
      <c r="CR4178" s="334"/>
      <c r="CS4178" s="334"/>
      <c r="CT4178" s="334"/>
      <c r="CU4178" s="334"/>
    </row>
    <row r="4179" spans="1:99" x14ac:dyDescent="0.2">
      <c r="A4179" s="334"/>
      <c r="B4179" s="334"/>
      <c r="C4179" s="192"/>
      <c r="D4179" s="334"/>
      <c r="E4179" s="334"/>
      <c r="F4179" s="334"/>
      <c r="G4179" s="334"/>
      <c r="H4179" s="334"/>
      <c r="I4179" s="334"/>
      <c r="J4179" s="334"/>
      <c r="K4179" s="334"/>
      <c r="L4179" s="334"/>
      <c r="M4179" s="334"/>
      <c r="N4179" s="334"/>
      <c r="AM4179" s="334"/>
      <c r="AN4179" s="334"/>
      <c r="AO4179" s="334"/>
      <c r="AP4179" s="334"/>
      <c r="AQ4179" s="334"/>
      <c r="AR4179" s="334"/>
      <c r="BQ4179" s="334"/>
      <c r="BR4179" s="334"/>
      <c r="BS4179" s="334"/>
      <c r="BT4179" s="334"/>
      <c r="BU4179" s="334"/>
      <c r="BV4179" s="334"/>
      <c r="BW4179" s="334"/>
      <c r="BX4179" s="334"/>
      <c r="BY4179" s="334"/>
      <c r="BZ4179" s="334"/>
      <c r="CA4179" s="334"/>
      <c r="CB4179" s="334"/>
      <c r="CC4179" s="334"/>
      <c r="CD4179" s="334"/>
      <c r="CE4179" s="334"/>
      <c r="CF4179" s="334"/>
      <c r="CG4179" s="334"/>
      <c r="CH4179" s="334"/>
      <c r="CI4179" s="334"/>
      <c r="CJ4179" s="334"/>
      <c r="CK4179" s="334"/>
      <c r="CL4179" s="334"/>
      <c r="CM4179" s="334"/>
      <c r="CN4179" s="334"/>
      <c r="CO4179" s="334"/>
      <c r="CP4179" s="334"/>
      <c r="CQ4179" s="334"/>
      <c r="CR4179" s="334"/>
      <c r="CS4179" s="334"/>
      <c r="CT4179" s="334"/>
      <c r="CU4179" s="334"/>
    </row>
    <row r="4180" spans="1:99" x14ac:dyDescent="0.2">
      <c r="A4180" s="334"/>
      <c r="B4180" s="334"/>
      <c r="C4180" s="192"/>
      <c r="D4180" s="334"/>
      <c r="E4180" s="334"/>
      <c r="F4180" s="334"/>
      <c r="G4180" s="334"/>
      <c r="H4180" s="334"/>
      <c r="I4180" s="334"/>
      <c r="J4180" s="334"/>
      <c r="K4180" s="334"/>
      <c r="L4180" s="334"/>
      <c r="M4180" s="334"/>
      <c r="N4180" s="334"/>
      <c r="AM4180" s="334"/>
      <c r="AN4180" s="334"/>
      <c r="AO4180" s="334"/>
      <c r="AP4180" s="334"/>
      <c r="AQ4180" s="334"/>
      <c r="AR4180" s="334"/>
      <c r="BQ4180" s="334"/>
      <c r="BR4180" s="334"/>
      <c r="BS4180" s="334"/>
      <c r="BT4180" s="334"/>
      <c r="BU4180" s="334"/>
      <c r="BV4180" s="334"/>
      <c r="BW4180" s="334"/>
      <c r="BX4180" s="334"/>
      <c r="BY4180" s="334"/>
      <c r="BZ4180" s="334"/>
      <c r="CA4180" s="334"/>
      <c r="CB4180" s="334"/>
      <c r="CC4180" s="334"/>
      <c r="CD4180" s="334"/>
      <c r="CE4180" s="334"/>
      <c r="CF4180" s="334"/>
      <c r="CG4180" s="334"/>
      <c r="CH4180" s="334"/>
      <c r="CI4180" s="334"/>
      <c r="CJ4180" s="334"/>
      <c r="CK4180" s="334"/>
      <c r="CL4180" s="334"/>
      <c r="CM4180" s="334"/>
      <c r="CN4180" s="334"/>
      <c r="CO4180" s="334"/>
      <c r="CP4180" s="334"/>
      <c r="CQ4180" s="334"/>
      <c r="CR4180" s="334"/>
      <c r="CS4180" s="334"/>
      <c r="CT4180" s="334"/>
      <c r="CU4180" s="334"/>
    </row>
    <row r="4181" spans="1:99" x14ac:dyDescent="0.2">
      <c r="A4181" s="334"/>
      <c r="B4181" s="334"/>
      <c r="C4181" s="192"/>
      <c r="D4181" s="334"/>
      <c r="E4181" s="334"/>
      <c r="F4181" s="334"/>
      <c r="G4181" s="334"/>
      <c r="H4181" s="334"/>
      <c r="I4181" s="334"/>
      <c r="J4181" s="334"/>
      <c r="K4181" s="334"/>
      <c r="L4181" s="334"/>
      <c r="M4181" s="334"/>
      <c r="N4181" s="334"/>
      <c r="AM4181" s="334"/>
      <c r="AN4181" s="334"/>
      <c r="AO4181" s="334"/>
      <c r="AP4181" s="334"/>
      <c r="AQ4181" s="334"/>
      <c r="AR4181" s="334"/>
      <c r="BQ4181" s="334"/>
      <c r="BR4181" s="334"/>
      <c r="BS4181" s="334"/>
      <c r="BT4181" s="334"/>
      <c r="BU4181" s="334"/>
      <c r="BV4181" s="334"/>
      <c r="BX4181" s="334"/>
      <c r="BY4181" s="334"/>
      <c r="BZ4181" s="334"/>
      <c r="CA4181" s="334"/>
      <c r="CB4181" s="334"/>
      <c r="CC4181" s="334"/>
      <c r="CD4181" s="334"/>
      <c r="CE4181" s="334"/>
      <c r="CF4181" s="334"/>
      <c r="CG4181" s="334"/>
      <c r="CH4181" s="334"/>
      <c r="CI4181" s="334"/>
      <c r="CJ4181" s="334"/>
      <c r="CK4181" s="334"/>
      <c r="CL4181" s="334"/>
      <c r="CM4181" s="334"/>
      <c r="CN4181" s="334"/>
      <c r="CO4181" s="334"/>
      <c r="CP4181" s="334"/>
      <c r="CQ4181" s="334"/>
      <c r="CR4181" s="334"/>
      <c r="CS4181" s="334"/>
      <c r="CT4181" s="334"/>
      <c r="CU4181" s="334"/>
    </row>
    <row r="4182" spans="1:99" x14ac:dyDescent="0.2">
      <c r="A4182" s="334"/>
      <c r="B4182" s="334"/>
      <c r="C4182" s="192"/>
      <c r="D4182" s="334"/>
      <c r="E4182" s="334"/>
      <c r="F4182" s="334"/>
      <c r="G4182" s="334"/>
      <c r="H4182" s="334"/>
      <c r="I4182" s="334"/>
      <c r="J4182" s="334"/>
      <c r="K4182" s="334"/>
      <c r="L4182" s="334"/>
      <c r="M4182" s="334"/>
      <c r="N4182" s="334"/>
      <c r="AM4182" s="334"/>
      <c r="AN4182" s="334"/>
      <c r="AO4182" s="334"/>
      <c r="AP4182" s="334"/>
      <c r="AQ4182" s="334"/>
      <c r="AR4182" s="334"/>
      <c r="BQ4182" s="334"/>
      <c r="BR4182" s="334"/>
      <c r="BS4182" s="334"/>
      <c r="BT4182" s="334"/>
      <c r="BU4182" s="334"/>
      <c r="BV4182" s="334"/>
      <c r="BX4182" s="334"/>
      <c r="BY4182" s="334"/>
      <c r="BZ4182" s="334"/>
      <c r="CA4182" s="334"/>
      <c r="CB4182" s="334"/>
      <c r="CC4182" s="334"/>
      <c r="CD4182" s="334"/>
      <c r="CE4182" s="334"/>
      <c r="CF4182" s="334"/>
      <c r="CG4182" s="334"/>
      <c r="CH4182" s="334"/>
      <c r="CI4182" s="334"/>
      <c r="CJ4182" s="334"/>
      <c r="CK4182" s="334"/>
      <c r="CL4182" s="334"/>
      <c r="CM4182" s="334"/>
      <c r="CN4182" s="334"/>
      <c r="CO4182" s="334"/>
      <c r="CP4182" s="334"/>
      <c r="CQ4182" s="334"/>
      <c r="CR4182" s="334"/>
      <c r="CS4182" s="334"/>
      <c r="CT4182" s="334"/>
      <c r="CU4182" s="334"/>
    </row>
    <row r="4183" spans="1:99" x14ac:dyDescent="0.2">
      <c r="A4183" s="334"/>
      <c r="B4183" s="334"/>
      <c r="C4183" s="192"/>
      <c r="D4183" s="334"/>
      <c r="E4183" s="334"/>
      <c r="F4183" s="334"/>
      <c r="G4183" s="334"/>
      <c r="H4183" s="334"/>
      <c r="I4183" s="334"/>
      <c r="J4183" s="334"/>
      <c r="K4183" s="334"/>
      <c r="L4183" s="334"/>
      <c r="M4183" s="334"/>
      <c r="N4183" s="334"/>
      <c r="AM4183" s="334"/>
      <c r="AN4183" s="334"/>
      <c r="AO4183" s="334"/>
      <c r="AP4183" s="334"/>
      <c r="AQ4183" s="334"/>
      <c r="AR4183" s="334"/>
      <c r="AU4183" s="334"/>
      <c r="AV4183" s="334"/>
      <c r="AW4183" s="334"/>
      <c r="AX4183" s="334"/>
      <c r="BG4183" s="334"/>
      <c r="BQ4183" s="334"/>
      <c r="BR4183" s="334"/>
      <c r="BS4183" s="334"/>
      <c r="BT4183" s="334"/>
      <c r="BU4183" s="334"/>
      <c r="BV4183" s="334"/>
      <c r="BX4183" s="334"/>
      <c r="BY4183" s="334"/>
      <c r="BZ4183" s="334"/>
      <c r="CA4183" s="334"/>
      <c r="CB4183" s="334"/>
      <c r="CC4183" s="334"/>
      <c r="CD4183" s="334"/>
      <c r="CE4183" s="334"/>
      <c r="CF4183" s="334"/>
      <c r="CG4183" s="334"/>
      <c r="CH4183" s="334"/>
      <c r="CI4183" s="334"/>
      <c r="CJ4183" s="334"/>
      <c r="CK4183" s="334"/>
      <c r="CL4183" s="334"/>
      <c r="CM4183" s="334"/>
      <c r="CN4183" s="334"/>
      <c r="CO4183" s="334"/>
      <c r="CP4183" s="334"/>
      <c r="CQ4183" s="334"/>
      <c r="CR4183" s="334"/>
      <c r="CS4183" s="334"/>
      <c r="CT4183" s="334"/>
      <c r="CU4183" s="334"/>
    </row>
    <row r="4184" spans="1:99" x14ac:dyDescent="0.2">
      <c r="A4184" s="334"/>
      <c r="B4184" s="334"/>
      <c r="C4184" s="192"/>
      <c r="D4184" s="334"/>
      <c r="E4184" s="334"/>
      <c r="F4184" s="334"/>
      <c r="G4184" s="334"/>
      <c r="H4184" s="334"/>
      <c r="I4184" s="334"/>
      <c r="J4184" s="334"/>
      <c r="K4184" s="334"/>
      <c r="L4184" s="334"/>
      <c r="M4184" s="334"/>
      <c r="N4184" s="334"/>
      <c r="O4184" s="334"/>
      <c r="P4184" s="334"/>
      <c r="Q4184" s="334"/>
      <c r="R4184" s="334"/>
      <c r="S4184" s="334"/>
      <c r="T4184" s="334"/>
      <c r="U4184" s="334"/>
      <c r="V4184" s="334"/>
      <c r="W4184" s="334"/>
      <c r="X4184" s="334"/>
      <c r="AA4184" s="334"/>
      <c r="AB4184" s="334"/>
      <c r="AC4184" s="334"/>
      <c r="AD4184" s="334"/>
      <c r="AE4184" s="334"/>
      <c r="AF4184" s="334"/>
      <c r="AG4184" s="334"/>
      <c r="AH4184" s="334"/>
      <c r="AI4184" s="334"/>
      <c r="AJ4184" s="334"/>
      <c r="AM4184" s="334"/>
      <c r="AN4184" s="334"/>
      <c r="AO4184" s="334"/>
      <c r="AP4184" s="334"/>
      <c r="AQ4184" s="334"/>
      <c r="AR4184" s="334"/>
      <c r="BQ4184" s="334"/>
      <c r="BR4184" s="334"/>
      <c r="BS4184" s="334"/>
      <c r="BT4184" s="334"/>
      <c r="BU4184" s="334"/>
      <c r="BV4184" s="334"/>
      <c r="BX4184" s="334"/>
      <c r="BY4184" s="334"/>
      <c r="BZ4184" s="334"/>
      <c r="CA4184" s="334"/>
      <c r="CB4184" s="334"/>
      <c r="CC4184" s="334"/>
      <c r="CD4184" s="334"/>
      <c r="CE4184" s="334"/>
      <c r="CF4184" s="334"/>
      <c r="CG4184" s="334"/>
      <c r="CH4184" s="334"/>
      <c r="CI4184" s="334"/>
      <c r="CJ4184" s="334"/>
      <c r="CK4184" s="334"/>
      <c r="CL4184" s="334"/>
      <c r="CM4184" s="334"/>
      <c r="CN4184" s="334"/>
      <c r="CO4184" s="334"/>
      <c r="CP4184" s="334"/>
      <c r="CQ4184" s="334"/>
      <c r="CR4184" s="334"/>
      <c r="CS4184" s="334"/>
      <c r="CT4184" s="334"/>
      <c r="CU4184" s="334"/>
    </row>
    <row r="4185" spans="1:99" x14ac:dyDescent="0.2">
      <c r="A4185" s="334"/>
      <c r="B4185" s="334"/>
      <c r="C4185" s="192"/>
      <c r="D4185" s="334"/>
      <c r="E4185" s="334"/>
      <c r="F4185" s="334"/>
      <c r="G4185" s="334"/>
      <c r="H4185" s="334"/>
      <c r="I4185" s="334"/>
      <c r="J4185" s="334"/>
      <c r="K4185" s="334"/>
      <c r="L4185" s="334"/>
      <c r="M4185" s="334"/>
      <c r="N4185" s="334"/>
      <c r="O4185" s="334"/>
      <c r="P4185" s="334"/>
      <c r="Q4185" s="334"/>
      <c r="R4185" s="334"/>
      <c r="S4185" s="334"/>
      <c r="T4185" s="334"/>
      <c r="U4185" s="334"/>
      <c r="V4185" s="334"/>
      <c r="W4185" s="334"/>
      <c r="X4185" s="334"/>
      <c r="AA4185" s="334"/>
      <c r="AB4185" s="334"/>
      <c r="AC4185" s="334"/>
      <c r="AD4185" s="334"/>
      <c r="AE4185" s="334"/>
      <c r="AF4185" s="334"/>
      <c r="AG4185" s="334"/>
      <c r="AH4185" s="334"/>
      <c r="AI4185" s="334"/>
      <c r="AJ4185" s="334"/>
      <c r="AM4185" s="334"/>
      <c r="AN4185" s="334"/>
      <c r="AO4185" s="334"/>
      <c r="AP4185" s="334"/>
      <c r="AQ4185" s="334"/>
      <c r="AR4185" s="334"/>
      <c r="BQ4185" s="334"/>
      <c r="BR4185" s="334"/>
      <c r="BS4185" s="334"/>
      <c r="BT4185" s="334"/>
      <c r="BU4185" s="334"/>
      <c r="BV4185" s="334"/>
      <c r="BX4185" s="334"/>
      <c r="BY4185" s="334"/>
      <c r="BZ4185" s="334"/>
      <c r="CA4185" s="334"/>
      <c r="CB4185" s="334"/>
      <c r="CC4185" s="334"/>
      <c r="CD4185" s="334"/>
      <c r="CE4185" s="334"/>
      <c r="CF4185" s="334"/>
      <c r="CG4185" s="334"/>
      <c r="CH4185" s="334"/>
      <c r="CI4185" s="334"/>
      <c r="CJ4185" s="334"/>
      <c r="CK4185" s="334"/>
      <c r="CL4185" s="334"/>
      <c r="CM4185" s="334"/>
      <c r="CN4185" s="334"/>
      <c r="CO4185" s="334"/>
      <c r="CP4185" s="334"/>
      <c r="CQ4185" s="334"/>
      <c r="CR4185" s="334"/>
      <c r="CS4185" s="334"/>
      <c r="CT4185" s="334"/>
      <c r="CU4185" s="334"/>
    </row>
    <row r="4186" spans="1:99" x14ac:dyDescent="0.2">
      <c r="A4186" s="334"/>
      <c r="B4186" s="334"/>
      <c r="C4186" s="192"/>
      <c r="D4186" s="334"/>
      <c r="E4186" s="334"/>
      <c r="F4186" s="334"/>
      <c r="G4186" s="334"/>
      <c r="H4186" s="334"/>
      <c r="I4186" s="334"/>
      <c r="J4186" s="334"/>
      <c r="K4186" s="334"/>
      <c r="L4186" s="334"/>
      <c r="M4186" s="334"/>
      <c r="N4186" s="334"/>
      <c r="AA4186" s="334"/>
      <c r="AB4186" s="334"/>
      <c r="AC4186" s="334"/>
      <c r="AD4186" s="334"/>
      <c r="AE4186" s="334"/>
      <c r="AF4186" s="334"/>
      <c r="AG4186" s="334"/>
      <c r="AH4186" s="334"/>
      <c r="AI4186" s="334"/>
      <c r="AJ4186" s="334"/>
      <c r="AM4186" s="334"/>
      <c r="AN4186" s="334"/>
      <c r="AO4186" s="334"/>
      <c r="AP4186" s="334"/>
      <c r="AQ4186" s="334"/>
      <c r="AR4186" s="334"/>
      <c r="BQ4186" s="334"/>
      <c r="BR4186" s="334"/>
      <c r="BS4186" s="334"/>
      <c r="BT4186" s="334"/>
      <c r="BU4186" s="334"/>
      <c r="BV4186" s="334"/>
      <c r="BX4186" s="334"/>
      <c r="BY4186" s="334"/>
      <c r="BZ4186" s="334"/>
      <c r="CA4186" s="334"/>
      <c r="CB4186" s="334"/>
      <c r="CC4186" s="334"/>
      <c r="CD4186" s="334"/>
      <c r="CE4186" s="334"/>
      <c r="CF4186" s="334"/>
      <c r="CG4186" s="334"/>
      <c r="CH4186" s="334"/>
      <c r="CI4186" s="334"/>
      <c r="CJ4186" s="334"/>
      <c r="CK4186" s="334"/>
      <c r="CL4186" s="334"/>
      <c r="CM4186" s="334"/>
      <c r="CN4186" s="334"/>
      <c r="CO4186" s="334"/>
      <c r="CP4186" s="334"/>
      <c r="CQ4186" s="334"/>
      <c r="CR4186" s="334"/>
      <c r="CS4186" s="334"/>
      <c r="CT4186" s="334"/>
      <c r="CU4186" s="334"/>
    </row>
    <row r="4187" spans="1:99" x14ac:dyDescent="0.2">
      <c r="A4187" s="334"/>
      <c r="B4187" s="334"/>
      <c r="C4187" s="192"/>
      <c r="D4187" s="334"/>
      <c r="E4187" s="334"/>
      <c r="F4187" s="334"/>
      <c r="G4187" s="334"/>
      <c r="H4187" s="334"/>
      <c r="I4187" s="334"/>
      <c r="J4187" s="334"/>
      <c r="K4187" s="334"/>
      <c r="L4187" s="334"/>
      <c r="M4187" s="334"/>
      <c r="N4187" s="334"/>
      <c r="AM4187" s="334"/>
      <c r="AN4187" s="334"/>
      <c r="AO4187" s="334"/>
      <c r="AP4187" s="334"/>
      <c r="AQ4187" s="334"/>
      <c r="AR4187" s="334"/>
      <c r="AU4187" s="334"/>
      <c r="BQ4187" s="334"/>
      <c r="BR4187" s="334"/>
      <c r="BS4187" s="334"/>
      <c r="BT4187" s="334"/>
      <c r="BU4187" s="334"/>
      <c r="BV4187" s="334"/>
      <c r="BX4187" s="334"/>
      <c r="BY4187" s="334"/>
      <c r="BZ4187" s="334"/>
      <c r="CA4187" s="334"/>
      <c r="CB4187" s="334"/>
      <c r="CC4187" s="334"/>
      <c r="CD4187" s="334"/>
      <c r="CE4187" s="334"/>
      <c r="CF4187" s="334"/>
      <c r="CG4187" s="334"/>
      <c r="CH4187" s="334"/>
      <c r="CI4187" s="334"/>
      <c r="CJ4187" s="334"/>
      <c r="CK4187" s="334"/>
      <c r="CL4187" s="334"/>
      <c r="CM4187" s="334"/>
      <c r="CN4187" s="334"/>
      <c r="CO4187" s="334"/>
      <c r="CP4187" s="334"/>
      <c r="CQ4187" s="334"/>
      <c r="CR4187" s="334"/>
      <c r="CS4187" s="334"/>
      <c r="CT4187" s="334"/>
      <c r="CU4187" s="334"/>
    </row>
    <row r="4188" spans="1:99" x14ac:dyDescent="0.2">
      <c r="A4188" s="334"/>
      <c r="B4188" s="334"/>
      <c r="C4188" s="192"/>
      <c r="D4188" s="334"/>
      <c r="E4188" s="334"/>
      <c r="F4188" s="334"/>
      <c r="G4188" s="334"/>
      <c r="H4188" s="334"/>
      <c r="I4188" s="334"/>
      <c r="J4188" s="334"/>
      <c r="K4188" s="334"/>
      <c r="L4188" s="334"/>
      <c r="M4188" s="334"/>
      <c r="N4188" s="334"/>
      <c r="AM4188" s="334"/>
      <c r="AN4188" s="334"/>
      <c r="AO4188" s="334"/>
      <c r="AP4188" s="334"/>
      <c r="AQ4188" s="334"/>
      <c r="AR4188" s="334"/>
      <c r="BQ4188" s="334"/>
      <c r="BR4188" s="334"/>
      <c r="BS4188" s="334"/>
      <c r="BT4188" s="334"/>
      <c r="BU4188" s="334"/>
      <c r="BV4188" s="334"/>
      <c r="BX4188" s="334"/>
      <c r="BY4188" s="334"/>
      <c r="BZ4188" s="334"/>
      <c r="CA4188" s="334"/>
      <c r="CB4188" s="334"/>
      <c r="CC4188" s="334"/>
      <c r="CD4188" s="334"/>
      <c r="CE4188" s="334"/>
      <c r="CF4188" s="334"/>
      <c r="CG4188" s="334"/>
      <c r="CH4188" s="334"/>
      <c r="CI4188" s="334"/>
      <c r="CJ4188" s="334"/>
      <c r="CK4188" s="334"/>
      <c r="CL4188" s="334"/>
      <c r="CM4188" s="334"/>
      <c r="CN4188" s="334"/>
      <c r="CO4188" s="334"/>
      <c r="CP4188" s="334"/>
      <c r="CQ4188" s="334"/>
      <c r="CR4188" s="334"/>
      <c r="CS4188" s="334"/>
      <c r="CT4188" s="334"/>
      <c r="CU4188" s="334"/>
    </row>
    <row r="4189" spans="1:99" x14ac:dyDescent="0.2">
      <c r="A4189" s="334"/>
      <c r="B4189" s="334"/>
      <c r="C4189" s="192"/>
      <c r="D4189" s="334"/>
      <c r="E4189" s="334"/>
      <c r="F4189" s="334"/>
      <c r="G4189" s="334"/>
      <c r="H4189" s="334"/>
      <c r="I4189" s="334"/>
      <c r="J4189" s="334"/>
      <c r="K4189" s="334"/>
      <c r="L4189" s="334"/>
      <c r="M4189" s="334"/>
      <c r="N4189" s="334"/>
      <c r="Q4189" s="334"/>
      <c r="S4189" s="334"/>
      <c r="V4189" s="334"/>
      <c r="X4189" s="334"/>
      <c r="AA4189" s="334"/>
      <c r="AB4189" s="334"/>
      <c r="AC4189" s="334"/>
      <c r="AD4189" s="334"/>
      <c r="AE4189" s="334"/>
      <c r="AF4189" s="334"/>
      <c r="AG4189" s="334"/>
      <c r="AH4189" s="334"/>
      <c r="AI4189" s="334"/>
      <c r="AJ4189" s="334"/>
      <c r="AM4189" s="334"/>
      <c r="AN4189" s="334"/>
      <c r="AO4189" s="334"/>
      <c r="AP4189" s="334"/>
      <c r="AQ4189" s="334"/>
      <c r="AR4189" s="334"/>
      <c r="BQ4189" s="334"/>
      <c r="BR4189" s="334"/>
      <c r="BS4189" s="334"/>
      <c r="BT4189" s="334"/>
      <c r="BU4189" s="334"/>
      <c r="BV4189" s="334"/>
      <c r="BX4189" s="334"/>
      <c r="BY4189" s="334"/>
      <c r="BZ4189" s="334"/>
      <c r="CA4189" s="334"/>
      <c r="CB4189" s="334"/>
      <c r="CC4189" s="334"/>
      <c r="CD4189" s="334"/>
      <c r="CE4189" s="334"/>
      <c r="CF4189" s="334"/>
      <c r="CG4189" s="334"/>
      <c r="CH4189" s="334"/>
      <c r="CI4189" s="334"/>
      <c r="CJ4189" s="334"/>
      <c r="CK4189" s="334"/>
      <c r="CL4189" s="334"/>
      <c r="CM4189" s="334"/>
      <c r="CN4189" s="334"/>
      <c r="CO4189" s="334"/>
      <c r="CP4189" s="334"/>
      <c r="CQ4189" s="334"/>
      <c r="CR4189" s="334"/>
      <c r="CS4189" s="334"/>
      <c r="CT4189" s="334"/>
      <c r="CU4189" s="334"/>
    </row>
    <row r="4190" spans="1:99" x14ac:dyDescent="0.2">
      <c r="A4190" s="334"/>
      <c r="B4190" s="334"/>
      <c r="C4190" s="192"/>
      <c r="D4190" s="334"/>
      <c r="E4190" s="334"/>
      <c r="F4190" s="334"/>
      <c r="K4190" s="334"/>
      <c r="L4190" s="334"/>
      <c r="M4190" s="334"/>
      <c r="N4190" s="334"/>
      <c r="Q4190" s="334"/>
      <c r="S4190" s="334"/>
      <c r="V4190" s="334"/>
      <c r="X4190" s="334"/>
      <c r="AA4190" s="334"/>
      <c r="AB4190" s="334"/>
      <c r="AC4190" s="334"/>
      <c r="AD4190" s="334"/>
      <c r="AE4190" s="334"/>
      <c r="AF4190" s="334"/>
      <c r="AG4190" s="334"/>
      <c r="AH4190" s="334"/>
      <c r="AI4190" s="334"/>
      <c r="AJ4190" s="334"/>
      <c r="AM4190" s="334"/>
      <c r="AN4190" s="334"/>
      <c r="AO4190" s="334"/>
      <c r="AP4190" s="334"/>
      <c r="AQ4190" s="334"/>
      <c r="AR4190" s="334"/>
      <c r="BU4190" s="334"/>
      <c r="BX4190" s="334"/>
      <c r="BY4190" s="334"/>
      <c r="BZ4190" s="334"/>
      <c r="CA4190" s="334"/>
      <c r="CB4190" s="334"/>
      <c r="CC4190" s="334"/>
      <c r="CD4190" s="334"/>
      <c r="CE4190" s="334"/>
      <c r="CF4190" s="334"/>
      <c r="CG4190" s="334"/>
      <c r="CH4190" s="334"/>
      <c r="CI4190" s="334"/>
      <c r="CJ4190" s="334"/>
      <c r="CK4190" s="334"/>
      <c r="CL4190" s="334"/>
      <c r="CM4190" s="334"/>
      <c r="CN4190" s="334"/>
      <c r="CO4190" s="334"/>
      <c r="CP4190" s="334"/>
      <c r="CQ4190" s="334"/>
      <c r="CR4190" s="334"/>
      <c r="CS4190" s="334"/>
      <c r="CT4190" s="334"/>
      <c r="CU4190" s="334"/>
    </row>
    <row r="4191" spans="1:99" x14ac:dyDescent="0.2">
      <c r="A4191" s="334"/>
      <c r="B4191" s="334"/>
      <c r="C4191" s="192"/>
      <c r="D4191" s="334"/>
      <c r="E4191" s="334"/>
      <c r="F4191" s="334"/>
      <c r="G4191" s="334"/>
      <c r="H4191" s="334"/>
      <c r="I4191" s="334"/>
      <c r="J4191" s="334"/>
      <c r="K4191" s="334"/>
      <c r="L4191" s="334"/>
      <c r="M4191" s="334"/>
      <c r="N4191" s="334"/>
      <c r="O4191" s="334"/>
      <c r="P4191" s="334"/>
      <c r="R4191" s="334"/>
      <c r="S4191" s="334"/>
      <c r="T4191" s="334"/>
      <c r="U4191" s="334"/>
      <c r="W4191" s="334"/>
      <c r="X4191" s="334"/>
      <c r="Y4191" s="334"/>
      <c r="Z4191" s="334"/>
      <c r="AA4191" s="334"/>
      <c r="AB4191" s="334"/>
      <c r="AC4191" s="334"/>
      <c r="AD4191" s="334"/>
      <c r="AE4191" s="334"/>
      <c r="AF4191" s="334"/>
      <c r="AG4191" s="334"/>
      <c r="AH4191" s="334"/>
      <c r="AI4191" s="334"/>
      <c r="AJ4191" s="334"/>
      <c r="AK4191" s="334"/>
      <c r="AL4191" s="334"/>
      <c r="AM4191" s="334"/>
      <c r="AN4191" s="334"/>
      <c r="AO4191" s="334"/>
      <c r="AP4191" s="334"/>
      <c r="AQ4191" s="334"/>
      <c r="AR4191" s="334"/>
      <c r="AU4191" s="334"/>
      <c r="AV4191" s="334"/>
      <c r="AW4191" s="334"/>
      <c r="AX4191" s="334"/>
      <c r="AZ4191" s="334"/>
      <c r="BG4191" s="334"/>
      <c r="BH4191" s="334"/>
      <c r="BI4191" s="334"/>
      <c r="BJ4191" s="334"/>
      <c r="BQ4191" s="334"/>
      <c r="BR4191" s="334"/>
      <c r="BS4191" s="334"/>
      <c r="BT4191" s="334"/>
      <c r="BU4191" s="334"/>
      <c r="BV4191" s="334"/>
      <c r="BW4191" s="334"/>
      <c r="BX4191" s="334"/>
      <c r="BY4191" s="334"/>
      <c r="BZ4191" s="334"/>
      <c r="CA4191" s="334"/>
      <c r="CB4191" s="334"/>
      <c r="CC4191" s="334"/>
      <c r="CD4191" s="334"/>
      <c r="CE4191" s="334"/>
      <c r="CF4191" s="334"/>
      <c r="CG4191" s="334"/>
      <c r="CH4191" s="334"/>
      <c r="CI4191" s="334"/>
      <c r="CJ4191" s="334"/>
      <c r="CK4191" s="334"/>
      <c r="CL4191" s="334"/>
      <c r="CM4191" s="334"/>
      <c r="CN4191" s="334"/>
      <c r="CO4191" s="334"/>
      <c r="CP4191" s="334"/>
      <c r="CQ4191" s="334"/>
      <c r="CR4191" s="334"/>
      <c r="CS4191" s="334"/>
      <c r="CT4191" s="334"/>
      <c r="CU4191" s="334"/>
    </row>
    <row r="4192" spans="1:99" x14ac:dyDescent="0.2">
      <c r="A4192" s="334"/>
      <c r="B4192" s="334"/>
      <c r="C4192" s="192"/>
      <c r="D4192" s="334"/>
      <c r="E4192" s="334"/>
      <c r="F4192" s="334"/>
      <c r="G4192" s="334"/>
      <c r="H4192" s="334"/>
      <c r="I4192" s="334"/>
      <c r="J4192" s="334"/>
      <c r="K4192" s="334"/>
      <c r="L4192" s="334"/>
      <c r="M4192" s="334"/>
      <c r="N4192" s="334"/>
      <c r="R4192" s="334"/>
      <c r="W4192" s="334"/>
      <c r="AB4192" s="334"/>
      <c r="AC4192" s="334"/>
      <c r="AD4192" s="334"/>
      <c r="AE4192" s="334"/>
      <c r="AG4192" s="334"/>
      <c r="AH4192" s="334"/>
      <c r="AI4192" s="334"/>
      <c r="AJ4192" s="334"/>
      <c r="AM4192" s="334"/>
      <c r="AN4192" s="334"/>
      <c r="AO4192" s="334"/>
      <c r="AP4192" s="334"/>
      <c r="AQ4192" s="334"/>
      <c r="AR4192" s="334"/>
      <c r="AV4192" s="334"/>
      <c r="AW4192" s="334"/>
      <c r="AX4192" s="334"/>
      <c r="AZ4192" s="334"/>
      <c r="BC4192" s="334"/>
      <c r="BQ4192" s="334"/>
      <c r="BR4192" s="334"/>
      <c r="BS4192" s="334"/>
      <c r="BT4192" s="334"/>
      <c r="BU4192" s="334"/>
      <c r="BV4192" s="334"/>
      <c r="BW4192" s="334"/>
      <c r="BX4192" s="334"/>
      <c r="BY4192" s="334"/>
      <c r="BZ4192" s="334"/>
      <c r="CA4192" s="334"/>
      <c r="CB4192" s="334"/>
      <c r="CC4192" s="334"/>
      <c r="CD4192" s="334"/>
      <c r="CE4192" s="334"/>
      <c r="CF4192" s="334"/>
      <c r="CG4192" s="334"/>
      <c r="CH4192" s="334"/>
      <c r="CI4192" s="334"/>
      <c r="CJ4192" s="334"/>
      <c r="CK4192" s="334"/>
      <c r="CL4192" s="334"/>
      <c r="CM4192" s="334"/>
      <c r="CN4192" s="334"/>
      <c r="CO4192" s="334"/>
      <c r="CP4192" s="334"/>
      <c r="CQ4192" s="334"/>
      <c r="CR4192" s="334"/>
      <c r="CS4192" s="334"/>
      <c r="CT4192" s="334"/>
      <c r="CU4192" s="334"/>
    </row>
    <row r="4193" spans="1:99" x14ac:dyDescent="0.2">
      <c r="A4193" s="334"/>
      <c r="B4193" s="334"/>
      <c r="C4193" s="192"/>
      <c r="D4193" s="334"/>
      <c r="E4193" s="334"/>
      <c r="F4193" s="334"/>
      <c r="G4193" s="334"/>
      <c r="H4193" s="334"/>
      <c r="I4193" s="334"/>
      <c r="J4193" s="334"/>
      <c r="K4193" s="334"/>
      <c r="L4193" s="334"/>
      <c r="M4193" s="334"/>
      <c r="N4193" s="334"/>
      <c r="R4193" s="334"/>
      <c r="W4193" s="334"/>
      <c r="Z4193" s="334"/>
      <c r="AB4193" s="334"/>
      <c r="AC4193" s="334"/>
      <c r="AD4193" s="334"/>
      <c r="AE4193" s="334"/>
      <c r="AG4193" s="334"/>
      <c r="AH4193" s="334"/>
      <c r="AI4193" s="334"/>
      <c r="AJ4193" s="334"/>
      <c r="AK4193" s="334"/>
      <c r="AL4193" s="334"/>
      <c r="AM4193" s="334"/>
      <c r="AN4193" s="334"/>
      <c r="AO4193" s="334"/>
      <c r="AP4193" s="334"/>
      <c r="AQ4193" s="334"/>
      <c r="AR4193" s="334"/>
      <c r="BG4193" s="334"/>
      <c r="BH4193" s="334"/>
      <c r="BI4193" s="334"/>
      <c r="BJ4193" s="334"/>
      <c r="BQ4193" s="334"/>
      <c r="BR4193" s="334"/>
      <c r="BS4193" s="334"/>
      <c r="BT4193" s="334"/>
      <c r="BU4193" s="334"/>
      <c r="BV4193" s="334"/>
      <c r="BW4193" s="334"/>
      <c r="BX4193" s="334"/>
      <c r="BY4193" s="334"/>
      <c r="BZ4193" s="334"/>
      <c r="CA4193" s="334"/>
      <c r="CB4193" s="334"/>
      <c r="CC4193" s="334"/>
      <c r="CD4193" s="334"/>
      <c r="CE4193" s="334"/>
      <c r="CF4193" s="334"/>
      <c r="CG4193" s="334"/>
      <c r="CH4193" s="334"/>
      <c r="CI4193" s="334"/>
      <c r="CJ4193" s="334"/>
      <c r="CK4193" s="334"/>
      <c r="CL4193" s="334"/>
      <c r="CM4193" s="334"/>
      <c r="CN4193" s="334"/>
      <c r="CO4193" s="334"/>
      <c r="CP4193" s="334"/>
      <c r="CQ4193" s="334"/>
      <c r="CR4193" s="334"/>
      <c r="CS4193" s="334"/>
      <c r="CT4193" s="334"/>
      <c r="CU4193" s="334"/>
    </row>
    <row r="4194" spans="1:99" x14ac:dyDescent="0.2">
      <c r="A4194" s="334"/>
      <c r="B4194" s="334"/>
      <c r="C4194" s="192"/>
      <c r="D4194" s="334"/>
      <c r="E4194" s="334"/>
      <c r="F4194" s="334"/>
      <c r="G4194" s="334"/>
      <c r="H4194" s="334"/>
      <c r="I4194" s="334"/>
      <c r="J4194" s="334"/>
      <c r="K4194" s="334"/>
      <c r="L4194" s="334"/>
      <c r="M4194" s="334"/>
      <c r="N4194" s="334"/>
      <c r="O4194" s="334"/>
      <c r="T4194" s="334"/>
      <c r="AM4194" s="334"/>
      <c r="AN4194" s="334"/>
      <c r="AO4194" s="334"/>
      <c r="AP4194" s="334"/>
      <c r="AQ4194" s="334"/>
      <c r="AR4194" s="334"/>
      <c r="AU4194" s="334"/>
      <c r="AV4194" s="334"/>
      <c r="AW4194" s="334"/>
      <c r="AX4194" s="334"/>
      <c r="AZ4194" s="334"/>
      <c r="BG4194" s="334"/>
      <c r="BQ4194" s="334"/>
      <c r="BR4194" s="334"/>
      <c r="BS4194" s="334"/>
      <c r="BT4194" s="334"/>
      <c r="BU4194" s="334"/>
      <c r="BV4194" s="334"/>
      <c r="BW4194" s="334"/>
      <c r="BX4194" s="334"/>
      <c r="BY4194" s="334"/>
      <c r="BZ4194" s="334"/>
      <c r="CA4194" s="334"/>
      <c r="CB4194" s="334"/>
      <c r="CC4194" s="334"/>
      <c r="CD4194" s="334"/>
      <c r="CE4194" s="334"/>
      <c r="CF4194" s="334"/>
      <c r="CG4194" s="334"/>
      <c r="CH4194" s="334"/>
      <c r="CI4194" s="334"/>
      <c r="CJ4194" s="334"/>
      <c r="CK4194" s="334"/>
      <c r="CL4194" s="334"/>
      <c r="CM4194" s="334"/>
      <c r="CN4194" s="334"/>
      <c r="CO4194" s="334"/>
      <c r="CP4194" s="334"/>
      <c r="CQ4194" s="334"/>
      <c r="CR4194" s="334"/>
      <c r="CS4194" s="334"/>
      <c r="CT4194" s="334"/>
      <c r="CU4194" s="334"/>
    </row>
    <row r="4195" spans="1:99" x14ac:dyDescent="0.2">
      <c r="A4195" s="334"/>
      <c r="B4195" s="334"/>
      <c r="C4195" s="192"/>
      <c r="D4195" s="334"/>
      <c r="E4195" s="334"/>
      <c r="F4195" s="334"/>
      <c r="G4195" s="334"/>
      <c r="H4195" s="334"/>
      <c r="I4195" s="334"/>
      <c r="J4195" s="334"/>
      <c r="K4195" s="334"/>
      <c r="L4195" s="334"/>
      <c r="M4195" s="334"/>
      <c r="N4195" s="334"/>
      <c r="O4195" s="334"/>
      <c r="P4195" s="334"/>
      <c r="Q4195" s="334"/>
      <c r="R4195" s="334"/>
      <c r="S4195" s="334"/>
      <c r="T4195" s="334"/>
      <c r="U4195" s="334"/>
      <c r="V4195" s="334"/>
      <c r="W4195" s="334"/>
      <c r="X4195" s="334"/>
      <c r="Y4195" s="334"/>
      <c r="Z4195" s="334"/>
      <c r="AA4195" s="334"/>
      <c r="AB4195" s="334"/>
      <c r="AC4195" s="334"/>
      <c r="AD4195" s="334"/>
      <c r="AE4195" s="334"/>
      <c r="AF4195" s="334"/>
      <c r="AG4195" s="334"/>
      <c r="AH4195" s="334"/>
      <c r="AI4195" s="334"/>
      <c r="AJ4195" s="334"/>
      <c r="AK4195" s="334"/>
      <c r="AL4195" s="334"/>
      <c r="AM4195" s="334"/>
      <c r="AN4195" s="334"/>
      <c r="AO4195" s="334"/>
      <c r="AP4195" s="334"/>
      <c r="AQ4195" s="334"/>
      <c r="AR4195" s="334"/>
      <c r="AU4195" s="334"/>
      <c r="AV4195" s="334"/>
      <c r="AW4195" s="334"/>
      <c r="AX4195" s="334"/>
      <c r="BC4195" s="334"/>
      <c r="BG4195" s="334"/>
      <c r="BH4195" s="334"/>
      <c r="BI4195" s="334"/>
      <c r="BJ4195" s="334"/>
      <c r="BQ4195" s="334"/>
      <c r="BS4195" s="334"/>
      <c r="BT4195" s="334"/>
      <c r="BU4195" s="334"/>
      <c r="BV4195" s="334"/>
      <c r="BW4195" s="334"/>
      <c r="BX4195" s="334"/>
      <c r="BY4195" s="334"/>
      <c r="BZ4195" s="334"/>
      <c r="CA4195" s="334"/>
      <c r="CB4195" s="334"/>
      <c r="CC4195" s="334"/>
      <c r="CD4195" s="334"/>
      <c r="CE4195" s="334"/>
      <c r="CF4195" s="334"/>
      <c r="CG4195" s="334"/>
      <c r="CH4195" s="334"/>
      <c r="CI4195" s="334"/>
      <c r="CJ4195" s="334"/>
      <c r="CK4195" s="334"/>
      <c r="CL4195" s="334"/>
      <c r="CM4195" s="334"/>
      <c r="CN4195" s="334"/>
      <c r="CO4195" s="334"/>
      <c r="CP4195" s="334"/>
      <c r="CQ4195" s="334"/>
      <c r="CR4195" s="334"/>
      <c r="CS4195" s="334"/>
      <c r="CT4195" s="334"/>
      <c r="CU4195" s="334"/>
    </row>
    <row r="4196" spans="1:99" x14ac:dyDescent="0.2">
      <c r="A4196" s="334"/>
      <c r="B4196" s="334"/>
      <c r="C4196" s="192"/>
      <c r="D4196" s="334"/>
      <c r="E4196" s="334"/>
      <c r="F4196" s="334"/>
      <c r="G4196" s="334"/>
      <c r="H4196" s="334"/>
      <c r="I4196" s="334"/>
      <c r="J4196" s="334"/>
      <c r="K4196" s="334"/>
      <c r="L4196" s="334"/>
      <c r="M4196" s="334"/>
      <c r="N4196" s="334"/>
      <c r="P4196" s="334"/>
      <c r="Q4196" s="334"/>
      <c r="R4196" s="334"/>
      <c r="S4196" s="334"/>
      <c r="U4196" s="334"/>
      <c r="V4196" s="334"/>
      <c r="W4196" s="334"/>
      <c r="X4196" s="334"/>
      <c r="AA4196" s="334"/>
      <c r="AB4196" s="334"/>
      <c r="AC4196" s="334"/>
      <c r="AD4196" s="334"/>
      <c r="AE4196" s="334"/>
      <c r="AF4196" s="334"/>
      <c r="AG4196" s="334"/>
      <c r="AH4196" s="334"/>
      <c r="AI4196" s="334"/>
      <c r="AJ4196" s="334"/>
      <c r="AM4196" s="334"/>
      <c r="AN4196" s="334"/>
      <c r="AO4196" s="334"/>
      <c r="AP4196" s="334"/>
      <c r="AQ4196" s="334"/>
      <c r="AR4196" s="334"/>
      <c r="AU4196" s="334"/>
      <c r="AV4196" s="334"/>
      <c r="AW4196" s="334"/>
      <c r="AX4196" s="334"/>
      <c r="AZ4196" s="334"/>
      <c r="BC4196" s="334"/>
      <c r="BQ4196" s="334"/>
      <c r="BR4196" s="334"/>
      <c r="BS4196" s="334"/>
      <c r="BT4196" s="334"/>
      <c r="BU4196" s="334"/>
      <c r="BV4196" s="334"/>
      <c r="BW4196" s="334"/>
      <c r="BX4196" s="334"/>
      <c r="BY4196" s="334"/>
      <c r="BZ4196" s="334"/>
      <c r="CA4196" s="334"/>
      <c r="CB4196" s="334"/>
      <c r="CC4196" s="334"/>
      <c r="CD4196" s="334"/>
      <c r="CE4196" s="334"/>
      <c r="CF4196" s="334"/>
      <c r="CG4196" s="334"/>
      <c r="CH4196" s="334"/>
      <c r="CI4196" s="334"/>
      <c r="CJ4196" s="334"/>
      <c r="CK4196" s="334"/>
      <c r="CL4196" s="334"/>
      <c r="CM4196" s="334"/>
      <c r="CN4196" s="334"/>
      <c r="CO4196" s="334"/>
      <c r="CP4196" s="334"/>
      <c r="CQ4196" s="334"/>
      <c r="CR4196" s="334"/>
      <c r="CS4196" s="334"/>
      <c r="CT4196" s="334"/>
      <c r="CU4196" s="334"/>
    </row>
    <row r="4197" spans="1:99" x14ac:dyDescent="0.2">
      <c r="A4197" s="334"/>
      <c r="B4197" s="334"/>
      <c r="C4197" s="192"/>
      <c r="D4197" s="334"/>
      <c r="E4197" s="334"/>
      <c r="F4197" s="334"/>
      <c r="G4197" s="334"/>
      <c r="H4197" s="334"/>
      <c r="I4197" s="334"/>
      <c r="J4197" s="334"/>
      <c r="K4197" s="334"/>
      <c r="L4197" s="334"/>
      <c r="M4197" s="334"/>
      <c r="N4197" s="334"/>
      <c r="Y4197" s="334"/>
      <c r="Z4197" s="334"/>
      <c r="AA4197" s="334"/>
      <c r="AB4197" s="334"/>
      <c r="AC4197" s="334"/>
      <c r="AD4197" s="334"/>
      <c r="AE4197" s="334"/>
      <c r="AF4197" s="334"/>
      <c r="AG4197" s="334"/>
      <c r="AH4197" s="334"/>
      <c r="AI4197" s="334"/>
      <c r="AJ4197" s="334"/>
      <c r="AK4197" s="334"/>
      <c r="AL4197" s="334"/>
      <c r="AM4197" s="334"/>
      <c r="AN4197" s="334"/>
      <c r="AO4197" s="334"/>
      <c r="AP4197" s="334"/>
      <c r="AQ4197" s="334"/>
      <c r="AR4197" s="334"/>
      <c r="BG4197" s="334"/>
      <c r="BH4197" s="334"/>
      <c r="BI4197" s="334"/>
      <c r="BJ4197" s="334"/>
      <c r="BK4197" s="334"/>
      <c r="BQ4197" s="334"/>
      <c r="BR4197" s="334"/>
      <c r="BS4197" s="334"/>
      <c r="BT4197" s="334"/>
      <c r="BU4197" s="334"/>
      <c r="BV4197" s="334"/>
      <c r="BW4197" s="334"/>
      <c r="BX4197" s="334"/>
      <c r="BY4197" s="334"/>
      <c r="BZ4197" s="334"/>
      <c r="CA4197" s="334"/>
      <c r="CB4197" s="334"/>
      <c r="CC4197" s="334"/>
      <c r="CD4197" s="334"/>
      <c r="CE4197" s="334"/>
      <c r="CF4197" s="334"/>
      <c r="CG4197" s="334"/>
      <c r="CH4197" s="334"/>
      <c r="CI4197" s="334"/>
      <c r="CJ4197" s="334"/>
      <c r="CK4197" s="334"/>
      <c r="CL4197" s="334"/>
      <c r="CM4197" s="334"/>
      <c r="CN4197" s="334"/>
      <c r="CO4197" s="334"/>
      <c r="CP4197" s="334"/>
      <c r="CQ4197" s="334"/>
      <c r="CR4197" s="334"/>
      <c r="CS4197" s="334"/>
      <c r="CT4197" s="334"/>
      <c r="CU4197" s="334"/>
    </row>
    <row r="4198" spans="1:99" x14ac:dyDescent="0.2">
      <c r="A4198" s="334"/>
      <c r="B4198" s="334"/>
      <c r="C4198" s="192"/>
      <c r="D4198" s="334"/>
      <c r="E4198" s="334"/>
      <c r="F4198" s="334"/>
      <c r="G4198" s="334"/>
      <c r="H4198" s="334"/>
      <c r="I4198" s="334"/>
      <c r="J4198" s="334"/>
      <c r="K4198" s="334"/>
      <c r="L4198" s="334"/>
      <c r="M4198" s="334"/>
      <c r="N4198" s="334"/>
      <c r="O4198" s="334"/>
      <c r="P4198" s="334"/>
      <c r="Q4198" s="334"/>
      <c r="R4198" s="334"/>
      <c r="S4198" s="334"/>
      <c r="T4198" s="334"/>
      <c r="U4198" s="334"/>
      <c r="V4198" s="334"/>
      <c r="W4198" s="334"/>
      <c r="X4198" s="334"/>
      <c r="AA4198" s="334"/>
      <c r="AB4198" s="334"/>
      <c r="AC4198" s="334"/>
      <c r="AD4198" s="334"/>
      <c r="AE4198" s="334"/>
      <c r="AF4198" s="334"/>
      <c r="AG4198" s="334"/>
      <c r="AH4198" s="334"/>
      <c r="AI4198" s="334"/>
      <c r="AJ4198" s="334"/>
      <c r="AM4198" s="334"/>
      <c r="AN4198" s="334"/>
      <c r="AO4198" s="334"/>
      <c r="AP4198" s="334"/>
      <c r="AQ4198" s="334"/>
      <c r="AR4198" s="334"/>
      <c r="AU4198" s="334"/>
      <c r="AV4198" s="334"/>
      <c r="AW4198" s="334"/>
      <c r="AX4198" s="334"/>
      <c r="AZ4198" s="334"/>
      <c r="BG4198" s="334"/>
      <c r="BH4198" s="334"/>
      <c r="BI4198" s="334"/>
      <c r="BJ4198" s="334"/>
      <c r="BK4198" s="334"/>
      <c r="BQ4198" s="334"/>
      <c r="BR4198" s="334"/>
      <c r="BS4198" s="334"/>
      <c r="BT4198" s="334"/>
      <c r="BU4198" s="334"/>
      <c r="BV4198" s="334"/>
      <c r="BW4198" s="334"/>
      <c r="BX4198" s="334"/>
      <c r="BY4198" s="334"/>
      <c r="BZ4198" s="334"/>
      <c r="CA4198" s="334"/>
      <c r="CB4198" s="334"/>
      <c r="CC4198" s="334"/>
      <c r="CD4198" s="334"/>
      <c r="CE4198" s="334"/>
      <c r="CF4198" s="334"/>
      <c r="CG4198" s="334"/>
      <c r="CH4198" s="334"/>
      <c r="CI4198" s="334"/>
      <c r="CJ4198" s="334"/>
      <c r="CK4198" s="334"/>
      <c r="CL4198" s="334"/>
      <c r="CM4198" s="334"/>
      <c r="CN4198" s="334"/>
      <c r="CO4198" s="334"/>
      <c r="CP4198" s="334"/>
      <c r="CQ4198" s="334"/>
      <c r="CR4198" s="334"/>
      <c r="CS4198" s="334"/>
      <c r="CT4198" s="334"/>
      <c r="CU4198" s="334"/>
    </row>
    <row r="4199" spans="1:99" x14ac:dyDescent="0.2">
      <c r="A4199" s="334"/>
      <c r="B4199" s="334"/>
      <c r="C4199" s="192"/>
      <c r="D4199" s="334"/>
      <c r="E4199" s="334"/>
      <c r="F4199" s="334"/>
      <c r="G4199" s="334"/>
      <c r="H4199" s="334"/>
      <c r="I4199" s="334"/>
      <c r="J4199" s="334"/>
      <c r="K4199" s="334"/>
      <c r="L4199" s="334"/>
      <c r="M4199" s="334"/>
      <c r="N4199" s="334"/>
      <c r="Y4199" s="334"/>
      <c r="Z4199" s="334"/>
      <c r="AK4199" s="334"/>
      <c r="AL4199" s="334"/>
      <c r="AM4199" s="334"/>
      <c r="AN4199" s="334"/>
      <c r="AO4199" s="334"/>
      <c r="AP4199" s="334"/>
      <c r="AQ4199" s="334"/>
      <c r="AR4199" s="334"/>
      <c r="BQ4199" s="334"/>
      <c r="BR4199" s="334"/>
      <c r="BS4199" s="334"/>
      <c r="BT4199" s="334"/>
      <c r="BU4199" s="334"/>
      <c r="BV4199" s="334"/>
      <c r="BW4199" s="334"/>
      <c r="BX4199" s="334"/>
      <c r="BY4199" s="334"/>
      <c r="BZ4199" s="334"/>
      <c r="CA4199" s="334"/>
      <c r="CB4199" s="334"/>
      <c r="CC4199" s="334"/>
      <c r="CD4199" s="334"/>
      <c r="CE4199" s="334"/>
      <c r="CF4199" s="334"/>
      <c r="CG4199" s="334"/>
      <c r="CH4199" s="334"/>
      <c r="CI4199" s="334"/>
      <c r="CJ4199" s="334"/>
      <c r="CK4199" s="334"/>
      <c r="CL4199" s="334"/>
      <c r="CM4199" s="334"/>
      <c r="CN4199" s="334"/>
      <c r="CO4199" s="334"/>
      <c r="CP4199" s="334"/>
      <c r="CQ4199" s="334"/>
      <c r="CR4199" s="334"/>
      <c r="CS4199" s="334"/>
      <c r="CT4199" s="334"/>
      <c r="CU4199" s="334"/>
    </row>
    <row r="4200" spans="1:99" x14ac:dyDescent="0.2">
      <c r="A4200" s="334"/>
      <c r="B4200" s="334"/>
      <c r="C4200" s="192"/>
      <c r="D4200" s="334"/>
      <c r="E4200" s="334"/>
      <c r="F4200" s="334"/>
      <c r="G4200" s="334"/>
      <c r="H4200" s="334"/>
      <c r="I4200" s="334"/>
      <c r="J4200" s="334"/>
      <c r="K4200" s="334"/>
      <c r="L4200" s="334"/>
      <c r="M4200" s="334"/>
      <c r="N4200" s="334"/>
      <c r="O4200" s="334"/>
      <c r="P4200" s="334"/>
      <c r="Q4200" s="334"/>
      <c r="R4200" s="334"/>
      <c r="S4200" s="334"/>
      <c r="T4200" s="334"/>
      <c r="U4200" s="334"/>
      <c r="V4200" s="334"/>
      <c r="W4200" s="334"/>
      <c r="X4200" s="334"/>
      <c r="AA4200" s="334"/>
      <c r="AB4200" s="334"/>
      <c r="AC4200" s="334"/>
      <c r="AD4200" s="334"/>
      <c r="AE4200" s="334"/>
      <c r="AF4200" s="334"/>
      <c r="AG4200" s="334"/>
      <c r="AH4200" s="334"/>
      <c r="AI4200" s="334"/>
      <c r="AJ4200" s="334"/>
      <c r="AM4200" s="334"/>
      <c r="AN4200" s="334"/>
      <c r="AO4200" s="334"/>
      <c r="AP4200" s="334"/>
      <c r="AQ4200" s="334"/>
      <c r="AR4200" s="334"/>
      <c r="AU4200" s="334"/>
      <c r="AV4200" s="334"/>
      <c r="AW4200" s="334"/>
      <c r="AX4200" s="334"/>
      <c r="BC4200" s="334"/>
      <c r="BQ4200" s="334"/>
      <c r="BR4200" s="334"/>
      <c r="BS4200" s="334"/>
      <c r="BT4200" s="334"/>
      <c r="BU4200" s="334"/>
      <c r="BV4200" s="334"/>
      <c r="BW4200" s="334"/>
      <c r="BX4200" s="334"/>
      <c r="BY4200" s="334"/>
      <c r="BZ4200" s="334"/>
      <c r="CA4200" s="334"/>
      <c r="CB4200" s="334"/>
      <c r="CC4200" s="334"/>
      <c r="CD4200" s="334"/>
      <c r="CE4200" s="334"/>
      <c r="CF4200" s="334"/>
      <c r="CG4200" s="334"/>
      <c r="CH4200" s="334"/>
      <c r="CI4200" s="334"/>
      <c r="CJ4200" s="334"/>
      <c r="CK4200" s="334"/>
      <c r="CL4200" s="334"/>
      <c r="CM4200" s="334"/>
      <c r="CN4200" s="334"/>
      <c r="CO4200" s="334"/>
      <c r="CP4200" s="334"/>
      <c r="CQ4200" s="334"/>
      <c r="CR4200" s="334"/>
      <c r="CS4200" s="334"/>
      <c r="CT4200" s="334"/>
      <c r="CU4200" s="334"/>
    </row>
    <row r="4201" spans="1:99" x14ac:dyDescent="0.2">
      <c r="A4201" s="334"/>
      <c r="B4201" s="334"/>
      <c r="C4201" s="192"/>
      <c r="D4201" s="334"/>
      <c r="E4201" s="334"/>
      <c r="F4201" s="334"/>
      <c r="K4201" s="334"/>
      <c r="L4201" s="334"/>
      <c r="M4201" s="334"/>
      <c r="N4201" s="334"/>
      <c r="O4201" s="334"/>
      <c r="P4201" s="334"/>
      <c r="Q4201" s="334"/>
      <c r="R4201" s="334"/>
      <c r="S4201" s="334"/>
      <c r="T4201" s="334"/>
      <c r="U4201" s="334"/>
      <c r="V4201" s="334"/>
      <c r="W4201" s="334"/>
      <c r="X4201" s="334"/>
      <c r="Y4201" s="334"/>
      <c r="Z4201" s="334"/>
      <c r="AA4201" s="334"/>
      <c r="AB4201" s="334"/>
      <c r="AC4201" s="334"/>
      <c r="AD4201" s="334"/>
      <c r="AE4201" s="334"/>
      <c r="AF4201" s="334"/>
      <c r="AG4201" s="334"/>
      <c r="AH4201" s="334"/>
      <c r="AI4201" s="334"/>
      <c r="AJ4201" s="334"/>
      <c r="AK4201" s="334"/>
      <c r="AL4201" s="334"/>
      <c r="AM4201" s="334"/>
      <c r="AN4201" s="334"/>
      <c r="AO4201" s="334"/>
      <c r="AP4201" s="334"/>
      <c r="AQ4201" s="334"/>
      <c r="AR4201" s="334"/>
      <c r="BG4201" s="334"/>
      <c r="BH4201" s="334"/>
      <c r="BI4201" s="334"/>
      <c r="BJ4201" s="334"/>
      <c r="BU4201" s="334"/>
      <c r="BW4201" s="334"/>
      <c r="BX4201" s="334"/>
      <c r="BY4201" s="334"/>
      <c r="BZ4201" s="334"/>
      <c r="CA4201" s="334"/>
      <c r="CB4201" s="334"/>
      <c r="CC4201" s="334"/>
      <c r="CD4201" s="334"/>
      <c r="CE4201" s="334"/>
      <c r="CF4201" s="334"/>
      <c r="CG4201" s="334"/>
      <c r="CH4201" s="334"/>
      <c r="CI4201" s="334"/>
      <c r="CJ4201" s="334"/>
      <c r="CK4201" s="334"/>
      <c r="CL4201" s="334"/>
      <c r="CM4201" s="334"/>
      <c r="CN4201" s="334"/>
      <c r="CO4201" s="334"/>
      <c r="CP4201" s="334"/>
      <c r="CQ4201" s="334"/>
      <c r="CR4201" s="334"/>
      <c r="CS4201" s="334"/>
      <c r="CT4201" s="334"/>
      <c r="CU4201" s="334"/>
    </row>
    <row r="4202" spans="1:99" x14ac:dyDescent="0.2">
      <c r="A4202" s="334"/>
      <c r="B4202" s="334"/>
      <c r="C4202" s="192"/>
      <c r="D4202" s="334"/>
      <c r="E4202" s="334"/>
      <c r="F4202" s="334"/>
      <c r="G4202" s="334"/>
      <c r="H4202" s="334"/>
      <c r="I4202" s="334"/>
      <c r="J4202" s="334"/>
      <c r="K4202" s="334"/>
      <c r="L4202" s="334"/>
      <c r="M4202" s="334"/>
      <c r="N4202" s="334"/>
      <c r="O4202" s="334"/>
      <c r="P4202" s="334"/>
      <c r="Q4202" s="334"/>
      <c r="R4202" s="334"/>
      <c r="T4202" s="334"/>
      <c r="U4202" s="334"/>
      <c r="V4202" s="334"/>
      <c r="W4202" s="334"/>
      <c r="AM4202" s="334"/>
      <c r="AN4202" s="334"/>
      <c r="AO4202" s="334"/>
      <c r="AP4202" s="334"/>
      <c r="AQ4202" s="334"/>
      <c r="AR4202" s="334"/>
      <c r="AU4202" s="334"/>
      <c r="AV4202" s="334"/>
      <c r="AW4202" s="334"/>
      <c r="AX4202" s="334"/>
      <c r="BG4202" s="334"/>
      <c r="BQ4202" s="334"/>
      <c r="BR4202" s="334"/>
      <c r="BS4202" s="334"/>
      <c r="BT4202" s="334"/>
      <c r="BU4202" s="334"/>
      <c r="BV4202" s="334"/>
      <c r="BW4202" s="334"/>
      <c r="BX4202" s="334"/>
      <c r="BY4202" s="334"/>
      <c r="BZ4202" s="334"/>
      <c r="CA4202" s="334"/>
      <c r="CB4202" s="334"/>
      <c r="CC4202" s="334"/>
      <c r="CD4202" s="334"/>
      <c r="CE4202" s="334"/>
      <c r="CF4202" s="334"/>
      <c r="CG4202" s="334"/>
      <c r="CH4202" s="334"/>
      <c r="CI4202" s="334"/>
      <c r="CJ4202" s="334"/>
      <c r="CK4202" s="334"/>
      <c r="CL4202" s="334"/>
      <c r="CM4202" s="334"/>
      <c r="CN4202" s="334"/>
      <c r="CO4202" s="334"/>
      <c r="CP4202" s="334"/>
      <c r="CQ4202" s="334"/>
      <c r="CR4202" s="334"/>
      <c r="CS4202" s="334"/>
      <c r="CT4202" s="334"/>
      <c r="CU4202" s="334"/>
    </row>
    <row r="4203" spans="1:99" x14ac:dyDescent="0.2">
      <c r="A4203" s="334"/>
      <c r="B4203" s="334"/>
      <c r="C4203" s="192"/>
      <c r="D4203" s="334"/>
      <c r="E4203" s="334"/>
      <c r="F4203" s="334"/>
      <c r="G4203" s="334"/>
      <c r="H4203" s="334"/>
      <c r="I4203" s="334"/>
      <c r="J4203" s="334"/>
      <c r="K4203" s="334"/>
      <c r="L4203" s="334"/>
      <c r="M4203" s="334"/>
      <c r="N4203" s="334"/>
      <c r="O4203" s="334"/>
      <c r="P4203" s="334"/>
      <c r="Q4203" s="334"/>
      <c r="R4203" s="334"/>
      <c r="T4203" s="334"/>
      <c r="U4203" s="334"/>
      <c r="V4203" s="334"/>
      <c r="W4203" s="334"/>
      <c r="AM4203" s="334"/>
      <c r="AN4203" s="334"/>
      <c r="AO4203" s="334"/>
      <c r="AP4203" s="334"/>
      <c r="AQ4203" s="334"/>
      <c r="AR4203" s="334"/>
      <c r="AV4203" s="334"/>
      <c r="AW4203" s="334"/>
      <c r="AX4203" s="334"/>
      <c r="BG4203" s="334"/>
      <c r="BQ4203" s="334"/>
      <c r="BR4203" s="334"/>
      <c r="BS4203" s="334"/>
      <c r="BT4203" s="334"/>
      <c r="BU4203" s="334"/>
      <c r="BV4203" s="334"/>
      <c r="BW4203" s="334"/>
      <c r="BX4203" s="334"/>
      <c r="BY4203" s="334"/>
      <c r="BZ4203" s="334"/>
      <c r="CA4203" s="334"/>
      <c r="CB4203" s="334"/>
      <c r="CC4203" s="334"/>
      <c r="CD4203" s="334"/>
      <c r="CE4203" s="334"/>
      <c r="CF4203" s="334"/>
      <c r="CG4203" s="334"/>
      <c r="CH4203" s="334"/>
      <c r="CI4203" s="334"/>
      <c r="CJ4203" s="334"/>
      <c r="CK4203" s="334"/>
      <c r="CL4203" s="334"/>
      <c r="CM4203" s="334"/>
      <c r="CN4203" s="334"/>
      <c r="CO4203" s="334"/>
      <c r="CP4203" s="334"/>
      <c r="CQ4203" s="334"/>
      <c r="CR4203" s="334"/>
      <c r="CS4203" s="334"/>
      <c r="CT4203" s="334"/>
      <c r="CU4203" s="334"/>
    </row>
    <row r="4204" spans="1:99" x14ac:dyDescent="0.2">
      <c r="A4204" s="334"/>
      <c r="B4204" s="334"/>
      <c r="C4204" s="192"/>
      <c r="D4204" s="334"/>
      <c r="E4204" s="334"/>
      <c r="F4204" s="334"/>
      <c r="G4204" s="334"/>
      <c r="H4204" s="334"/>
      <c r="I4204" s="334"/>
      <c r="J4204" s="334"/>
      <c r="K4204" s="334"/>
      <c r="L4204" s="334"/>
      <c r="M4204" s="334"/>
      <c r="N4204" s="334"/>
      <c r="S4204" s="334"/>
      <c r="X4204" s="334"/>
      <c r="Z4204" s="334"/>
      <c r="AA4204" s="334"/>
      <c r="AB4204" s="334"/>
      <c r="AD4204" s="334"/>
      <c r="AE4204" s="334"/>
      <c r="AF4204" s="334"/>
      <c r="AG4204" s="334"/>
      <c r="AI4204" s="334"/>
      <c r="AJ4204" s="334"/>
      <c r="AK4204" s="334"/>
      <c r="AL4204" s="334"/>
      <c r="AM4204" s="334"/>
      <c r="AN4204" s="334"/>
      <c r="AO4204" s="334"/>
      <c r="AP4204" s="334"/>
      <c r="AQ4204" s="334"/>
      <c r="AR4204" s="334"/>
      <c r="AV4204" s="334"/>
      <c r="AW4204" s="334"/>
      <c r="AX4204" s="334"/>
      <c r="BC4204" s="334"/>
      <c r="BG4204" s="334"/>
      <c r="BH4204" s="334"/>
      <c r="BI4204" s="334"/>
      <c r="BJ4204" s="334"/>
      <c r="BQ4204" s="334"/>
      <c r="BR4204" s="334"/>
      <c r="BS4204" s="334"/>
      <c r="BT4204" s="334"/>
      <c r="BU4204" s="334"/>
      <c r="BV4204" s="334"/>
      <c r="BW4204" s="334"/>
      <c r="BX4204" s="334"/>
      <c r="BY4204" s="334"/>
      <c r="BZ4204" s="334"/>
      <c r="CA4204" s="334"/>
      <c r="CB4204" s="334"/>
      <c r="CC4204" s="334"/>
      <c r="CD4204" s="334"/>
      <c r="CE4204" s="334"/>
      <c r="CF4204" s="334"/>
      <c r="CG4204" s="334"/>
      <c r="CH4204" s="334"/>
      <c r="CI4204" s="334"/>
      <c r="CJ4204" s="334"/>
      <c r="CK4204" s="334"/>
      <c r="CL4204" s="334"/>
      <c r="CM4204" s="334"/>
      <c r="CN4204" s="334"/>
      <c r="CO4204" s="334"/>
      <c r="CP4204" s="334"/>
      <c r="CQ4204" s="334"/>
      <c r="CR4204" s="334"/>
      <c r="CS4204" s="334"/>
      <c r="CT4204" s="334"/>
      <c r="CU4204" s="334"/>
    </row>
    <row r="4205" spans="1:99" x14ac:dyDescent="0.2">
      <c r="A4205" s="334"/>
      <c r="B4205" s="334"/>
      <c r="C4205" s="192"/>
      <c r="D4205" s="334"/>
      <c r="E4205" s="334"/>
      <c r="F4205" s="334"/>
      <c r="G4205" s="334"/>
      <c r="H4205" s="334"/>
      <c r="I4205" s="334"/>
      <c r="J4205" s="334"/>
      <c r="K4205" s="334"/>
      <c r="L4205" s="334"/>
      <c r="M4205" s="334"/>
      <c r="N4205" s="334"/>
      <c r="O4205" s="334"/>
      <c r="P4205" s="334"/>
      <c r="Q4205" s="334"/>
      <c r="R4205" s="334"/>
      <c r="T4205" s="334"/>
      <c r="U4205" s="334"/>
      <c r="V4205" s="334"/>
      <c r="W4205" s="334"/>
      <c r="AM4205" s="334"/>
      <c r="AN4205" s="334"/>
      <c r="AO4205" s="334"/>
      <c r="AP4205" s="334"/>
      <c r="AQ4205" s="334"/>
      <c r="AR4205" s="334"/>
      <c r="AU4205" s="334"/>
      <c r="AV4205" s="334"/>
      <c r="AW4205" s="334"/>
      <c r="AX4205" s="334"/>
      <c r="AZ4205" s="334"/>
      <c r="BG4205" s="334"/>
      <c r="BQ4205" s="334"/>
      <c r="BR4205" s="334"/>
      <c r="BS4205" s="334"/>
      <c r="BT4205" s="334"/>
      <c r="BU4205" s="334"/>
      <c r="BV4205" s="334"/>
      <c r="BW4205" s="334"/>
      <c r="BX4205" s="334"/>
      <c r="BY4205" s="334"/>
      <c r="BZ4205" s="334"/>
      <c r="CA4205" s="334"/>
      <c r="CB4205" s="334"/>
      <c r="CC4205" s="334"/>
      <c r="CD4205" s="334"/>
      <c r="CE4205" s="334"/>
      <c r="CF4205" s="334"/>
      <c r="CG4205" s="334"/>
      <c r="CH4205" s="334"/>
      <c r="CI4205" s="334"/>
      <c r="CJ4205" s="334"/>
      <c r="CK4205" s="334"/>
      <c r="CL4205" s="334"/>
      <c r="CM4205" s="334"/>
      <c r="CN4205" s="334"/>
      <c r="CO4205" s="334"/>
      <c r="CP4205" s="334"/>
      <c r="CQ4205" s="334"/>
      <c r="CR4205" s="334"/>
      <c r="CS4205" s="334"/>
      <c r="CT4205" s="334"/>
      <c r="CU4205" s="334"/>
    </row>
    <row r="4206" spans="1:99" x14ac:dyDescent="0.2">
      <c r="A4206" s="334"/>
      <c r="B4206" s="334"/>
      <c r="C4206" s="192"/>
      <c r="D4206" s="334"/>
      <c r="E4206" s="334"/>
      <c r="F4206" s="334"/>
      <c r="G4206" s="334"/>
      <c r="H4206" s="334"/>
      <c r="I4206" s="334"/>
      <c r="J4206" s="334"/>
      <c r="K4206" s="334"/>
      <c r="L4206" s="334"/>
      <c r="M4206" s="334"/>
      <c r="N4206" s="334"/>
      <c r="Y4206" s="334"/>
      <c r="Z4206" s="334"/>
      <c r="AM4206" s="334"/>
      <c r="AN4206" s="334"/>
      <c r="AO4206" s="334"/>
      <c r="AP4206" s="334"/>
      <c r="AQ4206" s="334"/>
      <c r="AR4206" s="334"/>
      <c r="BQ4206" s="334"/>
      <c r="BR4206" s="334"/>
      <c r="BS4206" s="334"/>
      <c r="BT4206" s="334"/>
      <c r="BU4206" s="334"/>
      <c r="BV4206" s="334"/>
      <c r="BW4206" s="334"/>
      <c r="BX4206" s="334"/>
      <c r="BY4206" s="334"/>
      <c r="BZ4206" s="334"/>
      <c r="CA4206" s="334"/>
      <c r="CB4206" s="334"/>
      <c r="CC4206" s="334"/>
      <c r="CD4206" s="334"/>
      <c r="CE4206" s="334"/>
      <c r="CF4206" s="334"/>
      <c r="CG4206" s="334"/>
      <c r="CH4206" s="334"/>
      <c r="CI4206" s="334"/>
      <c r="CJ4206" s="334"/>
      <c r="CK4206" s="334"/>
      <c r="CL4206" s="334"/>
      <c r="CM4206" s="334"/>
      <c r="CN4206" s="334"/>
      <c r="CO4206" s="334"/>
      <c r="CP4206" s="334"/>
      <c r="CQ4206" s="334"/>
      <c r="CR4206" s="334"/>
      <c r="CS4206" s="334"/>
      <c r="CT4206" s="334"/>
      <c r="CU4206" s="334"/>
    </row>
    <row r="4207" spans="1:99" x14ac:dyDescent="0.2">
      <c r="A4207" s="334"/>
      <c r="B4207" s="334"/>
      <c r="C4207" s="192"/>
      <c r="D4207" s="334"/>
      <c r="E4207" s="334"/>
      <c r="F4207" s="334"/>
      <c r="G4207" s="334"/>
      <c r="H4207" s="334"/>
      <c r="I4207" s="334"/>
      <c r="J4207" s="334"/>
      <c r="K4207" s="334"/>
      <c r="L4207" s="334"/>
      <c r="M4207" s="334"/>
      <c r="N4207" s="334"/>
      <c r="P4207" s="334"/>
      <c r="R4207" s="334"/>
      <c r="U4207" s="334"/>
      <c r="W4207" s="334"/>
      <c r="AB4207" s="334"/>
      <c r="AC4207" s="334"/>
      <c r="AD4207" s="334"/>
      <c r="AE4207" s="334"/>
      <c r="AG4207" s="334"/>
      <c r="AH4207" s="334"/>
      <c r="AI4207" s="334"/>
      <c r="AJ4207" s="334"/>
      <c r="AM4207" s="334"/>
      <c r="AN4207" s="334"/>
      <c r="AO4207" s="334"/>
      <c r="AP4207" s="334"/>
      <c r="AQ4207" s="334"/>
      <c r="AR4207" s="334"/>
      <c r="AV4207" s="334"/>
      <c r="AW4207" s="334"/>
      <c r="AX4207" s="334"/>
      <c r="BG4207" s="334"/>
      <c r="BH4207" s="334"/>
      <c r="BI4207" s="334"/>
      <c r="BJ4207" s="334"/>
      <c r="BQ4207" s="334"/>
      <c r="BR4207" s="334"/>
      <c r="BS4207" s="334"/>
      <c r="BT4207" s="334"/>
      <c r="BU4207" s="334"/>
      <c r="BV4207" s="334"/>
      <c r="BW4207" s="334"/>
      <c r="BX4207" s="334"/>
      <c r="BY4207" s="334"/>
      <c r="BZ4207" s="334"/>
      <c r="CA4207" s="334"/>
      <c r="CB4207" s="334"/>
      <c r="CC4207" s="334"/>
      <c r="CD4207" s="334"/>
      <c r="CE4207" s="334"/>
      <c r="CF4207" s="334"/>
      <c r="CG4207" s="334"/>
      <c r="CH4207" s="334"/>
      <c r="CI4207" s="334"/>
      <c r="CJ4207" s="334"/>
      <c r="CK4207" s="334"/>
      <c r="CL4207" s="334"/>
      <c r="CM4207" s="334"/>
      <c r="CN4207" s="334"/>
      <c r="CO4207" s="334"/>
      <c r="CP4207" s="334"/>
      <c r="CQ4207" s="334"/>
      <c r="CR4207" s="334"/>
      <c r="CS4207" s="334"/>
      <c r="CT4207" s="334"/>
      <c r="CU4207" s="334"/>
    </row>
    <row r="4208" spans="1:99" x14ac:dyDescent="0.2">
      <c r="A4208" s="334"/>
      <c r="B4208" s="334"/>
      <c r="C4208" s="192"/>
      <c r="D4208" s="334"/>
      <c r="E4208" s="334"/>
      <c r="F4208" s="334"/>
      <c r="G4208" s="334"/>
      <c r="H4208" s="334"/>
      <c r="I4208" s="334"/>
      <c r="J4208" s="334"/>
      <c r="K4208" s="334"/>
      <c r="L4208" s="334"/>
      <c r="M4208" s="334"/>
      <c r="N4208" s="334"/>
      <c r="P4208" s="334"/>
      <c r="R4208" s="334"/>
      <c r="U4208" s="334"/>
      <c r="W4208" s="334"/>
      <c r="AB4208" s="334"/>
      <c r="AC4208" s="334"/>
      <c r="AD4208" s="334"/>
      <c r="AE4208" s="334"/>
      <c r="AG4208" s="334"/>
      <c r="AH4208" s="334"/>
      <c r="AI4208" s="334"/>
      <c r="AJ4208" s="334"/>
      <c r="AM4208" s="334"/>
      <c r="AN4208" s="334"/>
      <c r="AO4208" s="334"/>
      <c r="AP4208" s="334"/>
      <c r="AQ4208" s="334"/>
      <c r="AR4208" s="334"/>
      <c r="AV4208" s="334"/>
      <c r="AW4208" s="334"/>
      <c r="AX4208" s="334"/>
      <c r="BG4208" s="334"/>
      <c r="BH4208" s="334"/>
      <c r="BI4208" s="334"/>
      <c r="BJ4208" s="334"/>
      <c r="BQ4208" s="334"/>
      <c r="BR4208" s="334"/>
      <c r="BS4208" s="334"/>
      <c r="BT4208" s="334"/>
      <c r="BU4208" s="334"/>
      <c r="BV4208" s="334"/>
      <c r="BW4208" s="334"/>
      <c r="BX4208" s="334"/>
      <c r="BY4208" s="334"/>
      <c r="BZ4208" s="334"/>
      <c r="CA4208" s="334"/>
      <c r="CB4208" s="334"/>
      <c r="CC4208" s="334"/>
      <c r="CD4208" s="334"/>
      <c r="CE4208" s="334"/>
      <c r="CF4208" s="334"/>
      <c r="CG4208" s="334"/>
      <c r="CH4208" s="334"/>
      <c r="CI4208" s="334"/>
      <c r="CJ4208" s="334"/>
      <c r="CK4208" s="334"/>
      <c r="CL4208" s="334"/>
      <c r="CM4208" s="334"/>
      <c r="CN4208" s="334"/>
      <c r="CO4208" s="334"/>
      <c r="CP4208" s="334"/>
      <c r="CQ4208" s="334"/>
      <c r="CR4208" s="334"/>
      <c r="CS4208" s="334"/>
      <c r="CT4208" s="334"/>
      <c r="CU4208" s="334"/>
    </row>
    <row r="4209" spans="1:99" x14ac:dyDescent="0.2">
      <c r="A4209" s="334"/>
      <c r="B4209" s="334"/>
      <c r="C4209" s="192"/>
      <c r="D4209" s="334"/>
      <c r="E4209" s="334"/>
      <c r="F4209" s="334"/>
      <c r="G4209" s="334"/>
      <c r="H4209" s="334"/>
      <c r="I4209" s="334"/>
      <c r="J4209" s="334"/>
      <c r="K4209" s="334"/>
      <c r="L4209" s="334"/>
      <c r="M4209" s="334"/>
      <c r="N4209" s="334"/>
      <c r="AM4209" s="334"/>
      <c r="AN4209" s="334"/>
      <c r="AO4209" s="334"/>
      <c r="AP4209" s="334"/>
      <c r="AQ4209" s="334"/>
      <c r="AR4209" s="334"/>
      <c r="BQ4209" s="334"/>
      <c r="BR4209" s="334"/>
      <c r="BS4209" s="334"/>
      <c r="BT4209" s="334"/>
      <c r="BU4209" s="334"/>
      <c r="BV4209" s="334"/>
      <c r="BX4209" s="334"/>
      <c r="BY4209" s="334"/>
      <c r="BZ4209" s="334"/>
      <c r="CA4209" s="334"/>
      <c r="CB4209" s="334"/>
      <c r="CC4209" s="334"/>
      <c r="CD4209" s="334"/>
      <c r="CE4209" s="334"/>
      <c r="CF4209" s="334"/>
      <c r="CG4209" s="334"/>
      <c r="CH4209" s="334"/>
      <c r="CI4209" s="334"/>
      <c r="CJ4209" s="334"/>
      <c r="CK4209" s="334"/>
      <c r="CL4209" s="334"/>
      <c r="CM4209" s="334"/>
      <c r="CN4209" s="334"/>
      <c r="CO4209" s="334"/>
      <c r="CP4209" s="334"/>
      <c r="CQ4209" s="334"/>
      <c r="CR4209" s="334"/>
      <c r="CS4209" s="334"/>
      <c r="CT4209" s="334"/>
      <c r="CU4209" s="334"/>
    </row>
    <row r="4210" spans="1:99" x14ac:dyDescent="0.2">
      <c r="A4210" s="334"/>
      <c r="B4210" s="334"/>
      <c r="C4210" s="192"/>
      <c r="D4210" s="334"/>
      <c r="E4210" s="334"/>
      <c r="F4210" s="334"/>
      <c r="G4210" s="334"/>
      <c r="H4210" s="334"/>
      <c r="I4210" s="334"/>
      <c r="J4210" s="334"/>
      <c r="K4210" s="334"/>
      <c r="L4210" s="334"/>
      <c r="M4210" s="334"/>
      <c r="N4210" s="334"/>
      <c r="AM4210" s="334"/>
      <c r="AN4210" s="334"/>
      <c r="AO4210" s="334"/>
      <c r="AP4210" s="334"/>
      <c r="AQ4210" s="334"/>
      <c r="AR4210" s="334"/>
      <c r="BQ4210" s="334"/>
      <c r="BR4210" s="334"/>
      <c r="BS4210" s="334"/>
      <c r="BT4210" s="334"/>
      <c r="BU4210" s="334"/>
      <c r="BV4210" s="334"/>
      <c r="BX4210" s="334"/>
      <c r="BY4210" s="334"/>
      <c r="BZ4210" s="334"/>
      <c r="CA4210" s="334"/>
      <c r="CB4210" s="334"/>
      <c r="CC4210" s="334"/>
      <c r="CD4210" s="334"/>
      <c r="CE4210" s="334"/>
      <c r="CF4210" s="334"/>
      <c r="CG4210" s="334"/>
      <c r="CH4210" s="334"/>
      <c r="CI4210" s="334"/>
      <c r="CJ4210" s="334"/>
      <c r="CK4210" s="334"/>
      <c r="CL4210" s="334"/>
      <c r="CM4210" s="334"/>
      <c r="CN4210" s="334"/>
      <c r="CO4210" s="334"/>
      <c r="CP4210" s="334"/>
      <c r="CQ4210" s="334"/>
      <c r="CR4210" s="334"/>
      <c r="CS4210" s="334"/>
      <c r="CT4210" s="334"/>
      <c r="CU4210" s="334"/>
    </row>
    <row r="4211" spans="1:99" x14ac:dyDescent="0.2">
      <c r="A4211" s="334"/>
      <c r="B4211" s="334"/>
      <c r="C4211" s="192"/>
      <c r="D4211" s="334"/>
      <c r="E4211" s="334"/>
      <c r="F4211" s="334"/>
      <c r="G4211" s="334"/>
      <c r="H4211" s="334"/>
      <c r="I4211" s="334"/>
      <c r="J4211" s="334"/>
      <c r="K4211" s="334"/>
      <c r="L4211" s="334"/>
      <c r="M4211" s="334"/>
      <c r="N4211" s="334"/>
      <c r="AM4211" s="334"/>
      <c r="AN4211" s="334"/>
      <c r="AO4211" s="334"/>
      <c r="AP4211" s="334"/>
      <c r="AQ4211" s="334"/>
      <c r="AR4211" s="334"/>
      <c r="BQ4211" s="334"/>
      <c r="BS4211" s="334"/>
      <c r="BT4211" s="334"/>
      <c r="BU4211" s="334"/>
      <c r="BV4211" s="334"/>
      <c r="BX4211" s="334"/>
      <c r="BY4211" s="334"/>
      <c r="BZ4211" s="334"/>
      <c r="CA4211" s="334"/>
      <c r="CB4211" s="334"/>
      <c r="CC4211" s="334"/>
      <c r="CD4211" s="334"/>
      <c r="CE4211" s="334"/>
      <c r="CF4211" s="334"/>
      <c r="CG4211" s="334"/>
      <c r="CH4211" s="334"/>
      <c r="CI4211" s="334"/>
      <c r="CJ4211" s="334"/>
      <c r="CK4211" s="334"/>
      <c r="CL4211" s="334"/>
      <c r="CM4211" s="334"/>
      <c r="CN4211" s="334"/>
      <c r="CO4211" s="334"/>
      <c r="CP4211" s="334"/>
      <c r="CQ4211" s="334"/>
      <c r="CR4211" s="334"/>
      <c r="CS4211" s="334"/>
      <c r="CT4211" s="334"/>
      <c r="CU4211" s="334"/>
    </row>
    <row r="4212" spans="1:99" x14ac:dyDescent="0.2">
      <c r="A4212" s="334"/>
      <c r="B4212" s="334"/>
      <c r="C4212" s="192"/>
      <c r="D4212" s="334"/>
      <c r="E4212" s="334"/>
      <c r="F4212" s="334"/>
      <c r="G4212" s="334"/>
      <c r="H4212" s="334"/>
      <c r="I4212" s="334"/>
      <c r="J4212" s="334"/>
      <c r="K4212" s="334"/>
      <c r="L4212" s="334"/>
      <c r="M4212" s="334"/>
      <c r="N4212" s="334"/>
      <c r="AB4212" s="334"/>
      <c r="AD4212" s="334"/>
      <c r="AE4212" s="334"/>
      <c r="AG4212" s="334"/>
      <c r="AI4212" s="334"/>
      <c r="AJ4212" s="334"/>
      <c r="AL4212" s="334"/>
      <c r="AM4212" s="334"/>
      <c r="AN4212" s="334"/>
      <c r="AO4212" s="334"/>
      <c r="AP4212" s="334"/>
      <c r="AQ4212" s="334"/>
      <c r="AR4212" s="334"/>
      <c r="BH4212" s="334"/>
      <c r="BI4212" s="334"/>
      <c r="BJ4212" s="334"/>
      <c r="BQ4212" s="334"/>
      <c r="BR4212" s="334"/>
      <c r="BS4212" s="334"/>
      <c r="BT4212" s="334"/>
      <c r="BU4212" s="334"/>
      <c r="BV4212" s="334"/>
      <c r="BX4212" s="334"/>
      <c r="BY4212" s="334"/>
      <c r="BZ4212" s="334"/>
      <c r="CA4212" s="334"/>
      <c r="CB4212" s="334"/>
      <c r="CC4212" s="334"/>
      <c r="CD4212" s="334"/>
      <c r="CE4212" s="334"/>
      <c r="CF4212" s="334"/>
      <c r="CG4212" s="334"/>
      <c r="CH4212" s="334"/>
      <c r="CI4212" s="334"/>
      <c r="CJ4212" s="334"/>
      <c r="CK4212" s="334"/>
      <c r="CL4212" s="334"/>
      <c r="CM4212" s="334"/>
      <c r="CN4212" s="334"/>
      <c r="CO4212" s="334"/>
      <c r="CP4212" s="334"/>
      <c r="CQ4212" s="334"/>
      <c r="CR4212" s="334"/>
      <c r="CS4212" s="334"/>
      <c r="CT4212" s="334"/>
      <c r="CU4212" s="334"/>
    </row>
    <row r="4213" spans="1:99" x14ac:dyDescent="0.2">
      <c r="A4213" s="334"/>
      <c r="B4213" s="334"/>
      <c r="C4213" s="192"/>
      <c r="D4213" s="334"/>
      <c r="E4213" s="334"/>
      <c r="F4213" s="334"/>
      <c r="G4213" s="334"/>
      <c r="H4213" s="334"/>
      <c r="I4213" s="334"/>
      <c r="J4213" s="334"/>
      <c r="K4213" s="334"/>
      <c r="L4213" s="334"/>
      <c r="M4213" s="334"/>
      <c r="N4213" s="334"/>
      <c r="AM4213" s="334"/>
      <c r="AN4213" s="334"/>
      <c r="AO4213" s="334"/>
      <c r="AP4213" s="334"/>
      <c r="AQ4213" s="334"/>
      <c r="AR4213" s="334"/>
      <c r="BQ4213" s="334"/>
      <c r="BR4213" s="334"/>
      <c r="BS4213" s="334"/>
      <c r="BT4213" s="334"/>
      <c r="BU4213" s="334"/>
      <c r="BV4213" s="334"/>
      <c r="BX4213" s="334"/>
      <c r="BY4213" s="334"/>
      <c r="BZ4213" s="334"/>
      <c r="CA4213" s="334"/>
      <c r="CB4213" s="334"/>
      <c r="CC4213" s="334"/>
      <c r="CD4213" s="334"/>
      <c r="CE4213" s="334"/>
      <c r="CF4213" s="334"/>
      <c r="CG4213" s="334"/>
      <c r="CH4213" s="334"/>
      <c r="CI4213" s="334"/>
      <c r="CJ4213" s="334"/>
      <c r="CK4213" s="334"/>
      <c r="CL4213" s="334"/>
      <c r="CM4213" s="334"/>
      <c r="CN4213" s="334"/>
      <c r="CO4213" s="334"/>
      <c r="CP4213" s="334"/>
      <c r="CQ4213" s="334"/>
      <c r="CR4213" s="334"/>
      <c r="CS4213" s="334"/>
      <c r="CT4213" s="334"/>
      <c r="CU4213" s="334"/>
    </row>
    <row r="4214" spans="1:99" x14ac:dyDescent="0.2">
      <c r="A4214" s="334"/>
      <c r="B4214" s="334"/>
      <c r="C4214" s="192"/>
      <c r="D4214" s="334"/>
      <c r="E4214" s="334"/>
      <c r="F4214" s="334"/>
      <c r="G4214" s="334"/>
      <c r="H4214" s="334"/>
      <c r="I4214" s="334"/>
      <c r="J4214" s="334"/>
      <c r="K4214" s="334"/>
      <c r="L4214" s="334"/>
      <c r="M4214" s="334"/>
      <c r="N4214" s="334"/>
      <c r="AM4214" s="334"/>
      <c r="AN4214" s="334"/>
      <c r="AO4214" s="334"/>
      <c r="AP4214" s="334"/>
      <c r="AQ4214" s="334"/>
      <c r="AR4214" s="334"/>
      <c r="BQ4214" s="334"/>
      <c r="BR4214" s="334"/>
      <c r="BS4214" s="334"/>
      <c r="BT4214" s="334"/>
      <c r="BU4214" s="334"/>
      <c r="BV4214" s="334"/>
      <c r="BX4214" s="334"/>
      <c r="BY4214" s="334"/>
      <c r="BZ4214" s="334"/>
      <c r="CA4214" s="334"/>
      <c r="CB4214" s="334"/>
      <c r="CC4214" s="334"/>
      <c r="CD4214" s="334"/>
      <c r="CE4214" s="334"/>
      <c r="CF4214" s="334"/>
      <c r="CG4214" s="334"/>
      <c r="CH4214" s="334"/>
      <c r="CI4214" s="334"/>
      <c r="CJ4214" s="334"/>
      <c r="CK4214" s="334"/>
      <c r="CL4214" s="334"/>
      <c r="CM4214" s="334"/>
      <c r="CN4214" s="334"/>
      <c r="CO4214" s="334"/>
      <c r="CP4214" s="334"/>
      <c r="CQ4214" s="334"/>
      <c r="CR4214" s="334"/>
      <c r="CS4214" s="334"/>
      <c r="CT4214" s="334"/>
      <c r="CU4214" s="334"/>
    </row>
    <row r="4215" spans="1:99" x14ac:dyDescent="0.2">
      <c r="A4215" s="334"/>
      <c r="B4215" s="334"/>
      <c r="C4215" s="192"/>
      <c r="D4215" s="334"/>
      <c r="E4215" s="334"/>
      <c r="F4215" s="334"/>
      <c r="G4215" s="334"/>
      <c r="H4215" s="334"/>
      <c r="I4215" s="334"/>
      <c r="J4215" s="334"/>
      <c r="K4215" s="334"/>
      <c r="L4215" s="334"/>
      <c r="M4215" s="334"/>
      <c r="N4215" s="334"/>
      <c r="AM4215" s="334"/>
      <c r="AN4215" s="334"/>
      <c r="AO4215" s="334"/>
      <c r="AP4215" s="334"/>
      <c r="AQ4215" s="334"/>
      <c r="AR4215" s="334"/>
      <c r="BQ4215" s="334"/>
      <c r="BR4215" s="334"/>
      <c r="BS4215" s="334"/>
      <c r="BT4215" s="334"/>
      <c r="BU4215" s="334"/>
      <c r="BV4215" s="334"/>
      <c r="BX4215" s="334"/>
      <c r="BY4215" s="334"/>
      <c r="BZ4215" s="334"/>
      <c r="CA4215" s="334"/>
      <c r="CB4215" s="334"/>
      <c r="CC4215" s="334"/>
      <c r="CD4215" s="334"/>
      <c r="CE4215" s="334"/>
      <c r="CF4215" s="334"/>
      <c r="CG4215" s="334"/>
      <c r="CH4215" s="334"/>
      <c r="CI4215" s="334"/>
      <c r="CJ4215" s="334"/>
      <c r="CK4215" s="334"/>
      <c r="CL4215" s="334"/>
      <c r="CM4215" s="334"/>
      <c r="CN4215" s="334"/>
      <c r="CO4215" s="334"/>
      <c r="CP4215" s="334"/>
      <c r="CQ4215" s="334"/>
      <c r="CR4215" s="334"/>
      <c r="CS4215" s="334"/>
      <c r="CT4215" s="334"/>
      <c r="CU4215" s="334"/>
    </row>
    <row r="4216" spans="1:99" x14ac:dyDescent="0.2">
      <c r="A4216" s="334"/>
      <c r="B4216" s="334"/>
      <c r="C4216" s="192"/>
      <c r="D4216" s="334"/>
      <c r="E4216" s="334"/>
      <c r="F4216" s="334"/>
      <c r="G4216" s="334"/>
      <c r="H4216" s="334"/>
      <c r="I4216" s="334"/>
      <c r="J4216" s="334"/>
      <c r="K4216" s="334"/>
      <c r="L4216" s="334"/>
      <c r="M4216" s="334"/>
      <c r="N4216" s="334"/>
      <c r="AM4216" s="334"/>
      <c r="AN4216" s="334"/>
      <c r="AO4216" s="334"/>
      <c r="AP4216" s="334"/>
      <c r="AQ4216" s="334"/>
      <c r="AR4216" s="334"/>
      <c r="BQ4216" s="334"/>
      <c r="BR4216" s="334"/>
      <c r="BS4216" s="334"/>
      <c r="BT4216" s="334"/>
      <c r="BU4216" s="334"/>
      <c r="BV4216" s="334"/>
      <c r="BX4216" s="334"/>
      <c r="BY4216" s="334"/>
      <c r="BZ4216" s="334"/>
      <c r="CA4216" s="334"/>
      <c r="CB4216" s="334"/>
      <c r="CC4216" s="334"/>
      <c r="CD4216" s="334"/>
      <c r="CE4216" s="334"/>
      <c r="CF4216" s="334"/>
      <c r="CG4216" s="334"/>
      <c r="CH4216" s="334"/>
      <c r="CI4216" s="334"/>
      <c r="CJ4216" s="334"/>
      <c r="CK4216" s="334"/>
      <c r="CL4216" s="334"/>
      <c r="CM4216" s="334"/>
      <c r="CN4216" s="334"/>
      <c r="CO4216" s="334"/>
      <c r="CP4216" s="334"/>
      <c r="CQ4216" s="334"/>
      <c r="CR4216" s="334"/>
      <c r="CS4216" s="334"/>
      <c r="CT4216" s="334"/>
      <c r="CU4216" s="334"/>
    </row>
    <row r="4217" spans="1:99" x14ac:dyDescent="0.2">
      <c r="A4217" s="334"/>
      <c r="B4217" s="334"/>
      <c r="C4217" s="192"/>
      <c r="D4217" s="334"/>
      <c r="E4217" s="334"/>
      <c r="F4217" s="334"/>
      <c r="G4217" s="334"/>
      <c r="H4217" s="334"/>
      <c r="I4217" s="334"/>
      <c r="J4217" s="334"/>
      <c r="K4217" s="334"/>
      <c r="L4217" s="334"/>
      <c r="M4217" s="334"/>
      <c r="N4217" s="334"/>
      <c r="AM4217" s="334"/>
      <c r="AN4217" s="334"/>
      <c r="AO4217" s="334"/>
      <c r="AP4217" s="334"/>
      <c r="AQ4217" s="334"/>
      <c r="AR4217" s="334"/>
      <c r="BQ4217" s="334"/>
      <c r="BR4217" s="334"/>
      <c r="BS4217" s="334"/>
      <c r="BT4217" s="334"/>
      <c r="BU4217" s="334"/>
      <c r="BV4217" s="334"/>
      <c r="BX4217" s="334"/>
      <c r="BY4217" s="334"/>
      <c r="BZ4217" s="334"/>
      <c r="CA4217" s="334"/>
      <c r="CB4217" s="334"/>
      <c r="CC4217" s="334"/>
      <c r="CD4217" s="334"/>
      <c r="CE4217" s="334"/>
      <c r="CF4217" s="334"/>
      <c r="CG4217" s="334"/>
      <c r="CH4217" s="334"/>
      <c r="CI4217" s="334"/>
      <c r="CJ4217" s="334"/>
      <c r="CK4217" s="334"/>
      <c r="CL4217" s="334"/>
      <c r="CM4217" s="334"/>
      <c r="CN4217" s="334"/>
      <c r="CO4217" s="334"/>
      <c r="CP4217" s="334"/>
      <c r="CQ4217" s="334"/>
      <c r="CR4217" s="334"/>
      <c r="CS4217" s="334"/>
      <c r="CT4217" s="334"/>
      <c r="CU4217" s="334"/>
    </row>
    <row r="4218" spans="1:99" x14ac:dyDescent="0.2">
      <c r="A4218" s="334"/>
      <c r="B4218" s="334"/>
      <c r="C4218" s="192"/>
      <c r="D4218" s="334"/>
      <c r="E4218" s="334"/>
      <c r="F4218" s="334"/>
      <c r="G4218" s="334"/>
      <c r="H4218" s="334"/>
      <c r="I4218" s="334"/>
      <c r="J4218" s="334"/>
      <c r="K4218" s="334"/>
      <c r="L4218" s="334"/>
      <c r="M4218" s="334"/>
      <c r="N4218" s="334"/>
      <c r="AM4218" s="334"/>
      <c r="AN4218" s="334"/>
      <c r="AO4218" s="334"/>
      <c r="AP4218" s="334"/>
      <c r="AQ4218" s="334"/>
      <c r="AR4218" s="334"/>
      <c r="BQ4218" s="334"/>
      <c r="BR4218" s="334"/>
      <c r="BS4218" s="334"/>
      <c r="BT4218" s="334"/>
      <c r="BU4218" s="334"/>
      <c r="BV4218" s="334"/>
      <c r="BX4218" s="334"/>
      <c r="BY4218" s="334"/>
      <c r="BZ4218" s="334"/>
      <c r="CA4218" s="334"/>
      <c r="CB4218" s="334"/>
      <c r="CC4218" s="334"/>
      <c r="CD4218" s="334"/>
      <c r="CE4218" s="334"/>
      <c r="CF4218" s="334"/>
      <c r="CG4218" s="334"/>
      <c r="CH4218" s="334"/>
      <c r="CI4218" s="334"/>
      <c r="CJ4218" s="334"/>
      <c r="CK4218" s="334"/>
      <c r="CL4218" s="334"/>
      <c r="CM4218" s="334"/>
      <c r="CN4218" s="334"/>
      <c r="CO4218" s="334"/>
      <c r="CP4218" s="334"/>
      <c r="CQ4218" s="334"/>
      <c r="CR4218" s="334"/>
      <c r="CS4218" s="334"/>
      <c r="CT4218" s="334"/>
      <c r="CU4218" s="334"/>
    </row>
    <row r="4219" spans="1:99" x14ac:dyDescent="0.2">
      <c r="A4219" s="334"/>
      <c r="B4219" s="334"/>
      <c r="C4219" s="192"/>
      <c r="D4219" s="334"/>
      <c r="E4219" s="334"/>
      <c r="F4219" s="334"/>
      <c r="G4219" s="334"/>
      <c r="H4219" s="334"/>
      <c r="I4219" s="334"/>
      <c r="J4219" s="334"/>
      <c r="K4219" s="334"/>
      <c r="L4219" s="334"/>
      <c r="M4219" s="334"/>
      <c r="N4219" s="334"/>
      <c r="AK4219" s="334"/>
      <c r="AL4219" s="334"/>
      <c r="AM4219" s="334"/>
      <c r="AN4219" s="334"/>
      <c r="AO4219" s="334"/>
      <c r="AP4219" s="334"/>
      <c r="AQ4219" s="334"/>
      <c r="AR4219" s="334"/>
      <c r="BQ4219" s="334"/>
      <c r="BR4219" s="334"/>
      <c r="BS4219" s="334"/>
      <c r="BT4219" s="334"/>
      <c r="BU4219" s="334"/>
      <c r="BV4219" s="334"/>
      <c r="BX4219" s="334"/>
      <c r="BY4219" s="334"/>
      <c r="BZ4219" s="334"/>
      <c r="CA4219" s="334"/>
      <c r="CB4219" s="334"/>
      <c r="CC4219" s="334"/>
      <c r="CD4219" s="334"/>
      <c r="CE4219" s="334"/>
      <c r="CF4219" s="334"/>
      <c r="CG4219" s="334"/>
      <c r="CH4219" s="334"/>
      <c r="CI4219" s="334"/>
      <c r="CJ4219" s="334"/>
      <c r="CK4219" s="334"/>
      <c r="CL4219" s="334"/>
      <c r="CM4219" s="334"/>
      <c r="CN4219" s="334"/>
      <c r="CO4219" s="334"/>
      <c r="CP4219" s="334"/>
      <c r="CQ4219" s="334"/>
      <c r="CR4219" s="334"/>
      <c r="CS4219" s="334"/>
      <c r="CT4219" s="334"/>
      <c r="CU4219" s="334"/>
    </row>
    <row r="4220" spans="1:99" x14ac:dyDescent="0.2">
      <c r="A4220" s="334"/>
      <c r="B4220" s="334"/>
      <c r="C4220" s="192"/>
      <c r="D4220" s="334"/>
      <c r="E4220" s="334"/>
      <c r="F4220" s="334"/>
      <c r="G4220" s="334"/>
      <c r="H4220" s="334"/>
      <c r="I4220" s="334"/>
      <c r="J4220" s="334"/>
      <c r="K4220" s="334"/>
      <c r="L4220" s="334"/>
      <c r="M4220" s="334"/>
      <c r="N4220" s="334"/>
      <c r="O4220" s="334"/>
      <c r="P4220" s="334"/>
      <c r="Q4220" s="334"/>
      <c r="R4220" s="334"/>
      <c r="S4220" s="334"/>
      <c r="T4220" s="334"/>
      <c r="U4220" s="334"/>
      <c r="V4220" s="334"/>
      <c r="W4220" s="334"/>
      <c r="X4220" s="334"/>
      <c r="Y4220" s="334"/>
      <c r="Z4220" s="334"/>
      <c r="AA4220" s="334"/>
      <c r="AB4220" s="334"/>
      <c r="AC4220" s="334"/>
      <c r="AE4220" s="334"/>
      <c r="AF4220" s="334"/>
      <c r="AG4220" s="334"/>
      <c r="AH4220" s="334"/>
      <c r="AJ4220" s="334"/>
      <c r="AK4220" s="334"/>
      <c r="AL4220" s="334"/>
      <c r="AM4220" s="334"/>
      <c r="AN4220" s="334"/>
      <c r="AO4220" s="334"/>
      <c r="AP4220" s="334"/>
      <c r="AQ4220" s="334"/>
      <c r="AR4220" s="334"/>
      <c r="AV4220" s="334"/>
      <c r="AW4220" s="334"/>
      <c r="AX4220" s="334"/>
      <c r="BG4220" s="334"/>
      <c r="BH4220" s="334"/>
      <c r="BI4220" s="334"/>
      <c r="BJ4220" s="334"/>
      <c r="BQ4220" s="334"/>
      <c r="BR4220" s="334"/>
      <c r="BS4220" s="334"/>
      <c r="BT4220" s="334"/>
      <c r="BU4220" s="334"/>
      <c r="BV4220" s="334"/>
      <c r="BW4220" s="334"/>
      <c r="BX4220" s="334"/>
      <c r="BY4220" s="334"/>
      <c r="BZ4220" s="334"/>
      <c r="CA4220" s="334"/>
      <c r="CB4220" s="334"/>
      <c r="CC4220" s="334"/>
      <c r="CD4220" s="334"/>
      <c r="CE4220" s="334"/>
      <c r="CF4220" s="334"/>
      <c r="CG4220" s="334"/>
      <c r="CH4220" s="334"/>
      <c r="CI4220" s="334"/>
      <c r="CJ4220" s="334"/>
      <c r="CK4220" s="334"/>
      <c r="CL4220" s="334"/>
      <c r="CM4220" s="334"/>
      <c r="CN4220" s="334"/>
      <c r="CO4220" s="334"/>
      <c r="CP4220" s="334"/>
      <c r="CQ4220" s="334"/>
      <c r="CR4220" s="334"/>
      <c r="CS4220" s="334"/>
      <c r="CT4220" s="334"/>
      <c r="CU4220" s="334"/>
    </row>
    <row r="4221" spans="1:99" x14ac:dyDescent="0.2">
      <c r="A4221" s="334"/>
      <c r="B4221" s="334"/>
      <c r="C4221" s="192"/>
      <c r="D4221" s="334"/>
      <c r="E4221" s="334"/>
      <c r="F4221" s="334"/>
      <c r="G4221" s="334"/>
      <c r="H4221" s="334"/>
      <c r="I4221" s="334"/>
      <c r="J4221" s="334"/>
      <c r="K4221" s="334"/>
      <c r="L4221" s="334"/>
      <c r="M4221" s="334"/>
      <c r="N4221" s="334"/>
      <c r="R4221" s="334"/>
      <c r="S4221" s="334"/>
      <c r="W4221" s="334"/>
      <c r="X4221" s="334"/>
      <c r="Z4221" s="334"/>
      <c r="AA4221" s="334"/>
      <c r="AB4221" s="334"/>
      <c r="AC4221" s="334"/>
      <c r="AD4221" s="334"/>
      <c r="AE4221" s="334"/>
      <c r="AF4221" s="334"/>
      <c r="AG4221" s="334"/>
      <c r="AH4221" s="334"/>
      <c r="AI4221" s="334"/>
      <c r="AJ4221" s="334"/>
      <c r="AK4221" s="334"/>
      <c r="AL4221" s="334"/>
      <c r="AM4221" s="334"/>
      <c r="AN4221" s="334"/>
      <c r="AO4221" s="334"/>
      <c r="AP4221" s="334"/>
      <c r="AQ4221" s="334"/>
      <c r="AR4221" s="334"/>
      <c r="AV4221" s="334"/>
      <c r="AW4221" s="334"/>
      <c r="AX4221" s="334"/>
      <c r="AZ4221" s="334"/>
      <c r="BG4221" s="334"/>
      <c r="BH4221" s="334"/>
      <c r="BI4221" s="334"/>
      <c r="BJ4221" s="334"/>
      <c r="BQ4221" s="334"/>
      <c r="BR4221" s="334"/>
      <c r="BS4221" s="334"/>
      <c r="BT4221" s="334"/>
      <c r="BU4221" s="334"/>
      <c r="BV4221" s="334"/>
      <c r="BW4221" s="334"/>
      <c r="BX4221" s="334"/>
      <c r="BY4221" s="334"/>
      <c r="BZ4221" s="334"/>
      <c r="CA4221" s="334"/>
      <c r="CB4221" s="334"/>
      <c r="CC4221" s="334"/>
      <c r="CD4221" s="334"/>
      <c r="CE4221" s="334"/>
      <c r="CF4221" s="334"/>
      <c r="CG4221" s="334"/>
      <c r="CH4221" s="334"/>
      <c r="CI4221" s="334"/>
      <c r="CJ4221" s="334"/>
      <c r="CK4221" s="334"/>
      <c r="CL4221" s="334"/>
      <c r="CM4221" s="334"/>
      <c r="CN4221" s="334"/>
      <c r="CO4221" s="334"/>
      <c r="CP4221" s="334"/>
      <c r="CQ4221" s="334"/>
      <c r="CR4221" s="334"/>
      <c r="CS4221" s="334"/>
      <c r="CT4221" s="334"/>
      <c r="CU4221" s="334"/>
    </row>
    <row r="4222" spans="1:99" x14ac:dyDescent="0.2">
      <c r="A4222" s="334"/>
      <c r="B4222" s="334"/>
      <c r="C4222" s="192"/>
      <c r="D4222" s="334"/>
      <c r="E4222" s="334"/>
      <c r="F4222" s="334"/>
      <c r="G4222" s="334"/>
      <c r="H4222" s="334"/>
      <c r="I4222" s="334"/>
      <c r="J4222" s="334"/>
      <c r="K4222" s="334"/>
      <c r="L4222" s="334"/>
      <c r="M4222" s="334"/>
      <c r="N4222" s="334"/>
      <c r="Y4222" s="334"/>
      <c r="AM4222" s="334"/>
      <c r="AN4222" s="334"/>
      <c r="AO4222" s="334"/>
      <c r="AP4222" s="334"/>
      <c r="AQ4222" s="334"/>
      <c r="AR4222" s="334"/>
      <c r="BQ4222" s="334"/>
      <c r="BR4222" s="334"/>
      <c r="BS4222" s="334"/>
      <c r="BT4222" s="334"/>
      <c r="BU4222" s="334"/>
      <c r="BV4222" s="334"/>
      <c r="BW4222" s="334"/>
      <c r="BX4222" s="334"/>
      <c r="BY4222" s="334"/>
      <c r="BZ4222" s="334"/>
      <c r="CA4222" s="334"/>
      <c r="CB4222" s="334"/>
      <c r="CC4222" s="334"/>
      <c r="CD4222" s="334"/>
      <c r="CE4222" s="334"/>
      <c r="CF4222" s="334"/>
      <c r="CG4222" s="334"/>
      <c r="CH4222" s="334"/>
      <c r="CI4222" s="334"/>
      <c r="CJ4222" s="334"/>
      <c r="CK4222" s="334"/>
      <c r="CL4222" s="334"/>
      <c r="CM4222" s="334"/>
      <c r="CN4222" s="334"/>
      <c r="CO4222" s="334"/>
      <c r="CP4222" s="334"/>
      <c r="CQ4222" s="334"/>
      <c r="CR4222" s="334"/>
      <c r="CS4222" s="334"/>
      <c r="CT4222" s="334"/>
      <c r="CU4222" s="334"/>
    </row>
    <row r="4223" spans="1:99" x14ac:dyDescent="0.2">
      <c r="A4223" s="334"/>
      <c r="B4223" s="334"/>
      <c r="C4223" s="192"/>
      <c r="D4223" s="334"/>
      <c r="E4223" s="334"/>
      <c r="F4223" s="334"/>
      <c r="G4223" s="334"/>
      <c r="H4223" s="334"/>
      <c r="I4223" s="334"/>
      <c r="J4223" s="334"/>
      <c r="K4223" s="334"/>
      <c r="L4223" s="334"/>
      <c r="M4223" s="334"/>
      <c r="N4223" s="334"/>
      <c r="AM4223" s="334"/>
      <c r="AN4223" s="334"/>
      <c r="AO4223" s="334"/>
      <c r="AP4223" s="334"/>
      <c r="AQ4223" s="334"/>
      <c r="AR4223" s="334"/>
      <c r="AU4223" s="334"/>
      <c r="AW4223" s="334"/>
      <c r="AX4223" s="334"/>
      <c r="BQ4223" s="334"/>
      <c r="BS4223" s="334"/>
      <c r="BT4223" s="334"/>
      <c r="BU4223" s="334"/>
      <c r="BV4223" s="334"/>
      <c r="BW4223" s="334"/>
      <c r="BX4223" s="334"/>
      <c r="BY4223" s="334"/>
      <c r="BZ4223" s="334"/>
      <c r="CA4223" s="334"/>
      <c r="CB4223" s="334"/>
      <c r="CC4223" s="334"/>
      <c r="CD4223" s="334"/>
      <c r="CE4223" s="334"/>
      <c r="CF4223" s="334"/>
      <c r="CG4223" s="334"/>
      <c r="CH4223" s="334"/>
      <c r="CI4223" s="334"/>
      <c r="CJ4223" s="334"/>
      <c r="CK4223" s="334"/>
      <c r="CL4223" s="334"/>
      <c r="CM4223" s="334"/>
      <c r="CN4223" s="334"/>
      <c r="CO4223" s="334"/>
      <c r="CP4223" s="334"/>
      <c r="CQ4223" s="334"/>
      <c r="CR4223" s="334"/>
      <c r="CS4223" s="334"/>
      <c r="CT4223" s="334"/>
      <c r="CU4223" s="334"/>
    </row>
    <row r="4224" spans="1:99" x14ac:dyDescent="0.2">
      <c r="A4224" s="334"/>
      <c r="B4224" s="334"/>
      <c r="C4224" s="192"/>
      <c r="D4224" s="334"/>
      <c r="E4224" s="334"/>
      <c r="F4224" s="334"/>
      <c r="G4224" s="334"/>
      <c r="H4224" s="334"/>
      <c r="I4224" s="334"/>
      <c r="J4224" s="334"/>
      <c r="K4224" s="334"/>
      <c r="L4224" s="334"/>
      <c r="M4224" s="334"/>
      <c r="N4224" s="334"/>
      <c r="Y4224" s="334"/>
      <c r="Z4224" s="334"/>
      <c r="AK4224" s="334"/>
      <c r="AL4224" s="334"/>
      <c r="AM4224" s="334"/>
      <c r="AN4224" s="334"/>
      <c r="AO4224" s="334"/>
      <c r="AP4224" s="334"/>
      <c r="AQ4224" s="334"/>
      <c r="AR4224" s="334"/>
      <c r="BG4224" s="334"/>
      <c r="BH4224" s="334"/>
      <c r="BI4224" s="334"/>
      <c r="BQ4224" s="334"/>
      <c r="BS4224" s="334"/>
      <c r="BT4224" s="334"/>
      <c r="BU4224" s="334"/>
      <c r="BV4224" s="334"/>
      <c r="BW4224" s="334"/>
      <c r="BX4224" s="334"/>
      <c r="BY4224" s="334"/>
      <c r="BZ4224" s="334"/>
      <c r="CA4224" s="334"/>
      <c r="CB4224" s="334"/>
      <c r="CC4224" s="334"/>
      <c r="CD4224" s="334"/>
      <c r="CE4224" s="334"/>
      <c r="CF4224" s="334"/>
      <c r="CG4224" s="334"/>
      <c r="CH4224" s="334"/>
      <c r="CI4224" s="334"/>
      <c r="CJ4224" s="334"/>
      <c r="CK4224" s="334"/>
      <c r="CL4224" s="334"/>
      <c r="CM4224" s="334"/>
      <c r="CN4224" s="334"/>
      <c r="CO4224" s="334"/>
      <c r="CP4224" s="334"/>
      <c r="CQ4224" s="334"/>
      <c r="CR4224" s="334"/>
      <c r="CS4224" s="334"/>
      <c r="CT4224" s="334"/>
      <c r="CU4224" s="334"/>
    </row>
    <row r="4225" spans="1:99" x14ac:dyDescent="0.2">
      <c r="A4225" s="334"/>
      <c r="B4225" s="334"/>
      <c r="C4225" s="192"/>
      <c r="D4225" s="334"/>
      <c r="E4225" s="334"/>
      <c r="F4225" s="334"/>
      <c r="G4225" s="334"/>
      <c r="H4225" s="334"/>
      <c r="I4225" s="334"/>
      <c r="J4225" s="334"/>
      <c r="K4225" s="334"/>
      <c r="L4225" s="334"/>
      <c r="M4225" s="334"/>
      <c r="N4225" s="334"/>
      <c r="Z4225" s="334"/>
      <c r="AK4225" s="334"/>
      <c r="AL4225" s="334"/>
      <c r="AM4225" s="334"/>
      <c r="AN4225" s="334"/>
      <c r="AO4225" s="334"/>
      <c r="AP4225" s="334"/>
      <c r="AQ4225" s="334"/>
      <c r="AR4225" s="334"/>
      <c r="BQ4225" s="334"/>
      <c r="BR4225" s="334"/>
      <c r="BS4225" s="334"/>
      <c r="BT4225" s="334"/>
      <c r="BU4225" s="334"/>
      <c r="BV4225" s="334"/>
      <c r="BW4225" s="334"/>
      <c r="BX4225" s="334"/>
      <c r="BY4225" s="334"/>
      <c r="BZ4225" s="334"/>
      <c r="CA4225" s="334"/>
      <c r="CB4225" s="334"/>
      <c r="CC4225" s="334"/>
      <c r="CD4225" s="334"/>
      <c r="CE4225" s="334"/>
      <c r="CF4225" s="334"/>
      <c r="CG4225" s="334"/>
      <c r="CH4225" s="334"/>
      <c r="CI4225" s="334"/>
      <c r="CJ4225" s="334"/>
      <c r="CK4225" s="334"/>
      <c r="CL4225" s="334"/>
      <c r="CM4225" s="334"/>
      <c r="CN4225" s="334"/>
      <c r="CO4225" s="334"/>
      <c r="CP4225" s="334"/>
      <c r="CQ4225" s="334"/>
      <c r="CR4225" s="334"/>
      <c r="CS4225" s="334"/>
      <c r="CT4225" s="334"/>
      <c r="CU4225" s="334"/>
    </row>
    <row r="4226" spans="1:99" x14ac:dyDescent="0.2">
      <c r="A4226" s="334"/>
      <c r="B4226" s="334"/>
      <c r="C4226" s="192"/>
      <c r="D4226" s="334"/>
      <c r="E4226" s="334"/>
      <c r="F4226" s="334"/>
      <c r="G4226" s="334"/>
      <c r="H4226" s="334"/>
      <c r="I4226" s="334"/>
      <c r="J4226" s="334"/>
      <c r="K4226" s="334"/>
      <c r="L4226" s="334"/>
      <c r="M4226" s="334"/>
      <c r="N4226" s="334"/>
      <c r="O4226" s="334"/>
      <c r="T4226" s="334"/>
      <c r="AM4226" s="334"/>
      <c r="AN4226" s="334"/>
      <c r="AO4226" s="334"/>
      <c r="AP4226" s="334"/>
      <c r="AQ4226" s="334"/>
      <c r="AR4226" s="334"/>
      <c r="AU4226" s="334"/>
      <c r="AW4226" s="334"/>
      <c r="AX4226" s="334"/>
      <c r="BQ4226" s="334"/>
      <c r="BR4226" s="334"/>
      <c r="BS4226" s="334"/>
      <c r="BT4226" s="334"/>
      <c r="BU4226" s="334"/>
      <c r="BV4226" s="334"/>
      <c r="BW4226" s="334"/>
      <c r="BX4226" s="334"/>
      <c r="BY4226" s="334"/>
      <c r="BZ4226" s="334"/>
      <c r="CA4226" s="334"/>
      <c r="CB4226" s="334"/>
      <c r="CC4226" s="334"/>
      <c r="CD4226" s="334"/>
      <c r="CE4226" s="334"/>
      <c r="CF4226" s="334"/>
      <c r="CG4226" s="334"/>
      <c r="CH4226" s="334"/>
      <c r="CI4226" s="334"/>
      <c r="CJ4226" s="334"/>
      <c r="CK4226" s="334"/>
      <c r="CL4226" s="334"/>
      <c r="CM4226" s="334"/>
      <c r="CN4226" s="334"/>
      <c r="CO4226" s="334"/>
      <c r="CP4226" s="334"/>
      <c r="CQ4226" s="334"/>
      <c r="CR4226" s="334"/>
      <c r="CS4226" s="334"/>
      <c r="CT4226" s="334"/>
      <c r="CU4226" s="334"/>
    </row>
    <row r="4227" spans="1:99" x14ac:dyDescent="0.2">
      <c r="A4227" s="334"/>
      <c r="B4227" s="334"/>
      <c r="C4227" s="192"/>
      <c r="D4227" s="334"/>
      <c r="E4227" s="334"/>
      <c r="F4227" s="334"/>
      <c r="G4227" s="334"/>
      <c r="H4227" s="334"/>
      <c r="I4227" s="334"/>
      <c r="J4227" s="334"/>
      <c r="K4227" s="334"/>
      <c r="L4227" s="334"/>
      <c r="M4227" s="334"/>
      <c r="N4227" s="334"/>
      <c r="O4227" s="334"/>
      <c r="T4227" s="334"/>
      <c r="AM4227" s="334"/>
      <c r="AN4227" s="334"/>
      <c r="AO4227" s="334"/>
      <c r="AP4227" s="334"/>
      <c r="AQ4227" s="334"/>
      <c r="AR4227" s="334"/>
      <c r="BQ4227" s="334"/>
      <c r="BR4227" s="334"/>
      <c r="BS4227" s="334"/>
      <c r="BT4227" s="334"/>
      <c r="BU4227" s="334"/>
      <c r="BV4227" s="334"/>
      <c r="BW4227" s="334"/>
      <c r="BX4227" s="334"/>
      <c r="BY4227" s="334"/>
      <c r="BZ4227" s="334"/>
      <c r="CA4227" s="334"/>
      <c r="CB4227" s="334"/>
      <c r="CC4227" s="334"/>
      <c r="CD4227" s="334"/>
      <c r="CE4227" s="334"/>
      <c r="CF4227" s="334"/>
      <c r="CG4227" s="334"/>
      <c r="CH4227" s="334"/>
      <c r="CI4227" s="334"/>
      <c r="CJ4227" s="334"/>
      <c r="CK4227" s="334"/>
      <c r="CL4227" s="334"/>
      <c r="CM4227" s="334"/>
      <c r="CN4227" s="334"/>
      <c r="CO4227" s="334"/>
      <c r="CP4227" s="334"/>
      <c r="CQ4227" s="334"/>
      <c r="CR4227" s="334"/>
      <c r="CS4227" s="334"/>
      <c r="CT4227" s="334"/>
      <c r="CU4227" s="334"/>
    </row>
    <row r="4228" spans="1:99" x14ac:dyDescent="0.2">
      <c r="A4228" s="334"/>
      <c r="B4228" s="334"/>
      <c r="C4228" s="192"/>
      <c r="D4228" s="334"/>
      <c r="E4228" s="334"/>
      <c r="F4228" s="334"/>
      <c r="G4228" s="334"/>
      <c r="H4228" s="334"/>
      <c r="I4228" s="334"/>
      <c r="J4228" s="334"/>
      <c r="K4228" s="334"/>
      <c r="L4228" s="334"/>
      <c r="M4228" s="334"/>
      <c r="N4228" s="334"/>
      <c r="AM4228" s="334"/>
      <c r="AN4228" s="334"/>
      <c r="AO4228" s="334"/>
      <c r="AP4228" s="334"/>
      <c r="AQ4228" s="334"/>
      <c r="AR4228" s="334"/>
      <c r="AU4228" s="334"/>
      <c r="AV4228" s="334"/>
      <c r="AW4228" s="334"/>
      <c r="AX4228" s="334"/>
      <c r="AZ4228" s="334"/>
      <c r="BQ4228" s="334"/>
      <c r="BR4228" s="334"/>
      <c r="BS4228" s="334"/>
      <c r="BT4228" s="334"/>
      <c r="BU4228" s="334"/>
      <c r="BV4228" s="334"/>
      <c r="BW4228" s="334"/>
      <c r="BX4228" s="334"/>
      <c r="BY4228" s="334"/>
      <c r="BZ4228" s="334"/>
      <c r="CA4228" s="334"/>
      <c r="CB4228" s="334"/>
      <c r="CC4228" s="334"/>
      <c r="CD4228" s="334"/>
      <c r="CE4228" s="334"/>
      <c r="CF4228" s="334"/>
      <c r="CG4228" s="334"/>
      <c r="CH4228" s="334"/>
      <c r="CI4228" s="334"/>
      <c r="CJ4228" s="334"/>
      <c r="CK4228" s="334"/>
      <c r="CL4228" s="334"/>
      <c r="CM4228" s="334"/>
      <c r="CN4228" s="334"/>
      <c r="CO4228" s="334"/>
      <c r="CP4228" s="334"/>
      <c r="CQ4228" s="334"/>
      <c r="CR4228" s="334"/>
      <c r="CS4228" s="334"/>
      <c r="CT4228" s="334"/>
      <c r="CU4228" s="334"/>
    </row>
    <row r="4229" spans="1:99" x14ac:dyDescent="0.2">
      <c r="A4229" s="334"/>
      <c r="B4229" s="334"/>
      <c r="C4229" s="192"/>
      <c r="D4229" s="334"/>
      <c r="E4229" s="334"/>
      <c r="F4229" s="334"/>
      <c r="G4229" s="334"/>
      <c r="H4229" s="334"/>
      <c r="I4229" s="334"/>
      <c r="J4229" s="334"/>
      <c r="K4229" s="334"/>
      <c r="L4229" s="334"/>
      <c r="M4229" s="334"/>
      <c r="N4229" s="334"/>
      <c r="Y4229" s="334"/>
      <c r="Z4229" s="334"/>
      <c r="AK4229" s="334"/>
      <c r="AL4229" s="334"/>
      <c r="AM4229" s="334"/>
      <c r="AN4229" s="334"/>
      <c r="AO4229" s="334"/>
      <c r="AP4229" s="334"/>
      <c r="AQ4229" s="334"/>
      <c r="AR4229" s="334"/>
      <c r="BQ4229" s="334"/>
      <c r="BR4229" s="334"/>
      <c r="BS4229" s="334"/>
      <c r="BT4229" s="334"/>
      <c r="BU4229" s="334"/>
      <c r="BV4229" s="334"/>
      <c r="BW4229" s="334"/>
      <c r="BX4229" s="334"/>
      <c r="BY4229" s="334"/>
      <c r="BZ4229" s="334"/>
      <c r="CA4229" s="334"/>
      <c r="CB4229" s="334"/>
      <c r="CC4229" s="334"/>
      <c r="CD4229" s="334"/>
      <c r="CE4229" s="334"/>
      <c r="CF4229" s="334"/>
      <c r="CG4229" s="334"/>
      <c r="CH4229" s="334"/>
      <c r="CI4229" s="334"/>
      <c r="CJ4229" s="334"/>
      <c r="CK4229" s="334"/>
      <c r="CL4229" s="334"/>
      <c r="CM4229" s="334"/>
      <c r="CN4229" s="334"/>
      <c r="CO4229" s="334"/>
      <c r="CP4229" s="334"/>
      <c r="CQ4229" s="334"/>
      <c r="CR4229" s="334"/>
      <c r="CS4229" s="334"/>
      <c r="CT4229" s="334"/>
      <c r="CU4229" s="334"/>
    </row>
    <row r="4230" spans="1:99" x14ac:dyDescent="0.2">
      <c r="A4230" s="334"/>
      <c r="B4230" s="334"/>
      <c r="C4230" s="192"/>
      <c r="D4230" s="334"/>
      <c r="E4230" s="334"/>
      <c r="F4230" s="334"/>
      <c r="G4230" s="334"/>
      <c r="H4230" s="334"/>
      <c r="I4230" s="334"/>
      <c r="J4230" s="334"/>
      <c r="K4230" s="334"/>
      <c r="L4230" s="334"/>
      <c r="M4230" s="334"/>
      <c r="N4230" s="334"/>
      <c r="Z4230" s="334"/>
      <c r="AK4230" s="334"/>
      <c r="AL4230" s="334"/>
      <c r="AM4230" s="334"/>
      <c r="AN4230" s="334"/>
      <c r="AO4230" s="334"/>
      <c r="AP4230" s="334"/>
      <c r="AQ4230" s="334"/>
      <c r="AR4230" s="334"/>
      <c r="AW4230" s="334"/>
      <c r="AX4230" s="334"/>
      <c r="BG4230" s="334"/>
      <c r="BH4230" s="334"/>
      <c r="BI4230" s="334"/>
      <c r="BJ4230" s="334"/>
      <c r="BQ4230" s="334"/>
      <c r="BR4230" s="334"/>
      <c r="BS4230" s="334"/>
      <c r="BT4230" s="334"/>
      <c r="BU4230" s="334"/>
      <c r="BV4230" s="334"/>
      <c r="BW4230" s="334"/>
      <c r="BX4230" s="334"/>
      <c r="BY4230" s="334"/>
      <c r="BZ4230" s="334"/>
      <c r="CA4230" s="334"/>
      <c r="CB4230" s="334"/>
      <c r="CC4230" s="334"/>
      <c r="CD4230" s="334"/>
      <c r="CE4230" s="334"/>
      <c r="CF4230" s="334"/>
      <c r="CG4230" s="334"/>
      <c r="CH4230" s="334"/>
      <c r="CI4230" s="334"/>
      <c r="CJ4230" s="334"/>
      <c r="CK4230" s="334"/>
      <c r="CL4230" s="334"/>
      <c r="CM4230" s="334"/>
      <c r="CN4230" s="334"/>
      <c r="CO4230" s="334"/>
      <c r="CP4230" s="334"/>
      <c r="CQ4230" s="334"/>
      <c r="CR4230" s="334"/>
      <c r="CS4230" s="334"/>
      <c r="CT4230" s="334"/>
      <c r="CU4230" s="334"/>
    </row>
    <row r="4231" spans="1:99" x14ac:dyDescent="0.2">
      <c r="A4231" s="334"/>
      <c r="B4231" s="334"/>
      <c r="C4231" s="192"/>
      <c r="D4231" s="334"/>
      <c r="E4231" s="334"/>
      <c r="F4231" s="334"/>
      <c r="G4231" s="334"/>
      <c r="H4231" s="334"/>
      <c r="I4231" s="334"/>
      <c r="J4231" s="334"/>
      <c r="K4231" s="334"/>
      <c r="L4231" s="334"/>
      <c r="M4231" s="334"/>
      <c r="N4231" s="334"/>
      <c r="O4231" s="334"/>
      <c r="P4231" s="334"/>
      <c r="Q4231" s="334"/>
      <c r="T4231" s="334"/>
      <c r="U4231" s="334"/>
      <c r="V4231" s="334"/>
      <c r="AM4231" s="334"/>
      <c r="AN4231" s="334"/>
      <c r="AO4231" s="334"/>
      <c r="AP4231" s="334"/>
      <c r="AQ4231" s="334"/>
      <c r="AR4231" s="334"/>
      <c r="AU4231" s="334"/>
      <c r="AV4231" s="334"/>
      <c r="AW4231" s="334"/>
      <c r="AX4231" s="334"/>
      <c r="BQ4231" s="334"/>
      <c r="BR4231" s="334"/>
      <c r="BS4231" s="334"/>
      <c r="BT4231" s="334"/>
      <c r="BU4231" s="334"/>
      <c r="BV4231" s="334"/>
      <c r="BW4231" s="334"/>
      <c r="BX4231" s="334"/>
      <c r="BY4231" s="334"/>
      <c r="BZ4231" s="334"/>
      <c r="CA4231" s="334"/>
      <c r="CB4231" s="334"/>
      <c r="CC4231" s="334"/>
      <c r="CD4231" s="334"/>
      <c r="CE4231" s="334"/>
      <c r="CF4231" s="334"/>
      <c r="CG4231" s="334"/>
      <c r="CH4231" s="334"/>
      <c r="CI4231" s="334"/>
      <c r="CJ4231" s="334"/>
      <c r="CK4231" s="334"/>
      <c r="CL4231" s="334"/>
      <c r="CM4231" s="334"/>
      <c r="CN4231" s="334"/>
      <c r="CO4231" s="334"/>
      <c r="CP4231" s="334"/>
      <c r="CQ4231" s="334"/>
      <c r="CR4231" s="334"/>
      <c r="CS4231" s="334"/>
      <c r="CT4231" s="334"/>
      <c r="CU4231" s="334"/>
    </row>
    <row r="4232" spans="1:99" x14ac:dyDescent="0.2">
      <c r="A4232" s="334"/>
      <c r="B4232" s="334"/>
      <c r="C4232" s="192"/>
      <c r="D4232" s="334"/>
      <c r="E4232" s="334"/>
      <c r="F4232" s="334"/>
      <c r="K4232" s="334"/>
      <c r="L4232" s="334"/>
      <c r="M4232" s="334"/>
      <c r="N4232" s="334"/>
      <c r="O4232" s="334"/>
      <c r="P4232" s="334"/>
      <c r="Q4232" s="334"/>
      <c r="T4232" s="334"/>
      <c r="U4232" s="334"/>
      <c r="V4232" s="334"/>
      <c r="Y4232" s="334"/>
      <c r="AM4232" s="334"/>
      <c r="AN4232" s="334"/>
      <c r="AO4232" s="334"/>
      <c r="AP4232" s="334"/>
      <c r="AQ4232" s="334"/>
      <c r="AR4232" s="334"/>
      <c r="BG4232" s="334"/>
      <c r="BU4232" s="334"/>
      <c r="BW4232" s="334"/>
      <c r="BX4232" s="334"/>
      <c r="BY4232" s="334"/>
      <c r="BZ4232" s="334"/>
      <c r="CA4232" s="334"/>
      <c r="CB4232" s="334"/>
      <c r="CC4232" s="334"/>
      <c r="CD4232" s="334"/>
      <c r="CE4232" s="334"/>
      <c r="CF4232" s="334"/>
      <c r="CG4232" s="334"/>
      <c r="CH4232" s="334"/>
      <c r="CI4232" s="334"/>
      <c r="CJ4232" s="334"/>
      <c r="CK4232" s="334"/>
      <c r="CL4232" s="334"/>
      <c r="CM4232" s="334"/>
      <c r="CN4232" s="334"/>
      <c r="CO4232" s="334"/>
      <c r="CP4232" s="334"/>
      <c r="CQ4232" s="334"/>
      <c r="CR4232" s="334"/>
      <c r="CS4232" s="334"/>
      <c r="CT4232" s="334"/>
      <c r="CU4232" s="334"/>
    </row>
    <row r="4233" spans="1:99" x14ac:dyDescent="0.2">
      <c r="A4233" s="334"/>
      <c r="B4233" s="334"/>
      <c r="C4233" s="192"/>
      <c r="D4233" s="334"/>
      <c r="E4233" s="334"/>
      <c r="F4233" s="334"/>
      <c r="G4233" s="334"/>
      <c r="H4233" s="334"/>
      <c r="I4233" s="334"/>
      <c r="J4233" s="334"/>
      <c r="K4233" s="334"/>
      <c r="L4233" s="334"/>
      <c r="M4233" s="334"/>
      <c r="N4233" s="334"/>
      <c r="Y4233" s="334"/>
      <c r="Z4233" s="334"/>
      <c r="AK4233" s="334"/>
      <c r="AL4233" s="334"/>
      <c r="AM4233" s="334"/>
      <c r="AN4233" s="334"/>
      <c r="AO4233" s="334"/>
      <c r="AP4233" s="334"/>
      <c r="AQ4233" s="334"/>
      <c r="AR4233" s="334"/>
      <c r="AU4233" s="334"/>
      <c r="AV4233" s="334"/>
      <c r="AW4233" s="334"/>
      <c r="AX4233" s="334"/>
      <c r="AZ4233" s="334"/>
      <c r="BG4233" s="334"/>
      <c r="BH4233" s="334"/>
      <c r="BI4233" s="334"/>
      <c r="BJ4233" s="334"/>
      <c r="BQ4233" s="334"/>
      <c r="BR4233" s="334"/>
      <c r="BS4233" s="334"/>
      <c r="BT4233" s="334"/>
      <c r="BU4233" s="334"/>
      <c r="BV4233" s="334"/>
      <c r="BW4233" s="334"/>
      <c r="BX4233" s="334"/>
      <c r="BY4233" s="334"/>
      <c r="BZ4233" s="334"/>
      <c r="CA4233" s="334"/>
      <c r="CB4233" s="334"/>
      <c r="CC4233" s="334"/>
      <c r="CD4233" s="334"/>
      <c r="CE4233" s="334"/>
      <c r="CF4233" s="334"/>
      <c r="CG4233" s="334"/>
      <c r="CH4233" s="334"/>
      <c r="CI4233" s="334"/>
      <c r="CJ4233" s="334"/>
      <c r="CK4233" s="334"/>
      <c r="CL4233" s="334"/>
      <c r="CM4233" s="334"/>
      <c r="CN4233" s="334"/>
      <c r="CO4233" s="334"/>
      <c r="CP4233" s="334"/>
      <c r="CQ4233" s="334"/>
      <c r="CR4233" s="334"/>
      <c r="CS4233" s="334"/>
      <c r="CT4233" s="334"/>
      <c r="CU4233" s="334"/>
    </row>
    <row r="4234" spans="1:99" x14ac:dyDescent="0.2">
      <c r="A4234" s="334"/>
      <c r="B4234" s="334"/>
      <c r="C4234" s="192"/>
      <c r="D4234" s="334"/>
      <c r="E4234" s="334"/>
      <c r="F4234" s="334"/>
      <c r="G4234" s="334"/>
      <c r="H4234" s="334"/>
      <c r="I4234" s="334"/>
      <c r="J4234" s="334"/>
      <c r="K4234" s="334"/>
      <c r="L4234" s="334"/>
      <c r="M4234" s="334"/>
      <c r="N4234" s="334"/>
      <c r="R4234" s="334"/>
      <c r="S4234" s="334"/>
      <c r="W4234" s="334"/>
      <c r="X4234" s="334"/>
      <c r="Z4234" s="334"/>
      <c r="AA4234" s="334"/>
      <c r="AB4234" s="334"/>
      <c r="AC4234" s="334"/>
      <c r="AD4234" s="334"/>
      <c r="AE4234" s="334"/>
      <c r="AF4234" s="334"/>
      <c r="AG4234" s="334"/>
      <c r="AH4234" s="334"/>
      <c r="AI4234" s="334"/>
      <c r="AJ4234" s="334"/>
      <c r="AK4234" s="334"/>
      <c r="AL4234" s="334"/>
      <c r="AM4234" s="334"/>
      <c r="AN4234" s="334"/>
      <c r="AO4234" s="334"/>
      <c r="AP4234" s="334"/>
      <c r="AQ4234" s="334"/>
      <c r="AR4234" s="334"/>
      <c r="AU4234" s="334"/>
      <c r="AW4234" s="334"/>
      <c r="AX4234" s="334"/>
      <c r="AY4234" s="334"/>
      <c r="BA4234" s="334"/>
      <c r="BG4234" s="334"/>
      <c r="BH4234" s="334"/>
      <c r="BI4234" s="334"/>
      <c r="BJ4234" s="334"/>
      <c r="BK4234" s="334"/>
      <c r="BQ4234" s="334"/>
      <c r="BR4234" s="334"/>
      <c r="BS4234" s="334"/>
      <c r="BT4234" s="334"/>
      <c r="BU4234" s="334"/>
      <c r="BV4234" s="334"/>
      <c r="BW4234" s="334"/>
      <c r="BX4234" s="334"/>
      <c r="BY4234" s="334"/>
      <c r="BZ4234" s="334"/>
      <c r="CA4234" s="334"/>
      <c r="CB4234" s="334"/>
      <c r="CC4234" s="334"/>
      <c r="CD4234" s="334"/>
      <c r="CE4234" s="334"/>
      <c r="CF4234" s="334"/>
      <c r="CG4234" s="334"/>
      <c r="CH4234" s="334"/>
      <c r="CI4234" s="334"/>
      <c r="CJ4234" s="334"/>
      <c r="CK4234" s="334"/>
      <c r="CL4234" s="334"/>
      <c r="CM4234" s="334"/>
      <c r="CN4234" s="334"/>
      <c r="CO4234" s="334"/>
      <c r="CP4234" s="334"/>
      <c r="CQ4234" s="334"/>
      <c r="CR4234" s="334"/>
      <c r="CS4234" s="334"/>
      <c r="CT4234" s="334"/>
      <c r="CU4234" s="334"/>
    </row>
    <row r="4235" spans="1:99" x14ac:dyDescent="0.2">
      <c r="A4235" s="334"/>
      <c r="B4235" s="334"/>
      <c r="C4235" s="192"/>
      <c r="D4235" s="334"/>
      <c r="E4235" s="334"/>
      <c r="F4235" s="334"/>
      <c r="G4235" s="334"/>
      <c r="H4235" s="334"/>
      <c r="I4235" s="334"/>
      <c r="J4235" s="334"/>
      <c r="K4235" s="334"/>
      <c r="L4235" s="334"/>
      <c r="M4235" s="334"/>
      <c r="N4235" s="334"/>
      <c r="Y4235" s="334"/>
      <c r="Z4235" s="334"/>
      <c r="AM4235" s="334"/>
      <c r="AN4235" s="334"/>
      <c r="AO4235" s="334"/>
      <c r="AP4235" s="334"/>
      <c r="AQ4235" s="334"/>
      <c r="AR4235" s="334"/>
      <c r="BQ4235" s="334"/>
      <c r="BR4235" s="334"/>
      <c r="BS4235" s="334"/>
      <c r="BT4235" s="334"/>
      <c r="BU4235" s="334"/>
      <c r="BV4235" s="334"/>
      <c r="BW4235" s="334"/>
      <c r="BX4235" s="334"/>
      <c r="BY4235" s="334"/>
      <c r="BZ4235" s="334"/>
      <c r="CA4235" s="334"/>
      <c r="CB4235" s="334"/>
      <c r="CC4235" s="334"/>
      <c r="CD4235" s="334"/>
      <c r="CE4235" s="334"/>
      <c r="CF4235" s="334"/>
      <c r="CG4235" s="334"/>
      <c r="CH4235" s="334"/>
      <c r="CI4235" s="334"/>
      <c r="CJ4235" s="334"/>
      <c r="CK4235" s="334"/>
      <c r="CL4235" s="334"/>
      <c r="CM4235" s="334"/>
      <c r="CN4235" s="334"/>
      <c r="CO4235" s="334"/>
      <c r="CP4235" s="334"/>
      <c r="CQ4235" s="334"/>
      <c r="CR4235" s="334"/>
      <c r="CS4235" s="334"/>
      <c r="CT4235" s="334"/>
      <c r="CU4235" s="334"/>
    </row>
    <row r="4236" spans="1:99" x14ac:dyDescent="0.2">
      <c r="A4236" s="334"/>
      <c r="B4236" s="334"/>
      <c r="C4236" s="192"/>
      <c r="D4236" s="334"/>
      <c r="E4236" s="334"/>
      <c r="F4236" s="334"/>
      <c r="G4236" s="334"/>
      <c r="H4236" s="334"/>
      <c r="I4236" s="334"/>
      <c r="J4236" s="334"/>
      <c r="K4236" s="334"/>
      <c r="L4236" s="334"/>
      <c r="M4236" s="334"/>
      <c r="N4236" s="334"/>
      <c r="Q4236" s="334"/>
      <c r="R4236" s="334"/>
      <c r="S4236" s="334"/>
      <c r="V4236" s="334"/>
      <c r="W4236" s="334"/>
      <c r="X4236" s="334"/>
      <c r="AA4236" s="334"/>
      <c r="AB4236" s="334"/>
      <c r="AC4236" s="334"/>
      <c r="AD4236" s="334"/>
      <c r="AE4236" s="334"/>
      <c r="AF4236" s="334"/>
      <c r="AG4236" s="334"/>
      <c r="AH4236" s="334"/>
      <c r="AI4236" s="334"/>
      <c r="AJ4236" s="334"/>
      <c r="AM4236" s="334"/>
      <c r="AN4236" s="334"/>
      <c r="AO4236" s="334"/>
      <c r="AP4236" s="334"/>
      <c r="AQ4236" s="334"/>
      <c r="AR4236" s="334"/>
      <c r="AV4236" s="334"/>
      <c r="AW4236" s="334"/>
      <c r="AX4236" s="334"/>
      <c r="BG4236" s="334"/>
      <c r="BH4236" s="334"/>
      <c r="BI4236" s="334"/>
      <c r="BJ4236" s="334"/>
      <c r="BQ4236" s="334"/>
      <c r="BR4236" s="334"/>
      <c r="BS4236" s="334"/>
      <c r="BT4236" s="334"/>
      <c r="BU4236" s="334"/>
      <c r="BV4236" s="334"/>
      <c r="BX4236" s="334"/>
      <c r="BY4236" s="334"/>
      <c r="BZ4236" s="334"/>
      <c r="CA4236" s="334"/>
      <c r="CB4236" s="334"/>
      <c r="CC4236" s="334"/>
      <c r="CD4236" s="334"/>
      <c r="CE4236" s="334"/>
      <c r="CF4236" s="334"/>
      <c r="CG4236" s="334"/>
      <c r="CH4236" s="334"/>
      <c r="CI4236" s="334"/>
      <c r="CJ4236" s="334"/>
      <c r="CK4236" s="334"/>
      <c r="CL4236" s="334"/>
      <c r="CM4236" s="334"/>
      <c r="CN4236" s="334"/>
      <c r="CO4236" s="334"/>
      <c r="CP4236" s="334"/>
      <c r="CQ4236" s="334"/>
      <c r="CR4236" s="334"/>
      <c r="CS4236" s="334"/>
      <c r="CT4236" s="334"/>
      <c r="CU4236" s="334"/>
    </row>
    <row r="4237" spans="1:99" x14ac:dyDescent="0.2">
      <c r="A4237" s="334"/>
      <c r="B4237" s="334"/>
      <c r="C4237" s="192"/>
      <c r="D4237" s="334"/>
      <c r="E4237" s="334"/>
      <c r="F4237" s="334"/>
      <c r="G4237" s="334"/>
      <c r="H4237" s="334"/>
      <c r="I4237" s="334"/>
      <c r="J4237" s="334"/>
      <c r="K4237" s="334"/>
      <c r="L4237" s="334"/>
      <c r="M4237" s="334"/>
      <c r="N4237" s="334"/>
      <c r="AM4237" s="334"/>
      <c r="AN4237" s="334"/>
      <c r="AO4237" s="334"/>
      <c r="AP4237" s="334"/>
      <c r="AQ4237" s="334"/>
      <c r="AR4237" s="334"/>
      <c r="BQ4237" s="334"/>
      <c r="BR4237" s="334"/>
      <c r="BS4237" s="334"/>
      <c r="BT4237" s="334"/>
      <c r="BU4237" s="334"/>
      <c r="BV4237" s="334"/>
      <c r="BX4237" s="334"/>
      <c r="BY4237" s="334"/>
      <c r="BZ4237" s="334"/>
      <c r="CA4237" s="334"/>
      <c r="CB4237" s="334"/>
      <c r="CC4237" s="334"/>
      <c r="CD4237" s="334"/>
      <c r="CE4237" s="334"/>
      <c r="CF4237" s="334"/>
      <c r="CG4237" s="334"/>
      <c r="CH4237" s="334"/>
      <c r="CI4237" s="334"/>
      <c r="CJ4237" s="334"/>
      <c r="CK4237" s="334"/>
      <c r="CL4237" s="334"/>
      <c r="CM4237" s="334"/>
      <c r="CN4237" s="334"/>
      <c r="CO4237" s="334"/>
      <c r="CP4237" s="334"/>
      <c r="CQ4237" s="334"/>
      <c r="CR4237" s="334"/>
      <c r="CS4237" s="334"/>
      <c r="CT4237" s="334"/>
      <c r="CU4237" s="334"/>
    </row>
    <row r="4238" spans="1:99" x14ac:dyDescent="0.2">
      <c r="A4238" s="334"/>
      <c r="B4238" s="334"/>
      <c r="C4238" s="192"/>
      <c r="D4238" s="334"/>
      <c r="E4238" s="334"/>
      <c r="F4238" s="334"/>
      <c r="G4238" s="334"/>
      <c r="H4238" s="334"/>
      <c r="I4238" s="334"/>
      <c r="J4238" s="334"/>
      <c r="K4238" s="334"/>
      <c r="L4238" s="334"/>
      <c r="M4238" s="334"/>
      <c r="N4238" s="334"/>
      <c r="AM4238" s="334"/>
      <c r="AN4238" s="334"/>
      <c r="AO4238" s="334"/>
      <c r="AP4238" s="334"/>
      <c r="AQ4238" s="334"/>
      <c r="AR4238" s="334"/>
      <c r="BQ4238" s="334"/>
      <c r="BS4238" s="334"/>
      <c r="BT4238" s="334"/>
      <c r="BU4238" s="334"/>
      <c r="BV4238" s="334"/>
      <c r="BX4238" s="334"/>
      <c r="BY4238" s="334"/>
      <c r="BZ4238" s="334"/>
      <c r="CA4238" s="334"/>
      <c r="CB4238" s="334"/>
      <c r="CC4238" s="334"/>
      <c r="CD4238" s="334"/>
      <c r="CE4238" s="334"/>
      <c r="CF4238" s="334"/>
      <c r="CG4238" s="334"/>
      <c r="CH4238" s="334"/>
      <c r="CI4238" s="334"/>
      <c r="CJ4238" s="334"/>
      <c r="CK4238" s="334"/>
      <c r="CL4238" s="334"/>
      <c r="CM4238" s="334"/>
      <c r="CN4238" s="334"/>
      <c r="CO4238" s="334"/>
      <c r="CP4238" s="334"/>
      <c r="CQ4238" s="334"/>
      <c r="CR4238" s="334"/>
      <c r="CS4238" s="334"/>
      <c r="CT4238" s="334"/>
      <c r="CU4238" s="334"/>
    </row>
    <row r="4239" spans="1:99" x14ac:dyDescent="0.2">
      <c r="A4239" s="334"/>
      <c r="B4239" s="334"/>
      <c r="C4239" s="192"/>
      <c r="D4239" s="334"/>
      <c r="E4239" s="334"/>
      <c r="F4239" s="334"/>
      <c r="G4239" s="334"/>
      <c r="H4239" s="334"/>
      <c r="I4239" s="334"/>
      <c r="J4239" s="334"/>
      <c r="K4239" s="334"/>
      <c r="L4239" s="334"/>
      <c r="M4239" s="334"/>
      <c r="N4239" s="334"/>
      <c r="O4239" s="334"/>
      <c r="P4239" s="334"/>
      <c r="Q4239" s="334"/>
      <c r="R4239" s="334"/>
      <c r="S4239" s="334"/>
      <c r="T4239" s="334"/>
      <c r="U4239" s="334"/>
      <c r="V4239" s="334"/>
      <c r="W4239" s="334"/>
      <c r="X4239" s="334"/>
      <c r="AA4239" s="334"/>
      <c r="AB4239" s="334"/>
      <c r="AC4239" s="334"/>
      <c r="AD4239" s="334"/>
      <c r="AE4239" s="334"/>
      <c r="AF4239" s="334"/>
      <c r="AG4239" s="334"/>
      <c r="AH4239" s="334"/>
      <c r="AI4239" s="334"/>
      <c r="AJ4239" s="334"/>
      <c r="AM4239" s="334"/>
      <c r="AN4239" s="334"/>
      <c r="AO4239" s="334"/>
      <c r="AP4239" s="334"/>
      <c r="AQ4239" s="334"/>
      <c r="AR4239" s="334"/>
      <c r="BQ4239" s="334"/>
      <c r="BS4239" s="334"/>
      <c r="BT4239" s="334"/>
      <c r="BU4239" s="334"/>
      <c r="BV4239" s="334"/>
      <c r="BX4239" s="334"/>
      <c r="BY4239" s="334"/>
      <c r="BZ4239" s="334"/>
      <c r="CA4239" s="334"/>
      <c r="CB4239" s="334"/>
      <c r="CC4239" s="334"/>
      <c r="CD4239" s="334"/>
      <c r="CE4239" s="334"/>
      <c r="CF4239" s="334"/>
      <c r="CG4239" s="334"/>
      <c r="CH4239" s="334"/>
      <c r="CI4239" s="334"/>
      <c r="CJ4239" s="334"/>
      <c r="CK4239" s="334"/>
      <c r="CL4239" s="334"/>
      <c r="CM4239" s="334"/>
      <c r="CN4239" s="334"/>
      <c r="CO4239" s="334"/>
      <c r="CP4239" s="334"/>
      <c r="CQ4239" s="334"/>
      <c r="CR4239" s="334"/>
      <c r="CS4239" s="334"/>
      <c r="CT4239" s="334"/>
      <c r="CU4239" s="334"/>
    </row>
    <row r="4240" spans="1:99" x14ac:dyDescent="0.2">
      <c r="A4240" s="334"/>
      <c r="B4240" s="334"/>
      <c r="C4240" s="192"/>
      <c r="D4240" s="334"/>
      <c r="E4240" s="334"/>
      <c r="F4240" s="334"/>
      <c r="G4240" s="334"/>
      <c r="H4240" s="334"/>
      <c r="I4240" s="334"/>
      <c r="J4240" s="334"/>
      <c r="K4240" s="334"/>
      <c r="L4240" s="334"/>
      <c r="M4240" s="334"/>
      <c r="N4240" s="334"/>
      <c r="AM4240" s="334"/>
      <c r="AN4240" s="334"/>
      <c r="AO4240" s="334"/>
      <c r="AP4240" s="334"/>
      <c r="AQ4240" s="334"/>
      <c r="AR4240" s="334"/>
      <c r="BQ4240" s="334"/>
      <c r="BR4240" s="334"/>
      <c r="BS4240" s="334"/>
      <c r="BT4240" s="334"/>
      <c r="BU4240" s="334"/>
      <c r="BV4240" s="334"/>
      <c r="BX4240" s="334"/>
      <c r="BY4240" s="334"/>
      <c r="BZ4240" s="334"/>
      <c r="CA4240" s="334"/>
      <c r="CB4240" s="334"/>
      <c r="CC4240" s="334"/>
      <c r="CD4240" s="334"/>
      <c r="CE4240" s="334"/>
      <c r="CF4240" s="334"/>
      <c r="CG4240" s="334"/>
      <c r="CH4240" s="334"/>
      <c r="CI4240" s="334"/>
      <c r="CJ4240" s="334"/>
      <c r="CK4240" s="334"/>
      <c r="CL4240" s="334"/>
      <c r="CM4240" s="334"/>
      <c r="CN4240" s="334"/>
      <c r="CO4240" s="334"/>
      <c r="CP4240" s="334"/>
      <c r="CQ4240" s="334"/>
      <c r="CR4240" s="334"/>
      <c r="CS4240" s="334"/>
      <c r="CT4240" s="334"/>
      <c r="CU4240" s="334"/>
    </row>
    <row r="4241" spans="1:99" x14ac:dyDescent="0.2">
      <c r="A4241" s="334"/>
      <c r="B4241" s="334"/>
      <c r="C4241" s="192"/>
      <c r="D4241" s="334"/>
      <c r="E4241" s="334"/>
      <c r="F4241" s="334"/>
      <c r="G4241" s="334"/>
      <c r="H4241" s="334"/>
      <c r="I4241" s="334"/>
      <c r="J4241" s="334"/>
      <c r="K4241" s="334"/>
      <c r="L4241" s="334"/>
      <c r="M4241" s="334"/>
      <c r="N4241" s="334"/>
      <c r="S4241" s="334"/>
      <c r="X4241" s="334"/>
      <c r="AA4241" s="334"/>
      <c r="AB4241" s="334"/>
      <c r="AC4241" s="334"/>
      <c r="AD4241" s="334"/>
      <c r="AE4241" s="334"/>
      <c r="AF4241" s="334"/>
      <c r="AG4241" s="334"/>
      <c r="AH4241" s="334"/>
      <c r="AI4241" s="334"/>
      <c r="AJ4241" s="334"/>
      <c r="AM4241" s="334"/>
      <c r="AN4241" s="334"/>
      <c r="AO4241" s="334"/>
      <c r="AP4241" s="334"/>
      <c r="AQ4241" s="334"/>
      <c r="AR4241" s="334"/>
      <c r="BQ4241" s="334"/>
      <c r="BR4241" s="334"/>
      <c r="BS4241" s="334"/>
      <c r="BT4241" s="334"/>
      <c r="BU4241" s="334"/>
      <c r="BV4241" s="334"/>
      <c r="BX4241" s="334"/>
      <c r="BY4241" s="334"/>
      <c r="BZ4241" s="334"/>
      <c r="CA4241" s="334"/>
      <c r="CB4241" s="334"/>
      <c r="CC4241" s="334"/>
      <c r="CD4241" s="334"/>
      <c r="CE4241" s="334"/>
      <c r="CF4241" s="334"/>
      <c r="CG4241" s="334"/>
      <c r="CH4241" s="334"/>
      <c r="CI4241" s="334"/>
      <c r="CJ4241" s="334"/>
      <c r="CK4241" s="334"/>
      <c r="CL4241" s="334"/>
      <c r="CM4241" s="334"/>
      <c r="CN4241" s="334"/>
      <c r="CO4241" s="334"/>
      <c r="CP4241" s="334"/>
      <c r="CQ4241" s="334"/>
      <c r="CR4241" s="334"/>
      <c r="CS4241" s="334"/>
      <c r="CT4241" s="334"/>
      <c r="CU4241" s="334"/>
    </row>
    <row r="4242" spans="1:99" x14ac:dyDescent="0.2">
      <c r="A4242" s="334"/>
      <c r="B4242" s="334"/>
      <c r="C4242" s="192"/>
      <c r="D4242" s="334"/>
      <c r="E4242" s="334"/>
      <c r="F4242" s="334"/>
      <c r="G4242" s="334"/>
      <c r="H4242" s="334"/>
      <c r="I4242" s="334"/>
      <c r="J4242" s="334"/>
      <c r="K4242" s="334"/>
      <c r="L4242" s="334"/>
      <c r="M4242" s="334"/>
      <c r="N4242" s="334"/>
      <c r="O4242" s="334"/>
      <c r="P4242" s="334"/>
      <c r="Q4242" s="334"/>
      <c r="R4242" s="334"/>
      <c r="S4242" s="334"/>
      <c r="T4242" s="334"/>
      <c r="U4242" s="334"/>
      <c r="V4242" s="334"/>
      <c r="W4242" s="334"/>
      <c r="X4242" s="334"/>
      <c r="AA4242" s="334"/>
      <c r="AB4242" s="334"/>
      <c r="AC4242" s="334"/>
      <c r="AD4242" s="334"/>
      <c r="AE4242" s="334"/>
      <c r="AF4242" s="334"/>
      <c r="AG4242" s="334"/>
      <c r="AH4242" s="334"/>
      <c r="AI4242" s="334"/>
      <c r="AJ4242" s="334"/>
      <c r="AM4242" s="334"/>
      <c r="AN4242" s="334"/>
      <c r="AO4242" s="334"/>
      <c r="AP4242" s="334"/>
      <c r="AQ4242" s="334"/>
      <c r="AR4242" s="334"/>
      <c r="BQ4242" s="334"/>
      <c r="BR4242" s="334"/>
      <c r="BS4242" s="334"/>
      <c r="BT4242" s="334"/>
      <c r="BU4242" s="334"/>
      <c r="BV4242" s="334"/>
      <c r="BX4242" s="334"/>
      <c r="BY4242" s="334"/>
      <c r="BZ4242" s="334"/>
      <c r="CA4242" s="334"/>
      <c r="CB4242" s="334"/>
      <c r="CC4242" s="334"/>
      <c r="CD4242" s="334"/>
      <c r="CE4242" s="334"/>
      <c r="CF4242" s="334"/>
      <c r="CG4242" s="334"/>
      <c r="CH4242" s="334"/>
      <c r="CI4242" s="334"/>
      <c r="CJ4242" s="334"/>
      <c r="CK4242" s="334"/>
      <c r="CL4242" s="334"/>
      <c r="CM4242" s="334"/>
      <c r="CN4242" s="334"/>
      <c r="CO4242" s="334"/>
      <c r="CP4242" s="334"/>
      <c r="CQ4242" s="334"/>
      <c r="CR4242" s="334"/>
      <c r="CS4242" s="334"/>
      <c r="CT4242" s="334"/>
      <c r="CU4242" s="334"/>
    </row>
    <row r="4243" spans="1:99" x14ac:dyDescent="0.2">
      <c r="A4243" s="334"/>
      <c r="B4243" s="334"/>
      <c r="C4243" s="192"/>
      <c r="D4243" s="334"/>
      <c r="E4243" s="334"/>
      <c r="F4243" s="334"/>
      <c r="G4243" s="334"/>
      <c r="H4243" s="334"/>
      <c r="I4243" s="334"/>
      <c r="J4243" s="334"/>
      <c r="K4243" s="334"/>
      <c r="L4243" s="334"/>
      <c r="M4243" s="334"/>
      <c r="N4243" s="334"/>
      <c r="O4243" s="334"/>
      <c r="P4243" s="334"/>
      <c r="R4243" s="334"/>
      <c r="S4243" s="334"/>
      <c r="T4243" s="334"/>
      <c r="U4243" s="334"/>
      <c r="W4243" s="334"/>
      <c r="X4243" s="334"/>
      <c r="AA4243" s="334"/>
      <c r="AB4243" s="334"/>
      <c r="AC4243" s="334"/>
      <c r="AD4243" s="334"/>
      <c r="AE4243" s="334"/>
      <c r="AF4243" s="334"/>
      <c r="AG4243" s="334"/>
      <c r="AH4243" s="334"/>
      <c r="AI4243" s="334"/>
      <c r="AJ4243" s="334"/>
      <c r="AM4243" s="334"/>
      <c r="AN4243" s="334"/>
      <c r="AO4243" s="334"/>
      <c r="AP4243" s="334"/>
      <c r="AQ4243" s="334"/>
      <c r="AR4243" s="334"/>
      <c r="BQ4243" s="334"/>
      <c r="BR4243" s="334"/>
      <c r="BS4243" s="334"/>
      <c r="BT4243" s="334"/>
      <c r="BU4243" s="334"/>
      <c r="BV4243" s="334"/>
      <c r="BX4243" s="334"/>
      <c r="BY4243" s="334"/>
      <c r="BZ4243" s="334"/>
      <c r="CA4243" s="334"/>
      <c r="CB4243" s="334"/>
      <c r="CC4243" s="334"/>
      <c r="CD4243" s="334"/>
      <c r="CE4243" s="334"/>
      <c r="CF4243" s="334"/>
      <c r="CG4243" s="334"/>
      <c r="CH4243" s="334"/>
      <c r="CI4243" s="334"/>
      <c r="CJ4243" s="334"/>
      <c r="CK4243" s="334"/>
      <c r="CL4243" s="334"/>
      <c r="CM4243" s="334"/>
      <c r="CN4243" s="334"/>
      <c r="CO4243" s="334"/>
      <c r="CP4243" s="334"/>
      <c r="CQ4243" s="334"/>
      <c r="CR4243" s="334"/>
      <c r="CS4243" s="334"/>
      <c r="CT4243" s="334"/>
      <c r="CU4243" s="334"/>
    </row>
    <row r="4244" spans="1:99" x14ac:dyDescent="0.2">
      <c r="A4244" s="334"/>
      <c r="B4244" s="334"/>
      <c r="C4244" s="192"/>
      <c r="D4244" s="334"/>
      <c r="E4244" s="334"/>
      <c r="F4244" s="334"/>
      <c r="G4244" s="334"/>
      <c r="H4244" s="334"/>
      <c r="I4244" s="334"/>
      <c r="J4244" s="334"/>
      <c r="K4244" s="334"/>
      <c r="L4244" s="334"/>
      <c r="M4244" s="334"/>
      <c r="N4244" s="334"/>
      <c r="AM4244" s="334"/>
      <c r="AN4244" s="334"/>
      <c r="AO4244" s="334"/>
      <c r="AP4244" s="334"/>
      <c r="AQ4244" s="334"/>
      <c r="AR4244" s="334"/>
      <c r="BG4244" s="334"/>
      <c r="BH4244" s="334"/>
      <c r="BI4244" s="334"/>
      <c r="BJ4244" s="334"/>
      <c r="BQ4244" s="334"/>
      <c r="BR4244" s="334"/>
      <c r="BS4244" s="334"/>
      <c r="BT4244" s="334"/>
      <c r="BU4244" s="334"/>
      <c r="BV4244" s="334"/>
      <c r="BX4244" s="334"/>
      <c r="BY4244" s="334"/>
      <c r="BZ4244" s="334"/>
      <c r="CA4244" s="334"/>
      <c r="CB4244" s="334"/>
      <c r="CC4244" s="334"/>
      <c r="CD4244" s="334"/>
      <c r="CE4244" s="334"/>
      <c r="CF4244" s="334"/>
      <c r="CG4244" s="334"/>
      <c r="CH4244" s="334"/>
      <c r="CI4244" s="334"/>
      <c r="CJ4244" s="334"/>
      <c r="CK4244" s="334"/>
      <c r="CL4244" s="334"/>
      <c r="CM4244" s="334"/>
      <c r="CN4244" s="334"/>
      <c r="CO4244" s="334"/>
      <c r="CP4244" s="334"/>
      <c r="CQ4244" s="334"/>
      <c r="CR4244" s="334"/>
      <c r="CS4244" s="334"/>
      <c r="CT4244" s="334"/>
      <c r="CU4244" s="334"/>
    </row>
    <row r="4245" spans="1:99" x14ac:dyDescent="0.2">
      <c r="A4245" s="334"/>
      <c r="B4245" s="334"/>
      <c r="C4245" s="192"/>
      <c r="D4245" s="334"/>
      <c r="E4245" s="334"/>
      <c r="F4245" s="334"/>
      <c r="G4245" s="334"/>
      <c r="H4245" s="334"/>
      <c r="I4245" s="334"/>
      <c r="J4245" s="334"/>
      <c r="K4245" s="334"/>
      <c r="L4245" s="334"/>
      <c r="M4245" s="334"/>
      <c r="N4245" s="334"/>
      <c r="O4245" s="334"/>
      <c r="P4245" s="334"/>
      <c r="T4245" s="334"/>
      <c r="U4245" s="334"/>
      <c r="AM4245" s="334"/>
      <c r="AN4245" s="334"/>
      <c r="AO4245" s="334"/>
      <c r="AP4245" s="334"/>
      <c r="AQ4245" s="334"/>
      <c r="AR4245" s="334"/>
      <c r="AU4245" s="334"/>
      <c r="AV4245" s="334"/>
      <c r="AX4245" s="334"/>
      <c r="AZ4245" s="334"/>
      <c r="BQ4245" s="334"/>
      <c r="BR4245" s="334"/>
      <c r="BS4245" s="334"/>
      <c r="BT4245" s="334"/>
      <c r="BU4245" s="334"/>
      <c r="BV4245" s="334"/>
      <c r="BX4245" s="334"/>
      <c r="BY4245" s="334"/>
      <c r="BZ4245" s="334"/>
      <c r="CA4245" s="334"/>
      <c r="CB4245" s="334"/>
      <c r="CC4245" s="334"/>
      <c r="CD4245" s="334"/>
      <c r="CE4245" s="334"/>
      <c r="CF4245" s="334"/>
      <c r="CG4245" s="334"/>
      <c r="CH4245" s="334"/>
      <c r="CI4245" s="334"/>
      <c r="CJ4245" s="334"/>
      <c r="CK4245" s="334"/>
      <c r="CL4245" s="334"/>
      <c r="CM4245" s="334"/>
      <c r="CN4245" s="334"/>
      <c r="CO4245" s="334"/>
      <c r="CP4245" s="334"/>
      <c r="CQ4245" s="334"/>
      <c r="CR4245" s="334"/>
      <c r="CS4245" s="334"/>
      <c r="CT4245" s="334"/>
      <c r="CU4245" s="334"/>
    </row>
    <row r="4246" spans="1:99" x14ac:dyDescent="0.2">
      <c r="A4246" s="334"/>
      <c r="B4246" s="334"/>
      <c r="C4246" s="192"/>
      <c r="D4246" s="334"/>
      <c r="E4246" s="334"/>
      <c r="F4246" s="334"/>
      <c r="G4246" s="334"/>
      <c r="H4246" s="334"/>
      <c r="I4246" s="334"/>
      <c r="J4246" s="334"/>
      <c r="K4246" s="334"/>
      <c r="L4246" s="334"/>
      <c r="M4246" s="334"/>
      <c r="N4246" s="334"/>
      <c r="O4246" s="334"/>
      <c r="P4246" s="334"/>
      <c r="T4246" s="334"/>
      <c r="U4246" s="334"/>
      <c r="AM4246" s="334"/>
      <c r="AN4246" s="334"/>
      <c r="AO4246" s="334"/>
      <c r="AP4246" s="334"/>
      <c r="AQ4246" s="334"/>
      <c r="AR4246" s="334"/>
      <c r="BQ4246" s="334"/>
      <c r="BR4246" s="334"/>
      <c r="BS4246" s="334"/>
      <c r="BT4246" s="334"/>
      <c r="BU4246" s="334"/>
      <c r="BV4246" s="334"/>
      <c r="BX4246" s="334"/>
      <c r="BY4246" s="334"/>
      <c r="BZ4246" s="334"/>
      <c r="CA4246" s="334"/>
      <c r="CB4246" s="334"/>
      <c r="CC4246" s="334"/>
      <c r="CD4246" s="334"/>
      <c r="CE4246" s="334"/>
      <c r="CF4246" s="334"/>
      <c r="CG4246" s="334"/>
      <c r="CH4246" s="334"/>
      <c r="CI4246" s="334"/>
      <c r="CJ4246" s="334"/>
      <c r="CK4246" s="334"/>
      <c r="CL4246" s="334"/>
      <c r="CM4246" s="334"/>
      <c r="CN4246" s="334"/>
      <c r="CO4246" s="334"/>
      <c r="CP4246" s="334"/>
      <c r="CQ4246" s="334"/>
      <c r="CR4246" s="334"/>
      <c r="CS4246" s="334"/>
      <c r="CT4246" s="334"/>
      <c r="CU4246" s="334"/>
    </row>
    <row r="4247" spans="1:99" x14ac:dyDescent="0.2">
      <c r="A4247" s="334"/>
      <c r="B4247" s="334"/>
      <c r="C4247" s="192"/>
      <c r="D4247" s="334"/>
      <c r="E4247" s="334"/>
      <c r="F4247" s="334"/>
      <c r="G4247" s="334"/>
      <c r="H4247" s="334"/>
      <c r="I4247" s="334"/>
      <c r="J4247" s="334"/>
      <c r="K4247" s="334"/>
      <c r="L4247" s="334"/>
      <c r="M4247" s="334"/>
      <c r="N4247" s="334"/>
      <c r="AM4247" s="334"/>
      <c r="AN4247" s="334"/>
      <c r="AO4247" s="334"/>
      <c r="AP4247" s="334"/>
      <c r="AQ4247" s="334"/>
      <c r="AR4247" s="334"/>
      <c r="BQ4247" s="334"/>
      <c r="BR4247" s="334"/>
      <c r="BS4247" s="334"/>
      <c r="BT4247" s="334"/>
      <c r="BU4247" s="334"/>
      <c r="BV4247" s="334"/>
      <c r="BX4247" s="334"/>
      <c r="BY4247" s="334"/>
      <c r="BZ4247" s="334"/>
      <c r="CA4247" s="334"/>
      <c r="CB4247" s="334"/>
      <c r="CC4247" s="334"/>
      <c r="CD4247" s="334"/>
      <c r="CE4247" s="334"/>
      <c r="CF4247" s="334"/>
      <c r="CG4247" s="334"/>
      <c r="CH4247" s="334"/>
      <c r="CI4247" s="334"/>
      <c r="CJ4247" s="334"/>
      <c r="CK4247" s="334"/>
      <c r="CL4247" s="334"/>
      <c r="CM4247" s="334"/>
      <c r="CN4247" s="334"/>
      <c r="CO4247" s="334"/>
      <c r="CP4247" s="334"/>
      <c r="CQ4247" s="334"/>
      <c r="CR4247" s="334"/>
      <c r="CS4247" s="334"/>
      <c r="CT4247" s="334"/>
      <c r="CU4247" s="334"/>
    </row>
    <row r="4248" spans="1:99" x14ac:dyDescent="0.2">
      <c r="A4248" s="334"/>
      <c r="B4248" s="334"/>
      <c r="C4248" s="192"/>
      <c r="D4248" s="334"/>
      <c r="E4248" s="334"/>
      <c r="F4248" s="334"/>
      <c r="G4248" s="334"/>
      <c r="H4248" s="334"/>
      <c r="I4248" s="334"/>
      <c r="J4248" s="334"/>
      <c r="K4248" s="334"/>
      <c r="L4248" s="334"/>
      <c r="M4248" s="334"/>
      <c r="N4248" s="334"/>
      <c r="AM4248" s="334"/>
      <c r="AN4248" s="334"/>
      <c r="AO4248" s="334"/>
      <c r="AP4248" s="334"/>
      <c r="AQ4248" s="334"/>
      <c r="AR4248" s="334"/>
      <c r="AU4248" s="334"/>
      <c r="BQ4248" s="334"/>
      <c r="BR4248" s="334"/>
      <c r="BS4248" s="334"/>
      <c r="BT4248" s="334"/>
      <c r="BU4248" s="334"/>
      <c r="BV4248" s="334"/>
      <c r="BX4248" s="334"/>
      <c r="BY4248" s="334"/>
      <c r="BZ4248" s="334"/>
      <c r="CA4248" s="334"/>
      <c r="CB4248" s="334"/>
      <c r="CC4248" s="334"/>
      <c r="CD4248" s="334"/>
      <c r="CE4248" s="334"/>
      <c r="CF4248" s="334"/>
      <c r="CG4248" s="334"/>
      <c r="CH4248" s="334"/>
      <c r="CI4248" s="334"/>
      <c r="CJ4248" s="334"/>
      <c r="CK4248" s="334"/>
      <c r="CL4248" s="334"/>
      <c r="CM4248" s="334"/>
      <c r="CN4248" s="334"/>
      <c r="CO4248" s="334"/>
      <c r="CP4248" s="334"/>
      <c r="CQ4248" s="334"/>
      <c r="CR4248" s="334"/>
      <c r="CS4248" s="334"/>
      <c r="CT4248" s="334"/>
      <c r="CU4248" s="334"/>
    </row>
    <row r="4249" spans="1:99" x14ac:dyDescent="0.2">
      <c r="A4249" s="334"/>
      <c r="B4249" s="334"/>
      <c r="C4249" s="192"/>
      <c r="D4249" s="334"/>
      <c r="E4249" s="334"/>
      <c r="F4249" s="334"/>
      <c r="G4249" s="334"/>
      <c r="H4249" s="334"/>
      <c r="I4249" s="334"/>
      <c r="J4249" s="334"/>
      <c r="K4249" s="334"/>
      <c r="L4249" s="334"/>
      <c r="M4249" s="334"/>
      <c r="N4249" s="334"/>
      <c r="O4249" s="334"/>
      <c r="P4249" s="334"/>
      <c r="Q4249" s="334"/>
      <c r="R4249" s="334"/>
      <c r="S4249" s="334"/>
      <c r="T4249" s="334"/>
      <c r="U4249" s="334"/>
      <c r="V4249" s="334"/>
      <c r="W4249" s="334"/>
      <c r="X4249" s="334"/>
      <c r="AM4249" s="334"/>
      <c r="AN4249" s="334"/>
      <c r="AO4249" s="334"/>
      <c r="AP4249" s="334"/>
      <c r="AQ4249" s="334"/>
      <c r="AR4249" s="334"/>
      <c r="AU4249" s="334"/>
      <c r="AW4249" s="334"/>
      <c r="AX4249" s="334"/>
      <c r="BG4249" s="334"/>
      <c r="BQ4249" s="334"/>
      <c r="BR4249" s="334"/>
      <c r="BS4249" s="334"/>
      <c r="BT4249" s="334"/>
      <c r="BU4249" s="334"/>
      <c r="BV4249" s="334"/>
      <c r="BX4249" s="334"/>
      <c r="BY4249" s="334"/>
      <c r="BZ4249" s="334"/>
      <c r="CA4249" s="334"/>
      <c r="CB4249" s="334"/>
      <c r="CC4249" s="334"/>
      <c r="CD4249" s="334"/>
      <c r="CE4249" s="334"/>
      <c r="CF4249" s="334"/>
      <c r="CG4249" s="334"/>
      <c r="CH4249" s="334"/>
      <c r="CI4249" s="334"/>
      <c r="CJ4249" s="334"/>
      <c r="CK4249" s="334"/>
      <c r="CL4249" s="334"/>
      <c r="CM4249" s="334"/>
      <c r="CN4249" s="334"/>
      <c r="CO4249" s="334"/>
      <c r="CP4249" s="334"/>
      <c r="CQ4249" s="334"/>
      <c r="CR4249" s="334"/>
      <c r="CS4249" s="334"/>
      <c r="CT4249" s="334"/>
      <c r="CU4249" s="334"/>
    </row>
    <row r="4250" spans="1:99" x14ac:dyDescent="0.2">
      <c r="A4250" s="334"/>
      <c r="B4250" s="334"/>
      <c r="C4250" s="192"/>
      <c r="D4250" s="334"/>
      <c r="E4250" s="334"/>
      <c r="F4250" s="334"/>
      <c r="G4250" s="334"/>
      <c r="H4250" s="334"/>
      <c r="I4250" s="334"/>
      <c r="J4250" s="334"/>
      <c r="K4250" s="334"/>
      <c r="L4250" s="334"/>
      <c r="M4250" s="334"/>
      <c r="N4250" s="334"/>
      <c r="O4250" s="334"/>
      <c r="P4250" s="334"/>
      <c r="Q4250" s="334"/>
      <c r="R4250" s="334"/>
      <c r="S4250" s="334"/>
      <c r="T4250" s="334"/>
      <c r="U4250" s="334"/>
      <c r="V4250" s="334"/>
      <c r="W4250" s="334"/>
      <c r="X4250" s="334"/>
      <c r="AM4250" s="334"/>
      <c r="AN4250" s="334"/>
      <c r="AO4250" s="334"/>
      <c r="AP4250" s="334"/>
      <c r="AQ4250" s="334"/>
      <c r="AR4250" s="334"/>
      <c r="AU4250" s="334"/>
      <c r="AV4250" s="334"/>
      <c r="AW4250" s="334"/>
      <c r="AX4250" s="334"/>
      <c r="BG4250" s="334"/>
      <c r="BQ4250" s="334"/>
      <c r="BR4250" s="334"/>
      <c r="BS4250" s="334"/>
      <c r="BT4250" s="334"/>
      <c r="BU4250" s="334"/>
      <c r="BV4250" s="334"/>
      <c r="BX4250" s="334"/>
      <c r="BY4250" s="334"/>
      <c r="BZ4250" s="334"/>
      <c r="CA4250" s="334"/>
      <c r="CB4250" s="334"/>
      <c r="CC4250" s="334"/>
      <c r="CD4250" s="334"/>
      <c r="CE4250" s="334"/>
      <c r="CF4250" s="334"/>
      <c r="CG4250" s="334"/>
      <c r="CH4250" s="334"/>
      <c r="CI4250" s="334"/>
      <c r="CJ4250" s="334"/>
      <c r="CK4250" s="334"/>
      <c r="CL4250" s="334"/>
      <c r="CM4250" s="334"/>
      <c r="CN4250" s="334"/>
      <c r="CO4250" s="334"/>
      <c r="CP4250" s="334"/>
      <c r="CQ4250" s="334"/>
      <c r="CR4250" s="334"/>
      <c r="CS4250" s="334"/>
      <c r="CT4250" s="334"/>
      <c r="CU4250" s="334"/>
    </row>
    <row r="4251" spans="1:99" x14ac:dyDescent="0.2">
      <c r="A4251" s="334"/>
      <c r="B4251" s="334"/>
      <c r="C4251" s="192"/>
      <c r="D4251" s="334"/>
      <c r="E4251" s="334"/>
      <c r="F4251" s="334"/>
      <c r="G4251" s="334"/>
      <c r="H4251" s="334"/>
      <c r="I4251" s="334"/>
      <c r="J4251" s="334"/>
      <c r="K4251" s="334"/>
      <c r="L4251" s="334"/>
      <c r="M4251" s="334"/>
      <c r="N4251" s="334"/>
      <c r="O4251" s="334"/>
      <c r="P4251" s="334"/>
      <c r="Q4251" s="334"/>
      <c r="R4251" s="334"/>
      <c r="S4251" s="334"/>
      <c r="T4251" s="334"/>
      <c r="U4251" s="334"/>
      <c r="V4251" s="334"/>
      <c r="W4251" s="334"/>
      <c r="X4251" s="334"/>
      <c r="Y4251" s="334"/>
      <c r="Z4251" s="334"/>
      <c r="AA4251" s="334"/>
      <c r="AB4251" s="334"/>
      <c r="AC4251" s="334"/>
      <c r="AD4251" s="334"/>
      <c r="AE4251" s="334"/>
      <c r="AF4251" s="334"/>
      <c r="AG4251" s="334"/>
      <c r="AH4251" s="334"/>
      <c r="AI4251" s="334"/>
      <c r="AJ4251" s="334"/>
      <c r="AK4251" s="334"/>
      <c r="AL4251" s="334"/>
      <c r="AM4251" s="334"/>
      <c r="AN4251" s="334"/>
      <c r="AO4251" s="334"/>
      <c r="AP4251" s="334"/>
      <c r="AQ4251" s="334"/>
      <c r="AR4251" s="334"/>
      <c r="AU4251" s="334"/>
      <c r="AV4251" s="334"/>
      <c r="AW4251" s="334"/>
      <c r="AX4251" s="334"/>
      <c r="BH4251" s="334"/>
      <c r="BI4251" s="334"/>
      <c r="BJ4251" s="334"/>
      <c r="BQ4251" s="334"/>
      <c r="BR4251" s="334"/>
      <c r="BS4251" s="334"/>
      <c r="BT4251" s="334"/>
      <c r="BU4251" s="334"/>
      <c r="BV4251" s="334"/>
      <c r="BW4251" s="334"/>
      <c r="BX4251" s="334"/>
      <c r="BY4251" s="334"/>
      <c r="BZ4251" s="334"/>
      <c r="CA4251" s="334"/>
      <c r="CB4251" s="334"/>
      <c r="CC4251" s="334"/>
      <c r="CD4251" s="334"/>
      <c r="CE4251" s="334"/>
      <c r="CF4251" s="334"/>
      <c r="CG4251" s="334"/>
      <c r="CH4251" s="334"/>
      <c r="CI4251" s="334"/>
      <c r="CJ4251" s="334"/>
      <c r="CK4251" s="334"/>
      <c r="CL4251" s="334"/>
      <c r="CM4251" s="334"/>
      <c r="CN4251" s="334"/>
      <c r="CO4251" s="334"/>
      <c r="CP4251" s="334"/>
      <c r="CQ4251" s="334"/>
      <c r="CR4251" s="334"/>
      <c r="CS4251" s="334"/>
      <c r="CT4251" s="334"/>
      <c r="CU4251" s="334"/>
    </row>
    <row r="4252" spans="1:99" x14ac:dyDescent="0.2">
      <c r="A4252" s="334"/>
      <c r="B4252" s="334"/>
      <c r="C4252" s="192"/>
      <c r="D4252" s="334"/>
      <c r="E4252" s="334"/>
      <c r="F4252" s="334"/>
      <c r="G4252" s="334"/>
      <c r="H4252" s="334"/>
      <c r="I4252" s="334"/>
      <c r="J4252" s="334"/>
      <c r="K4252" s="334"/>
      <c r="L4252" s="334"/>
      <c r="M4252" s="334"/>
      <c r="N4252" s="334"/>
      <c r="O4252" s="334"/>
      <c r="P4252" s="334"/>
      <c r="Q4252" s="334"/>
      <c r="R4252" s="334"/>
      <c r="T4252" s="334"/>
      <c r="U4252" s="334"/>
      <c r="V4252" s="334"/>
      <c r="W4252" s="334"/>
      <c r="Y4252" s="334"/>
      <c r="AM4252" s="334"/>
      <c r="AN4252" s="334"/>
      <c r="AO4252" s="334"/>
      <c r="AP4252" s="334"/>
      <c r="AQ4252" s="334"/>
      <c r="AR4252" s="334"/>
      <c r="AU4252" s="334"/>
      <c r="AV4252" s="334"/>
      <c r="AW4252" s="334"/>
      <c r="AX4252" s="334"/>
      <c r="BQ4252" s="334"/>
      <c r="BR4252" s="334"/>
      <c r="BS4252" s="334"/>
      <c r="BT4252" s="334"/>
      <c r="BU4252" s="334"/>
      <c r="BV4252" s="334"/>
      <c r="BW4252" s="334"/>
      <c r="BX4252" s="334"/>
      <c r="BY4252" s="334"/>
      <c r="BZ4252" s="334"/>
      <c r="CA4252" s="334"/>
      <c r="CB4252" s="334"/>
      <c r="CC4252" s="334"/>
      <c r="CD4252" s="334"/>
      <c r="CE4252" s="334"/>
      <c r="CF4252" s="334"/>
      <c r="CG4252" s="334"/>
      <c r="CH4252" s="334"/>
      <c r="CI4252" s="334"/>
      <c r="CJ4252" s="334"/>
      <c r="CK4252" s="334"/>
      <c r="CL4252" s="334"/>
      <c r="CM4252" s="334"/>
      <c r="CN4252" s="334"/>
      <c r="CO4252" s="334"/>
      <c r="CP4252" s="334"/>
      <c r="CQ4252" s="334"/>
      <c r="CR4252" s="334"/>
      <c r="CS4252" s="334"/>
      <c r="CT4252" s="334"/>
      <c r="CU4252" s="334"/>
    </row>
    <row r="4253" spans="1:99" x14ac:dyDescent="0.2">
      <c r="A4253" s="334"/>
      <c r="B4253" s="334"/>
      <c r="C4253" s="192"/>
      <c r="D4253" s="334"/>
      <c r="E4253" s="334"/>
      <c r="F4253" s="334"/>
      <c r="G4253" s="334"/>
      <c r="H4253" s="334"/>
      <c r="I4253" s="334"/>
      <c r="J4253" s="334"/>
      <c r="K4253" s="334"/>
      <c r="L4253" s="334"/>
      <c r="M4253" s="334"/>
      <c r="N4253" s="334"/>
      <c r="AM4253" s="334"/>
      <c r="AN4253" s="334"/>
      <c r="AO4253" s="334"/>
      <c r="AP4253" s="334"/>
      <c r="AQ4253" s="334"/>
      <c r="AR4253" s="334"/>
      <c r="AU4253" s="334"/>
      <c r="AV4253" s="334"/>
      <c r="AW4253" s="334"/>
      <c r="AX4253" s="334"/>
      <c r="BQ4253" s="334"/>
      <c r="BS4253" s="334"/>
      <c r="BT4253" s="334"/>
      <c r="BU4253" s="334"/>
      <c r="BV4253" s="334"/>
      <c r="BW4253" s="334"/>
      <c r="BX4253" s="334"/>
      <c r="BY4253" s="334"/>
      <c r="BZ4253" s="334"/>
      <c r="CA4253" s="334"/>
      <c r="CB4253" s="334"/>
      <c r="CC4253" s="334"/>
      <c r="CD4253" s="334"/>
      <c r="CE4253" s="334"/>
      <c r="CF4253" s="334"/>
      <c r="CG4253" s="334"/>
      <c r="CH4253" s="334"/>
      <c r="CI4253" s="334"/>
      <c r="CJ4253" s="334"/>
      <c r="CK4253" s="334"/>
      <c r="CL4253" s="334"/>
      <c r="CM4253" s="334"/>
      <c r="CN4253" s="334"/>
      <c r="CO4253" s="334"/>
      <c r="CP4253" s="334"/>
      <c r="CQ4253" s="334"/>
      <c r="CR4253" s="334"/>
      <c r="CS4253" s="334"/>
      <c r="CT4253" s="334"/>
      <c r="CU4253" s="334"/>
    </row>
    <row r="4254" spans="1:99" x14ac:dyDescent="0.2">
      <c r="A4254" s="334"/>
      <c r="B4254" s="334"/>
      <c r="C4254" s="192"/>
      <c r="D4254" s="334"/>
      <c r="E4254" s="334"/>
      <c r="F4254" s="334"/>
      <c r="G4254" s="334"/>
      <c r="H4254" s="334"/>
      <c r="I4254" s="334"/>
      <c r="J4254" s="334"/>
      <c r="K4254" s="334"/>
      <c r="L4254" s="334"/>
      <c r="M4254" s="334"/>
      <c r="N4254" s="334"/>
      <c r="O4254" s="334"/>
      <c r="T4254" s="334"/>
      <c r="Y4254" s="334"/>
      <c r="AM4254" s="334"/>
      <c r="AN4254" s="334"/>
      <c r="AO4254" s="334"/>
      <c r="AP4254" s="334"/>
      <c r="AQ4254" s="334"/>
      <c r="AR4254" s="334"/>
      <c r="BQ4254" s="334"/>
      <c r="BS4254" s="334"/>
      <c r="BT4254" s="334"/>
      <c r="BU4254" s="334"/>
      <c r="BV4254" s="334"/>
      <c r="BW4254" s="334"/>
      <c r="BX4254" s="334"/>
      <c r="BY4254" s="334"/>
      <c r="BZ4254" s="334"/>
      <c r="CA4254" s="334"/>
      <c r="CB4254" s="334"/>
      <c r="CC4254" s="334"/>
      <c r="CD4254" s="334"/>
      <c r="CE4254" s="334"/>
      <c r="CF4254" s="334"/>
      <c r="CG4254" s="334"/>
      <c r="CH4254" s="334"/>
      <c r="CI4254" s="334"/>
      <c r="CJ4254" s="334"/>
      <c r="CK4254" s="334"/>
      <c r="CL4254" s="334"/>
      <c r="CM4254" s="334"/>
      <c r="CN4254" s="334"/>
      <c r="CO4254" s="334"/>
      <c r="CP4254" s="334"/>
      <c r="CQ4254" s="334"/>
      <c r="CR4254" s="334"/>
      <c r="CS4254" s="334"/>
      <c r="CT4254" s="334"/>
      <c r="CU4254" s="334"/>
    </row>
    <row r="4255" spans="1:99" x14ac:dyDescent="0.2">
      <c r="A4255" s="334"/>
      <c r="B4255" s="334"/>
      <c r="C4255" s="192"/>
      <c r="D4255" s="334"/>
      <c r="E4255" s="334"/>
      <c r="F4255" s="334"/>
      <c r="G4255" s="334"/>
      <c r="H4255" s="334"/>
      <c r="I4255" s="334"/>
      <c r="J4255" s="334"/>
      <c r="K4255" s="334"/>
      <c r="L4255" s="334"/>
      <c r="M4255" s="334"/>
      <c r="N4255" s="334"/>
      <c r="R4255" s="334"/>
      <c r="S4255" s="334"/>
      <c r="W4255" s="334"/>
      <c r="X4255" s="334"/>
      <c r="Z4255" s="334"/>
      <c r="AA4255" s="334"/>
      <c r="AB4255" s="334"/>
      <c r="AC4255" s="334"/>
      <c r="AD4255" s="334"/>
      <c r="AE4255" s="334"/>
      <c r="AF4255" s="334"/>
      <c r="AG4255" s="334"/>
      <c r="AH4255" s="334"/>
      <c r="AI4255" s="334"/>
      <c r="AJ4255" s="334"/>
      <c r="AK4255" s="334"/>
      <c r="AL4255" s="334"/>
      <c r="AM4255" s="334"/>
      <c r="AN4255" s="334"/>
      <c r="AO4255" s="334"/>
      <c r="AP4255" s="334"/>
      <c r="AQ4255" s="334"/>
      <c r="AR4255" s="334"/>
      <c r="AU4255" s="334"/>
      <c r="AW4255" s="334"/>
      <c r="AX4255" s="334"/>
      <c r="BH4255" s="334"/>
      <c r="BI4255" s="334"/>
      <c r="BJ4255" s="334"/>
      <c r="BQ4255" s="334"/>
      <c r="BR4255" s="334"/>
      <c r="BS4255" s="334"/>
      <c r="BT4255" s="334"/>
      <c r="BU4255" s="334"/>
      <c r="BV4255" s="334"/>
      <c r="BW4255" s="334"/>
      <c r="BX4255" s="334"/>
      <c r="BY4255" s="334"/>
      <c r="BZ4255" s="334"/>
      <c r="CA4255" s="334"/>
      <c r="CB4255" s="334"/>
      <c r="CC4255" s="334"/>
      <c r="CD4255" s="334"/>
      <c r="CE4255" s="334"/>
      <c r="CF4255" s="334"/>
      <c r="CG4255" s="334"/>
      <c r="CH4255" s="334"/>
      <c r="CI4255" s="334"/>
      <c r="CJ4255" s="334"/>
      <c r="CK4255" s="334"/>
      <c r="CL4255" s="334"/>
      <c r="CM4255" s="334"/>
      <c r="CN4255" s="334"/>
      <c r="CO4255" s="334"/>
      <c r="CP4255" s="334"/>
      <c r="CQ4255" s="334"/>
      <c r="CR4255" s="334"/>
      <c r="CS4255" s="334"/>
      <c r="CT4255" s="334"/>
      <c r="CU4255" s="334"/>
    </row>
    <row r="4256" spans="1:99" x14ac:dyDescent="0.2">
      <c r="A4256" s="334"/>
      <c r="B4256" s="334"/>
      <c r="C4256" s="192"/>
      <c r="D4256" s="334"/>
      <c r="E4256" s="334"/>
      <c r="F4256" s="334"/>
      <c r="G4256" s="334"/>
      <c r="H4256" s="334"/>
      <c r="I4256" s="334"/>
      <c r="J4256" s="334"/>
      <c r="K4256" s="334"/>
      <c r="L4256" s="334"/>
      <c r="M4256" s="334"/>
      <c r="N4256" s="334"/>
      <c r="O4256" s="334"/>
      <c r="P4256" s="334"/>
      <c r="Q4256" s="334"/>
      <c r="T4256" s="334"/>
      <c r="U4256" s="334"/>
      <c r="V4256" s="334"/>
      <c r="AA4256" s="334"/>
      <c r="AB4256" s="334"/>
      <c r="AC4256" s="334"/>
      <c r="AD4256" s="334"/>
      <c r="AE4256" s="334"/>
      <c r="AF4256" s="334"/>
      <c r="AG4256" s="334"/>
      <c r="AH4256" s="334"/>
      <c r="AI4256" s="334"/>
      <c r="AJ4256" s="334"/>
      <c r="AM4256" s="334"/>
      <c r="AN4256" s="334"/>
      <c r="AO4256" s="334"/>
      <c r="AP4256" s="334"/>
      <c r="AQ4256" s="334"/>
      <c r="AR4256" s="334"/>
      <c r="AU4256" s="334"/>
      <c r="AV4256" s="334"/>
      <c r="AW4256" s="334"/>
      <c r="AX4256" s="334"/>
      <c r="BG4256" s="334"/>
      <c r="BH4256" s="334"/>
      <c r="BI4256" s="334"/>
      <c r="BJ4256" s="334"/>
      <c r="BQ4256" s="334"/>
      <c r="BR4256" s="334"/>
      <c r="BS4256" s="334"/>
      <c r="BT4256" s="334"/>
      <c r="BU4256" s="334"/>
      <c r="BV4256" s="334"/>
      <c r="BW4256" s="334"/>
      <c r="BX4256" s="334"/>
      <c r="BY4256" s="334"/>
      <c r="BZ4256" s="334"/>
      <c r="CA4256" s="334"/>
      <c r="CB4256" s="334"/>
      <c r="CC4256" s="334"/>
      <c r="CD4256" s="334"/>
      <c r="CE4256" s="334"/>
      <c r="CF4256" s="334"/>
      <c r="CG4256" s="334"/>
      <c r="CH4256" s="334"/>
      <c r="CI4256" s="334"/>
      <c r="CJ4256" s="334"/>
      <c r="CK4256" s="334"/>
      <c r="CL4256" s="334"/>
      <c r="CM4256" s="334"/>
      <c r="CN4256" s="334"/>
      <c r="CO4256" s="334"/>
      <c r="CP4256" s="334"/>
      <c r="CQ4256" s="334"/>
      <c r="CR4256" s="334"/>
      <c r="CS4256" s="334"/>
      <c r="CT4256" s="334"/>
      <c r="CU4256" s="334"/>
    </row>
    <row r="4257" spans="1:99" x14ac:dyDescent="0.2">
      <c r="A4257" s="334"/>
      <c r="B4257" s="334"/>
      <c r="C4257" s="192"/>
      <c r="D4257" s="334"/>
      <c r="E4257" s="334"/>
      <c r="F4257" s="334"/>
      <c r="G4257" s="334"/>
      <c r="H4257" s="334"/>
      <c r="I4257" s="334"/>
      <c r="J4257" s="334"/>
      <c r="K4257" s="334"/>
      <c r="L4257" s="334"/>
      <c r="M4257" s="334"/>
      <c r="N4257" s="334"/>
      <c r="Y4257" s="334"/>
      <c r="Z4257" s="334"/>
      <c r="AK4257" s="334"/>
      <c r="AL4257" s="334"/>
      <c r="AM4257" s="334"/>
      <c r="AN4257" s="334"/>
      <c r="AO4257" s="334"/>
      <c r="AP4257" s="334"/>
      <c r="AQ4257" s="334"/>
      <c r="AR4257" s="334"/>
      <c r="BQ4257" s="334"/>
      <c r="BR4257" s="334"/>
      <c r="BS4257" s="334"/>
      <c r="BT4257" s="334"/>
      <c r="BU4257" s="334"/>
      <c r="BV4257" s="334"/>
      <c r="BW4257" s="334"/>
      <c r="BX4257" s="334"/>
      <c r="BY4257" s="334"/>
      <c r="BZ4257" s="334"/>
      <c r="CA4257" s="334"/>
      <c r="CB4257" s="334"/>
      <c r="CC4257" s="334"/>
      <c r="CD4257" s="334"/>
      <c r="CE4257" s="334"/>
      <c r="CF4257" s="334"/>
      <c r="CG4257" s="334"/>
      <c r="CH4257" s="334"/>
      <c r="CI4257" s="334"/>
      <c r="CJ4257" s="334"/>
      <c r="CK4257" s="334"/>
      <c r="CL4257" s="334"/>
      <c r="CM4257" s="334"/>
      <c r="CN4257" s="334"/>
      <c r="CO4257" s="334"/>
      <c r="CP4257" s="334"/>
      <c r="CQ4257" s="334"/>
      <c r="CR4257" s="334"/>
      <c r="CS4257" s="334"/>
      <c r="CT4257" s="334"/>
      <c r="CU4257" s="334"/>
    </row>
    <row r="4258" spans="1:99" x14ac:dyDescent="0.2">
      <c r="A4258" s="334"/>
      <c r="B4258" s="334"/>
      <c r="C4258" s="192"/>
      <c r="D4258" s="334"/>
      <c r="E4258" s="334"/>
      <c r="F4258" s="334"/>
      <c r="G4258" s="334"/>
      <c r="H4258" s="334"/>
      <c r="I4258" s="334"/>
      <c r="J4258" s="334"/>
      <c r="K4258" s="334"/>
      <c r="L4258" s="334"/>
      <c r="M4258" s="334"/>
      <c r="N4258" s="334"/>
      <c r="O4258" s="334"/>
      <c r="Q4258" s="334"/>
      <c r="R4258" s="334"/>
      <c r="S4258" s="334"/>
      <c r="T4258" s="334"/>
      <c r="V4258" s="334"/>
      <c r="W4258" s="334"/>
      <c r="X4258" s="334"/>
      <c r="AA4258" s="334"/>
      <c r="AB4258" s="334"/>
      <c r="AC4258" s="334"/>
      <c r="AD4258" s="334"/>
      <c r="AE4258" s="334"/>
      <c r="AF4258" s="334"/>
      <c r="AG4258" s="334"/>
      <c r="AH4258" s="334"/>
      <c r="AI4258" s="334"/>
      <c r="AJ4258" s="334"/>
      <c r="AM4258" s="334"/>
      <c r="AN4258" s="334"/>
      <c r="AO4258" s="334"/>
      <c r="AP4258" s="334"/>
      <c r="AQ4258" s="334"/>
      <c r="AR4258" s="334"/>
      <c r="BQ4258" s="334"/>
      <c r="BR4258" s="334"/>
      <c r="BS4258" s="334"/>
      <c r="BT4258" s="334"/>
      <c r="BU4258" s="334"/>
      <c r="BV4258" s="334"/>
      <c r="BW4258" s="334"/>
      <c r="BX4258" s="334"/>
      <c r="BY4258" s="334"/>
      <c r="BZ4258" s="334"/>
      <c r="CA4258" s="334"/>
      <c r="CB4258" s="334"/>
      <c r="CC4258" s="334"/>
      <c r="CD4258" s="334"/>
      <c r="CE4258" s="334"/>
      <c r="CF4258" s="334"/>
      <c r="CG4258" s="334"/>
      <c r="CH4258" s="334"/>
      <c r="CI4258" s="334"/>
      <c r="CJ4258" s="334"/>
      <c r="CK4258" s="334"/>
      <c r="CL4258" s="334"/>
      <c r="CM4258" s="334"/>
      <c r="CN4258" s="334"/>
      <c r="CO4258" s="334"/>
      <c r="CP4258" s="334"/>
      <c r="CQ4258" s="334"/>
      <c r="CR4258" s="334"/>
      <c r="CS4258" s="334"/>
      <c r="CT4258" s="334"/>
      <c r="CU4258" s="334"/>
    </row>
    <row r="4259" spans="1:99" x14ac:dyDescent="0.2">
      <c r="A4259" s="334"/>
      <c r="B4259" s="334"/>
      <c r="C4259" s="192"/>
      <c r="D4259" s="334"/>
      <c r="E4259" s="334"/>
      <c r="F4259" s="334"/>
      <c r="G4259" s="334"/>
      <c r="H4259" s="334"/>
      <c r="I4259" s="334"/>
      <c r="J4259" s="334"/>
      <c r="K4259" s="334"/>
      <c r="L4259" s="334"/>
      <c r="M4259" s="334"/>
      <c r="N4259" s="334"/>
      <c r="Y4259" s="334"/>
      <c r="Z4259" s="334"/>
      <c r="AK4259" s="334"/>
      <c r="AL4259" s="334"/>
      <c r="AM4259" s="334"/>
      <c r="AN4259" s="334"/>
      <c r="AO4259" s="334"/>
      <c r="AP4259" s="334"/>
      <c r="AQ4259" s="334"/>
      <c r="AR4259" s="334"/>
      <c r="BQ4259" s="334"/>
      <c r="BR4259" s="334"/>
      <c r="BS4259" s="334"/>
      <c r="BT4259" s="334"/>
      <c r="BU4259" s="334"/>
      <c r="BV4259" s="334"/>
      <c r="BW4259" s="334"/>
      <c r="BX4259" s="334"/>
      <c r="BY4259" s="334"/>
      <c r="BZ4259" s="334"/>
      <c r="CA4259" s="334"/>
      <c r="CB4259" s="334"/>
      <c r="CC4259" s="334"/>
      <c r="CD4259" s="334"/>
      <c r="CE4259" s="334"/>
      <c r="CF4259" s="334"/>
      <c r="CG4259" s="334"/>
      <c r="CH4259" s="334"/>
      <c r="CI4259" s="334"/>
      <c r="CJ4259" s="334"/>
      <c r="CK4259" s="334"/>
      <c r="CL4259" s="334"/>
      <c r="CM4259" s="334"/>
      <c r="CN4259" s="334"/>
      <c r="CO4259" s="334"/>
      <c r="CP4259" s="334"/>
      <c r="CQ4259" s="334"/>
      <c r="CR4259" s="334"/>
      <c r="CS4259" s="334"/>
      <c r="CT4259" s="334"/>
      <c r="CU4259" s="334"/>
    </row>
    <row r="4260" spans="1:99" x14ac:dyDescent="0.2">
      <c r="A4260" s="334"/>
      <c r="B4260" s="334"/>
      <c r="C4260" s="192"/>
      <c r="D4260" s="334"/>
      <c r="E4260" s="334"/>
      <c r="F4260" s="334"/>
      <c r="G4260" s="334"/>
      <c r="H4260" s="334"/>
      <c r="I4260" s="334"/>
      <c r="J4260" s="334"/>
      <c r="K4260" s="334"/>
      <c r="L4260" s="334"/>
      <c r="M4260" s="334"/>
      <c r="N4260" s="334"/>
      <c r="O4260" s="334"/>
      <c r="T4260" s="334"/>
      <c r="AM4260" s="334"/>
      <c r="AN4260" s="334"/>
      <c r="AO4260" s="334"/>
      <c r="AP4260" s="334"/>
      <c r="AQ4260" s="334"/>
      <c r="AR4260" s="334"/>
      <c r="AU4260" s="334"/>
      <c r="AV4260" s="334"/>
      <c r="AW4260" s="334"/>
      <c r="AX4260" s="334"/>
      <c r="BQ4260" s="334"/>
      <c r="BR4260" s="334"/>
      <c r="BS4260" s="334"/>
      <c r="BT4260" s="334"/>
      <c r="BU4260" s="334"/>
      <c r="BV4260" s="334"/>
      <c r="BW4260" s="334"/>
      <c r="BX4260" s="334"/>
      <c r="BY4260" s="334"/>
      <c r="BZ4260" s="334"/>
      <c r="CA4260" s="334"/>
      <c r="CB4260" s="334"/>
      <c r="CC4260" s="334"/>
      <c r="CD4260" s="334"/>
      <c r="CE4260" s="334"/>
      <c r="CF4260" s="334"/>
      <c r="CG4260" s="334"/>
      <c r="CH4260" s="334"/>
      <c r="CI4260" s="334"/>
      <c r="CJ4260" s="334"/>
      <c r="CK4260" s="334"/>
      <c r="CL4260" s="334"/>
      <c r="CM4260" s="334"/>
      <c r="CN4260" s="334"/>
      <c r="CO4260" s="334"/>
      <c r="CP4260" s="334"/>
      <c r="CQ4260" s="334"/>
      <c r="CR4260" s="334"/>
      <c r="CS4260" s="334"/>
      <c r="CT4260" s="334"/>
      <c r="CU4260" s="334"/>
    </row>
    <row r="4261" spans="1:99" x14ac:dyDescent="0.2">
      <c r="A4261" s="334"/>
      <c r="B4261" s="334"/>
      <c r="C4261" s="192"/>
      <c r="D4261" s="334"/>
      <c r="E4261" s="334"/>
      <c r="F4261" s="334"/>
      <c r="G4261" s="334"/>
      <c r="H4261" s="334"/>
      <c r="I4261" s="334"/>
      <c r="J4261" s="334"/>
      <c r="K4261" s="334"/>
      <c r="L4261" s="334"/>
      <c r="M4261" s="334"/>
      <c r="N4261" s="334"/>
      <c r="Z4261" s="334"/>
      <c r="AK4261" s="334"/>
      <c r="AL4261" s="334"/>
      <c r="AM4261" s="334"/>
      <c r="AN4261" s="334"/>
      <c r="AO4261" s="334"/>
      <c r="AP4261" s="334"/>
      <c r="AQ4261" s="334"/>
      <c r="AR4261" s="334"/>
      <c r="BQ4261" s="334"/>
      <c r="BR4261" s="334"/>
      <c r="BS4261" s="334"/>
      <c r="BT4261" s="334"/>
      <c r="BU4261" s="334"/>
      <c r="BV4261" s="334"/>
      <c r="BW4261" s="334"/>
      <c r="BX4261" s="334"/>
      <c r="BY4261" s="334"/>
      <c r="BZ4261" s="334"/>
      <c r="CA4261" s="334"/>
      <c r="CB4261" s="334"/>
      <c r="CC4261" s="334"/>
      <c r="CD4261" s="334"/>
      <c r="CE4261" s="334"/>
      <c r="CF4261" s="334"/>
      <c r="CG4261" s="334"/>
      <c r="CH4261" s="334"/>
      <c r="CI4261" s="334"/>
      <c r="CJ4261" s="334"/>
      <c r="CK4261" s="334"/>
      <c r="CL4261" s="334"/>
      <c r="CM4261" s="334"/>
      <c r="CN4261" s="334"/>
      <c r="CO4261" s="334"/>
      <c r="CP4261" s="334"/>
      <c r="CQ4261" s="334"/>
      <c r="CR4261" s="334"/>
      <c r="CS4261" s="334"/>
      <c r="CT4261" s="334"/>
      <c r="CU4261" s="334"/>
    </row>
    <row r="4262" spans="1:99" x14ac:dyDescent="0.2">
      <c r="A4262" s="334"/>
      <c r="B4262" s="334"/>
      <c r="C4262" s="192"/>
      <c r="D4262" s="334"/>
      <c r="E4262" s="334"/>
      <c r="F4262" s="334"/>
      <c r="G4262" s="334"/>
      <c r="H4262" s="334"/>
      <c r="I4262" s="334"/>
      <c r="J4262" s="334"/>
      <c r="K4262" s="334"/>
      <c r="L4262" s="334"/>
      <c r="M4262" s="334"/>
      <c r="N4262" s="334"/>
      <c r="O4262" s="334"/>
      <c r="P4262" s="334"/>
      <c r="T4262" s="334"/>
      <c r="U4262" s="334"/>
      <c r="Y4262" s="334"/>
      <c r="AM4262" s="334"/>
      <c r="AN4262" s="334"/>
      <c r="AO4262" s="334"/>
      <c r="AP4262" s="334"/>
      <c r="AQ4262" s="334"/>
      <c r="AR4262" s="334"/>
      <c r="AU4262" s="334"/>
      <c r="AV4262" s="334"/>
      <c r="AW4262" s="334"/>
      <c r="AX4262" s="334"/>
      <c r="BG4262" s="334"/>
      <c r="BQ4262" s="334"/>
      <c r="BR4262" s="334"/>
      <c r="BS4262" s="334"/>
      <c r="BT4262" s="334"/>
      <c r="BU4262" s="334"/>
      <c r="BV4262" s="334"/>
      <c r="BW4262" s="334"/>
      <c r="BX4262" s="334"/>
      <c r="BY4262" s="334"/>
      <c r="BZ4262" s="334"/>
      <c r="CA4262" s="334"/>
      <c r="CB4262" s="334"/>
      <c r="CC4262" s="334"/>
      <c r="CD4262" s="334"/>
      <c r="CE4262" s="334"/>
      <c r="CF4262" s="334"/>
      <c r="CG4262" s="334"/>
      <c r="CH4262" s="334"/>
      <c r="CI4262" s="334"/>
      <c r="CJ4262" s="334"/>
      <c r="CK4262" s="334"/>
      <c r="CL4262" s="334"/>
      <c r="CM4262" s="334"/>
      <c r="CN4262" s="334"/>
      <c r="CO4262" s="334"/>
      <c r="CP4262" s="334"/>
      <c r="CQ4262" s="334"/>
      <c r="CR4262" s="334"/>
      <c r="CS4262" s="334"/>
      <c r="CT4262" s="334"/>
      <c r="CU4262" s="334"/>
    </row>
    <row r="4263" spans="1:99" x14ac:dyDescent="0.2">
      <c r="A4263" s="334"/>
      <c r="B4263" s="334"/>
      <c r="C4263" s="192"/>
      <c r="D4263" s="334"/>
      <c r="E4263" s="334"/>
      <c r="F4263" s="334"/>
      <c r="G4263" s="334"/>
      <c r="H4263" s="334"/>
      <c r="I4263" s="334"/>
      <c r="J4263" s="334"/>
      <c r="K4263" s="334"/>
      <c r="L4263" s="334"/>
      <c r="M4263" s="334"/>
      <c r="N4263" s="334"/>
      <c r="S4263" s="334"/>
      <c r="X4263" s="334"/>
      <c r="AA4263" s="334"/>
      <c r="AB4263" s="334"/>
      <c r="AC4263" s="334"/>
      <c r="AD4263" s="334"/>
      <c r="AE4263" s="334"/>
      <c r="AF4263" s="334"/>
      <c r="AG4263" s="334"/>
      <c r="AH4263" s="334"/>
      <c r="AI4263" s="334"/>
      <c r="AJ4263" s="334"/>
      <c r="AM4263" s="334"/>
      <c r="AN4263" s="334"/>
      <c r="AO4263" s="334"/>
      <c r="AP4263" s="334"/>
      <c r="AQ4263" s="334"/>
      <c r="AR4263" s="334"/>
      <c r="AX4263" s="334"/>
      <c r="BG4263" s="334"/>
      <c r="BH4263" s="334"/>
      <c r="BI4263" s="334"/>
      <c r="BJ4263" s="334"/>
      <c r="BQ4263" s="334"/>
      <c r="BR4263" s="334"/>
      <c r="BS4263" s="334"/>
      <c r="BT4263" s="334"/>
      <c r="BU4263" s="334"/>
      <c r="BV4263" s="334"/>
      <c r="BW4263" s="334"/>
      <c r="BX4263" s="334"/>
      <c r="BY4263" s="334"/>
      <c r="BZ4263" s="334"/>
      <c r="CA4263" s="334"/>
      <c r="CB4263" s="334"/>
      <c r="CC4263" s="334"/>
      <c r="CD4263" s="334"/>
      <c r="CE4263" s="334"/>
      <c r="CF4263" s="334"/>
      <c r="CG4263" s="334"/>
      <c r="CH4263" s="334"/>
      <c r="CI4263" s="334"/>
      <c r="CJ4263" s="334"/>
      <c r="CK4263" s="334"/>
      <c r="CL4263" s="334"/>
      <c r="CM4263" s="334"/>
      <c r="CN4263" s="334"/>
      <c r="CO4263" s="334"/>
      <c r="CP4263" s="334"/>
      <c r="CQ4263" s="334"/>
      <c r="CR4263" s="334"/>
      <c r="CS4263" s="334"/>
      <c r="CT4263" s="334"/>
      <c r="CU4263" s="334"/>
    </row>
    <row r="4264" spans="1:99" x14ac:dyDescent="0.2">
      <c r="A4264" s="334"/>
      <c r="B4264" s="334"/>
      <c r="C4264" s="192"/>
      <c r="D4264" s="334"/>
      <c r="E4264" s="334"/>
      <c r="F4264" s="334"/>
      <c r="G4264" s="334"/>
      <c r="H4264" s="334"/>
      <c r="I4264" s="334"/>
      <c r="J4264" s="334"/>
      <c r="K4264" s="334"/>
      <c r="L4264" s="334"/>
      <c r="M4264" s="334"/>
      <c r="N4264" s="334"/>
      <c r="S4264" s="334"/>
      <c r="X4264" s="334"/>
      <c r="AA4264" s="334"/>
      <c r="AB4264" s="334"/>
      <c r="AC4264" s="334"/>
      <c r="AD4264" s="334"/>
      <c r="AE4264" s="334"/>
      <c r="AF4264" s="334"/>
      <c r="AG4264" s="334"/>
      <c r="AH4264" s="334"/>
      <c r="AI4264" s="334"/>
      <c r="AJ4264" s="334"/>
      <c r="AM4264" s="334"/>
      <c r="AN4264" s="334"/>
      <c r="AO4264" s="334"/>
      <c r="AP4264" s="334"/>
      <c r="AQ4264" s="334"/>
      <c r="AR4264" s="334"/>
      <c r="AV4264" s="334"/>
      <c r="AX4264" s="334"/>
      <c r="BG4264" s="334"/>
      <c r="BH4264" s="334"/>
      <c r="BI4264" s="334"/>
      <c r="BJ4264" s="334"/>
      <c r="BQ4264" s="334"/>
      <c r="BR4264" s="334"/>
      <c r="BS4264" s="334"/>
      <c r="BT4264" s="334"/>
      <c r="BU4264" s="334"/>
      <c r="BV4264" s="334"/>
      <c r="BW4264" s="334"/>
      <c r="BX4264" s="334"/>
      <c r="BY4264" s="334"/>
      <c r="BZ4264" s="334"/>
      <c r="CA4264" s="334"/>
      <c r="CB4264" s="334"/>
      <c r="CC4264" s="334"/>
      <c r="CD4264" s="334"/>
      <c r="CE4264" s="334"/>
      <c r="CF4264" s="334"/>
      <c r="CG4264" s="334"/>
      <c r="CH4264" s="334"/>
      <c r="CI4264" s="334"/>
      <c r="CJ4264" s="334"/>
      <c r="CK4264" s="334"/>
      <c r="CL4264" s="334"/>
      <c r="CM4264" s="334"/>
      <c r="CN4264" s="334"/>
      <c r="CO4264" s="334"/>
      <c r="CP4264" s="334"/>
      <c r="CQ4264" s="334"/>
      <c r="CR4264" s="334"/>
      <c r="CS4264" s="334"/>
      <c r="CT4264" s="334"/>
      <c r="CU4264" s="334"/>
    </row>
    <row r="4265" spans="1:99" x14ac:dyDescent="0.2">
      <c r="A4265" s="334"/>
      <c r="B4265" s="334"/>
      <c r="C4265" s="192"/>
      <c r="D4265" s="334"/>
      <c r="E4265" s="334"/>
      <c r="F4265" s="334"/>
      <c r="G4265" s="334"/>
      <c r="H4265" s="334"/>
      <c r="I4265" s="334"/>
      <c r="J4265" s="334"/>
      <c r="K4265" s="334"/>
      <c r="L4265" s="334"/>
      <c r="M4265" s="334"/>
      <c r="N4265" s="334"/>
      <c r="S4265" s="334"/>
      <c r="X4265" s="334"/>
      <c r="AA4265" s="334"/>
      <c r="AB4265" s="334"/>
      <c r="AC4265" s="334"/>
      <c r="AD4265" s="334"/>
      <c r="AE4265" s="334"/>
      <c r="AF4265" s="334"/>
      <c r="AG4265" s="334"/>
      <c r="AH4265" s="334"/>
      <c r="AI4265" s="334"/>
      <c r="AJ4265" s="334"/>
      <c r="AM4265" s="334"/>
      <c r="AN4265" s="334"/>
      <c r="AO4265" s="334"/>
      <c r="AP4265" s="334"/>
      <c r="AQ4265" s="334"/>
      <c r="AR4265" s="334"/>
      <c r="AV4265" s="334"/>
      <c r="AW4265" s="334"/>
      <c r="AX4265" s="334"/>
      <c r="BG4265" s="334"/>
      <c r="BH4265" s="334"/>
      <c r="BI4265" s="334"/>
      <c r="BJ4265" s="334"/>
      <c r="BQ4265" s="334"/>
      <c r="BR4265" s="334"/>
      <c r="BS4265" s="334"/>
      <c r="BT4265" s="334"/>
      <c r="BU4265" s="334"/>
      <c r="BV4265" s="334"/>
      <c r="BW4265" s="334"/>
      <c r="BX4265" s="334"/>
      <c r="BY4265" s="334"/>
      <c r="BZ4265" s="334"/>
      <c r="CA4265" s="334"/>
      <c r="CB4265" s="334"/>
      <c r="CC4265" s="334"/>
      <c r="CD4265" s="334"/>
      <c r="CE4265" s="334"/>
      <c r="CF4265" s="334"/>
      <c r="CG4265" s="334"/>
      <c r="CH4265" s="334"/>
      <c r="CI4265" s="334"/>
      <c r="CJ4265" s="334"/>
      <c r="CK4265" s="334"/>
      <c r="CL4265" s="334"/>
      <c r="CM4265" s="334"/>
      <c r="CN4265" s="334"/>
      <c r="CO4265" s="334"/>
      <c r="CP4265" s="334"/>
      <c r="CQ4265" s="334"/>
      <c r="CR4265" s="334"/>
      <c r="CS4265" s="334"/>
      <c r="CT4265" s="334"/>
      <c r="CU4265" s="334"/>
    </row>
    <row r="4266" spans="1:99" x14ac:dyDescent="0.2">
      <c r="A4266" s="334"/>
      <c r="B4266" s="334"/>
      <c r="C4266" s="192"/>
      <c r="D4266" s="334"/>
      <c r="E4266" s="334"/>
      <c r="F4266" s="334"/>
      <c r="G4266" s="334"/>
      <c r="H4266" s="334"/>
      <c r="I4266" s="334"/>
      <c r="J4266" s="334"/>
      <c r="K4266" s="334"/>
      <c r="L4266" s="334"/>
      <c r="M4266" s="334"/>
      <c r="N4266" s="334"/>
      <c r="S4266" s="334"/>
      <c r="X4266" s="334"/>
      <c r="Z4266" s="334"/>
      <c r="AA4266" s="334"/>
      <c r="AB4266" s="334"/>
      <c r="AC4266" s="334"/>
      <c r="AD4266" s="334"/>
      <c r="AE4266" s="334"/>
      <c r="AF4266" s="334"/>
      <c r="AG4266" s="334"/>
      <c r="AH4266" s="334"/>
      <c r="AI4266" s="334"/>
      <c r="AJ4266" s="334"/>
      <c r="AK4266" s="334"/>
      <c r="AL4266" s="334"/>
      <c r="AM4266" s="334"/>
      <c r="AN4266" s="334"/>
      <c r="AO4266" s="334"/>
      <c r="AP4266" s="334"/>
      <c r="AQ4266" s="334"/>
      <c r="AR4266" s="334"/>
      <c r="AV4266" s="334"/>
      <c r="AW4266" s="334"/>
      <c r="AX4266" s="334"/>
      <c r="BG4266" s="334"/>
      <c r="BH4266" s="334"/>
      <c r="BI4266" s="334"/>
      <c r="BJ4266" s="334"/>
      <c r="BQ4266" s="334"/>
      <c r="BR4266" s="334"/>
      <c r="BS4266" s="334"/>
      <c r="BT4266" s="334"/>
      <c r="BU4266" s="334"/>
      <c r="BV4266" s="334"/>
      <c r="BW4266" s="334"/>
      <c r="BX4266" s="334"/>
      <c r="BY4266" s="334"/>
      <c r="BZ4266" s="334"/>
      <c r="CA4266" s="334"/>
      <c r="CB4266" s="334"/>
      <c r="CC4266" s="334"/>
      <c r="CD4266" s="334"/>
      <c r="CE4266" s="334"/>
      <c r="CF4266" s="334"/>
      <c r="CG4266" s="334"/>
      <c r="CH4266" s="334"/>
      <c r="CI4266" s="334"/>
      <c r="CJ4266" s="334"/>
      <c r="CK4266" s="334"/>
      <c r="CL4266" s="334"/>
      <c r="CM4266" s="334"/>
      <c r="CN4266" s="334"/>
      <c r="CO4266" s="334"/>
      <c r="CP4266" s="334"/>
      <c r="CQ4266" s="334"/>
      <c r="CR4266" s="334"/>
      <c r="CS4266" s="334"/>
      <c r="CT4266" s="334"/>
      <c r="CU4266" s="334"/>
    </row>
    <row r="4267" spans="1:99" x14ac:dyDescent="0.2">
      <c r="A4267" s="334"/>
      <c r="B4267" s="334"/>
      <c r="C4267" s="192"/>
      <c r="D4267" s="334"/>
      <c r="E4267" s="334"/>
      <c r="F4267" s="334"/>
      <c r="G4267" s="334"/>
      <c r="H4267" s="334"/>
      <c r="I4267" s="334"/>
      <c r="J4267" s="334"/>
      <c r="K4267" s="334"/>
      <c r="L4267" s="334"/>
      <c r="M4267" s="334"/>
      <c r="N4267" s="334"/>
      <c r="P4267" s="334"/>
      <c r="Q4267" s="334"/>
      <c r="R4267" s="334"/>
      <c r="S4267" s="334"/>
      <c r="U4267" s="334"/>
      <c r="V4267" s="334"/>
      <c r="W4267" s="334"/>
      <c r="X4267" s="334"/>
      <c r="Y4267" s="334"/>
      <c r="Z4267" s="334"/>
      <c r="AM4267" s="334"/>
      <c r="AN4267" s="334"/>
      <c r="AO4267" s="334"/>
      <c r="AP4267" s="334"/>
      <c r="AQ4267" s="334"/>
      <c r="AR4267" s="334"/>
      <c r="AV4267" s="334"/>
      <c r="AW4267" s="334"/>
      <c r="AX4267" s="334"/>
      <c r="BG4267" s="334"/>
      <c r="BQ4267" s="334"/>
      <c r="BR4267" s="334"/>
      <c r="BS4267" s="334"/>
      <c r="BT4267" s="334"/>
      <c r="BU4267" s="334"/>
      <c r="BV4267" s="334"/>
      <c r="BW4267" s="334"/>
      <c r="BX4267" s="334"/>
      <c r="BY4267" s="334"/>
      <c r="BZ4267" s="334"/>
      <c r="CA4267" s="334"/>
      <c r="CB4267" s="334"/>
      <c r="CC4267" s="334"/>
      <c r="CD4267" s="334"/>
      <c r="CE4267" s="334"/>
      <c r="CF4267" s="334"/>
      <c r="CG4267" s="334"/>
      <c r="CH4267" s="334"/>
      <c r="CI4267" s="334"/>
      <c r="CJ4267" s="334"/>
      <c r="CK4267" s="334"/>
      <c r="CL4267" s="334"/>
      <c r="CM4267" s="334"/>
      <c r="CN4267" s="334"/>
      <c r="CO4267" s="334"/>
      <c r="CP4267" s="334"/>
      <c r="CQ4267" s="334"/>
      <c r="CR4267" s="334"/>
      <c r="CS4267" s="334"/>
      <c r="CT4267" s="334"/>
      <c r="CU4267" s="334"/>
    </row>
    <row r="4268" spans="1:99" x14ac:dyDescent="0.2">
      <c r="A4268" s="334"/>
      <c r="B4268" s="334"/>
      <c r="C4268" s="192"/>
      <c r="D4268" s="334"/>
      <c r="E4268" s="334"/>
      <c r="F4268" s="334"/>
      <c r="G4268" s="334"/>
      <c r="H4268" s="334"/>
      <c r="I4268" s="334"/>
      <c r="J4268" s="334"/>
      <c r="K4268" s="334"/>
      <c r="L4268" s="334"/>
      <c r="M4268" s="334"/>
      <c r="N4268" s="334"/>
      <c r="O4268" s="334"/>
      <c r="P4268" s="334"/>
      <c r="Q4268" s="334"/>
      <c r="R4268" s="334"/>
      <c r="S4268" s="334"/>
      <c r="T4268" s="334"/>
      <c r="U4268" s="334"/>
      <c r="V4268" s="334"/>
      <c r="W4268" s="334"/>
      <c r="X4268" s="334"/>
      <c r="Y4268" s="334"/>
      <c r="Z4268" s="334"/>
      <c r="AA4268" s="334"/>
      <c r="AB4268" s="334"/>
      <c r="AC4268" s="334"/>
      <c r="AD4268" s="334"/>
      <c r="AE4268" s="334"/>
      <c r="AF4268" s="334"/>
      <c r="AG4268" s="334"/>
      <c r="AH4268" s="334"/>
      <c r="AI4268" s="334"/>
      <c r="AJ4268" s="334"/>
      <c r="AK4268" s="334"/>
      <c r="AL4268" s="334"/>
      <c r="AM4268" s="334"/>
      <c r="AN4268" s="334"/>
      <c r="AO4268" s="334"/>
      <c r="AP4268" s="334"/>
      <c r="AQ4268" s="334"/>
      <c r="AR4268" s="334"/>
      <c r="AU4268" s="334"/>
      <c r="AV4268" s="334"/>
      <c r="AW4268" s="334"/>
      <c r="AX4268" s="334"/>
      <c r="BG4268" s="334"/>
      <c r="BH4268" s="334"/>
      <c r="BI4268" s="334"/>
      <c r="BJ4268" s="334"/>
      <c r="BQ4268" s="334"/>
      <c r="BR4268" s="334"/>
      <c r="BS4268" s="334"/>
      <c r="BT4268" s="334"/>
      <c r="BU4268" s="334"/>
      <c r="BV4268" s="334"/>
      <c r="BW4268" s="334"/>
      <c r="BX4268" s="334"/>
      <c r="BY4268" s="334"/>
      <c r="BZ4268" s="334"/>
      <c r="CA4268" s="334"/>
      <c r="CB4268" s="334"/>
      <c r="CC4268" s="334"/>
      <c r="CD4268" s="334"/>
      <c r="CE4268" s="334"/>
      <c r="CF4268" s="334"/>
      <c r="CG4268" s="334"/>
      <c r="CH4268" s="334"/>
      <c r="CI4268" s="334"/>
      <c r="CJ4268" s="334"/>
      <c r="CK4268" s="334"/>
      <c r="CL4268" s="334"/>
      <c r="CM4268" s="334"/>
      <c r="CN4268" s="334"/>
      <c r="CO4268" s="334"/>
      <c r="CP4268" s="334"/>
      <c r="CQ4268" s="334"/>
      <c r="CR4268" s="334"/>
      <c r="CS4268" s="334"/>
      <c r="CT4268" s="334"/>
      <c r="CU4268" s="334"/>
    </row>
    <row r="4269" spans="1:99" x14ac:dyDescent="0.2">
      <c r="A4269" s="334"/>
      <c r="B4269" s="334"/>
      <c r="C4269" s="192"/>
      <c r="D4269" s="334"/>
      <c r="E4269" s="334"/>
      <c r="F4269" s="334"/>
      <c r="G4269" s="334"/>
      <c r="H4269" s="334"/>
      <c r="I4269" s="334"/>
      <c r="J4269" s="334"/>
      <c r="K4269" s="334"/>
      <c r="L4269" s="334"/>
      <c r="M4269" s="334"/>
      <c r="N4269" s="334"/>
      <c r="R4269" s="334"/>
      <c r="S4269" s="334"/>
      <c r="W4269" s="334"/>
      <c r="X4269" s="334"/>
      <c r="AM4269" s="334"/>
      <c r="AN4269" s="334"/>
      <c r="AO4269" s="334"/>
      <c r="AP4269" s="334"/>
      <c r="AQ4269" s="334"/>
      <c r="AR4269" s="334"/>
      <c r="AU4269" s="334"/>
      <c r="AW4269" s="334"/>
      <c r="AX4269" s="334"/>
      <c r="BG4269" s="334"/>
      <c r="BQ4269" s="334"/>
      <c r="BR4269" s="334"/>
      <c r="BS4269" s="334"/>
      <c r="BT4269" s="334"/>
      <c r="BU4269" s="334"/>
      <c r="BV4269" s="334"/>
      <c r="BW4269" s="334"/>
      <c r="BX4269" s="334"/>
      <c r="BY4269" s="334"/>
      <c r="BZ4269" s="334"/>
      <c r="CA4269" s="334"/>
      <c r="CB4269" s="334"/>
      <c r="CC4269" s="334"/>
      <c r="CD4269" s="334"/>
      <c r="CE4269" s="334"/>
      <c r="CF4269" s="334"/>
      <c r="CG4269" s="334"/>
      <c r="CH4269" s="334"/>
      <c r="CI4269" s="334"/>
      <c r="CJ4269" s="334"/>
      <c r="CK4269" s="334"/>
      <c r="CL4269" s="334"/>
      <c r="CM4269" s="334"/>
      <c r="CN4269" s="334"/>
      <c r="CO4269" s="334"/>
      <c r="CP4269" s="334"/>
      <c r="CQ4269" s="334"/>
      <c r="CR4269" s="334"/>
      <c r="CS4269" s="334"/>
      <c r="CT4269" s="334"/>
      <c r="CU4269" s="334"/>
    </row>
    <row r="4270" spans="1:99" x14ac:dyDescent="0.2">
      <c r="A4270" s="334"/>
      <c r="B4270" s="334"/>
      <c r="C4270" s="192"/>
      <c r="D4270" s="334"/>
      <c r="E4270" s="334"/>
      <c r="F4270" s="334"/>
      <c r="G4270" s="334"/>
      <c r="H4270" s="334"/>
      <c r="I4270" s="334"/>
      <c r="J4270" s="334"/>
      <c r="K4270" s="334"/>
      <c r="L4270" s="334"/>
      <c r="M4270" s="334"/>
      <c r="N4270" s="334"/>
      <c r="R4270" s="334"/>
      <c r="S4270" s="334"/>
      <c r="W4270" s="334"/>
      <c r="X4270" s="334"/>
      <c r="Z4270" s="334"/>
      <c r="AM4270" s="334"/>
      <c r="AN4270" s="334"/>
      <c r="AO4270" s="334"/>
      <c r="AP4270" s="334"/>
      <c r="AQ4270" s="334"/>
      <c r="AR4270" s="334"/>
      <c r="AU4270" s="334"/>
      <c r="AW4270" s="334"/>
      <c r="AX4270" s="334"/>
      <c r="BG4270" s="334"/>
      <c r="BQ4270" s="334"/>
      <c r="BR4270" s="334"/>
      <c r="BS4270" s="334"/>
      <c r="BT4270" s="334"/>
      <c r="BU4270" s="334"/>
      <c r="BV4270" s="334"/>
      <c r="BW4270" s="334"/>
      <c r="BX4270" s="334"/>
      <c r="BY4270" s="334"/>
      <c r="BZ4270" s="334"/>
      <c r="CA4270" s="334"/>
      <c r="CB4270" s="334"/>
      <c r="CC4270" s="334"/>
      <c r="CD4270" s="334"/>
      <c r="CE4270" s="334"/>
      <c r="CF4270" s="334"/>
      <c r="CG4270" s="334"/>
      <c r="CH4270" s="334"/>
      <c r="CI4270" s="334"/>
      <c r="CJ4270" s="334"/>
      <c r="CK4270" s="334"/>
      <c r="CL4270" s="334"/>
      <c r="CM4270" s="334"/>
      <c r="CN4270" s="334"/>
      <c r="CO4270" s="334"/>
      <c r="CP4270" s="334"/>
      <c r="CQ4270" s="334"/>
      <c r="CR4270" s="334"/>
      <c r="CS4270" s="334"/>
      <c r="CT4270" s="334"/>
      <c r="CU4270" s="334"/>
    </row>
    <row r="4271" spans="1:99" x14ac:dyDescent="0.2">
      <c r="A4271" s="334"/>
      <c r="B4271" s="334"/>
      <c r="C4271" s="192"/>
      <c r="D4271" s="334"/>
      <c r="E4271" s="334"/>
      <c r="F4271" s="334"/>
      <c r="G4271" s="334"/>
      <c r="H4271" s="334"/>
      <c r="I4271" s="334"/>
      <c r="J4271" s="334"/>
      <c r="K4271" s="334"/>
      <c r="L4271" s="334"/>
      <c r="M4271" s="334"/>
      <c r="N4271" s="334"/>
      <c r="AA4271" s="334"/>
      <c r="AB4271" s="334"/>
      <c r="AC4271" s="334"/>
      <c r="AD4271" s="334"/>
      <c r="AE4271" s="334"/>
      <c r="AF4271" s="334"/>
      <c r="AG4271" s="334"/>
      <c r="AH4271" s="334"/>
      <c r="AI4271" s="334"/>
      <c r="AJ4271" s="334"/>
      <c r="AK4271" s="334"/>
      <c r="AL4271" s="334"/>
      <c r="AM4271" s="334"/>
      <c r="AN4271" s="334"/>
      <c r="AO4271" s="334"/>
      <c r="AP4271" s="334"/>
      <c r="AQ4271" s="334"/>
      <c r="AR4271" s="334"/>
      <c r="BG4271" s="334"/>
      <c r="BH4271" s="334"/>
      <c r="BI4271" s="334"/>
      <c r="BJ4271" s="334"/>
      <c r="BQ4271" s="334"/>
      <c r="BS4271" s="334"/>
      <c r="BT4271" s="334"/>
      <c r="BU4271" s="334"/>
      <c r="BV4271" s="334"/>
      <c r="BX4271" s="334"/>
      <c r="BY4271" s="334"/>
      <c r="BZ4271" s="334"/>
      <c r="CA4271" s="334"/>
      <c r="CB4271" s="334"/>
      <c r="CC4271" s="334"/>
      <c r="CD4271" s="334"/>
      <c r="CE4271" s="334"/>
      <c r="CF4271" s="334"/>
      <c r="CG4271" s="334"/>
      <c r="CH4271" s="334"/>
      <c r="CI4271" s="334"/>
      <c r="CJ4271" s="334"/>
      <c r="CK4271" s="334"/>
      <c r="CL4271" s="334"/>
      <c r="CM4271" s="334"/>
      <c r="CN4271" s="334"/>
      <c r="CO4271" s="334"/>
      <c r="CP4271" s="334"/>
      <c r="CQ4271" s="334"/>
      <c r="CR4271" s="334"/>
      <c r="CS4271" s="334"/>
      <c r="CT4271" s="334"/>
      <c r="CU4271" s="334"/>
    </row>
    <row r="4272" spans="1:99" x14ac:dyDescent="0.2">
      <c r="A4272" s="334"/>
      <c r="B4272" s="334"/>
      <c r="C4272" s="192"/>
      <c r="D4272" s="334"/>
      <c r="E4272" s="334"/>
      <c r="F4272" s="334"/>
      <c r="G4272" s="334"/>
      <c r="H4272" s="334"/>
      <c r="I4272" s="334"/>
      <c r="J4272" s="334"/>
      <c r="K4272" s="334"/>
      <c r="L4272" s="334"/>
      <c r="M4272" s="334"/>
      <c r="N4272" s="334"/>
      <c r="AM4272" s="334"/>
      <c r="AN4272" s="334"/>
      <c r="AO4272" s="334"/>
      <c r="AP4272" s="334"/>
      <c r="AQ4272" s="334"/>
      <c r="AR4272" s="334"/>
      <c r="BQ4272" s="334"/>
      <c r="BR4272" s="334"/>
      <c r="BS4272" s="334"/>
      <c r="BT4272" s="334"/>
      <c r="BU4272" s="334"/>
      <c r="BV4272" s="334"/>
      <c r="BX4272" s="334"/>
      <c r="BY4272" s="334"/>
      <c r="BZ4272" s="334"/>
      <c r="CA4272" s="334"/>
      <c r="CB4272" s="334"/>
      <c r="CC4272" s="334"/>
      <c r="CD4272" s="334"/>
      <c r="CE4272" s="334"/>
      <c r="CF4272" s="334"/>
      <c r="CG4272" s="334"/>
      <c r="CH4272" s="334"/>
      <c r="CI4272" s="334"/>
      <c r="CJ4272" s="334"/>
      <c r="CK4272" s="334"/>
      <c r="CL4272" s="334"/>
      <c r="CM4272" s="334"/>
      <c r="CN4272" s="334"/>
      <c r="CO4272" s="334"/>
      <c r="CP4272" s="334"/>
      <c r="CQ4272" s="334"/>
      <c r="CR4272" s="334"/>
      <c r="CS4272" s="334"/>
      <c r="CT4272" s="334"/>
      <c r="CU4272" s="334"/>
    </row>
    <row r="4273" spans="1:99" x14ac:dyDescent="0.2">
      <c r="A4273" s="334"/>
      <c r="B4273" s="334"/>
      <c r="C4273" s="192"/>
      <c r="D4273" s="334"/>
      <c r="E4273" s="334"/>
      <c r="F4273" s="334"/>
      <c r="G4273" s="334"/>
      <c r="H4273" s="334"/>
      <c r="I4273" s="334"/>
      <c r="J4273" s="334"/>
      <c r="K4273" s="334"/>
      <c r="L4273" s="334"/>
      <c r="M4273" s="334"/>
      <c r="N4273" s="334"/>
      <c r="AM4273" s="334"/>
      <c r="AN4273" s="334"/>
      <c r="AO4273" s="334"/>
      <c r="AP4273" s="334"/>
      <c r="AQ4273" s="334"/>
      <c r="AR4273" s="334"/>
      <c r="AU4273" s="334"/>
      <c r="AV4273" s="334"/>
      <c r="AW4273" s="334"/>
      <c r="AX4273" s="334"/>
      <c r="BQ4273" s="334"/>
      <c r="BR4273" s="334"/>
      <c r="BS4273" s="334"/>
      <c r="BT4273" s="334"/>
      <c r="BU4273" s="334"/>
      <c r="BV4273" s="334"/>
      <c r="BX4273" s="334"/>
      <c r="BY4273" s="334"/>
      <c r="BZ4273" s="334"/>
      <c r="CA4273" s="334"/>
      <c r="CB4273" s="334"/>
      <c r="CC4273" s="334"/>
      <c r="CD4273" s="334"/>
      <c r="CE4273" s="334"/>
      <c r="CF4273" s="334"/>
      <c r="CG4273" s="334"/>
      <c r="CH4273" s="334"/>
      <c r="CI4273" s="334"/>
      <c r="CJ4273" s="334"/>
      <c r="CK4273" s="334"/>
      <c r="CL4273" s="334"/>
      <c r="CM4273" s="334"/>
      <c r="CN4273" s="334"/>
      <c r="CO4273" s="334"/>
      <c r="CP4273" s="334"/>
      <c r="CQ4273" s="334"/>
      <c r="CR4273" s="334"/>
      <c r="CS4273" s="334"/>
      <c r="CT4273" s="334"/>
      <c r="CU4273" s="334"/>
    </row>
    <row r="4274" spans="1:99" x14ac:dyDescent="0.2">
      <c r="A4274" s="334"/>
      <c r="B4274" s="334"/>
      <c r="C4274" s="192"/>
      <c r="D4274" s="334"/>
      <c r="E4274" s="334"/>
      <c r="F4274" s="334"/>
      <c r="G4274" s="334"/>
      <c r="H4274" s="334"/>
      <c r="I4274" s="334"/>
      <c r="J4274" s="334"/>
      <c r="K4274" s="334"/>
      <c r="L4274" s="334"/>
      <c r="M4274" s="334"/>
      <c r="N4274" s="334"/>
      <c r="AM4274" s="334"/>
      <c r="AN4274" s="334"/>
      <c r="AO4274" s="334"/>
      <c r="AP4274" s="334"/>
      <c r="AQ4274" s="334"/>
      <c r="AR4274" s="334"/>
      <c r="BG4274" s="334"/>
      <c r="BH4274" s="334"/>
      <c r="BI4274" s="334"/>
      <c r="BJ4274" s="334"/>
      <c r="BQ4274" s="334"/>
      <c r="BR4274" s="334"/>
      <c r="BS4274" s="334"/>
      <c r="BT4274" s="334"/>
      <c r="BU4274" s="334"/>
      <c r="BV4274" s="334"/>
      <c r="BX4274" s="334"/>
      <c r="BY4274" s="334"/>
      <c r="BZ4274" s="334"/>
      <c r="CA4274" s="334"/>
      <c r="CB4274" s="334"/>
      <c r="CC4274" s="334"/>
      <c r="CD4274" s="334"/>
      <c r="CE4274" s="334"/>
      <c r="CF4274" s="334"/>
      <c r="CG4274" s="334"/>
      <c r="CH4274" s="334"/>
      <c r="CI4274" s="334"/>
      <c r="CJ4274" s="334"/>
      <c r="CK4274" s="334"/>
      <c r="CL4274" s="334"/>
      <c r="CM4274" s="334"/>
      <c r="CN4274" s="334"/>
      <c r="CO4274" s="334"/>
      <c r="CP4274" s="334"/>
      <c r="CQ4274" s="334"/>
      <c r="CR4274" s="334"/>
      <c r="CS4274" s="334"/>
      <c r="CT4274" s="334"/>
      <c r="CU4274" s="334"/>
    </row>
    <row r="4275" spans="1:99" x14ac:dyDescent="0.2">
      <c r="A4275" s="334"/>
      <c r="B4275" s="334"/>
      <c r="C4275" s="192"/>
      <c r="D4275" s="334"/>
      <c r="E4275" s="334"/>
      <c r="F4275" s="334"/>
      <c r="G4275" s="334"/>
      <c r="H4275" s="334"/>
      <c r="I4275" s="334"/>
      <c r="J4275" s="334"/>
      <c r="K4275" s="334"/>
      <c r="L4275" s="334"/>
      <c r="M4275" s="334"/>
      <c r="N4275" s="334"/>
      <c r="R4275" s="334"/>
      <c r="S4275" s="334"/>
      <c r="W4275" s="334"/>
      <c r="X4275" s="334"/>
      <c r="AA4275" s="334"/>
      <c r="AB4275" s="334"/>
      <c r="AC4275" s="334"/>
      <c r="AD4275" s="334"/>
      <c r="AE4275" s="334"/>
      <c r="AF4275" s="334"/>
      <c r="AG4275" s="334"/>
      <c r="AH4275" s="334"/>
      <c r="AI4275" s="334"/>
      <c r="AJ4275" s="334"/>
      <c r="AM4275" s="334"/>
      <c r="AN4275" s="334"/>
      <c r="AO4275" s="334"/>
      <c r="AP4275" s="334"/>
      <c r="AQ4275" s="334"/>
      <c r="AR4275" s="334"/>
      <c r="AV4275" s="334"/>
      <c r="AX4275" s="334"/>
      <c r="BG4275" s="334"/>
      <c r="BH4275" s="334"/>
      <c r="BI4275" s="334"/>
      <c r="BJ4275" s="334"/>
      <c r="BQ4275" s="334"/>
      <c r="BR4275" s="334"/>
      <c r="BS4275" s="334"/>
      <c r="BT4275" s="334"/>
      <c r="BU4275" s="334"/>
      <c r="BV4275" s="334"/>
      <c r="BX4275" s="334"/>
      <c r="BY4275" s="334"/>
      <c r="BZ4275" s="334"/>
      <c r="CA4275" s="334"/>
      <c r="CB4275" s="334"/>
      <c r="CC4275" s="334"/>
      <c r="CD4275" s="334"/>
      <c r="CE4275" s="334"/>
      <c r="CF4275" s="334"/>
      <c r="CG4275" s="334"/>
      <c r="CH4275" s="334"/>
      <c r="CI4275" s="334"/>
      <c r="CJ4275" s="334"/>
      <c r="CK4275" s="334"/>
      <c r="CL4275" s="334"/>
      <c r="CM4275" s="334"/>
      <c r="CN4275" s="334"/>
      <c r="CO4275" s="334"/>
      <c r="CP4275" s="334"/>
      <c r="CQ4275" s="334"/>
      <c r="CR4275" s="334"/>
      <c r="CS4275" s="334"/>
      <c r="CT4275" s="334"/>
      <c r="CU4275" s="334"/>
    </row>
    <row r="4276" spans="1:99" x14ac:dyDescent="0.2">
      <c r="A4276" s="334"/>
      <c r="B4276" s="334"/>
      <c r="C4276" s="192"/>
      <c r="D4276" s="334"/>
      <c r="E4276" s="334"/>
      <c r="F4276" s="334"/>
      <c r="G4276" s="334"/>
      <c r="H4276" s="334"/>
      <c r="I4276" s="334"/>
      <c r="J4276" s="334"/>
      <c r="K4276" s="334"/>
      <c r="L4276" s="334"/>
      <c r="M4276" s="334"/>
      <c r="N4276" s="334"/>
      <c r="R4276" s="334"/>
      <c r="S4276" s="334"/>
      <c r="W4276" s="334"/>
      <c r="X4276" s="334"/>
      <c r="AA4276" s="334"/>
      <c r="AB4276" s="334"/>
      <c r="AC4276" s="334"/>
      <c r="AD4276" s="334"/>
      <c r="AE4276" s="334"/>
      <c r="AF4276" s="334"/>
      <c r="AG4276" s="334"/>
      <c r="AH4276" s="334"/>
      <c r="AI4276" s="334"/>
      <c r="AJ4276" s="334"/>
      <c r="AM4276" s="334"/>
      <c r="AN4276" s="334"/>
      <c r="AO4276" s="334"/>
      <c r="AP4276" s="334"/>
      <c r="AQ4276" s="334"/>
      <c r="AR4276" s="334"/>
      <c r="AV4276" s="334"/>
      <c r="AX4276" s="334"/>
      <c r="BG4276" s="334"/>
      <c r="BH4276" s="334"/>
      <c r="BI4276" s="334"/>
      <c r="BJ4276" s="334"/>
      <c r="BQ4276" s="334"/>
      <c r="BR4276" s="334"/>
      <c r="BS4276" s="334"/>
      <c r="BT4276" s="334"/>
      <c r="BU4276" s="334"/>
      <c r="BV4276" s="334"/>
      <c r="BX4276" s="334"/>
      <c r="BY4276" s="334"/>
      <c r="BZ4276" s="334"/>
      <c r="CA4276" s="334"/>
      <c r="CB4276" s="334"/>
      <c r="CC4276" s="334"/>
      <c r="CD4276" s="334"/>
      <c r="CE4276" s="334"/>
      <c r="CF4276" s="334"/>
      <c r="CG4276" s="334"/>
      <c r="CH4276" s="334"/>
      <c r="CI4276" s="334"/>
      <c r="CJ4276" s="334"/>
      <c r="CK4276" s="334"/>
      <c r="CL4276" s="334"/>
      <c r="CM4276" s="334"/>
      <c r="CN4276" s="334"/>
      <c r="CO4276" s="334"/>
      <c r="CP4276" s="334"/>
      <c r="CQ4276" s="334"/>
      <c r="CR4276" s="334"/>
      <c r="CS4276" s="334"/>
      <c r="CT4276" s="334"/>
      <c r="CU4276" s="334"/>
    </row>
    <row r="4277" spans="1:99" x14ac:dyDescent="0.2">
      <c r="A4277" s="334"/>
      <c r="B4277" s="334"/>
      <c r="C4277" s="192"/>
      <c r="D4277" s="334"/>
      <c r="E4277" s="334"/>
      <c r="F4277" s="334"/>
      <c r="G4277" s="334"/>
      <c r="H4277" s="334"/>
      <c r="I4277" s="334"/>
      <c r="J4277" s="334"/>
      <c r="K4277" s="334"/>
      <c r="L4277" s="334"/>
      <c r="M4277" s="334"/>
      <c r="N4277" s="334"/>
      <c r="R4277" s="334"/>
      <c r="S4277" s="334"/>
      <c r="W4277" s="334"/>
      <c r="X4277" s="334"/>
      <c r="AA4277" s="334"/>
      <c r="AB4277" s="334"/>
      <c r="AC4277" s="334"/>
      <c r="AD4277" s="334"/>
      <c r="AE4277" s="334"/>
      <c r="AF4277" s="334"/>
      <c r="AG4277" s="334"/>
      <c r="AH4277" s="334"/>
      <c r="AI4277" s="334"/>
      <c r="AJ4277" s="334"/>
      <c r="AM4277" s="334"/>
      <c r="AN4277" s="334"/>
      <c r="AO4277" s="334"/>
      <c r="AP4277" s="334"/>
      <c r="AQ4277" s="334"/>
      <c r="AR4277" s="334"/>
      <c r="AW4277" s="334"/>
      <c r="AX4277" s="334"/>
      <c r="BG4277" s="334"/>
      <c r="BH4277" s="334"/>
      <c r="BI4277" s="334"/>
      <c r="BQ4277" s="334"/>
      <c r="BR4277" s="334"/>
      <c r="BS4277" s="334"/>
      <c r="BT4277" s="334"/>
      <c r="BU4277" s="334"/>
      <c r="BV4277" s="334"/>
      <c r="BX4277" s="334"/>
      <c r="BY4277" s="334"/>
      <c r="BZ4277" s="334"/>
      <c r="CA4277" s="334"/>
      <c r="CB4277" s="334"/>
      <c r="CC4277" s="334"/>
      <c r="CD4277" s="334"/>
      <c r="CE4277" s="334"/>
      <c r="CF4277" s="334"/>
      <c r="CG4277" s="334"/>
      <c r="CH4277" s="334"/>
      <c r="CI4277" s="334"/>
      <c r="CJ4277" s="334"/>
      <c r="CK4277" s="334"/>
      <c r="CL4277" s="334"/>
      <c r="CM4277" s="334"/>
      <c r="CN4277" s="334"/>
      <c r="CO4277" s="334"/>
      <c r="CP4277" s="334"/>
      <c r="CQ4277" s="334"/>
      <c r="CR4277" s="334"/>
      <c r="CS4277" s="334"/>
      <c r="CT4277" s="334"/>
      <c r="CU4277" s="334"/>
    </row>
    <row r="4278" spans="1:99" x14ac:dyDescent="0.2">
      <c r="A4278" s="334"/>
      <c r="B4278" s="334"/>
      <c r="C4278" s="192"/>
      <c r="D4278" s="334"/>
      <c r="E4278" s="334"/>
      <c r="F4278" s="334"/>
      <c r="G4278" s="334"/>
      <c r="H4278" s="334"/>
      <c r="I4278" s="334"/>
      <c r="J4278" s="334"/>
      <c r="K4278" s="334"/>
      <c r="L4278" s="334"/>
      <c r="M4278" s="334"/>
      <c r="N4278" s="334"/>
      <c r="R4278" s="334"/>
      <c r="S4278" s="334"/>
      <c r="W4278" s="334"/>
      <c r="X4278" s="334"/>
      <c r="AA4278" s="334"/>
      <c r="AB4278" s="334"/>
      <c r="AC4278" s="334"/>
      <c r="AD4278" s="334"/>
      <c r="AE4278" s="334"/>
      <c r="AF4278" s="334"/>
      <c r="AG4278" s="334"/>
      <c r="AH4278" s="334"/>
      <c r="AI4278" s="334"/>
      <c r="AJ4278" s="334"/>
      <c r="AM4278" s="334"/>
      <c r="AN4278" s="334"/>
      <c r="AO4278" s="334"/>
      <c r="AP4278" s="334"/>
      <c r="AQ4278" s="334"/>
      <c r="AR4278" s="334"/>
      <c r="AV4278" s="334"/>
      <c r="AW4278" s="334"/>
      <c r="AX4278" s="334"/>
      <c r="BG4278" s="334"/>
      <c r="BH4278" s="334"/>
      <c r="BI4278" s="334"/>
      <c r="BJ4278" s="334"/>
      <c r="BQ4278" s="334"/>
      <c r="BR4278" s="334"/>
      <c r="BS4278" s="334"/>
      <c r="BT4278" s="334"/>
      <c r="BU4278" s="334"/>
      <c r="BV4278" s="334"/>
      <c r="BX4278" s="334"/>
      <c r="BY4278" s="334"/>
      <c r="BZ4278" s="334"/>
      <c r="CA4278" s="334"/>
      <c r="CB4278" s="334"/>
      <c r="CC4278" s="334"/>
      <c r="CD4278" s="334"/>
      <c r="CE4278" s="334"/>
      <c r="CF4278" s="334"/>
      <c r="CG4278" s="334"/>
      <c r="CH4278" s="334"/>
      <c r="CI4278" s="334"/>
      <c r="CJ4278" s="334"/>
      <c r="CK4278" s="334"/>
      <c r="CL4278" s="334"/>
      <c r="CM4278" s="334"/>
      <c r="CN4278" s="334"/>
      <c r="CO4278" s="334"/>
      <c r="CP4278" s="334"/>
      <c r="CQ4278" s="334"/>
      <c r="CR4278" s="334"/>
      <c r="CS4278" s="334"/>
      <c r="CT4278" s="334"/>
      <c r="CU4278" s="334"/>
    </row>
    <row r="4279" spans="1:99" x14ac:dyDescent="0.2">
      <c r="A4279" s="334"/>
      <c r="B4279" s="334"/>
      <c r="C4279" s="192"/>
      <c r="D4279" s="334"/>
      <c r="E4279" s="334"/>
      <c r="F4279" s="334"/>
      <c r="G4279" s="334"/>
      <c r="H4279" s="334"/>
      <c r="I4279" s="334"/>
      <c r="J4279" s="334"/>
      <c r="K4279" s="334"/>
      <c r="L4279" s="334"/>
      <c r="M4279" s="334"/>
      <c r="N4279" s="334"/>
      <c r="AM4279" s="334"/>
      <c r="AN4279" s="334"/>
      <c r="AO4279" s="334"/>
      <c r="AP4279" s="334"/>
      <c r="AQ4279" s="334"/>
      <c r="AR4279" s="334"/>
      <c r="AU4279" s="334"/>
      <c r="BQ4279" s="334"/>
      <c r="BR4279" s="334"/>
      <c r="BS4279" s="334"/>
      <c r="BT4279" s="334"/>
      <c r="BU4279" s="334"/>
      <c r="BV4279" s="334"/>
      <c r="BX4279" s="334"/>
      <c r="BY4279" s="334"/>
      <c r="BZ4279" s="334"/>
      <c r="CA4279" s="334"/>
      <c r="CB4279" s="334"/>
      <c r="CC4279" s="334"/>
      <c r="CD4279" s="334"/>
      <c r="CE4279" s="334"/>
      <c r="CF4279" s="334"/>
      <c r="CG4279" s="334"/>
      <c r="CH4279" s="334"/>
      <c r="CI4279" s="334"/>
      <c r="CJ4279" s="334"/>
      <c r="CK4279" s="334"/>
      <c r="CL4279" s="334"/>
      <c r="CM4279" s="334"/>
      <c r="CN4279" s="334"/>
      <c r="CO4279" s="334"/>
      <c r="CP4279" s="334"/>
      <c r="CQ4279" s="334"/>
      <c r="CR4279" s="334"/>
      <c r="CS4279" s="334"/>
      <c r="CT4279" s="334"/>
      <c r="CU4279" s="334"/>
    </row>
    <row r="4280" spans="1:99" x14ac:dyDescent="0.2">
      <c r="A4280" s="334"/>
      <c r="B4280" s="334"/>
      <c r="C4280" s="192"/>
      <c r="D4280" s="334"/>
      <c r="E4280" s="334"/>
      <c r="F4280" s="334"/>
      <c r="G4280" s="334"/>
      <c r="H4280" s="334"/>
      <c r="I4280" s="334"/>
      <c r="J4280" s="334"/>
      <c r="K4280" s="334"/>
      <c r="L4280" s="334"/>
      <c r="M4280" s="334"/>
      <c r="N4280" s="334"/>
      <c r="AM4280" s="334"/>
      <c r="AN4280" s="334"/>
      <c r="AO4280" s="334"/>
      <c r="AP4280" s="334"/>
      <c r="AQ4280" s="334"/>
      <c r="AR4280" s="334"/>
      <c r="BQ4280" s="334"/>
      <c r="BR4280" s="334"/>
      <c r="BS4280" s="334"/>
      <c r="BT4280" s="334"/>
      <c r="BU4280" s="334"/>
      <c r="BV4280" s="334"/>
      <c r="BX4280" s="334"/>
      <c r="BY4280" s="334"/>
      <c r="BZ4280" s="334"/>
      <c r="CA4280" s="334"/>
      <c r="CB4280" s="334"/>
      <c r="CC4280" s="334"/>
      <c r="CD4280" s="334"/>
      <c r="CE4280" s="334"/>
      <c r="CF4280" s="334"/>
      <c r="CG4280" s="334"/>
      <c r="CH4280" s="334"/>
      <c r="CI4280" s="334"/>
      <c r="CJ4280" s="334"/>
      <c r="CK4280" s="334"/>
      <c r="CL4280" s="334"/>
      <c r="CM4280" s="334"/>
      <c r="CN4280" s="334"/>
      <c r="CO4280" s="334"/>
      <c r="CP4280" s="334"/>
      <c r="CQ4280" s="334"/>
      <c r="CR4280" s="334"/>
      <c r="CS4280" s="334"/>
      <c r="CT4280" s="334"/>
      <c r="CU4280" s="334"/>
    </row>
    <row r="4281" spans="1:99" x14ac:dyDescent="0.2">
      <c r="A4281" s="334"/>
      <c r="B4281" s="334"/>
      <c r="C4281" s="192"/>
      <c r="D4281" s="334"/>
      <c r="E4281" s="334"/>
      <c r="F4281" s="334"/>
      <c r="G4281" s="334"/>
      <c r="H4281" s="334"/>
      <c r="I4281" s="334"/>
      <c r="J4281" s="334"/>
      <c r="K4281" s="334"/>
      <c r="L4281" s="334"/>
      <c r="M4281" s="334"/>
      <c r="N4281" s="334"/>
      <c r="AM4281" s="334"/>
      <c r="AN4281" s="334"/>
      <c r="AO4281" s="334"/>
      <c r="AP4281" s="334"/>
      <c r="AQ4281" s="334"/>
      <c r="AR4281" s="334"/>
      <c r="AU4281" s="334"/>
      <c r="BQ4281" s="334"/>
      <c r="BR4281" s="334"/>
      <c r="BS4281" s="334"/>
      <c r="BT4281" s="334"/>
      <c r="BU4281" s="334"/>
      <c r="BV4281" s="334"/>
      <c r="BX4281" s="334"/>
      <c r="BY4281" s="334"/>
      <c r="BZ4281" s="334"/>
      <c r="CA4281" s="334"/>
      <c r="CB4281" s="334"/>
      <c r="CC4281" s="334"/>
      <c r="CD4281" s="334"/>
      <c r="CE4281" s="334"/>
      <c r="CF4281" s="334"/>
      <c r="CG4281" s="334"/>
      <c r="CH4281" s="334"/>
      <c r="CI4281" s="334"/>
      <c r="CJ4281" s="334"/>
      <c r="CK4281" s="334"/>
      <c r="CL4281" s="334"/>
      <c r="CM4281" s="334"/>
      <c r="CN4281" s="334"/>
      <c r="CO4281" s="334"/>
      <c r="CP4281" s="334"/>
      <c r="CQ4281" s="334"/>
      <c r="CR4281" s="334"/>
      <c r="CS4281" s="334"/>
      <c r="CT4281" s="334"/>
      <c r="CU4281" s="334"/>
    </row>
    <row r="4282" spans="1:99" x14ac:dyDescent="0.2">
      <c r="A4282" s="334"/>
      <c r="B4282" s="334"/>
      <c r="C4282" s="192"/>
      <c r="D4282" s="334"/>
      <c r="E4282" s="334"/>
      <c r="F4282" s="334"/>
      <c r="G4282" s="334"/>
      <c r="H4282" s="334"/>
      <c r="I4282" s="334"/>
      <c r="J4282" s="334"/>
      <c r="K4282" s="334"/>
      <c r="L4282" s="334"/>
      <c r="M4282" s="334"/>
      <c r="N4282" s="334"/>
      <c r="AM4282" s="334"/>
      <c r="AN4282" s="334"/>
      <c r="AO4282" s="334"/>
      <c r="AP4282" s="334"/>
      <c r="AQ4282" s="334"/>
      <c r="AR4282" s="334"/>
      <c r="BQ4282" s="334"/>
      <c r="BR4282" s="334"/>
      <c r="BS4282" s="334"/>
      <c r="BT4282" s="334"/>
      <c r="BU4282" s="334"/>
      <c r="BV4282" s="334"/>
      <c r="BX4282" s="334"/>
      <c r="BY4282" s="334"/>
      <c r="BZ4282" s="334"/>
      <c r="CA4282" s="334"/>
      <c r="CB4282" s="334"/>
      <c r="CC4282" s="334"/>
      <c r="CD4282" s="334"/>
      <c r="CE4282" s="334"/>
      <c r="CF4282" s="334"/>
      <c r="CG4282" s="334"/>
      <c r="CH4282" s="334"/>
      <c r="CI4282" s="334"/>
      <c r="CJ4282" s="334"/>
      <c r="CK4282" s="334"/>
      <c r="CL4282" s="334"/>
      <c r="CM4282" s="334"/>
      <c r="CN4282" s="334"/>
      <c r="CO4282" s="334"/>
      <c r="CP4282" s="334"/>
      <c r="CQ4282" s="334"/>
      <c r="CR4282" s="334"/>
      <c r="CS4282" s="334"/>
      <c r="CT4282" s="334"/>
      <c r="CU4282" s="334"/>
    </row>
    <row r="4283" spans="1:99" x14ac:dyDescent="0.2">
      <c r="A4283" s="334"/>
      <c r="B4283" s="334"/>
      <c r="C4283" s="192"/>
      <c r="D4283" s="334"/>
      <c r="E4283" s="334"/>
      <c r="F4283" s="334"/>
      <c r="G4283" s="334"/>
      <c r="H4283" s="334"/>
      <c r="I4283" s="334"/>
      <c r="J4283" s="334"/>
      <c r="K4283" s="334"/>
      <c r="L4283" s="334"/>
      <c r="M4283" s="334"/>
      <c r="N4283" s="334"/>
      <c r="AM4283" s="334"/>
      <c r="AN4283" s="334"/>
      <c r="AO4283" s="334"/>
      <c r="AP4283" s="334"/>
      <c r="AQ4283" s="334"/>
      <c r="AR4283" s="334"/>
      <c r="AU4283" s="334"/>
      <c r="BQ4283" s="334"/>
      <c r="BR4283" s="334"/>
      <c r="BS4283" s="334"/>
      <c r="BT4283" s="334"/>
      <c r="BU4283" s="334"/>
      <c r="BV4283" s="334"/>
      <c r="BX4283" s="334"/>
      <c r="BY4283" s="334"/>
      <c r="BZ4283" s="334"/>
      <c r="CA4283" s="334"/>
      <c r="CB4283" s="334"/>
      <c r="CC4283" s="334"/>
      <c r="CD4283" s="334"/>
      <c r="CE4283" s="334"/>
      <c r="CF4283" s="334"/>
      <c r="CG4283" s="334"/>
      <c r="CH4283" s="334"/>
      <c r="CI4283" s="334"/>
      <c r="CJ4283" s="334"/>
      <c r="CK4283" s="334"/>
      <c r="CL4283" s="334"/>
      <c r="CM4283" s="334"/>
      <c r="CN4283" s="334"/>
      <c r="CO4283" s="334"/>
      <c r="CP4283" s="334"/>
      <c r="CQ4283" s="334"/>
      <c r="CR4283" s="334"/>
      <c r="CS4283" s="334"/>
      <c r="CT4283" s="334"/>
      <c r="CU4283" s="334"/>
    </row>
    <row r="4284" spans="1:99" x14ac:dyDescent="0.2">
      <c r="A4284" s="334"/>
      <c r="B4284" s="334"/>
      <c r="C4284" s="192"/>
      <c r="D4284" s="334"/>
      <c r="E4284" s="334"/>
      <c r="F4284" s="334"/>
      <c r="K4284" s="334"/>
      <c r="L4284" s="334"/>
      <c r="M4284" s="334"/>
      <c r="N4284" s="334"/>
      <c r="AM4284" s="334"/>
      <c r="AN4284" s="334"/>
      <c r="AO4284" s="334"/>
      <c r="AP4284" s="334"/>
      <c r="AQ4284" s="334"/>
      <c r="AR4284" s="334"/>
      <c r="BU4284" s="334"/>
      <c r="BX4284" s="334"/>
      <c r="BY4284" s="334"/>
      <c r="BZ4284" s="334"/>
      <c r="CA4284" s="334"/>
      <c r="CB4284" s="334"/>
      <c r="CC4284" s="334"/>
      <c r="CD4284" s="334"/>
      <c r="CE4284" s="334"/>
      <c r="CF4284" s="334"/>
      <c r="CG4284" s="334"/>
      <c r="CH4284" s="334"/>
      <c r="CI4284" s="334"/>
      <c r="CJ4284" s="334"/>
      <c r="CK4284" s="334"/>
      <c r="CL4284" s="334"/>
      <c r="CM4284" s="334"/>
      <c r="CN4284" s="334"/>
      <c r="CO4284" s="334"/>
      <c r="CP4284" s="334"/>
      <c r="CQ4284" s="334"/>
      <c r="CR4284" s="334"/>
      <c r="CS4284" s="334"/>
      <c r="CT4284" s="334"/>
      <c r="CU4284" s="334"/>
    </row>
    <row r="4285" spans="1:99" x14ac:dyDescent="0.2">
      <c r="A4285" s="334"/>
      <c r="B4285" s="334"/>
      <c r="C4285" s="192"/>
      <c r="D4285" s="334"/>
      <c r="E4285" s="334"/>
      <c r="F4285" s="334"/>
      <c r="G4285" s="334"/>
      <c r="H4285" s="334"/>
      <c r="I4285" s="334"/>
      <c r="J4285" s="334"/>
      <c r="K4285" s="334"/>
      <c r="L4285" s="334"/>
      <c r="M4285" s="334"/>
      <c r="N4285" s="334"/>
      <c r="O4285" s="334"/>
      <c r="P4285" s="334"/>
      <c r="T4285" s="334"/>
      <c r="U4285" s="334"/>
      <c r="Y4285" s="334"/>
      <c r="AM4285" s="334"/>
      <c r="AN4285" s="334"/>
      <c r="AO4285" s="334"/>
      <c r="AP4285" s="334"/>
      <c r="AQ4285" s="334"/>
      <c r="AR4285" s="334"/>
      <c r="AU4285" s="334"/>
      <c r="AV4285" s="334"/>
      <c r="AW4285" s="334"/>
      <c r="AX4285" s="334"/>
      <c r="BG4285" s="334"/>
      <c r="BQ4285" s="334"/>
      <c r="BR4285" s="334"/>
      <c r="BS4285" s="334"/>
      <c r="BT4285" s="334"/>
      <c r="BU4285" s="334"/>
      <c r="BV4285" s="334"/>
      <c r="BW4285" s="334"/>
      <c r="BX4285" s="334"/>
      <c r="BY4285" s="334"/>
      <c r="BZ4285" s="334"/>
      <c r="CA4285" s="334"/>
      <c r="CB4285" s="334"/>
      <c r="CC4285" s="334"/>
      <c r="CD4285" s="334"/>
      <c r="CE4285" s="334"/>
      <c r="CF4285" s="334"/>
      <c r="CG4285" s="334"/>
      <c r="CH4285" s="334"/>
      <c r="CI4285" s="334"/>
      <c r="CJ4285" s="334"/>
      <c r="CK4285" s="334"/>
      <c r="CL4285" s="334"/>
      <c r="CM4285" s="334"/>
      <c r="CN4285" s="334"/>
      <c r="CO4285" s="334"/>
      <c r="CP4285" s="334"/>
      <c r="CQ4285" s="334"/>
      <c r="CR4285" s="334"/>
      <c r="CS4285" s="334"/>
      <c r="CT4285" s="334"/>
      <c r="CU4285" s="334"/>
    </row>
    <row r="4286" spans="1:99" x14ac:dyDescent="0.2">
      <c r="A4286" s="334"/>
      <c r="B4286" s="334"/>
      <c r="C4286" s="192"/>
      <c r="D4286" s="334"/>
      <c r="E4286" s="334"/>
      <c r="F4286" s="334"/>
      <c r="G4286" s="334"/>
      <c r="H4286" s="334"/>
      <c r="I4286" s="334"/>
      <c r="J4286" s="334"/>
      <c r="K4286" s="334"/>
      <c r="L4286" s="334"/>
      <c r="M4286" s="334"/>
      <c r="N4286" s="334"/>
      <c r="R4286" s="334"/>
      <c r="S4286" s="334"/>
      <c r="W4286" s="334"/>
      <c r="X4286" s="334"/>
      <c r="AA4286" s="334"/>
      <c r="AB4286" s="334"/>
      <c r="AC4286" s="334"/>
      <c r="AD4286" s="334"/>
      <c r="AE4286" s="334"/>
      <c r="AF4286" s="334"/>
      <c r="AG4286" s="334"/>
      <c r="AH4286" s="334"/>
      <c r="AI4286" s="334"/>
      <c r="AJ4286" s="334"/>
      <c r="AM4286" s="334"/>
      <c r="AN4286" s="334"/>
      <c r="AO4286" s="334"/>
      <c r="AP4286" s="334"/>
      <c r="AQ4286" s="334"/>
      <c r="AR4286" s="334"/>
      <c r="AV4286" s="334"/>
      <c r="AW4286" s="334"/>
      <c r="AX4286" s="334"/>
      <c r="BH4286" s="334"/>
      <c r="BI4286" s="334"/>
      <c r="BJ4286" s="334"/>
      <c r="BQ4286" s="334"/>
      <c r="BR4286" s="334"/>
      <c r="BS4286" s="334"/>
      <c r="BT4286" s="334"/>
      <c r="BU4286" s="334"/>
      <c r="BV4286" s="334"/>
      <c r="BW4286" s="334"/>
      <c r="BX4286" s="334"/>
      <c r="BY4286" s="334"/>
      <c r="BZ4286" s="334"/>
      <c r="CA4286" s="334"/>
      <c r="CB4286" s="334"/>
      <c r="CC4286" s="334"/>
      <c r="CD4286" s="334"/>
      <c r="CE4286" s="334"/>
      <c r="CF4286" s="334"/>
      <c r="CG4286" s="334"/>
      <c r="CH4286" s="334"/>
      <c r="CI4286" s="334"/>
      <c r="CJ4286" s="334"/>
      <c r="CK4286" s="334"/>
      <c r="CL4286" s="334"/>
      <c r="CM4286" s="334"/>
      <c r="CN4286" s="334"/>
      <c r="CO4286" s="334"/>
      <c r="CP4286" s="334"/>
      <c r="CQ4286" s="334"/>
      <c r="CR4286" s="334"/>
      <c r="CS4286" s="334"/>
      <c r="CT4286" s="334"/>
      <c r="CU4286" s="334"/>
    </row>
    <row r="4287" spans="1:99" x14ac:dyDescent="0.2">
      <c r="A4287" s="334"/>
      <c r="B4287" s="334"/>
      <c r="C4287" s="192"/>
      <c r="D4287" s="334"/>
      <c r="E4287" s="334"/>
      <c r="F4287" s="334"/>
      <c r="G4287" s="334"/>
      <c r="H4287" s="334"/>
      <c r="I4287" s="334"/>
      <c r="J4287" s="334"/>
      <c r="K4287" s="334"/>
      <c r="L4287" s="334"/>
      <c r="M4287" s="334"/>
      <c r="N4287" s="334"/>
      <c r="R4287" s="334"/>
      <c r="S4287" s="334"/>
      <c r="W4287" s="334"/>
      <c r="X4287" s="334"/>
      <c r="AA4287" s="334"/>
      <c r="AB4287" s="334"/>
      <c r="AC4287" s="334"/>
      <c r="AD4287" s="334"/>
      <c r="AE4287" s="334"/>
      <c r="AF4287" s="334"/>
      <c r="AG4287" s="334"/>
      <c r="AH4287" s="334"/>
      <c r="AI4287" s="334"/>
      <c r="AJ4287" s="334"/>
      <c r="AM4287" s="334"/>
      <c r="AN4287" s="334"/>
      <c r="AO4287" s="334"/>
      <c r="AP4287" s="334"/>
      <c r="AQ4287" s="334"/>
      <c r="AR4287" s="334"/>
      <c r="AW4287" s="334"/>
      <c r="AX4287" s="334"/>
      <c r="BH4287" s="334"/>
      <c r="BI4287" s="334"/>
      <c r="BJ4287" s="334"/>
      <c r="BQ4287" s="334"/>
      <c r="BR4287" s="334"/>
      <c r="BS4287" s="334"/>
      <c r="BT4287" s="334"/>
      <c r="BU4287" s="334"/>
      <c r="BV4287" s="334"/>
      <c r="BW4287" s="334"/>
      <c r="BX4287" s="334"/>
      <c r="BY4287" s="334"/>
      <c r="BZ4287" s="334"/>
      <c r="CA4287" s="334"/>
      <c r="CB4287" s="334"/>
      <c r="CC4287" s="334"/>
      <c r="CD4287" s="334"/>
      <c r="CE4287" s="334"/>
      <c r="CF4287" s="334"/>
      <c r="CG4287" s="334"/>
      <c r="CH4287" s="334"/>
      <c r="CI4287" s="334"/>
      <c r="CJ4287" s="334"/>
      <c r="CK4287" s="334"/>
      <c r="CL4287" s="334"/>
      <c r="CM4287" s="334"/>
      <c r="CN4287" s="334"/>
      <c r="CO4287" s="334"/>
      <c r="CP4287" s="334"/>
      <c r="CQ4287" s="334"/>
      <c r="CR4287" s="334"/>
      <c r="CS4287" s="334"/>
      <c r="CT4287" s="334"/>
      <c r="CU4287" s="334"/>
    </row>
    <row r="4288" spans="1:99" x14ac:dyDescent="0.2">
      <c r="A4288" s="334"/>
      <c r="B4288" s="334"/>
      <c r="C4288" s="192"/>
      <c r="D4288" s="334"/>
      <c r="E4288" s="334"/>
      <c r="F4288" s="334"/>
      <c r="G4288" s="334"/>
      <c r="H4288" s="334"/>
      <c r="I4288" s="334"/>
      <c r="J4288" s="334"/>
      <c r="K4288" s="334"/>
      <c r="L4288" s="334"/>
      <c r="M4288" s="334"/>
      <c r="N4288" s="334"/>
      <c r="R4288" s="334"/>
      <c r="S4288" s="334"/>
      <c r="W4288" s="334"/>
      <c r="X4288" s="334"/>
      <c r="AA4288" s="334"/>
      <c r="AB4288" s="334"/>
      <c r="AC4288" s="334"/>
      <c r="AD4288" s="334"/>
      <c r="AE4288" s="334"/>
      <c r="AF4288" s="334"/>
      <c r="AG4288" s="334"/>
      <c r="AH4288" s="334"/>
      <c r="AI4288" s="334"/>
      <c r="AJ4288" s="334"/>
      <c r="AM4288" s="334"/>
      <c r="AN4288" s="334"/>
      <c r="AO4288" s="334"/>
      <c r="AP4288" s="334"/>
      <c r="AQ4288" s="334"/>
      <c r="AR4288" s="334"/>
      <c r="AW4288" s="334"/>
      <c r="AX4288" s="334"/>
      <c r="BH4288" s="334"/>
      <c r="BI4288" s="334"/>
      <c r="BJ4288" s="334"/>
      <c r="BQ4288" s="334"/>
      <c r="BR4288" s="334"/>
      <c r="BS4288" s="334"/>
      <c r="BT4288" s="334"/>
      <c r="BU4288" s="334"/>
      <c r="BV4288" s="334"/>
      <c r="BW4288" s="334"/>
      <c r="BX4288" s="334"/>
      <c r="BY4288" s="334"/>
      <c r="BZ4288" s="334"/>
      <c r="CA4288" s="334"/>
      <c r="CB4288" s="334"/>
      <c r="CC4288" s="334"/>
      <c r="CD4288" s="334"/>
      <c r="CE4288" s="334"/>
      <c r="CF4288" s="334"/>
      <c r="CG4288" s="334"/>
      <c r="CH4288" s="334"/>
      <c r="CI4288" s="334"/>
      <c r="CJ4288" s="334"/>
      <c r="CK4288" s="334"/>
      <c r="CL4288" s="334"/>
      <c r="CM4288" s="334"/>
      <c r="CN4288" s="334"/>
      <c r="CO4288" s="334"/>
      <c r="CP4288" s="334"/>
      <c r="CQ4288" s="334"/>
      <c r="CR4288" s="334"/>
      <c r="CS4288" s="334"/>
      <c r="CT4288" s="334"/>
      <c r="CU4288" s="334"/>
    </row>
    <row r="4289" spans="1:99" x14ac:dyDescent="0.2">
      <c r="A4289" s="334"/>
      <c r="B4289" s="334"/>
      <c r="C4289" s="192"/>
      <c r="D4289" s="334"/>
      <c r="E4289" s="334"/>
      <c r="F4289" s="334"/>
      <c r="G4289" s="334"/>
      <c r="H4289" s="334"/>
      <c r="I4289" s="334"/>
      <c r="J4289" s="334"/>
      <c r="K4289" s="334"/>
      <c r="L4289" s="334"/>
      <c r="M4289" s="334"/>
      <c r="N4289" s="334"/>
      <c r="Z4289" s="334"/>
      <c r="AA4289" s="334"/>
      <c r="AB4289" s="334"/>
      <c r="AC4289" s="334"/>
      <c r="AD4289" s="334"/>
      <c r="AE4289" s="334"/>
      <c r="AF4289" s="334"/>
      <c r="AG4289" s="334"/>
      <c r="AH4289" s="334"/>
      <c r="AI4289" s="334"/>
      <c r="AJ4289" s="334"/>
      <c r="AK4289" s="334"/>
      <c r="AL4289" s="334"/>
      <c r="AM4289" s="334"/>
      <c r="AN4289" s="334"/>
      <c r="AO4289" s="334"/>
      <c r="AP4289" s="334"/>
      <c r="AQ4289" s="334"/>
      <c r="AR4289" s="334"/>
      <c r="AV4289" s="334"/>
      <c r="AW4289" s="334"/>
      <c r="AX4289" s="334"/>
      <c r="BH4289" s="334"/>
      <c r="BI4289" s="334"/>
      <c r="BJ4289" s="334"/>
      <c r="BQ4289" s="334"/>
      <c r="BR4289" s="334"/>
      <c r="BS4289" s="334"/>
      <c r="BT4289" s="334"/>
      <c r="BU4289" s="334"/>
      <c r="BV4289" s="334"/>
      <c r="BW4289" s="334"/>
      <c r="BX4289" s="334"/>
      <c r="BY4289" s="334"/>
      <c r="BZ4289" s="334"/>
      <c r="CA4289" s="334"/>
      <c r="CB4289" s="334"/>
      <c r="CC4289" s="334"/>
      <c r="CD4289" s="334"/>
      <c r="CE4289" s="334"/>
      <c r="CF4289" s="334"/>
      <c r="CG4289" s="334"/>
      <c r="CH4289" s="334"/>
      <c r="CI4289" s="334"/>
      <c r="CJ4289" s="334"/>
      <c r="CK4289" s="334"/>
      <c r="CL4289" s="334"/>
      <c r="CM4289" s="334"/>
      <c r="CN4289" s="334"/>
      <c r="CO4289" s="334"/>
      <c r="CP4289" s="334"/>
      <c r="CQ4289" s="334"/>
      <c r="CR4289" s="334"/>
      <c r="CS4289" s="334"/>
      <c r="CT4289" s="334"/>
      <c r="CU4289" s="334"/>
    </row>
    <row r="4290" spans="1:99" x14ac:dyDescent="0.2">
      <c r="A4290" s="334"/>
      <c r="B4290" s="334"/>
      <c r="C4290" s="192"/>
      <c r="D4290" s="334"/>
      <c r="E4290" s="334"/>
      <c r="F4290" s="334"/>
      <c r="G4290" s="334"/>
      <c r="H4290" s="334"/>
      <c r="I4290" s="334"/>
      <c r="J4290" s="334"/>
      <c r="K4290" s="334"/>
      <c r="L4290" s="334"/>
      <c r="M4290" s="334"/>
      <c r="N4290" s="334"/>
      <c r="AA4290" s="334"/>
      <c r="AB4290" s="334"/>
      <c r="AC4290" s="334"/>
      <c r="AD4290" s="334"/>
      <c r="AE4290" s="334"/>
      <c r="AF4290" s="334"/>
      <c r="AG4290" s="334"/>
      <c r="AH4290" s="334"/>
      <c r="AI4290" s="334"/>
      <c r="AJ4290" s="334"/>
      <c r="AK4290" s="334"/>
      <c r="AL4290" s="334"/>
      <c r="AM4290" s="334"/>
      <c r="AN4290" s="334"/>
      <c r="AO4290" s="334"/>
      <c r="AP4290" s="334"/>
      <c r="AQ4290" s="334"/>
      <c r="AR4290" s="334"/>
      <c r="AX4290" s="334"/>
      <c r="BC4290" s="334"/>
      <c r="BH4290" s="334"/>
      <c r="BI4290" s="334"/>
      <c r="BJ4290" s="334"/>
      <c r="BQ4290" s="334"/>
      <c r="BR4290" s="334"/>
      <c r="BS4290" s="334"/>
      <c r="BT4290" s="334"/>
      <c r="BU4290" s="334"/>
      <c r="BV4290" s="334"/>
      <c r="BW4290" s="334"/>
      <c r="BX4290" s="334"/>
      <c r="BY4290" s="334"/>
      <c r="BZ4290" s="334"/>
      <c r="CA4290" s="334"/>
      <c r="CB4290" s="334"/>
      <c r="CC4290" s="334"/>
      <c r="CD4290" s="334"/>
      <c r="CE4290" s="334"/>
      <c r="CF4290" s="334"/>
      <c r="CG4290" s="334"/>
      <c r="CH4290" s="334"/>
      <c r="CI4290" s="334"/>
      <c r="CJ4290" s="334"/>
      <c r="CK4290" s="334"/>
      <c r="CL4290" s="334"/>
      <c r="CM4290" s="334"/>
      <c r="CN4290" s="334"/>
      <c r="CO4290" s="334"/>
      <c r="CP4290" s="334"/>
      <c r="CQ4290" s="334"/>
      <c r="CR4290" s="334"/>
      <c r="CS4290" s="334"/>
      <c r="CT4290" s="334"/>
      <c r="CU4290" s="334"/>
    </row>
    <row r="4291" spans="1:99" x14ac:dyDescent="0.2">
      <c r="A4291" s="334"/>
      <c r="B4291" s="334"/>
      <c r="C4291" s="192"/>
      <c r="D4291" s="334"/>
      <c r="E4291" s="334"/>
      <c r="F4291" s="334"/>
      <c r="G4291" s="334"/>
      <c r="H4291" s="334"/>
      <c r="I4291" s="334"/>
      <c r="J4291" s="334"/>
      <c r="K4291" s="334"/>
      <c r="L4291" s="334"/>
      <c r="M4291" s="334"/>
      <c r="N4291" s="334"/>
      <c r="O4291" s="334"/>
      <c r="P4291" s="334"/>
      <c r="T4291" s="334"/>
      <c r="U4291" s="334"/>
      <c r="Y4291" s="334"/>
      <c r="AM4291" s="334"/>
      <c r="AN4291" s="334"/>
      <c r="AO4291" s="334"/>
      <c r="AP4291" s="334"/>
      <c r="AQ4291" s="334"/>
      <c r="AR4291" s="334"/>
      <c r="AU4291" s="334"/>
      <c r="AV4291" s="334"/>
      <c r="AW4291" s="334"/>
      <c r="AX4291" s="334"/>
      <c r="BQ4291" s="334"/>
      <c r="BS4291" s="334"/>
      <c r="BT4291" s="334"/>
      <c r="BU4291" s="334"/>
      <c r="BV4291" s="334"/>
      <c r="BW4291" s="334"/>
      <c r="BX4291" s="334"/>
      <c r="BY4291" s="334"/>
      <c r="BZ4291" s="334"/>
      <c r="CA4291" s="334"/>
      <c r="CB4291" s="334"/>
      <c r="CC4291" s="334"/>
      <c r="CD4291" s="334"/>
      <c r="CE4291" s="334"/>
      <c r="CF4291" s="334"/>
      <c r="CG4291" s="334"/>
      <c r="CH4291" s="334"/>
      <c r="CI4291" s="334"/>
      <c r="CJ4291" s="334"/>
      <c r="CK4291" s="334"/>
      <c r="CL4291" s="334"/>
      <c r="CM4291" s="334"/>
      <c r="CN4291" s="334"/>
      <c r="CO4291" s="334"/>
      <c r="CP4291" s="334"/>
      <c r="CQ4291" s="334"/>
      <c r="CR4291" s="334"/>
      <c r="CS4291" s="334"/>
      <c r="CT4291" s="334"/>
      <c r="CU4291" s="334"/>
    </row>
    <row r="4292" spans="1:99" x14ac:dyDescent="0.2">
      <c r="A4292" s="334"/>
      <c r="B4292" s="334"/>
      <c r="C4292" s="192"/>
      <c r="D4292" s="334"/>
      <c r="E4292" s="334"/>
      <c r="F4292" s="334"/>
      <c r="G4292" s="334"/>
      <c r="H4292" s="334"/>
      <c r="I4292" s="334"/>
      <c r="J4292" s="334"/>
      <c r="K4292" s="334"/>
      <c r="L4292" s="334"/>
      <c r="M4292" s="334"/>
      <c r="N4292" s="334"/>
      <c r="O4292" s="334"/>
      <c r="P4292" s="334"/>
      <c r="Q4292" s="334"/>
      <c r="R4292" s="334"/>
      <c r="S4292" s="334"/>
      <c r="T4292" s="334"/>
      <c r="U4292" s="334"/>
      <c r="V4292" s="334"/>
      <c r="W4292" s="334"/>
      <c r="X4292" s="334"/>
      <c r="Y4292" s="334"/>
      <c r="Z4292" s="334"/>
      <c r="AA4292" s="334"/>
      <c r="AB4292" s="334"/>
      <c r="AC4292" s="334"/>
      <c r="AD4292" s="334"/>
      <c r="AE4292" s="334"/>
      <c r="AF4292" s="334"/>
      <c r="AG4292" s="334"/>
      <c r="AH4292" s="334"/>
      <c r="AI4292" s="334"/>
      <c r="AJ4292" s="334"/>
      <c r="AK4292" s="334"/>
      <c r="AL4292" s="334"/>
      <c r="AM4292" s="334"/>
      <c r="AN4292" s="334"/>
      <c r="AO4292" s="334"/>
      <c r="AP4292" s="334"/>
      <c r="AQ4292" s="334"/>
      <c r="AR4292" s="334"/>
      <c r="AV4292" s="334"/>
      <c r="AW4292" s="334"/>
      <c r="AX4292" s="334"/>
      <c r="BG4292" s="334"/>
      <c r="BH4292" s="334"/>
      <c r="BI4292" s="334"/>
      <c r="BJ4292" s="334"/>
      <c r="BQ4292" s="334"/>
      <c r="BR4292" s="334"/>
      <c r="BS4292" s="334"/>
      <c r="BT4292" s="334"/>
      <c r="BU4292" s="334"/>
      <c r="BV4292" s="334"/>
      <c r="BW4292" s="334"/>
      <c r="BX4292" s="334"/>
      <c r="BY4292" s="334"/>
      <c r="BZ4292" s="334"/>
      <c r="CA4292" s="334"/>
      <c r="CB4292" s="334"/>
      <c r="CC4292" s="334"/>
      <c r="CD4292" s="334"/>
      <c r="CE4292" s="334"/>
      <c r="CF4292" s="334"/>
      <c r="CG4292" s="334"/>
      <c r="CH4292" s="334"/>
      <c r="CI4292" s="334"/>
      <c r="CJ4292" s="334"/>
      <c r="CK4292" s="334"/>
      <c r="CL4292" s="334"/>
      <c r="CM4292" s="334"/>
      <c r="CN4292" s="334"/>
      <c r="CO4292" s="334"/>
      <c r="CP4292" s="334"/>
      <c r="CQ4292" s="334"/>
      <c r="CR4292" s="334"/>
      <c r="CS4292" s="334"/>
      <c r="CT4292" s="334"/>
      <c r="CU4292" s="334"/>
    </row>
    <row r="4293" spans="1:99" x14ac:dyDescent="0.2">
      <c r="A4293" s="334"/>
      <c r="B4293" s="334"/>
      <c r="C4293" s="192"/>
      <c r="D4293" s="334"/>
      <c r="E4293" s="334"/>
      <c r="F4293" s="334"/>
      <c r="G4293" s="334"/>
      <c r="H4293" s="334"/>
      <c r="I4293" s="334"/>
      <c r="J4293" s="334"/>
      <c r="K4293" s="334"/>
      <c r="L4293" s="334"/>
      <c r="M4293" s="334"/>
      <c r="N4293" s="334"/>
      <c r="O4293" s="334"/>
      <c r="P4293" s="334"/>
      <c r="Q4293" s="334"/>
      <c r="R4293" s="334"/>
      <c r="S4293" s="334"/>
      <c r="T4293" s="334"/>
      <c r="U4293" s="334"/>
      <c r="V4293" s="334"/>
      <c r="W4293" s="334"/>
      <c r="X4293" s="334"/>
      <c r="AA4293" s="334"/>
      <c r="AB4293" s="334"/>
      <c r="AC4293" s="334"/>
      <c r="AD4293" s="334"/>
      <c r="AE4293" s="334"/>
      <c r="AF4293" s="334"/>
      <c r="AG4293" s="334"/>
      <c r="AH4293" s="334"/>
      <c r="AI4293" s="334"/>
      <c r="AJ4293" s="334"/>
      <c r="AM4293" s="334"/>
      <c r="AN4293" s="334"/>
      <c r="AO4293" s="334"/>
      <c r="AP4293" s="334"/>
      <c r="AQ4293" s="334"/>
      <c r="AR4293" s="334"/>
      <c r="AU4293" s="334"/>
      <c r="AV4293" s="334"/>
      <c r="AW4293" s="334"/>
      <c r="AX4293" s="334"/>
      <c r="BG4293" s="334"/>
      <c r="BH4293" s="334"/>
      <c r="BI4293" s="334"/>
      <c r="BJ4293" s="334"/>
      <c r="BQ4293" s="334"/>
      <c r="BR4293" s="334"/>
      <c r="BS4293" s="334"/>
      <c r="BT4293" s="334"/>
      <c r="BU4293" s="334"/>
      <c r="BV4293" s="334"/>
      <c r="BW4293" s="334"/>
      <c r="BX4293" s="334"/>
      <c r="BY4293" s="334"/>
      <c r="BZ4293" s="334"/>
      <c r="CA4293" s="334"/>
      <c r="CB4293" s="334"/>
      <c r="CC4293" s="334"/>
      <c r="CD4293" s="334"/>
      <c r="CE4293" s="334"/>
      <c r="CF4293" s="334"/>
      <c r="CG4293" s="334"/>
      <c r="CH4293" s="334"/>
      <c r="CI4293" s="334"/>
      <c r="CJ4293" s="334"/>
      <c r="CK4293" s="334"/>
      <c r="CL4293" s="334"/>
      <c r="CM4293" s="334"/>
      <c r="CN4293" s="334"/>
      <c r="CO4293" s="334"/>
      <c r="CP4293" s="334"/>
      <c r="CQ4293" s="334"/>
      <c r="CR4293" s="334"/>
      <c r="CS4293" s="334"/>
      <c r="CT4293" s="334"/>
      <c r="CU4293" s="334"/>
    </row>
    <row r="4294" spans="1:99" x14ac:dyDescent="0.2">
      <c r="A4294" s="334"/>
      <c r="B4294" s="334"/>
      <c r="C4294" s="192"/>
      <c r="D4294" s="334"/>
      <c r="E4294" s="334"/>
      <c r="F4294" s="334"/>
      <c r="G4294" s="334"/>
      <c r="H4294" s="334"/>
      <c r="I4294" s="334"/>
      <c r="J4294" s="334"/>
      <c r="K4294" s="334"/>
      <c r="L4294" s="334"/>
      <c r="M4294" s="334"/>
      <c r="N4294" s="334"/>
      <c r="Y4294" s="334"/>
      <c r="Z4294" s="334"/>
      <c r="AK4294" s="334"/>
      <c r="AL4294" s="334"/>
      <c r="AM4294" s="334"/>
      <c r="AN4294" s="334"/>
      <c r="AO4294" s="334"/>
      <c r="AP4294" s="334"/>
      <c r="AQ4294" s="334"/>
      <c r="AR4294" s="334"/>
      <c r="BQ4294" s="334"/>
      <c r="BR4294" s="334"/>
      <c r="BS4294" s="334"/>
      <c r="BT4294" s="334"/>
      <c r="BU4294" s="334"/>
      <c r="BV4294" s="334"/>
      <c r="BW4294" s="334"/>
      <c r="BX4294" s="334"/>
      <c r="BY4294" s="334"/>
      <c r="BZ4294" s="334"/>
      <c r="CA4294" s="334"/>
      <c r="CB4294" s="334"/>
      <c r="CC4294" s="334"/>
      <c r="CD4294" s="334"/>
      <c r="CE4294" s="334"/>
      <c r="CF4294" s="334"/>
      <c r="CG4294" s="334"/>
      <c r="CH4294" s="334"/>
      <c r="CI4294" s="334"/>
      <c r="CJ4294" s="334"/>
      <c r="CK4294" s="334"/>
      <c r="CL4294" s="334"/>
      <c r="CM4294" s="334"/>
      <c r="CN4294" s="334"/>
      <c r="CO4294" s="334"/>
      <c r="CP4294" s="334"/>
      <c r="CQ4294" s="334"/>
      <c r="CR4294" s="334"/>
      <c r="CS4294" s="334"/>
      <c r="CT4294" s="334"/>
      <c r="CU4294" s="334"/>
    </row>
    <row r="4295" spans="1:99" x14ac:dyDescent="0.2">
      <c r="A4295" s="334"/>
      <c r="B4295" s="334"/>
      <c r="C4295" s="192"/>
      <c r="D4295" s="334"/>
      <c r="E4295" s="334"/>
      <c r="F4295" s="334"/>
      <c r="G4295" s="334"/>
      <c r="H4295" s="334"/>
      <c r="I4295" s="334"/>
      <c r="J4295" s="334"/>
      <c r="K4295" s="334"/>
      <c r="L4295" s="334"/>
      <c r="M4295" s="334"/>
      <c r="N4295" s="334"/>
      <c r="AM4295" s="334"/>
      <c r="AN4295" s="334"/>
      <c r="AO4295" s="334"/>
      <c r="AP4295" s="334"/>
      <c r="AQ4295" s="334"/>
      <c r="AR4295" s="334"/>
      <c r="AU4295" s="334"/>
      <c r="AV4295" s="334"/>
      <c r="AW4295" s="334"/>
      <c r="AX4295" s="334"/>
      <c r="AZ4295" s="334"/>
      <c r="BC4295" s="334"/>
      <c r="BH4295" s="334"/>
      <c r="BI4295" s="334"/>
      <c r="BJ4295" s="334"/>
      <c r="BQ4295" s="334"/>
      <c r="BR4295" s="334"/>
      <c r="BS4295" s="334"/>
      <c r="BT4295" s="334"/>
      <c r="BU4295" s="334"/>
      <c r="BV4295" s="334"/>
      <c r="BW4295" s="334"/>
      <c r="BX4295" s="334"/>
      <c r="BY4295" s="334"/>
      <c r="BZ4295" s="334"/>
      <c r="CA4295" s="334"/>
      <c r="CB4295" s="334"/>
      <c r="CC4295" s="334"/>
      <c r="CD4295" s="334"/>
      <c r="CE4295" s="334"/>
      <c r="CF4295" s="334"/>
      <c r="CG4295" s="334"/>
      <c r="CH4295" s="334"/>
      <c r="CI4295" s="334"/>
      <c r="CJ4295" s="334"/>
      <c r="CK4295" s="334"/>
      <c r="CL4295" s="334"/>
      <c r="CM4295" s="334"/>
      <c r="CN4295" s="334"/>
      <c r="CO4295" s="334"/>
      <c r="CP4295" s="334"/>
      <c r="CQ4295" s="334"/>
      <c r="CR4295" s="334"/>
      <c r="CS4295" s="334"/>
      <c r="CT4295" s="334"/>
      <c r="CU4295" s="334"/>
    </row>
    <row r="4296" spans="1:99" x14ac:dyDescent="0.2">
      <c r="A4296" s="334"/>
      <c r="B4296" s="334"/>
      <c r="C4296" s="192"/>
      <c r="D4296" s="334"/>
      <c r="E4296" s="334"/>
      <c r="F4296" s="334"/>
      <c r="G4296" s="334"/>
      <c r="H4296" s="334"/>
      <c r="I4296" s="334"/>
      <c r="J4296" s="334"/>
      <c r="K4296" s="334"/>
      <c r="L4296" s="334"/>
      <c r="M4296" s="334"/>
      <c r="N4296" s="334"/>
      <c r="Y4296" s="334"/>
      <c r="Z4296" s="334"/>
      <c r="AL4296" s="334"/>
      <c r="AM4296" s="334"/>
      <c r="AN4296" s="334"/>
      <c r="AO4296" s="334"/>
      <c r="AP4296" s="334"/>
      <c r="AQ4296" s="334"/>
      <c r="AR4296" s="334"/>
      <c r="BQ4296" s="334"/>
      <c r="BR4296" s="334"/>
      <c r="BS4296" s="334"/>
      <c r="BT4296" s="334"/>
      <c r="BU4296" s="334"/>
      <c r="BV4296" s="334"/>
      <c r="BW4296" s="334"/>
      <c r="BX4296" s="334"/>
      <c r="BY4296" s="334"/>
      <c r="BZ4296" s="334"/>
      <c r="CA4296" s="334"/>
      <c r="CB4296" s="334"/>
      <c r="CC4296" s="334"/>
      <c r="CD4296" s="334"/>
      <c r="CE4296" s="334"/>
      <c r="CF4296" s="334"/>
      <c r="CG4296" s="334"/>
      <c r="CH4296" s="334"/>
      <c r="CI4296" s="334"/>
      <c r="CJ4296" s="334"/>
      <c r="CK4296" s="334"/>
      <c r="CL4296" s="334"/>
      <c r="CM4296" s="334"/>
      <c r="CN4296" s="334"/>
      <c r="CO4296" s="334"/>
      <c r="CP4296" s="334"/>
      <c r="CQ4296" s="334"/>
      <c r="CR4296" s="334"/>
      <c r="CS4296" s="334"/>
      <c r="CT4296" s="334"/>
      <c r="CU4296" s="334"/>
    </row>
    <row r="4297" spans="1:99" x14ac:dyDescent="0.2">
      <c r="A4297" s="334"/>
      <c r="B4297" s="334"/>
      <c r="C4297" s="192"/>
      <c r="D4297" s="334"/>
      <c r="E4297" s="334"/>
      <c r="F4297" s="334"/>
      <c r="G4297" s="334"/>
      <c r="H4297" s="334"/>
      <c r="I4297" s="334"/>
      <c r="J4297" s="334"/>
      <c r="K4297" s="334"/>
      <c r="L4297" s="334"/>
      <c r="M4297" s="334"/>
      <c r="N4297" s="334"/>
      <c r="O4297" s="334"/>
      <c r="P4297" s="334"/>
      <c r="R4297" s="334"/>
      <c r="S4297" s="334"/>
      <c r="T4297" s="334"/>
      <c r="U4297" s="334"/>
      <c r="W4297" s="334"/>
      <c r="X4297" s="334"/>
      <c r="AA4297" s="334"/>
      <c r="AB4297" s="334"/>
      <c r="AC4297" s="334"/>
      <c r="AD4297" s="334"/>
      <c r="AE4297" s="334"/>
      <c r="AF4297" s="334"/>
      <c r="AG4297" s="334"/>
      <c r="AH4297" s="334"/>
      <c r="AI4297" s="334"/>
      <c r="AJ4297" s="334"/>
      <c r="AM4297" s="334"/>
      <c r="AN4297" s="334"/>
      <c r="AO4297" s="334"/>
      <c r="AP4297" s="334"/>
      <c r="AQ4297" s="334"/>
      <c r="AR4297" s="334"/>
      <c r="AU4297" s="334"/>
      <c r="AV4297" s="334"/>
      <c r="AX4297" s="334"/>
      <c r="BG4297" s="334"/>
      <c r="BH4297" s="334"/>
      <c r="BI4297" s="334"/>
      <c r="BJ4297" s="334"/>
      <c r="BQ4297" s="334"/>
      <c r="BR4297" s="334"/>
      <c r="BS4297" s="334"/>
      <c r="BT4297" s="334"/>
      <c r="BU4297" s="334"/>
      <c r="BV4297" s="334"/>
      <c r="BW4297" s="334"/>
      <c r="BX4297" s="334"/>
      <c r="BY4297" s="334"/>
      <c r="BZ4297" s="334"/>
      <c r="CA4297" s="334"/>
      <c r="CB4297" s="334"/>
      <c r="CC4297" s="334"/>
      <c r="CD4297" s="334"/>
      <c r="CE4297" s="334"/>
      <c r="CF4297" s="334"/>
      <c r="CG4297" s="334"/>
      <c r="CH4297" s="334"/>
      <c r="CI4297" s="334"/>
      <c r="CJ4297" s="334"/>
      <c r="CK4297" s="334"/>
      <c r="CL4297" s="334"/>
      <c r="CM4297" s="334"/>
      <c r="CN4297" s="334"/>
      <c r="CO4297" s="334"/>
      <c r="CP4297" s="334"/>
      <c r="CQ4297" s="334"/>
      <c r="CR4297" s="334"/>
      <c r="CS4297" s="334"/>
      <c r="CT4297" s="334"/>
      <c r="CU4297" s="334"/>
    </row>
    <row r="4298" spans="1:99" x14ac:dyDescent="0.2">
      <c r="A4298" s="334"/>
      <c r="B4298" s="334"/>
      <c r="C4298" s="192"/>
      <c r="D4298" s="334"/>
      <c r="E4298" s="334"/>
      <c r="F4298" s="334"/>
      <c r="G4298" s="334"/>
      <c r="H4298" s="334"/>
      <c r="I4298" s="334"/>
      <c r="J4298" s="334"/>
      <c r="K4298" s="334"/>
      <c r="L4298" s="334"/>
      <c r="M4298" s="334"/>
      <c r="N4298" s="334"/>
      <c r="O4298" s="334"/>
      <c r="P4298" s="334"/>
      <c r="R4298" s="334"/>
      <c r="S4298" s="334"/>
      <c r="T4298" s="334"/>
      <c r="U4298" s="334"/>
      <c r="W4298" s="334"/>
      <c r="X4298" s="334"/>
      <c r="AA4298" s="334"/>
      <c r="AB4298" s="334"/>
      <c r="AC4298" s="334"/>
      <c r="AD4298" s="334"/>
      <c r="AE4298" s="334"/>
      <c r="AF4298" s="334"/>
      <c r="AG4298" s="334"/>
      <c r="AH4298" s="334"/>
      <c r="AI4298" s="334"/>
      <c r="AJ4298" s="334"/>
      <c r="AM4298" s="334"/>
      <c r="AN4298" s="334"/>
      <c r="AO4298" s="334"/>
      <c r="AP4298" s="334"/>
      <c r="AQ4298" s="334"/>
      <c r="AR4298" s="334"/>
      <c r="AU4298" s="334"/>
      <c r="AW4298" s="334"/>
      <c r="AX4298" s="334"/>
      <c r="BG4298" s="334"/>
      <c r="BH4298" s="334"/>
      <c r="BI4298" s="334"/>
      <c r="BQ4298" s="334"/>
      <c r="BR4298" s="334"/>
      <c r="BS4298" s="334"/>
      <c r="BT4298" s="334"/>
      <c r="BU4298" s="334"/>
      <c r="BV4298" s="334"/>
      <c r="BW4298" s="334"/>
      <c r="BX4298" s="334"/>
      <c r="BY4298" s="334"/>
      <c r="BZ4298" s="334"/>
      <c r="CA4298" s="334"/>
      <c r="CB4298" s="334"/>
      <c r="CC4298" s="334"/>
      <c r="CD4298" s="334"/>
      <c r="CE4298" s="334"/>
      <c r="CF4298" s="334"/>
      <c r="CG4298" s="334"/>
      <c r="CH4298" s="334"/>
      <c r="CI4298" s="334"/>
      <c r="CJ4298" s="334"/>
      <c r="CK4298" s="334"/>
      <c r="CL4298" s="334"/>
      <c r="CM4298" s="334"/>
      <c r="CN4298" s="334"/>
      <c r="CO4298" s="334"/>
      <c r="CP4298" s="334"/>
      <c r="CQ4298" s="334"/>
      <c r="CR4298" s="334"/>
      <c r="CS4298" s="334"/>
      <c r="CT4298" s="334"/>
      <c r="CU4298" s="334"/>
    </row>
    <row r="4299" spans="1:99" x14ac:dyDescent="0.2">
      <c r="A4299" s="334"/>
      <c r="B4299" s="334"/>
      <c r="C4299" s="192"/>
      <c r="D4299" s="334"/>
      <c r="E4299" s="334"/>
      <c r="F4299" s="334"/>
      <c r="G4299" s="334"/>
      <c r="H4299" s="334"/>
      <c r="I4299" s="334"/>
      <c r="J4299" s="334"/>
      <c r="K4299" s="334"/>
      <c r="L4299" s="334"/>
      <c r="M4299" s="334"/>
      <c r="N4299" s="334"/>
      <c r="O4299" s="334"/>
      <c r="P4299" s="334"/>
      <c r="R4299" s="334"/>
      <c r="S4299" s="334"/>
      <c r="T4299" s="334"/>
      <c r="U4299" s="334"/>
      <c r="W4299" s="334"/>
      <c r="X4299" s="334"/>
      <c r="AA4299" s="334"/>
      <c r="AB4299" s="334"/>
      <c r="AC4299" s="334"/>
      <c r="AD4299" s="334"/>
      <c r="AE4299" s="334"/>
      <c r="AF4299" s="334"/>
      <c r="AG4299" s="334"/>
      <c r="AH4299" s="334"/>
      <c r="AI4299" s="334"/>
      <c r="AJ4299" s="334"/>
      <c r="AM4299" s="334"/>
      <c r="AN4299" s="334"/>
      <c r="AO4299" s="334"/>
      <c r="AP4299" s="334"/>
      <c r="AQ4299" s="334"/>
      <c r="AR4299" s="334"/>
      <c r="AU4299" s="334"/>
      <c r="AW4299" s="334"/>
      <c r="AX4299" s="334"/>
      <c r="BG4299" s="334"/>
      <c r="BH4299" s="334"/>
      <c r="BI4299" s="334"/>
      <c r="BJ4299" s="334"/>
      <c r="BQ4299" s="334"/>
      <c r="BR4299" s="334"/>
      <c r="BS4299" s="334"/>
      <c r="BT4299" s="334"/>
      <c r="BU4299" s="334"/>
      <c r="BV4299" s="334"/>
      <c r="BW4299" s="334"/>
      <c r="BX4299" s="334"/>
      <c r="BY4299" s="334"/>
      <c r="BZ4299" s="334"/>
      <c r="CA4299" s="334"/>
      <c r="CB4299" s="334"/>
      <c r="CC4299" s="334"/>
      <c r="CD4299" s="334"/>
      <c r="CE4299" s="334"/>
      <c r="CF4299" s="334"/>
      <c r="CG4299" s="334"/>
      <c r="CH4299" s="334"/>
      <c r="CI4299" s="334"/>
      <c r="CJ4299" s="334"/>
      <c r="CK4299" s="334"/>
      <c r="CL4299" s="334"/>
      <c r="CM4299" s="334"/>
      <c r="CN4299" s="334"/>
      <c r="CO4299" s="334"/>
      <c r="CP4299" s="334"/>
      <c r="CQ4299" s="334"/>
      <c r="CR4299" s="334"/>
      <c r="CS4299" s="334"/>
      <c r="CT4299" s="334"/>
      <c r="CU4299" s="334"/>
    </row>
    <row r="4300" spans="1:99" x14ac:dyDescent="0.2">
      <c r="A4300" s="334"/>
      <c r="B4300" s="334"/>
      <c r="C4300" s="192"/>
      <c r="D4300" s="334"/>
      <c r="E4300" s="334"/>
      <c r="F4300" s="334"/>
      <c r="G4300" s="334"/>
      <c r="H4300" s="334"/>
      <c r="I4300" s="334"/>
      <c r="J4300" s="334"/>
      <c r="K4300" s="334"/>
      <c r="L4300" s="334"/>
      <c r="M4300" s="334"/>
      <c r="N4300" s="334"/>
      <c r="Y4300" s="334"/>
      <c r="Z4300" s="334"/>
      <c r="AA4300" s="334"/>
      <c r="AB4300" s="334"/>
      <c r="AC4300" s="334"/>
      <c r="AD4300" s="334"/>
      <c r="AE4300" s="334"/>
      <c r="AF4300" s="334"/>
      <c r="AG4300" s="334"/>
      <c r="AH4300" s="334"/>
      <c r="AI4300" s="334"/>
      <c r="AJ4300" s="334"/>
      <c r="AK4300" s="334"/>
      <c r="AL4300" s="334"/>
      <c r="AM4300" s="334"/>
      <c r="AN4300" s="334"/>
      <c r="AO4300" s="334"/>
      <c r="AP4300" s="334"/>
      <c r="AQ4300" s="334"/>
      <c r="AR4300" s="334"/>
      <c r="AU4300" s="334"/>
      <c r="AV4300" s="334"/>
      <c r="AW4300" s="334"/>
      <c r="AX4300" s="334"/>
      <c r="BG4300" s="334"/>
      <c r="BH4300" s="334"/>
      <c r="BI4300" s="334"/>
      <c r="BJ4300" s="334"/>
      <c r="BQ4300" s="334"/>
      <c r="BR4300" s="334"/>
      <c r="BS4300" s="334"/>
      <c r="BT4300" s="334"/>
      <c r="BU4300" s="334"/>
      <c r="BV4300" s="334"/>
      <c r="BW4300" s="334"/>
      <c r="BX4300" s="334"/>
      <c r="BY4300" s="334"/>
      <c r="BZ4300" s="334"/>
      <c r="CA4300" s="334"/>
      <c r="CB4300" s="334"/>
      <c r="CC4300" s="334"/>
      <c r="CD4300" s="334"/>
      <c r="CE4300" s="334"/>
      <c r="CF4300" s="334"/>
      <c r="CG4300" s="334"/>
      <c r="CH4300" s="334"/>
      <c r="CI4300" s="334"/>
      <c r="CJ4300" s="334"/>
      <c r="CK4300" s="334"/>
      <c r="CL4300" s="334"/>
      <c r="CM4300" s="334"/>
      <c r="CN4300" s="334"/>
      <c r="CO4300" s="334"/>
      <c r="CP4300" s="334"/>
      <c r="CQ4300" s="334"/>
      <c r="CR4300" s="334"/>
      <c r="CS4300" s="334"/>
      <c r="CT4300" s="334"/>
      <c r="CU4300" s="334"/>
    </row>
    <row r="4301" spans="1:99" x14ac:dyDescent="0.2">
      <c r="A4301" s="334"/>
      <c r="B4301" s="334"/>
      <c r="C4301" s="192"/>
      <c r="D4301" s="334"/>
      <c r="E4301" s="334"/>
      <c r="F4301" s="334"/>
      <c r="G4301" s="334"/>
      <c r="H4301" s="334"/>
      <c r="I4301" s="334"/>
      <c r="J4301" s="334"/>
      <c r="K4301" s="334"/>
      <c r="L4301" s="334"/>
      <c r="M4301" s="334"/>
      <c r="N4301" s="334"/>
      <c r="O4301" s="334"/>
      <c r="P4301" s="334"/>
      <c r="Q4301" s="334"/>
      <c r="R4301" s="334"/>
      <c r="S4301" s="334"/>
      <c r="T4301" s="334"/>
      <c r="U4301" s="334"/>
      <c r="V4301" s="334"/>
      <c r="W4301" s="334"/>
      <c r="X4301" s="334"/>
      <c r="AM4301" s="334"/>
      <c r="AN4301" s="334"/>
      <c r="AO4301" s="334"/>
      <c r="AP4301" s="334"/>
      <c r="AQ4301" s="334"/>
      <c r="AR4301" s="334"/>
      <c r="AU4301" s="334"/>
      <c r="AV4301" s="334"/>
      <c r="AW4301" s="334"/>
      <c r="AX4301" s="334"/>
      <c r="BG4301" s="334"/>
      <c r="BQ4301" s="334"/>
      <c r="BR4301" s="334"/>
      <c r="BS4301" s="334"/>
      <c r="BT4301" s="334"/>
      <c r="BU4301" s="334"/>
      <c r="BV4301" s="334"/>
      <c r="BW4301" s="334"/>
      <c r="BX4301" s="334"/>
      <c r="BY4301" s="334"/>
      <c r="BZ4301" s="334"/>
      <c r="CA4301" s="334"/>
      <c r="CB4301" s="334"/>
      <c r="CC4301" s="334"/>
      <c r="CD4301" s="334"/>
      <c r="CE4301" s="334"/>
      <c r="CF4301" s="334"/>
      <c r="CG4301" s="334"/>
      <c r="CH4301" s="334"/>
      <c r="CI4301" s="334"/>
      <c r="CJ4301" s="334"/>
      <c r="CK4301" s="334"/>
      <c r="CL4301" s="334"/>
      <c r="CM4301" s="334"/>
      <c r="CN4301" s="334"/>
      <c r="CO4301" s="334"/>
      <c r="CP4301" s="334"/>
      <c r="CQ4301" s="334"/>
      <c r="CR4301" s="334"/>
      <c r="CS4301" s="334"/>
      <c r="CT4301" s="334"/>
      <c r="CU4301" s="334"/>
    </row>
    <row r="4302" spans="1:99" x14ac:dyDescent="0.2">
      <c r="A4302" s="334"/>
      <c r="B4302" s="334"/>
      <c r="C4302" s="192"/>
      <c r="D4302" s="334"/>
      <c r="E4302" s="334"/>
      <c r="F4302" s="334"/>
      <c r="G4302" s="334"/>
      <c r="H4302" s="334"/>
      <c r="I4302" s="334"/>
      <c r="J4302" s="334"/>
      <c r="K4302" s="334"/>
      <c r="L4302" s="334"/>
      <c r="M4302" s="334"/>
      <c r="N4302" s="334"/>
      <c r="O4302" s="334"/>
      <c r="P4302" s="334"/>
      <c r="Q4302" s="334"/>
      <c r="R4302" s="334"/>
      <c r="S4302" s="334"/>
      <c r="T4302" s="334"/>
      <c r="U4302" s="334"/>
      <c r="V4302" s="334"/>
      <c r="W4302" s="334"/>
      <c r="X4302" s="334"/>
      <c r="AM4302" s="334"/>
      <c r="AN4302" s="334"/>
      <c r="AO4302" s="334"/>
      <c r="AP4302" s="334"/>
      <c r="AQ4302" s="334"/>
      <c r="AR4302" s="334"/>
      <c r="AU4302" s="334"/>
      <c r="AW4302" s="334"/>
      <c r="AX4302" s="334"/>
      <c r="BQ4302" s="334"/>
      <c r="BR4302" s="334"/>
      <c r="BS4302" s="334"/>
      <c r="BT4302" s="334"/>
      <c r="BU4302" s="334"/>
      <c r="BV4302" s="334"/>
      <c r="BW4302" s="334"/>
      <c r="BX4302" s="334"/>
      <c r="BY4302" s="334"/>
      <c r="BZ4302" s="334"/>
      <c r="CA4302" s="334"/>
      <c r="CB4302" s="334"/>
      <c r="CC4302" s="334"/>
      <c r="CD4302" s="334"/>
      <c r="CE4302" s="334"/>
      <c r="CF4302" s="334"/>
      <c r="CG4302" s="334"/>
      <c r="CH4302" s="334"/>
      <c r="CI4302" s="334"/>
      <c r="CJ4302" s="334"/>
      <c r="CK4302" s="334"/>
      <c r="CL4302" s="334"/>
      <c r="CM4302" s="334"/>
      <c r="CN4302" s="334"/>
      <c r="CO4302" s="334"/>
      <c r="CP4302" s="334"/>
      <c r="CQ4302" s="334"/>
      <c r="CR4302" s="334"/>
      <c r="CS4302" s="334"/>
      <c r="CT4302" s="334"/>
      <c r="CU4302" s="334"/>
    </row>
    <row r="4303" spans="1:99" x14ac:dyDescent="0.2">
      <c r="A4303" s="334"/>
      <c r="B4303" s="334"/>
      <c r="C4303" s="192"/>
      <c r="D4303" s="334"/>
      <c r="E4303" s="334"/>
      <c r="F4303" s="334"/>
      <c r="G4303" s="334"/>
      <c r="H4303" s="334"/>
      <c r="I4303" s="334"/>
      <c r="J4303" s="334"/>
      <c r="K4303" s="334"/>
      <c r="L4303" s="334"/>
      <c r="M4303" s="334"/>
      <c r="N4303" s="334"/>
      <c r="O4303" s="334"/>
      <c r="P4303" s="334"/>
      <c r="Q4303" s="334"/>
      <c r="R4303" s="334"/>
      <c r="S4303" s="334"/>
      <c r="T4303" s="334"/>
      <c r="U4303" s="334"/>
      <c r="V4303" s="334"/>
      <c r="W4303" s="334"/>
      <c r="X4303" s="334"/>
      <c r="AM4303" s="334"/>
      <c r="AN4303" s="334"/>
      <c r="AO4303" s="334"/>
      <c r="AP4303" s="334"/>
      <c r="AQ4303" s="334"/>
      <c r="AR4303" s="334"/>
      <c r="AU4303" s="334"/>
      <c r="AW4303" s="334"/>
      <c r="AX4303" s="334"/>
      <c r="BG4303" s="334"/>
      <c r="BQ4303" s="334"/>
      <c r="BR4303" s="334"/>
      <c r="BS4303" s="334"/>
      <c r="BT4303" s="334"/>
      <c r="BU4303" s="334"/>
      <c r="BV4303" s="334"/>
      <c r="BW4303" s="334"/>
      <c r="BX4303" s="334"/>
      <c r="BY4303" s="334"/>
      <c r="BZ4303" s="334"/>
      <c r="CA4303" s="334"/>
      <c r="CB4303" s="334"/>
      <c r="CC4303" s="334"/>
      <c r="CD4303" s="334"/>
      <c r="CE4303" s="334"/>
      <c r="CF4303" s="334"/>
      <c r="CG4303" s="334"/>
      <c r="CH4303" s="334"/>
      <c r="CI4303" s="334"/>
      <c r="CJ4303" s="334"/>
      <c r="CK4303" s="334"/>
      <c r="CL4303" s="334"/>
      <c r="CM4303" s="334"/>
      <c r="CN4303" s="334"/>
      <c r="CO4303" s="334"/>
      <c r="CP4303" s="334"/>
      <c r="CQ4303" s="334"/>
      <c r="CR4303" s="334"/>
      <c r="CS4303" s="334"/>
      <c r="CT4303" s="334"/>
      <c r="CU4303" s="334"/>
    </row>
    <row r="4304" spans="1:99" x14ac:dyDescent="0.2">
      <c r="A4304" s="334"/>
      <c r="B4304" s="334"/>
      <c r="C4304" s="192"/>
      <c r="D4304" s="334"/>
      <c r="E4304" s="334"/>
      <c r="F4304" s="334"/>
      <c r="G4304" s="334"/>
      <c r="H4304" s="334"/>
      <c r="I4304" s="334"/>
      <c r="J4304" s="334"/>
      <c r="K4304" s="334"/>
      <c r="L4304" s="334"/>
      <c r="M4304" s="334"/>
      <c r="N4304" s="334"/>
      <c r="O4304" s="334"/>
      <c r="P4304" s="334"/>
      <c r="Q4304" s="334"/>
      <c r="R4304" s="334"/>
      <c r="S4304" s="334"/>
      <c r="T4304" s="334"/>
      <c r="U4304" s="334"/>
      <c r="V4304" s="334"/>
      <c r="W4304" s="334"/>
      <c r="X4304" s="334"/>
      <c r="Y4304" s="334"/>
      <c r="Z4304" s="334"/>
      <c r="AM4304" s="334"/>
      <c r="AN4304" s="334"/>
      <c r="AO4304" s="334"/>
      <c r="AP4304" s="334"/>
      <c r="AQ4304" s="334"/>
      <c r="AR4304" s="334"/>
      <c r="AU4304" s="334"/>
      <c r="AV4304" s="334"/>
      <c r="AW4304" s="334"/>
      <c r="AX4304" s="334"/>
      <c r="BG4304" s="334"/>
      <c r="BQ4304" s="334"/>
      <c r="BR4304" s="334"/>
      <c r="BS4304" s="334"/>
      <c r="BT4304" s="334"/>
      <c r="BU4304" s="334"/>
      <c r="BV4304" s="334"/>
      <c r="BW4304" s="334"/>
      <c r="BX4304" s="334"/>
      <c r="BY4304" s="334"/>
      <c r="BZ4304" s="334"/>
      <c r="CA4304" s="334"/>
      <c r="CB4304" s="334"/>
      <c r="CC4304" s="334"/>
      <c r="CD4304" s="334"/>
      <c r="CE4304" s="334"/>
      <c r="CF4304" s="334"/>
      <c r="CG4304" s="334"/>
      <c r="CH4304" s="334"/>
      <c r="CI4304" s="334"/>
      <c r="CJ4304" s="334"/>
      <c r="CK4304" s="334"/>
      <c r="CL4304" s="334"/>
      <c r="CM4304" s="334"/>
      <c r="CN4304" s="334"/>
      <c r="CO4304" s="334"/>
      <c r="CP4304" s="334"/>
      <c r="CQ4304" s="334"/>
      <c r="CR4304" s="334"/>
      <c r="CS4304" s="334"/>
      <c r="CT4304" s="334"/>
      <c r="CU4304" s="334"/>
    </row>
    <row r="4305" spans="1:99" x14ac:dyDescent="0.2">
      <c r="A4305" s="334"/>
      <c r="B4305" s="334"/>
      <c r="C4305" s="192"/>
      <c r="D4305" s="334"/>
      <c r="E4305" s="334"/>
      <c r="F4305" s="334"/>
      <c r="G4305" s="334"/>
      <c r="H4305" s="334"/>
      <c r="I4305" s="334"/>
      <c r="J4305" s="334"/>
      <c r="K4305" s="334"/>
      <c r="L4305" s="334"/>
      <c r="M4305" s="334"/>
      <c r="N4305" s="334"/>
      <c r="P4305" s="334"/>
      <c r="Q4305" s="334"/>
      <c r="R4305" s="334"/>
      <c r="S4305" s="334"/>
      <c r="U4305" s="334"/>
      <c r="V4305" s="334"/>
      <c r="W4305" s="334"/>
      <c r="X4305" s="334"/>
      <c r="Y4305" s="334"/>
      <c r="Z4305" s="334"/>
      <c r="AM4305" s="334"/>
      <c r="AN4305" s="334"/>
      <c r="AO4305" s="334"/>
      <c r="AP4305" s="334"/>
      <c r="AQ4305" s="334"/>
      <c r="AR4305" s="334"/>
      <c r="AU4305" s="334"/>
      <c r="AV4305" s="334"/>
      <c r="AW4305" s="334"/>
      <c r="AX4305" s="334"/>
      <c r="BG4305" s="334"/>
      <c r="BQ4305" s="334"/>
      <c r="BR4305" s="334"/>
      <c r="BS4305" s="334"/>
      <c r="BT4305" s="334"/>
      <c r="BU4305" s="334"/>
      <c r="BV4305" s="334"/>
      <c r="BW4305" s="334"/>
      <c r="BX4305" s="334"/>
      <c r="BY4305" s="334"/>
      <c r="BZ4305" s="334"/>
      <c r="CA4305" s="334"/>
      <c r="CB4305" s="334"/>
      <c r="CC4305" s="334"/>
      <c r="CD4305" s="334"/>
      <c r="CE4305" s="334"/>
      <c r="CF4305" s="334"/>
      <c r="CG4305" s="334"/>
      <c r="CH4305" s="334"/>
      <c r="CI4305" s="334"/>
      <c r="CJ4305" s="334"/>
      <c r="CK4305" s="334"/>
      <c r="CL4305" s="334"/>
      <c r="CM4305" s="334"/>
      <c r="CN4305" s="334"/>
      <c r="CO4305" s="334"/>
      <c r="CP4305" s="334"/>
      <c r="CQ4305" s="334"/>
      <c r="CR4305" s="334"/>
      <c r="CS4305" s="334"/>
      <c r="CT4305" s="334"/>
      <c r="CU4305" s="334"/>
    </row>
    <row r="4306" spans="1:99" x14ac:dyDescent="0.2">
      <c r="A4306" s="334"/>
      <c r="B4306" s="334"/>
      <c r="C4306" s="192"/>
      <c r="D4306" s="334"/>
      <c r="E4306" s="334"/>
      <c r="F4306" s="334"/>
      <c r="G4306" s="334"/>
      <c r="H4306" s="334"/>
      <c r="I4306" s="334"/>
      <c r="J4306" s="334"/>
      <c r="K4306" s="334"/>
      <c r="L4306" s="334"/>
      <c r="M4306" s="334"/>
      <c r="N4306" s="334"/>
      <c r="O4306" s="334"/>
      <c r="P4306" s="334"/>
      <c r="R4306" s="334"/>
      <c r="S4306" s="334"/>
      <c r="T4306" s="334"/>
      <c r="U4306" s="334"/>
      <c r="W4306" s="334"/>
      <c r="X4306" s="334"/>
      <c r="Y4306" s="334"/>
      <c r="Z4306" s="334"/>
      <c r="AM4306" s="334"/>
      <c r="AN4306" s="334"/>
      <c r="AO4306" s="334"/>
      <c r="AP4306" s="334"/>
      <c r="AQ4306" s="334"/>
      <c r="AR4306" s="334"/>
      <c r="AU4306" s="334"/>
      <c r="AV4306" s="334"/>
      <c r="AW4306" s="334"/>
      <c r="AX4306" s="334"/>
      <c r="AZ4306" s="334"/>
      <c r="BG4306" s="334"/>
      <c r="BQ4306" s="334"/>
      <c r="BR4306" s="334"/>
      <c r="BS4306" s="334"/>
      <c r="BT4306" s="334"/>
      <c r="BU4306" s="334"/>
      <c r="BV4306" s="334"/>
      <c r="BW4306" s="334"/>
      <c r="BX4306" s="334"/>
      <c r="BY4306" s="334"/>
      <c r="BZ4306" s="334"/>
      <c r="CA4306" s="334"/>
      <c r="CB4306" s="334"/>
      <c r="CC4306" s="334"/>
      <c r="CD4306" s="334"/>
      <c r="CE4306" s="334"/>
      <c r="CF4306" s="334"/>
      <c r="CG4306" s="334"/>
      <c r="CH4306" s="334"/>
      <c r="CI4306" s="334"/>
      <c r="CJ4306" s="334"/>
      <c r="CK4306" s="334"/>
      <c r="CL4306" s="334"/>
      <c r="CM4306" s="334"/>
      <c r="CN4306" s="334"/>
      <c r="CO4306" s="334"/>
      <c r="CP4306" s="334"/>
      <c r="CQ4306" s="334"/>
      <c r="CR4306" s="334"/>
      <c r="CS4306" s="334"/>
      <c r="CT4306" s="334"/>
      <c r="CU4306" s="334"/>
    </row>
    <row r="4307" spans="1:99" x14ac:dyDescent="0.2">
      <c r="A4307" s="334"/>
      <c r="B4307" s="334"/>
      <c r="C4307" s="192"/>
      <c r="D4307" s="334"/>
      <c r="E4307" s="334"/>
      <c r="F4307" s="334"/>
      <c r="G4307" s="334"/>
      <c r="H4307" s="334"/>
      <c r="I4307" s="334"/>
      <c r="J4307" s="334"/>
      <c r="K4307" s="334"/>
      <c r="L4307" s="334"/>
      <c r="M4307" s="334"/>
      <c r="N4307" s="334"/>
      <c r="R4307" s="334"/>
      <c r="S4307" s="334"/>
      <c r="W4307" s="334"/>
      <c r="X4307" s="334"/>
      <c r="AM4307" s="334"/>
      <c r="AN4307" s="334"/>
      <c r="AO4307" s="334"/>
      <c r="AP4307" s="334"/>
      <c r="AQ4307" s="334"/>
      <c r="AR4307" s="334"/>
      <c r="AU4307" s="334"/>
      <c r="AV4307" s="334"/>
      <c r="AW4307" s="334"/>
      <c r="AX4307" s="334"/>
      <c r="BQ4307" s="334"/>
      <c r="BR4307" s="334"/>
      <c r="BS4307" s="334"/>
      <c r="BT4307" s="334"/>
      <c r="BU4307" s="334"/>
      <c r="BV4307" s="334"/>
      <c r="BW4307" s="334"/>
      <c r="BX4307" s="334"/>
      <c r="BY4307" s="334"/>
      <c r="BZ4307" s="334"/>
      <c r="CA4307" s="334"/>
      <c r="CB4307" s="334"/>
      <c r="CC4307" s="334"/>
      <c r="CD4307" s="334"/>
      <c r="CE4307" s="334"/>
      <c r="CF4307" s="334"/>
      <c r="CG4307" s="334"/>
      <c r="CH4307" s="334"/>
      <c r="CI4307" s="334"/>
      <c r="CJ4307" s="334"/>
      <c r="CK4307" s="334"/>
      <c r="CL4307" s="334"/>
      <c r="CM4307" s="334"/>
      <c r="CN4307" s="334"/>
      <c r="CO4307" s="334"/>
      <c r="CP4307" s="334"/>
      <c r="CQ4307" s="334"/>
      <c r="CR4307" s="334"/>
      <c r="CS4307" s="334"/>
      <c r="CT4307" s="334"/>
      <c r="CU4307" s="334"/>
    </row>
    <row r="4308" spans="1:99" x14ac:dyDescent="0.2">
      <c r="A4308" s="334"/>
      <c r="B4308" s="334"/>
      <c r="C4308" s="192"/>
      <c r="D4308" s="334"/>
      <c r="E4308" s="334"/>
      <c r="F4308" s="334"/>
      <c r="G4308" s="334"/>
      <c r="H4308" s="334"/>
      <c r="I4308" s="334"/>
      <c r="J4308" s="334"/>
      <c r="K4308" s="334"/>
      <c r="L4308" s="334"/>
      <c r="M4308" s="334"/>
      <c r="N4308" s="334"/>
      <c r="R4308" s="334"/>
      <c r="S4308" s="334"/>
      <c r="W4308" s="334"/>
      <c r="X4308" s="334"/>
      <c r="Y4308" s="334"/>
      <c r="Z4308" s="334"/>
      <c r="AM4308" s="334"/>
      <c r="AN4308" s="334"/>
      <c r="AO4308" s="334"/>
      <c r="AP4308" s="334"/>
      <c r="AQ4308" s="334"/>
      <c r="AR4308" s="334"/>
      <c r="AU4308" s="334"/>
      <c r="AV4308" s="334"/>
      <c r="AW4308" s="334"/>
      <c r="AX4308" s="334"/>
      <c r="BQ4308" s="334"/>
      <c r="BR4308" s="334"/>
      <c r="BS4308" s="334"/>
      <c r="BT4308" s="334"/>
      <c r="BU4308" s="334"/>
      <c r="BV4308" s="334"/>
      <c r="BW4308" s="334"/>
      <c r="BX4308" s="334"/>
      <c r="BY4308" s="334"/>
      <c r="BZ4308" s="334"/>
      <c r="CA4308" s="334"/>
      <c r="CB4308" s="334"/>
      <c r="CC4308" s="334"/>
      <c r="CD4308" s="334"/>
      <c r="CE4308" s="334"/>
      <c r="CF4308" s="334"/>
      <c r="CG4308" s="334"/>
      <c r="CH4308" s="334"/>
      <c r="CI4308" s="334"/>
      <c r="CJ4308" s="334"/>
      <c r="CK4308" s="334"/>
      <c r="CL4308" s="334"/>
      <c r="CM4308" s="334"/>
      <c r="CN4308" s="334"/>
      <c r="CO4308" s="334"/>
      <c r="CP4308" s="334"/>
      <c r="CQ4308" s="334"/>
      <c r="CR4308" s="334"/>
      <c r="CS4308" s="334"/>
      <c r="CT4308" s="334"/>
      <c r="CU4308" s="334"/>
    </row>
    <row r="4309" spans="1:99" x14ac:dyDescent="0.2">
      <c r="A4309" s="334"/>
      <c r="B4309" s="334"/>
      <c r="C4309" s="192"/>
      <c r="D4309" s="334"/>
      <c r="E4309" s="334"/>
      <c r="F4309" s="334"/>
      <c r="G4309" s="334"/>
      <c r="H4309" s="334"/>
      <c r="I4309" s="334"/>
      <c r="J4309" s="334"/>
      <c r="K4309" s="334"/>
      <c r="L4309" s="334"/>
      <c r="M4309" s="334"/>
      <c r="N4309" s="334"/>
      <c r="AB4309" s="334"/>
      <c r="AC4309" s="334"/>
      <c r="AD4309" s="334"/>
      <c r="AE4309" s="334"/>
      <c r="AG4309" s="334"/>
      <c r="AH4309" s="334"/>
      <c r="AI4309" s="334"/>
      <c r="AJ4309" s="334"/>
      <c r="AM4309" s="334"/>
      <c r="AN4309" s="334"/>
      <c r="AO4309" s="334"/>
      <c r="AP4309" s="334"/>
      <c r="AQ4309" s="334"/>
      <c r="AR4309" s="334"/>
      <c r="BG4309" s="334"/>
      <c r="BH4309" s="334"/>
      <c r="BI4309" s="334"/>
      <c r="BJ4309" s="334"/>
      <c r="BQ4309" s="334"/>
      <c r="BR4309" s="334"/>
      <c r="BS4309" s="334"/>
      <c r="BT4309" s="334"/>
      <c r="BU4309" s="334"/>
      <c r="BV4309" s="334"/>
      <c r="BX4309" s="334"/>
      <c r="BY4309" s="334"/>
      <c r="BZ4309" s="334"/>
      <c r="CA4309" s="334"/>
      <c r="CB4309" s="334"/>
      <c r="CC4309" s="334"/>
      <c r="CD4309" s="334"/>
      <c r="CE4309" s="334"/>
      <c r="CF4309" s="334"/>
      <c r="CG4309" s="334"/>
      <c r="CH4309" s="334"/>
      <c r="CI4309" s="334"/>
      <c r="CJ4309" s="334"/>
      <c r="CK4309" s="334"/>
      <c r="CL4309" s="334"/>
      <c r="CM4309" s="334"/>
      <c r="CN4309" s="334"/>
      <c r="CO4309" s="334"/>
      <c r="CP4309" s="334"/>
      <c r="CQ4309" s="334"/>
      <c r="CR4309" s="334"/>
      <c r="CS4309" s="334"/>
      <c r="CT4309" s="334"/>
      <c r="CU4309" s="334"/>
    </row>
    <row r="4310" spans="1:99" x14ac:dyDescent="0.2">
      <c r="A4310" s="334"/>
      <c r="B4310" s="334"/>
      <c r="C4310" s="192"/>
      <c r="D4310" s="334"/>
      <c r="E4310" s="334"/>
      <c r="F4310" s="334"/>
      <c r="G4310" s="334"/>
      <c r="H4310" s="334"/>
      <c r="I4310" s="334"/>
      <c r="J4310" s="334"/>
      <c r="K4310" s="334"/>
      <c r="L4310" s="334"/>
      <c r="M4310" s="334"/>
      <c r="N4310" s="334"/>
      <c r="AB4310" s="334"/>
      <c r="AC4310" s="334"/>
      <c r="AD4310" s="334"/>
      <c r="AE4310" s="334"/>
      <c r="AG4310" s="334"/>
      <c r="AH4310" s="334"/>
      <c r="AI4310" s="334"/>
      <c r="AJ4310" s="334"/>
      <c r="AL4310" s="334"/>
      <c r="AM4310" s="334"/>
      <c r="AN4310" s="334"/>
      <c r="AO4310" s="334"/>
      <c r="AP4310" s="334"/>
      <c r="AQ4310" s="334"/>
      <c r="AR4310" s="334"/>
      <c r="BG4310" s="334"/>
      <c r="BH4310" s="334"/>
      <c r="BI4310" s="334"/>
      <c r="BJ4310" s="334"/>
      <c r="BQ4310" s="334"/>
      <c r="BR4310" s="334"/>
      <c r="BS4310" s="334"/>
      <c r="BT4310" s="334"/>
      <c r="BU4310" s="334"/>
      <c r="BV4310" s="334"/>
      <c r="BX4310" s="334"/>
      <c r="BY4310" s="334"/>
      <c r="BZ4310" s="334"/>
      <c r="CA4310" s="334"/>
      <c r="CB4310" s="334"/>
      <c r="CC4310" s="334"/>
      <c r="CD4310" s="334"/>
      <c r="CE4310" s="334"/>
      <c r="CF4310" s="334"/>
      <c r="CG4310" s="334"/>
      <c r="CH4310" s="334"/>
      <c r="CI4310" s="334"/>
      <c r="CJ4310" s="334"/>
      <c r="CK4310" s="334"/>
      <c r="CL4310" s="334"/>
      <c r="CM4310" s="334"/>
      <c r="CN4310" s="334"/>
      <c r="CO4310" s="334"/>
      <c r="CP4310" s="334"/>
      <c r="CQ4310" s="334"/>
      <c r="CR4310" s="334"/>
      <c r="CS4310" s="334"/>
      <c r="CT4310" s="334"/>
      <c r="CU4310" s="334"/>
    </row>
    <row r="4311" spans="1:99" x14ac:dyDescent="0.2">
      <c r="A4311" s="334"/>
      <c r="B4311" s="334"/>
      <c r="C4311" s="192"/>
      <c r="D4311" s="334"/>
      <c r="E4311" s="334"/>
      <c r="F4311" s="334"/>
      <c r="G4311" s="334"/>
      <c r="H4311" s="334"/>
      <c r="I4311" s="334"/>
      <c r="J4311" s="334"/>
      <c r="K4311" s="334"/>
      <c r="L4311" s="334"/>
      <c r="M4311" s="334"/>
      <c r="N4311" s="334"/>
      <c r="AM4311" s="334"/>
      <c r="AN4311" s="334"/>
      <c r="AO4311" s="334"/>
      <c r="AP4311" s="334"/>
      <c r="AQ4311" s="334"/>
      <c r="AR4311" s="334"/>
      <c r="BQ4311" s="334"/>
      <c r="BS4311" s="334"/>
      <c r="BT4311" s="334"/>
      <c r="BU4311" s="334"/>
      <c r="BV4311" s="334"/>
      <c r="BX4311" s="334"/>
      <c r="BY4311" s="334"/>
      <c r="BZ4311" s="334"/>
      <c r="CA4311" s="334"/>
      <c r="CB4311" s="334"/>
      <c r="CC4311" s="334"/>
      <c r="CD4311" s="334"/>
      <c r="CE4311" s="334"/>
      <c r="CF4311" s="334"/>
      <c r="CG4311" s="334"/>
      <c r="CH4311" s="334"/>
      <c r="CI4311" s="334"/>
      <c r="CJ4311" s="334"/>
      <c r="CK4311" s="334"/>
      <c r="CL4311" s="334"/>
      <c r="CM4311" s="334"/>
      <c r="CN4311" s="334"/>
      <c r="CO4311" s="334"/>
      <c r="CP4311" s="334"/>
      <c r="CQ4311" s="334"/>
      <c r="CR4311" s="334"/>
      <c r="CS4311" s="334"/>
      <c r="CT4311" s="334"/>
      <c r="CU4311" s="334"/>
    </row>
    <row r="4312" spans="1:99" x14ac:dyDescent="0.2">
      <c r="A4312" s="334"/>
      <c r="B4312" s="334"/>
      <c r="C4312" s="192"/>
      <c r="D4312" s="334"/>
      <c r="E4312" s="334"/>
      <c r="F4312" s="334"/>
      <c r="G4312" s="334"/>
      <c r="H4312" s="334"/>
      <c r="I4312" s="334"/>
      <c r="J4312" s="334"/>
      <c r="K4312" s="334"/>
      <c r="L4312" s="334"/>
      <c r="M4312" s="334"/>
      <c r="N4312" s="334"/>
      <c r="AM4312" s="334"/>
      <c r="AN4312" s="334"/>
      <c r="AO4312" s="334"/>
      <c r="AP4312" s="334"/>
      <c r="AQ4312" s="334"/>
      <c r="AR4312" s="334"/>
      <c r="BQ4312" s="334"/>
      <c r="BR4312" s="334"/>
      <c r="BS4312" s="334"/>
      <c r="BT4312" s="334"/>
      <c r="BU4312" s="334"/>
      <c r="BV4312" s="334"/>
      <c r="BX4312" s="334"/>
      <c r="BY4312" s="334"/>
      <c r="BZ4312" s="334"/>
      <c r="CA4312" s="334"/>
      <c r="CB4312" s="334"/>
      <c r="CC4312" s="334"/>
      <c r="CD4312" s="334"/>
      <c r="CE4312" s="334"/>
      <c r="CF4312" s="334"/>
      <c r="CG4312" s="334"/>
      <c r="CH4312" s="334"/>
      <c r="CI4312" s="334"/>
      <c r="CJ4312" s="334"/>
      <c r="CK4312" s="334"/>
      <c r="CL4312" s="334"/>
      <c r="CM4312" s="334"/>
      <c r="CN4312" s="334"/>
      <c r="CO4312" s="334"/>
      <c r="CP4312" s="334"/>
      <c r="CQ4312" s="334"/>
      <c r="CR4312" s="334"/>
      <c r="CS4312" s="334"/>
      <c r="CT4312" s="334"/>
      <c r="CU4312" s="334"/>
    </row>
    <row r="4313" spans="1:99" x14ac:dyDescent="0.2">
      <c r="A4313" s="334"/>
      <c r="B4313" s="334"/>
      <c r="C4313" s="192"/>
      <c r="D4313" s="334"/>
      <c r="E4313" s="334"/>
      <c r="F4313" s="334"/>
      <c r="G4313" s="334"/>
      <c r="H4313" s="334"/>
      <c r="I4313" s="334"/>
      <c r="J4313" s="334"/>
      <c r="K4313" s="334"/>
      <c r="L4313" s="334"/>
      <c r="M4313" s="334"/>
      <c r="N4313" s="334"/>
      <c r="O4313" s="334"/>
      <c r="P4313" s="334"/>
      <c r="Q4313" s="334"/>
      <c r="T4313" s="334"/>
      <c r="U4313" s="334"/>
      <c r="V4313" s="334"/>
      <c r="AA4313" s="334"/>
      <c r="AB4313" s="334"/>
      <c r="AD4313" s="334"/>
      <c r="AF4313" s="334"/>
      <c r="AG4313" s="334"/>
      <c r="AI4313" s="334"/>
      <c r="AM4313" s="334"/>
      <c r="AN4313" s="334"/>
      <c r="AO4313" s="334"/>
      <c r="AP4313" s="334"/>
      <c r="AQ4313" s="334"/>
      <c r="AR4313" s="334"/>
      <c r="BQ4313" s="334"/>
      <c r="BR4313" s="334"/>
      <c r="BS4313" s="334"/>
      <c r="BT4313" s="334"/>
      <c r="BU4313" s="334"/>
      <c r="BV4313" s="334"/>
      <c r="BX4313" s="334"/>
      <c r="BY4313" s="334"/>
      <c r="BZ4313" s="334"/>
      <c r="CA4313" s="334"/>
      <c r="CB4313" s="334"/>
      <c r="CC4313" s="334"/>
      <c r="CD4313" s="334"/>
      <c r="CE4313" s="334"/>
      <c r="CF4313" s="334"/>
      <c r="CG4313" s="334"/>
      <c r="CH4313" s="334"/>
      <c r="CI4313" s="334"/>
      <c r="CJ4313" s="334"/>
      <c r="CK4313" s="334"/>
      <c r="CL4313" s="334"/>
      <c r="CM4313" s="334"/>
      <c r="CN4313" s="334"/>
      <c r="CO4313" s="334"/>
      <c r="CP4313" s="334"/>
      <c r="CQ4313" s="334"/>
      <c r="CR4313" s="334"/>
      <c r="CS4313" s="334"/>
      <c r="CT4313" s="334"/>
      <c r="CU4313" s="334"/>
    </row>
    <row r="4314" spans="1:99" x14ac:dyDescent="0.2">
      <c r="A4314" s="334"/>
      <c r="B4314" s="334"/>
      <c r="C4314" s="192"/>
      <c r="D4314" s="334"/>
      <c r="E4314" s="334"/>
      <c r="F4314" s="334"/>
      <c r="G4314" s="334"/>
      <c r="H4314" s="334"/>
      <c r="I4314" s="334"/>
      <c r="J4314" s="334"/>
      <c r="K4314" s="334"/>
      <c r="L4314" s="334"/>
      <c r="M4314" s="334"/>
      <c r="N4314" s="334"/>
      <c r="R4314" s="334"/>
      <c r="S4314" s="334"/>
      <c r="W4314" s="334"/>
      <c r="X4314" s="334"/>
      <c r="AA4314" s="334"/>
      <c r="AB4314" s="334"/>
      <c r="AC4314" s="334"/>
      <c r="AD4314" s="334"/>
      <c r="AE4314" s="334"/>
      <c r="AF4314" s="334"/>
      <c r="AG4314" s="334"/>
      <c r="AH4314" s="334"/>
      <c r="AI4314" s="334"/>
      <c r="AJ4314" s="334"/>
      <c r="AM4314" s="334"/>
      <c r="AN4314" s="334"/>
      <c r="AO4314" s="334"/>
      <c r="AP4314" s="334"/>
      <c r="AQ4314" s="334"/>
      <c r="AR4314" s="334"/>
      <c r="BQ4314" s="334"/>
      <c r="BR4314" s="334"/>
      <c r="BS4314" s="334"/>
      <c r="BT4314" s="334"/>
      <c r="BU4314" s="334"/>
      <c r="BV4314" s="334"/>
      <c r="BX4314" s="334"/>
      <c r="BY4314" s="334"/>
      <c r="BZ4314" s="334"/>
      <c r="CA4314" s="334"/>
      <c r="CB4314" s="334"/>
      <c r="CC4314" s="334"/>
      <c r="CD4314" s="334"/>
      <c r="CE4314" s="334"/>
      <c r="CF4314" s="334"/>
      <c r="CG4314" s="334"/>
      <c r="CH4314" s="334"/>
      <c r="CI4314" s="334"/>
      <c r="CJ4314" s="334"/>
      <c r="CK4314" s="334"/>
      <c r="CL4314" s="334"/>
      <c r="CM4314" s="334"/>
      <c r="CN4314" s="334"/>
      <c r="CO4314" s="334"/>
      <c r="CP4314" s="334"/>
      <c r="CQ4314" s="334"/>
      <c r="CR4314" s="334"/>
      <c r="CS4314" s="334"/>
      <c r="CT4314" s="334"/>
      <c r="CU4314" s="334"/>
    </row>
    <row r="4315" spans="1:99" x14ac:dyDescent="0.2">
      <c r="A4315" s="334"/>
      <c r="B4315" s="334"/>
      <c r="C4315" s="192"/>
      <c r="D4315" s="334"/>
      <c r="E4315" s="334"/>
      <c r="F4315" s="334"/>
      <c r="G4315" s="334"/>
      <c r="H4315" s="334"/>
      <c r="I4315" s="334"/>
      <c r="J4315" s="334"/>
      <c r="K4315" s="334"/>
      <c r="L4315" s="334"/>
      <c r="M4315" s="334"/>
      <c r="N4315" s="334"/>
      <c r="O4315" s="334"/>
      <c r="P4315" s="334"/>
      <c r="R4315" s="334"/>
      <c r="S4315" s="334"/>
      <c r="T4315" s="334"/>
      <c r="U4315" s="334"/>
      <c r="W4315" s="334"/>
      <c r="X4315" s="334"/>
      <c r="AA4315" s="334"/>
      <c r="AB4315" s="334"/>
      <c r="AC4315" s="334"/>
      <c r="AD4315" s="334"/>
      <c r="AE4315" s="334"/>
      <c r="AF4315" s="334"/>
      <c r="AG4315" s="334"/>
      <c r="AH4315" s="334"/>
      <c r="AI4315" s="334"/>
      <c r="AJ4315" s="334"/>
      <c r="AM4315" s="334"/>
      <c r="AN4315" s="334"/>
      <c r="AO4315" s="334"/>
      <c r="AP4315" s="334"/>
      <c r="AQ4315" s="334"/>
      <c r="AR4315" s="334"/>
      <c r="BQ4315" s="334"/>
      <c r="BR4315" s="334"/>
      <c r="BS4315" s="334"/>
      <c r="BT4315" s="334"/>
      <c r="BU4315" s="334"/>
      <c r="BV4315" s="334"/>
      <c r="BX4315" s="334"/>
      <c r="BY4315" s="334"/>
      <c r="BZ4315" s="334"/>
      <c r="CA4315" s="334"/>
      <c r="CB4315" s="334"/>
      <c r="CC4315" s="334"/>
      <c r="CD4315" s="334"/>
      <c r="CE4315" s="334"/>
      <c r="CF4315" s="334"/>
      <c r="CG4315" s="334"/>
      <c r="CH4315" s="334"/>
      <c r="CI4315" s="334"/>
      <c r="CJ4315" s="334"/>
      <c r="CK4315" s="334"/>
      <c r="CL4315" s="334"/>
      <c r="CM4315" s="334"/>
      <c r="CN4315" s="334"/>
      <c r="CO4315" s="334"/>
      <c r="CP4315" s="334"/>
      <c r="CQ4315" s="334"/>
      <c r="CR4315" s="334"/>
      <c r="CS4315" s="334"/>
      <c r="CT4315" s="334"/>
      <c r="CU4315" s="334"/>
    </row>
    <row r="4316" spans="1:99" x14ac:dyDescent="0.2">
      <c r="A4316" s="334"/>
      <c r="B4316" s="334"/>
      <c r="C4316" s="192"/>
      <c r="D4316" s="334"/>
      <c r="E4316" s="334"/>
      <c r="F4316" s="334"/>
      <c r="G4316" s="334"/>
      <c r="H4316" s="334"/>
      <c r="I4316" s="334"/>
      <c r="J4316" s="334"/>
      <c r="K4316" s="334"/>
      <c r="L4316" s="334"/>
      <c r="M4316" s="334"/>
      <c r="N4316" s="334"/>
      <c r="AA4316" s="334"/>
      <c r="AB4316" s="334"/>
      <c r="AC4316" s="334"/>
      <c r="AD4316" s="334"/>
      <c r="AE4316" s="334"/>
      <c r="AF4316" s="334"/>
      <c r="AG4316" s="334"/>
      <c r="AH4316" s="334"/>
      <c r="AI4316" s="334"/>
      <c r="AJ4316" s="334"/>
      <c r="AK4316" s="334"/>
      <c r="AL4316" s="334"/>
      <c r="AM4316" s="334"/>
      <c r="AN4316" s="334"/>
      <c r="AO4316" s="334"/>
      <c r="AP4316" s="334"/>
      <c r="AQ4316" s="334"/>
      <c r="AR4316" s="334"/>
      <c r="AV4316" s="334"/>
      <c r="AW4316" s="334"/>
      <c r="BH4316" s="334"/>
      <c r="BI4316" s="334"/>
      <c r="BJ4316" s="334"/>
      <c r="BQ4316" s="334"/>
      <c r="BR4316" s="334"/>
      <c r="BS4316" s="334"/>
      <c r="BT4316" s="334"/>
      <c r="BU4316" s="334"/>
      <c r="BV4316" s="334"/>
      <c r="BW4316" s="334"/>
      <c r="BX4316" s="334"/>
      <c r="BY4316" s="334"/>
      <c r="BZ4316" s="334"/>
      <c r="CA4316" s="334"/>
      <c r="CB4316" s="334"/>
      <c r="CC4316" s="334"/>
      <c r="CD4316" s="334"/>
      <c r="CE4316" s="334"/>
      <c r="CF4316" s="334"/>
      <c r="CG4316" s="334"/>
      <c r="CH4316" s="334"/>
      <c r="CI4316" s="334"/>
      <c r="CJ4316" s="334"/>
      <c r="CK4316" s="334"/>
      <c r="CL4316" s="334"/>
      <c r="CM4316" s="334"/>
      <c r="CN4316" s="334"/>
      <c r="CO4316" s="334"/>
      <c r="CP4316" s="334"/>
      <c r="CQ4316" s="334"/>
      <c r="CR4316" s="334"/>
      <c r="CS4316" s="334"/>
      <c r="CT4316" s="334"/>
      <c r="CU4316" s="334"/>
    </row>
    <row r="4317" spans="1:99" x14ac:dyDescent="0.2">
      <c r="A4317" s="334"/>
      <c r="B4317" s="334"/>
      <c r="C4317" s="192"/>
      <c r="D4317" s="334"/>
      <c r="E4317" s="334"/>
      <c r="F4317" s="334"/>
      <c r="G4317" s="334"/>
      <c r="H4317" s="334"/>
      <c r="I4317" s="334"/>
      <c r="J4317" s="334"/>
      <c r="K4317" s="334"/>
      <c r="L4317" s="334"/>
      <c r="M4317" s="334"/>
      <c r="N4317" s="334"/>
      <c r="O4317" s="334"/>
      <c r="P4317" s="334"/>
      <c r="Q4317" s="334"/>
      <c r="T4317" s="334"/>
      <c r="U4317" s="334"/>
      <c r="V4317" s="334"/>
      <c r="AM4317" s="334"/>
      <c r="AN4317" s="334"/>
      <c r="AO4317" s="334"/>
      <c r="AP4317" s="334"/>
      <c r="AQ4317" s="334"/>
      <c r="AR4317" s="334"/>
      <c r="AU4317" s="334"/>
      <c r="AW4317" s="334"/>
      <c r="AX4317" s="334"/>
      <c r="BG4317" s="334"/>
      <c r="BQ4317" s="334"/>
      <c r="BR4317" s="334"/>
      <c r="BS4317" s="334"/>
      <c r="BT4317" s="334"/>
      <c r="BU4317" s="334"/>
      <c r="BV4317" s="334"/>
      <c r="BW4317" s="334"/>
      <c r="BX4317" s="334"/>
      <c r="BY4317" s="334"/>
      <c r="BZ4317" s="334"/>
      <c r="CA4317" s="334"/>
      <c r="CB4317" s="334"/>
      <c r="CC4317" s="334"/>
      <c r="CD4317" s="334"/>
      <c r="CE4317" s="334"/>
      <c r="CF4317" s="334"/>
      <c r="CG4317" s="334"/>
      <c r="CH4317" s="334"/>
      <c r="CI4317" s="334"/>
      <c r="CJ4317" s="334"/>
      <c r="CK4317" s="334"/>
      <c r="CL4317" s="334"/>
      <c r="CM4317" s="334"/>
      <c r="CN4317" s="334"/>
      <c r="CO4317" s="334"/>
      <c r="CP4317" s="334"/>
      <c r="CQ4317" s="334"/>
      <c r="CR4317" s="334"/>
      <c r="CS4317" s="334"/>
      <c r="CT4317" s="334"/>
      <c r="CU4317" s="334"/>
    </row>
    <row r="4318" spans="1:99" x14ac:dyDescent="0.2">
      <c r="A4318" s="334"/>
      <c r="B4318" s="334"/>
      <c r="C4318" s="192"/>
      <c r="D4318" s="334"/>
      <c r="E4318" s="334"/>
      <c r="F4318" s="334"/>
      <c r="G4318" s="334"/>
      <c r="H4318" s="334"/>
      <c r="I4318" s="334"/>
      <c r="J4318" s="334"/>
      <c r="K4318" s="334"/>
      <c r="L4318" s="334"/>
      <c r="M4318" s="334"/>
      <c r="N4318" s="334"/>
      <c r="O4318" s="334"/>
      <c r="P4318" s="334"/>
      <c r="Q4318" s="334"/>
      <c r="T4318" s="334"/>
      <c r="U4318" s="334"/>
      <c r="V4318" s="334"/>
      <c r="AM4318" s="334"/>
      <c r="AN4318" s="334"/>
      <c r="AO4318" s="334"/>
      <c r="AP4318" s="334"/>
      <c r="AQ4318" s="334"/>
      <c r="AR4318" s="334"/>
      <c r="AU4318" s="334"/>
      <c r="AV4318" s="334"/>
      <c r="AW4318" s="334"/>
      <c r="AX4318" s="334"/>
      <c r="BG4318" s="334"/>
      <c r="BQ4318" s="334"/>
      <c r="BR4318" s="334"/>
      <c r="BS4318" s="334"/>
      <c r="BT4318" s="334"/>
      <c r="BU4318" s="334"/>
      <c r="BV4318" s="334"/>
      <c r="BW4318" s="334"/>
      <c r="BX4318" s="334"/>
      <c r="BY4318" s="334"/>
      <c r="BZ4318" s="334"/>
      <c r="CA4318" s="334"/>
      <c r="CB4318" s="334"/>
      <c r="CC4318" s="334"/>
      <c r="CD4318" s="334"/>
      <c r="CE4318" s="334"/>
      <c r="CF4318" s="334"/>
      <c r="CG4318" s="334"/>
      <c r="CH4318" s="334"/>
      <c r="CI4318" s="334"/>
      <c r="CJ4318" s="334"/>
      <c r="CK4318" s="334"/>
      <c r="CL4318" s="334"/>
      <c r="CM4318" s="334"/>
      <c r="CN4318" s="334"/>
      <c r="CO4318" s="334"/>
      <c r="CP4318" s="334"/>
      <c r="CQ4318" s="334"/>
      <c r="CR4318" s="334"/>
      <c r="CS4318" s="334"/>
      <c r="CT4318" s="334"/>
      <c r="CU4318" s="334"/>
    </row>
    <row r="4319" spans="1:99" x14ac:dyDescent="0.2">
      <c r="A4319" s="334"/>
      <c r="B4319" s="334"/>
      <c r="C4319" s="192"/>
      <c r="D4319" s="334"/>
      <c r="E4319" s="334"/>
      <c r="F4319" s="334"/>
      <c r="G4319" s="334"/>
      <c r="H4319" s="334"/>
      <c r="I4319" s="334"/>
      <c r="J4319" s="334"/>
      <c r="K4319" s="334"/>
      <c r="L4319" s="334"/>
      <c r="M4319" s="334"/>
      <c r="N4319" s="334"/>
      <c r="O4319" s="334"/>
      <c r="P4319" s="334"/>
      <c r="Q4319" s="334"/>
      <c r="T4319" s="334"/>
      <c r="U4319" s="334"/>
      <c r="V4319" s="334"/>
      <c r="AM4319" s="334"/>
      <c r="AN4319" s="334"/>
      <c r="AO4319" s="334"/>
      <c r="AP4319" s="334"/>
      <c r="AQ4319" s="334"/>
      <c r="AR4319" s="334"/>
      <c r="AU4319" s="334"/>
      <c r="AX4319" s="334"/>
      <c r="BG4319" s="334"/>
      <c r="BQ4319" s="334"/>
      <c r="BR4319" s="334"/>
      <c r="BS4319" s="334"/>
      <c r="BT4319" s="334"/>
      <c r="BU4319" s="334"/>
      <c r="BV4319" s="334"/>
      <c r="BW4319" s="334"/>
      <c r="BX4319" s="334"/>
      <c r="BY4319" s="334"/>
      <c r="BZ4319" s="334"/>
      <c r="CA4319" s="334"/>
      <c r="CB4319" s="334"/>
      <c r="CC4319" s="334"/>
      <c r="CD4319" s="334"/>
      <c r="CE4319" s="334"/>
      <c r="CF4319" s="334"/>
      <c r="CG4319" s="334"/>
      <c r="CH4319" s="334"/>
      <c r="CI4319" s="334"/>
      <c r="CJ4319" s="334"/>
      <c r="CK4319" s="334"/>
      <c r="CL4319" s="334"/>
      <c r="CM4319" s="334"/>
      <c r="CN4319" s="334"/>
      <c r="CO4319" s="334"/>
      <c r="CP4319" s="334"/>
      <c r="CQ4319" s="334"/>
      <c r="CR4319" s="334"/>
      <c r="CS4319" s="334"/>
      <c r="CT4319" s="334"/>
      <c r="CU4319" s="334"/>
    </row>
    <row r="4320" spans="1:99" x14ac:dyDescent="0.2">
      <c r="A4320" s="334"/>
      <c r="B4320" s="334"/>
      <c r="C4320" s="192"/>
      <c r="D4320" s="334"/>
      <c r="E4320" s="334"/>
      <c r="F4320" s="334"/>
      <c r="G4320" s="334"/>
      <c r="H4320" s="334"/>
      <c r="I4320" s="334"/>
      <c r="J4320" s="334"/>
      <c r="K4320" s="334"/>
      <c r="L4320" s="334"/>
      <c r="M4320" s="334"/>
      <c r="N4320" s="334"/>
      <c r="O4320" s="334"/>
      <c r="P4320" s="334"/>
      <c r="Q4320" s="334"/>
      <c r="T4320" s="334"/>
      <c r="U4320" s="334"/>
      <c r="V4320" s="334"/>
      <c r="Y4320" s="334"/>
      <c r="AM4320" s="334"/>
      <c r="AN4320" s="334"/>
      <c r="AO4320" s="334"/>
      <c r="AP4320" s="334"/>
      <c r="AQ4320" s="334"/>
      <c r="AR4320" s="334"/>
      <c r="AU4320" s="334"/>
      <c r="AV4320" s="334"/>
      <c r="AW4320" s="334"/>
      <c r="AX4320" s="334"/>
      <c r="BG4320" s="334"/>
      <c r="BQ4320" s="334"/>
      <c r="BR4320" s="334"/>
      <c r="BS4320" s="334"/>
      <c r="BT4320" s="334"/>
      <c r="BU4320" s="334"/>
      <c r="BV4320" s="334"/>
      <c r="BW4320" s="334"/>
      <c r="BX4320" s="334"/>
      <c r="BY4320" s="334"/>
      <c r="BZ4320" s="334"/>
      <c r="CA4320" s="334"/>
      <c r="CB4320" s="334"/>
      <c r="CC4320" s="334"/>
      <c r="CD4320" s="334"/>
      <c r="CE4320" s="334"/>
      <c r="CF4320" s="334"/>
      <c r="CG4320" s="334"/>
      <c r="CH4320" s="334"/>
      <c r="CI4320" s="334"/>
      <c r="CJ4320" s="334"/>
      <c r="CK4320" s="334"/>
      <c r="CL4320" s="334"/>
      <c r="CM4320" s="334"/>
      <c r="CN4320" s="334"/>
      <c r="CO4320" s="334"/>
      <c r="CP4320" s="334"/>
      <c r="CQ4320" s="334"/>
      <c r="CR4320" s="334"/>
      <c r="CS4320" s="334"/>
      <c r="CT4320" s="334"/>
      <c r="CU4320" s="334"/>
    </row>
    <row r="4321" spans="1:99" x14ac:dyDescent="0.2">
      <c r="A4321" s="334"/>
      <c r="B4321" s="334"/>
      <c r="C4321" s="192"/>
      <c r="D4321" s="334"/>
      <c r="E4321" s="334"/>
      <c r="F4321" s="334"/>
      <c r="G4321" s="334"/>
      <c r="H4321" s="334"/>
      <c r="I4321" s="334"/>
      <c r="J4321" s="334"/>
      <c r="K4321" s="334"/>
      <c r="L4321" s="334"/>
      <c r="M4321" s="334"/>
      <c r="N4321" s="334"/>
      <c r="O4321" s="334"/>
      <c r="P4321" s="334"/>
      <c r="Q4321" s="334"/>
      <c r="R4321" s="334"/>
      <c r="S4321" s="334"/>
      <c r="T4321" s="334"/>
      <c r="U4321" s="334"/>
      <c r="V4321" s="334"/>
      <c r="W4321" s="334"/>
      <c r="X4321" s="334"/>
      <c r="Y4321" s="334"/>
      <c r="Z4321" s="334"/>
      <c r="AA4321" s="334"/>
      <c r="AB4321" s="334"/>
      <c r="AC4321" s="334"/>
      <c r="AD4321" s="334"/>
      <c r="AE4321" s="334"/>
      <c r="AF4321" s="334"/>
      <c r="AG4321" s="334"/>
      <c r="AH4321" s="334"/>
      <c r="AI4321" s="334"/>
      <c r="AJ4321" s="334"/>
      <c r="AK4321" s="334"/>
      <c r="AL4321" s="334"/>
      <c r="AM4321" s="334"/>
      <c r="AN4321" s="334"/>
      <c r="AO4321" s="334"/>
      <c r="AP4321" s="334"/>
      <c r="AQ4321" s="334"/>
      <c r="AR4321" s="334"/>
      <c r="AU4321" s="334"/>
      <c r="AW4321" s="334"/>
      <c r="BG4321" s="334"/>
      <c r="BH4321" s="334"/>
      <c r="BI4321" s="334"/>
      <c r="BJ4321" s="334"/>
      <c r="BQ4321" s="334"/>
      <c r="BR4321" s="334"/>
      <c r="BS4321" s="334"/>
      <c r="BT4321" s="334"/>
      <c r="BU4321" s="334"/>
      <c r="BV4321" s="334"/>
      <c r="BW4321" s="334"/>
      <c r="BX4321" s="334"/>
      <c r="BY4321" s="334"/>
      <c r="BZ4321" s="334"/>
      <c r="CA4321" s="334"/>
      <c r="CB4321" s="334"/>
      <c r="CC4321" s="334"/>
      <c r="CD4321" s="334"/>
      <c r="CE4321" s="334"/>
      <c r="CF4321" s="334"/>
      <c r="CG4321" s="334"/>
      <c r="CH4321" s="334"/>
      <c r="CI4321" s="334"/>
      <c r="CJ4321" s="334"/>
      <c r="CK4321" s="334"/>
      <c r="CL4321" s="334"/>
      <c r="CM4321" s="334"/>
      <c r="CN4321" s="334"/>
      <c r="CO4321" s="334"/>
      <c r="CP4321" s="334"/>
      <c r="CQ4321" s="334"/>
      <c r="CR4321" s="334"/>
      <c r="CS4321" s="334"/>
      <c r="CT4321" s="334"/>
      <c r="CU4321" s="334"/>
    </row>
    <row r="4322" spans="1:99" x14ac:dyDescent="0.2">
      <c r="A4322" s="334"/>
      <c r="B4322" s="334"/>
      <c r="C4322" s="192"/>
      <c r="D4322" s="334"/>
      <c r="E4322" s="334"/>
      <c r="F4322" s="334"/>
      <c r="G4322" s="334"/>
      <c r="H4322" s="334"/>
      <c r="I4322" s="334"/>
      <c r="J4322" s="334"/>
      <c r="K4322" s="334"/>
      <c r="L4322" s="334"/>
      <c r="M4322" s="334"/>
      <c r="N4322" s="334"/>
      <c r="O4322" s="334"/>
      <c r="P4322" s="334"/>
      <c r="Q4322" s="334"/>
      <c r="R4322" s="334"/>
      <c r="S4322" s="334"/>
      <c r="T4322" s="334"/>
      <c r="U4322" s="334"/>
      <c r="V4322" s="334"/>
      <c r="W4322" s="334"/>
      <c r="X4322" s="334"/>
      <c r="Y4322" s="334"/>
      <c r="Z4322" s="334"/>
      <c r="AA4322" s="334"/>
      <c r="AB4322" s="334"/>
      <c r="AC4322" s="334"/>
      <c r="AD4322" s="334"/>
      <c r="AE4322" s="334"/>
      <c r="AF4322" s="334"/>
      <c r="AG4322" s="334"/>
      <c r="AH4322" s="334"/>
      <c r="AI4322" s="334"/>
      <c r="AJ4322" s="334"/>
      <c r="AK4322" s="334"/>
      <c r="AL4322" s="334"/>
      <c r="AM4322" s="334"/>
      <c r="AN4322" s="334"/>
      <c r="AO4322" s="334"/>
      <c r="AP4322" s="334"/>
      <c r="AQ4322" s="334"/>
      <c r="AR4322" s="334"/>
      <c r="AU4322" s="334"/>
      <c r="AV4322" s="334"/>
      <c r="AW4322" s="334"/>
      <c r="BG4322" s="334"/>
      <c r="BH4322" s="334"/>
      <c r="BI4322" s="334"/>
      <c r="BQ4322" s="334"/>
      <c r="BR4322" s="334"/>
      <c r="BS4322" s="334"/>
      <c r="BT4322" s="334"/>
      <c r="BU4322" s="334"/>
      <c r="BV4322" s="334"/>
      <c r="BW4322" s="334"/>
      <c r="BX4322" s="334"/>
      <c r="BY4322" s="334"/>
      <c r="BZ4322" s="334"/>
      <c r="CA4322" s="334"/>
      <c r="CB4322" s="334"/>
      <c r="CC4322" s="334"/>
      <c r="CD4322" s="334"/>
      <c r="CE4322" s="334"/>
      <c r="CF4322" s="334"/>
      <c r="CG4322" s="334"/>
      <c r="CH4322" s="334"/>
      <c r="CI4322" s="334"/>
      <c r="CJ4322" s="334"/>
      <c r="CK4322" s="334"/>
      <c r="CL4322" s="334"/>
      <c r="CM4322" s="334"/>
      <c r="CN4322" s="334"/>
      <c r="CO4322" s="334"/>
      <c r="CP4322" s="334"/>
      <c r="CQ4322" s="334"/>
      <c r="CR4322" s="334"/>
      <c r="CS4322" s="334"/>
      <c r="CT4322" s="334"/>
      <c r="CU4322" s="334"/>
    </row>
    <row r="4323" spans="1:99" x14ac:dyDescent="0.2">
      <c r="A4323" s="334"/>
      <c r="B4323" s="334"/>
      <c r="C4323" s="192"/>
      <c r="D4323" s="334"/>
      <c r="E4323" s="334"/>
      <c r="F4323" s="334"/>
      <c r="G4323" s="334"/>
      <c r="H4323" s="334"/>
      <c r="I4323" s="334"/>
      <c r="J4323" s="334"/>
      <c r="K4323" s="334"/>
      <c r="L4323" s="334"/>
      <c r="M4323" s="334"/>
      <c r="N4323" s="334"/>
      <c r="O4323" s="334"/>
      <c r="P4323" s="334"/>
      <c r="Q4323" s="334"/>
      <c r="R4323" s="334"/>
      <c r="S4323" s="334"/>
      <c r="T4323" s="334"/>
      <c r="U4323" s="334"/>
      <c r="V4323" s="334"/>
      <c r="W4323" s="334"/>
      <c r="X4323" s="334"/>
      <c r="AB4323" s="334"/>
      <c r="AC4323" s="334"/>
      <c r="AD4323" s="334"/>
      <c r="AE4323" s="334"/>
      <c r="AG4323" s="334"/>
      <c r="AH4323" s="334"/>
      <c r="AI4323" s="334"/>
      <c r="AJ4323" s="334"/>
      <c r="AM4323" s="334"/>
      <c r="AN4323" s="334"/>
      <c r="AO4323" s="334"/>
      <c r="AP4323" s="334"/>
      <c r="AQ4323" s="334"/>
      <c r="AR4323" s="334"/>
      <c r="AU4323" s="334"/>
      <c r="AV4323" s="334"/>
      <c r="AW4323" s="334"/>
      <c r="BG4323" s="334"/>
      <c r="BH4323" s="334"/>
      <c r="BI4323" s="334"/>
      <c r="BJ4323" s="334"/>
      <c r="BQ4323" s="334"/>
      <c r="BR4323" s="334"/>
      <c r="BS4323" s="334"/>
      <c r="BT4323" s="334"/>
      <c r="BU4323" s="334"/>
      <c r="BV4323" s="334"/>
      <c r="BW4323" s="334"/>
      <c r="BX4323" s="334"/>
      <c r="BY4323" s="334"/>
      <c r="BZ4323" s="334"/>
      <c r="CA4323" s="334"/>
      <c r="CB4323" s="334"/>
      <c r="CC4323" s="334"/>
      <c r="CD4323" s="334"/>
      <c r="CE4323" s="334"/>
      <c r="CF4323" s="334"/>
      <c r="CG4323" s="334"/>
      <c r="CH4323" s="334"/>
      <c r="CI4323" s="334"/>
      <c r="CJ4323" s="334"/>
      <c r="CK4323" s="334"/>
      <c r="CL4323" s="334"/>
      <c r="CM4323" s="334"/>
      <c r="CN4323" s="334"/>
      <c r="CO4323" s="334"/>
      <c r="CP4323" s="334"/>
      <c r="CQ4323" s="334"/>
      <c r="CR4323" s="334"/>
      <c r="CS4323" s="334"/>
      <c r="CT4323" s="334"/>
      <c r="CU4323" s="334"/>
    </row>
    <row r="4324" spans="1:99" x14ac:dyDescent="0.2">
      <c r="A4324" s="334"/>
      <c r="B4324" s="334"/>
      <c r="C4324" s="192"/>
      <c r="D4324" s="334"/>
      <c r="E4324" s="334"/>
      <c r="F4324" s="334"/>
      <c r="G4324" s="334"/>
      <c r="H4324" s="334"/>
      <c r="I4324" s="334"/>
      <c r="J4324" s="334"/>
      <c r="K4324" s="334"/>
      <c r="L4324" s="334"/>
      <c r="M4324" s="334"/>
      <c r="N4324" s="334"/>
      <c r="Y4324" s="334"/>
      <c r="Z4324" s="334"/>
      <c r="AK4324" s="334"/>
      <c r="AL4324" s="334"/>
      <c r="AM4324" s="334"/>
      <c r="AN4324" s="334"/>
      <c r="AO4324" s="334"/>
      <c r="AP4324" s="334"/>
      <c r="AQ4324" s="334"/>
      <c r="AR4324" s="334"/>
      <c r="BQ4324" s="334"/>
      <c r="BR4324" s="334"/>
      <c r="BS4324" s="334"/>
      <c r="BT4324" s="334"/>
      <c r="BU4324" s="334"/>
      <c r="BV4324" s="334"/>
      <c r="BW4324" s="334"/>
      <c r="BX4324" s="334"/>
      <c r="BY4324" s="334"/>
      <c r="BZ4324" s="334"/>
      <c r="CA4324" s="334"/>
      <c r="CB4324" s="334"/>
      <c r="CC4324" s="334"/>
      <c r="CD4324" s="334"/>
      <c r="CE4324" s="334"/>
      <c r="CF4324" s="334"/>
      <c r="CG4324" s="334"/>
      <c r="CH4324" s="334"/>
      <c r="CI4324" s="334"/>
      <c r="CJ4324" s="334"/>
      <c r="CK4324" s="334"/>
      <c r="CL4324" s="334"/>
      <c r="CM4324" s="334"/>
      <c r="CN4324" s="334"/>
      <c r="CO4324" s="334"/>
      <c r="CP4324" s="334"/>
      <c r="CQ4324" s="334"/>
      <c r="CR4324" s="334"/>
      <c r="CS4324" s="334"/>
      <c r="CT4324" s="334"/>
      <c r="CU4324" s="334"/>
    </row>
    <row r="4325" spans="1:99" x14ac:dyDescent="0.2">
      <c r="A4325" s="334"/>
      <c r="B4325" s="334"/>
      <c r="C4325" s="192"/>
      <c r="D4325" s="334"/>
      <c r="E4325" s="334"/>
      <c r="F4325" s="334"/>
      <c r="G4325" s="334"/>
      <c r="H4325" s="334"/>
      <c r="I4325" s="334"/>
      <c r="J4325" s="334"/>
      <c r="K4325" s="334"/>
      <c r="L4325" s="334"/>
      <c r="M4325" s="334"/>
      <c r="N4325" s="334"/>
      <c r="O4325" s="334"/>
      <c r="P4325" s="334"/>
      <c r="Q4325" s="334"/>
      <c r="R4325" s="334"/>
      <c r="S4325" s="334"/>
      <c r="T4325" s="334"/>
      <c r="U4325" s="334"/>
      <c r="V4325" s="334"/>
      <c r="W4325" s="334"/>
      <c r="X4325" s="334"/>
      <c r="AA4325" s="334"/>
      <c r="AB4325" s="334"/>
      <c r="AC4325" s="334"/>
      <c r="AD4325" s="334"/>
      <c r="AE4325" s="334"/>
      <c r="AF4325" s="334"/>
      <c r="AG4325" s="334"/>
      <c r="AH4325" s="334"/>
      <c r="AI4325" s="334"/>
      <c r="AJ4325" s="334"/>
      <c r="AM4325" s="334"/>
      <c r="AN4325" s="334"/>
      <c r="AO4325" s="334"/>
      <c r="AP4325" s="334"/>
      <c r="AQ4325" s="334"/>
      <c r="AR4325" s="334"/>
      <c r="AU4325" s="334"/>
      <c r="AV4325" s="334"/>
      <c r="AW4325" s="334"/>
      <c r="BG4325" s="334"/>
      <c r="BH4325" s="334"/>
      <c r="BI4325" s="334"/>
      <c r="BJ4325" s="334"/>
      <c r="BQ4325" s="334"/>
      <c r="BR4325" s="334"/>
      <c r="BS4325" s="334"/>
      <c r="BT4325" s="334"/>
      <c r="BU4325" s="334"/>
      <c r="BV4325" s="334"/>
      <c r="BW4325" s="334"/>
      <c r="BX4325" s="334"/>
      <c r="BY4325" s="334"/>
      <c r="BZ4325" s="334"/>
      <c r="CA4325" s="334"/>
      <c r="CB4325" s="334"/>
      <c r="CC4325" s="334"/>
      <c r="CD4325" s="334"/>
      <c r="CE4325" s="334"/>
      <c r="CF4325" s="334"/>
      <c r="CG4325" s="334"/>
      <c r="CH4325" s="334"/>
      <c r="CI4325" s="334"/>
      <c r="CJ4325" s="334"/>
      <c r="CK4325" s="334"/>
      <c r="CL4325" s="334"/>
      <c r="CM4325" s="334"/>
      <c r="CN4325" s="334"/>
      <c r="CO4325" s="334"/>
      <c r="CP4325" s="334"/>
      <c r="CQ4325" s="334"/>
      <c r="CR4325" s="334"/>
      <c r="CS4325" s="334"/>
      <c r="CT4325" s="334"/>
      <c r="CU4325" s="334"/>
    </row>
    <row r="4326" spans="1:99" x14ac:dyDescent="0.2">
      <c r="A4326" s="334"/>
      <c r="B4326" s="334"/>
      <c r="C4326" s="192"/>
      <c r="D4326" s="334"/>
      <c r="E4326" s="334"/>
      <c r="F4326" s="334"/>
      <c r="G4326" s="334"/>
      <c r="H4326" s="334"/>
      <c r="I4326" s="334"/>
      <c r="J4326" s="334"/>
      <c r="K4326" s="334"/>
      <c r="L4326" s="334"/>
      <c r="M4326" s="334"/>
      <c r="N4326" s="334"/>
      <c r="Y4326" s="334"/>
      <c r="Z4326" s="334"/>
      <c r="AK4326" s="334"/>
      <c r="AL4326" s="334"/>
      <c r="AM4326" s="334"/>
      <c r="AN4326" s="334"/>
      <c r="AO4326" s="334"/>
      <c r="AP4326" s="334"/>
      <c r="AQ4326" s="334"/>
      <c r="AR4326" s="334"/>
      <c r="BQ4326" s="334"/>
      <c r="BR4326" s="334"/>
      <c r="BS4326" s="334"/>
      <c r="BT4326" s="334"/>
      <c r="BU4326" s="334"/>
      <c r="BV4326" s="334"/>
      <c r="BW4326" s="334"/>
      <c r="BX4326" s="334"/>
      <c r="BY4326" s="334"/>
      <c r="BZ4326" s="334"/>
      <c r="CA4326" s="334"/>
      <c r="CB4326" s="334"/>
      <c r="CC4326" s="334"/>
      <c r="CD4326" s="334"/>
      <c r="CE4326" s="334"/>
      <c r="CF4326" s="334"/>
      <c r="CG4326" s="334"/>
      <c r="CH4326" s="334"/>
      <c r="CI4326" s="334"/>
      <c r="CJ4326" s="334"/>
      <c r="CK4326" s="334"/>
      <c r="CL4326" s="334"/>
      <c r="CM4326" s="334"/>
      <c r="CN4326" s="334"/>
      <c r="CO4326" s="334"/>
      <c r="CP4326" s="334"/>
      <c r="CQ4326" s="334"/>
      <c r="CR4326" s="334"/>
      <c r="CS4326" s="334"/>
      <c r="CT4326" s="334"/>
      <c r="CU4326" s="334"/>
    </row>
    <row r="4327" spans="1:99" x14ac:dyDescent="0.2">
      <c r="A4327" s="334"/>
      <c r="B4327" s="334"/>
      <c r="C4327" s="192"/>
      <c r="D4327" s="334"/>
      <c r="E4327" s="334"/>
      <c r="F4327" s="334"/>
      <c r="G4327" s="334"/>
      <c r="H4327" s="334"/>
      <c r="I4327" s="334"/>
      <c r="J4327" s="334"/>
      <c r="K4327" s="334"/>
      <c r="L4327" s="334"/>
      <c r="M4327" s="334"/>
      <c r="N4327" s="334"/>
      <c r="O4327" s="334"/>
      <c r="P4327" s="334"/>
      <c r="Q4327" s="334"/>
      <c r="R4327" s="334"/>
      <c r="S4327" s="334"/>
      <c r="T4327" s="334"/>
      <c r="U4327" s="334"/>
      <c r="V4327" s="334"/>
      <c r="W4327" s="334"/>
      <c r="X4327" s="334"/>
      <c r="AA4327" s="334"/>
      <c r="AB4327" s="334"/>
      <c r="AC4327" s="334"/>
      <c r="AD4327" s="334"/>
      <c r="AE4327" s="334"/>
      <c r="AF4327" s="334"/>
      <c r="AG4327" s="334"/>
      <c r="AH4327" s="334"/>
      <c r="AI4327" s="334"/>
      <c r="AJ4327" s="334"/>
      <c r="AM4327" s="334"/>
      <c r="AN4327" s="334"/>
      <c r="AO4327" s="334"/>
      <c r="AP4327" s="334"/>
      <c r="AQ4327" s="334"/>
      <c r="AR4327" s="334"/>
      <c r="AU4327" s="334"/>
      <c r="AV4327" s="334"/>
      <c r="AW4327" s="334"/>
      <c r="BG4327" s="334"/>
      <c r="BH4327" s="334"/>
      <c r="BI4327" s="334"/>
      <c r="BJ4327" s="334"/>
      <c r="BQ4327" s="334"/>
      <c r="BR4327" s="334"/>
      <c r="BS4327" s="334"/>
      <c r="BT4327" s="334"/>
      <c r="BU4327" s="334"/>
      <c r="BV4327" s="334"/>
      <c r="BW4327" s="334"/>
      <c r="BX4327" s="334"/>
      <c r="BY4327" s="334"/>
      <c r="BZ4327" s="334"/>
      <c r="CA4327" s="334"/>
      <c r="CB4327" s="334"/>
      <c r="CC4327" s="334"/>
      <c r="CD4327" s="334"/>
      <c r="CE4327" s="334"/>
      <c r="CF4327" s="334"/>
      <c r="CG4327" s="334"/>
      <c r="CH4327" s="334"/>
      <c r="CI4327" s="334"/>
      <c r="CJ4327" s="334"/>
      <c r="CK4327" s="334"/>
      <c r="CL4327" s="334"/>
      <c r="CM4327" s="334"/>
      <c r="CN4327" s="334"/>
      <c r="CO4327" s="334"/>
      <c r="CP4327" s="334"/>
      <c r="CQ4327" s="334"/>
      <c r="CR4327" s="334"/>
      <c r="CS4327" s="334"/>
      <c r="CT4327" s="334"/>
      <c r="CU4327" s="334"/>
    </row>
    <row r="4328" spans="1:99" x14ac:dyDescent="0.2">
      <c r="A4328" s="334"/>
      <c r="B4328" s="334"/>
      <c r="C4328" s="192"/>
      <c r="D4328" s="334"/>
      <c r="E4328" s="334"/>
      <c r="F4328" s="334"/>
      <c r="G4328" s="334"/>
      <c r="H4328" s="334"/>
      <c r="I4328" s="334"/>
      <c r="J4328" s="334"/>
      <c r="K4328" s="334"/>
      <c r="L4328" s="334"/>
      <c r="M4328" s="334"/>
      <c r="N4328" s="334"/>
      <c r="O4328" s="334"/>
      <c r="P4328" s="334"/>
      <c r="Q4328" s="334"/>
      <c r="R4328" s="334"/>
      <c r="S4328" s="334"/>
      <c r="T4328" s="334"/>
      <c r="U4328" s="334"/>
      <c r="V4328" s="334"/>
      <c r="W4328" s="334"/>
      <c r="X4328" s="334"/>
      <c r="AA4328" s="334"/>
      <c r="AB4328" s="334"/>
      <c r="AC4328" s="334"/>
      <c r="AD4328" s="334"/>
      <c r="AE4328" s="334"/>
      <c r="AF4328" s="334"/>
      <c r="AG4328" s="334"/>
      <c r="AH4328" s="334"/>
      <c r="AI4328" s="334"/>
      <c r="AJ4328" s="334"/>
      <c r="AM4328" s="334"/>
      <c r="AN4328" s="334"/>
      <c r="AO4328" s="334"/>
      <c r="AP4328" s="334"/>
      <c r="AQ4328" s="334"/>
      <c r="AR4328" s="334"/>
      <c r="AU4328" s="334"/>
      <c r="AV4328" s="334"/>
      <c r="AW4328" s="334"/>
      <c r="BG4328" s="334"/>
      <c r="BH4328" s="334"/>
      <c r="BI4328" s="334"/>
      <c r="BJ4328" s="334"/>
      <c r="BQ4328" s="334"/>
      <c r="BR4328" s="334"/>
      <c r="BS4328" s="334"/>
      <c r="BT4328" s="334"/>
      <c r="BU4328" s="334"/>
      <c r="BV4328" s="334"/>
      <c r="BW4328" s="334"/>
      <c r="BX4328" s="334"/>
      <c r="BY4328" s="334"/>
      <c r="BZ4328" s="334"/>
      <c r="CA4328" s="334"/>
      <c r="CB4328" s="334"/>
      <c r="CC4328" s="334"/>
      <c r="CD4328" s="334"/>
      <c r="CE4328" s="334"/>
      <c r="CF4328" s="334"/>
      <c r="CG4328" s="334"/>
      <c r="CH4328" s="334"/>
      <c r="CI4328" s="334"/>
      <c r="CJ4328" s="334"/>
      <c r="CK4328" s="334"/>
      <c r="CL4328" s="334"/>
      <c r="CM4328" s="334"/>
      <c r="CN4328" s="334"/>
      <c r="CO4328" s="334"/>
      <c r="CP4328" s="334"/>
      <c r="CQ4328" s="334"/>
      <c r="CR4328" s="334"/>
      <c r="CS4328" s="334"/>
      <c r="CT4328" s="334"/>
      <c r="CU4328" s="334"/>
    </row>
    <row r="4329" spans="1:99" x14ac:dyDescent="0.2">
      <c r="A4329" s="334"/>
      <c r="B4329" s="334"/>
      <c r="C4329" s="192"/>
      <c r="D4329" s="334"/>
      <c r="E4329" s="334"/>
      <c r="F4329" s="334"/>
      <c r="G4329" s="334"/>
      <c r="H4329" s="334"/>
      <c r="I4329" s="334"/>
      <c r="J4329" s="334"/>
      <c r="K4329" s="334"/>
      <c r="L4329" s="334"/>
      <c r="M4329" s="334"/>
      <c r="N4329" s="334"/>
      <c r="O4329" s="334"/>
      <c r="P4329" s="334"/>
      <c r="Q4329" s="334"/>
      <c r="R4329" s="334"/>
      <c r="S4329" s="334"/>
      <c r="T4329" s="334"/>
      <c r="U4329" s="334"/>
      <c r="V4329" s="334"/>
      <c r="W4329" s="334"/>
      <c r="X4329" s="334"/>
      <c r="AA4329" s="334"/>
      <c r="AB4329" s="334"/>
      <c r="AC4329" s="334"/>
      <c r="AD4329" s="334"/>
      <c r="AE4329" s="334"/>
      <c r="AF4329" s="334"/>
      <c r="AG4329" s="334"/>
      <c r="AH4329" s="334"/>
      <c r="AI4329" s="334"/>
      <c r="AJ4329" s="334"/>
      <c r="AM4329" s="334"/>
      <c r="AN4329" s="334"/>
      <c r="AO4329" s="334"/>
      <c r="AP4329" s="334"/>
      <c r="AQ4329" s="334"/>
      <c r="AR4329" s="334"/>
      <c r="AU4329" s="334"/>
      <c r="AV4329" s="334"/>
      <c r="AW4329" s="334"/>
      <c r="BG4329" s="334"/>
      <c r="BH4329" s="334"/>
      <c r="BI4329" s="334"/>
      <c r="BJ4329" s="334"/>
      <c r="BQ4329" s="334"/>
      <c r="BR4329" s="334"/>
      <c r="BS4329" s="334"/>
      <c r="BT4329" s="334"/>
      <c r="BU4329" s="334"/>
      <c r="BV4329" s="334"/>
      <c r="BW4329" s="334"/>
      <c r="BX4329" s="334"/>
      <c r="BY4329" s="334"/>
      <c r="BZ4329" s="334"/>
      <c r="CA4329" s="334"/>
      <c r="CB4329" s="334"/>
      <c r="CC4329" s="334"/>
      <c r="CD4329" s="334"/>
      <c r="CE4329" s="334"/>
      <c r="CF4329" s="334"/>
      <c r="CG4329" s="334"/>
      <c r="CH4329" s="334"/>
      <c r="CI4329" s="334"/>
      <c r="CJ4329" s="334"/>
      <c r="CK4329" s="334"/>
      <c r="CL4329" s="334"/>
      <c r="CM4329" s="334"/>
      <c r="CN4329" s="334"/>
      <c r="CO4329" s="334"/>
      <c r="CP4329" s="334"/>
      <c r="CQ4329" s="334"/>
      <c r="CR4329" s="334"/>
      <c r="CS4329" s="334"/>
      <c r="CT4329" s="334"/>
      <c r="CU4329" s="334"/>
    </row>
    <row r="4330" spans="1:99" x14ac:dyDescent="0.2">
      <c r="A4330" s="334"/>
      <c r="B4330" s="334"/>
      <c r="C4330" s="192"/>
      <c r="D4330" s="334"/>
      <c r="E4330" s="334"/>
      <c r="F4330" s="334"/>
      <c r="G4330" s="334"/>
      <c r="H4330" s="334"/>
      <c r="I4330" s="334"/>
      <c r="J4330" s="334"/>
      <c r="K4330" s="334"/>
      <c r="L4330" s="334"/>
      <c r="M4330" s="334"/>
      <c r="N4330" s="334"/>
      <c r="O4330" s="334"/>
      <c r="P4330" s="334"/>
      <c r="Q4330" s="334"/>
      <c r="R4330" s="334"/>
      <c r="S4330" s="334"/>
      <c r="T4330" s="334"/>
      <c r="U4330" s="334"/>
      <c r="V4330" s="334"/>
      <c r="W4330" s="334"/>
      <c r="X4330" s="334"/>
      <c r="Y4330" s="334"/>
      <c r="Z4330" s="334"/>
      <c r="AA4330" s="334"/>
      <c r="AB4330" s="334"/>
      <c r="AC4330" s="334"/>
      <c r="AD4330" s="334"/>
      <c r="AE4330" s="334"/>
      <c r="AF4330" s="334"/>
      <c r="AG4330" s="334"/>
      <c r="AH4330" s="334"/>
      <c r="AI4330" s="334"/>
      <c r="AJ4330" s="334"/>
      <c r="AK4330" s="334"/>
      <c r="AL4330" s="334"/>
      <c r="AM4330" s="334"/>
      <c r="AN4330" s="334"/>
      <c r="AO4330" s="334"/>
      <c r="AP4330" s="334"/>
      <c r="AQ4330" s="334"/>
      <c r="AR4330" s="334"/>
      <c r="AU4330" s="334"/>
      <c r="AV4330" s="334"/>
      <c r="AW4330" s="334"/>
      <c r="AX4330" s="334"/>
      <c r="BG4330" s="334"/>
      <c r="BH4330" s="334"/>
      <c r="BI4330" s="334"/>
      <c r="BJ4330" s="334"/>
      <c r="BQ4330" s="334"/>
      <c r="BR4330" s="334"/>
      <c r="BS4330" s="334"/>
      <c r="BT4330" s="334"/>
      <c r="BU4330" s="334"/>
      <c r="BV4330" s="334"/>
      <c r="BW4330" s="334"/>
      <c r="BX4330" s="334"/>
      <c r="BY4330" s="334"/>
      <c r="BZ4330" s="334"/>
      <c r="CA4330" s="334"/>
      <c r="CB4330" s="334"/>
      <c r="CC4330" s="334"/>
      <c r="CD4330" s="334"/>
      <c r="CE4330" s="334"/>
      <c r="CF4330" s="334"/>
      <c r="CG4330" s="334"/>
      <c r="CH4330" s="334"/>
      <c r="CI4330" s="334"/>
      <c r="CJ4330" s="334"/>
      <c r="CK4330" s="334"/>
      <c r="CL4330" s="334"/>
      <c r="CM4330" s="334"/>
      <c r="CN4330" s="334"/>
      <c r="CO4330" s="334"/>
      <c r="CP4330" s="334"/>
      <c r="CQ4330" s="334"/>
      <c r="CR4330" s="334"/>
      <c r="CS4330" s="334"/>
      <c r="CT4330" s="334"/>
      <c r="CU4330" s="334"/>
    </row>
    <row r="4331" spans="1:99" x14ac:dyDescent="0.2">
      <c r="A4331" s="334"/>
      <c r="B4331" s="334"/>
      <c r="C4331" s="192"/>
      <c r="D4331" s="334"/>
      <c r="E4331" s="334"/>
      <c r="F4331" s="334"/>
      <c r="G4331" s="334"/>
      <c r="H4331" s="334"/>
      <c r="I4331" s="334"/>
      <c r="J4331" s="334"/>
      <c r="K4331" s="334"/>
      <c r="L4331" s="334"/>
      <c r="M4331" s="334"/>
      <c r="N4331" s="334"/>
      <c r="P4331" s="334"/>
      <c r="Q4331" s="334"/>
      <c r="R4331" s="334"/>
      <c r="S4331" s="334"/>
      <c r="U4331" s="334"/>
      <c r="V4331" s="334"/>
      <c r="W4331" s="334"/>
      <c r="X4331" s="334"/>
      <c r="AA4331" s="334"/>
      <c r="AB4331" s="334"/>
      <c r="AC4331" s="334"/>
      <c r="AD4331" s="334"/>
      <c r="AE4331" s="334"/>
      <c r="AF4331" s="334"/>
      <c r="AG4331" s="334"/>
      <c r="AH4331" s="334"/>
      <c r="AI4331" s="334"/>
      <c r="AJ4331" s="334"/>
      <c r="AM4331" s="334"/>
      <c r="AN4331" s="334"/>
      <c r="AO4331" s="334"/>
      <c r="AP4331" s="334"/>
      <c r="AQ4331" s="334"/>
      <c r="AR4331" s="334"/>
      <c r="AU4331" s="334"/>
      <c r="AV4331" s="334"/>
      <c r="AW4331" s="334"/>
      <c r="AX4331" s="334"/>
      <c r="BG4331" s="334"/>
      <c r="BH4331" s="334"/>
      <c r="BI4331" s="334"/>
      <c r="BJ4331" s="334"/>
      <c r="BQ4331" s="334"/>
      <c r="BR4331" s="334"/>
      <c r="BS4331" s="334"/>
      <c r="BT4331" s="334"/>
      <c r="BU4331" s="334"/>
      <c r="BV4331" s="334"/>
      <c r="BW4331" s="334"/>
      <c r="BX4331" s="334"/>
      <c r="BY4331" s="334"/>
      <c r="BZ4331" s="334"/>
      <c r="CA4331" s="334"/>
      <c r="CB4331" s="334"/>
      <c r="CC4331" s="334"/>
      <c r="CD4331" s="334"/>
      <c r="CE4331" s="334"/>
      <c r="CF4331" s="334"/>
      <c r="CG4331" s="334"/>
      <c r="CH4331" s="334"/>
      <c r="CI4331" s="334"/>
      <c r="CJ4331" s="334"/>
      <c r="CK4331" s="334"/>
      <c r="CL4331" s="334"/>
      <c r="CM4331" s="334"/>
      <c r="CN4331" s="334"/>
      <c r="CO4331" s="334"/>
      <c r="CP4331" s="334"/>
      <c r="CQ4331" s="334"/>
      <c r="CR4331" s="334"/>
      <c r="CS4331" s="334"/>
      <c r="CT4331" s="334"/>
      <c r="CU4331" s="334"/>
    </row>
    <row r="4332" spans="1:99" x14ac:dyDescent="0.2">
      <c r="A4332" s="334"/>
      <c r="B4332" s="334"/>
      <c r="C4332" s="192"/>
      <c r="D4332" s="334"/>
      <c r="E4332" s="334"/>
      <c r="F4332" s="334"/>
      <c r="G4332" s="334"/>
      <c r="H4332" s="334"/>
      <c r="I4332" s="334"/>
      <c r="J4332" s="334"/>
      <c r="K4332" s="334"/>
      <c r="L4332" s="334"/>
      <c r="M4332" s="334"/>
      <c r="N4332" s="334"/>
      <c r="P4332" s="334"/>
      <c r="Q4332" s="334"/>
      <c r="R4332" s="334"/>
      <c r="S4332" s="334"/>
      <c r="U4332" s="334"/>
      <c r="V4332" s="334"/>
      <c r="W4332" s="334"/>
      <c r="X4332" s="334"/>
      <c r="Y4332" s="334"/>
      <c r="Z4332" s="334"/>
      <c r="AA4332" s="334"/>
      <c r="AB4332" s="334"/>
      <c r="AC4332" s="334"/>
      <c r="AD4332" s="334"/>
      <c r="AE4332" s="334"/>
      <c r="AF4332" s="334"/>
      <c r="AG4332" s="334"/>
      <c r="AH4332" s="334"/>
      <c r="AI4332" s="334"/>
      <c r="AJ4332" s="334"/>
      <c r="AK4332" s="334"/>
      <c r="AL4332" s="334"/>
      <c r="AM4332" s="334"/>
      <c r="AN4332" s="334"/>
      <c r="AO4332" s="334"/>
      <c r="AP4332" s="334"/>
      <c r="AQ4332" s="334"/>
      <c r="AR4332" s="334"/>
      <c r="AU4332" s="334"/>
      <c r="AW4332" s="334"/>
      <c r="AX4332" s="334"/>
      <c r="BG4332" s="334"/>
      <c r="BH4332" s="334"/>
      <c r="BI4332" s="334"/>
      <c r="BJ4332" s="334"/>
      <c r="BQ4332" s="334"/>
      <c r="BR4332" s="334"/>
      <c r="BS4332" s="334"/>
      <c r="BT4332" s="334"/>
      <c r="BU4332" s="334"/>
      <c r="BV4332" s="334"/>
      <c r="BW4332" s="334"/>
      <c r="BX4332" s="334"/>
      <c r="BY4332" s="334"/>
      <c r="BZ4332" s="334"/>
      <c r="CA4332" s="334"/>
      <c r="CB4332" s="334"/>
      <c r="CC4332" s="334"/>
      <c r="CD4332" s="334"/>
      <c r="CE4332" s="334"/>
      <c r="CF4332" s="334"/>
      <c r="CG4332" s="334"/>
      <c r="CH4332" s="334"/>
      <c r="CI4332" s="334"/>
      <c r="CJ4332" s="334"/>
      <c r="CK4332" s="334"/>
      <c r="CL4332" s="334"/>
      <c r="CM4332" s="334"/>
      <c r="CN4332" s="334"/>
      <c r="CO4332" s="334"/>
      <c r="CP4332" s="334"/>
      <c r="CQ4332" s="334"/>
      <c r="CR4332" s="334"/>
      <c r="CS4332" s="334"/>
      <c r="CT4332" s="334"/>
      <c r="CU4332" s="334"/>
    </row>
    <row r="4333" spans="1:99" x14ac:dyDescent="0.2">
      <c r="A4333" s="334"/>
      <c r="B4333" s="334"/>
      <c r="C4333" s="192"/>
      <c r="D4333" s="334"/>
      <c r="E4333" s="334"/>
      <c r="F4333" s="334"/>
      <c r="G4333" s="334"/>
      <c r="H4333" s="334"/>
      <c r="I4333" s="334"/>
      <c r="J4333" s="334"/>
      <c r="K4333" s="334"/>
      <c r="L4333" s="334"/>
      <c r="M4333" s="334"/>
      <c r="N4333" s="334"/>
      <c r="AM4333" s="334"/>
      <c r="AN4333" s="334"/>
      <c r="AO4333" s="334"/>
      <c r="AP4333" s="334"/>
      <c r="AQ4333" s="334"/>
      <c r="AR4333" s="334"/>
      <c r="BG4333" s="334"/>
      <c r="BQ4333" s="334"/>
      <c r="BR4333" s="334"/>
      <c r="BS4333" s="334"/>
      <c r="BT4333" s="334"/>
      <c r="BU4333" s="334"/>
      <c r="BV4333" s="334"/>
      <c r="BW4333" s="334"/>
      <c r="BX4333" s="334"/>
      <c r="BY4333" s="334"/>
      <c r="BZ4333" s="334"/>
      <c r="CA4333" s="334"/>
      <c r="CB4333" s="334"/>
      <c r="CC4333" s="334"/>
      <c r="CD4333" s="334"/>
      <c r="CE4333" s="334"/>
      <c r="CF4333" s="334"/>
      <c r="CG4333" s="334"/>
      <c r="CH4333" s="334"/>
      <c r="CI4333" s="334"/>
      <c r="CJ4333" s="334"/>
      <c r="CK4333" s="334"/>
      <c r="CL4333" s="334"/>
      <c r="CM4333" s="334"/>
      <c r="CN4333" s="334"/>
      <c r="CO4333" s="334"/>
      <c r="CP4333" s="334"/>
      <c r="CQ4333" s="334"/>
      <c r="CR4333" s="334"/>
      <c r="CS4333" s="334"/>
      <c r="CT4333" s="334"/>
      <c r="CU4333" s="334"/>
    </row>
    <row r="4334" spans="1:99" x14ac:dyDescent="0.2">
      <c r="A4334" s="334"/>
      <c r="B4334" s="334"/>
      <c r="C4334" s="192"/>
      <c r="D4334" s="334"/>
      <c r="E4334" s="334"/>
      <c r="F4334" s="334"/>
      <c r="G4334" s="334"/>
      <c r="H4334" s="334"/>
      <c r="I4334" s="334"/>
      <c r="J4334" s="334"/>
      <c r="K4334" s="334"/>
      <c r="L4334" s="334"/>
      <c r="M4334" s="334"/>
      <c r="N4334" s="334"/>
      <c r="R4334" s="334"/>
      <c r="W4334" s="334"/>
      <c r="AB4334" s="334"/>
      <c r="AC4334" s="334"/>
      <c r="AD4334" s="334"/>
      <c r="AE4334" s="334"/>
      <c r="AG4334" s="334"/>
      <c r="AH4334" s="334"/>
      <c r="AI4334" s="334"/>
      <c r="AJ4334" s="334"/>
      <c r="AM4334" s="334"/>
      <c r="AN4334" s="334"/>
      <c r="AO4334" s="334"/>
      <c r="AP4334" s="334"/>
      <c r="AQ4334" s="334"/>
      <c r="AR4334" s="334"/>
      <c r="AW4334" s="334"/>
      <c r="BG4334" s="334"/>
      <c r="BH4334" s="334"/>
      <c r="BI4334" s="334"/>
      <c r="BJ4334" s="334"/>
      <c r="BQ4334" s="334"/>
      <c r="BR4334" s="334"/>
      <c r="BS4334" s="334"/>
      <c r="BT4334" s="334"/>
      <c r="BU4334" s="334"/>
      <c r="BV4334" s="334"/>
      <c r="BW4334" s="334"/>
      <c r="BX4334" s="334"/>
      <c r="BY4334" s="334"/>
      <c r="BZ4334" s="334"/>
      <c r="CA4334" s="334"/>
      <c r="CB4334" s="334"/>
      <c r="CC4334" s="334"/>
      <c r="CD4334" s="334"/>
      <c r="CE4334" s="334"/>
      <c r="CF4334" s="334"/>
      <c r="CG4334" s="334"/>
      <c r="CH4334" s="334"/>
      <c r="CI4334" s="334"/>
      <c r="CJ4334" s="334"/>
      <c r="CK4334" s="334"/>
      <c r="CL4334" s="334"/>
      <c r="CM4334" s="334"/>
      <c r="CN4334" s="334"/>
      <c r="CO4334" s="334"/>
      <c r="CP4334" s="334"/>
      <c r="CQ4334" s="334"/>
      <c r="CR4334" s="334"/>
      <c r="CS4334" s="334"/>
      <c r="CT4334" s="334"/>
      <c r="CU4334" s="334"/>
    </row>
    <row r="4335" spans="1:99" x14ac:dyDescent="0.2">
      <c r="A4335" s="334"/>
      <c r="B4335" s="334"/>
      <c r="C4335" s="192"/>
      <c r="D4335" s="334"/>
      <c r="E4335" s="334"/>
      <c r="F4335" s="334"/>
      <c r="G4335" s="334"/>
      <c r="H4335" s="334"/>
      <c r="I4335" s="334"/>
      <c r="J4335" s="334"/>
      <c r="K4335" s="334"/>
      <c r="L4335" s="334"/>
      <c r="M4335" s="334"/>
      <c r="N4335" s="334"/>
      <c r="R4335" s="334"/>
      <c r="W4335" s="334"/>
      <c r="AB4335" s="334"/>
      <c r="AC4335" s="334"/>
      <c r="AD4335" s="334"/>
      <c r="AE4335" s="334"/>
      <c r="AG4335" s="334"/>
      <c r="AH4335" s="334"/>
      <c r="AI4335" s="334"/>
      <c r="AJ4335" s="334"/>
      <c r="AM4335" s="334"/>
      <c r="AN4335" s="334"/>
      <c r="AO4335" s="334"/>
      <c r="AP4335" s="334"/>
      <c r="AQ4335" s="334"/>
      <c r="AR4335" s="334"/>
      <c r="BQ4335" s="334"/>
      <c r="BR4335" s="334"/>
      <c r="BS4335" s="334"/>
      <c r="BT4335" s="334"/>
      <c r="BU4335" s="334"/>
      <c r="BV4335" s="334"/>
      <c r="BW4335" s="334"/>
      <c r="BX4335" s="334"/>
      <c r="BY4335" s="334"/>
      <c r="BZ4335" s="334"/>
      <c r="CA4335" s="334"/>
      <c r="CB4335" s="334"/>
      <c r="CC4335" s="334"/>
      <c r="CD4335" s="334"/>
      <c r="CE4335" s="334"/>
      <c r="CF4335" s="334"/>
      <c r="CG4335" s="334"/>
      <c r="CH4335" s="334"/>
      <c r="CI4335" s="334"/>
      <c r="CJ4335" s="334"/>
      <c r="CK4335" s="334"/>
      <c r="CL4335" s="334"/>
      <c r="CM4335" s="334"/>
      <c r="CN4335" s="334"/>
      <c r="CO4335" s="334"/>
      <c r="CP4335" s="334"/>
      <c r="CQ4335" s="334"/>
      <c r="CR4335" s="334"/>
      <c r="CS4335" s="334"/>
      <c r="CT4335" s="334"/>
      <c r="CU4335" s="334"/>
    </row>
    <row r="4336" spans="1:99" x14ac:dyDescent="0.2">
      <c r="A4336" s="334"/>
      <c r="B4336" s="334"/>
      <c r="C4336" s="192"/>
      <c r="D4336" s="334"/>
      <c r="E4336" s="334"/>
      <c r="F4336" s="334"/>
      <c r="G4336" s="334"/>
      <c r="H4336" s="334"/>
      <c r="I4336" s="334"/>
      <c r="J4336" s="334"/>
      <c r="K4336" s="334"/>
      <c r="L4336" s="334"/>
      <c r="M4336" s="334"/>
      <c r="N4336" s="334"/>
      <c r="AB4336" s="334"/>
      <c r="AC4336" s="334"/>
      <c r="AD4336" s="334"/>
      <c r="AE4336" s="334"/>
      <c r="AG4336" s="334"/>
      <c r="AH4336" s="334"/>
      <c r="AI4336" s="334"/>
      <c r="AJ4336" s="334"/>
      <c r="AM4336" s="334"/>
      <c r="AN4336" s="334"/>
      <c r="AO4336" s="334"/>
      <c r="AP4336" s="334"/>
      <c r="AQ4336" s="334"/>
      <c r="AR4336" s="334"/>
      <c r="BH4336" s="334"/>
      <c r="BI4336" s="334"/>
      <c r="BJ4336" s="334"/>
      <c r="BQ4336" s="334"/>
      <c r="BR4336" s="334"/>
      <c r="BS4336" s="334"/>
      <c r="BT4336" s="334"/>
      <c r="BU4336" s="334"/>
      <c r="BV4336" s="334"/>
      <c r="BW4336" s="334"/>
      <c r="BX4336" s="334"/>
      <c r="BY4336" s="334"/>
      <c r="BZ4336" s="334"/>
      <c r="CA4336" s="334"/>
      <c r="CB4336" s="334"/>
      <c r="CC4336" s="334"/>
      <c r="CD4336" s="334"/>
      <c r="CE4336" s="334"/>
      <c r="CF4336" s="334"/>
      <c r="CG4336" s="334"/>
      <c r="CH4336" s="334"/>
      <c r="CI4336" s="334"/>
      <c r="CJ4336" s="334"/>
      <c r="CK4336" s="334"/>
      <c r="CL4336" s="334"/>
      <c r="CM4336" s="334"/>
      <c r="CN4336" s="334"/>
      <c r="CO4336" s="334"/>
      <c r="CP4336" s="334"/>
      <c r="CQ4336" s="334"/>
      <c r="CR4336" s="334"/>
      <c r="CS4336" s="334"/>
      <c r="CT4336" s="334"/>
      <c r="CU4336" s="334"/>
    </row>
    <row r="4337" spans="1:99" x14ac:dyDescent="0.2">
      <c r="A4337" s="334"/>
      <c r="B4337" s="334"/>
      <c r="C4337" s="192"/>
      <c r="D4337" s="334"/>
      <c r="E4337" s="334"/>
      <c r="F4337" s="334"/>
      <c r="G4337" s="334"/>
      <c r="H4337" s="334"/>
      <c r="I4337" s="334"/>
      <c r="J4337" s="334"/>
      <c r="K4337" s="334"/>
      <c r="L4337" s="334"/>
      <c r="M4337" s="334"/>
      <c r="N4337" s="334"/>
      <c r="AB4337" s="334"/>
      <c r="AC4337" s="334"/>
      <c r="AD4337" s="334"/>
      <c r="AE4337" s="334"/>
      <c r="AG4337" s="334"/>
      <c r="AH4337" s="334"/>
      <c r="AI4337" s="334"/>
      <c r="AJ4337" s="334"/>
      <c r="AK4337" s="334"/>
      <c r="AL4337" s="334"/>
      <c r="AM4337" s="334"/>
      <c r="AN4337" s="334"/>
      <c r="AO4337" s="334"/>
      <c r="AP4337" s="334"/>
      <c r="AQ4337" s="334"/>
      <c r="AR4337" s="334"/>
      <c r="BQ4337" s="334"/>
      <c r="BR4337" s="334"/>
      <c r="BS4337" s="334"/>
      <c r="BT4337" s="334"/>
      <c r="BU4337" s="334"/>
      <c r="BV4337" s="334"/>
      <c r="BW4337" s="334"/>
      <c r="BX4337" s="334"/>
      <c r="BY4337" s="334"/>
      <c r="BZ4337" s="334"/>
      <c r="CA4337" s="334"/>
      <c r="CB4337" s="334"/>
      <c r="CC4337" s="334"/>
      <c r="CD4337" s="334"/>
      <c r="CE4337" s="334"/>
      <c r="CF4337" s="334"/>
      <c r="CG4337" s="334"/>
      <c r="CH4337" s="334"/>
      <c r="CI4337" s="334"/>
      <c r="CJ4337" s="334"/>
      <c r="CK4337" s="334"/>
      <c r="CL4337" s="334"/>
      <c r="CM4337" s="334"/>
      <c r="CN4337" s="334"/>
      <c r="CO4337" s="334"/>
      <c r="CP4337" s="334"/>
      <c r="CQ4337" s="334"/>
      <c r="CR4337" s="334"/>
      <c r="CS4337" s="334"/>
      <c r="CT4337" s="334"/>
      <c r="CU4337" s="334"/>
    </row>
    <row r="4338" spans="1:99" x14ac:dyDescent="0.2">
      <c r="A4338" s="334"/>
      <c r="B4338" s="334"/>
      <c r="C4338" s="192"/>
      <c r="D4338" s="334"/>
      <c r="E4338" s="334"/>
      <c r="F4338" s="334"/>
      <c r="G4338" s="334"/>
      <c r="H4338" s="334"/>
      <c r="I4338" s="334"/>
      <c r="J4338" s="334"/>
      <c r="K4338" s="334"/>
      <c r="L4338" s="334"/>
      <c r="M4338" s="334"/>
      <c r="N4338" s="334"/>
      <c r="AM4338" s="334"/>
      <c r="AN4338" s="334"/>
      <c r="AO4338" s="334"/>
      <c r="AP4338" s="334"/>
      <c r="AQ4338" s="334"/>
      <c r="AR4338" s="334"/>
      <c r="BQ4338" s="334"/>
      <c r="BR4338" s="334"/>
      <c r="BS4338" s="334"/>
      <c r="BT4338" s="334"/>
      <c r="BU4338" s="334"/>
      <c r="BV4338" s="334"/>
      <c r="BX4338" s="334"/>
      <c r="BY4338" s="334"/>
      <c r="BZ4338" s="334"/>
      <c r="CA4338" s="334"/>
      <c r="CB4338" s="334"/>
      <c r="CC4338" s="334"/>
      <c r="CD4338" s="334"/>
      <c r="CE4338" s="334"/>
      <c r="CF4338" s="334"/>
      <c r="CG4338" s="334"/>
      <c r="CH4338" s="334"/>
      <c r="CI4338" s="334"/>
      <c r="CJ4338" s="334"/>
      <c r="CK4338" s="334"/>
      <c r="CL4338" s="334"/>
      <c r="CM4338" s="334"/>
      <c r="CN4338" s="334"/>
      <c r="CO4338" s="334"/>
      <c r="CP4338" s="334"/>
      <c r="CQ4338" s="334"/>
      <c r="CR4338" s="334"/>
      <c r="CS4338" s="334"/>
      <c r="CT4338" s="334"/>
      <c r="CU4338" s="334"/>
    </row>
    <row r="4339" spans="1:99" x14ac:dyDescent="0.2">
      <c r="A4339" s="334"/>
      <c r="B4339" s="334"/>
      <c r="C4339" s="192"/>
      <c r="D4339" s="334"/>
      <c r="E4339" s="334"/>
      <c r="F4339" s="334"/>
      <c r="G4339" s="334"/>
      <c r="H4339" s="334"/>
      <c r="I4339" s="334"/>
      <c r="J4339" s="334"/>
      <c r="K4339" s="334"/>
      <c r="L4339" s="334"/>
      <c r="M4339" s="334"/>
      <c r="N4339" s="334"/>
      <c r="AM4339" s="334"/>
      <c r="AN4339" s="334"/>
      <c r="AO4339" s="334"/>
      <c r="AP4339" s="334"/>
      <c r="AQ4339" s="334"/>
      <c r="AR4339" s="334"/>
      <c r="BQ4339" s="334"/>
      <c r="BR4339" s="334"/>
      <c r="BS4339" s="334"/>
      <c r="BT4339" s="334"/>
      <c r="BU4339" s="334"/>
      <c r="BV4339" s="334"/>
      <c r="BX4339" s="334"/>
      <c r="BY4339" s="334"/>
      <c r="BZ4339" s="334"/>
      <c r="CA4339" s="334"/>
      <c r="CB4339" s="334"/>
      <c r="CC4339" s="334"/>
      <c r="CD4339" s="334"/>
      <c r="CE4339" s="334"/>
      <c r="CF4339" s="334"/>
      <c r="CG4339" s="334"/>
      <c r="CH4339" s="334"/>
      <c r="CI4339" s="334"/>
      <c r="CJ4339" s="334"/>
      <c r="CK4339" s="334"/>
      <c r="CL4339" s="334"/>
      <c r="CM4339" s="334"/>
      <c r="CN4339" s="334"/>
      <c r="CO4339" s="334"/>
      <c r="CP4339" s="334"/>
      <c r="CQ4339" s="334"/>
      <c r="CR4339" s="334"/>
      <c r="CS4339" s="334"/>
      <c r="CT4339" s="334"/>
      <c r="CU4339" s="334"/>
    </row>
    <row r="4340" spans="1:99" x14ac:dyDescent="0.2">
      <c r="A4340" s="334"/>
      <c r="B4340" s="334"/>
      <c r="C4340" s="192"/>
      <c r="D4340" s="334"/>
      <c r="E4340" s="334"/>
      <c r="F4340" s="334"/>
      <c r="G4340" s="334"/>
      <c r="H4340" s="334"/>
      <c r="I4340" s="334"/>
      <c r="J4340" s="334"/>
      <c r="K4340" s="334"/>
      <c r="L4340" s="334"/>
      <c r="M4340" s="334"/>
      <c r="N4340" s="334"/>
      <c r="AM4340" s="334"/>
      <c r="AN4340" s="334"/>
      <c r="AO4340" s="334"/>
      <c r="AP4340" s="334"/>
      <c r="AQ4340" s="334"/>
      <c r="AR4340" s="334"/>
      <c r="BQ4340" s="334"/>
      <c r="BR4340" s="334"/>
      <c r="BS4340" s="334"/>
      <c r="BT4340" s="334"/>
      <c r="BU4340" s="334"/>
      <c r="BV4340" s="334"/>
      <c r="BX4340" s="334"/>
      <c r="BY4340" s="334"/>
      <c r="BZ4340" s="334"/>
      <c r="CA4340" s="334"/>
      <c r="CB4340" s="334"/>
      <c r="CC4340" s="334"/>
      <c r="CD4340" s="334"/>
      <c r="CE4340" s="334"/>
      <c r="CF4340" s="334"/>
      <c r="CG4340" s="334"/>
      <c r="CH4340" s="334"/>
      <c r="CI4340" s="334"/>
      <c r="CJ4340" s="334"/>
      <c r="CK4340" s="334"/>
      <c r="CL4340" s="334"/>
      <c r="CM4340" s="334"/>
      <c r="CN4340" s="334"/>
      <c r="CO4340" s="334"/>
      <c r="CP4340" s="334"/>
      <c r="CQ4340" s="334"/>
      <c r="CR4340" s="334"/>
      <c r="CS4340" s="334"/>
      <c r="CT4340" s="334"/>
      <c r="CU4340" s="334"/>
    </row>
    <row r="4341" spans="1:99" x14ac:dyDescent="0.2">
      <c r="A4341" s="334"/>
      <c r="B4341" s="334"/>
      <c r="C4341" s="192"/>
      <c r="D4341" s="334"/>
      <c r="E4341" s="334"/>
      <c r="F4341" s="334"/>
      <c r="G4341" s="334"/>
      <c r="H4341" s="334"/>
      <c r="I4341" s="334"/>
      <c r="J4341" s="334"/>
      <c r="K4341" s="334"/>
      <c r="L4341" s="334"/>
      <c r="M4341" s="334"/>
      <c r="N4341" s="334"/>
      <c r="AM4341" s="334"/>
      <c r="AN4341" s="334"/>
      <c r="AO4341" s="334"/>
      <c r="AP4341" s="334"/>
      <c r="AQ4341" s="334"/>
      <c r="AR4341" s="334"/>
      <c r="AU4341" s="334"/>
      <c r="BQ4341" s="334"/>
      <c r="BR4341" s="334"/>
      <c r="BS4341" s="334"/>
      <c r="BT4341" s="334"/>
      <c r="BU4341" s="334"/>
      <c r="BV4341" s="334"/>
      <c r="BX4341" s="334"/>
      <c r="BY4341" s="334"/>
      <c r="BZ4341" s="334"/>
      <c r="CA4341" s="334"/>
      <c r="CB4341" s="334"/>
      <c r="CC4341" s="334"/>
      <c r="CD4341" s="334"/>
      <c r="CE4341" s="334"/>
      <c r="CF4341" s="334"/>
      <c r="CG4341" s="334"/>
      <c r="CH4341" s="334"/>
      <c r="CI4341" s="334"/>
      <c r="CJ4341" s="334"/>
      <c r="CK4341" s="334"/>
      <c r="CL4341" s="334"/>
      <c r="CM4341" s="334"/>
      <c r="CN4341" s="334"/>
      <c r="CO4341" s="334"/>
      <c r="CP4341" s="334"/>
      <c r="CQ4341" s="334"/>
      <c r="CR4341" s="334"/>
      <c r="CS4341" s="334"/>
      <c r="CT4341" s="334"/>
      <c r="CU4341" s="334"/>
    </row>
    <row r="4342" spans="1:99" x14ac:dyDescent="0.2">
      <c r="A4342" s="334"/>
      <c r="B4342" s="334"/>
      <c r="C4342" s="192"/>
      <c r="D4342" s="334"/>
      <c r="E4342" s="334"/>
      <c r="F4342" s="334"/>
      <c r="G4342" s="334"/>
      <c r="H4342" s="334"/>
      <c r="I4342" s="334"/>
      <c r="J4342" s="334"/>
      <c r="K4342" s="334"/>
      <c r="L4342" s="334"/>
      <c r="M4342" s="334"/>
      <c r="N4342" s="334"/>
      <c r="AM4342" s="334"/>
      <c r="AN4342" s="334"/>
      <c r="AO4342" s="334"/>
      <c r="AP4342" s="334"/>
      <c r="AQ4342" s="334"/>
      <c r="AR4342" s="334"/>
      <c r="BQ4342" s="334"/>
      <c r="BR4342" s="334"/>
      <c r="BS4342" s="334"/>
      <c r="BT4342" s="334"/>
      <c r="BU4342" s="334"/>
      <c r="BV4342" s="334"/>
      <c r="BX4342" s="334"/>
      <c r="BY4342" s="334"/>
      <c r="BZ4342" s="334"/>
      <c r="CA4342" s="334"/>
      <c r="CB4342" s="334"/>
      <c r="CC4342" s="334"/>
      <c r="CD4342" s="334"/>
      <c r="CE4342" s="334"/>
      <c r="CF4342" s="334"/>
      <c r="CG4342" s="334"/>
      <c r="CH4342" s="334"/>
      <c r="CI4342" s="334"/>
      <c r="CJ4342" s="334"/>
      <c r="CK4342" s="334"/>
      <c r="CL4342" s="334"/>
      <c r="CM4342" s="334"/>
      <c r="CN4342" s="334"/>
      <c r="CO4342" s="334"/>
      <c r="CP4342" s="334"/>
      <c r="CQ4342" s="334"/>
      <c r="CR4342" s="334"/>
      <c r="CS4342" s="334"/>
      <c r="CT4342" s="334"/>
      <c r="CU4342" s="334"/>
    </row>
    <row r="4343" spans="1:99" x14ac:dyDescent="0.2">
      <c r="A4343" s="334"/>
      <c r="B4343" s="334"/>
      <c r="C4343" s="192"/>
      <c r="D4343" s="334"/>
      <c r="E4343" s="334"/>
      <c r="F4343" s="334"/>
      <c r="G4343" s="334"/>
      <c r="H4343" s="334"/>
      <c r="I4343" s="334"/>
      <c r="J4343" s="334"/>
      <c r="K4343" s="334"/>
      <c r="L4343" s="334"/>
      <c r="M4343" s="334"/>
      <c r="N4343" s="334"/>
      <c r="P4343" s="334"/>
      <c r="Q4343" s="334"/>
      <c r="R4343" s="334"/>
      <c r="S4343" s="334"/>
      <c r="U4343" s="334"/>
      <c r="V4343" s="334"/>
      <c r="W4343" s="334"/>
      <c r="X4343" s="334"/>
      <c r="Y4343" s="334"/>
      <c r="Z4343" s="334"/>
      <c r="AA4343" s="334"/>
      <c r="AB4343" s="334"/>
      <c r="AC4343" s="334"/>
      <c r="AD4343" s="334"/>
      <c r="AE4343" s="334"/>
      <c r="AF4343" s="334"/>
      <c r="AG4343" s="334"/>
      <c r="AH4343" s="334"/>
      <c r="AI4343" s="334"/>
      <c r="AJ4343" s="334"/>
      <c r="AK4343" s="334"/>
      <c r="AL4343" s="334"/>
      <c r="AM4343" s="334"/>
      <c r="AN4343" s="334"/>
      <c r="AO4343" s="334"/>
      <c r="AP4343" s="334"/>
      <c r="AQ4343" s="334"/>
      <c r="AR4343" s="334"/>
      <c r="AU4343" s="334"/>
      <c r="AV4343" s="334"/>
      <c r="AW4343" s="334"/>
      <c r="AX4343" s="334"/>
      <c r="AZ4343" s="334"/>
      <c r="BG4343" s="334"/>
      <c r="BH4343" s="334"/>
      <c r="BI4343" s="334"/>
      <c r="BJ4343" s="334"/>
      <c r="BQ4343" s="334"/>
      <c r="BR4343" s="334"/>
      <c r="BS4343" s="334"/>
      <c r="BT4343" s="334"/>
      <c r="BU4343" s="334"/>
      <c r="BV4343" s="334"/>
      <c r="BW4343" s="334"/>
      <c r="BX4343" s="334"/>
      <c r="BY4343" s="334"/>
      <c r="BZ4343" s="334"/>
      <c r="CA4343" s="334"/>
      <c r="CB4343" s="334"/>
      <c r="CC4343" s="334"/>
      <c r="CD4343" s="334"/>
      <c r="CE4343" s="334"/>
      <c r="CF4343" s="334"/>
      <c r="CG4343" s="334"/>
      <c r="CH4343" s="334"/>
      <c r="CI4343" s="334"/>
      <c r="CJ4343" s="334"/>
      <c r="CK4343" s="334"/>
      <c r="CL4343" s="334"/>
      <c r="CM4343" s="334"/>
      <c r="CN4343" s="334"/>
      <c r="CO4343" s="334"/>
      <c r="CP4343" s="334"/>
      <c r="CQ4343" s="334"/>
      <c r="CR4343" s="334"/>
      <c r="CS4343" s="334"/>
      <c r="CT4343" s="334"/>
      <c r="CU4343" s="334"/>
    </row>
    <row r="4344" spans="1:99" x14ac:dyDescent="0.2">
      <c r="A4344" s="334"/>
      <c r="B4344" s="334"/>
      <c r="C4344" s="192"/>
      <c r="D4344" s="334"/>
      <c r="E4344" s="334"/>
      <c r="F4344" s="334"/>
      <c r="G4344" s="334"/>
      <c r="H4344" s="334"/>
      <c r="I4344" s="334"/>
      <c r="J4344" s="334"/>
      <c r="K4344" s="334"/>
      <c r="L4344" s="334"/>
      <c r="M4344" s="334"/>
      <c r="N4344" s="334"/>
      <c r="S4344" s="334"/>
      <c r="X4344" s="334"/>
      <c r="AA4344" s="334"/>
      <c r="AB4344" s="334"/>
      <c r="AC4344" s="334"/>
      <c r="AD4344" s="334"/>
      <c r="AE4344" s="334"/>
      <c r="AF4344" s="334"/>
      <c r="AG4344" s="334"/>
      <c r="AH4344" s="334"/>
      <c r="AI4344" s="334"/>
      <c r="AJ4344" s="334"/>
      <c r="AM4344" s="334"/>
      <c r="AN4344" s="334"/>
      <c r="AO4344" s="334"/>
      <c r="AP4344" s="334"/>
      <c r="AQ4344" s="334"/>
      <c r="AR4344" s="334"/>
      <c r="AV4344" s="334"/>
      <c r="AW4344" s="334"/>
      <c r="AX4344" s="334"/>
      <c r="AY4344" s="334"/>
      <c r="BG4344" s="334"/>
      <c r="BH4344" s="334"/>
      <c r="BI4344" s="334"/>
      <c r="BJ4344" s="334"/>
      <c r="BQ4344" s="334"/>
      <c r="BR4344" s="334"/>
      <c r="BS4344" s="334"/>
      <c r="BT4344" s="334"/>
      <c r="BU4344" s="334"/>
      <c r="BV4344" s="334"/>
      <c r="BW4344" s="334"/>
      <c r="BX4344" s="334"/>
      <c r="BY4344" s="334"/>
      <c r="BZ4344" s="334"/>
      <c r="CA4344" s="334"/>
      <c r="CB4344" s="334"/>
      <c r="CC4344" s="334"/>
      <c r="CD4344" s="334"/>
      <c r="CE4344" s="334"/>
      <c r="CF4344" s="334"/>
      <c r="CG4344" s="334"/>
      <c r="CH4344" s="334"/>
      <c r="CI4344" s="334"/>
      <c r="CJ4344" s="334"/>
      <c r="CK4344" s="334"/>
      <c r="CL4344" s="334"/>
      <c r="CM4344" s="334"/>
      <c r="CN4344" s="334"/>
      <c r="CO4344" s="334"/>
      <c r="CP4344" s="334"/>
      <c r="CQ4344" s="334"/>
      <c r="CR4344" s="334"/>
      <c r="CS4344" s="334"/>
      <c r="CT4344" s="334"/>
      <c r="CU4344" s="334"/>
    </row>
    <row r="4345" spans="1:99" x14ac:dyDescent="0.2">
      <c r="A4345" s="334"/>
      <c r="B4345" s="334"/>
      <c r="C4345" s="192"/>
      <c r="D4345" s="334"/>
      <c r="E4345" s="334"/>
      <c r="F4345" s="334"/>
      <c r="G4345" s="334"/>
      <c r="H4345" s="334"/>
      <c r="I4345" s="334"/>
      <c r="J4345" s="334"/>
      <c r="K4345" s="334"/>
      <c r="L4345" s="334"/>
      <c r="M4345" s="334"/>
      <c r="N4345" s="334"/>
      <c r="S4345" s="334"/>
      <c r="X4345" s="334"/>
      <c r="Z4345" s="334"/>
      <c r="AA4345" s="334"/>
      <c r="AB4345" s="334"/>
      <c r="AC4345" s="334"/>
      <c r="AD4345" s="334"/>
      <c r="AE4345" s="334"/>
      <c r="AF4345" s="334"/>
      <c r="AG4345" s="334"/>
      <c r="AH4345" s="334"/>
      <c r="AI4345" s="334"/>
      <c r="AJ4345" s="334"/>
      <c r="AK4345" s="334"/>
      <c r="AL4345" s="334"/>
      <c r="AM4345" s="334"/>
      <c r="AN4345" s="334"/>
      <c r="AO4345" s="334"/>
      <c r="AP4345" s="334"/>
      <c r="AQ4345" s="334"/>
      <c r="AR4345" s="334"/>
      <c r="AV4345" s="334"/>
      <c r="AW4345" s="334"/>
      <c r="AY4345" s="334"/>
      <c r="BG4345" s="334"/>
      <c r="BH4345" s="334"/>
      <c r="BI4345" s="334"/>
      <c r="BJ4345" s="334"/>
      <c r="BQ4345" s="334"/>
      <c r="BR4345" s="334"/>
      <c r="BS4345" s="334"/>
      <c r="BT4345" s="334"/>
      <c r="BU4345" s="334"/>
      <c r="BV4345" s="334"/>
      <c r="BW4345" s="334"/>
      <c r="BX4345" s="334"/>
      <c r="BY4345" s="334"/>
      <c r="BZ4345" s="334"/>
      <c r="CA4345" s="334"/>
      <c r="CB4345" s="334"/>
      <c r="CC4345" s="334"/>
      <c r="CD4345" s="334"/>
      <c r="CE4345" s="334"/>
      <c r="CF4345" s="334"/>
      <c r="CG4345" s="334"/>
      <c r="CH4345" s="334"/>
      <c r="CI4345" s="334"/>
      <c r="CJ4345" s="334"/>
      <c r="CK4345" s="334"/>
      <c r="CL4345" s="334"/>
      <c r="CM4345" s="334"/>
      <c r="CN4345" s="334"/>
      <c r="CO4345" s="334"/>
      <c r="CP4345" s="334"/>
      <c r="CQ4345" s="334"/>
      <c r="CR4345" s="334"/>
      <c r="CS4345" s="334"/>
      <c r="CT4345" s="334"/>
      <c r="CU4345" s="334"/>
    </row>
    <row r="4346" spans="1:99" x14ac:dyDescent="0.2">
      <c r="A4346" s="334"/>
      <c r="B4346" s="334"/>
      <c r="C4346" s="192"/>
      <c r="D4346" s="334"/>
      <c r="E4346" s="334"/>
      <c r="F4346" s="334"/>
      <c r="G4346" s="334"/>
      <c r="H4346" s="334"/>
      <c r="I4346" s="334"/>
      <c r="J4346" s="334"/>
      <c r="K4346" s="334"/>
      <c r="L4346" s="334"/>
      <c r="M4346" s="334"/>
      <c r="N4346" s="334"/>
      <c r="R4346" s="334"/>
      <c r="S4346" s="334"/>
      <c r="W4346" s="334"/>
      <c r="X4346" s="334"/>
      <c r="AA4346" s="334"/>
      <c r="AB4346" s="334"/>
      <c r="AC4346" s="334"/>
      <c r="AD4346" s="334"/>
      <c r="AE4346" s="334"/>
      <c r="AF4346" s="334"/>
      <c r="AG4346" s="334"/>
      <c r="AH4346" s="334"/>
      <c r="AI4346" s="334"/>
      <c r="AJ4346" s="334"/>
      <c r="AM4346" s="334"/>
      <c r="AN4346" s="334"/>
      <c r="AO4346" s="334"/>
      <c r="AP4346" s="334"/>
      <c r="AQ4346" s="334"/>
      <c r="AR4346" s="334"/>
      <c r="AV4346" s="334"/>
      <c r="AW4346" s="334"/>
      <c r="AX4346" s="334"/>
      <c r="AZ4346" s="334"/>
      <c r="BC4346" s="334"/>
      <c r="BG4346" s="334"/>
      <c r="BH4346" s="334"/>
      <c r="BI4346" s="334"/>
      <c r="BJ4346" s="334"/>
      <c r="BQ4346" s="334"/>
      <c r="BR4346" s="334"/>
      <c r="BS4346" s="334"/>
      <c r="BT4346" s="334"/>
      <c r="BU4346" s="334"/>
      <c r="BV4346" s="334"/>
      <c r="BW4346" s="334"/>
      <c r="BX4346" s="334"/>
      <c r="BY4346" s="334"/>
      <c r="BZ4346" s="334"/>
      <c r="CA4346" s="334"/>
      <c r="CB4346" s="334"/>
      <c r="CC4346" s="334"/>
      <c r="CD4346" s="334"/>
      <c r="CE4346" s="334"/>
      <c r="CF4346" s="334"/>
      <c r="CG4346" s="334"/>
      <c r="CH4346" s="334"/>
      <c r="CI4346" s="334"/>
      <c r="CJ4346" s="334"/>
      <c r="CK4346" s="334"/>
      <c r="CL4346" s="334"/>
      <c r="CM4346" s="334"/>
      <c r="CN4346" s="334"/>
      <c r="CO4346" s="334"/>
      <c r="CP4346" s="334"/>
      <c r="CQ4346" s="334"/>
      <c r="CR4346" s="334"/>
      <c r="CS4346" s="334"/>
      <c r="CT4346" s="334"/>
      <c r="CU4346" s="334"/>
    </row>
    <row r="4347" spans="1:99" x14ac:dyDescent="0.2">
      <c r="A4347" s="334"/>
      <c r="B4347" s="334"/>
      <c r="C4347" s="192"/>
      <c r="D4347" s="334"/>
      <c r="E4347" s="334"/>
      <c r="F4347" s="334"/>
      <c r="G4347" s="334"/>
      <c r="H4347" s="334"/>
      <c r="I4347" s="334"/>
      <c r="J4347" s="334"/>
      <c r="K4347" s="334"/>
      <c r="L4347" s="334"/>
      <c r="M4347" s="334"/>
      <c r="N4347" s="334"/>
      <c r="R4347" s="334"/>
      <c r="S4347" s="334"/>
      <c r="W4347" s="334"/>
      <c r="X4347" s="334"/>
      <c r="AA4347" s="334"/>
      <c r="AB4347" s="334"/>
      <c r="AC4347" s="334"/>
      <c r="AD4347" s="334"/>
      <c r="AE4347" s="334"/>
      <c r="AF4347" s="334"/>
      <c r="AG4347" s="334"/>
      <c r="AH4347" s="334"/>
      <c r="AI4347" s="334"/>
      <c r="AJ4347" s="334"/>
      <c r="AM4347" s="334"/>
      <c r="AN4347" s="334"/>
      <c r="AO4347" s="334"/>
      <c r="AP4347" s="334"/>
      <c r="AQ4347" s="334"/>
      <c r="AR4347" s="334"/>
      <c r="BQ4347" s="334"/>
      <c r="BR4347" s="334"/>
      <c r="BS4347" s="334"/>
      <c r="BT4347" s="334"/>
      <c r="BU4347" s="334"/>
      <c r="BV4347" s="334"/>
      <c r="BW4347" s="334"/>
      <c r="BX4347" s="334"/>
      <c r="BY4347" s="334"/>
      <c r="BZ4347" s="334"/>
      <c r="CA4347" s="334"/>
      <c r="CB4347" s="334"/>
      <c r="CC4347" s="334"/>
      <c r="CD4347" s="334"/>
      <c r="CE4347" s="334"/>
      <c r="CF4347" s="334"/>
      <c r="CG4347" s="334"/>
      <c r="CH4347" s="334"/>
      <c r="CI4347" s="334"/>
      <c r="CJ4347" s="334"/>
      <c r="CK4347" s="334"/>
      <c r="CL4347" s="334"/>
      <c r="CM4347" s="334"/>
      <c r="CN4347" s="334"/>
      <c r="CO4347" s="334"/>
      <c r="CP4347" s="334"/>
      <c r="CQ4347" s="334"/>
      <c r="CR4347" s="334"/>
      <c r="CS4347" s="334"/>
      <c r="CT4347" s="334"/>
      <c r="CU4347" s="334"/>
    </row>
    <row r="4348" spans="1:99" x14ac:dyDescent="0.2">
      <c r="A4348" s="334"/>
      <c r="B4348" s="334"/>
      <c r="C4348" s="192"/>
      <c r="D4348" s="334"/>
      <c r="E4348" s="334"/>
      <c r="F4348" s="334"/>
      <c r="G4348" s="334"/>
      <c r="H4348" s="334"/>
      <c r="I4348" s="334"/>
      <c r="J4348" s="334"/>
      <c r="K4348" s="334"/>
      <c r="L4348" s="334"/>
      <c r="M4348" s="334"/>
      <c r="N4348" s="334"/>
      <c r="R4348" s="334"/>
      <c r="S4348" s="334"/>
      <c r="W4348" s="334"/>
      <c r="X4348" s="334"/>
      <c r="Z4348" s="334"/>
      <c r="AA4348" s="334"/>
      <c r="AB4348" s="334"/>
      <c r="AC4348" s="334"/>
      <c r="AD4348" s="334"/>
      <c r="AE4348" s="334"/>
      <c r="AF4348" s="334"/>
      <c r="AG4348" s="334"/>
      <c r="AH4348" s="334"/>
      <c r="AI4348" s="334"/>
      <c r="AJ4348" s="334"/>
      <c r="AK4348" s="334"/>
      <c r="AL4348" s="334"/>
      <c r="AM4348" s="334"/>
      <c r="AN4348" s="334"/>
      <c r="AO4348" s="334"/>
      <c r="AP4348" s="334"/>
      <c r="AQ4348" s="334"/>
      <c r="AR4348" s="334"/>
      <c r="BQ4348" s="334"/>
      <c r="BR4348" s="334"/>
      <c r="BS4348" s="334"/>
      <c r="BT4348" s="334"/>
      <c r="BU4348" s="334"/>
      <c r="BV4348" s="334"/>
      <c r="BW4348" s="334"/>
      <c r="BX4348" s="334"/>
      <c r="BY4348" s="334"/>
      <c r="BZ4348" s="334"/>
      <c r="CA4348" s="334"/>
      <c r="CB4348" s="334"/>
      <c r="CC4348" s="334"/>
      <c r="CD4348" s="334"/>
      <c r="CE4348" s="334"/>
      <c r="CF4348" s="334"/>
      <c r="CG4348" s="334"/>
      <c r="CH4348" s="334"/>
      <c r="CI4348" s="334"/>
      <c r="CJ4348" s="334"/>
      <c r="CK4348" s="334"/>
      <c r="CL4348" s="334"/>
      <c r="CM4348" s="334"/>
      <c r="CN4348" s="334"/>
      <c r="CO4348" s="334"/>
      <c r="CP4348" s="334"/>
      <c r="CQ4348" s="334"/>
      <c r="CR4348" s="334"/>
      <c r="CS4348" s="334"/>
      <c r="CT4348" s="334"/>
      <c r="CU4348" s="334"/>
    </row>
    <row r="4349" spans="1:99" x14ac:dyDescent="0.2">
      <c r="A4349" s="334"/>
      <c r="B4349" s="334"/>
      <c r="C4349" s="192"/>
      <c r="D4349" s="334"/>
      <c r="E4349" s="334"/>
      <c r="F4349" s="334"/>
      <c r="G4349" s="334"/>
      <c r="H4349" s="334"/>
      <c r="I4349" s="334"/>
      <c r="J4349" s="334"/>
      <c r="K4349" s="334"/>
      <c r="L4349" s="334"/>
      <c r="M4349" s="334"/>
      <c r="N4349" s="334"/>
      <c r="Y4349" s="334"/>
      <c r="Z4349" s="334"/>
      <c r="AK4349" s="334"/>
      <c r="AL4349" s="334"/>
      <c r="AM4349" s="334"/>
      <c r="AN4349" s="334"/>
      <c r="AO4349" s="334"/>
      <c r="AP4349" s="334"/>
      <c r="AQ4349" s="334"/>
      <c r="AR4349" s="334"/>
      <c r="BQ4349" s="334"/>
      <c r="BR4349" s="334"/>
      <c r="BS4349" s="334"/>
      <c r="BT4349" s="334"/>
      <c r="BU4349" s="334"/>
      <c r="BV4349" s="334"/>
      <c r="BW4349" s="334"/>
      <c r="BX4349" s="334"/>
      <c r="BY4349" s="334"/>
      <c r="BZ4349" s="334"/>
      <c r="CA4349" s="334"/>
      <c r="CB4349" s="334"/>
      <c r="CC4349" s="334"/>
      <c r="CD4349" s="334"/>
      <c r="CE4349" s="334"/>
      <c r="CF4349" s="334"/>
      <c r="CG4349" s="334"/>
      <c r="CH4349" s="334"/>
      <c r="CI4349" s="334"/>
      <c r="CJ4349" s="334"/>
      <c r="CK4349" s="334"/>
      <c r="CL4349" s="334"/>
      <c r="CM4349" s="334"/>
      <c r="CN4349" s="334"/>
      <c r="CO4349" s="334"/>
      <c r="CP4349" s="334"/>
      <c r="CQ4349" s="334"/>
      <c r="CR4349" s="334"/>
      <c r="CS4349" s="334"/>
      <c r="CT4349" s="334"/>
      <c r="CU4349" s="334"/>
    </row>
    <row r="4350" spans="1:99" x14ac:dyDescent="0.2">
      <c r="A4350" s="334"/>
      <c r="B4350" s="334"/>
      <c r="C4350" s="192"/>
      <c r="D4350" s="334"/>
      <c r="E4350" s="334"/>
      <c r="F4350" s="334"/>
      <c r="G4350" s="334"/>
      <c r="H4350" s="334"/>
      <c r="I4350" s="334"/>
      <c r="J4350" s="334"/>
      <c r="K4350" s="334"/>
      <c r="L4350" s="334"/>
      <c r="M4350" s="334"/>
      <c r="N4350" s="334"/>
      <c r="P4350" s="334"/>
      <c r="Q4350" s="334"/>
      <c r="R4350" s="334"/>
      <c r="S4350" s="334"/>
      <c r="U4350" s="334"/>
      <c r="V4350" s="334"/>
      <c r="W4350" s="334"/>
      <c r="X4350" s="334"/>
      <c r="AA4350" s="334"/>
      <c r="AB4350" s="334"/>
      <c r="AC4350" s="334"/>
      <c r="AD4350" s="334"/>
      <c r="AE4350" s="334"/>
      <c r="AF4350" s="334"/>
      <c r="AG4350" s="334"/>
      <c r="AH4350" s="334"/>
      <c r="AI4350" s="334"/>
      <c r="AJ4350" s="334"/>
      <c r="AM4350" s="334"/>
      <c r="AN4350" s="334"/>
      <c r="AO4350" s="334"/>
      <c r="AP4350" s="334"/>
      <c r="AQ4350" s="334"/>
      <c r="AR4350" s="334"/>
      <c r="BQ4350" s="334"/>
      <c r="BR4350" s="334"/>
      <c r="BS4350" s="334"/>
      <c r="BT4350" s="334"/>
      <c r="BU4350" s="334"/>
      <c r="BV4350" s="334"/>
      <c r="BW4350" s="334"/>
      <c r="BX4350" s="334"/>
      <c r="BY4350" s="334"/>
      <c r="BZ4350" s="334"/>
      <c r="CA4350" s="334"/>
      <c r="CB4350" s="334"/>
      <c r="CC4350" s="334"/>
      <c r="CD4350" s="334"/>
      <c r="CE4350" s="334"/>
      <c r="CF4350" s="334"/>
      <c r="CG4350" s="334"/>
      <c r="CH4350" s="334"/>
      <c r="CI4350" s="334"/>
      <c r="CJ4350" s="334"/>
      <c r="CK4350" s="334"/>
      <c r="CL4350" s="334"/>
      <c r="CM4350" s="334"/>
      <c r="CN4350" s="334"/>
      <c r="CO4350" s="334"/>
      <c r="CP4350" s="334"/>
      <c r="CQ4350" s="334"/>
      <c r="CR4350" s="334"/>
      <c r="CS4350" s="334"/>
      <c r="CT4350" s="334"/>
      <c r="CU4350" s="334"/>
    </row>
    <row r="4351" spans="1:99" x14ac:dyDescent="0.2">
      <c r="A4351" s="334"/>
      <c r="B4351" s="334"/>
      <c r="C4351" s="192"/>
      <c r="D4351" s="334"/>
      <c r="E4351" s="334"/>
      <c r="F4351" s="334"/>
      <c r="G4351" s="334"/>
      <c r="H4351" s="334"/>
      <c r="I4351" s="334"/>
      <c r="J4351" s="334"/>
      <c r="K4351" s="334"/>
      <c r="L4351" s="334"/>
      <c r="M4351" s="334"/>
      <c r="N4351" s="334"/>
      <c r="Y4351" s="334"/>
      <c r="Z4351" s="334"/>
      <c r="AK4351" s="334"/>
      <c r="AL4351" s="334"/>
      <c r="AM4351" s="334"/>
      <c r="AN4351" s="334"/>
      <c r="AO4351" s="334"/>
      <c r="AP4351" s="334"/>
      <c r="AQ4351" s="334"/>
      <c r="AR4351" s="334"/>
      <c r="BQ4351" s="334"/>
      <c r="BR4351" s="334"/>
      <c r="BS4351" s="334"/>
      <c r="BT4351" s="334"/>
      <c r="BU4351" s="334"/>
      <c r="BV4351" s="334"/>
      <c r="BW4351" s="334"/>
      <c r="BX4351" s="334"/>
      <c r="BY4351" s="334"/>
      <c r="BZ4351" s="334"/>
      <c r="CA4351" s="334"/>
      <c r="CB4351" s="334"/>
      <c r="CC4351" s="334"/>
      <c r="CD4351" s="334"/>
      <c r="CE4351" s="334"/>
      <c r="CF4351" s="334"/>
      <c r="CG4351" s="334"/>
      <c r="CH4351" s="334"/>
      <c r="CI4351" s="334"/>
      <c r="CJ4351" s="334"/>
      <c r="CK4351" s="334"/>
      <c r="CL4351" s="334"/>
      <c r="CM4351" s="334"/>
      <c r="CN4351" s="334"/>
      <c r="CO4351" s="334"/>
      <c r="CP4351" s="334"/>
      <c r="CQ4351" s="334"/>
      <c r="CR4351" s="334"/>
      <c r="CS4351" s="334"/>
      <c r="CT4351" s="334"/>
      <c r="CU4351" s="334"/>
    </row>
    <row r="4352" spans="1:99" x14ac:dyDescent="0.2">
      <c r="A4352" s="334"/>
      <c r="B4352" s="334"/>
      <c r="C4352" s="192"/>
      <c r="D4352" s="334"/>
      <c r="E4352" s="334"/>
      <c r="F4352" s="334"/>
      <c r="G4352" s="334"/>
      <c r="H4352" s="334"/>
      <c r="I4352" s="334"/>
      <c r="J4352" s="334"/>
      <c r="K4352" s="334"/>
      <c r="L4352" s="334"/>
      <c r="M4352" s="334"/>
      <c r="N4352" s="334"/>
      <c r="R4352" s="334"/>
      <c r="S4352" s="334"/>
      <c r="W4352" s="334"/>
      <c r="X4352" s="334"/>
      <c r="AA4352" s="334"/>
      <c r="AB4352" s="334"/>
      <c r="AC4352" s="334"/>
      <c r="AD4352" s="334"/>
      <c r="AE4352" s="334"/>
      <c r="AF4352" s="334"/>
      <c r="AG4352" s="334"/>
      <c r="AH4352" s="334"/>
      <c r="AI4352" s="334"/>
      <c r="AJ4352" s="334"/>
      <c r="AM4352" s="334"/>
      <c r="AN4352" s="334"/>
      <c r="AO4352" s="334"/>
      <c r="AP4352" s="334"/>
      <c r="AQ4352" s="334"/>
      <c r="AR4352" s="334"/>
      <c r="AV4352" s="334"/>
      <c r="AW4352" s="334"/>
      <c r="AX4352" s="334"/>
      <c r="BG4352" s="334"/>
      <c r="BH4352" s="334"/>
      <c r="BI4352" s="334"/>
      <c r="BQ4352" s="334"/>
      <c r="BR4352" s="334"/>
      <c r="BS4352" s="334"/>
      <c r="BT4352" s="334"/>
      <c r="BU4352" s="334"/>
      <c r="BV4352" s="334"/>
      <c r="BW4352" s="334"/>
      <c r="BX4352" s="334"/>
      <c r="BY4352" s="334"/>
      <c r="BZ4352" s="334"/>
      <c r="CA4352" s="334"/>
      <c r="CB4352" s="334"/>
      <c r="CC4352" s="334"/>
      <c r="CD4352" s="334"/>
      <c r="CE4352" s="334"/>
      <c r="CF4352" s="334"/>
      <c r="CG4352" s="334"/>
      <c r="CH4352" s="334"/>
      <c r="CI4352" s="334"/>
      <c r="CJ4352" s="334"/>
      <c r="CK4352" s="334"/>
      <c r="CL4352" s="334"/>
      <c r="CM4352" s="334"/>
      <c r="CN4352" s="334"/>
      <c r="CO4352" s="334"/>
      <c r="CP4352" s="334"/>
      <c r="CQ4352" s="334"/>
      <c r="CR4352" s="334"/>
      <c r="CS4352" s="334"/>
      <c r="CT4352" s="334"/>
      <c r="CU4352" s="334"/>
    </row>
    <row r="4353" spans="1:99" x14ac:dyDescent="0.2">
      <c r="A4353" s="334"/>
      <c r="B4353" s="334"/>
      <c r="C4353" s="192"/>
      <c r="D4353" s="334"/>
      <c r="E4353" s="334"/>
      <c r="F4353" s="334"/>
      <c r="G4353" s="334"/>
      <c r="H4353" s="334"/>
      <c r="I4353" s="334"/>
      <c r="J4353" s="334"/>
      <c r="K4353" s="334"/>
      <c r="L4353" s="334"/>
      <c r="M4353" s="334"/>
      <c r="N4353" s="334"/>
      <c r="AA4353" s="334"/>
      <c r="AB4353" s="334"/>
      <c r="AC4353" s="334"/>
      <c r="AD4353" s="334"/>
      <c r="AE4353" s="334"/>
      <c r="AF4353" s="334"/>
      <c r="AG4353" s="334"/>
      <c r="AH4353" s="334"/>
      <c r="AI4353" s="334"/>
      <c r="AJ4353" s="334"/>
      <c r="AM4353" s="334"/>
      <c r="AN4353" s="334"/>
      <c r="AO4353" s="334"/>
      <c r="AP4353" s="334"/>
      <c r="AQ4353" s="334"/>
      <c r="AR4353" s="334"/>
      <c r="BQ4353" s="334"/>
      <c r="BR4353" s="334"/>
      <c r="BS4353" s="334"/>
      <c r="BT4353" s="334"/>
      <c r="BU4353" s="334"/>
      <c r="BV4353" s="334"/>
      <c r="BW4353" s="334"/>
      <c r="BX4353" s="334"/>
      <c r="BY4353" s="334"/>
      <c r="BZ4353" s="334"/>
      <c r="CA4353" s="334"/>
      <c r="CB4353" s="334"/>
      <c r="CC4353" s="334"/>
      <c r="CD4353" s="334"/>
      <c r="CE4353" s="334"/>
      <c r="CF4353" s="334"/>
      <c r="CG4353" s="334"/>
      <c r="CH4353" s="334"/>
      <c r="CI4353" s="334"/>
      <c r="CJ4353" s="334"/>
      <c r="CK4353" s="334"/>
      <c r="CL4353" s="334"/>
      <c r="CM4353" s="334"/>
      <c r="CN4353" s="334"/>
      <c r="CO4353" s="334"/>
      <c r="CP4353" s="334"/>
      <c r="CQ4353" s="334"/>
      <c r="CR4353" s="334"/>
      <c r="CS4353" s="334"/>
      <c r="CT4353" s="334"/>
      <c r="CU4353" s="334"/>
    </row>
    <row r="4354" spans="1:99" x14ac:dyDescent="0.2">
      <c r="A4354" s="334"/>
      <c r="B4354" s="334"/>
      <c r="C4354" s="192"/>
      <c r="D4354" s="334"/>
      <c r="E4354" s="334"/>
      <c r="F4354" s="334"/>
      <c r="G4354" s="334"/>
      <c r="H4354" s="334"/>
      <c r="I4354" s="334"/>
      <c r="J4354" s="334"/>
      <c r="K4354" s="334"/>
      <c r="L4354" s="334"/>
      <c r="M4354" s="334"/>
      <c r="N4354" s="334"/>
      <c r="AA4354" s="334"/>
      <c r="AB4354" s="334"/>
      <c r="AC4354" s="334"/>
      <c r="AD4354" s="334"/>
      <c r="AE4354" s="334"/>
      <c r="AF4354" s="334"/>
      <c r="AG4354" s="334"/>
      <c r="AH4354" s="334"/>
      <c r="AI4354" s="334"/>
      <c r="AJ4354" s="334"/>
      <c r="AM4354" s="334"/>
      <c r="AN4354" s="334"/>
      <c r="AO4354" s="334"/>
      <c r="AP4354" s="334"/>
      <c r="AQ4354" s="334"/>
      <c r="AR4354" s="334"/>
      <c r="BQ4354" s="334"/>
      <c r="BR4354" s="334"/>
      <c r="BS4354" s="334"/>
      <c r="BT4354" s="334"/>
      <c r="BU4354" s="334"/>
      <c r="BV4354" s="334"/>
      <c r="BW4354" s="334"/>
      <c r="BX4354" s="334"/>
      <c r="BY4354" s="334"/>
      <c r="BZ4354" s="334"/>
      <c r="CA4354" s="334"/>
      <c r="CB4354" s="334"/>
      <c r="CC4354" s="334"/>
      <c r="CD4354" s="334"/>
      <c r="CE4354" s="334"/>
      <c r="CF4354" s="334"/>
      <c r="CG4354" s="334"/>
      <c r="CH4354" s="334"/>
      <c r="CI4354" s="334"/>
      <c r="CJ4354" s="334"/>
      <c r="CK4354" s="334"/>
      <c r="CL4354" s="334"/>
      <c r="CM4354" s="334"/>
      <c r="CN4354" s="334"/>
      <c r="CO4354" s="334"/>
      <c r="CP4354" s="334"/>
      <c r="CQ4354" s="334"/>
      <c r="CR4354" s="334"/>
      <c r="CS4354" s="334"/>
      <c r="CT4354" s="334"/>
      <c r="CU4354" s="334"/>
    </row>
    <row r="4355" spans="1:99" x14ac:dyDescent="0.2">
      <c r="A4355" s="334"/>
      <c r="B4355" s="334"/>
      <c r="C4355" s="192"/>
      <c r="D4355" s="334"/>
      <c r="E4355" s="334"/>
      <c r="F4355" s="334"/>
      <c r="G4355" s="334"/>
      <c r="H4355" s="334"/>
      <c r="I4355" s="334"/>
      <c r="J4355" s="334"/>
      <c r="K4355" s="334"/>
      <c r="L4355" s="334"/>
      <c r="M4355" s="334"/>
      <c r="N4355" s="334"/>
      <c r="AA4355" s="334"/>
      <c r="AB4355" s="334"/>
      <c r="AC4355" s="334"/>
      <c r="AD4355" s="334"/>
      <c r="AE4355" s="334"/>
      <c r="AF4355" s="334"/>
      <c r="AG4355" s="334"/>
      <c r="AH4355" s="334"/>
      <c r="AI4355" s="334"/>
      <c r="AJ4355" s="334"/>
      <c r="AM4355" s="334"/>
      <c r="AN4355" s="334"/>
      <c r="AO4355" s="334"/>
      <c r="AP4355" s="334"/>
      <c r="AQ4355" s="334"/>
      <c r="AR4355" s="334"/>
      <c r="BQ4355" s="334"/>
      <c r="BR4355" s="334"/>
      <c r="BS4355" s="334"/>
      <c r="BT4355" s="334"/>
      <c r="BU4355" s="334"/>
      <c r="BV4355" s="334"/>
      <c r="BW4355" s="334"/>
      <c r="BX4355" s="334"/>
      <c r="BY4355" s="334"/>
      <c r="BZ4355" s="334"/>
      <c r="CA4355" s="334"/>
      <c r="CB4355" s="334"/>
      <c r="CC4355" s="334"/>
      <c r="CD4355" s="334"/>
      <c r="CE4355" s="334"/>
      <c r="CF4355" s="334"/>
      <c r="CG4355" s="334"/>
      <c r="CH4355" s="334"/>
      <c r="CI4355" s="334"/>
      <c r="CJ4355" s="334"/>
      <c r="CK4355" s="334"/>
      <c r="CL4355" s="334"/>
      <c r="CM4355" s="334"/>
      <c r="CN4355" s="334"/>
      <c r="CO4355" s="334"/>
      <c r="CP4355" s="334"/>
      <c r="CQ4355" s="334"/>
      <c r="CR4355" s="334"/>
      <c r="CS4355" s="334"/>
      <c r="CT4355" s="334"/>
      <c r="CU4355" s="334"/>
    </row>
    <row r="4356" spans="1:99" x14ac:dyDescent="0.2">
      <c r="A4356" s="334"/>
      <c r="B4356" s="334"/>
      <c r="C4356" s="192"/>
      <c r="D4356" s="334"/>
      <c r="E4356" s="334"/>
      <c r="F4356" s="334"/>
      <c r="G4356" s="334"/>
      <c r="H4356" s="334"/>
      <c r="I4356" s="334"/>
      <c r="J4356" s="334"/>
      <c r="K4356" s="334"/>
      <c r="L4356" s="334"/>
      <c r="M4356" s="334"/>
      <c r="N4356" s="334"/>
      <c r="R4356" s="334"/>
      <c r="S4356" s="334"/>
      <c r="W4356" s="334"/>
      <c r="X4356" s="334"/>
      <c r="AA4356" s="334"/>
      <c r="AB4356" s="334"/>
      <c r="AC4356" s="334"/>
      <c r="AD4356" s="334"/>
      <c r="AE4356" s="334"/>
      <c r="AF4356" s="334"/>
      <c r="AG4356" s="334"/>
      <c r="AH4356" s="334"/>
      <c r="AI4356" s="334"/>
      <c r="AJ4356" s="334"/>
      <c r="AM4356" s="334"/>
      <c r="AN4356" s="334"/>
      <c r="AO4356" s="334"/>
      <c r="AP4356" s="334"/>
      <c r="AQ4356" s="334"/>
      <c r="AR4356" s="334"/>
      <c r="AV4356" s="334"/>
      <c r="AW4356" s="334"/>
      <c r="AX4356" s="334"/>
      <c r="BG4356" s="334"/>
      <c r="BH4356" s="334"/>
      <c r="BI4356" s="334"/>
      <c r="BQ4356" s="334"/>
      <c r="BR4356" s="334"/>
      <c r="BS4356" s="334"/>
      <c r="BT4356" s="334"/>
      <c r="BU4356" s="334"/>
      <c r="BV4356" s="334"/>
      <c r="BW4356" s="334"/>
      <c r="BX4356" s="334"/>
      <c r="BY4356" s="334"/>
      <c r="BZ4356" s="334"/>
      <c r="CA4356" s="334"/>
      <c r="CB4356" s="334"/>
      <c r="CC4356" s="334"/>
      <c r="CD4356" s="334"/>
      <c r="CE4356" s="334"/>
      <c r="CF4356" s="334"/>
      <c r="CG4356" s="334"/>
      <c r="CH4356" s="334"/>
      <c r="CI4356" s="334"/>
      <c r="CJ4356" s="334"/>
      <c r="CK4356" s="334"/>
      <c r="CL4356" s="334"/>
      <c r="CM4356" s="334"/>
      <c r="CN4356" s="334"/>
      <c r="CO4356" s="334"/>
      <c r="CP4356" s="334"/>
      <c r="CQ4356" s="334"/>
      <c r="CR4356" s="334"/>
      <c r="CS4356" s="334"/>
      <c r="CT4356" s="334"/>
      <c r="CU4356" s="334"/>
    </row>
    <row r="4357" spans="1:99" x14ac:dyDescent="0.2">
      <c r="A4357" s="334"/>
      <c r="B4357" s="334"/>
      <c r="C4357" s="192"/>
      <c r="D4357" s="334"/>
      <c r="E4357" s="334"/>
      <c r="F4357" s="334"/>
      <c r="G4357" s="334"/>
      <c r="H4357" s="334"/>
      <c r="I4357" s="334"/>
      <c r="J4357" s="334"/>
      <c r="K4357" s="334"/>
      <c r="L4357" s="334"/>
      <c r="M4357" s="334"/>
      <c r="N4357" s="334"/>
      <c r="Z4357" s="334"/>
      <c r="AA4357" s="334"/>
      <c r="AB4357" s="334"/>
      <c r="AC4357" s="334"/>
      <c r="AD4357" s="334"/>
      <c r="AE4357" s="334"/>
      <c r="AF4357" s="334"/>
      <c r="AG4357" s="334"/>
      <c r="AH4357" s="334"/>
      <c r="AI4357" s="334"/>
      <c r="AJ4357" s="334"/>
      <c r="AK4357" s="334"/>
      <c r="AL4357" s="334"/>
      <c r="AM4357" s="334"/>
      <c r="AN4357" s="334"/>
      <c r="AO4357" s="334"/>
      <c r="AP4357" s="334"/>
      <c r="AQ4357" s="334"/>
      <c r="AR4357" s="334"/>
      <c r="BQ4357" s="334"/>
      <c r="BR4357" s="334"/>
      <c r="BS4357" s="334"/>
      <c r="BT4357" s="334"/>
      <c r="BU4357" s="334"/>
      <c r="BV4357" s="334"/>
      <c r="BW4357" s="334"/>
      <c r="BX4357" s="334"/>
      <c r="BY4357" s="334"/>
      <c r="BZ4357" s="334"/>
      <c r="CA4357" s="334"/>
      <c r="CB4357" s="334"/>
      <c r="CC4357" s="334"/>
      <c r="CD4357" s="334"/>
      <c r="CE4357" s="334"/>
      <c r="CF4357" s="334"/>
      <c r="CG4357" s="334"/>
      <c r="CH4357" s="334"/>
      <c r="CI4357" s="334"/>
      <c r="CJ4357" s="334"/>
      <c r="CK4357" s="334"/>
      <c r="CL4357" s="334"/>
      <c r="CM4357" s="334"/>
      <c r="CN4357" s="334"/>
      <c r="CO4357" s="334"/>
      <c r="CP4357" s="334"/>
      <c r="CQ4357" s="334"/>
      <c r="CR4357" s="334"/>
      <c r="CS4357" s="334"/>
      <c r="CT4357" s="334"/>
      <c r="CU4357" s="334"/>
    </row>
    <row r="4358" spans="1:99" x14ac:dyDescent="0.2">
      <c r="A4358" s="334"/>
      <c r="B4358" s="334"/>
      <c r="C4358" s="192"/>
      <c r="D4358" s="334"/>
      <c r="E4358" s="334"/>
      <c r="F4358" s="334"/>
      <c r="G4358" s="334"/>
      <c r="H4358" s="334"/>
      <c r="I4358" s="334"/>
      <c r="J4358" s="334"/>
      <c r="K4358" s="334"/>
      <c r="L4358" s="334"/>
      <c r="M4358" s="334"/>
      <c r="N4358" s="334"/>
      <c r="P4358" s="334"/>
      <c r="Q4358" s="334"/>
      <c r="R4358" s="334"/>
      <c r="S4358" s="334"/>
      <c r="U4358" s="334"/>
      <c r="V4358" s="334"/>
      <c r="W4358" s="334"/>
      <c r="X4358" s="334"/>
      <c r="AA4358" s="334"/>
      <c r="AB4358" s="334"/>
      <c r="AC4358" s="334"/>
      <c r="AD4358" s="334"/>
      <c r="AE4358" s="334"/>
      <c r="AF4358" s="334"/>
      <c r="AG4358" s="334"/>
      <c r="AH4358" s="334"/>
      <c r="AI4358" s="334"/>
      <c r="AJ4358" s="334"/>
      <c r="AM4358" s="334"/>
      <c r="AN4358" s="334"/>
      <c r="AO4358" s="334"/>
      <c r="AP4358" s="334"/>
      <c r="AQ4358" s="334"/>
      <c r="AR4358" s="334"/>
      <c r="AU4358" s="334"/>
      <c r="AV4358" s="334"/>
      <c r="AX4358" s="334"/>
      <c r="AZ4358" s="334"/>
      <c r="BG4358" s="334"/>
      <c r="BH4358" s="334"/>
      <c r="BI4358" s="334"/>
      <c r="BJ4358" s="334"/>
      <c r="BQ4358" s="334"/>
      <c r="BR4358" s="334"/>
      <c r="BS4358" s="334"/>
      <c r="BT4358" s="334"/>
      <c r="BU4358" s="334"/>
      <c r="BV4358" s="334"/>
      <c r="BW4358" s="334"/>
      <c r="BX4358" s="334"/>
      <c r="BY4358" s="334"/>
      <c r="BZ4358" s="334"/>
      <c r="CA4358" s="334"/>
      <c r="CB4358" s="334"/>
      <c r="CC4358" s="334"/>
      <c r="CD4358" s="334"/>
      <c r="CE4358" s="334"/>
      <c r="CF4358" s="334"/>
      <c r="CG4358" s="334"/>
      <c r="CH4358" s="334"/>
      <c r="CI4358" s="334"/>
      <c r="CJ4358" s="334"/>
      <c r="CK4358" s="334"/>
      <c r="CL4358" s="334"/>
      <c r="CM4358" s="334"/>
      <c r="CN4358" s="334"/>
      <c r="CO4358" s="334"/>
      <c r="CP4358" s="334"/>
      <c r="CQ4358" s="334"/>
      <c r="CR4358" s="334"/>
      <c r="CS4358" s="334"/>
      <c r="CT4358" s="334"/>
      <c r="CU4358" s="334"/>
    </row>
    <row r="4359" spans="1:99" x14ac:dyDescent="0.2">
      <c r="A4359" s="334"/>
      <c r="B4359" s="334"/>
      <c r="C4359" s="192"/>
      <c r="D4359" s="334"/>
      <c r="E4359" s="334"/>
      <c r="F4359" s="334"/>
      <c r="G4359" s="334"/>
      <c r="H4359" s="334"/>
      <c r="I4359" s="334"/>
      <c r="J4359" s="334"/>
      <c r="K4359" s="334"/>
      <c r="L4359" s="334"/>
      <c r="M4359" s="334"/>
      <c r="N4359" s="334"/>
      <c r="P4359" s="334"/>
      <c r="Q4359" s="334"/>
      <c r="R4359" s="334"/>
      <c r="S4359" s="334"/>
      <c r="U4359" s="334"/>
      <c r="V4359" s="334"/>
      <c r="W4359" s="334"/>
      <c r="X4359" s="334"/>
      <c r="Y4359" s="334"/>
      <c r="Z4359" s="334"/>
      <c r="AA4359" s="334"/>
      <c r="AB4359" s="334"/>
      <c r="AC4359" s="334"/>
      <c r="AD4359" s="334"/>
      <c r="AE4359" s="334"/>
      <c r="AF4359" s="334"/>
      <c r="AG4359" s="334"/>
      <c r="AH4359" s="334"/>
      <c r="AI4359" s="334"/>
      <c r="AJ4359" s="334"/>
      <c r="AK4359" s="334"/>
      <c r="AL4359" s="334"/>
      <c r="AM4359" s="334"/>
      <c r="AN4359" s="334"/>
      <c r="AO4359" s="334"/>
      <c r="AP4359" s="334"/>
      <c r="AQ4359" s="334"/>
      <c r="AR4359" s="334"/>
      <c r="AU4359" s="334"/>
      <c r="AV4359" s="334"/>
      <c r="AW4359" s="334"/>
      <c r="AZ4359" s="334"/>
      <c r="BG4359" s="334"/>
      <c r="BH4359" s="334"/>
      <c r="BI4359" s="334"/>
      <c r="BJ4359" s="334"/>
      <c r="BQ4359" s="334"/>
      <c r="BR4359" s="334"/>
      <c r="BS4359" s="334"/>
      <c r="BT4359" s="334"/>
      <c r="BU4359" s="334"/>
      <c r="BV4359" s="334"/>
      <c r="BW4359" s="334"/>
      <c r="BX4359" s="334"/>
      <c r="BY4359" s="334"/>
      <c r="BZ4359" s="334"/>
      <c r="CA4359" s="334"/>
      <c r="CB4359" s="334"/>
      <c r="CC4359" s="334"/>
      <c r="CD4359" s="334"/>
      <c r="CE4359" s="334"/>
      <c r="CF4359" s="334"/>
      <c r="CG4359" s="334"/>
      <c r="CH4359" s="334"/>
      <c r="CI4359" s="334"/>
      <c r="CJ4359" s="334"/>
      <c r="CK4359" s="334"/>
      <c r="CL4359" s="334"/>
      <c r="CM4359" s="334"/>
      <c r="CN4359" s="334"/>
      <c r="CO4359" s="334"/>
      <c r="CP4359" s="334"/>
      <c r="CQ4359" s="334"/>
      <c r="CR4359" s="334"/>
      <c r="CS4359" s="334"/>
      <c r="CT4359" s="334"/>
      <c r="CU4359" s="334"/>
    </row>
    <row r="4360" spans="1:99" x14ac:dyDescent="0.2">
      <c r="A4360" s="334"/>
      <c r="B4360" s="334"/>
      <c r="C4360" s="192"/>
      <c r="D4360" s="334"/>
      <c r="E4360" s="334"/>
      <c r="F4360" s="334"/>
      <c r="G4360" s="334"/>
      <c r="H4360" s="334"/>
      <c r="I4360" s="334"/>
      <c r="J4360" s="334"/>
      <c r="K4360" s="334"/>
      <c r="L4360" s="334"/>
      <c r="M4360" s="334"/>
      <c r="N4360" s="334"/>
      <c r="P4360" s="334"/>
      <c r="R4360" s="334"/>
      <c r="S4360" s="334"/>
      <c r="U4360" s="334"/>
      <c r="W4360" s="334"/>
      <c r="X4360" s="334"/>
      <c r="AA4360" s="334"/>
      <c r="AB4360" s="334"/>
      <c r="AC4360" s="334"/>
      <c r="AD4360" s="334"/>
      <c r="AE4360" s="334"/>
      <c r="AF4360" s="334"/>
      <c r="AG4360" s="334"/>
      <c r="AH4360" s="334"/>
      <c r="AI4360" s="334"/>
      <c r="AJ4360" s="334"/>
      <c r="AM4360" s="334"/>
      <c r="AN4360" s="334"/>
      <c r="AO4360" s="334"/>
      <c r="AP4360" s="334"/>
      <c r="AQ4360" s="334"/>
      <c r="AR4360" s="334"/>
      <c r="AU4360" s="334"/>
      <c r="AV4360" s="334"/>
      <c r="AW4360" s="334"/>
      <c r="AX4360" s="334"/>
      <c r="AZ4360" s="334"/>
      <c r="BG4360" s="334"/>
      <c r="BH4360" s="334"/>
      <c r="BI4360" s="334"/>
      <c r="BJ4360" s="334"/>
      <c r="BQ4360" s="334"/>
      <c r="BR4360" s="334"/>
      <c r="BS4360" s="334"/>
      <c r="BT4360" s="334"/>
      <c r="BU4360" s="334"/>
      <c r="BV4360" s="334"/>
      <c r="BX4360" s="334"/>
      <c r="BY4360" s="334"/>
      <c r="BZ4360" s="334"/>
      <c r="CA4360" s="334"/>
      <c r="CB4360" s="334"/>
      <c r="CC4360" s="334"/>
      <c r="CD4360" s="334"/>
      <c r="CE4360" s="334"/>
      <c r="CF4360" s="334"/>
      <c r="CG4360" s="334"/>
      <c r="CH4360" s="334"/>
      <c r="CI4360" s="334"/>
      <c r="CJ4360" s="334"/>
      <c r="CK4360" s="334"/>
      <c r="CL4360" s="334"/>
      <c r="CM4360" s="334"/>
      <c r="CN4360" s="334"/>
      <c r="CO4360" s="334"/>
      <c r="CP4360" s="334"/>
      <c r="CQ4360" s="334"/>
      <c r="CR4360" s="334"/>
      <c r="CS4360" s="334"/>
      <c r="CT4360" s="334"/>
      <c r="CU4360" s="334"/>
    </row>
    <row r="4361" spans="1:99" x14ac:dyDescent="0.2">
      <c r="A4361" s="334"/>
      <c r="B4361" s="334"/>
      <c r="C4361" s="192"/>
      <c r="D4361" s="334"/>
      <c r="E4361" s="334"/>
      <c r="F4361" s="334"/>
      <c r="G4361" s="334"/>
      <c r="H4361" s="334"/>
      <c r="I4361" s="334"/>
      <c r="J4361" s="334"/>
      <c r="K4361" s="334"/>
      <c r="L4361" s="334"/>
      <c r="M4361" s="334"/>
      <c r="N4361" s="334"/>
      <c r="AM4361" s="334"/>
      <c r="AN4361" s="334"/>
      <c r="AO4361" s="334"/>
      <c r="AP4361" s="334"/>
      <c r="AQ4361" s="334"/>
      <c r="AR4361" s="334"/>
      <c r="BQ4361" s="334"/>
      <c r="BR4361" s="334"/>
      <c r="BS4361" s="334"/>
      <c r="BT4361" s="334"/>
      <c r="BU4361" s="334"/>
      <c r="BV4361" s="334"/>
      <c r="BX4361" s="334"/>
      <c r="BY4361" s="334"/>
      <c r="BZ4361" s="334"/>
      <c r="CA4361" s="334"/>
      <c r="CB4361" s="334"/>
      <c r="CC4361" s="334"/>
      <c r="CD4361" s="334"/>
      <c r="CE4361" s="334"/>
      <c r="CF4361" s="334"/>
      <c r="CG4361" s="334"/>
      <c r="CH4361" s="334"/>
      <c r="CI4361" s="334"/>
      <c r="CJ4361" s="334"/>
      <c r="CK4361" s="334"/>
      <c r="CL4361" s="334"/>
      <c r="CM4361" s="334"/>
      <c r="CN4361" s="334"/>
      <c r="CO4361" s="334"/>
      <c r="CP4361" s="334"/>
      <c r="CQ4361" s="334"/>
      <c r="CR4361" s="334"/>
      <c r="CS4361" s="334"/>
      <c r="CT4361" s="334"/>
      <c r="CU4361" s="334"/>
    </row>
    <row r="4362" spans="1:99" x14ac:dyDescent="0.2">
      <c r="A4362" s="334"/>
      <c r="B4362" s="334"/>
      <c r="C4362" s="192"/>
      <c r="D4362" s="334"/>
      <c r="E4362" s="334"/>
      <c r="F4362" s="334"/>
      <c r="G4362" s="334"/>
      <c r="H4362" s="334"/>
      <c r="I4362" s="334"/>
      <c r="J4362" s="334"/>
      <c r="K4362" s="334"/>
      <c r="L4362" s="334"/>
      <c r="M4362" s="334"/>
      <c r="N4362" s="334"/>
      <c r="AM4362" s="334"/>
      <c r="AN4362" s="334"/>
      <c r="AO4362" s="334"/>
      <c r="AP4362" s="334"/>
      <c r="AQ4362" s="334"/>
      <c r="AR4362" s="334"/>
      <c r="BG4362" s="334"/>
      <c r="BQ4362" s="334"/>
      <c r="BR4362" s="334"/>
      <c r="BS4362" s="334"/>
      <c r="BT4362" s="334"/>
      <c r="BU4362" s="334"/>
      <c r="BV4362" s="334"/>
      <c r="BX4362" s="334"/>
      <c r="BY4362" s="334"/>
      <c r="BZ4362" s="334"/>
      <c r="CA4362" s="334"/>
      <c r="CB4362" s="334"/>
      <c r="CC4362" s="334"/>
      <c r="CD4362" s="334"/>
      <c r="CE4362" s="334"/>
      <c r="CF4362" s="334"/>
      <c r="CG4362" s="334"/>
      <c r="CH4362" s="334"/>
      <c r="CI4362" s="334"/>
      <c r="CJ4362" s="334"/>
      <c r="CK4362" s="334"/>
      <c r="CL4362" s="334"/>
      <c r="CM4362" s="334"/>
      <c r="CN4362" s="334"/>
      <c r="CO4362" s="334"/>
      <c r="CP4362" s="334"/>
      <c r="CQ4362" s="334"/>
      <c r="CR4362" s="334"/>
      <c r="CS4362" s="334"/>
      <c r="CT4362" s="334"/>
      <c r="CU4362" s="334"/>
    </row>
    <row r="4363" spans="1:99" x14ac:dyDescent="0.2">
      <c r="A4363" s="334"/>
      <c r="B4363" s="334"/>
      <c r="C4363" s="192"/>
      <c r="D4363" s="334"/>
      <c r="E4363" s="334"/>
      <c r="F4363" s="334"/>
      <c r="G4363" s="334"/>
      <c r="H4363" s="334"/>
      <c r="I4363" s="334"/>
      <c r="J4363" s="334"/>
      <c r="K4363" s="334"/>
      <c r="L4363" s="334"/>
      <c r="M4363" s="334"/>
      <c r="N4363" s="334"/>
      <c r="AM4363" s="334"/>
      <c r="AN4363" s="334"/>
      <c r="AO4363" s="334"/>
      <c r="AP4363" s="334"/>
      <c r="AQ4363" s="334"/>
      <c r="AR4363" s="334"/>
      <c r="AU4363" s="334"/>
      <c r="AV4363" s="334"/>
      <c r="AW4363" s="334"/>
      <c r="AX4363" s="334"/>
      <c r="AZ4363" s="334"/>
      <c r="BC4363" s="334"/>
      <c r="BG4363" s="334"/>
      <c r="BH4363" s="334"/>
      <c r="BI4363" s="334"/>
      <c r="BJ4363" s="334"/>
      <c r="BQ4363" s="334"/>
      <c r="BR4363" s="334"/>
      <c r="BS4363" s="334"/>
      <c r="BT4363" s="334"/>
      <c r="BU4363" s="334"/>
      <c r="BV4363" s="334"/>
      <c r="BX4363" s="334"/>
      <c r="BY4363" s="334"/>
      <c r="BZ4363" s="334"/>
      <c r="CA4363" s="334"/>
      <c r="CB4363" s="334"/>
      <c r="CC4363" s="334"/>
      <c r="CD4363" s="334"/>
      <c r="CE4363" s="334"/>
      <c r="CF4363" s="334"/>
      <c r="CG4363" s="334"/>
      <c r="CH4363" s="334"/>
      <c r="CI4363" s="334"/>
      <c r="CJ4363" s="334"/>
      <c r="CK4363" s="334"/>
      <c r="CL4363" s="334"/>
      <c r="CM4363" s="334"/>
      <c r="CN4363" s="334"/>
      <c r="CO4363" s="334"/>
      <c r="CP4363" s="334"/>
      <c r="CQ4363" s="334"/>
      <c r="CR4363" s="334"/>
      <c r="CS4363" s="334"/>
      <c r="CT4363" s="334"/>
      <c r="CU4363" s="334"/>
    </row>
    <row r="4364" spans="1:99" x14ac:dyDescent="0.2">
      <c r="A4364" s="334"/>
      <c r="B4364" s="334"/>
      <c r="C4364" s="192"/>
      <c r="D4364" s="334"/>
      <c r="E4364" s="334"/>
      <c r="F4364" s="334"/>
      <c r="G4364" s="334"/>
      <c r="H4364" s="334"/>
      <c r="I4364" s="334"/>
      <c r="J4364" s="334"/>
      <c r="K4364" s="334"/>
      <c r="L4364" s="334"/>
      <c r="M4364" s="334"/>
      <c r="N4364" s="334"/>
      <c r="AM4364" s="334"/>
      <c r="AN4364" s="334"/>
      <c r="AO4364" s="334"/>
      <c r="AP4364" s="334"/>
      <c r="AQ4364" s="334"/>
      <c r="AR4364" s="334"/>
      <c r="BQ4364" s="334"/>
      <c r="BR4364" s="334"/>
      <c r="BS4364" s="334"/>
      <c r="BT4364" s="334"/>
      <c r="BU4364" s="334"/>
      <c r="BV4364" s="334"/>
      <c r="BX4364" s="334"/>
      <c r="BY4364" s="334"/>
      <c r="BZ4364" s="334"/>
      <c r="CA4364" s="334"/>
      <c r="CB4364" s="334"/>
      <c r="CC4364" s="334"/>
      <c r="CD4364" s="334"/>
      <c r="CE4364" s="334"/>
      <c r="CF4364" s="334"/>
      <c r="CG4364" s="334"/>
      <c r="CH4364" s="334"/>
      <c r="CI4364" s="334"/>
      <c r="CJ4364" s="334"/>
      <c r="CK4364" s="334"/>
      <c r="CL4364" s="334"/>
      <c r="CM4364" s="334"/>
      <c r="CN4364" s="334"/>
      <c r="CO4364" s="334"/>
      <c r="CP4364" s="334"/>
      <c r="CQ4364" s="334"/>
      <c r="CR4364" s="334"/>
      <c r="CS4364" s="334"/>
      <c r="CT4364" s="334"/>
      <c r="CU4364" s="334"/>
    </row>
    <row r="4365" spans="1:99" x14ac:dyDescent="0.2">
      <c r="A4365" s="334"/>
      <c r="B4365" s="334"/>
      <c r="C4365" s="192"/>
      <c r="D4365" s="334"/>
      <c r="E4365" s="334"/>
      <c r="F4365" s="334"/>
      <c r="G4365" s="334"/>
      <c r="H4365" s="334"/>
      <c r="I4365" s="334"/>
      <c r="J4365" s="334"/>
      <c r="K4365" s="334"/>
      <c r="L4365" s="334"/>
      <c r="M4365" s="334"/>
      <c r="N4365" s="334"/>
      <c r="P4365" s="334"/>
      <c r="U4365" s="334"/>
      <c r="AM4365" s="334"/>
      <c r="AN4365" s="334"/>
      <c r="AO4365" s="334"/>
      <c r="AP4365" s="334"/>
      <c r="AQ4365" s="334"/>
      <c r="AR4365" s="334"/>
      <c r="AU4365" s="334"/>
      <c r="AV4365" s="334"/>
      <c r="AW4365" s="334"/>
      <c r="AX4365" s="334"/>
      <c r="BQ4365" s="334"/>
      <c r="BR4365" s="334"/>
      <c r="BS4365" s="334"/>
      <c r="BT4365" s="334"/>
      <c r="BU4365" s="334"/>
      <c r="BV4365" s="334"/>
      <c r="BX4365" s="334"/>
      <c r="BY4365" s="334"/>
      <c r="BZ4365" s="334"/>
      <c r="CA4365" s="334"/>
      <c r="CB4365" s="334"/>
      <c r="CC4365" s="334"/>
      <c r="CD4365" s="334"/>
      <c r="CE4365" s="334"/>
      <c r="CF4365" s="334"/>
      <c r="CG4365" s="334"/>
      <c r="CH4365" s="334"/>
      <c r="CI4365" s="334"/>
      <c r="CJ4365" s="334"/>
      <c r="CK4365" s="334"/>
      <c r="CL4365" s="334"/>
      <c r="CM4365" s="334"/>
      <c r="CN4365" s="334"/>
      <c r="CO4365" s="334"/>
      <c r="CP4365" s="334"/>
      <c r="CQ4365" s="334"/>
      <c r="CR4365" s="334"/>
      <c r="CS4365" s="334"/>
      <c r="CT4365" s="334"/>
      <c r="CU4365" s="334"/>
    </row>
    <row r="4366" spans="1:99" x14ac:dyDescent="0.2">
      <c r="A4366" s="334"/>
      <c r="B4366" s="334"/>
      <c r="C4366" s="192"/>
      <c r="D4366" s="334"/>
      <c r="E4366" s="334"/>
      <c r="F4366" s="334"/>
      <c r="G4366" s="334"/>
      <c r="H4366" s="334"/>
      <c r="I4366" s="334"/>
      <c r="J4366" s="334"/>
      <c r="K4366" s="334"/>
      <c r="L4366" s="334"/>
      <c r="M4366" s="334"/>
      <c r="N4366" s="334"/>
      <c r="P4366" s="334"/>
      <c r="U4366" s="334"/>
      <c r="AM4366" s="334"/>
      <c r="AN4366" s="334"/>
      <c r="AO4366" s="334"/>
      <c r="AP4366" s="334"/>
      <c r="AQ4366" s="334"/>
      <c r="AR4366" s="334"/>
      <c r="AU4366" s="334"/>
      <c r="AV4366" s="334"/>
      <c r="AW4366" s="334"/>
      <c r="AX4366" s="334"/>
      <c r="BQ4366" s="334"/>
      <c r="BR4366" s="334"/>
      <c r="BS4366" s="334"/>
      <c r="BT4366" s="334"/>
      <c r="BU4366" s="334"/>
      <c r="BV4366" s="334"/>
      <c r="BX4366" s="334"/>
      <c r="BY4366" s="334"/>
      <c r="BZ4366" s="334"/>
      <c r="CA4366" s="334"/>
      <c r="CB4366" s="334"/>
      <c r="CC4366" s="334"/>
      <c r="CD4366" s="334"/>
      <c r="CE4366" s="334"/>
      <c r="CF4366" s="334"/>
      <c r="CG4366" s="334"/>
      <c r="CH4366" s="334"/>
      <c r="CI4366" s="334"/>
      <c r="CJ4366" s="334"/>
      <c r="CK4366" s="334"/>
      <c r="CL4366" s="334"/>
      <c r="CM4366" s="334"/>
      <c r="CN4366" s="334"/>
      <c r="CO4366" s="334"/>
      <c r="CP4366" s="334"/>
      <c r="CQ4366" s="334"/>
      <c r="CR4366" s="334"/>
      <c r="CS4366" s="334"/>
      <c r="CT4366" s="334"/>
      <c r="CU4366" s="334"/>
    </row>
    <row r="4367" spans="1:99" x14ac:dyDescent="0.2">
      <c r="A4367" s="334"/>
      <c r="B4367" s="334"/>
      <c r="C4367" s="192"/>
      <c r="D4367" s="334"/>
      <c r="E4367" s="334"/>
      <c r="F4367" s="334"/>
      <c r="G4367" s="334"/>
      <c r="H4367" s="334"/>
      <c r="I4367" s="334"/>
      <c r="J4367" s="334"/>
      <c r="K4367" s="334"/>
      <c r="L4367" s="334"/>
      <c r="M4367" s="334"/>
      <c r="N4367" s="334"/>
      <c r="P4367" s="334"/>
      <c r="U4367" s="334"/>
      <c r="AM4367" s="334"/>
      <c r="AN4367" s="334"/>
      <c r="AO4367" s="334"/>
      <c r="AP4367" s="334"/>
      <c r="AQ4367" s="334"/>
      <c r="AR4367" s="334"/>
      <c r="AU4367" s="334"/>
      <c r="AV4367" s="334"/>
      <c r="AW4367" s="334"/>
      <c r="AX4367" s="334"/>
      <c r="BQ4367" s="334"/>
      <c r="BR4367" s="334"/>
      <c r="BS4367" s="334"/>
      <c r="BT4367" s="334"/>
      <c r="BU4367" s="334"/>
      <c r="BV4367" s="334"/>
      <c r="BX4367" s="334"/>
      <c r="BY4367" s="334"/>
      <c r="BZ4367" s="334"/>
      <c r="CA4367" s="334"/>
      <c r="CB4367" s="334"/>
      <c r="CC4367" s="334"/>
      <c r="CD4367" s="334"/>
      <c r="CE4367" s="334"/>
      <c r="CF4367" s="334"/>
      <c r="CG4367" s="334"/>
      <c r="CH4367" s="334"/>
      <c r="CI4367" s="334"/>
      <c r="CJ4367" s="334"/>
      <c r="CK4367" s="334"/>
      <c r="CL4367" s="334"/>
      <c r="CM4367" s="334"/>
      <c r="CN4367" s="334"/>
      <c r="CO4367" s="334"/>
      <c r="CP4367" s="334"/>
      <c r="CQ4367" s="334"/>
      <c r="CR4367" s="334"/>
      <c r="CS4367" s="334"/>
      <c r="CT4367" s="334"/>
      <c r="CU4367" s="334"/>
    </row>
    <row r="4368" spans="1:99" x14ac:dyDescent="0.2">
      <c r="A4368" s="334"/>
      <c r="B4368" s="334"/>
      <c r="C4368" s="192"/>
      <c r="D4368" s="334"/>
      <c r="E4368" s="334"/>
      <c r="F4368" s="334"/>
      <c r="G4368" s="334"/>
      <c r="H4368" s="334"/>
      <c r="I4368" s="334"/>
      <c r="J4368" s="334"/>
      <c r="K4368" s="334"/>
      <c r="L4368" s="334"/>
      <c r="M4368" s="334"/>
      <c r="N4368" s="334"/>
      <c r="P4368" s="334"/>
      <c r="U4368" s="334"/>
      <c r="Z4368" s="334"/>
      <c r="AM4368" s="334"/>
      <c r="AN4368" s="334"/>
      <c r="AO4368" s="334"/>
      <c r="AP4368" s="334"/>
      <c r="AQ4368" s="334"/>
      <c r="AR4368" s="334"/>
      <c r="AU4368" s="334"/>
      <c r="AV4368" s="334"/>
      <c r="AW4368" s="334"/>
      <c r="AX4368" s="334"/>
      <c r="BQ4368" s="334"/>
      <c r="BR4368" s="334"/>
      <c r="BS4368" s="334"/>
      <c r="BT4368" s="334"/>
      <c r="BU4368" s="334"/>
      <c r="BV4368" s="334"/>
      <c r="BX4368" s="334"/>
      <c r="BY4368" s="334"/>
      <c r="BZ4368" s="334"/>
      <c r="CA4368" s="334"/>
      <c r="CB4368" s="334"/>
      <c r="CC4368" s="334"/>
      <c r="CD4368" s="334"/>
      <c r="CE4368" s="334"/>
      <c r="CF4368" s="334"/>
      <c r="CG4368" s="334"/>
      <c r="CH4368" s="334"/>
      <c r="CI4368" s="334"/>
      <c r="CJ4368" s="334"/>
      <c r="CK4368" s="334"/>
      <c r="CL4368" s="334"/>
      <c r="CM4368" s="334"/>
      <c r="CN4368" s="334"/>
      <c r="CO4368" s="334"/>
      <c r="CP4368" s="334"/>
      <c r="CQ4368" s="334"/>
      <c r="CR4368" s="334"/>
      <c r="CS4368" s="334"/>
      <c r="CT4368" s="334"/>
      <c r="CU4368" s="334"/>
    </row>
    <row r="4369" spans="1:99" x14ac:dyDescent="0.2">
      <c r="A4369" s="334"/>
      <c r="B4369" s="334"/>
      <c r="C4369" s="192"/>
      <c r="D4369" s="334"/>
      <c r="E4369" s="334"/>
      <c r="F4369" s="334"/>
      <c r="G4369" s="334"/>
      <c r="H4369" s="334"/>
      <c r="I4369" s="334"/>
      <c r="J4369" s="334"/>
      <c r="K4369" s="334"/>
      <c r="L4369" s="334"/>
      <c r="M4369" s="334"/>
      <c r="N4369" s="334"/>
      <c r="AA4369" s="334"/>
      <c r="AF4369" s="334"/>
      <c r="AM4369" s="334"/>
      <c r="AN4369" s="334"/>
      <c r="AO4369" s="334"/>
      <c r="AP4369" s="334"/>
      <c r="AQ4369" s="334"/>
      <c r="AR4369" s="334"/>
      <c r="BG4369" s="334"/>
      <c r="BH4369" s="334"/>
      <c r="BI4369" s="334"/>
      <c r="BQ4369" s="334"/>
      <c r="BR4369" s="334"/>
      <c r="BS4369" s="334"/>
      <c r="BT4369" s="334"/>
      <c r="BU4369" s="334"/>
      <c r="BV4369" s="334"/>
      <c r="BX4369" s="334"/>
      <c r="BY4369" s="334"/>
      <c r="BZ4369" s="334"/>
      <c r="CA4369" s="334"/>
      <c r="CB4369" s="334"/>
      <c r="CC4369" s="334"/>
      <c r="CD4369" s="334"/>
      <c r="CE4369" s="334"/>
      <c r="CF4369" s="334"/>
      <c r="CG4369" s="334"/>
      <c r="CH4369" s="334"/>
      <c r="CI4369" s="334"/>
      <c r="CJ4369" s="334"/>
      <c r="CK4369" s="334"/>
      <c r="CL4369" s="334"/>
      <c r="CM4369" s="334"/>
      <c r="CN4369" s="334"/>
      <c r="CO4369" s="334"/>
      <c r="CP4369" s="334"/>
      <c r="CQ4369" s="334"/>
      <c r="CR4369" s="334"/>
      <c r="CS4369" s="334"/>
      <c r="CT4369" s="334"/>
      <c r="CU4369" s="334"/>
    </row>
    <row r="4370" spans="1:99" x14ac:dyDescent="0.2">
      <c r="A4370" s="334"/>
      <c r="B4370" s="334"/>
      <c r="C4370" s="192"/>
      <c r="D4370" s="334"/>
      <c r="E4370" s="334"/>
      <c r="F4370" s="334"/>
      <c r="G4370" s="334"/>
      <c r="H4370" s="334"/>
      <c r="I4370" s="334"/>
      <c r="J4370" s="334"/>
      <c r="K4370" s="334"/>
      <c r="L4370" s="334"/>
      <c r="M4370" s="334"/>
      <c r="N4370" s="334"/>
      <c r="AA4370" s="334"/>
      <c r="AF4370" s="334"/>
      <c r="AM4370" s="334"/>
      <c r="AN4370" s="334"/>
      <c r="AO4370" s="334"/>
      <c r="AP4370" s="334"/>
      <c r="AQ4370" s="334"/>
      <c r="AR4370" s="334"/>
      <c r="BQ4370" s="334"/>
      <c r="BR4370" s="334"/>
      <c r="BS4370" s="334"/>
      <c r="BT4370" s="334"/>
      <c r="BU4370" s="334"/>
      <c r="BV4370" s="334"/>
      <c r="BX4370" s="334"/>
      <c r="BY4370" s="334"/>
      <c r="BZ4370" s="334"/>
      <c r="CA4370" s="334"/>
      <c r="CB4370" s="334"/>
      <c r="CC4370" s="334"/>
      <c r="CD4370" s="334"/>
      <c r="CE4370" s="334"/>
      <c r="CF4370" s="334"/>
      <c r="CG4370" s="334"/>
      <c r="CH4370" s="334"/>
      <c r="CI4370" s="334"/>
      <c r="CJ4370" s="334"/>
      <c r="CK4370" s="334"/>
      <c r="CL4370" s="334"/>
      <c r="CM4370" s="334"/>
      <c r="CN4370" s="334"/>
      <c r="CO4370" s="334"/>
      <c r="CP4370" s="334"/>
      <c r="CQ4370" s="334"/>
      <c r="CR4370" s="334"/>
      <c r="CS4370" s="334"/>
      <c r="CT4370" s="334"/>
      <c r="CU4370" s="334"/>
    </row>
    <row r="4371" spans="1:99" x14ac:dyDescent="0.2">
      <c r="A4371" s="334"/>
      <c r="B4371" s="334"/>
      <c r="C4371" s="192"/>
      <c r="D4371" s="334"/>
      <c r="E4371" s="334"/>
      <c r="F4371" s="334"/>
      <c r="G4371" s="334"/>
      <c r="H4371" s="334"/>
      <c r="I4371" s="334"/>
      <c r="J4371" s="334"/>
      <c r="K4371" s="334"/>
      <c r="L4371" s="334"/>
      <c r="M4371" s="334"/>
      <c r="N4371" s="334"/>
      <c r="AA4371" s="334"/>
      <c r="AF4371" s="334"/>
      <c r="AM4371" s="334"/>
      <c r="AN4371" s="334"/>
      <c r="AO4371" s="334"/>
      <c r="AP4371" s="334"/>
      <c r="AQ4371" s="334"/>
      <c r="AR4371" s="334"/>
      <c r="BG4371" s="334"/>
      <c r="BH4371" s="334"/>
      <c r="BI4371" s="334"/>
      <c r="BQ4371" s="334"/>
      <c r="BR4371" s="334"/>
      <c r="BS4371" s="334"/>
      <c r="BT4371" s="334"/>
      <c r="BU4371" s="334"/>
      <c r="BV4371" s="334"/>
      <c r="BX4371" s="334"/>
      <c r="BY4371" s="334"/>
      <c r="BZ4371" s="334"/>
      <c r="CA4371" s="334"/>
      <c r="CB4371" s="334"/>
      <c r="CC4371" s="334"/>
      <c r="CD4371" s="334"/>
      <c r="CE4371" s="334"/>
      <c r="CF4371" s="334"/>
      <c r="CG4371" s="334"/>
      <c r="CH4371" s="334"/>
      <c r="CI4371" s="334"/>
      <c r="CJ4371" s="334"/>
      <c r="CK4371" s="334"/>
      <c r="CL4371" s="334"/>
      <c r="CM4371" s="334"/>
      <c r="CN4371" s="334"/>
      <c r="CO4371" s="334"/>
      <c r="CP4371" s="334"/>
      <c r="CQ4371" s="334"/>
      <c r="CR4371" s="334"/>
      <c r="CS4371" s="334"/>
      <c r="CT4371" s="334"/>
      <c r="CU4371" s="334"/>
    </row>
    <row r="4372" spans="1:99" x14ac:dyDescent="0.2">
      <c r="A4372" s="334"/>
      <c r="B4372" s="334"/>
      <c r="C4372" s="192"/>
      <c r="D4372" s="334"/>
      <c r="E4372" s="334"/>
      <c r="F4372" s="334"/>
      <c r="G4372" s="334"/>
      <c r="H4372" s="334"/>
      <c r="I4372" s="334"/>
      <c r="J4372" s="334"/>
      <c r="K4372" s="334"/>
      <c r="L4372" s="334"/>
      <c r="M4372" s="334"/>
      <c r="N4372" s="334"/>
      <c r="AA4372" s="334"/>
      <c r="AF4372" s="334"/>
      <c r="AM4372" s="334"/>
      <c r="AN4372" s="334"/>
      <c r="AO4372" s="334"/>
      <c r="AP4372" s="334"/>
      <c r="AQ4372" s="334"/>
      <c r="AR4372" s="334"/>
      <c r="BQ4372" s="334"/>
      <c r="BR4372" s="334"/>
      <c r="BS4372" s="334"/>
      <c r="BT4372" s="334"/>
      <c r="BU4372" s="334"/>
      <c r="BV4372" s="334"/>
      <c r="BX4372" s="334"/>
      <c r="BY4372" s="334"/>
      <c r="BZ4372" s="334"/>
      <c r="CA4372" s="334"/>
      <c r="CB4372" s="334"/>
      <c r="CC4372" s="334"/>
      <c r="CD4372" s="334"/>
      <c r="CE4372" s="334"/>
      <c r="CF4372" s="334"/>
      <c r="CG4372" s="334"/>
      <c r="CH4372" s="334"/>
      <c r="CI4372" s="334"/>
      <c r="CJ4372" s="334"/>
      <c r="CK4372" s="334"/>
      <c r="CL4372" s="334"/>
      <c r="CM4372" s="334"/>
      <c r="CN4372" s="334"/>
      <c r="CO4372" s="334"/>
      <c r="CP4372" s="334"/>
      <c r="CQ4372" s="334"/>
      <c r="CR4372" s="334"/>
      <c r="CS4372" s="334"/>
      <c r="CT4372" s="334"/>
      <c r="CU4372" s="334"/>
    </row>
    <row r="4373" spans="1:99" x14ac:dyDescent="0.2">
      <c r="A4373" s="334"/>
      <c r="B4373" s="334"/>
      <c r="C4373" s="192"/>
      <c r="D4373" s="334"/>
      <c r="E4373" s="334"/>
      <c r="F4373" s="334"/>
      <c r="G4373" s="334"/>
      <c r="H4373" s="334"/>
      <c r="I4373" s="334"/>
      <c r="J4373" s="334"/>
      <c r="K4373" s="334"/>
      <c r="L4373" s="334"/>
      <c r="M4373" s="334"/>
      <c r="N4373" s="334"/>
      <c r="P4373" s="334"/>
      <c r="U4373" s="334"/>
      <c r="AM4373" s="334"/>
      <c r="AN4373" s="334"/>
      <c r="AO4373" s="334"/>
      <c r="AP4373" s="334"/>
      <c r="AQ4373" s="334"/>
      <c r="AR4373" s="334"/>
      <c r="AV4373" s="334"/>
      <c r="AW4373" s="334"/>
      <c r="AX4373" s="334"/>
      <c r="BQ4373" s="334"/>
      <c r="BR4373" s="334"/>
      <c r="BS4373" s="334"/>
      <c r="BT4373" s="334"/>
      <c r="BU4373" s="334"/>
      <c r="BV4373" s="334"/>
      <c r="BX4373" s="334"/>
      <c r="BY4373" s="334"/>
      <c r="BZ4373" s="334"/>
      <c r="CA4373" s="334"/>
      <c r="CB4373" s="334"/>
      <c r="CC4373" s="334"/>
      <c r="CD4373" s="334"/>
      <c r="CE4373" s="334"/>
      <c r="CF4373" s="334"/>
      <c r="CG4373" s="334"/>
      <c r="CH4373" s="334"/>
      <c r="CI4373" s="334"/>
      <c r="CJ4373" s="334"/>
      <c r="CK4373" s="334"/>
      <c r="CL4373" s="334"/>
      <c r="CM4373" s="334"/>
      <c r="CN4373" s="334"/>
      <c r="CO4373" s="334"/>
      <c r="CP4373" s="334"/>
      <c r="CQ4373" s="334"/>
      <c r="CR4373" s="334"/>
      <c r="CS4373" s="334"/>
      <c r="CT4373" s="334"/>
      <c r="CU4373" s="334"/>
    </row>
    <row r="4374" spans="1:99" x14ac:dyDescent="0.2">
      <c r="A4374" s="334"/>
      <c r="B4374" s="334"/>
      <c r="C4374" s="192"/>
      <c r="D4374" s="334"/>
      <c r="E4374" s="334"/>
      <c r="F4374" s="334"/>
      <c r="G4374" s="334"/>
      <c r="H4374" s="334"/>
      <c r="I4374" s="334"/>
      <c r="J4374" s="334"/>
      <c r="K4374" s="334"/>
      <c r="L4374" s="334"/>
      <c r="M4374" s="334"/>
      <c r="N4374" s="334"/>
      <c r="O4374" s="334"/>
      <c r="P4374" s="334"/>
      <c r="Q4374" s="334"/>
      <c r="R4374" s="334"/>
      <c r="S4374" s="334"/>
      <c r="T4374" s="334"/>
      <c r="U4374" s="334"/>
      <c r="V4374" s="334"/>
      <c r="W4374" s="334"/>
      <c r="X4374" s="334"/>
      <c r="Y4374" s="334"/>
      <c r="Z4374" s="334"/>
      <c r="AA4374" s="334"/>
      <c r="AB4374" s="334"/>
      <c r="AC4374" s="334"/>
      <c r="AD4374" s="334"/>
      <c r="AE4374" s="334"/>
      <c r="AF4374" s="334"/>
      <c r="AG4374" s="334"/>
      <c r="AH4374" s="334"/>
      <c r="AI4374" s="334"/>
      <c r="AJ4374" s="334"/>
      <c r="AK4374" s="334"/>
      <c r="AL4374" s="334"/>
      <c r="AM4374" s="334"/>
      <c r="AN4374" s="334"/>
      <c r="AO4374" s="334"/>
      <c r="AP4374" s="334"/>
      <c r="AQ4374" s="334"/>
      <c r="AR4374" s="334"/>
      <c r="AU4374" s="334"/>
      <c r="AV4374" s="334"/>
      <c r="AW4374" s="334"/>
      <c r="AX4374" s="334"/>
      <c r="BG4374" s="334"/>
      <c r="BH4374" s="334"/>
      <c r="BI4374" s="334"/>
      <c r="BJ4374" s="334"/>
      <c r="BL4374" s="334"/>
      <c r="BQ4374" s="334"/>
      <c r="BR4374" s="334"/>
      <c r="BS4374" s="334"/>
      <c r="BT4374" s="334"/>
      <c r="BU4374" s="334"/>
      <c r="BV4374" s="334"/>
      <c r="BW4374" s="334"/>
      <c r="BX4374" s="334"/>
      <c r="BY4374" s="334"/>
      <c r="BZ4374" s="334"/>
      <c r="CA4374" s="334"/>
      <c r="CB4374" s="334"/>
      <c r="CC4374" s="334"/>
      <c r="CD4374" s="334"/>
      <c r="CE4374" s="334"/>
      <c r="CF4374" s="334"/>
      <c r="CG4374" s="334"/>
      <c r="CH4374" s="334"/>
      <c r="CI4374" s="334"/>
      <c r="CJ4374" s="334"/>
      <c r="CK4374" s="334"/>
      <c r="CL4374" s="334"/>
      <c r="CM4374" s="334"/>
      <c r="CN4374" s="334"/>
      <c r="CO4374" s="334"/>
      <c r="CP4374" s="334"/>
      <c r="CQ4374" s="334"/>
      <c r="CR4374" s="334"/>
      <c r="CS4374" s="334"/>
      <c r="CT4374" s="334"/>
      <c r="CU4374" s="334"/>
    </row>
    <row r="4375" spans="1:99" x14ac:dyDescent="0.2">
      <c r="A4375" s="334"/>
      <c r="B4375" s="334"/>
      <c r="C4375" s="192"/>
      <c r="D4375" s="334"/>
      <c r="E4375" s="334"/>
      <c r="F4375" s="334"/>
      <c r="G4375" s="334"/>
      <c r="H4375" s="334"/>
      <c r="I4375" s="334"/>
      <c r="J4375" s="334"/>
      <c r="K4375" s="334"/>
      <c r="L4375" s="334"/>
      <c r="M4375" s="334"/>
      <c r="N4375" s="334"/>
      <c r="O4375" s="334"/>
      <c r="Q4375" s="334"/>
      <c r="R4375" s="334"/>
      <c r="S4375" s="334"/>
      <c r="T4375" s="334"/>
      <c r="V4375" s="334"/>
      <c r="W4375" s="334"/>
      <c r="X4375" s="334"/>
      <c r="AA4375" s="334"/>
      <c r="AB4375" s="334"/>
      <c r="AC4375" s="334"/>
      <c r="AD4375" s="334"/>
      <c r="AE4375" s="334"/>
      <c r="AF4375" s="334"/>
      <c r="AG4375" s="334"/>
      <c r="AH4375" s="334"/>
      <c r="AI4375" s="334"/>
      <c r="AJ4375" s="334"/>
      <c r="AM4375" s="334"/>
      <c r="AN4375" s="334"/>
      <c r="AO4375" s="334"/>
      <c r="AP4375" s="334"/>
      <c r="AQ4375" s="334"/>
      <c r="AR4375" s="334"/>
      <c r="AU4375" s="334"/>
      <c r="AV4375" s="334"/>
      <c r="AW4375" s="334"/>
      <c r="AX4375" s="334"/>
      <c r="BG4375" s="334"/>
      <c r="BH4375" s="334"/>
      <c r="BJ4375" s="334"/>
      <c r="BQ4375" s="334"/>
      <c r="BR4375" s="334"/>
      <c r="BS4375" s="334"/>
      <c r="BT4375" s="334"/>
      <c r="BU4375" s="334"/>
      <c r="BV4375" s="334"/>
      <c r="BW4375" s="334"/>
      <c r="BX4375" s="334"/>
      <c r="BY4375" s="334"/>
      <c r="BZ4375" s="334"/>
      <c r="CA4375" s="334"/>
      <c r="CB4375" s="334"/>
      <c r="CC4375" s="334"/>
      <c r="CD4375" s="334"/>
      <c r="CE4375" s="334"/>
      <c r="CF4375" s="334"/>
      <c r="CG4375" s="334"/>
      <c r="CH4375" s="334"/>
      <c r="CI4375" s="334"/>
      <c r="CJ4375" s="334"/>
      <c r="CK4375" s="334"/>
      <c r="CL4375" s="334"/>
      <c r="CM4375" s="334"/>
      <c r="CN4375" s="334"/>
      <c r="CO4375" s="334"/>
      <c r="CP4375" s="334"/>
      <c r="CQ4375" s="334"/>
      <c r="CR4375" s="334"/>
      <c r="CS4375" s="334"/>
      <c r="CT4375" s="334"/>
      <c r="CU4375" s="334"/>
    </row>
    <row r="4376" spans="1:99" x14ac:dyDescent="0.2">
      <c r="A4376" s="334"/>
      <c r="B4376" s="334"/>
      <c r="C4376" s="192"/>
      <c r="D4376" s="334"/>
      <c r="E4376" s="334"/>
      <c r="F4376" s="334"/>
      <c r="G4376" s="334"/>
      <c r="H4376" s="334"/>
      <c r="I4376" s="334"/>
      <c r="J4376" s="334"/>
      <c r="K4376" s="334"/>
      <c r="L4376" s="334"/>
      <c r="M4376" s="334"/>
      <c r="N4376" s="334"/>
      <c r="O4376" s="334"/>
      <c r="Q4376" s="334"/>
      <c r="R4376" s="334"/>
      <c r="S4376" s="334"/>
      <c r="T4376" s="334"/>
      <c r="V4376" s="334"/>
      <c r="W4376" s="334"/>
      <c r="X4376" s="334"/>
      <c r="Y4376" s="334"/>
      <c r="Z4376" s="334"/>
      <c r="AA4376" s="334"/>
      <c r="AB4376" s="334"/>
      <c r="AC4376" s="334"/>
      <c r="AD4376" s="334"/>
      <c r="AE4376" s="334"/>
      <c r="AF4376" s="334"/>
      <c r="AG4376" s="334"/>
      <c r="AH4376" s="334"/>
      <c r="AI4376" s="334"/>
      <c r="AJ4376" s="334"/>
      <c r="AK4376" s="334"/>
      <c r="AL4376" s="334"/>
      <c r="AM4376" s="334"/>
      <c r="AN4376" s="334"/>
      <c r="AO4376" s="334"/>
      <c r="AP4376" s="334"/>
      <c r="AQ4376" s="334"/>
      <c r="AR4376" s="334"/>
      <c r="AU4376" s="334"/>
      <c r="AV4376" s="334"/>
      <c r="AW4376" s="334"/>
      <c r="AX4376" s="334"/>
      <c r="BG4376" s="334"/>
      <c r="BH4376" s="334"/>
      <c r="BI4376" s="334"/>
      <c r="BJ4376" s="334"/>
      <c r="BQ4376" s="334"/>
      <c r="BR4376" s="334"/>
      <c r="BS4376" s="334"/>
      <c r="BT4376" s="334"/>
      <c r="BU4376" s="334"/>
      <c r="BV4376" s="334"/>
      <c r="BW4376" s="334"/>
      <c r="BX4376" s="334"/>
      <c r="BY4376" s="334"/>
      <c r="BZ4376" s="334"/>
      <c r="CA4376" s="334"/>
      <c r="CB4376" s="334"/>
      <c r="CC4376" s="334"/>
      <c r="CD4376" s="334"/>
      <c r="CE4376" s="334"/>
      <c r="CF4376" s="334"/>
      <c r="CG4376" s="334"/>
      <c r="CH4376" s="334"/>
      <c r="CI4376" s="334"/>
      <c r="CJ4376" s="334"/>
      <c r="CK4376" s="334"/>
      <c r="CL4376" s="334"/>
      <c r="CM4376" s="334"/>
      <c r="CN4376" s="334"/>
      <c r="CO4376" s="334"/>
      <c r="CP4376" s="334"/>
      <c r="CQ4376" s="334"/>
      <c r="CR4376" s="334"/>
      <c r="CS4376" s="334"/>
      <c r="CT4376" s="334"/>
      <c r="CU4376" s="334"/>
    </row>
    <row r="4377" spans="1:99" x14ac:dyDescent="0.2">
      <c r="A4377" s="334"/>
      <c r="B4377" s="334"/>
      <c r="C4377" s="192"/>
      <c r="D4377" s="334"/>
      <c r="E4377" s="334"/>
      <c r="F4377" s="334"/>
      <c r="G4377" s="334"/>
      <c r="H4377" s="334"/>
      <c r="I4377" s="334"/>
      <c r="J4377" s="334"/>
      <c r="K4377" s="334"/>
      <c r="L4377" s="334"/>
      <c r="M4377" s="334"/>
      <c r="N4377" s="334"/>
      <c r="O4377" s="334"/>
      <c r="P4377" s="334"/>
      <c r="Q4377" s="334"/>
      <c r="R4377" s="334"/>
      <c r="S4377" s="334"/>
      <c r="T4377" s="334"/>
      <c r="U4377" s="334"/>
      <c r="V4377" s="334"/>
      <c r="W4377" s="334"/>
      <c r="X4377" s="334"/>
      <c r="AA4377" s="334"/>
      <c r="AB4377" s="334"/>
      <c r="AC4377" s="334"/>
      <c r="AD4377" s="334"/>
      <c r="AE4377" s="334"/>
      <c r="AF4377" s="334"/>
      <c r="AG4377" s="334"/>
      <c r="AH4377" s="334"/>
      <c r="AI4377" s="334"/>
      <c r="AJ4377" s="334"/>
      <c r="AM4377" s="334"/>
      <c r="AN4377" s="334"/>
      <c r="AO4377" s="334"/>
      <c r="AP4377" s="334"/>
      <c r="AQ4377" s="334"/>
      <c r="AR4377" s="334"/>
      <c r="AU4377" s="334"/>
      <c r="AV4377" s="334"/>
      <c r="AW4377" s="334"/>
      <c r="AX4377" s="334"/>
      <c r="AZ4377" s="334"/>
      <c r="BC4377" s="334"/>
      <c r="BG4377" s="334"/>
      <c r="BH4377" s="334"/>
      <c r="BI4377" s="334"/>
      <c r="BJ4377" s="334"/>
      <c r="BL4377" s="334"/>
      <c r="BO4377" s="334"/>
      <c r="BQ4377" s="334"/>
      <c r="BR4377" s="334"/>
      <c r="BS4377" s="334"/>
      <c r="BT4377" s="334"/>
      <c r="BU4377" s="334"/>
      <c r="BV4377" s="334"/>
      <c r="BW4377" s="334"/>
      <c r="BX4377" s="334"/>
      <c r="BY4377" s="334"/>
      <c r="BZ4377" s="334"/>
      <c r="CA4377" s="334"/>
      <c r="CB4377" s="334"/>
      <c r="CC4377" s="334"/>
      <c r="CD4377" s="334"/>
      <c r="CE4377" s="334"/>
      <c r="CF4377" s="334"/>
      <c r="CG4377" s="334"/>
      <c r="CH4377" s="334"/>
      <c r="CI4377" s="334"/>
      <c r="CJ4377" s="334"/>
      <c r="CK4377" s="334"/>
      <c r="CL4377" s="334"/>
      <c r="CM4377" s="334"/>
      <c r="CN4377" s="334"/>
      <c r="CO4377" s="334"/>
      <c r="CP4377" s="334"/>
      <c r="CQ4377" s="334"/>
      <c r="CR4377" s="334"/>
      <c r="CS4377" s="334"/>
      <c r="CT4377" s="334"/>
      <c r="CU4377" s="334"/>
    </row>
    <row r="4378" spans="1:99" x14ac:dyDescent="0.2">
      <c r="A4378" s="334"/>
      <c r="B4378" s="334"/>
      <c r="C4378" s="192"/>
      <c r="D4378" s="334"/>
      <c r="E4378" s="334"/>
      <c r="F4378" s="334"/>
      <c r="G4378" s="334"/>
      <c r="H4378" s="334"/>
      <c r="I4378" s="334"/>
      <c r="J4378" s="334"/>
      <c r="K4378" s="334"/>
      <c r="L4378" s="334"/>
      <c r="M4378" s="334"/>
      <c r="N4378" s="334"/>
      <c r="O4378" s="334"/>
      <c r="P4378" s="334"/>
      <c r="Q4378" s="334"/>
      <c r="R4378" s="334"/>
      <c r="S4378" s="334"/>
      <c r="T4378" s="334"/>
      <c r="U4378" s="334"/>
      <c r="V4378" s="334"/>
      <c r="W4378" s="334"/>
      <c r="X4378" s="334"/>
      <c r="AA4378" s="334"/>
      <c r="AB4378" s="334"/>
      <c r="AC4378" s="334"/>
      <c r="AD4378" s="334"/>
      <c r="AE4378" s="334"/>
      <c r="AF4378" s="334"/>
      <c r="AG4378" s="334"/>
      <c r="AH4378" s="334"/>
      <c r="AI4378" s="334"/>
      <c r="AJ4378" s="334"/>
      <c r="AM4378" s="334"/>
      <c r="AN4378" s="334"/>
      <c r="AO4378" s="334"/>
      <c r="AP4378" s="334"/>
      <c r="AQ4378" s="334"/>
      <c r="AR4378" s="334"/>
      <c r="BQ4378" s="334"/>
      <c r="BR4378" s="334"/>
      <c r="BS4378" s="334"/>
      <c r="BT4378" s="334"/>
      <c r="BU4378" s="334"/>
      <c r="BV4378" s="334"/>
      <c r="BW4378" s="334"/>
      <c r="BX4378" s="334"/>
      <c r="BY4378" s="334"/>
      <c r="BZ4378" s="334"/>
      <c r="CA4378" s="334"/>
      <c r="CB4378" s="334"/>
      <c r="CC4378" s="334"/>
      <c r="CD4378" s="334"/>
      <c r="CE4378" s="334"/>
      <c r="CF4378" s="334"/>
      <c r="CG4378" s="334"/>
      <c r="CH4378" s="334"/>
      <c r="CI4378" s="334"/>
      <c r="CJ4378" s="334"/>
      <c r="CK4378" s="334"/>
      <c r="CL4378" s="334"/>
      <c r="CM4378" s="334"/>
      <c r="CN4378" s="334"/>
      <c r="CO4378" s="334"/>
      <c r="CP4378" s="334"/>
      <c r="CQ4378" s="334"/>
      <c r="CR4378" s="334"/>
      <c r="CS4378" s="334"/>
      <c r="CT4378" s="334"/>
      <c r="CU4378" s="334"/>
    </row>
    <row r="4379" spans="1:99" x14ac:dyDescent="0.2">
      <c r="A4379" s="334"/>
      <c r="B4379" s="334"/>
      <c r="C4379" s="192"/>
      <c r="D4379" s="334"/>
      <c r="E4379" s="334"/>
      <c r="F4379" s="334"/>
      <c r="G4379" s="334"/>
      <c r="H4379" s="334"/>
      <c r="I4379" s="334"/>
      <c r="J4379" s="334"/>
      <c r="K4379" s="334"/>
      <c r="L4379" s="334"/>
      <c r="M4379" s="334"/>
      <c r="N4379" s="334"/>
      <c r="O4379" s="334"/>
      <c r="P4379" s="334"/>
      <c r="Q4379" s="334"/>
      <c r="R4379" s="334"/>
      <c r="S4379" s="334"/>
      <c r="T4379" s="334"/>
      <c r="U4379" s="334"/>
      <c r="V4379" s="334"/>
      <c r="W4379" s="334"/>
      <c r="X4379" s="334"/>
      <c r="Y4379" s="334"/>
      <c r="Z4379" s="334"/>
      <c r="AA4379" s="334"/>
      <c r="AB4379" s="334"/>
      <c r="AC4379" s="334"/>
      <c r="AD4379" s="334"/>
      <c r="AE4379" s="334"/>
      <c r="AF4379" s="334"/>
      <c r="AG4379" s="334"/>
      <c r="AH4379" s="334"/>
      <c r="AI4379" s="334"/>
      <c r="AJ4379" s="334"/>
      <c r="AK4379" s="334"/>
      <c r="AL4379" s="334"/>
      <c r="AM4379" s="334"/>
      <c r="AN4379" s="334"/>
      <c r="AO4379" s="334"/>
      <c r="AP4379" s="334"/>
      <c r="AQ4379" s="334"/>
      <c r="AR4379" s="334"/>
      <c r="BQ4379" s="334"/>
      <c r="BR4379" s="334"/>
      <c r="BS4379" s="334"/>
      <c r="BT4379" s="334"/>
      <c r="BU4379" s="334"/>
      <c r="BV4379" s="334"/>
      <c r="BW4379" s="334"/>
      <c r="BX4379" s="334"/>
      <c r="BY4379" s="334"/>
      <c r="BZ4379" s="334"/>
      <c r="CA4379" s="334"/>
      <c r="CB4379" s="334"/>
      <c r="CC4379" s="334"/>
      <c r="CD4379" s="334"/>
      <c r="CE4379" s="334"/>
      <c r="CF4379" s="334"/>
      <c r="CG4379" s="334"/>
      <c r="CH4379" s="334"/>
      <c r="CI4379" s="334"/>
      <c r="CJ4379" s="334"/>
      <c r="CK4379" s="334"/>
      <c r="CL4379" s="334"/>
      <c r="CM4379" s="334"/>
      <c r="CN4379" s="334"/>
      <c r="CO4379" s="334"/>
      <c r="CP4379" s="334"/>
      <c r="CQ4379" s="334"/>
      <c r="CR4379" s="334"/>
      <c r="CS4379" s="334"/>
      <c r="CT4379" s="334"/>
      <c r="CU4379" s="334"/>
    </row>
    <row r="4380" spans="1:99" x14ac:dyDescent="0.2">
      <c r="A4380" s="334"/>
      <c r="B4380" s="334"/>
      <c r="C4380" s="192"/>
      <c r="D4380" s="334"/>
      <c r="E4380" s="334"/>
      <c r="F4380" s="334"/>
      <c r="G4380" s="334"/>
      <c r="H4380" s="334"/>
      <c r="I4380" s="334"/>
      <c r="J4380" s="334"/>
      <c r="K4380" s="334"/>
      <c r="L4380" s="334"/>
      <c r="M4380" s="334"/>
      <c r="N4380" s="334"/>
      <c r="R4380" s="334"/>
      <c r="S4380" s="334"/>
      <c r="W4380" s="334"/>
      <c r="X4380" s="334"/>
      <c r="AA4380" s="334"/>
      <c r="AB4380" s="334"/>
      <c r="AC4380" s="334"/>
      <c r="AD4380" s="334"/>
      <c r="AE4380" s="334"/>
      <c r="AF4380" s="334"/>
      <c r="AG4380" s="334"/>
      <c r="AH4380" s="334"/>
      <c r="AI4380" s="334"/>
      <c r="AJ4380" s="334"/>
      <c r="AM4380" s="334"/>
      <c r="AN4380" s="334"/>
      <c r="AO4380" s="334"/>
      <c r="AP4380" s="334"/>
      <c r="AQ4380" s="334"/>
      <c r="AR4380" s="334"/>
      <c r="AV4380" s="334"/>
      <c r="AW4380" s="334"/>
      <c r="AX4380" s="334"/>
      <c r="AY4380" s="334"/>
      <c r="BG4380" s="334"/>
      <c r="BH4380" s="334"/>
      <c r="BJ4380" s="334"/>
      <c r="BQ4380" s="334"/>
      <c r="BR4380" s="334"/>
      <c r="BS4380" s="334"/>
      <c r="BT4380" s="334"/>
      <c r="BU4380" s="334"/>
      <c r="BV4380" s="334"/>
      <c r="BW4380" s="334"/>
      <c r="BX4380" s="334"/>
      <c r="BY4380" s="334"/>
      <c r="BZ4380" s="334"/>
      <c r="CA4380" s="334"/>
      <c r="CB4380" s="334"/>
      <c r="CC4380" s="334"/>
      <c r="CD4380" s="334"/>
      <c r="CE4380" s="334"/>
      <c r="CF4380" s="334"/>
      <c r="CG4380" s="334"/>
      <c r="CH4380" s="334"/>
      <c r="CI4380" s="334"/>
      <c r="CJ4380" s="334"/>
      <c r="CK4380" s="334"/>
      <c r="CL4380" s="334"/>
      <c r="CM4380" s="334"/>
      <c r="CN4380" s="334"/>
      <c r="CO4380" s="334"/>
      <c r="CP4380" s="334"/>
      <c r="CQ4380" s="334"/>
      <c r="CR4380" s="334"/>
      <c r="CS4380" s="334"/>
      <c r="CT4380" s="334"/>
      <c r="CU4380" s="334"/>
    </row>
    <row r="4381" spans="1:99" x14ac:dyDescent="0.2">
      <c r="A4381" s="334"/>
      <c r="B4381" s="334"/>
      <c r="C4381" s="192"/>
      <c r="D4381" s="334"/>
      <c r="E4381" s="334"/>
      <c r="F4381" s="334"/>
      <c r="G4381" s="334"/>
      <c r="H4381" s="334"/>
      <c r="I4381" s="334"/>
      <c r="J4381" s="334"/>
      <c r="K4381" s="334"/>
      <c r="L4381" s="334"/>
      <c r="M4381" s="334"/>
      <c r="N4381" s="334"/>
      <c r="R4381" s="334"/>
      <c r="S4381" s="334"/>
      <c r="W4381" s="334"/>
      <c r="X4381" s="334"/>
      <c r="AA4381" s="334"/>
      <c r="AB4381" s="334"/>
      <c r="AC4381" s="334"/>
      <c r="AD4381" s="334"/>
      <c r="AE4381" s="334"/>
      <c r="AF4381" s="334"/>
      <c r="AG4381" s="334"/>
      <c r="AH4381" s="334"/>
      <c r="AI4381" s="334"/>
      <c r="AJ4381" s="334"/>
      <c r="AM4381" s="334"/>
      <c r="AN4381" s="334"/>
      <c r="AO4381" s="334"/>
      <c r="AP4381" s="334"/>
      <c r="AQ4381" s="334"/>
      <c r="AR4381" s="334"/>
      <c r="AV4381" s="334"/>
      <c r="AW4381" s="334"/>
      <c r="AX4381" s="334"/>
      <c r="BG4381" s="334"/>
      <c r="BH4381" s="334"/>
      <c r="BJ4381" s="334"/>
      <c r="BQ4381" s="334"/>
      <c r="BR4381" s="334"/>
      <c r="BS4381" s="334"/>
      <c r="BT4381" s="334"/>
      <c r="BU4381" s="334"/>
      <c r="BV4381" s="334"/>
      <c r="BW4381" s="334"/>
      <c r="BX4381" s="334"/>
      <c r="BY4381" s="334"/>
      <c r="BZ4381" s="334"/>
      <c r="CA4381" s="334"/>
      <c r="CB4381" s="334"/>
      <c r="CC4381" s="334"/>
      <c r="CD4381" s="334"/>
      <c r="CE4381" s="334"/>
      <c r="CF4381" s="334"/>
      <c r="CG4381" s="334"/>
      <c r="CH4381" s="334"/>
      <c r="CI4381" s="334"/>
      <c r="CJ4381" s="334"/>
      <c r="CK4381" s="334"/>
      <c r="CL4381" s="334"/>
      <c r="CM4381" s="334"/>
      <c r="CN4381" s="334"/>
      <c r="CO4381" s="334"/>
      <c r="CP4381" s="334"/>
      <c r="CQ4381" s="334"/>
      <c r="CR4381" s="334"/>
      <c r="CS4381" s="334"/>
      <c r="CT4381" s="334"/>
      <c r="CU4381" s="334"/>
    </row>
    <row r="4382" spans="1:99" x14ac:dyDescent="0.2">
      <c r="A4382" s="334"/>
      <c r="B4382" s="334"/>
      <c r="C4382" s="192"/>
      <c r="D4382" s="334"/>
      <c r="E4382" s="334"/>
      <c r="F4382" s="334"/>
      <c r="G4382" s="334"/>
      <c r="H4382" s="334"/>
      <c r="I4382" s="334"/>
      <c r="J4382" s="334"/>
      <c r="K4382" s="334"/>
      <c r="L4382" s="334"/>
      <c r="M4382" s="334"/>
      <c r="N4382" s="334"/>
      <c r="R4382" s="334"/>
      <c r="S4382" s="334"/>
      <c r="W4382" s="334"/>
      <c r="X4382" s="334"/>
      <c r="AA4382" s="334"/>
      <c r="AB4382" s="334"/>
      <c r="AC4382" s="334"/>
      <c r="AD4382" s="334"/>
      <c r="AE4382" s="334"/>
      <c r="AF4382" s="334"/>
      <c r="AG4382" s="334"/>
      <c r="AH4382" s="334"/>
      <c r="AI4382" s="334"/>
      <c r="AJ4382" s="334"/>
      <c r="AM4382" s="334"/>
      <c r="AN4382" s="334"/>
      <c r="AO4382" s="334"/>
      <c r="AP4382" s="334"/>
      <c r="AQ4382" s="334"/>
      <c r="AR4382" s="334"/>
      <c r="AV4382" s="334"/>
      <c r="AW4382" s="334"/>
      <c r="AX4382" s="334"/>
      <c r="BG4382" s="334"/>
      <c r="BH4382" s="334"/>
      <c r="BI4382" s="334"/>
      <c r="BJ4382" s="334"/>
      <c r="BQ4382" s="334"/>
      <c r="BR4382" s="334"/>
      <c r="BS4382" s="334"/>
      <c r="BT4382" s="334"/>
      <c r="BU4382" s="334"/>
      <c r="BV4382" s="334"/>
      <c r="BW4382" s="334"/>
      <c r="BX4382" s="334"/>
      <c r="BY4382" s="334"/>
      <c r="BZ4382" s="334"/>
      <c r="CA4382" s="334"/>
      <c r="CB4382" s="334"/>
      <c r="CC4382" s="334"/>
      <c r="CD4382" s="334"/>
      <c r="CE4382" s="334"/>
      <c r="CF4382" s="334"/>
      <c r="CG4382" s="334"/>
      <c r="CH4382" s="334"/>
      <c r="CI4382" s="334"/>
      <c r="CJ4382" s="334"/>
      <c r="CK4382" s="334"/>
      <c r="CL4382" s="334"/>
      <c r="CM4382" s="334"/>
      <c r="CN4382" s="334"/>
      <c r="CO4382" s="334"/>
      <c r="CP4382" s="334"/>
      <c r="CQ4382" s="334"/>
      <c r="CR4382" s="334"/>
      <c r="CS4382" s="334"/>
      <c r="CT4382" s="334"/>
      <c r="CU4382" s="334"/>
    </row>
    <row r="4383" spans="1:99" x14ac:dyDescent="0.2">
      <c r="A4383" s="334"/>
      <c r="B4383" s="334"/>
      <c r="C4383" s="192"/>
      <c r="D4383" s="334"/>
      <c r="E4383" s="334"/>
      <c r="F4383" s="334"/>
      <c r="G4383" s="334"/>
      <c r="H4383" s="334"/>
      <c r="I4383" s="334"/>
      <c r="J4383" s="334"/>
      <c r="K4383" s="334"/>
      <c r="L4383" s="334"/>
      <c r="M4383" s="334"/>
      <c r="N4383" s="334"/>
      <c r="R4383" s="334"/>
      <c r="S4383" s="334"/>
      <c r="W4383" s="334"/>
      <c r="X4383" s="334"/>
      <c r="Z4383" s="334"/>
      <c r="AA4383" s="334"/>
      <c r="AB4383" s="334"/>
      <c r="AC4383" s="334"/>
      <c r="AD4383" s="334"/>
      <c r="AE4383" s="334"/>
      <c r="AF4383" s="334"/>
      <c r="AG4383" s="334"/>
      <c r="AH4383" s="334"/>
      <c r="AI4383" s="334"/>
      <c r="AJ4383" s="334"/>
      <c r="AK4383" s="334"/>
      <c r="AL4383" s="334"/>
      <c r="AM4383" s="334"/>
      <c r="AN4383" s="334"/>
      <c r="AO4383" s="334"/>
      <c r="AP4383" s="334"/>
      <c r="AQ4383" s="334"/>
      <c r="AR4383" s="334"/>
      <c r="AV4383" s="334"/>
      <c r="AW4383" s="334"/>
      <c r="AX4383" s="334"/>
      <c r="AY4383" s="334"/>
      <c r="BG4383" s="334"/>
      <c r="BH4383" s="334"/>
      <c r="BI4383" s="334"/>
      <c r="BJ4383" s="334"/>
      <c r="BQ4383" s="334"/>
      <c r="BR4383" s="334"/>
      <c r="BS4383" s="334"/>
      <c r="BT4383" s="334"/>
      <c r="BU4383" s="334"/>
      <c r="BV4383" s="334"/>
      <c r="BW4383" s="334"/>
      <c r="BX4383" s="334"/>
      <c r="BY4383" s="334"/>
      <c r="BZ4383" s="334"/>
      <c r="CA4383" s="334"/>
      <c r="CB4383" s="334"/>
      <c r="CC4383" s="334"/>
      <c r="CD4383" s="334"/>
      <c r="CE4383" s="334"/>
      <c r="CF4383" s="334"/>
      <c r="CG4383" s="334"/>
      <c r="CH4383" s="334"/>
      <c r="CI4383" s="334"/>
      <c r="CJ4383" s="334"/>
      <c r="CK4383" s="334"/>
      <c r="CL4383" s="334"/>
      <c r="CM4383" s="334"/>
      <c r="CN4383" s="334"/>
      <c r="CO4383" s="334"/>
      <c r="CP4383" s="334"/>
      <c r="CQ4383" s="334"/>
      <c r="CR4383" s="334"/>
      <c r="CS4383" s="334"/>
      <c r="CT4383" s="334"/>
      <c r="CU4383" s="334"/>
    </row>
    <row r="4384" spans="1:99" x14ac:dyDescent="0.2">
      <c r="A4384" s="334"/>
      <c r="B4384" s="334"/>
      <c r="C4384" s="192"/>
      <c r="D4384" s="334"/>
      <c r="E4384" s="334"/>
      <c r="F4384" s="334"/>
      <c r="G4384" s="334"/>
      <c r="H4384" s="334"/>
      <c r="I4384" s="334"/>
      <c r="J4384" s="334"/>
      <c r="K4384" s="334"/>
      <c r="L4384" s="334"/>
      <c r="M4384" s="334"/>
      <c r="N4384" s="334"/>
      <c r="AM4384" s="334"/>
      <c r="AN4384" s="334"/>
      <c r="AO4384" s="334"/>
      <c r="AP4384" s="334"/>
      <c r="AQ4384" s="334"/>
      <c r="AR4384" s="334"/>
      <c r="AU4384" s="334"/>
      <c r="AV4384" s="334"/>
      <c r="AW4384" s="334"/>
      <c r="AX4384" s="334"/>
      <c r="AZ4384" s="334"/>
      <c r="BG4384" s="334"/>
      <c r="BH4384" s="334"/>
      <c r="BI4384" s="334"/>
      <c r="BJ4384" s="334"/>
      <c r="BL4384" s="334"/>
      <c r="BO4384" s="334"/>
      <c r="BQ4384" s="334"/>
      <c r="BR4384" s="334"/>
      <c r="BS4384" s="334"/>
      <c r="BT4384" s="334"/>
      <c r="BU4384" s="334"/>
      <c r="BV4384" s="334"/>
      <c r="BW4384" s="334"/>
      <c r="BX4384" s="334"/>
      <c r="BY4384" s="334"/>
      <c r="BZ4384" s="334"/>
      <c r="CA4384" s="334"/>
      <c r="CB4384" s="334"/>
      <c r="CC4384" s="334"/>
      <c r="CD4384" s="334"/>
      <c r="CE4384" s="334"/>
      <c r="CF4384" s="334"/>
      <c r="CG4384" s="334"/>
      <c r="CH4384" s="334"/>
      <c r="CI4384" s="334"/>
      <c r="CJ4384" s="334"/>
      <c r="CK4384" s="334"/>
      <c r="CL4384" s="334"/>
      <c r="CM4384" s="334"/>
      <c r="CN4384" s="334"/>
      <c r="CO4384" s="334"/>
      <c r="CP4384" s="334"/>
      <c r="CQ4384" s="334"/>
      <c r="CR4384" s="334"/>
      <c r="CS4384" s="334"/>
      <c r="CT4384" s="334"/>
      <c r="CU4384" s="334"/>
    </row>
    <row r="4385" spans="1:99" x14ac:dyDescent="0.2">
      <c r="A4385" s="334"/>
      <c r="B4385" s="334"/>
      <c r="C4385" s="192"/>
      <c r="D4385" s="334"/>
      <c r="E4385" s="334"/>
      <c r="F4385" s="334"/>
      <c r="G4385" s="334"/>
      <c r="H4385" s="334"/>
      <c r="I4385" s="334"/>
      <c r="J4385" s="334"/>
      <c r="K4385" s="334"/>
      <c r="L4385" s="334"/>
      <c r="M4385" s="334"/>
      <c r="N4385" s="334"/>
      <c r="Y4385" s="334"/>
      <c r="Z4385" s="334"/>
      <c r="AK4385" s="334"/>
      <c r="AL4385" s="334"/>
      <c r="AM4385" s="334"/>
      <c r="AN4385" s="334"/>
      <c r="AO4385" s="334"/>
      <c r="AP4385" s="334"/>
      <c r="AQ4385" s="334"/>
      <c r="AR4385" s="334"/>
      <c r="BQ4385" s="334"/>
      <c r="BR4385" s="334"/>
      <c r="BS4385" s="334"/>
      <c r="BT4385" s="334"/>
      <c r="BU4385" s="334"/>
      <c r="BV4385" s="334"/>
      <c r="BW4385" s="334"/>
      <c r="BX4385" s="334"/>
      <c r="BY4385" s="334"/>
      <c r="BZ4385" s="334"/>
      <c r="CA4385" s="334"/>
      <c r="CB4385" s="334"/>
      <c r="CC4385" s="334"/>
      <c r="CD4385" s="334"/>
      <c r="CE4385" s="334"/>
      <c r="CF4385" s="334"/>
      <c r="CG4385" s="334"/>
      <c r="CH4385" s="334"/>
      <c r="CI4385" s="334"/>
      <c r="CJ4385" s="334"/>
      <c r="CK4385" s="334"/>
      <c r="CL4385" s="334"/>
      <c r="CM4385" s="334"/>
      <c r="CN4385" s="334"/>
      <c r="CO4385" s="334"/>
      <c r="CP4385" s="334"/>
      <c r="CQ4385" s="334"/>
      <c r="CR4385" s="334"/>
      <c r="CS4385" s="334"/>
      <c r="CT4385" s="334"/>
      <c r="CU4385" s="334"/>
    </row>
    <row r="4386" spans="1:99" x14ac:dyDescent="0.2">
      <c r="A4386" s="334"/>
      <c r="B4386" s="334"/>
      <c r="C4386" s="192"/>
      <c r="D4386" s="334"/>
      <c r="E4386" s="334"/>
      <c r="F4386" s="334"/>
      <c r="G4386" s="334"/>
      <c r="H4386" s="334"/>
      <c r="I4386" s="334"/>
      <c r="J4386" s="334"/>
      <c r="K4386" s="334"/>
      <c r="L4386" s="334"/>
      <c r="M4386" s="334"/>
      <c r="N4386" s="334"/>
      <c r="Y4386" s="334"/>
      <c r="Z4386" s="334"/>
      <c r="AK4386" s="334"/>
      <c r="AL4386" s="334"/>
      <c r="AM4386" s="334"/>
      <c r="AN4386" s="334"/>
      <c r="AO4386" s="334"/>
      <c r="AP4386" s="334"/>
      <c r="AQ4386" s="334"/>
      <c r="AR4386" s="334"/>
      <c r="BQ4386" s="334"/>
      <c r="BR4386" s="334"/>
      <c r="BS4386" s="334"/>
      <c r="BT4386" s="334"/>
      <c r="BU4386" s="334"/>
      <c r="BV4386" s="334"/>
      <c r="BW4386" s="334"/>
      <c r="BX4386" s="334"/>
      <c r="BY4386" s="334"/>
      <c r="BZ4386" s="334"/>
      <c r="CA4386" s="334"/>
      <c r="CB4386" s="334"/>
      <c r="CC4386" s="334"/>
      <c r="CD4386" s="334"/>
      <c r="CE4386" s="334"/>
      <c r="CF4386" s="334"/>
      <c r="CG4386" s="334"/>
      <c r="CH4386" s="334"/>
      <c r="CI4386" s="334"/>
      <c r="CJ4386" s="334"/>
      <c r="CK4386" s="334"/>
      <c r="CL4386" s="334"/>
      <c r="CM4386" s="334"/>
      <c r="CN4386" s="334"/>
      <c r="CO4386" s="334"/>
      <c r="CP4386" s="334"/>
      <c r="CQ4386" s="334"/>
      <c r="CR4386" s="334"/>
      <c r="CS4386" s="334"/>
      <c r="CT4386" s="334"/>
      <c r="CU4386" s="334"/>
    </row>
    <row r="4387" spans="1:99" x14ac:dyDescent="0.2">
      <c r="A4387" s="334"/>
      <c r="B4387" s="334"/>
      <c r="C4387" s="192"/>
      <c r="D4387" s="334"/>
      <c r="E4387" s="334"/>
      <c r="F4387" s="334"/>
      <c r="G4387" s="334"/>
      <c r="H4387" s="334"/>
      <c r="I4387" s="334"/>
      <c r="J4387" s="334"/>
      <c r="K4387" s="334"/>
      <c r="L4387" s="334"/>
      <c r="M4387" s="334"/>
      <c r="N4387" s="334"/>
      <c r="AA4387" s="334"/>
      <c r="AB4387" s="334"/>
      <c r="AC4387" s="334"/>
      <c r="AD4387" s="334"/>
      <c r="AE4387" s="334"/>
      <c r="AF4387" s="334"/>
      <c r="AG4387" s="334"/>
      <c r="AH4387" s="334"/>
      <c r="AI4387" s="334"/>
      <c r="AJ4387" s="334"/>
      <c r="AM4387" s="334"/>
      <c r="AN4387" s="334"/>
      <c r="AO4387" s="334"/>
      <c r="AP4387" s="334"/>
      <c r="AQ4387" s="334"/>
      <c r="AR4387" s="334"/>
      <c r="AV4387" s="334"/>
      <c r="AW4387" s="334"/>
      <c r="AX4387" s="334"/>
      <c r="BG4387" s="334"/>
      <c r="BH4387" s="334"/>
      <c r="BI4387" s="334"/>
      <c r="BJ4387" s="334"/>
      <c r="BQ4387" s="334"/>
      <c r="BR4387" s="334"/>
      <c r="BS4387" s="334"/>
      <c r="BT4387" s="334"/>
      <c r="BU4387" s="334"/>
      <c r="BV4387" s="334"/>
      <c r="BW4387" s="334"/>
      <c r="BX4387" s="334"/>
      <c r="BY4387" s="334"/>
      <c r="BZ4387" s="334"/>
      <c r="CA4387" s="334"/>
      <c r="CB4387" s="334"/>
      <c r="CC4387" s="334"/>
      <c r="CD4387" s="334"/>
      <c r="CE4387" s="334"/>
      <c r="CF4387" s="334"/>
      <c r="CG4387" s="334"/>
      <c r="CH4387" s="334"/>
      <c r="CI4387" s="334"/>
      <c r="CJ4387" s="334"/>
      <c r="CK4387" s="334"/>
      <c r="CL4387" s="334"/>
      <c r="CM4387" s="334"/>
      <c r="CN4387" s="334"/>
      <c r="CO4387" s="334"/>
      <c r="CP4387" s="334"/>
      <c r="CQ4387" s="334"/>
      <c r="CR4387" s="334"/>
      <c r="CS4387" s="334"/>
      <c r="CT4387" s="334"/>
      <c r="CU4387" s="334"/>
    </row>
    <row r="4388" spans="1:99" x14ac:dyDescent="0.2">
      <c r="A4388" s="334"/>
      <c r="B4388" s="334"/>
      <c r="C4388" s="192"/>
      <c r="D4388" s="334"/>
      <c r="E4388" s="334"/>
      <c r="F4388" s="334"/>
      <c r="G4388" s="334"/>
      <c r="H4388" s="334"/>
      <c r="I4388" s="334"/>
      <c r="J4388" s="334"/>
      <c r="K4388" s="334"/>
      <c r="L4388" s="334"/>
      <c r="M4388" s="334"/>
      <c r="N4388" s="334"/>
      <c r="AA4388" s="334"/>
      <c r="AB4388" s="334"/>
      <c r="AC4388" s="334"/>
      <c r="AD4388" s="334"/>
      <c r="AE4388" s="334"/>
      <c r="AK4388" s="334"/>
      <c r="AL4388" s="334"/>
      <c r="AM4388" s="334"/>
      <c r="AN4388" s="334"/>
      <c r="AO4388" s="334"/>
      <c r="AP4388" s="334"/>
      <c r="AQ4388" s="334"/>
      <c r="AR4388" s="334"/>
      <c r="AV4388" s="334"/>
      <c r="AW4388" s="334"/>
      <c r="AX4388" s="334"/>
      <c r="BB4388" s="334"/>
      <c r="BG4388" s="334"/>
      <c r="BH4388" s="334"/>
      <c r="BI4388" s="334"/>
      <c r="BJ4388" s="334"/>
      <c r="BL4388" s="334"/>
      <c r="BQ4388" s="334"/>
      <c r="BR4388" s="334"/>
      <c r="BS4388" s="334"/>
      <c r="BT4388" s="334"/>
      <c r="BU4388" s="334"/>
      <c r="BV4388" s="334"/>
      <c r="BW4388" s="334"/>
      <c r="BX4388" s="334"/>
      <c r="BY4388" s="334"/>
      <c r="BZ4388" s="334"/>
      <c r="CA4388" s="334"/>
      <c r="CB4388" s="334"/>
      <c r="CC4388" s="334"/>
      <c r="CD4388" s="334"/>
      <c r="CE4388" s="334"/>
      <c r="CF4388" s="334"/>
      <c r="CG4388" s="334"/>
      <c r="CH4388" s="334"/>
      <c r="CI4388" s="334"/>
      <c r="CJ4388" s="334"/>
      <c r="CK4388" s="334"/>
      <c r="CL4388" s="334"/>
      <c r="CM4388" s="334"/>
      <c r="CN4388" s="334"/>
      <c r="CO4388" s="334"/>
      <c r="CP4388" s="334"/>
      <c r="CQ4388" s="334"/>
      <c r="CR4388" s="334"/>
      <c r="CS4388" s="334"/>
      <c r="CT4388" s="334"/>
      <c r="CU4388" s="334"/>
    </row>
    <row r="4389" spans="1:99" x14ac:dyDescent="0.2">
      <c r="A4389" s="334"/>
      <c r="B4389" s="334"/>
      <c r="C4389" s="192"/>
      <c r="D4389" s="334"/>
      <c r="E4389" s="334"/>
      <c r="F4389" s="334"/>
      <c r="G4389" s="334"/>
      <c r="H4389" s="334"/>
      <c r="I4389" s="334"/>
      <c r="J4389" s="334"/>
      <c r="K4389" s="334"/>
      <c r="L4389" s="334"/>
      <c r="M4389" s="334"/>
      <c r="N4389" s="334"/>
      <c r="AA4389" s="334"/>
      <c r="AB4389" s="334"/>
      <c r="AC4389" s="334"/>
      <c r="AD4389" s="334"/>
      <c r="AF4389" s="334"/>
      <c r="AG4389" s="334"/>
      <c r="AH4389" s="334"/>
      <c r="AI4389" s="334"/>
      <c r="AK4389" s="334"/>
      <c r="AL4389" s="334"/>
      <c r="AM4389" s="334"/>
      <c r="AN4389" s="334"/>
      <c r="AO4389" s="334"/>
      <c r="AP4389" s="334"/>
      <c r="AQ4389" s="334"/>
      <c r="AR4389" s="334"/>
      <c r="BH4389" s="334"/>
      <c r="BI4389" s="334"/>
      <c r="BJ4389" s="334"/>
      <c r="BL4389" s="334"/>
      <c r="BQ4389" s="334"/>
      <c r="BR4389" s="334"/>
      <c r="BS4389" s="334"/>
      <c r="BT4389" s="334"/>
      <c r="BU4389" s="334"/>
      <c r="BV4389" s="334"/>
      <c r="BW4389" s="334"/>
      <c r="BX4389" s="334"/>
      <c r="BY4389" s="334"/>
      <c r="BZ4389" s="334"/>
      <c r="CA4389" s="334"/>
      <c r="CB4389" s="334"/>
      <c r="CC4389" s="334"/>
      <c r="CD4389" s="334"/>
      <c r="CE4389" s="334"/>
      <c r="CF4389" s="334"/>
      <c r="CG4389" s="334"/>
      <c r="CH4389" s="334"/>
      <c r="CI4389" s="334"/>
      <c r="CJ4389" s="334"/>
      <c r="CK4389" s="334"/>
      <c r="CL4389" s="334"/>
      <c r="CM4389" s="334"/>
      <c r="CN4389" s="334"/>
      <c r="CO4389" s="334"/>
      <c r="CP4389" s="334"/>
      <c r="CQ4389" s="334"/>
      <c r="CR4389" s="334"/>
      <c r="CS4389" s="334"/>
      <c r="CT4389" s="334"/>
      <c r="CU4389" s="334"/>
    </row>
    <row r="4390" spans="1:99" x14ac:dyDescent="0.2">
      <c r="A4390" s="334"/>
      <c r="B4390" s="334"/>
      <c r="C4390" s="192"/>
      <c r="D4390" s="334"/>
      <c r="E4390" s="334"/>
      <c r="F4390" s="334"/>
      <c r="G4390" s="334"/>
      <c r="H4390" s="334"/>
      <c r="I4390" s="334"/>
      <c r="J4390" s="334"/>
      <c r="K4390" s="334"/>
      <c r="L4390" s="334"/>
      <c r="M4390" s="334"/>
      <c r="N4390" s="334"/>
      <c r="O4390" s="334"/>
      <c r="P4390" s="334"/>
      <c r="Q4390" s="334"/>
      <c r="R4390" s="334"/>
      <c r="S4390" s="334"/>
      <c r="T4390" s="334"/>
      <c r="U4390" s="334"/>
      <c r="V4390" s="334"/>
      <c r="W4390" s="334"/>
      <c r="X4390" s="334"/>
      <c r="AM4390" s="334"/>
      <c r="AN4390" s="334"/>
      <c r="AO4390" s="334"/>
      <c r="AP4390" s="334"/>
      <c r="AQ4390" s="334"/>
      <c r="AR4390" s="334"/>
      <c r="BG4390" s="334"/>
      <c r="BQ4390" s="334"/>
      <c r="BR4390" s="334"/>
      <c r="BS4390" s="334"/>
      <c r="BT4390" s="334"/>
      <c r="BU4390" s="334"/>
      <c r="BV4390" s="334"/>
      <c r="BW4390" s="334"/>
      <c r="BX4390" s="334"/>
      <c r="BY4390" s="334"/>
      <c r="BZ4390" s="334"/>
      <c r="CA4390" s="334"/>
      <c r="CB4390" s="334"/>
      <c r="CC4390" s="334"/>
      <c r="CD4390" s="334"/>
      <c r="CE4390" s="334"/>
      <c r="CF4390" s="334"/>
      <c r="CG4390" s="334"/>
      <c r="CH4390" s="334"/>
      <c r="CI4390" s="334"/>
      <c r="CJ4390" s="334"/>
      <c r="CK4390" s="334"/>
      <c r="CL4390" s="334"/>
      <c r="CM4390" s="334"/>
      <c r="CN4390" s="334"/>
      <c r="CO4390" s="334"/>
      <c r="CP4390" s="334"/>
      <c r="CQ4390" s="334"/>
      <c r="CR4390" s="334"/>
      <c r="CS4390" s="334"/>
      <c r="CT4390" s="334"/>
      <c r="CU4390" s="334"/>
    </row>
    <row r="4391" spans="1:99" x14ac:dyDescent="0.2">
      <c r="A4391" s="334"/>
      <c r="B4391" s="334"/>
      <c r="C4391" s="192"/>
      <c r="D4391" s="334"/>
      <c r="E4391" s="334"/>
      <c r="F4391" s="334"/>
      <c r="G4391" s="334"/>
      <c r="H4391" s="334"/>
      <c r="I4391" s="334"/>
      <c r="J4391" s="334"/>
      <c r="K4391" s="334"/>
      <c r="L4391" s="334"/>
      <c r="M4391" s="334"/>
      <c r="N4391" s="334"/>
      <c r="O4391" s="334"/>
      <c r="P4391" s="334"/>
      <c r="Q4391" s="334"/>
      <c r="R4391" s="334"/>
      <c r="S4391" s="334"/>
      <c r="T4391" s="334"/>
      <c r="U4391" s="334"/>
      <c r="V4391" s="334"/>
      <c r="W4391" s="334"/>
      <c r="X4391" s="334"/>
      <c r="AM4391" s="334"/>
      <c r="AN4391" s="334"/>
      <c r="AO4391" s="334"/>
      <c r="AP4391" s="334"/>
      <c r="AQ4391" s="334"/>
      <c r="AR4391" s="334"/>
      <c r="AV4391" s="334"/>
      <c r="AW4391" s="334"/>
      <c r="AX4391" s="334"/>
      <c r="BQ4391" s="334"/>
      <c r="BR4391" s="334"/>
      <c r="BS4391" s="334"/>
      <c r="BT4391" s="334"/>
      <c r="BU4391" s="334"/>
      <c r="BV4391" s="334"/>
      <c r="BW4391" s="334"/>
      <c r="BX4391" s="334"/>
      <c r="BY4391" s="334"/>
      <c r="BZ4391" s="334"/>
      <c r="CA4391" s="334"/>
      <c r="CB4391" s="334"/>
      <c r="CC4391" s="334"/>
      <c r="CD4391" s="334"/>
      <c r="CE4391" s="334"/>
      <c r="CF4391" s="334"/>
      <c r="CG4391" s="334"/>
      <c r="CH4391" s="334"/>
      <c r="CI4391" s="334"/>
      <c r="CJ4391" s="334"/>
      <c r="CK4391" s="334"/>
      <c r="CL4391" s="334"/>
      <c r="CM4391" s="334"/>
      <c r="CN4391" s="334"/>
      <c r="CO4391" s="334"/>
      <c r="CP4391" s="334"/>
      <c r="CQ4391" s="334"/>
      <c r="CR4391" s="334"/>
      <c r="CS4391" s="334"/>
      <c r="CT4391" s="334"/>
      <c r="CU4391" s="334"/>
    </row>
    <row r="4392" spans="1:99" x14ac:dyDescent="0.2">
      <c r="A4392" s="334"/>
      <c r="B4392" s="334"/>
      <c r="C4392" s="192"/>
      <c r="D4392" s="334"/>
      <c r="E4392" s="334"/>
      <c r="F4392" s="334"/>
      <c r="G4392" s="334"/>
      <c r="H4392" s="334"/>
      <c r="I4392" s="334"/>
      <c r="J4392" s="334"/>
      <c r="K4392" s="334"/>
      <c r="L4392" s="334"/>
      <c r="M4392" s="334"/>
      <c r="N4392" s="334"/>
      <c r="O4392" s="334"/>
      <c r="P4392" s="334"/>
      <c r="Q4392" s="334"/>
      <c r="R4392" s="334"/>
      <c r="S4392" s="334"/>
      <c r="T4392" s="334"/>
      <c r="U4392" s="334"/>
      <c r="V4392" s="334"/>
      <c r="W4392" s="334"/>
      <c r="X4392" s="334"/>
      <c r="AM4392" s="334"/>
      <c r="AN4392" s="334"/>
      <c r="AO4392" s="334"/>
      <c r="AP4392" s="334"/>
      <c r="AQ4392" s="334"/>
      <c r="AR4392" s="334"/>
      <c r="AV4392" s="334"/>
      <c r="AX4392" s="334"/>
      <c r="BG4392" s="334"/>
      <c r="BQ4392" s="334"/>
      <c r="BR4392" s="334"/>
      <c r="BS4392" s="334"/>
      <c r="BT4392" s="334"/>
      <c r="BU4392" s="334"/>
      <c r="BV4392" s="334"/>
      <c r="BW4392" s="334"/>
      <c r="BX4392" s="334"/>
      <c r="BY4392" s="334"/>
      <c r="BZ4392" s="334"/>
      <c r="CA4392" s="334"/>
      <c r="CB4392" s="334"/>
      <c r="CC4392" s="334"/>
      <c r="CD4392" s="334"/>
      <c r="CE4392" s="334"/>
      <c r="CF4392" s="334"/>
      <c r="CG4392" s="334"/>
      <c r="CH4392" s="334"/>
      <c r="CI4392" s="334"/>
      <c r="CJ4392" s="334"/>
      <c r="CK4392" s="334"/>
      <c r="CL4392" s="334"/>
      <c r="CM4392" s="334"/>
      <c r="CN4392" s="334"/>
      <c r="CO4392" s="334"/>
      <c r="CP4392" s="334"/>
      <c r="CQ4392" s="334"/>
      <c r="CR4392" s="334"/>
      <c r="CS4392" s="334"/>
      <c r="CT4392" s="334"/>
      <c r="CU4392" s="334"/>
    </row>
    <row r="4393" spans="1:99" x14ac:dyDescent="0.2">
      <c r="A4393" s="334"/>
      <c r="B4393" s="334"/>
      <c r="C4393" s="192"/>
      <c r="D4393" s="334"/>
      <c r="E4393" s="334"/>
      <c r="F4393" s="334"/>
      <c r="G4393" s="334"/>
      <c r="H4393" s="334"/>
      <c r="I4393" s="334"/>
      <c r="J4393" s="334"/>
      <c r="K4393" s="334"/>
      <c r="L4393" s="334"/>
      <c r="M4393" s="334"/>
      <c r="N4393" s="334"/>
      <c r="O4393" s="334"/>
      <c r="P4393" s="334"/>
      <c r="Q4393" s="334"/>
      <c r="R4393" s="334"/>
      <c r="S4393" s="334"/>
      <c r="T4393" s="334"/>
      <c r="U4393" s="334"/>
      <c r="V4393" s="334"/>
      <c r="W4393" s="334"/>
      <c r="X4393" s="334"/>
      <c r="AM4393" s="334"/>
      <c r="AN4393" s="334"/>
      <c r="AO4393" s="334"/>
      <c r="AP4393" s="334"/>
      <c r="AQ4393" s="334"/>
      <c r="AR4393" s="334"/>
      <c r="BQ4393" s="334"/>
      <c r="BR4393" s="334"/>
      <c r="BS4393" s="334"/>
      <c r="BT4393" s="334"/>
      <c r="BU4393" s="334"/>
      <c r="BV4393" s="334"/>
      <c r="BW4393" s="334"/>
      <c r="BX4393" s="334"/>
      <c r="BY4393" s="334"/>
      <c r="BZ4393" s="334"/>
      <c r="CA4393" s="334"/>
      <c r="CB4393" s="334"/>
      <c r="CC4393" s="334"/>
      <c r="CD4393" s="334"/>
      <c r="CE4393" s="334"/>
      <c r="CF4393" s="334"/>
      <c r="CG4393" s="334"/>
      <c r="CH4393" s="334"/>
      <c r="CI4393" s="334"/>
      <c r="CJ4393" s="334"/>
      <c r="CK4393" s="334"/>
      <c r="CL4393" s="334"/>
      <c r="CM4393" s="334"/>
      <c r="CN4393" s="334"/>
      <c r="CO4393" s="334"/>
      <c r="CP4393" s="334"/>
      <c r="CQ4393" s="334"/>
      <c r="CR4393" s="334"/>
      <c r="CS4393" s="334"/>
      <c r="CT4393" s="334"/>
      <c r="CU4393" s="334"/>
    </row>
    <row r="4394" spans="1:99" x14ac:dyDescent="0.2">
      <c r="A4394" s="334"/>
      <c r="B4394" s="334"/>
      <c r="C4394" s="192"/>
      <c r="D4394" s="334"/>
      <c r="E4394" s="334"/>
      <c r="F4394" s="334"/>
      <c r="G4394" s="334"/>
      <c r="H4394" s="334"/>
      <c r="I4394" s="334"/>
      <c r="J4394" s="334"/>
      <c r="K4394" s="334"/>
      <c r="L4394" s="334"/>
      <c r="M4394" s="334"/>
      <c r="N4394" s="334"/>
      <c r="O4394" s="334"/>
      <c r="P4394" s="334"/>
      <c r="Q4394" s="334"/>
      <c r="T4394" s="334"/>
      <c r="U4394" s="334"/>
      <c r="V4394" s="334"/>
      <c r="AM4394" s="334"/>
      <c r="AN4394" s="334"/>
      <c r="AO4394" s="334"/>
      <c r="AP4394" s="334"/>
      <c r="AQ4394" s="334"/>
      <c r="AR4394" s="334"/>
      <c r="AU4394" s="334"/>
      <c r="AV4394" s="334"/>
      <c r="AW4394" s="334"/>
      <c r="AX4394" s="334"/>
      <c r="AZ4394" s="334"/>
      <c r="BQ4394" s="334"/>
      <c r="BR4394" s="334"/>
      <c r="BS4394" s="334"/>
      <c r="BT4394" s="334"/>
      <c r="BU4394" s="334"/>
      <c r="BV4394" s="334"/>
      <c r="BX4394" s="334"/>
      <c r="BY4394" s="334"/>
      <c r="BZ4394" s="334"/>
      <c r="CA4394" s="334"/>
      <c r="CB4394" s="334"/>
      <c r="CC4394" s="334"/>
      <c r="CD4394" s="334"/>
      <c r="CE4394" s="334"/>
      <c r="CF4394" s="334"/>
      <c r="CG4394" s="334"/>
      <c r="CH4394" s="334"/>
      <c r="CI4394" s="334"/>
      <c r="CJ4394" s="334"/>
      <c r="CK4394" s="334"/>
      <c r="CL4394" s="334"/>
      <c r="CM4394" s="334"/>
      <c r="CN4394" s="334"/>
      <c r="CO4394" s="334"/>
      <c r="CP4394" s="334"/>
      <c r="CQ4394" s="334"/>
      <c r="CR4394" s="334"/>
      <c r="CS4394" s="334"/>
      <c r="CT4394" s="334"/>
      <c r="CU4394" s="334"/>
    </row>
    <row r="4395" spans="1:99" x14ac:dyDescent="0.2">
      <c r="A4395" s="334"/>
      <c r="B4395" s="334"/>
      <c r="C4395" s="192"/>
      <c r="D4395" s="334"/>
      <c r="E4395" s="334"/>
      <c r="F4395" s="334"/>
      <c r="G4395" s="334"/>
      <c r="H4395" s="334"/>
      <c r="I4395" s="334"/>
      <c r="J4395" s="334"/>
      <c r="K4395" s="334"/>
      <c r="L4395" s="334"/>
      <c r="M4395" s="334"/>
      <c r="N4395" s="334"/>
      <c r="O4395" s="334"/>
      <c r="P4395" s="334"/>
      <c r="Q4395" s="334"/>
      <c r="T4395" s="334"/>
      <c r="U4395" s="334"/>
      <c r="V4395" s="334"/>
      <c r="Y4395" s="334"/>
      <c r="AM4395" s="334"/>
      <c r="AN4395" s="334"/>
      <c r="AO4395" s="334"/>
      <c r="AP4395" s="334"/>
      <c r="AQ4395" s="334"/>
      <c r="AR4395" s="334"/>
      <c r="AU4395" s="334"/>
      <c r="AV4395" s="334"/>
      <c r="AW4395" s="334"/>
      <c r="AX4395" s="334"/>
      <c r="AZ4395" s="334"/>
      <c r="BQ4395" s="334"/>
      <c r="BR4395" s="334"/>
      <c r="BS4395" s="334"/>
      <c r="BT4395" s="334"/>
      <c r="BU4395" s="334"/>
      <c r="BV4395" s="334"/>
      <c r="BX4395" s="334"/>
      <c r="BY4395" s="334"/>
      <c r="BZ4395" s="334"/>
      <c r="CA4395" s="334"/>
      <c r="CB4395" s="334"/>
      <c r="CC4395" s="334"/>
      <c r="CD4395" s="334"/>
      <c r="CE4395" s="334"/>
      <c r="CF4395" s="334"/>
      <c r="CG4395" s="334"/>
      <c r="CH4395" s="334"/>
      <c r="CI4395" s="334"/>
      <c r="CJ4395" s="334"/>
      <c r="CK4395" s="334"/>
      <c r="CL4395" s="334"/>
      <c r="CM4395" s="334"/>
      <c r="CN4395" s="334"/>
      <c r="CO4395" s="334"/>
      <c r="CP4395" s="334"/>
      <c r="CQ4395" s="334"/>
      <c r="CR4395" s="334"/>
      <c r="CS4395" s="334"/>
      <c r="CT4395" s="334"/>
      <c r="CU4395" s="334"/>
    </row>
    <row r="4396" spans="1:99" x14ac:dyDescent="0.2">
      <c r="A4396" s="334"/>
      <c r="B4396" s="334"/>
      <c r="C4396" s="192"/>
      <c r="D4396" s="334"/>
      <c r="E4396" s="334"/>
      <c r="F4396" s="334"/>
      <c r="G4396" s="334"/>
      <c r="H4396" s="334"/>
      <c r="I4396" s="334"/>
      <c r="J4396" s="334"/>
      <c r="K4396" s="334"/>
      <c r="L4396" s="334"/>
      <c r="M4396" s="334"/>
      <c r="N4396" s="334"/>
      <c r="O4396" s="334"/>
      <c r="T4396" s="334"/>
      <c r="AM4396" s="334"/>
      <c r="AN4396" s="334"/>
      <c r="AO4396" s="334"/>
      <c r="AP4396" s="334"/>
      <c r="AQ4396" s="334"/>
      <c r="AR4396" s="334"/>
      <c r="AU4396" s="334"/>
      <c r="AV4396" s="334"/>
      <c r="AW4396" s="334"/>
      <c r="AX4396" s="334"/>
      <c r="BQ4396" s="334"/>
      <c r="BR4396" s="334"/>
      <c r="BS4396" s="334"/>
      <c r="BT4396" s="334"/>
      <c r="BU4396" s="334"/>
      <c r="BV4396" s="334"/>
      <c r="BX4396" s="334"/>
      <c r="BY4396" s="334"/>
      <c r="BZ4396" s="334"/>
      <c r="CA4396" s="334"/>
      <c r="CB4396" s="334"/>
      <c r="CC4396" s="334"/>
      <c r="CD4396" s="334"/>
      <c r="CE4396" s="334"/>
      <c r="CF4396" s="334"/>
      <c r="CG4396" s="334"/>
      <c r="CH4396" s="334"/>
      <c r="CI4396" s="334"/>
      <c r="CJ4396" s="334"/>
      <c r="CK4396" s="334"/>
      <c r="CL4396" s="334"/>
      <c r="CM4396" s="334"/>
      <c r="CN4396" s="334"/>
      <c r="CO4396" s="334"/>
      <c r="CP4396" s="334"/>
      <c r="CQ4396" s="334"/>
      <c r="CR4396" s="334"/>
      <c r="CS4396" s="334"/>
      <c r="CT4396" s="334"/>
      <c r="CU4396" s="334"/>
    </row>
    <row r="4397" spans="1:99" x14ac:dyDescent="0.2">
      <c r="A4397" s="334"/>
      <c r="B4397" s="334"/>
      <c r="C4397" s="192"/>
      <c r="D4397" s="334"/>
      <c r="E4397" s="334"/>
      <c r="F4397" s="334"/>
      <c r="G4397" s="334"/>
      <c r="H4397" s="334"/>
      <c r="I4397" s="334"/>
      <c r="J4397" s="334"/>
      <c r="K4397" s="334"/>
      <c r="L4397" s="334"/>
      <c r="M4397" s="334"/>
      <c r="N4397" s="334"/>
      <c r="AM4397" s="334"/>
      <c r="AN4397" s="334"/>
      <c r="AO4397" s="334"/>
      <c r="AP4397" s="334"/>
      <c r="AQ4397" s="334"/>
      <c r="AR4397" s="334"/>
      <c r="BQ4397" s="334"/>
      <c r="BR4397" s="334"/>
      <c r="BS4397" s="334"/>
      <c r="BT4397" s="334"/>
      <c r="BU4397" s="334"/>
      <c r="BV4397" s="334"/>
      <c r="BX4397" s="334"/>
      <c r="BY4397" s="334"/>
      <c r="BZ4397" s="334"/>
      <c r="CA4397" s="334"/>
      <c r="CB4397" s="334"/>
      <c r="CC4397" s="334"/>
      <c r="CD4397" s="334"/>
      <c r="CE4397" s="334"/>
      <c r="CF4397" s="334"/>
      <c r="CG4397" s="334"/>
      <c r="CH4397" s="334"/>
      <c r="CI4397" s="334"/>
      <c r="CJ4397" s="334"/>
      <c r="CK4397" s="334"/>
      <c r="CL4397" s="334"/>
      <c r="CM4397" s="334"/>
      <c r="CN4397" s="334"/>
      <c r="CO4397" s="334"/>
      <c r="CP4397" s="334"/>
      <c r="CQ4397" s="334"/>
      <c r="CR4397" s="334"/>
      <c r="CS4397" s="334"/>
      <c r="CT4397" s="334"/>
      <c r="CU4397" s="334"/>
    </row>
    <row r="4398" spans="1:99" x14ac:dyDescent="0.2">
      <c r="A4398" s="334"/>
      <c r="B4398" s="334"/>
      <c r="C4398" s="192"/>
      <c r="D4398" s="334"/>
      <c r="E4398" s="334"/>
      <c r="F4398" s="334"/>
      <c r="G4398" s="334"/>
      <c r="H4398" s="334"/>
      <c r="I4398" s="334"/>
      <c r="J4398" s="334"/>
      <c r="K4398" s="334"/>
      <c r="L4398" s="334"/>
      <c r="M4398" s="334"/>
      <c r="N4398" s="334"/>
      <c r="O4398" s="334"/>
      <c r="P4398" s="334"/>
      <c r="Q4398" s="334"/>
      <c r="R4398" s="334"/>
      <c r="S4398" s="334"/>
      <c r="T4398" s="334"/>
      <c r="U4398" s="334"/>
      <c r="V4398" s="334"/>
      <c r="W4398" s="334"/>
      <c r="X4398" s="334"/>
      <c r="AB4398" s="334"/>
      <c r="AC4398" s="334"/>
      <c r="AD4398" s="334"/>
      <c r="AE4398" s="334"/>
      <c r="AG4398" s="334"/>
      <c r="AH4398" s="334"/>
      <c r="AI4398" s="334"/>
      <c r="AJ4398" s="334"/>
      <c r="AM4398" s="334"/>
      <c r="AN4398" s="334"/>
      <c r="AO4398" s="334"/>
      <c r="AP4398" s="334"/>
      <c r="AQ4398" s="334"/>
      <c r="AR4398" s="334"/>
      <c r="BG4398" s="334"/>
      <c r="BH4398" s="334"/>
      <c r="BI4398" s="334"/>
      <c r="BJ4398" s="334"/>
      <c r="BQ4398" s="334"/>
      <c r="BR4398" s="334"/>
      <c r="BS4398" s="334"/>
      <c r="BT4398" s="334"/>
      <c r="BU4398" s="334"/>
      <c r="BV4398" s="334"/>
      <c r="BX4398" s="334"/>
      <c r="BY4398" s="334"/>
      <c r="BZ4398" s="334"/>
      <c r="CA4398" s="334"/>
      <c r="CB4398" s="334"/>
      <c r="CC4398" s="334"/>
      <c r="CD4398" s="334"/>
      <c r="CE4398" s="334"/>
      <c r="CF4398" s="334"/>
      <c r="CG4398" s="334"/>
      <c r="CH4398" s="334"/>
      <c r="CI4398" s="334"/>
      <c r="CJ4398" s="334"/>
      <c r="CK4398" s="334"/>
      <c r="CL4398" s="334"/>
      <c r="CM4398" s="334"/>
      <c r="CN4398" s="334"/>
      <c r="CO4398" s="334"/>
      <c r="CP4398" s="334"/>
      <c r="CQ4398" s="334"/>
      <c r="CR4398" s="334"/>
      <c r="CS4398" s="334"/>
      <c r="CT4398" s="334"/>
      <c r="CU4398" s="334"/>
    </row>
    <row r="4399" spans="1:99" x14ac:dyDescent="0.2">
      <c r="A4399" s="334"/>
      <c r="B4399" s="334"/>
      <c r="C4399" s="192"/>
      <c r="D4399" s="334"/>
      <c r="E4399" s="334"/>
      <c r="F4399" s="334"/>
      <c r="G4399" s="334"/>
      <c r="H4399" s="334"/>
      <c r="I4399" s="334"/>
      <c r="J4399" s="334"/>
      <c r="K4399" s="334"/>
      <c r="L4399" s="334"/>
      <c r="M4399" s="334"/>
      <c r="N4399" s="334"/>
      <c r="O4399" s="334"/>
      <c r="P4399" s="334"/>
      <c r="Q4399" s="334"/>
      <c r="R4399" s="334"/>
      <c r="S4399" s="334"/>
      <c r="T4399" s="334"/>
      <c r="U4399" s="334"/>
      <c r="V4399" s="334"/>
      <c r="W4399" s="334"/>
      <c r="X4399" s="334"/>
      <c r="AB4399" s="334"/>
      <c r="AC4399" s="334"/>
      <c r="AD4399" s="334"/>
      <c r="AE4399" s="334"/>
      <c r="AG4399" s="334"/>
      <c r="AH4399" s="334"/>
      <c r="AI4399" s="334"/>
      <c r="AJ4399" s="334"/>
      <c r="AM4399" s="334"/>
      <c r="AN4399" s="334"/>
      <c r="AO4399" s="334"/>
      <c r="AP4399" s="334"/>
      <c r="AQ4399" s="334"/>
      <c r="AR4399" s="334"/>
      <c r="BQ4399" s="334"/>
      <c r="BR4399" s="334"/>
      <c r="BS4399" s="334"/>
      <c r="BT4399" s="334"/>
      <c r="BU4399" s="334"/>
      <c r="BV4399" s="334"/>
      <c r="BX4399" s="334"/>
      <c r="BY4399" s="334"/>
      <c r="BZ4399" s="334"/>
      <c r="CA4399" s="334"/>
      <c r="CB4399" s="334"/>
      <c r="CC4399" s="334"/>
      <c r="CD4399" s="334"/>
      <c r="CE4399" s="334"/>
      <c r="CF4399" s="334"/>
      <c r="CG4399" s="334"/>
      <c r="CH4399" s="334"/>
      <c r="CI4399" s="334"/>
      <c r="CJ4399" s="334"/>
      <c r="CK4399" s="334"/>
      <c r="CL4399" s="334"/>
      <c r="CM4399" s="334"/>
      <c r="CN4399" s="334"/>
      <c r="CO4399" s="334"/>
      <c r="CP4399" s="334"/>
      <c r="CQ4399" s="334"/>
      <c r="CR4399" s="334"/>
      <c r="CS4399" s="334"/>
      <c r="CT4399" s="334"/>
      <c r="CU4399" s="334"/>
    </row>
    <row r="4400" spans="1:99" x14ac:dyDescent="0.2">
      <c r="A4400" s="334"/>
      <c r="B4400" s="334"/>
      <c r="C4400" s="192"/>
      <c r="D4400" s="334"/>
      <c r="E4400" s="334"/>
      <c r="F4400" s="334"/>
      <c r="G4400" s="334"/>
      <c r="H4400" s="334"/>
      <c r="I4400" s="334"/>
      <c r="J4400" s="334"/>
      <c r="K4400" s="334"/>
      <c r="L4400" s="334"/>
      <c r="M4400" s="334"/>
      <c r="N4400" s="334"/>
      <c r="O4400" s="334"/>
      <c r="P4400" s="334"/>
      <c r="Q4400" s="334"/>
      <c r="R4400" s="334"/>
      <c r="S4400" s="334"/>
      <c r="T4400" s="334"/>
      <c r="U4400" s="334"/>
      <c r="V4400" s="334"/>
      <c r="W4400" s="334"/>
      <c r="X4400" s="334"/>
      <c r="AB4400" s="334"/>
      <c r="AC4400" s="334"/>
      <c r="AD4400" s="334"/>
      <c r="AE4400" s="334"/>
      <c r="AG4400" s="334"/>
      <c r="AH4400" s="334"/>
      <c r="AI4400" s="334"/>
      <c r="AJ4400" s="334"/>
      <c r="AM4400" s="334"/>
      <c r="AN4400" s="334"/>
      <c r="AO4400" s="334"/>
      <c r="AP4400" s="334"/>
      <c r="AQ4400" s="334"/>
      <c r="AR4400" s="334"/>
      <c r="BQ4400" s="334"/>
      <c r="BR4400" s="334"/>
      <c r="BS4400" s="334"/>
      <c r="BT4400" s="334"/>
      <c r="BU4400" s="334"/>
      <c r="BV4400" s="334"/>
      <c r="BX4400" s="334"/>
      <c r="BY4400" s="334"/>
      <c r="BZ4400" s="334"/>
      <c r="CA4400" s="334"/>
      <c r="CB4400" s="334"/>
      <c r="CC4400" s="334"/>
      <c r="CD4400" s="334"/>
      <c r="CE4400" s="334"/>
      <c r="CF4400" s="334"/>
      <c r="CG4400" s="334"/>
      <c r="CH4400" s="334"/>
      <c r="CI4400" s="334"/>
      <c r="CJ4400" s="334"/>
      <c r="CK4400" s="334"/>
      <c r="CL4400" s="334"/>
      <c r="CM4400" s="334"/>
      <c r="CN4400" s="334"/>
      <c r="CO4400" s="334"/>
      <c r="CP4400" s="334"/>
      <c r="CQ4400" s="334"/>
      <c r="CR4400" s="334"/>
      <c r="CS4400" s="334"/>
      <c r="CT4400" s="334"/>
      <c r="CU4400" s="334"/>
    </row>
    <row r="4401" spans="1:99" x14ac:dyDescent="0.2">
      <c r="A4401" s="334"/>
      <c r="B4401" s="334"/>
      <c r="C4401" s="192"/>
      <c r="D4401" s="334"/>
      <c r="E4401" s="334"/>
      <c r="F4401" s="334"/>
      <c r="G4401" s="334"/>
      <c r="H4401" s="334"/>
      <c r="I4401" s="334"/>
      <c r="J4401" s="334"/>
      <c r="K4401" s="334"/>
      <c r="L4401" s="334"/>
      <c r="M4401" s="334"/>
      <c r="N4401" s="334"/>
      <c r="O4401" s="334"/>
      <c r="P4401" s="334"/>
      <c r="Q4401" s="334"/>
      <c r="R4401" s="334"/>
      <c r="S4401" s="334"/>
      <c r="T4401" s="334"/>
      <c r="U4401" s="334"/>
      <c r="V4401" s="334"/>
      <c r="W4401" s="334"/>
      <c r="X4401" s="334"/>
      <c r="AB4401" s="334"/>
      <c r="AC4401" s="334"/>
      <c r="AD4401" s="334"/>
      <c r="AE4401" s="334"/>
      <c r="AG4401" s="334"/>
      <c r="AH4401" s="334"/>
      <c r="AI4401" s="334"/>
      <c r="AJ4401" s="334"/>
      <c r="AM4401" s="334"/>
      <c r="AN4401" s="334"/>
      <c r="AO4401" s="334"/>
      <c r="AP4401" s="334"/>
      <c r="AQ4401" s="334"/>
      <c r="AR4401" s="334"/>
      <c r="AU4401" s="334"/>
      <c r="AV4401" s="334"/>
      <c r="AW4401" s="334"/>
      <c r="AX4401" s="334"/>
      <c r="AZ4401" s="334"/>
      <c r="BQ4401" s="334"/>
      <c r="BR4401" s="334"/>
      <c r="BS4401" s="334"/>
      <c r="BT4401" s="334"/>
      <c r="BU4401" s="334"/>
      <c r="BV4401" s="334"/>
      <c r="BX4401" s="334"/>
      <c r="BY4401" s="334"/>
      <c r="BZ4401" s="334"/>
      <c r="CA4401" s="334"/>
      <c r="CB4401" s="334"/>
      <c r="CC4401" s="334"/>
      <c r="CD4401" s="334"/>
      <c r="CE4401" s="334"/>
      <c r="CF4401" s="334"/>
      <c r="CG4401" s="334"/>
      <c r="CH4401" s="334"/>
      <c r="CI4401" s="334"/>
      <c r="CJ4401" s="334"/>
      <c r="CK4401" s="334"/>
      <c r="CL4401" s="334"/>
      <c r="CM4401" s="334"/>
      <c r="CN4401" s="334"/>
      <c r="CO4401" s="334"/>
      <c r="CP4401" s="334"/>
      <c r="CQ4401" s="334"/>
      <c r="CR4401" s="334"/>
      <c r="CS4401" s="334"/>
      <c r="CT4401" s="334"/>
      <c r="CU4401" s="334"/>
    </row>
    <row r="4402" spans="1:99" x14ac:dyDescent="0.2">
      <c r="A4402" s="334"/>
      <c r="B4402" s="334"/>
      <c r="C4402" s="192"/>
      <c r="D4402" s="334"/>
      <c r="E4402" s="334"/>
      <c r="F4402" s="334"/>
      <c r="G4402" s="334"/>
      <c r="H4402" s="334"/>
      <c r="I4402" s="334"/>
      <c r="J4402" s="334"/>
      <c r="K4402" s="334"/>
      <c r="L4402" s="334"/>
      <c r="M4402" s="334"/>
      <c r="N4402" s="334"/>
      <c r="O4402" s="334"/>
      <c r="P4402" s="334"/>
      <c r="Q4402" s="334"/>
      <c r="R4402" s="334"/>
      <c r="S4402" s="334"/>
      <c r="T4402" s="334"/>
      <c r="U4402" s="334"/>
      <c r="V4402" s="334"/>
      <c r="W4402" s="334"/>
      <c r="X4402" s="334"/>
      <c r="AB4402" s="334"/>
      <c r="AC4402" s="334"/>
      <c r="AD4402" s="334"/>
      <c r="AE4402" s="334"/>
      <c r="AG4402" s="334"/>
      <c r="AH4402" s="334"/>
      <c r="AI4402" s="334"/>
      <c r="AJ4402" s="334"/>
      <c r="AM4402" s="334"/>
      <c r="AN4402" s="334"/>
      <c r="AO4402" s="334"/>
      <c r="AP4402" s="334"/>
      <c r="AQ4402" s="334"/>
      <c r="AR4402" s="334"/>
      <c r="AU4402" s="334"/>
      <c r="AV4402" s="334"/>
      <c r="AW4402" s="334"/>
      <c r="AX4402" s="334"/>
      <c r="AZ4402" s="334"/>
      <c r="BG4402" s="334"/>
      <c r="BH4402" s="334"/>
      <c r="BI4402" s="334"/>
      <c r="BJ4402" s="334"/>
      <c r="BQ4402" s="334"/>
      <c r="BR4402" s="334"/>
      <c r="BS4402" s="334"/>
      <c r="BT4402" s="334"/>
      <c r="BU4402" s="334"/>
      <c r="BV4402" s="334"/>
      <c r="BX4402" s="334"/>
      <c r="BY4402" s="334"/>
      <c r="BZ4402" s="334"/>
      <c r="CA4402" s="334"/>
      <c r="CB4402" s="334"/>
      <c r="CC4402" s="334"/>
      <c r="CD4402" s="334"/>
      <c r="CE4402" s="334"/>
      <c r="CF4402" s="334"/>
      <c r="CG4402" s="334"/>
      <c r="CH4402" s="334"/>
      <c r="CI4402" s="334"/>
      <c r="CJ4402" s="334"/>
      <c r="CK4402" s="334"/>
      <c r="CL4402" s="334"/>
      <c r="CM4402" s="334"/>
      <c r="CN4402" s="334"/>
      <c r="CO4402" s="334"/>
      <c r="CP4402" s="334"/>
      <c r="CQ4402" s="334"/>
      <c r="CR4402" s="334"/>
      <c r="CS4402" s="334"/>
      <c r="CT4402" s="334"/>
      <c r="CU4402" s="334"/>
    </row>
    <row r="4403" spans="1:99" x14ac:dyDescent="0.2">
      <c r="A4403" s="334"/>
      <c r="B4403" s="334"/>
      <c r="C4403" s="192"/>
      <c r="D4403" s="334"/>
      <c r="E4403" s="334"/>
      <c r="F4403" s="334"/>
      <c r="G4403" s="334"/>
      <c r="H4403" s="334"/>
      <c r="I4403" s="334"/>
      <c r="J4403" s="334"/>
      <c r="K4403" s="334"/>
      <c r="L4403" s="334"/>
      <c r="M4403" s="334"/>
      <c r="N4403" s="334"/>
      <c r="O4403" s="334"/>
      <c r="P4403" s="334"/>
      <c r="Q4403" s="334"/>
      <c r="R4403" s="334"/>
      <c r="S4403" s="334"/>
      <c r="T4403" s="334"/>
      <c r="U4403" s="334"/>
      <c r="V4403" s="334"/>
      <c r="W4403" s="334"/>
      <c r="X4403" s="334"/>
      <c r="AB4403" s="334"/>
      <c r="AC4403" s="334"/>
      <c r="AD4403" s="334"/>
      <c r="AE4403" s="334"/>
      <c r="AG4403" s="334"/>
      <c r="AH4403" s="334"/>
      <c r="AI4403" s="334"/>
      <c r="AJ4403" s="334"/>
      <c r="AM4403" s="334"/>
      <c r="AN4403" s="334"/>
      <c r="AO4403" s="334"/>
      <c r="AP4403" s="334"/>
      <c r="AQ4403" s="334"/>
      <c r="AR4403" s="334"/>
      <c r="BQ4403" s="334"/>
      <c r="BR4403" s="334"/>
      <c r="BS4403" s="334"/>
      <c r="BT4403" s="334"/>
      <c r="BU4403" s="334"/>
      <c r="BV4403" s="334"/>
      <c r="BX4403" s="334"/>
      <c r="BY4403" s="334"/>
      <c r="BZ4403" s="334"/>
      <c r="CA4403" s="334"/>
      <c r="CB4403" s="334"/>
      <c r="CC4403" s="334"/>
      <c r="CD4403" s="334"/>
      <c r="CE4403" s="334"/>
      <c r="CF4403" s="334"/>
      <c r="CG4403" s="334"/>
      <c r="CH4403" s="334"/>
      <c r="CI4403" s="334"/>
      <c r="CJ4403" s="334"/>
      <c r="CK4403" s="334"/>
      <c r="CL4403" s="334"/>
      <c r="CM4403" s="334"/>
      <c r="CN4403" s="334"/>
      <c r="CO4403" s="334"/>
      <c r="CP4403" s="334"/>
      <c r="CQ4403" s="334"/>
      <c r="CR4403" s="334"/>
      <c r="CS4403" s="334"/>
      <c r="CT4403" s="334"/>
      <c r="CU4403" s="334"/>
    </row>
    <row r="4404" spans="1:99" x14ac:dyDescent="0.2">
      <c r="A4404" s="334"/>
      <c r="B4404" s="334"/>
      <c r="C4404" s="192"/>
      <c r="D4404" s="334"/>
      <c r="E4404" s="334"/>
      <c r="F4404" s="334"/>
      <c r="G4404" s="334"/>
      <c r="H4404" s="334"/>
      <c r="I4404" s="334"/>
      <c r="J4404" s="334"/>
      <c r="K4404" s="334"/>
      <c r="L4404" s="334"/>
      <c r="M4404" s="334"/>
      <c r="N4404" s="334"/>
      <c r="AM4404" s="334"/>
      <c r="AN4404" s="334"/>
      <c r="AO4404" s="334"/>
      <c r="AP4404" s="334"/>
      <c r="AQ4404" s="334"/>
      <c r="AR4404" s="334"/>
      <c r="AU4404" s="334"/>
      <c r="BG4404" s="334"/>
      <c r="BQ4404" s="334"/>
      <c r="BR4404" s="334"/>
      <c r="BS4404" s="334"/>
      <c r="BT4404" s="334"/>
      <c r="BU4404" s="334"/>
      <c r="BV4404" s="334"/>
      <c r="BX4404" s="334"/>
      <c r="BY4404" s="334"/>
      <c r="BZ4404" s="334"/>
      <c r="CA4404" s="334"/>
      <c r="CB4404" s="334"/>
      <c r="CC4404" s="334"/>
      <c r="CD4404" s="334"/>
      <c r="CE4404" s="334"/>
      <c r="CF4404" s="334"/>
      <c r="CG4404" s="334"/>
      <c r="CH4404" s="334"/>
      <c r="CI4404" s="334"/>
      <c r="CJ4404" s="334"/>
      <c r="CK4404" s="334"/>
      <c r="CL4404" s="334"/>
      <c r="CM4404" s="334"/>
      <c r="CN4404" s="334"/>
      <c r="CO4404" s="334"/>
      <c r="CP4404" s="334"/>
      <c r="CQ4404" s="334"/>
      <c r="CR4404" s="334"/>
      <c r="CS4404" s="334"/>
      <c r="CT4404" s="334"/>
      <c r="CU4404" s="334"/>
    </row>
    <row r="4405" spans="1:99" x14ac:dyDescent="0.2">
      <c r="A4405" s="334"/>
      <c r="B4405" s="334"/>
      <c r="C4405" s="192"/>
      <c r="D4405" s="334"/>
      <c r="E4405" s="334"/>
      <c r="F4405" s="334"/>
      <c r="G4405" s="334"/>
      <c r="H4405" s="334"/>
      <c r="I4405" s="334"/>
      <c r="J4405" s="334"/>
      <c r="K4405" s="334"/>
      <c r="L4405" s="334"/>
      <c r="M4405" s="334"/>
      <c r="N4405" s="334"/>
      <c r="O4405" s="334"/>
      <c r="P4405" s="334"/>
      <c r="Q4405" s="334"/>
      <c r="R4405" s="334"/>
      <c r="S4405" s="334"/>
      <c r="T4405" s="334"/>
      <c r="U4405" s="334"/>
      <c r="V4405" s="334"/>
      <c r="W4405" s="334"/>
      <c r="X4405" s="334"/>
      <c r="AB4405" s="334"/>
      <c r="AC4405" s="334"/>
      <c r="AD4405" s="334"/>
      <c r="AE4405" s="334"/>
      <c r="AG4405" s="334"/>
      <c r="AH4405" s="334"/>
      <c r="AI4405" s="334"/>
      <c r="AJ4405" s="334"/>
      <c r="AM4405" s="334"/>
      <c r="AN4405" s="334"/>
      <c r="AO4405" s="334"/>
      <c r="AP4405" s="334"/>
      <c r="AQ4405" s="334"/>
      <c r="AR4405" s="334"/>
      <c r="BQ4405" s="334"/>
      <c r="BR4405" s="334"/>
      <c r="BS4405" s="334"/>
      <c r="BT4405" s="334"/>
      <c r="BU4405" s="334"/>
      <c r="BV4405" s="334"/>
      <c r="BX4405" s="334"/>
      <c r="BY4405" s="334"/>
      <c r="BZ4405" s="334"/>
      <c r="CA4405" s="334"/>
      <c r="CB4405" s="334"/>
      <c r="CC4405" s="334"/>
      <c r="CD4405" s="334"/>
      <c r="CE4405" s="334"/>
      <c r="CF4405" s="334"/>
      <c r="CG4405" s="334"/>
      <c r="CH4405" s="334"/>
      <c r="CI4405" s="334"/>
      <c r="CJ4405" s="334"/>
      <c r="CK4405" s="334"/>
      <c r="CL4405" s="334"/>
      <c r="CM4405" s="334"/>
      <c r="CN4405" s="334"/>
      <c r="CO4405" s="334"/>
      <c r="CP4405" s="334"/>
      <c r="CQ4405" s="334"/>
      <c r="CR4405" s="334"/>
      <c r="CS4405" s="334"/>
      <c r="CT4405" s="334"/>
      <c r="CU4405" s="334"/>
    </row>
    <row r="4406" spans="1:99" x14ac:dyDescent="0.2">
      <c r="A4406" s="334"/>
      <c r="B4406" s="334"/>
      <c r="C4406" s="192"/>
      <c r="D4406" s="334"/>
      <c r="E4406" s="334"/>
      <c r="F4406" s="334"/>
      <c r="G4406" s="334"/>
      <c r="H4406" s="334"/>
      <c r="I4406" s="334"/>
      <c r="J4406" s="334"/>
      <c r="K4406" s="334"/>
      <c r="L4406" s="334"/>
      <c r="M4406" s="334"/>
      <c r="N4406" s="334"/>
      <c r="AM4406" s="334"/>
      <c r="AN4406" s="334"/>
      <c r="AO4406" s="334"/>
      <c r="AP4406" s="334"/>
      <c r="AQ4406" s="334"/>
      <c r="AR4406" s="334"/>
      <c r="BQ4406" s="334"/>
      <c r="BR4406" s="334"/>
      <c r="BS4406" s="334"/>
      <c r="BT4406" s="334"/>
      <c r="BU4406" s="334"/>
      <c r="BV4406" s="334"/>
      <c r="BX4406" s="334"/>
      <c r="BY4406" s="334"/>
      <c r="BZ4406" s="334"/>
      <c r="CA4406" s="334"/>
      <c r="CB4406" s="334"/>
      <c r="CC4406" s="334"/>
      <c r="CD4406" s="334"/>
      <c r="CE4406" s="334"/>
      <c r="CF4406" s="334"/>
      <c r="CG4406" s="334"/>
      <c r="CH4406" s="334"/>
      <c r="CI4406" s="334"/>
      <c r="CJ4406" s="334"/>
      <c r="CK4406" s="334"/>
      <c r="CL4406" s="334"/>
      <c r="CM4406" s="334"/>
      <c r="CN4406" s="334"/>
      <c r="CO4406" s="334"/>
      <c r="CP4406" s="334"/>
      <c r="CQ4406" s="334"/>
      <c r="CR4406" s="334"/>
      <c r="CS4406" s="334"/>
      <c r="CT4406" s="334"/>
      <c r="CU4406" s="334"/>
    </row>
    <row r="4407" spans="1:99" x14ac:dyDescent="0.2">
      <c r="A4407" s="334"/>
      <c r="B4407" s="334"/>
      <c r="C4407" s="192"/>
      <c r="D4407" s="334"/>
      <c r="E4407" s="334"/>
      <c r="F4407" s="334"/>
      <c r="G4407" s="334"/>
      <c r="H4407" s="334"/>
      <c r="I4407" s="334"/>
      <c r="J4407" s="334"/>
      <c r="K4407" s="334"/>
      <c r="L4407" s="334"/>
      <c r="M4407" s="334"/>
      <c r="N4407" s="334"/>
      <c r="AM4407" s="334"/>
      <c r="AN4407" s="334"/>
      <c r="AO4407" s="334"/>
      <c r="AP4407" s="334"/>
      <c r="AQ4407" s="334"/>
      <c r="AR4407" s="334"/>
      <c r="BQ4407" s="334"/>
      <c r="BR4407" s="334"/>
      <c r="BS4407" s="334"/>
      <c r="BT4407" s="334"/>
      <c r="BU4407" s="334"/>
      <c r="BV4407" s="334"/>
      <c r="BX4407" s="334"/>
      <c r="BY4407" s="334"/>
      <c r="BZ4407" s="334"/>
      <c r="CA4407" s="334"/>
      <c r="CB4407" s="334"/>
      <c r="CC4407" s="334"/>
      <c r="CD4407" s="334"/>
      <c r="CE4407" s="334"/>
      <c r="CF4407" s="334"/>
      <c r="CG4407" s="334"/>
      <c r="CH4407" s="334"/>
      <c r="CI4407" s="334"/>
      <c r="CJ4407" s="334"/>
      <c r="CK4407" s="334"/>
      <c r="CL4407" s="334"/>
      <c r="CM4407" s="334"/>
      <c r="CN4407" s="334"/>
      <c r="CO4407" s="334"/>
      <c r="CP4407" s="334"/>
      <c r="CQ4407" s="334"/>
      <c r="CR4407" s="334"/>
      <c r="CS4407" s="334"/>
      <c r="CT4407" s="334"/>
      <c r="CU4407" s="334"/>
    </row>
    <row r="4408" spans="1:99" x14ac:dyDescent="0.2">
      <c r="A4408" s="334"/>
      <c r="B4408" s="334"/>
      <c r="C4408" s="192"/>
      <c r="D4408" s="334"/>
      <c r="E4408" s="334"/>
      <c r="F4408" s="334"/>
      <c r="G4408" s="334"/>
      <c r="H4408" s="334"/>
      <c r="I4408" s="334"/>
      <c r="J4408" s="334"/>
      <c r="K4408" s="334"/>
      <c r="L4408" s="334"/>
      <c r="M4408" s="334"/>
      <c r="N4408" s="334"/>
      <c r="AM4408" s="334"/>
      <c r="AN4408" s="334"/>
      <c r="AO4408" s="334"/>
      <c r="AP4408" s="334"/>
      <c r="AQ4408" s="334"/>
      <c r="AR4408" s="334"/>
      <c r="BQ4408" s="334"/>
      <c r="BR4408" s="334"/>
      <c r="BS4408" s="334"/>
      <c r="BT4408" s="334"/>
      <c r="BU4408" s="334"/>
      <c r="BV4408" s="334"/>
      <c r="BX4408" s="334"/>
      <c r="BY4408" s="334"/>
      <c r="BZ4408" s="334"/>
      <c r="CA4408" s="334"/>
      <c r="CB4408" s="334"/>
      <c r="CC4408" s="334"/>
      <c r="CD4408" s="334"/>
      <c r="CE4408" s="334"/>
      <c r="CF4408" s="334"/>
      <c r="CG4408" s="334"/>
      <c r="CH4408" s="334"/>
      <c r="CI4408" s="334"/>
      <c r="CJ4408" s="334"/>
      <c r="CK4408" s="334"/>
      <c r="CL4408" s="334"/>
      <c r="CM4408" s="334"/>
      <c r="CN4408" s="334"/>
      <c r="CO4408" s="334"/>
      <c r="CP4408" s="334"/>
      <c r="CQ4408" s="334"/>
      <c r="CR4408" s="334"/>
      <c r="CS4408" s="334"/>
      <c r="CT4408" s="334"/>
      <c r="CU4408" s="334"/>
    </row>
    <row r="4409" spans="1:99" x14ac:dyDescent="0.2">
      <c r="A4409" s="334"/>
      <c r="B4409" s="334"/>
      <c r="C4409" s="192"/>
      <c r="D4409" s="334"/>
      <c r="E4409" s="334"/>
      <c r="F4409" s="334"/>
      <c r="G4409" s="334"/>
      <c r="H4409" s="334"/>
      <c r="I4409" s="334"/>
      <c r="J4409" s="334"/>
      <c r="K4409" s="334"/>
      <c r="L4409" s="334"/>
      <c r="M4409" s="334"/>
      <c r="N4409" s="334"/>
      <c r="AM4409" s="334"/>
      <c r="AN4409" s="334"/>
      <c r="AO4409" s="334"/>
      <c r="AP4409" s="334"/>
      <c r="AQ4409" s="334"/>
      <c r="AR4409" s="334"/>
      <c r="BQ4409" s="334"/>
      <c r="BR4409" s="334"/>
      <c r="BS4409" s="334"/>
      <c r="BT4409" s="334"/>
      <c r="BU4409" s="334"/>
      <c r="BV4409" s="334"/>
      <c r="BX4409" s="334"/>
      <c r="BY4409" s="334"/>
      <c r="BZ4409" s="334"/>
      <c r="CA4409" s="334"/>
      <c r="CB4409" s="334"/>
      <c r="CC4409" s="334"/>
      <c r="CD4409" s="334"/>
      <c r="CE4409" s="334"/>
      <c r="CF4409" s="334"/>
      <c r="CG4409" s="334"/>
      <c r="CH4409" s="334"/>
      <c r="CI4409" s="334"/>
      <c r="CJ4409" s="334"/>
      <c r="CK4409" s="334"/>
      <c r="CL4409" s="334"/>
      <c r="CM4409" s="334"/>
      <c r="CN4409" s="334"/>
      <c r="CO4409" s="334"/>
      <c r="CP4409" s="334"/>
      <c r="CQ4409" s="334"/>
      <c r="CR4409" s="334"/>
      <c r="CS4409" s="334"/>
      <c r="CT4409" s="334"/>
      <c r="CU4409" s="334"/>
    </row>
    <row r="4410" spans="1:99" x14ac:dyDescent="0.2">
      <c r="A4410" s="334"/>
      <c r="B4410" s="334"/>
      <c r="C4410" s="192"/>
      <c r="D4410" s="334"/>
      <c r="E4410" s="334"/>
      <c r="F4410" s="334"/>
      <c r="G4410" s="334"/>
      <c r="H4410" s="334"/>
      <c r="I4410" s="334"/>
      <c r="J4410" s="334"/>
      <c r="K4410" s="334"/>
      <c r="L4410" s="334"/>
      <c r="M4410" s="334"/>
      <c r="N4410" s="334"/>
      <c r="AM4410" s="334"/>
      <c r="AN4410" s="334"/>
      <c r="AO4410" s="334"/>
      <c r="AP4410" s="334"/>
      <c r="AQ4410" s="334"/>
      <c r="AR4410" s="334"/>
      <c r="BQ4410" s="334"/>
      <c r="BR4410" s="334"/>
      <c r="BS4410" s="334"/>
      <c r="BT4410" s="334"/>
      <c r="BU4410" s="334"/>
      <c r="BV4410" s="334"/>
      <c r="BX4410" s="334"/>
      <c r="BY4410" s="334"/>
      <c r="BZ4410" s="334"/>
      <c r="CA4410" s="334"/>
      <c r="CB4410" s="334"/>
      <c r="CC4410" s="334"/>
      <c r="CD4410" s="334"/>
      <c r="CE4410" s="334"/>
      <c r="CF4410" s="334"/>
      <c r="CG4410" s="334"/>
      <c r="CH4410" s="334"/>
      <c r="CI4410" s="334"/>
      <c r="CJ4410" s="334"/>
      <c r="CK4410" s="334"/>
      <c r="CL4410" s="334"/>
      <c r="CM4410" s="334"/>
      <c r="CN4410" s="334"/>
      <c r="CO4410" s="334"/>
      <c r="CP4410" s="334"/>
      <c r="CQ4410" s="334"/>
      <c r="CR4410" s="334"/>
      <c r="CS4410" s="334"/>
      <c r="CT4410" s="334"/>
      <c r="CU4410" s="334"/>
    </row>
    <row r="4411" spans="1:99" x14ac:dyDescent="0.2">
      <c r="A4411" s="334"/>
      <c r="B4411" s="334"/>
      <c r="C4411" s="192"/>
      <c r="D4411" s="334"/>
      <c r="E4411" s="334"/>
      <c r="F4411" s="334"/>
      <c r="G4411" s="334"/>
      <c r="H4411" s="334"/>
      <c r="I4411" s="334"/>
      <c r="J4411" s="334"/>
      <c r="K4411" s="334"/>
      <c r="L4411" s="334"/>
      <c r="M4411" s="334"/>
      <c r="N4411" s="334"/>
      <c r="Y4411" s="334"/>
      <c r="AM4411" s="334"/>
      <c r="AN4411" s="334"/>
      <c r="AO4411" s="334"/>
      <c r="AP4411" s="334"/>
      <c r="AQ4411" s="334"/>
      <c r="AR4411" s="334"/>
      <c r="BQ4411" s="334"/>
      <c r="BR4411" s="334"/>
      <c r="BS4411" s="334"/>
      <c r="BT4411" s="334"/>
      <c r="BU4411" s="334"/>
      <c r="BV4411" s="334"/>
      <c r="BX4411" s="334"/>
      <c r="BY4411" s="334"/>
      <c r="BZ4411" s="334"/>
      <c r="CA4411" s="334"/>
      <c r="CB4411" s="334"/>
      <c r="CC4411" s="334"/>
      <c r="CD4411" s="334"/>
      <c r="CE4411" s="334"/>
      <c r="CF4411" s="334"/>
      <c r="CG4411" s="334"/>
      <c r="CH4411" s="334"/>
      <c r="CI4411" s="334"/>
      <c r="CJ4411" s="334"/>
      <c r="CK4411" s="334"/>
      <c r="CL4411" s="334"/>
      <c r="CM4411" s="334"/>
      <c r="CN4411" s="334"/>
      <c r="CO4411" s="334"/>
      <c r="CP4411" s="334"/>
      <c r="CQ4411" s="334"/>
      <c r="CR4411" s="334"/>
      <c r="CS4411" s="334"/>
      <c r="CT4411" s="334"/>
      <c r="CU4411" s="334"/>
    </row>
    <row r="4412" spans="1:99" x14ac:dyDescent="0.2">
      <c r="A4412" s="334"/>
      <c r="B4412" s="334"/>
      <c r="C4412" s="192"/>
      <c r="D4412" s="334"/>
      <c r="E4412" s="334"/>
      <c r="F4412" s="334"/>
      <c r="G4412" s="334"/>
      <c r="H4412" s="334"/>
      <c r="I4412" s="334"/>
      <c r="J4412" s="334"/>
      <c r="K4412" s="334"/>
      <c r="L4412" s="334"/>
      <c r="M4412" s="334"/>
      <c r="N4412" s="334"/>
      <c r="AM4412" s="334"/>
      <c r="AN4412" s="334"/>
      <c r="AO4412" s="334"/>
      <c r="AP4412" s="334"/>
      <c r="AQ4412" s="334"/>
      <c r="AR4412" s="334"/>
      <c r="BG4412" s="334"/>
      <c r="BQ4412" s="334"/>
      <c r="BR4412" s="334"/>
      <c r="BS4412" s="334"/>
      <c r="BT4412" s="334"/>
      <c r="BU4412" s="334"/>
      <c r="BV4412" s="334"/>
      <c r="BX4412" s="334"/>
      <c r="BY4412" s="334"/>
      <c r="BZ4412" s="334"/>
      <c r="CA4412" s="334"/>
      <c r="CB4412" s="334"/>
      <c r="CC4412" s="334"/>
      <c r="CD4412" s="334"/>
      <c r="CE4412" s="334"/>
      <c r="CF4412" s="334"/>
      <c r="CG4412" s="334"/>
      <c r="CH4412" s="334"/>
      <c r="CI4412" s="334"/>
      <c r="CJ4412" s="334"/>
      <c r="CK4412" s="334"/>
      <c r="CL4412" s="334"/>
      <c r="CM4412" s="334"/>
      <c r="CN4412" s="334"/>
      <c r="CO4412" s="334"/>
      <c r="CP4412" s="334"/>
      <c r="CQ4412" s="334"/>
      <c r="CR4412" s="334"/>
      <c r="CS4412" s="334"/>
      <c r="CT4412" s="334"/>
      <c r="CU4412" s="334"/>
    </row>
    <row r="4413" spans="1:99" x14ac:dyDescent="0.2">
      <c r="A4413" s="334"/>
      <c r="B4413" s="334"/>
      <c r="C4413" s="192"/>
      <c r="D4413" s="334"/>
      <c r="E4413" s="334"/>
      <c r="F4413" s="334"/>
      <c r="G4413" s="334"/>
      <c r="H4413" s="334"/>
      <c r="I4413" s="334"/>
      <c r="J4413" s="334"/>
      <c r="K4413" s="334"/>
      <c r="L4413" s="334"/>
      <c r="M4413" s="334"/>
      <c r="N4413" s="334"/>
      <c r="O4413" s="334"/>
      <c r="P4413" s="334"/>
      <c r="Q4413" s="334"/>
      <c r="R4413" s="334"/>
      <c r="S4413" s="334"/>
      <c r="T4413" s="334"/>
      <c r="U4413" s="334"/>
      <c r="V4413" s="334"/>
      <c r="W4413" s="334"/>
      <c r="X4413" s="334"/>
      <c r="Y4413" s="334"/>
      <c r="Z4413" s="334"/>
      <c r="AA4413" s="334"/>
      <c r="AB4413" s="334"/>
      <c r="AC4413" s="334"/>
      <c r="AD4413" s="334"/>
      <c r="AE4413" s="334"/>
      <c r="AF4413" s="334"/>
      <c r="AG4413" s="334"/>
      <c r="AH4413" s="334"/>
      <c r="AI4413" s="334"/>
      <c r="AJ4413" s="334"/>
      <c r="AK4413" s="334"/>
      <c r="AL4413" s="334"/>
      <c r="AM4413" s="334"/>
      <c r="AN4413" s="334"/>
      <c r="AO4413" s="334"/>
      <c r="AP4413" s="334"/>
      <c r="AQ4413" s="334"/>
      <c r="AR4413" s="334"/>
      <c r="AU4413" s="334"/>
      <c r="AV4413" s="334"/>
      <c r="AW4413" s="334"/>
      <c r="AX4413" s="334"/>
      <c r="AZ4413" s="334"/>
      <c r="BG4413" s="334"/>
      <c r="BH4413" s="334"/>
      <c r="BI4413" s="334"/>
      <c r="BJ4413" s="334"/>
      <c r="BL4413" s="334"/>
      <c r="BO4413" s="334"/>
      <c r="BQ4413" s="334"/>
      <c r="BR4413" s="334"/>
      <c r="BS4413" s="334"/>
      <c r="BT4413" s="334"/>
      <c r="BU4413" s="334"/>
      <c r="BV4413" s="334"/>
      <c r="BW4413" s="334"/>
      <c r="BX4413" s="334"/>
      <c r="BY4413" s="334"/>
      <c r="BZ4413" s="334"/>
      <c r="CA4413" s="334"/>
      <c r="CB4413" s="334"/>
      <c r="CC4413" s="334"/>
      <c r="CD4413" s="334"/>
      <c r="CE4413" s="334"/>
      <c r="CF4413" s="334"/>
      <c r="CG4413" s="334"/>
      <c r="CH4413" s="334"/>
      <c r="CI4413" s="334"/>
      <c r="CJ4413" s="334"/>
      <c r="CK4413" s="334"/>
      <c r="CL4413" s="334"/>
      <c r="CM4413" s="334"/>
      <c r="CN4413" s="334"/>
      <c r="CO4413" s="334"/>
      <c r="CP4413" s="334"/>
      <c r="CQ4413" s="334"/>
      <c r="CR4413" s="334"/>
      <c r="CS4413" s="334"/>
      <c r="CT4413" s="334"/>
      <c r="CU4413" s="334"/>
    </row>
    <row r="4414" spans="1:99" x14ac:dyDescent="0.2">
      <c r="A4414" s="334"/>
      <c r="B4414" s="334"/>
      <c r="C4414" s="192"/>
      <c r="D4414" s="334"/>
      <c r="E4414" s="334"/>
      <c r="F4414" s="334"/>
      <c r="G4414" s="334"/>
      <c r="H4414" s="334"/>
      <c r="I4414" s="334"/>
      <c r="J4414" s="334"/>
      <c r="K4414" s="334"/>
      <c r="L4414" s="334"/>
      <c r="M4414" s="334"/>
      <c r="N4414" s="334"/>
      <c r="O4414" s="334"/>
      <c r="P4414" s="334"/>
      <c r="Q4414" s="334"/>
      <c r="R4414" s="334"/>
      <c r="S4414" s="334"/>
      <c r="T4414" s="334"/>
      <c r="U4414" s="334"/>
      <c r="V4414" s="334"/>
      <c r="W4414" s="334"/>
      <c r="X4414" s="334"/>
      <c r="AA4414" s="334"/>
      <c r="AB4414" s="334"/>
      <c r="AC4414" s="334"/>
      <c r="AD4414" s="334"/>
      <c r="AE4414" s="334"/>
      <c r="AF4414" s="334"/>
      <c r="AG4414" s="334"/>
      <c r="AH4414" s="334"/>
      <c r="AI4414" s="334"/>
      <c r="AJ4414" s="334"/>
      <c r="AM4414" s="334"/>
      <c r="AN4414" s="334"/>
      <c r="AO4414" s="334"/>
      <c r="AP4414" s="334"/>
      <c r="AQ4414" s="334"/>
      <c r="AR4414" s="334"/>
      <c r="AU4414" s="334"/>
      <c r="AV4414" s="334"/>
      <c r="AW4414" s="334"/>
      <c r="AX4414" s="334"/>
      <c r="AZ4414" s="334"/>
      <c r="BG4414" s="334"/>
      <c r="BH4414" s="334"/>
      <c r="BI4414" s="334"/>
      <c r="BJ4414" s="334"/>
      <c r="BQ4414" s="334"/>
      <c r="BR4414" s="334"/>
      <c r="BS4414" s="334"/>
      <c r="BT4414" s="334"/>
      <c r="BU4414" s="334"/>
      <c r="BV4414" s="334"/>
      <c r="BW4414" s="334"/>
      <c r="BX4414" s="334"/>
      <c r="BY4414" s="334"/>
      <c r="BZ4414" s="334"/>
      <c r="CA4414" s="334"/>
      <c r="CB4414" s="334"/>
      <c r="CC4414" s="334"/>
      <c r="CD4414" s="334"/>
      <c r="CE4414" s="334"/>
      <c r="CF4414" s="334"/>
      <c r="CG4414" s="334"/>
      <c r="CH4414" s="334"/>
      <c r="CI4414" s="334"/>
      <c r="CJ4414" s="334"/>
      <c r="CK4414" s="334"/>
      <c r="CL4414" s="334"/>
      <c r="CM4414" s="334"/>
      <c r="CN4414" s="334"/>
      <c r="CO4414" s="334"/>
      <c r="CP4414" s="334"/>
      <c r="CQ4414" s="334"/>
      <c r="CR4414" s="334"/>
      <c r="CS4414" s="334"/>
      <c r="CT4414" s="334"/>
      <c r="CU4414" s="334"/>
    </row>
    <row r="4415" spans="1:99" x14ac:dyDescent="0.2">
      <c r="A4415" s="334"/>
      <c r="B4415" s="334"/>
      <c r="C4415" s="192"/>
      <c r="D4415" s="334"/>
      <c r="E4415" s="334"/>
      <c r="F4415" s="334"/>
      <c r="G4415" s="334"/>
      <c r="H4415" s="334"/>
      <c r="I4415" s="334"/>
      <c r="J4415" s="334"/>
      <c r="K4415" s="334"/>
      <c r="L4415" s="334"/>
      <c r="M4415" s="334"/>
      <c r="N4415" s="334"/>
      <c r="O4415" s="334"/>
      <c r="P4415" s="334"/>
      <c r="Q4415" s="334"/>
      <c r="R4415" s="334"/>
      <c r="S4415" s="334"/>
      <c r="T4415" s="334"/>
      <c r="U4415" s="334"/>
      <c r="V4415" s="334"/>
      <c r="W4415" s="334"/>
      <c r="X4415" s="334"/>
      <c r="Y4415" s="334"/>
      <c r="Z4415" s="334"/>
      <c r="AA4415" s="334"/>
      <c r="AB4415" s="334"/>
      <c r="AC4415" s="334"/>
      <c r="AD4415" s="334"/>
      <c r="AE4415" s="334"/>
      <c r="AF4415" s="334"/>
      <c r="AG4415" s="334"/>
      <c r="AH4415" s="334"/>
      <c r="AI4415" s="334"/>
      <c r="AJ4415" s="334"/>
      <c r="AK4415" s="334"/>
      <c r="AL4415" s="334"/>
      <c r="AM4415" s="334"/>
      <c r="AN4415" s="334"/>
      <c r="AO4415" s="334"/>
      <c r="AP4415" s="334"/>
      <c r="AQ4415" s="334"/>
      <c r="AR4415" s="334"/>
      <c r="AU4415" s="334"/>
      <c r="AV4415" s="334"/>
      <c r="AW4415" s="334"/>
      <c r="AX4415" s="334"/>
      <c r="BG4415" s="334"/>
      <c r="BH4415" s="334"/>
      <c r="BI4415" s="334"/>
      <c r="BJ4415" s="334"/>
      <c r="BL4415" s="334"/>
      <c r="BQ4415" s="334"/>
      <c r="BR4415" s="334"/>
      <c r="BS4415" s="334"/>
      <c r="BT4415" s="334"/>
      <c r="BU4415" s="334"/>
      <c r="BV4415" s="334"/>
      <c r="BW4415" s="334"/>
      <c r="BX4415" s="334"/>
      <c r="BY4415" s="334"/>
      <c r="BZ4415" s="334"/>
      <c r="CA4415" s="334"/>
      <c r="CB4415" s="334"/>
      <c r="CC4415" s="334"/>
      <c r="CD4415" s="334"/>
      <c r="CE4415" s="334"/>
      <c r="CF4415" s="334"/>
      <c r="CG4415" s="334"/>
      <c r="CH4415" s="334"/>
      <c r="CI4415" s="334"/>
      <c r="CJ4415" s="334"/>
      <c r="CK4415" s="334"/>
      <c r="CL4415" s="334"/>
      <c r="CM4415" s="334"/>
      <c r="CN4415" s="334"/>
      <c r="CO4415" s="334"/>
      <c r="CP4415" s="334"/>
      <c r="CQ4415" s="334"/>
      <c r="CR4415" s="334"/>
      <c r="CS4415" s="334"/>
      <c r="CT4415" s="334"/>
      <c r="CU4415" s="334"/>
    </row>
    <row r="4416" spans="1:99" x14ac:dyDescent="0.2">
      <c r="A4416" s="334"/>
      <c r="B4416" s="334"/>
      <c r="C4416" s="192"/>
      <c r="D4416" s="334"/>
      <c r="E4416" s="334"/>
      <c r="F4416" s="334"/>
      <c r="G4416" s="334"/>
      <c r="H4416" s="334"/>
      <c r="I4416" s="334"/>
      <c r="J4416" s="334"/>
      <c r="K4416" s="334"/>
      <c r="L4416" s="334"/>
      <c r="M4416" s="334"/>
      <c r="N4416" s="334"/>
      <c r="O4416" s="334"/>
      <c r="P4416" s="334"/>
      <c r="Q4416" s="334"/>
      <c r="R4416" s="334"/>
      <c r="S4416" s="334"/>
      <c r="T4416" s="334"/>
      <c r="U4416" s="334"/>
      <c r="V4416" s="334"/>
      <c r="W4416" s="334"/>
      <c r="X4416" s="334"/>
      <c r="AA4416" s="334"/>
      <c r="AB4416" s="334"/>
      <c r="AC4416" s="334"/>
      <c r="AD4416" s="334"/>
      <c r="AF4416" s="334"/>
      <c r="AG4416" s="334"/>
      <c r="AH4416" s="334"/>
      <c r="AI4416" s="334"/>
      <c r="AM4416" s="334"/>
      <c r="AN4416" s="334"/>
      <c r="AO4416" s="334"/>
      <c r="AP4416" s="334"/>
      <c r="AQ4416" s="334"/>
      <c r="AR4416" s="334"/>
      <c r="BG4416" s="334"/>
      <c r="BH4416" s="334"/>
      <c r="BI4416" s="334"/>
      <c r="BJ4416" s="334"/>
      <c r="BL4416" s="334"/>
      <c r="BQ4416" s="334"/>
      <c r="BR4416" s="334"/>
      <c r="BS4416" s="334"/>
      <c r="BT4416" s="334"/>
      <c r="BU4416" s="334"/>
      <c r="BV4416" s="334"/>
      <c r="BW4416" s="334"/>
      <c r="BX4416" s="334"/>
      <c r="BY4416" s="334"/>
      <c r="BZ4416" s="334"/>
      <c r="CA4416" s="334"/>
      <c r="CB4416" s="334"/>
      <c r="CC4416" s="334"/>
      <c r="CD4416" s="334"/>
      <c r="CE4416" s="334"/>
      <c r="CF4416" s="334"/>
      <c r="CG4416" s="334"/>
      <c r="CH4416" s="334"/>
      <c r="CI4416" s="334"/>
      <c r="CJ4416" s="334"/>
      <c r="CK4416" s="334"/>
      <c r="CL4416" s="334"/>
      <c r="CM4416" s="334"/>
      <c r="CN4416" s="334"/>
      <c r="CO4416" s="334"/>
      <c r="CP4416" s="334"/>
      <c r="CQ4416" s="334"/>
      <c r="CR4416" s="334"/>
      <c r="CS4416" s="334"/>
      <c r="CT4416" s="334"/>
      <c r="CU4416" s="334"/>
    </row>
    <row r="4417" spans="1:99" x14ac:dyDescent="0.2">
      <c r="A4417" s="334"/>
      <c r="B4417" s="334"/>
      <c r="C4417" s="192"/>
      <c r="D4417" s="334"/>
      <c r="E4417" s="334"/>
      <c r="F4417" s="334"/>
      <c r="G4417" s="334"/>
      <c r="H4417" s="334"/>
      <c r="I4417" s="334"/>
      <c r="J4417" s="334"/>
      <c r="K4417" s="334"/>
      <c r="L4417" s="334"/>
      <c r="M4417" s="334"/>
      <c r="N4417" s="334"/>
      <c r="O4417" s="334"/>
      <c r="P4417" s="334"/>
      <c r="Q4417" s="334"/>
      <c r="R4417" s="334"/>
      <c r="S4417" s="334"/>
      <c r="T4417" s="334"/>
      <c r="U4417" s="334"/>
      <c r="V4417" s="334"/>
      <c r="W4417" s="334"/>
      <c r="X4417" s="334"/>
      <c r="AA4417" s="334"/>
      <c r="AB4417" s="334"/>
      <c r="AC4417" s="334"/>
      <c r="AD4417" s="334"/>
      <c r="AF4417" s="334"/>
      <c r="AG4417" s="334"/>
      <c r="AH4417" s="334"/>
      <c r="AI4417" s="334"/>
      <c r="AM4417" s="334"/>
      <c r="AN4417" s="334"/>
      <c r="AO4417" s="334"/>
      <c r="AP4417" s="334"/>
      <c r="AQ4417" s="334"/>
      <c r="AR4417" s="334"/>
      <c r="AU4417" s="334"/>
      <c r="AV4417" s="334"/>
      <c r="AW4417" s="334"/>
      <c r="AX4417" s="334"/>
      <c r="AY4417" s="334"/>
      <c r="AZ4417" s="334"/>
      <c r="BB4417" s="334"/>
      <c r="BO4417" s="334"/>
      <c r="BQ4417" s="334"/>
      <c r="BR4417" s="334"/>
      <c r="BS4417" s="334"/>
      <c r="BT4417" s="334"/>
      <c r="BU4417" s="334"/>
      <c r="BV4417" s="334"/>
      <c r="BW4417" s="334"/>
      <c r="BX4417" s="334"/>
      <c r="BY4417" s="334"/>
      <c r="BZ4417" s="334"/>
      <c r="CA4417" s="334"/>
      <c r="CB4417" s="334"/>
      <c r="CC4417" s="334"/>
      <c r="CD4417" s="334"/>
      <c r="CE4417" s="334"/>
      <c r="CF4417" s="334"/>
      <c r="CG4417" s="334"/>
      <c r="CH4417" s="334"/>
      <c r="CI4417" s="334"/>
      <c r="CJ4417" s="334"/>
      <c r="CK4417" s="334"/>
      <c r="CL4417" s="334"/>
      <c r="CM4417" s="334"/>
      <c r="CN4417" s="334"/>
      <c r="CO4417" s="334"/>
      <c r="CP4417" s="334"/>
      <c r="CQ4417" s="334"/>
      <c r="CR4417" s="334"/>
      <c r="CS4417" s="334"/>
      <c r="CT4417" s="334"/>
      <c r="CU4417" s="334"/>
    </row>
    <row r="4418" spans="1:99" x14ac:dyDescent="0.2">
      <c r="A4418" s="334"/>
      <c r="B4418" s="334"/>
      <c r="C4418" s="192"/>
      <c r="D4418" s="334"/>
      <c r="E4418" s="334"/>
      <c r="F4418" s="334"/>
      <c r="G4418" s="334"/>
      <c r="H4418" s="334"/>
      <c r="I4418" s="334"/>
      <c r="J4418" s="334"/>
      <c r="K4418" s="334"/>
      <c r="L4418" s="334"/>
      <c r="M4418" s="334"/>
      <c r="N4418" s="334"/>
      <c r="O4418" s="334"/>
      <c r="P4418" s="334"/>
      <c r="Q4418" s="334"/>
      <c r="R4418" s="334"/>
      <c r="S4418" s="334"/>
      <c r="T4418" s="334"/>
      <c r="U4418" s="334"/>
      <c r="V4418" s="334"/>
      <c r="W4418" s="334"/>
      <c r="X4418" s="334"/>
      <c r="Y4418" s="334"/>
      <c r="Z4418" s="334"/>
      <c r="AA4418" s="334"/>
      <c r="AB4418" s="334"/>
      <c r="AC4418" s="334"/>
      <c r="AD4418" s="334"/>
      <c r="AF4418" s="334"/>
      <c r="AG4418" s="334"/>
      <c r="AH4418" s="334"/>
      <c r="AI4418" s="334"/>
      <c r="AK4418" s="334"/>
      <c r="AL4418" s="334"/>
      <c r="AM4418" s="334"/>
      <c r="AN4418" s="334"/>
      <c r="AO4418" s="334"/>
      <c r="AP4418" s="334"/>
      <c r="AQ4418" s="334"/>
      <c r="AR4418" s="334"/>
      <c r="BQ4418" s="334"/>
      <c r="BR4418" s="334"/>
      <c r="BS4418" s="334"/>
      <c r="BT4418" s="334"/>
      <c r="BU4418" s="334"/>
      <c r="BV4418" s="334"/>
      <c r="BW4418" s="334"/>
      <c r="BX4418" s="334"/>
      <c r="BY4418" s="334"/>
      <c r="BZ4418" s="334"/>
      <c r="CA4418" s="334"/>
      <c r="CB4418" s="334"/>
      <c r="CC4418" s="334"/>
      <c r="CD4418" s="334"/>
      <c r="CE4418" s="334"/>
      <c r="CF4418" s="334"/>
      <c r="CG4418" s="334"/>
      <c r="CH4418" s="334"/>
      <c r="CI4418" s="334"/>
      <c r="CJ4418" s="334"/>
      <c r="CK4418" s="334"/>
      <c r="CL4418" s="334"/>
      <c r="CM4418" s="334"/>
      <c r="CN4418" s="334"/>
      <c r="CO4418" s="334"/>
      <c r="CP4418" s="334"/>
      <c r="CQ4418" s="334"/>
      <c r="CR4418" s="334"/>
      <c r="CS4418" s="334"/>
      <c r="CT4418" s="334"/>
      <c r="CU4418" s="334"/>
    </row>
    <row r="4419" spans="1:99" x14ac:dyDescent="0.2">
      <c r="A4419" s="334"/>
      <c r="B4419" s="334"/>
      <c r="C4419" s="192"/>
      <c r="D4419" s="334"/>
      <c r="E4419" s="334"/>
      <c r="F4419" s="334"/>
      <c r="G4419" s="334"/>
      <c r="H4419" s="334"/>
      <c r="I4419" s="334"/>
      <c r="J4419" s="334"/>
      <c r="K4419" s="334"/>
      <c r="L4419" s="334"/>
      <c r="M4419" s="334"/>
      <c r="N4419" s="334"/>
      <c r="AA4419" s="334"/>
      <c r="AB4419" s="334"/>
      <c r="AC4419" s="334"/>
      <c r="AD4419" s="334"/>
      <c r="AE4419" s="334"/>
      <c r="AF4419" s="334"/>
      <c r="AG4419" s="334"/>
      <c r="AH4419" s="334"/>
      <c r="AI4419" s="334"/>
      <c r="AJ4419" s="334"/>
      <c r="AM4419" s="334"/>
      <c r="AN4419" s="334"/>
      <c r="AO4419" s="334"/>
      <c r="AP4419" s="334"/>
      <c r="AQ4419" s="334"/>
      <c r="AR4419" s="334"/>
      <c r="BH4419" s="334"/>
      <c r="BI4419" s="334"/>
      <c r="BJ4419" s="334"/>
      <c r="BQ4419" s="334"/>
      <c r="BR4419" s="334"/>
      <c r="BS4419" s="334"/>
      <c r="BT4419" s="334"/>
      <c r="BU4419" s="334"/>
      <c r="BV4419" s="334"/>
      <c r="BW4419" s="334"/>
      <c r="BX4419" s="334"/>
      <c r="BY4419" s="334"/>
      <c r="BZ4419" s="334"/>
      <c r="CA4419" s="334"/>
      <c r="CB4419" s="334"/>
      <c r="CC4419" s="334"/>
      <c r="CD4419" s="334"/>
      <c r="CE4419" s="334"/>
      <c r="CF4419" s="334"/>
      <c r="CG4419" s="334"/>
      <c r="CH4419" s="334"/>
      <c r="CI4419" s="334"/>
      <c r="CJ4419" s="334"/>
      <c r="CK4419" s="334"/>
      <c r="CL4419" s="334"/>
      <c r="CM4419" s="334"/>
      <c r="CN4419" s="334"/>
      <c r="CO4419" s="334"/>
      <c r="CP4419" s="334"/>
      <c r="CQ4419" s="334"/>
      <c r="CR4419" s="334"/>
      <c r="CS4419" s="334"/>
      <c r="CT4419" s="334"/>
      <c r="CU4419" s="334"/>
    </row>
    <row r="4420" spans="1:99" x14ac:dyDescent="0.2">
      <c r="A4420" s="334"/>
      <c r="B4420" s="334"/>
      <c r="C4420" s="192"/>
      <c r="D4420" s="334"/>
      <c r="E4420" s="334"/>
      <c r="F4420" s="334"/>
      <c r="G4420" s="334"/>
      <c r="H4420" s="334"/>
      <c r="I4420" s="334"/>
      <c r="J4420" s="334"/>
      <c r="K4420" s="334"/>
      <c r="L4420" s="334"/>
      <c r="M4420" s="334"/>
      <c r="N4420" s="334"/>
      <c r="AA4420" s="334"/>
      <c r="AB4420" s="334"/>
      <c r="AC4420" s="334"/>
      <c r="AD4420" s="334"/>
      <c r="AE4420" s="334"/>
      <c r="AF4420" s="334"/>
      <c r="AG4420" s="334"/>
      <c r="AH4420" s="334"/>
      <c r="AI4420" s="334"/>
      <c r="AJ4420" s="334"/>
      <c r="AM4420" s="334"/>
      <c r="AN4420" s="334"/>
      <c r="AO4420" s="334"/>
      <c r="AP4420" s="334"/>
      <c r="AQ4420" s="334"/>
      <c r="AR4420" s="334"/>
      <c r="BH4420" s="334"/>
      <c r="BI4420" s="334"/>
      <c r="BJ4420" s="334"/>
      <c r="BQ4420" s="334"/>
      <c r="BR4420" s="334"/>
      <c r="BS4420" s="334"/>
      <c r="BT4420" s="334"/>
      <c r="BU4420" s="334"/>
      <c r="BV4420" s="334"/>
      <c r="BW4420" s="334"/>
      <c r="BX4420" s="334"/>
      <c r="BY4420" s="334"/>
      <c r="BZ4420" s="334"/>
      <c r="CA4420" s="334"/>
      <c r="CB4420" s="334"/>
      <c r="CC4420" s="334"/>
      <c r="CD4420" s="334"/>
      <c r="CE4420" s="334"/>
      <c r="CF4420" s="334"/>
      <c r="CG4420" s="334"/>
      <c r="CH4420" s="334"/>
      <c r="CI4420" s="334"/>
      <c r="CJ4420" s="334"/>
      <c r="CK4420" s="334"/>
      <c r="CL4420" s="334"/>
      <c r="CM4420" s="334"/>
      <c r="CN4420" s="334"/>
      <c r="CO4420" s="334"/>
      <c r="CP4420" s="334"/>
      <c r="CQ4420" s="334"/>
      <c r="CR4420" s="334"/>
      <c r="CS4420" s="334"/>
      <c r="CT4420" s="334"/>
      <c r="CU4420" s="334"/>
    </row>
    <row r="4421" spans="1:99" x14ac:dyDescent="0.2">
      <c r="A4421" s="334"/>
      <c r="B4421" s="334"/>
      <c r="C4421" s="192"/>
      <c r="D4421" s="334"/>
      <c r="E4421" s="334"/>
      <c r="F4421" s="334"/>
      <c r="G4421" s="334"/>
      <c r="H4421" s="334"/>
      <c r="I4421" s="334"/>
      <c r="J4421" s="334"/>
      <c r="K4421" s="334"/>
      <c r="L4421" s="334"/>
      <c r="M4421" s="334"/>
      <c r="N4421" s="334"/>
      <c r="AA4421" s="334"/>
      <c r="AB4421" s="334"/>
      <c r="AC4421" s="334"/>
      <c r="AD4421" s="334"/>
      <c r="AE4421" s="334"/>
      <c r="AF4421" s="334"/>
      <c r="AG4421" s="334"/>
      <c r="AH4421" s="334"/>
      <c r="AI4421" s="334"/>
      <c r="AJ4421" s="334"/>
      <c r="AK4421" s="334"/>
      <c r="AL4421" s="334"/>
      <c r="AM4421" s="334"/>
      <c r="AN4421" s="334"/>
      <c r="AO4421" s="334"/>
      <c r="AP4421" s="334"/>
      <c r="AQ4421" s="334"/>
      <c r="AR4421" s="334"/>
      <c r="BI4421" s="334"/>
      <c r="BJ4421" s="334"/>
      <c r="BQ4421" s="334"/>
      <c r="BR4421" s="334"/>
      <c r="BS4421" s="334"/>
      <c r="BT4421" s="334"/>
      <c r="BU4421" s="334"/>
      <c r="BV4421" s="334"/>
      <c r="BW4421" s="334"/>
      <c r="BX4421" s="334"/>
      <c r="BY4421" s="334"/>
      <c r="BZ4421" s="334"/>
      <c r="CA4421" s="334"/>
      <c r="CB4421" s="334"/>
      <c r="CC4421" s="334"/>
      <c r="CD4421" s="334"/>
      <c r="CE4421" s="334"/>
      <c r="CF4421" s="334"/>
      <c r="CG4421" s="334"/>
      <c r="CH4421" s="334"/>
      <c r="CI4421" s="334"/>
      <c r="CJ4421" s="334"/>
      <c r="CK4421" s="334"/>
      <c r="CL4421" s="334"/>
      <c r="CM4421" s="334"/>
      <c r="CN4421" s="334"/>
      <c r="CO4421" s="334"/>
      <c r="CP4421" s="334"/>
      <c r="CQ4421" s="334"/>
      <c r="CR4421" s="334"/>
      <c r="CS4421" s="334"/>
      <c r="CT4421" s="334"/>
      <c r="CU4421" s="334"/>
    </row>
    <row r="4422" spans="1:99" x14ac:dyDescent="0.2">
      <c r="A4422" s="334"/>
      <c r="B4422" s="334"/>
      <c r="C4422" s="192"/>
      <c r="D4422" s="334"/>
      <c r="E4422" s="334"/>
      <c r="F4422" s="334"/>
      <c r="G4422" s="334"/>
      <c r="H4422" s="334"/>
      <c r="I4422" s="334"/>
      <c r="J4422" s="334"/>
      <c r="K4422" s="334"/>
      <c r="L4422" s="334"/>
      <c r="M4422" s="334"/>
      <c r="N4422" s="334"/>
      <c r="O4422" s="334"/>
      <c r="P4422" s="334"/>
      <c r="Q4422" s="334"/>
      <c r="R4422" s="334"/>
      <c r="S4422" s="334"/>
      <c r="T4422" s="334"/>
      <c r="U4422" s="334"/>
      <c r="V4422" s="334"/>
      <c r="W4422" s="334"/>
      <c r="X4422" s="334"/>
      <c r="AA4422" s="334"/>
      <c r="AB4422" s="334"/>
      <c r="AC4422" s="334"/>
      <c r="AD4422" s="334"/>
      <c r="AF4422" s="334"/>
      <c r="AG4422" s="334"/>
      <c r="AH4422" s="334"/>
      <c r="AI4422" s="334"/>
      <c r="AM4422" s="334"/>
      <c r="AN4422" s="334"/>
      <c r="AO4422" s="334"/>
      <c r="AP4422" s="334"/>
      <c r="AQ4422" s="334"/>
      <c r="AR4422" s="334"/>
      <c r="AU4422" s="334"/>
      <c r="AV4422" s="334"/>
      <c r="AW4422" s="334"/>
      <c r="AX4422" s="334"/>
      <c r="AZ4422" s="334"/>
      <c r="BG4422" s="334"/>
      <c r="BH4422" s="334"/>
      <c r="BI4422" s="334"/>
      <c r="BJ4422" s="334"/>
      <c r="BL4422" s="334"/>
      <c r="BO4422" s="334"/>
      <c r="BQ4422" s="334"/>
      <c r="BR4422" s="334"/>
      <c r="BS4422" s="334"/>
      <c r="BT4422" s="334"/>
      <c r="BU4422" s="334"/>
      <c r="BV4422" s="334"/>
      <c r="BW4422" s="334"/>
      <c r="BX4422" s="334"/>
      <c r="BY4422" s="334"/>
      <c r="BZ4422" s="334"/>
      <c r="CA4422" s="334"/>
      <c r="CB4422" s="334"/>
      <c r="CC4422" s="334"/>
      <c r="CD4422" s="334"/>
      <c r="CE4422" s="334"/>
      <c r="CF4422" s="334"/>
      <c r="CG4422" s="334"/>
      <c r="CH4422" s="334"/>
      <c r="CI4422" s="334"/>
      <c r="CJ4422" s="334"/>
      <c r="CK4422" s="334"/>
      <c r="CL4422" s="334"/>
      <c r="CM4422" s="334"/>
      <c r="CN4422" s="334"/>
      <c r="CO4422" s="334"/>
      <c r="CP4422" s="334"/>
      <c r="CQ4422" s="334"/>
      <c r="CR4422" s="334"/>
      <c r="CS4422" s="334"/>
      <c r="CT4422" s="334"/>
      <c r="CU4422" s="334"/>
    </row>
    <row r="4423" spans="1:99" x14ac:dyDescent="0.2">
      <c r="A4423" s="334"/>
      <c r="B4423" s="334"/>
      <c r="C4423" s="192"/>
      <c r="D4423" s="334"/>
      <c r="E4423" s="334"/>
      <c r="F4423" s="334"/>
      <c r="G4423" s="334"/>
      <c r="H4423" s="334"/>
      <c r="I4423" s="334"/>
      <c r="J4423" s="334"/>
      <c r="K4423" s="334"/>
      <c r="L4423" s="334"/>
      <c r="M4423" s="334"/>
      <c r="N4423" s="334"/>
      <c r="Y4423" s="334"/>
      <c r="Z4423" s="334"/>
      <c r="AK4423" s="334"/>
      <c r="AL4423" s="334"/>
      <c r="AM4423" s="334"/>
      <c r="AN4423" s="334"/>
      <c r="AO4423" s="334"/>
      <c r="AP4423" s="334"/>
      <c r="AQ4423" s="334"/>
      <c r="AR4423" s="334"/>
      <c r="BQ4423" s="334"/>
      <c r="BR4423" s="334"/>
      <c r="BS4423" s="334"/>
      <c r="BT4423" s="334"/>
      <c r="BU4423" s="334"/>
      <c r="BV4423" s="334"/>
      <c r="BW4423" s="334"/>
      <c r="BX4423" s="334"/>
      <c r="BY4423" s="334"/>
      <c r="BZ4423" s="334"/>
      <c r="CA4423" s="334"/>
      <c r="CB4423" s="334"/>
      <c r="CC4423" s="334"/>
      <c r="CD4423" s="334"/>
      <c r="CE4423" s="334"/>
      <c r="CF4423" s="334"/>
      <c r="CG4423" s="334"/>
      <c r="CH4423" s="334"/>
      <c r="CI4423" s="334"/>
      <c r="CJ4423" s="334"/>
      <c r="CK4423" s="334"/>
      <c r="CL4423" s="334"/>
      <c r="CM4423" s="334"/>
      <c r="CN4423" s="334"/>
      <c r="CO4423" s="334"/>
      <c r="CP4423" s="334"/>
      <c r="CQ4423" s="334"/>
      <c r="CR4423" s="334"/>
      <c r="CS4423" s="334"/>
      <c r="CT4423" s="334"/>
      <c r="CU4423" s="334"/>
    </row>
    <row r="4424" spans="1:99" x14ac:dyDescent="0.2">
      <c r="A4424" s="334"/>
      <c r="B4424" s="334"/>
      <c r="C4424" s="192"/>
      <c r="D4424" s="334"/>
      <c r="E4424" s="334"/>
      <c r="F4424" s="334"/>
      <c r="G4424" s="334"/>
      <c r="H4424" s="334"/>
      <c r="I4424" s="334"/>
      <c r="J4424" s="334"/>
      <c r="K4424" s="334"/>
      <c r="L4424" s="334"/>
      <c r="M4424" s="334"/>
      <c r="N4424" s="334"/>
      <c r="O4424" s="334"/>
      <c r="P4424" s="334"/>
      <c r="Q4424" s="334"/>
      <c r="R4424" s="334"/>
      <c r="S4424" s="334"/>
      <c r="T4424" s="334"/>
      <c r="U4424" s="334"/>
      <c r="V4424" s="334"/>
      <c r="W4424" s="334"/>
      <c r="X4424" s="334"/>
      <c r="AA4424" s="334"/>
      <c r="AB4424" s="334"/>
      <c r="AF4424" s="334"/>
      <c r="AG4424" s="334"/>
      <c r="AM4424" s="334"/>
      <c r="AN4424" s="334"/>
      <c r="AO4424" s="334"/>
      <c r="AP4424" s="334"/>
      <c r="AQ4424" s="334"/>
      <c r="AR4424" s="334"/>
      <c r="AU4424" s="334"/>
      <c r="AV4424" s="334"/>
      <c r="AX4424" s="334"/>
      <c r="AZ4424" s="334"/>
      <c r="BG4424" s="334"/>
      <c r="BH4424" s="334"/>
      <c r="BI4424" s="334"/>
      <c r="BJ4424" s="334"/>
      <c r="BQ4424" s="334"/>
      <c r="BR4424" s="334"/>
      <c r="BS4424" s="334"/>
      <c r="BT4424" s="334"/>
      <c r="BU4424" s="334"/>
      <c r="BV4424" s="334"/>
      <c r="BW4424" s="334"/>
      <c r="BX4424" s="334"/>
      <c r="BY4424" s="334"/>
      <c r="BZ4424" s="334"/>
      <c r="CA4424" s="334"/>
      <c r="CB4424" s="334"/>
      <c r="CC4424" s="334"/>
      <c r="CD4424" s="334"/>
      <c r="CE4424" s="334"/>
      <c r="CF4424" s="334"/>
      <c r="CG4424" s="334"/>
      <c r="CH4424" s="334"/>
      <c r="CI4424" s="334"/>
      <c r="CJ4424" s="334"/>
      <c r="CK4424" s="334"/>
      <c r="CL4424" s="334"/>
      <c r="CM4424" s="334"/>
      <c r="CN4424" s="334"/>
      <c r="CO4424" s="334"/>
      <c r="CP4424" s="334"/>
      <c r="CQ4424" s="334"/>
      <c r="CR4424" s="334"/>
      <c r="CS4424" s="334"/>
      <c r="CT4424" s="334"/>
      <c r="CU4424" s="334"/>
    </row>
    <row r="4425" spans="1:99" x14ac:dyDescent="0.2">
      <c r="A4425" s="334"/>
      <c r="B4425" s="334"/>
      <c r="C4425" s="192"/>
      <c r="D4425" s="334"/>
      <c r="E4425" s="334"/>
      <c r="F4425" s="334"/>
      <c r="G4425" s="334"/>
      <c r="H4425" s="334"/>
      <c r="I4425" s="334"/>
      <c r="J4425" s="334"/>
      <c r="K4425" s="334"/>
      <c r="L4425" s="334"/>
      <c r="M4425" s="334"/>
      <c r="N4425" s="334"/>
      <c r="O4425" s="334"/>
      <c r="P4425" s="334"/>
      <c r="Q4425" s="334"/>
      <c r="R4425" s="334"/>
      <c r="S4425" s="334"/>
      <c r="T4425" s="334"/>
      <c r="U4425" s="334"/>
      <c r="V4425" s="334"/>
      <c r="W4425" s="334"/>
      <c r="X4425" s="334"/>
      <c r="AA4425" s="334"/>
      <c r="AB4425" s="334"/>
      <c r="AF4425" s="334"/>
      <c r="AG4425" s="334"/>
      <c r="AM4425" s="334"/>
      <c r="AN4425" s="334"/>
      <c r="AO4425" s="334"/>
      <c r="AP4425" s="334"/>
      <c r="AQ4425" s="334"/>
      <c r="AR4425" s="334"/>
      <c r="BQ4425" s="334"/>
      <c r="BR4425" s="334"/>
      <c r="BS4425" s="334"/>
      <c r="BT4425" s="334"/>
      <c r="BU4425" s="334"/>
      <c r="BV4425" s="334"/>
      <c r="BW4425" s="334"/>
      <c r="BX4425" s="334"/>
      <c r="BY4425" s="334"/>
      <c r="BZ4425" s="334"/>
      <c r="CA4425" s="334"/>
      <c r="CB4425" s="334"/>
      <c r="CC4425" s="334"/>
      <c r="CD4425" s="334"/>
      <c r="CE4425" s="334"/>
      <c r="CF4425" s="334"/>
      <c r="CG4425" s="334"/>
      <c r="CH4425" s="334"/>
      <c r="CI4425" s="334"/>
      <c r="CJ4425" s="334"/>
      <c r="CK4425" s="334"/>
      <c r="CL4425" s="334"/>
      <c r="CM4425" s="334"/>
      <c r="CN4425" s="334"/>
      <c r="CO4425" s="334"/>
      <c r="CP4425" s="334"/>
      <c r="CQ4425" s="334"/>
      <c r="CR4425" s="334"/>
      <c r="CS4425" s="334"/>
      <c r="CT4425" s="334"/>
      <c r="CU4425" s="334"/>
    </row>
    <row r="4426" spans="1:99" x14ac:dyDescent="0.2">
      <c r="A4426" s="334"/>
      <c r="B4426" s="334"/>
      <c r="C4426" s="192"/>
      <c r="D4426" s="334"/>
      <c r="E4426" s="334"/>
      <c r="F4426" s="334"/>
      <c r="G4426" s="334"/>
      <c r="H4426" s="334"/>
      <c r="I4426" s="334"/>
      <c r="J4426" s="334"/>
      <c r="K4426" s="334"/>
      <c r="L4426" s="334"/>
      <c r="M4426" s="334"/>
      <c r="N4426" s="334"/>
      <c r="O4426" s="334"/>
      <c r="P4426" s="334"/>
      <c r="Q4426" s="334"/>
      <c r="R4426" s="334"/>
      <c r="S4426" s="334"/>
      <c r="T4426" s="334"/>
      <c r="U4426" s="334"/>
      <c r="V4426" s="334"/>
      <c r="W4426" s="334"/>
      <c r="X4426" s="334"/>
      <c r="AA4426" s="334"/>
      <c r="AB4426" s="334"/>
      <c r="AF4426" s="334"/>
      <c r="AG4426" s="334"/>
      <c r="AM4426" s="334"/>
      <c r="AN4426" s="334"/>
      <c r="AO4426" s="334"/>
      <c r="AP4426" s="334"/>
      <c r="AQ4426" s="334"/>
      <c r="AR4426" s="334"/>
      <c r="BQ4426" s="334"/>
      <c r="BR4426" s="334"/>
      <c r="BS4426" s="334"/>
      <c r="BT4426" s="334"/>
      <c r="BU4426" s="334"/>
      <c r="BV4426" s="334"/>
      <c r="BW4426" s="334"/>
      <c r="BX4426" s="334"/>
      <c r="BY4426" s="334"/>
      <c r="BZ4426" s="334"/>
      <c r="CA4426" s="334"/>
      <c r="CB4426" s="334"/>
      <c r="CC4426" s="334"/>
      <c r="CD4426" s="334"/>
      <c r="CE4426" s="334"/>
      <c r="CF4426" s="334"/>
      <c r="CG4426" s="334"/>
      <c r="CH4426" s="334"/>
      <c r="CI4426" s="334"/>
      <c r="CJ4426" s="334"/>
      <c r="CK4426" s="334"/>
      <c r="CL4426" s="334"/>
      <c r="CM4426" s="334"/>
      <c r="CN4426" s="334"/>
      <c r="CO4426" s="334"/>
      <c r="CP4426" s="334"/>
      <c r="CQ4426" s="334"/>
      <c r="CR4426" s="334"/>
      <c r="CS4426" s="334"/>
      <c r="CT4426" s="334"/>
      <c r="CU4426" s="334"/>
    </row>
    <row r="4427" spans="1:99" x14ac:dyDescent="0.2">
      <c r="A4427" s="334"/>
      <c r="B4427" s="334"/>
      <c r="C4427" s="192"/>
      <c r="D4427" s="334"/>
      <c r="E4427" s="334"/>
      <c r="F4427" s="334"/>
      <c r="G4427" s="334"/>
      <c r="H4427" s="334"/>
      <c r="I4427" s="334"/>
      <c r="J4427" s="334"/>
      <c r="K4427" s="334"/>
      <c r="L4427" s="334"/>
      <c r="M4427" s="334"/>
      <c r="N4427" s="334"/>
      <c r="O4427" s="334"/>
      <c r="P4427" s="334"/>
      <c r="Q4427" s="334"/>
      <c r="R4427" s="334"/>
      <c r="S4427" s="334"/>
      <c r="T4427" s="334"/>
      <c r="U4427" s="334"/>
      <c r="V4427" s="334"/>
      <c r="W4427" s="334"/>
      <c r="X4427" s="334"/>
      <c r="AA4427" s="334"/>
      <c r="AB4427" s="334"/>
      <c r="AF4427" s="334"/>
      <c r="AG4427" s="334"/>
      <c r="AM4427" s="334"/>
      <c r="AN4427" s="334"/>
      <c r="AO4427" s="334"/>
      <c r="AP4427" s="334"/>
      <c r="AQ4427" s="334"/>
      <c r="AR4427" s="334"/>
      <c r="BQ4427" s="334"/>
      <c r="BR4427" s="334"/>
      <c r="BS4427" s="334"/>
      <c r="BT4427" s="334"/>
      <c r="BU4427" s="334"/>
      <c r="BV4427" s="334"/>
      <c r="BW4427" s="334"/>
      <c r="BX4427" s="334"/>
      <c r="BY4427" s="334"/>
      <c r="BZ4427" s="334"/>
      <c r="CA4427" s="334"/>
      <c r="CB4427" s="334"/>
      <c r="CC4427" s="334"/>
      <c r="CD4427" s="334"/>
      <c r="CE4427" s="334"/>
      <c r="CF4427" s="334"/>
      <c r="CG4427" s="334"/>
      <c r="CH4427" s="334"/>
      <c r="CI4427" s="334"/>
      <c r="CJ4427" s="334"/>
      <c r="CK4427" s="334"/>
      <c r="CL4427" s="334"/>
      <c r="CM4427" s="334"/>
      <c r="CN4427" s="334"/>
      <c r="CO4427" s="334"/>
      <c r="CP4427" s="334"/>
      <c r="CQ4427" s="334"/>
      <c r="CR4427" s="334"/>
      <c r="CS4427" s="334"/>
      <c r="CT4427" s="334"/>
      <c r="CU4427" s="334"/>
    </row>
    <row r="4428" spans="1:99" x14ac:dyDescent="0.2">
      <c r="A4428" s="334"/>
      <c r="B4428" s="334"/>
      <c r="C4428" s="192"/>
      <c r="D4428" s="334"/>
      <c r="E4428" s="334"/>
      <c r="F4428" s="334"/>
      <c r="G4428" s="334"/>
      <c r="H4428" s="334"/>
      <c r="I4428" s="334"/>
      <c r="J4428" s="334"/>
      <c r="K4428" s="334"/>
      <c r="L4428" s="334"/>
      <c r="M4428" s="334"/>
      <c r="N4428" s="334"/>
      <c r="O4428" s="334"/>
      <c r="P4428" s="334"/>
      <c r="Q4428" s="334"/>
      <c r="R4428" s="334"/>
      <c r="S4428" s="334"/>
      <c r="T4428" s="334"/>
      <c r="U4428" s="334"/>
      <c r="V4428" s="334"/>
      <c r="W4428" s="334"/>
      <c r="X4428" s="334"/>
      <c r="AA4428" s="334"/>
      <c r="AB4428" s="334"/>
      <c r="AF4428" s="334"/>
      <c r="AG4428" s="334"/>
      <c r="AM4428" s="334"/>
      <c r="AN4428" s="334"/>
      <c r="AO4428" s="334"/>
      <c r="AP4428" s="334"/>
      <c r="AQ4428" s="334"/>
      <c r="AR4428" s="334"/>
      <c r="AU4428" s="334"/>
      <c r="AV4428" s="334"/>
      <c r="AW4428" s="334"/>
      <c r="AX4428" s="334"/>
      <c r="BG4428" s="334"/>
      <c r="BH4428" s="334"/>
      <c r="BI4428" s="334"/>
      <c r="BJ4428" s="334"/>
      <c r="BQ4428" s="334"/>
      <c r="BR4428" s="334"/>
      <c r="BS4428" s="334"/>
      <c r="BT4428" s="334"/>
      <c r="BU4428" s="334"/>
      <c r="BV4428" s="334"/>
      <c r="BW4428" s="334"/>
      <c r="BX4428" s="334"/>
      <c r="BY4428" s="334"/>
      <c r="BZ4428" s="334"/>
      <c r="CA4428" s="334"/>
      <c r="CB4428" s="334"/>
      <c r="CC4428" s="334"/>
      <c r="CD4428" s="334"/>
      <c r="CE4428" s="334"/>
      <c r="CF4428" s="334"/>
      <c r="CG4428" s="334"/>
      <c r="CH4428" s="334"/>
      <c r="CI4428" s="334"/>
      <c r="CJ4428" s="334"/>
      <c r="CK4428" s="334"/>
      <c r="CL4428" s="334"/>
      <c r="CM4428" s="334"/>
      <c r="CN4428" s="334"/>
      <c r="CO4428" s="334"/>
      <c r="CP4428" s="334"/>
      <c r="CQ4428" s="334"/>
      <c r="CR4428" s="334"/>
      <c r="CS4428" s="334"/>
      <c r="CT4428" s="334"/>
      <c r="CU4428" s="334"/>
    </row>
    <row r="4429" spans="1:99" x14ac:dyDescent="0.2">
      <c r="A4429" s="334"/>
      <c r="B4429" s="334"/>
      <c r="C4429" s="192"/>
      <c r="D4429" s="334"/>
      <c r="E4429" s="334"/>
      <c r="F4429" s="334"/>
      <c r="G4429" s="334"/>
      <c r="H4429" s="334"/>
      <c r="I4429" s="334"/>
      <c r="J4429" s="334"/>
      <c r="K4429" s="334"/>
      <c r="L4429" s="334"/>
      <c r="M4429" s="334"/>
      <c r="N4429" s="334"/>
      <c r="O4429" s="334"/>
      <c r="P4429" s="334"/>
      <c r="Q4429" s="334"/>
      <c r="R4429" s="334"/>
      <c r="S4429" s="334"/>
      <c r="T4429" s="334"/>
      <c r="U4429" s="334"/>
      <c r="V4429" s="334"/>
      <c r="W4429" s="334"/>
      <c r="X4429" s="334"/>
      <c r="Y4429" s="334"/>
      <c r="Z4429" s="334"/>
      <c r="AA4429" s="334"/>
      <c r="AB4429" s="334"/>
      <c r="AF4429" s="334"/>
      <c r="AG4429" s="334"/>
      <c r="AK4429" s="334"/>
      <c r="AM4429" s="334"/>
      <c r="AN4429" s="334"/>
      <c r="AO4429" s="334"/>
      <c r="AP4429" s="334"/>
      <c r="AQ4429" s="334"/>
      <c r="AR4429" s="334"/>
      <c r="BQ4429" s="334"/>
      <c r="BR4429" s="334"/>
      <c r="BS4429" s="334"/>
      <c r="BT4429" s="334"/>
      <c r="BU4429" s="334"/>
      <c r="BV4429" s="334"/>
      <c r="BW4429" s="334"/>
      <c r="BX4429" s="334"/>
      <c r="BY4429" s="334"/>
      <c r="BZ4429" s="334"/>
      <c r="CA4429" s="334"/>
      <c r="CB4429" s="334"/>
      <c r="CC4429" s="334"/>
      <c r="CD4429" s="334"/>
      <c r="CE4429" s="334"/>
      <c r="CF4429" s="334"/>
      <c r="CG4429" s="334"/>
      <c r="CH4429" s="334"/>
      <c r="CI4429" s="334"/>
      <c r="CJ4429" s="334"/>
      <c r="CK4429" s="334"/>
      <c r="CL4429" s="334"/>
      <c r="CM4429" s="334"/>
      <c r="CN4429" s="334"/>
      <c r="CO4429" s="334"/>
      <c r="CP4429" s="334"/>
      <c r="CQ4429" s="334"/>
      <c r="CR4429" s="334"/>
      <c r="CS4429" s="334"/>
      <c r="CT4429" s="334"/>
      <c r="CU4429" s="334"/>
    </row>
    <row r="4430" spans="1:99" x14ac:dyDescent="0.2">
      <c r="A4430" s="334"/>
      <c r="B4430" s="334"/>
      <c r="C4430" s="192"/>
      <c r="D4430" s="334"/>
      <c r="E4430" s="334"/>
      <c r="F4430" s="334"/>
      <c r="G4430" s="334"/>
      <c r="H4430" s="334"/>
      <c r="I4430" s="334"/>
      <c r="J4430" s="334"/>
      <c r="K4430" s="334"/>
      <c r="L4430" s="334"/>
      <c r="M4430" s="334"/>
      <c r="N4430" s="334"/>
      <c r="AD4430" s="334"/>
      <c r="AE4430" s="334"/>
      <c r="AI4430" s="334"/>
      <c r="AJ4430" s="334"/>
      <c r="AL4430" s="334"/>
      <c r="AM4430" s="334"/>
      <c r="AN4430" s="334"/>
      <c r="AO4430" s="334"/>
      <c r="AP4430" s="334"/>
      <c r="AQ4430" s="334"/>
      <c r="AR4430" s="334"/>
      <c r="BH4430" s="334"/>
      <c r="BI4430" s="334"/>
      <c r="BJ4430" s="334"/>
      <c r="BO4430" s="334"/>
      <c r="BQ4430" s="334"/>
      <c r="BR4430" s="334"/>
      <c r="BS4430" s="334"/>
      <c r="BT4430" s="334"/>
      <c r="BU4430" s="334"/>
      <c r="BV4430" s="334"/>
      <c r="BW4430" s="334"/>
      <c r="BX4430" s="334"/>
      <c r="BY4430" s="334"/>
      <c r="BZ4430" s="334"/>
      <c r="CA4430" s="334"/>
      <c r="CB4430" s="334"/>
      <c r="CC4430" s="334"/>
      <c r="CD4430" s="334"/>
      <c r="CE4430" s="334"/>
      <c r="CF4430" s="334"/>
      <c r="CG4430" s="334"/>
      <c r="CH4430" s="334"/>
      <c r="CI4430" s="334"/>
      <c r="CJ4430" s="334"/>
      <c r="CK4430" s="334"/>
      <c r="CL4430" s="334"/>
      <c r="CM4430" s="334"/>
      <c r="CN4430" s="334"/>
      <c r="CO4430" s="334"/>
      <c r="CP4430" s="334"/>
      <c r="CQ4430" s="334"/>
      <c r="CR4430" s="334"/>
      <c r="CS4430" s="334"/>
      <c r="CT4430" s="334"/>
      <c r="CU4430" s="334"/>
    </row>
    <row r="4431" spans="1:99" x14ac:dyDescent="0.2">
      <c r="A4431" s="334"/>
      <c r="B4431" s="334"/>
      <c r="C4431" s="192"/>
      <c r="D4431" s="334"/>
      <c r="E4431" s="334"/>
      <c r="F4431" s="334"/>
      <c r="G4431" s="334"/>
      <c r="H4431" s="334"/>
      <c r="I4431" s="334"/>
      <c r="J4431" s="334"/>
      <c r="K4431" s="334"/>
      <c r="L4431" s="334"/>
      <c r="M4431" s="334"/>
      <c r="N4431" s="334"/>
      <c r="S4431" s="334"/>
      <c r="X4431" s="334"/>
      <c r="AA4431" s="334"/>
      <c r="AB4431" s="334"/>
      <c r="AC4431" s="334"/>
      <c r="AE4431" s="334"/>
      <c r="AF4431" s="334"/>
      <c r="AG4431" s="334"/>
      <c r="AH4431" s="334"/>
      <c r="AJ4431" s="334"/>
      <c r="AM4431" s="334"/>
      <c r="AN4431" s="334"/>
      <c r="AO4431" s="334"/>
      <c r="AP4431" s="334"/>
      <c r="AQ4431" s="334"/>
      <c r="AR4431" s="334"/>
      <c r="AV4431" s="334"/>
      <c r="AW4431" s="334"/>
      <c r="AX4431" s="334"/>
      <c r="AZ4431" s="334"/>
      <c r="BG4431" s="334"/>
      <c r="BH4431" s="334"/>
      <c r="BI4431" s="334"/>
      <c r="BJ4431" s="334"/>
      <c r="BQ4431" s="334"/>
      <c r="BR4431" s="334"/>
      <c r="BS4431" s="334"/>
      <c r="BT4431" s="334"/>
      <c r="BU4431" s="334"/>
      <c r="BV4431" s="334"/>
      <c r="BW4431" s="334"/>
      <c r="BX4431" s="334"/>
      <c r="BY4431" s="334"/>
      <c r="BZ4431" s="334"/>
      <c r="CA4431" s="334"/>
      <c r="CB4431" s="334"/>
      <c r="CC4431" s="334"/>
      <c r="CD4431" s="334"/>
      <c r="CE4431" s="334"/>
      <c r="CF4431" s="334"/>
      <c r="CG4431" s="334"/>
      <c r="CH4431" s="334"/>
      <c r="CI4431" s="334"/>
      <c r="CJ4431" s="334"/>
      <c r="CK4431" s="334"/>
      <c r="CL4431" s="334"/>
      <c r="CM4431" s="334"/>
      <c r="CN4431" s="334"/>
      <c r="CO4431" s="334"/>
      <c r="CP4431" s="334"/>
      <c r="CQ4431" s="334"/>
      <c r="CR4431" s="334"/>
      <c r="CS4431" s="334"/>
      <c r="CT4431" s="334"/>
      <c r="CU4431" s="334"/>
    </row>
    <row r="4432" spans="1:99" x14ac:dyDescent="0.2">
      <c r="A4432" s="334"/>
      <c r="B4432" s="334"/>
      <c r="C4432" s="192"/>
      <c r="D4432" s="334"/>
      <c r="E4432" s="334"/>
      <c r="F4432" s="334"/>
      <c r="G4432" s="334"/>
      <c r="H4432" s="334"/>
      <c r="I4432" s="334"/>
      <c r="J4432" s="334"/>
      <c r="K4432" s="334"/>
      <c r="L4432" s="334"/>
      <c r="M4432" s="334"/>
      <c r="N4432" s="334"/>
      <c r="S4432" s="334"/>
      <c r="X4432" s="334"/>
      <c r="AA4432" s="334"/>
      <c r="AB4432" s="334"/>
      <c r="AC4432" s="334"/>
      <c r="AE4432" s="334"/>
      <c r="AF4432" s="334"/>
      <c r="AG4432" s="334"/>
      <c r="AH4432" s="334"/>
      <c r="AJ4432" s="334"/>
      <c r="AK4432" s="334"/>
      <c r="AL4432" s="334"/>
      <c r="AM4432" s="334"/>
      <c r="AN4432" s="334"/>
      <c r="AO4432" s="334"/>
      <c r="AP4432" s="334"/>
      <c r="AQ4432" s="334"/>
      <c r="AR4432" s="334"/>
      <c r="AV4432" s="334"/>
      <c r="AW4432" s="334"/>
      <c r="AX4432" s="334"/>
      <c r="AZ4432" s="334"/>
      <c r="BG4432" s="334"/>
      <c r="BH4432" s="334"/>
      <c r="BI4432" s="334"/>
      <c r="BJ4432" s="334"/>
      <c r="BQ4432" s="334"/>
      <c r="BR4432" s="334"/>
      <c r="BS4432" s="334"/>
      <c r="BT4432" s="334"/>
      <c r="BU4432" s="334"/>
      <c r="BV4432" s="334"/>
      <c r="BW4432" s="334"/>
      <c r="BX4432" s="334"/>
      <c r="BY4432" s="334"/>
      <c r="BZ4432" s="334"/>
      <c r="CA4432" s="334"/>
      <c r="CB4432" s="334"/>
      <c r="CC4432" s="334"/>
      <c r="CD4432" s="334"/>
      <c r="CE4432" s="334"/>
      <c r="CF4432" s="334"/>
      <c r="CG4432" s="334"/>
      <c r="CH4432" s="334"/>
      <c r="CI4432" s="334"/>
      <c r="CJ4432" s="334"/>
      <c r="CK4432" s="334"/>
      <c r="CL4432" s="334"/>
      <c r="CM4432" s="334"/>
      <c r="CN4432" s="334"/>
      <c r="CO4432" s="334"/>
      <c r="CP4432" s="334"/>
      <c r="CQ4432" s="334"/>
      <c r="CR4432" s="334"/>
      <c r="CS4432" s="334"/>
      <c r="CT4432" s="334"/>
      <c r="CU4432" s="334"/>
    </row>
    <row r="4433" spans="1:99" x14ac:dyDescent="0.2">
      <c r="A4433" s="334"/>
      <c r="B4433" s="334"/>
      <c r="C4433" s="192"/>
      <c r="D4433" s="334"/>
      <c r="E4433" s="334"/>
      <c r="F4433" s="334"/>
      <c r="G4433" s="334"/>
      <c r="H4433" s="334"/>
      <c r="I4433" s="334"/>
      <c r="J4433" s="334"/>
      <c r="K4433" s="334"/>
      <c r="L4433" s="334"/>
      <c r="M4433" s="334"/>
      <c r="N4433" s="334"/>
      <c r="P4433" s="334"/>
      <c r="Q4433" s="334"/>
      <c r="R4433" s="334"/>
      <c r="S4433" s="334"/>
      <c r="U4433" s="334"/>
      <c r="V4433" s="334"/>
      <c r="W4433" s="334"/>
      <c r="X4433" s="334"/>
      <c r="Y4433" s="334"/>
      <c r="Z4433" s="334"/>
      <c r="AD4433" s="334"/>
      <c r="AE4433" s="334"/>
      <c r="AI4433" s="334"/>
      <c r="AJ4433" s="334"/>
      <c r="AL4433" s="334"/>
      <c r="AM4433" s="334"/>
      <c r="AN4433" s="334"/>
      <c r="AO4433" s="334"/>
      <c r="AP4433" s="334"/>
      <c r="AQ4433" s="334"/>
      <c r="AR4433" s="334"/>
      <c r="AV4433" s="334"/>
      <c r="AW4433" s="334"/>
      <c r="AX4433" s="334"/>
      <c r="AZ4433" s="334"/>
      <c r="BG4433" s="334"/>
      <c r="BH4433" s="334"/>
      <c r="BI4433" s="334"/>
      <c r="BJ4433" s="334"/>
      <c r="BQ4433" s="334"/>
      <c r="BR4433" s="334"/>
      <c r="BS4433" s="334"/>
      <c r="BT4433" s="334"/>
      <c r="BU4433" s="334"/>
      <c r="BV4433" s="334"/>
      <c r="BW4433" s="334"/>
      <c r="BX4433" s="334"/>
      <c r="BY4433" s="334"/>
      <c r="BZ4433" s="334"/>
      <c r="CA4433" s="334"/>
      <c r="CB4433" s="334"/>
      <c r="CC4433" s="334"/>
      <c r="CD4433" s="334"/>
      <c r="CE4433" s="334"/>
      <c r="CF4433" s="334"/>
      <c r="CG4433" s="334"/>
      <c r="CH4433" s="334"/>
      <c r="CI4433" s="334"/>
      <c r="CJ4433" s="334"/>
      <c r="CK4433" s="334"/>
      <c r="CL4433" s="334"/>
      <c r="CM4433" s="334"/>
      <c r="CN4433" s="334"/>
      <c r="CO4433" s="334"/>
      <c r="CP4433" s="334"/>
      <c r="CQ4433" s="334"/>
      <c r="CR4433" s="334"/>
      <c r="CS4433" s="334"/>
      <c r="CT4433" s="334"/>
      <c r="CU4433" s="334"/>
    </row>
    <row r="4434" spans="1:99" x14ac:dyDescent="0.2">
      <c r="A4434" s="334"/>
      <c r="B4434" s="334"/>
      <c r="C4434" s="192"/>
      <c r="D4434" s="334"/>
      <c r="E4434" s="334"/>
      <c r="F4434" s="334"/>
      <c r="G4434" s="334"/>
      <c r="H4434" s="334"/>
      <c r="I4434" s="334"/>
      <c r="J4434" s="334"/>
      <c r="K4434" s="334"/>
      <c r="L4434" s="334"/>
      <c r="M4434" s="334"/>
      <c r="N4434" s="334"/>
      <c r="AD4434" s="334"/>
      <c r="AE4434" s="334"/>
      <c r="AI4434" s="334"/>
      <c r="AJ4434" s="334"/>
      <c r="AM4434" s="334"/>
      <c r="AN4434" s="334"/>
      <c r="AO4434" s="334"/>
      <c r="AP4434" s="334"/>
      <c r="AQ4434" s="334"/>
      <c r="AR4434" s="334"/>
      <c r="BH4434" s="334"/>
      <c r="BI4434" s="334"/>
      <c r="BJ4434" s="334"/>
      <c r="BQ4434" s="334"/>
      <c r="BR4434" s="334"/>
      <c r="BS4434" s="334"/>
      <c r="BT4434" s="334"/>
      <c r="BU4434" s="334"/>
      <c r="BV4434" s="334"/>
      <c r="BW4434" s="334"/>
      <c r="BX4434" s="334"/>
      <c r="BY4434" s="334"/>
      <c r="BZ4434" s="334"/>
      <c r="CA4434" s="334"/>
      <c r="CB4434" s="334"/>
      <c r="CC4434" s="334"/>
      <c r="CD4434" s="334"/>
      <c r="CE4434" s="334"/>
      <c r="CF4434" s="334"/>
      <c r="CG4434" s="334"/>
      <c r="CH4434" s="334"/>
      <c r="CI4434" s="334"/>
      <c r="CJ4434" s="334"/>
      <c r="CK4434" s="334"/>
      <c r="CL4434" s="334"/>
      <c r="CM4434" s="334"/>
      <c r="CN4434" s="334"/>
      <c r="CO4434" s="334"/>
      <c r="CP4434" s="334"/>
      <c r="CQ4434" s="334"/>
      <c r="CR4434" s="334"/>
      <c r="CS4434" s="334"/>
      <c r="CT4434" s="334"/>
      <c r="CU4434" s="334"/>
    </row>
    <row r="4435" spans="1:99" x14ac:dyDescent="0.2">
      <c r="A4435" s="334"/>
      <c r="B4435" s="334"/>
      <c r="C4435" s="192"/>
      <c r="D4435" s="334"/>
      <c r="E4435" s="334"/>
      <c r="F4435" s="334"/>
      <c r="G4435" s="334"/>
      <c r="H4435" s="334"/>
      <c r="I4435" s="334"/>
      <c r="J4435" s="334"/>
      <c r="K4435" s="334"/>
      <c r="L4435" s="334"/>
      <c r="M4435" s="334"/>
      <c r="N4435" s="334"/>
      <c r="AD4435" s="334"/>
      <c r="AE4435" s="334"/>
      <c r="AI4435" s="334"/>
      <c r="AJ4435" s="334"/>
      <c r="AL4435" s="334"/>
      <c r="AM4435" s="334"/>
      <c r="AN4435" s="334"/>
      <c r="AO4435" s="334"/>
      <c r="AP4435" s="334"/>
      <c r="AQ4435" s="334"/>
      <c r="AR4435" s="334"/>
      <c r="BH4435" s="334"/>
      <c r="BI4435" s="334"/>
      <c r="BJ4435" s="334"/>
      <c r="BQ4435" s="334"/>
      <c r="BR4435" s="334"/>
      <c r="BS4435" s="334"/>
      <c r="BT4435" s="334"/>
      <c r="BU4435" s="334"/>
      <c r="BV4435" s="334"/>
      <c r="BW4435" s="334"/>
      <c r="BX4435" s="334"/>
      <c r="BY4435" s="334"/>
      <c r="BZ4435" s="334"/>
      <c r="CA4435" s="334"/>
      <c r="CB4435" s="334"/>
      <c r="CC4435" s="334"/>
      <c r="CD4435" s="334"/>
      <c r="CE4435" s="334"/>
      <c r="CF4435" s="334"/>
      <c r="CG4435" s="334"/>
      <c r="CH4435" s="334"/>
      <c r="CI4435" s="334"/>
      <c r="CJ4435" s="334"/>
      <c r="CK4435" s="334"/>
      <c r="CL4435" s="334"/>
      <c r="CM4435" s="334"/>
      <c r="CN4435" s="334"/>
      <c r="CO4435" s="334"/>
      <c r="CP4435" s="334"/>
      <c r="CQ4435" s="334"/>
      <c r="CR4435" s="334"/>
      <c r="CS4435" s="334"/>
      <c r="CT4435" s="334"/>
      <c r="CU4435" s="334"/>
    </row>
    <row r="4436" spans="1:99" x14ac:dyDescent="0.2">
      <c r="A4436" s="334"/>
      <c r="B4436" s="334"/>
      <c r="C4436" s="192"/>
      <c r="D4436" s="334"/>
      <c r="E4436" s="334"/>
      <c r="F4436" s="334"/>
      <c r="G4436" s="334"/>
      <c r="H4436" s="334"/>
      <c r="I4436" s="334"/>
      <c r="J4436" s="334"/>
      <c r="K4436" s="334"/>
      <c r="L4436" s="334"/>
      <c r="M4436" s="334"/>
      <c r="N4436" s="334"/>
      <c r="AM4436" s="334"/>
      <c r="AN4436" s="334"/>
      <c r="AO4436" s="334"/>
      <c r="AP4436" s="334"/>
      <c r="AQ4436" s="334"/>
      <c r="AR4436" s="334"/>
      <c r="AU4436" s="334"/>
      <c r="BQ4436" s="334"/>
      <c r="BR4436" s="334"/>
      <c r="BS4436" s="334"/>
      <c r="BT4436" s="334"/>
      <c r="BU4436" s="334"/>
      <c r="BV4436" s="334"/>
      <c r="BX4436" s="334"/>
      <c r="BY4436" s="334"/>
      <c r="BZ4436" s="334"/>
      <c r="CA4436" s="334"/>
      <c r="CB4436" s="334"/>
      <c r="CC4436" s="334"/>
      <c r="CD4436" s="334"/>
      <c r="CE4436" s="334"/>
      <c r="CF4436" s="334"/>
      <c r="CG4436" s="334"/>
      <c r="CH4436" s="334"/>
      <c r="CI4436" s="334"/>
      <c r="CJ4436" s="334"/>
      <c r="CK4436" s="334"/>
      <c r="CL4436" s="334"/>
      <c r="CM4436" s="334"/>
      <c r="CN4436" s="334"/>
      <c r="CO4436" s="334"/>
      <c r="CP4436" s="334"/>
      <c r="CQ4436" s="334"/>
      <c r="CR4436" s="334"/>
      <c r="CS4436" s="334"/>
      <c r="CT4436" s="334"/>
      <c r="CU4436" s="334"/>
    </row>
    <row r="4437" spans="1:99" x14ac:dyDescent="0.2">
      <c r="A4437" s="334"/>
      <c r="B4437" s="334"/>
      <c r="C4437" s="192"/>
      <c r="D4437" s="334"/>
      <c r="E4437" s="334"/>
      <c r="F4437" s="334"/>
      <c r="G4437" s="334"/>
      <c r="H4437" s="334"/>
      <c r="I4437" s="334"/>
      <c r="J4437" s="334"/>
      <c r="K4437" s="334"/>
      <c r="L4437" s="334"/>
      <c r="M4437" s="334"/>
      <c r="N4437" s="334"/>
      <c r="AM4437" s="334"/>
      <c r="AN4437" s="334"/>
      <c r="AO4437" s="334"/>
      <c r="AP4437" s="334"/>
      <c r="AQ4437" s="334"/>
      <c r="AR4437" s="334"/>
      <c r="BQ4437" s="334"/>
      <c r="BR4437" s="334"/>
      <c r="BS4437" s="334"/>
      <c r="BT4437" s="334"/>
      <c r="BU4437" s="334"/>
      <c r="BV4437" s="334"/>
      <c r="BX4437" s="334"/>
      <c r="BY4437" s="334"/>
      <c r="BZ4437" s="334"/>
      <c r="CA4437" s="334"/>
      <c r="CB4437" s="334"/>
      <c r="CC4437" s="334"/>
      <c r="CD4437" s="334"/>
      <c r="CE4437" s="334"/>
      <c r="CF4437" s="334"/>
      <c r="CG4437" s="334"/>
      <c r="CH4437" s="334"/>
      <c r="CI4437" s="334"/>
      <c r="CJ4437" s="334"/>
      <c r="CK4437" s="334"/>
      <c r="CL4437" s="334"/>
      <c r="CM4437" s="334"/>
      <c r="CN4437" s="334"/>
      <c r="CO4437" s="334"/>
      <c r="CP4437" s="334"/>
      <c r="CQ4437" s="334"/>
      <c r="CR4437" s="334"/>
      <c r="CS4437" s="334"/>
      <c r="CT4437" s="334"/>
      <c r="CU4437" s="334"/>
    </row>
    <row r="4438" spans="1:99" x14ac:dyDescent="0.2">
      <c r="A4438" s="334"/>
      <c r="B4438" s="334"/>
      <c r="C4438" s="192"/>
      <c r="D4438" s="334"/>
      <c r="E4438" s="334"/>
      <c r="F4438" s="334"/>
      <c r="G4438" s="334"/>
      <c r="H4438" s="334"/>
      <c r="I4438" s="334"/>
      <c r="J4438" s="334"/>
      <c r="K4438" s="334"/>
      <c r="L4438" s="334"/>
      <c r="M4438" s="334"/>
      <c r="N4438" s="334"/>
      <c r="AM4438" s="334"/>
      <c r="AN4438" s="334"/>
      <c r="AO4438" s="334"/>
      <c r="AP4438" s="334"/>
      <c r="AQ4438" s="334"/>
      <c r="AR4438" s="334"/>
      <c r="AU4438" s="334"/>
      <c r="BQ4438" s="334"/>
      <c r="BR4438" s="334"/>
      <c r="BS4438" s="334"/>
      <c r="BT4438" s="334"/>
      <c r="BU4438" s="334"/>
      <c r="BV4438" s="334"/>
      <c r="BX4438" s="334"/>
      <c r="BY4438" s="334"/>
      <c r="BZ4438" s="334"/>
      <c r="CA4438" s="334"/>
      <c r="CB4438" s="334"/>
      <c r="CC4438" s="334"/>
      <c r="CD4438" s="334"/>
      <c r="CE4438" s="334"/>
      <c r="CF4438" s="334"/>
      <c r="CG4438" s="334"/>
      <c r="CH4438" s="334"/>
      <c r="CI4438" s="334"/>
      <c r="CJ4438" s="334"/>
      <c r="CK4438" s="334"/>
      <c r="CL4438" s="334"/>
      <c r="CM4438" s="334"/>
      <c r="CN4438" s="334"/>
      <c r="CO4438" s="334"/>
      <c r="CP4438" s="334"/>
      <c r="CQ4438" s="334"/>
      <c r="CR4438" s="334"/>
      <c r="CS4438" s="334"/>
      <c r="CT4438" s="334"/>
      <c r="CU4438" s="334"/>
    </row>
    <row r="4439" spans="1:99" x14ac:dyDescent="0.2">
      <c r="A4439" s="334"/>
      <c r="B4439" s="334"/>
      <c r="C4439" s="192"/>
      <c r="D4439" s="334"/>
      <c r="E4439" s="334"/>
      <c r="F4439" s="334"/>
      <c r="G4439" s="334"/>
      <c r="H4439" s="334"/>
      <c r="I4439" s="334"/>
      <c r="J4439" s="334"/>
      <c r="K4439" s="334"/>
      <c r="L4439" s="334"/>
      <c r="M4439" s="334"/>
      <c r="N4439" s="334"/>
      <c r="AM4439" s="334"/>
      <c r="AN4439" s="334"/>
      <c r="AO4439" s="334"/>
      <c r="AP4439" s="334"/>
      <c r="AQ4439" s="334"/>
      <c r="AR4439" s="334"/>
      <c r="BQ4439" s="334"/>
      <c r="BR4439" s="334"/>
      <c r="BS4439" s="334"/>
      <c r="BT4439" s="334"/>
      <c r="BU4439" s="334"/>
      <c r="BV4439" s="334"/>
      <c r="BX4439" s="334"/>
      <c r="BY4439" s="334"/>
      <c r="BZ4439" s="334"/>
      <c r="CA4439" s="334"/>
      <c r="CB4439" s="334"/>
      <c r="CC4439" s="334"/>
      <c r="CD4439" s="334"/>
      <c r="CE4439" s="334"/>
      <c r="CF4439" s="334"/>
      <c r="CG4439" s="334"/>
      <c r="CH4439" s="334"/>
      <c r="CI4439" s="334"/>
      <c r="CJ4439" s="334"/>
      <c r="CK4439" s="334"/>
      <c r="CL4439" s="334"/>
      <c r="CM4439" s="334"/>
      <c r="CN4439" s="334"/>
      <c r="CO4439" s="334"/>
      <c r="CP4439" s="334"/>
      <c r="CQ4439" s="334"/>
      <c r="CR4439" s="334"/>
      <c r="CS4439" s="334"/>
      <c r="CT4439" s="334"/>
      <c r="CU4439" s="334"/>
    </row>
    <row r="4440" spans="1:99" x14ac:dyDescent="0.2">
      <c r="A4440" s="334"/>
      <c r="B4440" s="334"/>
      <c r="C4440" s="192"/>
      <c r="D4440" s="334"/>
      <c r="E4440" s="334"/>
      <c r="F4440" s="334"/>
      <c r="G4440" s="334"/>
      <c r="H4440" s="334"/>
      <c r="I4440" s="334"/>
      <c r="J4440" s="334"/>
      <c r="K4440" s="334"/>
      <c r="L4440" s="334"/>
      <c r="M4440" s="334"/>
      <c r="N4440" s="334"/>
      <c r="AM4440" s="334"/>
      <c r="AN4440" s="334"/>
      <c r="AO4440" s="334"/>
      <c r="AP4440" s="334"/>
      <c r="AQ4440" s="334"/>
      <c r="AR4440" s="334"/>
      <c r="AU4440" s="334"/>
      <c r="BQ4440" s="334"/>
      <c r="BR4440" s="334"/>
      <c r="BS4440" s="334"/>
      <c r="BT4440" s="334"/>
      <c r="BU4440" s="334"/>
      <c r="BV4440" s="334"/>
      <c r="BX4440" s="334"/>
      <c r="BY4440" s="334"/>
      <c r="BZ4440" s="334"/>
      <c r="CA4440" s="334"/>
      <c r="CB4440" s="334"/>
      <c r="CC4440" s="334"/>
      <c r="CD4440" s="334"/>
      <c r="CE4440" s="334"/>
      <c r="CF4440" s="334"/>
      <c r="CG4440" s="334"/>
      <c r="CH4440" s="334"/>
      <c r="CI4440" s="334"/>
      <c r="CJ4440" s="334"/>
      <c r="CK4440" s="334"/>
      <c r="CL4440" s="334"/>
      <c r="CM4440" s="334"/>
      <c r="CN4440" s="334"/>
      <c r="CO4440" s="334"/>
      <c r="CP4440" s="334"/>
      <c r="CQ4440" s="334"/>
      <c r="CR4440" s="334"/>
      <c r="CS4440" s="334"/>
      <c r="CT4440" s="334"/>
      <c r="CU4440" s="334"/>
    </row>
    <row r="4441" spans="1:99" x14ac:dyDescent="0.2">
      <c r="A4441" s="334"/>
      <c r="B4441" s="334"/>
      <c r="C4441" s="192"/>
      <c r="D4441" s="334"/>
      <c r="E4441" s="334"/>
      <c r="F4441" s="334"/>
      <c r="G4441" s="334"/>
      <c r="H4441" s="334"/>
      <c r="I4441" s="334"/>
      <c r="J4441" s="334"/>
      <c r="K4441" s="334"/>
      <c r="L4441" s="334"/>
      <c r="M4441" s="334"/>
      <c r="N4441" s="334"/>
      <c r="AM4441" s="334"/>
      <c r="AN4441" s="334"/>
      <c r="AO4441" s="334"/>
      <c r="AP4441" s="334"/>
      <c r="AQ4441" s="334"/>
      <c r="AR4441" s="334"/>
      <c r="BQ4441" s="334"/>
      <c r="BR4441" s="334"/>
      <c r="BS4441" s="334"/>
      <c r="BT4441" s="334"/>
      <c r="BU4441" s="334"/>
      <c r="BV4441" s="334"/>
      <c r="BX4441" s="334"/>
      <c r="BY4441" s="334"/>
      <c r="BZ4441" s="334"/>
      <c r="CA4441" s="334"/>
      <c r="CB4441" s="334"/>
      <c r="CC4441" s="334"/>
      <c r="CD4441" s="334"/>
      <c r="CE4441" s="334"/>
      <c r="CF4441" s="334"/>
      <c r="CG4441" s="334"/>
      <c r="CH4441" s="334"/>
      <c r="CI4441" s="334"/>
      <c r="CJ4441" s="334"/>
      <c r="CK4441" s="334"/>
      <c r="CL4441" s="334"/>
      <c r="CM4441" s="334"/>
      <c r="CN4441" s="334"/>
      <c r="CO4441" s="334"/>
      <c r="CP4441" s="334"/>
      <c r="CQ4441" s="334"/>
      <c r="CR4441" s="334"/>
      <c r="CS4441" s="334"/>
      <c r="CT4441" s="334"/>
      <c r="CU4441" s="334"/>
    </row>
    <row r="4442" spans="1:99" x14ac:dyDescent="0.2">
      <c r="A4442" s="334"/>
      <c r="B4442" s="334"/>
      <c r="C4442" s="192"/>
      <c r="D4442" s="334"/>
      <c r="E4442" s="334"/>
      <c r="F4442" s="334"/>
      <c r="G4442" s="334"/>
      <c r="H4442" s="334"/>
      <c r="I4442" s="334"/>
      <c r="J4442" s="334"/>
      <c r="K4442" s="334"/>
      <c r="L4442" s="334"/>
      <c r="M4442" s="334"/>
      <c r="N4442" s="334"/>
      <c r="AM4442" s="334"/>
      <c r="AN4442" s="334"/>
      <c r="AO4442" s="334"/>
      <c r="AP4442" s="334"/>
      <c r="AQ4442" s="334"/>
      <c r="AR4442" s="334"/>
      <c r="BQ4442" s="334"/>
      <c r="BR4442" s="334"/>
      <c r="BS4442" s="334"/>
      <c r="BT4442" s="334"/>
      <c r="BU4442" s="334"/>
      <c r="BV4442" s="334"/>
      <c r="BX4442" s="334"/>
      <c r="BY4442" s="334"/>
      <c r="BZ4442" s="334"/>
      <c r="CA4442" s="334"/>
      <c r="CB4442" s="334"/>
      <c r="CC4442" s="334"/>
      <c r="CD4442" s="334"/>
      <c r="CE4442" s="334"/>
      <c r="CF4442" s="334"/>
      <c r="CG4442" s="334"/>
      <c r="CH4442" s="334"/>
      <c r="CI4442" s="334"/>
      <c r="CJ4442" s="334"/>
      <c r="CK4442" s="334"/>
      <c r="CL4442" s="334"/>
      <c r="CM4442" s="334"/>
      <c r="CN4442" s="334"/>
      <c r="CO4442" s="334"/>
      <c r="CP4442" s="334"/>
      <c r="CQ4442" s="334"/>
      <c r="CR4442" s="334"/>
      <c r="CS4442" s="334"/>
      <c r="CT4442" s="334"/>
      <c r="CU4442" s="334"/>
    </row>
    <row r="4443" spans="1:99" x14ac:dyDescent="0.2">
      <c r="A4443" s="334"/>
      <c r="B4443" s="334"/>
      <c r="C4443" s="192"/>
      <c r="D4443" s="334"/>
      <c r="E4443" s="334"/>
      <c r="F4443" s="334"/>
      <c r="G4443" s="334"/>
      <c r="H4443" s="334"/>
      <c r="I4443" s="334"/>
      <c r="J4443" s="334"/>
      <c r="K4443" s="334"/>
      <c r="L4443" s="334"/>
      <c r="M4443" s="334"/>
      <c r="N4443" s="334"/>
      <c r="AM4443" s="334"/>
      <c r="AN4443" s="334"/>
      <c r="AO4443" s="334"/>
      <c r="AP4443" s="334"/>
      <c r="AQ4443" s="334"/>
      <c r="AR4443" s="334"/>
      <c r="BQ4443" s="334"/>
      <c r="BR4443" s="334"/>
      <c r="BS4443" s="334"/>
      <c r="BT4443" s="334"/>
      <c r="BU4443" s="334"/>
      <c r="BV4443" s="334"/>
      <c r="BX4443" s="334"/>
      <c r="BY4443" s="334"/>
      <c r="BZ4443" s="334"/>
      <c r="CA4443" s="334"/>
      <c r="CB4443" s="334"/>
      <c r="CC4443" s="334"/>
      <c r="CD4443" s="334"/>
      <c r="CE4443" s="334"/>
      <c r="CF4443" s="334"/>
      <c r="CG4443" s="334"/>
      <c r="CH4443" s="334"/>
      <c r="CI4443" s="334"/>
      <c r="CJ4443" s="334"/>
      <c r="CK4443" s="334"/>
      <c r="CL4443" s="334"/>
      <c r="CM4443" s="334"/>
      <c r="CN4443" s="334"/>
      <c r="CO4443" s="334"/>
      <c r="CP4443" s="334"/>
      <c r="CQ4443" s="334"/>
      <c r="CR4443" s="334"/>
      <c r="CS4443" s="334"/>
      <c r="CT4443" s="334"/>
      <c r="CU4443" s="334"/>
    </row>
    <row r="4444" spans="1:99" x14ac:dyDescent="0.2">
      <c r="A4444" s="334"/>
      <c r="B4444" s="334"/>
      <c r="C4444" s="192"/>
      <c r="D4444" s="334"/>
      <c r="E4444" s="334"/>
      <c r="F4444" s="334"/>
      <c r="G4444" s="334"/>
      <c r="H4444" s="334"/>
      <c r="I4444" s="334"/>
      <c r="J4444" s="334"/>
      <c r="K4444" s="334"/>
      <c r="L4444" s="334"/>
      <c r="M4444" s="334"/>
      <c r="N4444" s="334"/>
      <c r="AM4444" s="334"/>
      <c r="AN4444" s="334"/>
      <c r="AO4444" s="334"/>
      <c r="AP4444" s="334"/>
      <c r="AQ4444" s="334"/>
      <c r="AR4444" s="334"/>
      <c r="BQ4444" s="334"/>
      <c r="BR4444" s="334"/>
      <c r="BS4444" s="334"/>
      <c r="BT4444" s="334"/>
      <c r="BU4444" s="334"/>
      <c r="BV4444" s="334"/>
      <c r="BX4444" s="334"/>
      <c r="BY4444" s="334"/>
      <c r="BZ4444" s="334"/>
      <c r="CA4444" s="334"/>
      <c r="CB4444" s="334"/>
      <c r="CC4444" s="334"/>
      <c r="CD4444" s="334"/>
      <c r="CE4444" s="334"/>
      <c r="CF4444" s="334"/>
      <c r="CG4444" s="334"/>
      <c r="CH4444" s="334"/>
      <c r="CI4444" s="334"/>
      <c r="CJ4444" s="334"/>
      <c r="CK4444" s="334"/>
      <c r="CL4444" s="334"/>
      <c r="CM4444" s="334"/>
      <c r="CN4444" s="334"/>
      <c r="CO4444" s="334"/>
      <c r="CP4444" s="334"/>
      <c r="CQ4444" s="334"/>
      <c r="CR4444" s="334"/>
      <c r="CS4444" s="334"/>
      <c r="CT4444" s="334"/>
      <c r="CU4444" s="334"/>
    </row>
    <row r="4445" spans="1:99" x14ac:dyDescent="0.2">
      <c r="A4445" s="334"/>
      <c r="B4445" s="334"/>
      <c r="C4445" s="192"/>
      <c r="D4445" s="334"/>
      <c r="E4445" s="334"/>
      <c r="F4445" s="334"/>
      <c r="G4445" s="334"/>
      <c r="H4445" s="334"/>
      <c r="I4445" s="334"/>
      <c r="J4445" s="334"/>
      <c r="K4445" s="334"/>
      <c r="L4445" s="334"/>
      <c r="M4445" s="334"/>
      <c r="N4445" s="334"/>
      <c r="O4445" s="334"/>
      <c r="P4445" s="334"/>
      <c r="Q4445" s="334"/>
      <c r="R4445" s="334"/>
      <c r="T4445" s="334"/>
      <c r="U4445" s="334"/>
      <c r="V4445" s="334"/>
      <c r="W4445" s="334"/>
      <c r="AM4445" s="334"/>
      <c r="AN4445" s="334"/>
      <c r="AO4445" s="334"/>
      <c r="AP4445" s="334"/>
      <c r="AQ4445" s="334"/>
      <c r="AR4445" s="334"/>
      <c r="AU4445" s="334"/>
      <c r="AV4445" s="334"/>
      <c r="AX4445" s="334"/>
      <c r="BG4445" s="334"/>
      <c r="BQ4445" s="334"/>
      <c r="BR4445" s="334"/>
      <c r="BS4445" s="334"/>
      <c r="BT4445" s="334"/>
      <c r="BU4445" s="334"/>
      <c r="BV4445" s="334"/>
      <c r="BX4445" s="334"/>
      <c r="BY4445" s="334"/>
      <c r="BZ4445" s="334"/>
      <c r="CA4445" s="334"/>
      <c r="CB4445" s="334"/>
      <c r="CC4445" s="334"/>
      <c r="CD4445" s="334"/>
      <c r="CE4445" s="334"/>
      <c r="CF4445" s="334"/>
      <c r="CG4445" s="334"/>
      <c r="CH4445" s="334"/>
      <c r="CI4445" s="334"/>
      <c r="CJ4445" s="334"/>
      <c r="CK4445" s="334"/>
      <c r="CL4445" s="334"/>
      <c r="CM4445" s="334"/>
      <c r="CN4445" s="334"/>
      <c r="CO4445" s="334"/>
      <c r="CP4445" s="334"/>
      <c r="CQ4445" s="334"/>
      <c r="CR4445" s="334"/>
      <c r="CS4445" s="334"/>
      <c r="CT4445" s="334"/>
      <c r="CU4445" s="334"/>
    </row>
    <row r="4446" spans="1:99" x14ac:dyDescent="0.2">
      <c r="A4446" s="334"/>
      <c r="B4446" s="334"/>
      <c r="C4446" s="192"/>
      <c r="D4446" s="334"/>
      <c r="E4446" s="334"/>
      <c r="F4446" s="334"/>
      <c r="G4446" s="334"/>
      <c r="H4446" s="334"/>
      <c r="I4446" s="334"/>
      <c r="J4446" s="334"/>
      <c r="K4446" s="334"/>
      <c r="L4446" s="334"/>
      <c r="M4446" s="334"/>
      <c r="N4446" s="334"/>
      <c r="O4446" s="334"/>
      <c r="P4446" s="334"/>
      <c r="Q4446" s="334"/>
      <c r="R4446" s="334"/>
      <c r="T4446" s="334"/>
      <c r="U4446" s="334"/>
      <c r="V4446" s="334"/>
      <c r="W4446" s="334"/>
      <c r="AM4446" s="334"/>
      <c r="AN4446" s="334"/>
      <c r="AO4446" s="334"/>
      <c r="AP4446" s="334"/>
      <c r="AQ4446" s="334"/>
      <c r="AR4446" s="334"/>
      <c r="AU4446" s="334"/>
      <c r="AV4446" s="334"/>
      <c r="AW4446" s="334"/>
      <c r="AX4446" s="334"/>
      <c r="BG4446" s="334"/>
      <c r="BQ4446" s="334"/>
      <c r="BR4446" s="334"/>
      <c r="BS4446" s="334"/>
      <c r="BT4446" s="334"/>
      <c r="BU4446" s="334"/>
      <c r="BV4446" s="334"/>
      <c r="BX4446" s="334"/>
      <c r="BY4446" s="334"/>
      <c r="BZ4446" s="334"/>
      <c r="CA4446" s="334"/>
      <c r="CB4446" s="334"/>
      <c r="CC4446" s="334"/>
      <c r="CD4446" s="334"/>
      <c r="CE4446" s="334"/>
      <c r="CF4446" s="334"/>
      <c r="CG4446" s="334"/>
      <c r="CH4446" s="334"/>
      <c r="CI4446" s="334"/>
      <c r="CJ4446" s="334"/>
      <c r="CK4446" s="334"/>
      <c r="CL4446" s="334"/>
      <c r="CM4446" s="334"/>
      <c r="CN4446" s="334"/>
      <c r="CO4446" s="334"/>
      <c r="CP4446" s="334"/>
      <c r="CQ4446" s="334"/>
      <c r="CR4446" s="334"/>
      <c r="CS4446" s="334"/>
      <c r="CT4446" s="334"/>
      <c r="CU4446" s="334"/>
    </row>
    <row r="4447" spans="1:99" x14ac:dyDescent="0.2">
      <c r="A4447" s="334"/>
      <c r="B4447" s="334"/>
      <c r="C4447" s="192"/>
      <c r="D4447" s="334"/>
      <c r="E4447" s="334"/>
      <c r="F4447" s="334"/>
      <c r="G4447" s="334"/>
      <c r="H4447" s="334"/>
      <c r="I4447" s="334"/>
      <c r="J4447" s="334"/>
      <c r="K4447" s="334"/>
      <c r="L4447" s="334"/>
      <c r="M4447" s="334"/>
      <c r="N4447" s="334"/>
      <c r="O4447" s="334"/>
      <c r="P4447" s="334"/>
      <c r="Q4447" s="334"/>
      <c r="R4447" s="334"/>
      <c r="T4447" s="334"/>
      <c r="U4447" s="334"/>
      <c r="V4447" s="334"/>
      <c r="W4447" s="334"/>
      <c r="AM4447" s="334"/>
      <c r="AN4447" s="334"/>
      <c r="AO4447" s="334"/>
      <c r="AP4447" s="334"/>
      <c r="AQ4447" s="334"/>
      <c r="AR4447" s="334"/>
      <c r="AU4447" s="334"/>
      <c r="AV4447" s="334"/>
      <c r="AW4447" s="334"/>
      <c r="AX4447" s="334"/>
      <c r="BG4447" s="334"/>
      <c r="BQ4447" s="334"/>
      <c r="BR4447" s="334"/>
      <c r="BS4447" s="334"/>
      <c r="BT4447" s="334"/>
      <c r="BU4447" s="334"/>
      <c r="BV4447" s="334"/>
      <c r="BX4447" s="334"/>
      <c r="BY4447" s="334"/>
      <c r="BZ4447" s="334"/>
      <c r="CA4447" s="334"/>
      <c r="CB4447" s="334"/>
      <c r="CC4447" s="334"/>
      <c r="CD4447" s="334"/>
      <c r="CE4447" s="334"/>
      <c r="CF4447" s="334"/>
      <c r="CG4447" s="334"/>
      <c r="CH4447" s="334"/>
      <c r="CI4447" s="334"/>
      <c r="CJ4447" s="334"/>
      <c r="CK4447" s="334"/>
      <c r="CL4447" s="334"/>
      <c r="CM4447" s="334"/>
      <c r="CN4447" s="334"/>
      <c r="CO4447" s="334"/>
      <c r="CP4447" s="334"/>
      <c r="CQ4447" s="334"/>
      <c r="CR4447" s="334"/>
      <c r="CS4447" s="334"/>
      <c r="CT4447" s="334"/>
      <c r="CU4447" s="334"/>
    </row>
    <row r="4448" spans="1:99" x14ac:dyDescent="0.2">
      <c r="A4448" s="334"/>
      <c r="B4448" s="334"/>
      <c r="C4448" s="192"/>
      <c r="D4448" s="334"/>
      <c r="E4448" s="334"/>
      <c r="F4448" s="334"/>
      <c r="G4448" s="334"/>
      <c r="H4448" s="334"/>
      <c r="I4448" s="334"/>
      <c r="J4448" s="334"/>
      <c r="K4448" s="334"/>
      <c r="L4448" s="334"/>
      <c r="M4448" s="334"/>
      <c r="N4448" s="334"/>
      <c r="O4448" s="334"/>
      <c r="P4448" s="334"/>
      <c r="Q4448" s="334"/>
      <c r="R4448" s="334"/>
      <c r="T4448" s="334"/>
      <c r="U4448" s="334"/>
      <c r="V4448" s="334"/>
      <c r="W4448" s="334"/>
      <c r="Y4448" s="334"/>
      <c r="AM4448" s="334"/>
      <c r="AN4448" s="334"/>
      <c r="AO4448" s="334"/>
      <c r="AP4448" s="334"/>
      <c r="AQ4448" s="334"/>
      <c r="AR4448" s="334"/>
      <c r="AU4448" s="334"/>
      <c r="AV4448" s="334"/>
      <c r="AW4448" s="334"/>
      <c r="AX4448" s="334"/>
      <c r="BG4448" s="334"/>
      <c r="BQ4448" s="334"/>
      <c r="BR4448" s="334"/>
      <c r="BS4448" s="334"/>
      <c r="BT4448" s="334"/>
      <c r="BU4448" s="334"/>
      <c r="BV4448" s="334"/>
      <c r="BX4448" s="334"/>
      <c r="BY4448" s="334"/>
      <c r="BZ4448" s="334"/>
      <c r="CA4448" s="334"/>
      <c r="CB4448" s="334"/>
      <c r="CC4448" s="334"/>
      <c r="CD4448" s="334"/>
      <c r="CE4448" s="334"/>
      <c r="CF4448" s="334"/>
      <c r="CG4448" s="334"/>
      <c r="CH4448" s="334"/>
      <c r="CI4448" s="334"/>
      <c r="CJ4448" s="334"/>
      <c r="CK4448" s="334"/>
      <c r="CL4448" s="334"/>
      <c r="CM4448" s="334"/>
      <c r="CN4448" s="334"/>
      <c r="CO4448" s="334"/>
      <c r="CP4448" s="334"/>
      <c r="CQ4448" s="334"/>
      <c r="CR4448" s="334"/>
      <c r="CS4448" s="334"/>
      <c r="CT4448" s="334"/>
      <c r="CU4448" s="334"/>
    </row>
    <row r="4449" spans="1:99" x14ac:dyDescent="0.2">
      <c r="A4449" s="334"/>
      <c r="B4449" s="334"/>
      <c r="C4449" s="192"/>
      <c r="D4449" s="334"/>
      <c r="E4449" s="334"/>
      <c r="F4449" s="334"/>
      <c r="G4449" s="334"/>
      <c r="H4449" s="334"/>
      <c r="I4449" s="334"/>
      <c r="J4449" s="334"/>
      <c r="K4449" s="334"/>
      <c r="L4449" s="334"/>
      <c r="M4449" s="334"/>
      <c r="N4449" s="334"/>
      <c r="O4449" s="334"/>
      <c r="P4449" s="334"/>
      <c r="Q4449" s="334"/>
      <c r="T4449" s="334"/>
      <c r="U4449" s="334"/>
      <c r="V4449" s="334"/>
      <c r="AM4449" s="334"/>
      <c r="AN4449" s="334"/>
      <c r="AO4449" s="334"/>
      <c r="AP4449" s="334"/>
      <c r="AQ4449" s="334"/>
      <c r="AR4449" s="334"/>
      <c r="AU4449" s="334"/>
      <c r="AV4449" s="334"/>
      <c r="AW4449" s="334"/>
      <c r="AZ4449" s="334"/>
      <c r="BG4449" s="334"/>
      <c r="BQ4449" s="334"/>
      <c r="BR4449" s="334"/>
      <c r="BS4449" s="334"/>
      <c r="BT4449" s="334"/>
      <c r="BU4449" s="334"/>
      <c r="BV4449" s="334"/>
      <c r="BX4449" s="334"/>
      <c r="BY4449" s="334"/>
      <c r="BZ4449" s="334"/>
      <c r="CA4449" s="334"/>
      <c r="CB4449" s="334"/>
      <c r="CC4449" s="334"/>
      <c r="CD4449" s="334"/>
      <c r="CE4449" s="334"/>
      <c r="CF4449" s="334"/>
      <c r="CG4449" s="334"/>
      <c r="CH4449" s="334"/>
      <c r="CI4449" s="334"/>
      <c r="CJ4449" s="334"/>
      <c r="CK4449" s="334"/>
      <c r="CL4449" s="334"/>
      <c r="CM4449" s="334"/>
      <c r="CN4449" s="334"/>
      <c r="CO4449" s="334"/>
      <c r="CP4449" s="334"/>
      <c r="CQ4449" s="334"/>
      <c r="CR4449" s="334"/>
      <c r="CS4449" s="334"/>
      <c r="CT4449" s="334"/>
      <c r="CU4449" s="334"/>
    </row>
    <row r="4450" spans="1:99" x14ac:dyDescent="0.2">
      <c r="A4450" s="334"/>
      <c r="B4450" s="334"/>
      <c r="C4450" s="192"/>
      <c r="D4450" s="334"/>
      <c r="E4450" s="334"/>
      <c r="F4450" s="334"/>
      <c r="G4450" s="334"/>
      <c r="H4450" s="334"/>
      <c r="I4450" s="334"/>
      <c r="J4450" s="334"/>
      <c r="K4450" s="334"/>
      <c r="L4450" s="334"/>
      <c r="M4450" s="334"/>
      <c r="N4450" s="334"/>
      <c r="O4450" s="334"/>
      <c r="P4450" s="334"/>
      <c r="Q4450" s="334"/>
      <c r="T4450" s="334"/>
      <c r="U4450" s="334"/>
      <c r="V4450" s="334"/>
      <c r="Y4450" s="334"/>
      <c r="AM4450" s="334"/>
      <c r="AN4450" s="334"/>
      <c r="AO4450" s="334"/>
      <c r="AP4450" s="334"/>
      <c r="AQ4450" s="334"/>
      <c r="AR4450" s="334"/>
      <c r="AU4450" s="334"/>
      <c r="AV4450" s="334"/>
      <c r="AW4450" s="334"/>
      <c r="AZ4450" s="334"/>
      <c r="BG4450" s="334"/>
      <c r="BQ4450" s="334"/>
      <c r="BR4450" s="334"/>
      <c r="BS4450" s="334"/>
      <c r="BT4450" s="334"/>
      <c r="BU4450" s="334"/>
      <c r="BV4450" s="334"/>
      <c r="BX4450" s="334"/>
      <c r="BY4450" s="334"/>
      <c r="BZ4450" s="334"/>
      <c r="CA4450" s="334"/>
      <c r="CB4450" s="334"/>
      <c r="CC4450" s="334"/>
      <c r="CD4450" s="334"/>
      <c r="CE4450" s="334"/>
      <c r="CF4450" s="334"/>
      <c r="CG4450" s="334"/>
      <c r="CH4450" s="334"/>
      <c r="CI4450" s="334"/>
      <c r="CJ4450" s="334"/>
      <c r="CK4450" s="334"/>
      <c r="CL4450" s="334"/>
      <c r="CM4450" s="334"/>
      <c r="CN4450" s="334"/>
      <c r="CO4450" s="334"/>
      <c r="CP4450" s="334"/>
      <c r="CQ4450" s="334"/>
      <c r="CR4450" s="334"/>
      <c r="CS4450" s="334"/>
      <c r="CT4450" s="334"/>
      <c r="CU4450" s="334"/>
    </row>
    <row r="4451" spans="1:99" x14ac:dyDescent="0.2">
      <c r="A4451" s="334"/>
      <c r="B4451" s="334"/>
      <c r="C4451" s="192"/>
      <c r="D4451" s="334"/>
      <c r="E4451" s="334"/>
      <c r="F4451" s="334"/>
      <c r="G4451" s="334"/>
      <c r="H4451" s="334"/>
      <c r="I4451" s="334"/>
      <c r="J4451" s="334"/>
      <c r="K4451" s="334"/>
      <c r="L4451" s="334"/>
      <c r="M4451" s="334"/>
      <c r="N4451" s="334"/>
      <c r="O4451" s="334"/>
      <c r="P4451" s="334"/>
      <c r="Q4451" s="334"/>
      <c r="R4451" s="334"/>
      <c r="S4451" s="334"/>
      <c r="T4451" s="334"/>
      <c r="U4451" s="334"/>
      <c r="V4451" s="334"/>
      <c r="W4451" s="334"/>
      <c r="X4451" s="334"/>
      <c r="AM4451" s="334"/>
      <c r="AN4451" s="334"/>
      <c r="AO4451" s="334"/>
      <c r="AP4451" s="334"/>
      <c r="AQ4451" s="334"/>
      <c r="AR4451" s="334"/>
      <c r="AV4451" s="334"/>
      <c r="AW4451" s="334"/>
      <c r="BQ4451" s="334"/>
      <c r="BR4451" s="334"/>
      <c r="BS4451" s="334"/>
      <c r="BT4451" s="334"/>
      <c r="BU4451" s="334"/>
      <c r="BV4451" s="334"/>
      <c r="BX4451" s="334"/>
      <c r="BY4451" s="334"/>
      <c r="BZ4451" s="334"/>
      <c r="CA4451" s="334"/>
      <c r="CB4451" s="334"/>
      <c r="CC4451" s="334"/>
      <c r="CD4451" s="334"/>
      <c r="CE4451" s="334"/>
      <c r="CF4451" s="334"/>
      <c r="CG4451" s="334"/>
      <c r="CH4451" s="334"/>
      <c r="CI4451" s="334"/>
      <c r="CJ4451" s="334"/>
      <c r="CK4451" s="334"/>
      <c r="CL4451" s="334"/>
      <c r="CM4451" s="334"/>
      <c r="CN4451" s="334"/>
      <c r="CO4451" s="334"/>
      <c r="CP4451" s="334"/>
      <c r="CQ4451" s="334"/>
      <c r="CR4451" s="334"/>
      <c r="CS4451" s="334"/>
      <c r="CT4451" s="334"/>
      <c r="CU4451" s="334"/>
    </row>
    <row r="4452" spans="1:99" x14ac:dyDescent="0.2">
      <c r="A4452" s="334"/>
      <c r="B4452" s="334"/>
      <c r="C4452" s="192"/>
      <c r="D4452" s="334"/>
      <c r="E4452" s="334"/>
      <c r="F4452" s="334"/>
      <c r="G4452" s="334"/>
      <c r="H4452" s="334"/>
      <c r="I4452" s="334"/>
      <c r="J4452" s="334"/>
      <c r="K4452" s="334"/>
      <c r="L4452" s="334"/>
      <c r="M4452" s="334"/>
      <c r="N4452" s="334"/>
      <c r="O4452" s="334"/>
      <c r="P4452" s="334"/>
      <c r="Q4452" s="334"/>
      <c r="R4452" s="334"/>
      <c r="S4452" s="334"/>
      <c r="T4452" s="334"/>
      <c r="U4452" s="334"/>
      <c r="V4452" s="334"/>
      <c r="W4452" s="334"/>
      <c r="X4452" s="334"/>
      <c r="AM4452" s="334"/>
      <c r="AN4452" s="334"/>
      <c r="AO4452" s="334"/>
      <c r="AP4452" s="334"/>
      <c r="AQ4452" s="334"/>
      <c r="AR4452" s="334"/>
      <c r="BQ4452" s="334"/>
      <c r="BR4452" s="334"/>
      <c r="BS4452" s="334"/>
      <c r="BT4452" s="334"/>
      <c r="BU4452" s="334"/>
      <c r="BV4452" s="334"/>
      <c r="BX4452" s="334"/>
      <c r="BY4452" s="334"/>
      <c r="BZ4452" s="334"/>
      <c r="CA4452" s="334"/>
      <c r="CB4452" s="334"/>
      <c r="CC4452" s="334"/>
      <c r="CD4452" s="334"/>
      <c r="CE4452" s="334"/>
      <c r="CF4452" s="334"/>
      <c r="CG4452" s="334"/>
      <c r="CH4452" s="334"/>
      <c r="CI4452" s="334"/>
      <c r="CJ4452" s="334"/>
      <c r="CK4452" s="334"/>
      <c r="CL4452" s="334"/>
      <c r="CM4452" s="334"/>
      <c r="CN4452" s="334"/>
      <c r="CO4452" s="334"/>
      <c r="CP4452" s="334"/>
      <c r="CQ4452" s="334"/>
      <c r="CR4452" s="334"/>
      <c r="CS4452" s="334"/>
      <c r="CT4452" s="334"/>
      <c r="CU4452" s="334"/>
    </row>
    <row r="4453" spans="1:99" x14ac:dyDescent="0.2">
      <c r="A4453" s="334"/>
      <c r="B4453" s="334"/>
      <c r="C4453" s="192"/>
      <c r="D4453" s="334"/>
      <c r="E4453" s="334"/>
      <c r="F4453" s="334"/>
      <c r="G4453" s="334"/>
      <c r="H4453" s="334"/>
      <c r="I4453" s="334"/>
      <c r="J4453" s="334"/>
      <c r="K4453" s="334"/>
      <c r="L4453" s="334"/>
      <c r="M4453" s="334"/>
      <c r="N4453" s="334"/>
      <c r="O4453" s="334"/>
      <c r="P4453" s="334"/>
      <c r="Q4453" s="334"/>
      <c r="R4453" s="334"/>
      <c r="S4453" s="334"/>
      <c r="T4453" s="334"/>
      <c r="U4453" s="334"/>
      <c r="V4453" s="334"/>
      <c r="W4453" s="334"/>
      <c r="X4453" s="334"/>
      <c r="AM4453" s="334"/>
      <c r="AN4453" s="334"/>
      <c r="AO4453" s="334"/>
      <c r="AP4453" s="334"/>
      <c r="AQ4453" s="334"/>
      <c r="AR4453" s="334"/>
      <c r="AV4453" s="334"/>
      <c r="AX4453" s="334"/>
      <c r="AZ4453" s="334"/>
      <c r="BQ4453" s="334"/>
      <c r="BR4453" s="334"/>
      <c r="BS4453" s="334"/>
      <c r="BT4453" s="334"/>
      <c r="BU4453" s="334"/>
      <c r="BV4453" s="334"/>
      <c r="BX4453" s="334"/>
      <c r="BY4453" s="334"/>
      <c r="BZ4453" s="334"/>
      <c r="CA4453" s="334"/>
      <c r="CB4453" s="334"/>
      <c r="CC4453" s="334"/>
      <c r="CD4453" s="334"/>
      <c r="CE4453" s="334"/>
      <c r="CF4453" s="334"/>
      <c r="CG4453" s="334"/>
      <c r="CH4453" s="334"/>
      <c r="CI4453" s="334"/>
      <c r="CJ4453" s="334"/>
      <c r="CK4453" s="334"/>
      <c r="CL4453" s="334"/>
      <c r="CM4453" s="334"/>
      <c r="CN4453" s="334"/>
      <c r="CO4453" s="334"/>
      <c r="CP4453" s="334"/>
      <c r="CQ4453" s="334"/>
      <c r="CR4453" s="334"/>
      <c r="CS4453" s="334"/>
      <c r="CT4453" s="334"/>
      <c r="CU4453" s="334"/>
    </row>
    <row r="4454" spans="1:99" x14ac:dyDescent="0.2">
      <c r="A4454" s="334"/>
      <c r="B4454" s="334"/>
      <c r="C4454" s="192"/>
      <c r="D4454" s="334"/>
      <c r="E4454" s="334"/>
      <c r="F4454" s="334"/>
      <c r="G4454" s="334"/>
      <c r="H4454" s="334"/>
      <c r="I4454" s="334"/>
      <c r="J4454" s="334"/>
      <c r="K4454" s="334"/>
      <c r="L4454" s="334"/>
      <c r="M4454" s="334"/>
      <c r="N4454" s="334"/>
      <c r="O4454" s="334"/>
      <c r="P4454" s="334"/>
      <c r="Q4454" s="334"/>
      <c r="R4454" s="334"/>
      <c r="S4454" s="334"/>
      <c r="T4454" s="334"/>
      <c r="U4454" s="334"/>
      <c r="V4454" s="334"/>
      <c r="W4454" s="334"/>
      <c r="X4454" s="334"/>
      <c r="Y4454" s="334"/>
      <c r="Z4454" s="334"/>
      <c r="AM4454" s="334"/>
      <c r="AN4454" s="334"/>
      <c r="AO4454" s="334"/>
      <c r="AP4454" s="334"/>
      <c r="AQ4454" s="334"/>
      <c r="AR4454" s="334"/>
      <c r="BQ4454" s="334"/>
      <c r="BR4454" s="334"/>
      <c r="BS4454" s="334"/>
      <c r="BT4454" s="334"/>
      <c r="BU4454" s="334"/>
      <c r="BV4454" s="334"/>
      <c r="BX4454" s="334"/>
      <c r="BY4454" s="334"/>
      <c r="BZ4454" s="334"/>
      <c r="CA4454" s="334"/>
      <c r="CB4454" s="334"/>
      <c r="CC4454" s="334"/>
      <c r="CD4454" s="334"/>
      <c r="CE4454" s="334"/>
      <c r="CF4454" s="334"/>
      <c r="CG4454" s="334"/>
      <c r="CH4454" s="334"/>
      <c r="CI4454" s="334"/>
      <c r="CJ4454" s="334"/>
      <c r="CK4454" s="334"/>
      <c r="CL4454" s="334"/>
      <c r="CM4454" s="334"/>
      <c r="CN4454" s="334"/>
      <c r="CO4454" s="334"/>
      <c r="CP4454" s="334"/>
      <c r="CQ4454" s="334"/>
      <c r="CR4454" s="334"/>
      <c r="CS4454" s="334"/>
      <c r="CT4454" s="334"/>
      <c r="CU4454" s="334"/>
    </row>
    <row r="4455" spans="1:99" x14ac:dyDescent="0.2">
      <c r="A4455" s="334"/>
      <c r="B4455" s="334"/>
      <c r="C4455" s="192"/>
      <c r="D4455" s="334"/>
      <c r="E4455" s="334"/>
      <c r="F4455" s="334"/>
      <c r="G4455" s="334"/>
      <c r="H4455" s="334"/>
      <c r="I4455" s="334"/>
      <c r="J4455" s="334"/>
      <c r="K4455" s="334"/>
      <c r="L4455" s="334"/>
      <c r="M4455" s="334"/>
      <c r="N4455" s="334"/>
      <c r="AM4455" s="334"/>
      <c r="AN4455" s="334"/>
      <c r="AO4455" s="334"/>
      <c r="AP4455" s="334"/>
      <c r="AQ4455" s="334"/>
      <c r="AR4455" s="334"/>
      <c r="BQ4455" s="334"/>
      <c r="BR4455" s="334"/>
      <c r="BS4455" s="334"/>
      <c r="BT4455" s="334"/>
      <c r="BU4455" s="334"/>
      <c r="BV4455" s="334"/>
      <c r="BX4455" s="334"/>
      <c r="BY4455" s="334"/>
      <c r="BZ4455" s="334"/>
      <c r="CA4455" s="334"/>
      <c r="CB4455" s="334"/>
      <c r="CC4455" s="334"/>
      <c r="CD4455" s="334"/>
      <c r="CE4455" s="334"/>
      <c r="CF4455" s="334"/>
      <c r="CG4455" s="334"/>
      <c r="CH4455" s="334"/>
      <c r="CI4455" s="334"/>
      <c r="CJ4455" s="334"/>
      <c r="CK4455" s="334"/>
      <c r="CL4455" s="334"/>
      <c r="CM4455" s="334"/>
      <c r="CN4455" s="334"/>
      <c r="CO4455" s="334"/>
      <c r="CP4455" s="334"/>
      <c r="CQ4455" s="334"/>
      <c r="CR4455" s="334"/>
      <c r="CS4455" s="334"/>
      <c r="CT4455" s="334"/>
      <c r="CU4455" s="334"/>
    </row>
    <row r="4456" spans="1:99" x14ac:dyDescent="0.2">
      <c r="A4456" s="334"/>
      <c r="B4456" s="334"/>
      <c r="C4456" s="192"/>
      <c r="D4456" s="334"/>
      <c r="E4456" s="334"/>
      <c r="F4456" s="334"/>
      <c r="G4456" s="334"/>
      <c r="H4456" s="334"/>
      <c r="I4456" s="334"/>
      <c r="J4456" s="334"/>
      <c r="K4456" s="334"/>
      <c r="L4456" s="334"/>
      <c r="M4456" s="334"/>
      <c r="N4456" s="334"/>
      <c r="AM4456" s="334"/>
      <c r="AN4456" s="334"/>
      <c r="AO4456" s="334"/>
      <c r="AP4456" s="334"/>
      <c r="AQ4456" s="334"/>
      <c r="AR4456" s="334"/>
      <c r="AU4456" s="334"/>
      <c r="BQ4456" s="334"/>
      <c r="BR4456" s="334"/>
      <c r="BS4456" s="334"/>
      <c r="BT4456" s="334"/>
      <c r="BU4456" s="334"/>
      <c r="BV4456" s="334"/>
      <c r="BX4456" s="334"/>
      <c r="BY4456" s="334"/>
      <c r="BZ4456" s="334"/>
      <c r="CA4456" s="334"/>
      <c r="CB4456" s="334"/>
      <c r="CC4456" s="334"/>
      <c r="CD4456" s="334"/>
      <c r="CE4456" s="334"/>
      <c r="CF4456" s="334"/>
      <c r="CG4456" s="334"/>
      <c r="CH4456" s="334"/>
      <c r="CI4456" s="334"/>
      <c r="CJ4456" s="334"/>
      <c r="CK4456" s="334"/>
      <c r="CL4456" s="334"/>
      <c r="CM4456" s="334"/>
      <c r="CN4456" s="334"/>
      <c r="CO4456" s="334"/>
      <c r="CP4456" s="334"/>
      <c r="CQ4456" s="334"/>
      <c r="CR4456" s="334"/>
      <c r="CS4456" s="334"/>
      <c r="CT4456" s="334"/>
      <c r="CU4456" s="334"/>
    </row>
    <row r="4457" spans="1:99" x14ac:dyDescent="0.2">
      <c r="A4457" s="334"/>
      <c r="B4457" s="334"/>
      <c r="C4457" s="192"/>
      <c r="D4457" s="334"/>
      <c r="E4457" s="334"/>
      <c r="F4457" s="334"/>
      <c r="G4457" s="334"/>
      <c r="H4457" s="334"/>
      <c r="I4457" s="334"/>
      <c r="J4457" s="334"/>
      <c r="K4457" s="334"/>
      <c r="L4457" s="334"/>
      <c r="M4457" s="334"/>
      <c r="N4457" s="334"/>
      <c r="O4457" s="334"/>
      <c r="P4457" s="334"/>
      <c r="Q4457" s="334"/>
      <c r="R4457" s="334"/>
      <c r="T4457" s="334"/>
      <c r="U4457" s="334"/>
      <c r="V4457" s="334"/>
      <c r="W4457" s="334"/>
      <c r="Y4457" s="334"/>
      <c r="AM4457" s="334"/>
      <c r="AN4457" s="334"/>
      <c r="AO4457" s="334"/>
      <c r="AP4457" s="334"/>
      <c r="AQ4457" s="334"/>
      <c r="AR4457" s="334"/>
      <c r="AU4457" s="334"/>
      <c r="AV4457" s="334"/>
      <c r="AW4457" s="334"/>
      <c r="BG4457" s="334"/>
      <c r="BQ4457" s="334"/>
      <c r="BR4457" s="334"/>
      <c r="BS4457" s="334"/>
      <c r="BT4457" s="334"/>
      <c r="BU4457" s="334"/>
      <c r="BV4457" s="334"/>
      <c r="BW4457" s="334"/>
      <c r="BX4457" s="334"/>
      <c r="BY4457" s="334"/>
      <c r="BZ4457" s="334"/>
      <c r="CA4457" s="334"/>
      <c r="CB4457" s="334"/>
      <c r="CC4457" s="334"/>
      <c r="CD4457" s="334"/>
      <c r="CE4457" s="334"/>
      <c r="CF4457" s="334"/>
      <c r="CG4457" s="334"/>
      <c r="CH4457" s="334"/>
      <c r="CI4457" s="334"/>
      <c r="CJ4457" s="334"/>
      <c r="CK4457" s="334"/>
      <c r="CL4457" s="334"/>
      <c r="CM4457" s="334"/>
      <c r="CN4457" s="334"/>
      <c r="CO4457" s="334"/>
      <c r="CP4457" s="334"/>
      <c r="CQ4457" s="334"/>
      <c r="CR4457" s="334"/>
      <c r="CS4457" s="334"/>
      <c r="CT4457" s="334"/>
      <c r="CU4457" s="334"/>
    </row>
    <row r="4458" spans="1:99" x14ac:dyDescent="0.2">
      <c r="A4458" s="334"/>
      <c r="B4458" s="334"/>
      <c r="C4458" s="192"/>
      <c r="D4458" s="334"/>
      <c r="E4458" s="334"/>
      <c r="F4458" s="334"/>
      <c r="G4458" s="334"/>
      <c r="H4458" s="334"/>
      <c r="I4458" s="334"/>
      <c r="J4458" s="334"/>
      <c r="K4458" s="334"/>
      <c r="L4458" s="334"/>
      <c r="M4458" s="334"/>
      <c r="N4458" s="334"/>
      <c r="AM4458" s="334"/>
      <c r="AN4458" s="334"/>
      <c r="AO4458" s="334"/>
      <c r="AP4458" s="334"/>
      <c r="AQ4458" s="334"/>
      <c r="AR4458" s="334"/>
      <c r="AV4458" s="334"/>
      <c r="AW4458" s="334"/>
      <c r="AX4458" s="334"/>
      <c r="BG4458" s="334"/>
      <c r="BH4458" s="334"/>
      <c r="BI4458" s="334"/>
      <c r="BJ4458" s="334"/>
      <c r="BO4458" s="334"/>
      <c r="BQ4458" s="334"/>
      <c r="BR4458" s="334"/>
      <c r="BS4458" s="334"/>
      <c r="BT4458" s="334"/>
      <c r="BU4458" s="334"/>
      <c r="BV4458" s="334"/>
      <c r="BW4458" s="334"/>
      <c r="BX4458" s="334"/>
      <c r="BY4458" s="334"/>
      <c r="BZ4458" s="334"/>
      <c r="CA4458" s="334"/>
      <c r="CB4458" s="334"/>
      <c r="CC4458" s="334"/>
      <c r="CD4458" s="334"/>
      <c r="CE4458" s="334"/>
      <c r="CF4458" s="334"/>
      <c r="CG4458" s="334"/>
      <c r="CH4458" s="334"/>
      <c r="CI4458" s="334"/>
      <c r="CJ4458" s="334"/>
      <c r="CK4458" s="334"/>
      <c r="CL4458" s="334"/>
      <c r="CM4458" s="334"/>
      <c r="CN4458" s="334"/>
      <c r="CO4458" s="334"/>
      <c r="CP4458" s="334"/>
      <c r="CQ4458" s="334"/>
      <c r="CR4458" s="334"/>
      <c r="CS4458" s="334"/>
      <c r="CT4458" s="334"/>
      <c r="CU4458" s="334"/>
    </row>
    <row r="4459" spans="1:99" x14ac:dyDescent="0.2">
      <c r="A4459" s="334"/>
      <c r="B4459" s="334"/>
      <c r="C4459" s="192"/>
      <c r="D4459" s="334"/>
      <c r="E4459" s="334"/>
      <c r="F4459" s="334"/>
      <c r="G4459" s="334"/>
      <c r="H4459" s="334"/>
      <c r="I4459" s="334"/>
      <c r="J4459" s="334"/>
      <c r="K4459" s="334"/>
      <c r="L4459" s="334"/>
      <c r="M4459" s="334"/>
      <c r="N4459" s="334"/>
      <c r="AK4459" s="334"/>
      <c r="AL4459" s="334"/>
      <c r="AM4459" s="334"/>
      <c r="AN4459" s="334"/>
      <c r="AO4459" s="334"/>
      <c r="AP4459" s="334"/>
      <c r="AQ4459" s="334"/>
      <c r="AR4459" s="334"/>
      <c r="BQ4459" s="334"/>
      <c r="BR4459" s="334"/>
      <c r="BS4459" s="334"/>
      <c r="BT4459" s="334"/>
      <c r="BU4459" s="334"/>
      <c r="BV4459" s="334"/>
      <c r="BW4459" s="334"/>
      <c r="BX4459" s="334"/>
      <c r="BY4459" s="334"/>
      <c r="BZ4459" s="334"/>
      <c r="CA4459" s="334"/>
      <c r="CB4459" s="334"/>
      <c r="CC4459" s="334"/>
      <c r="CD4459" s="334"/>
      <c r="CE4459" s="334"/>
      <c r="CF4459" s="334"/>
      <c r="CG4459" s="334"/>
      <c r="CH4459" s="334"/>
      <c r="CI4459" s="334"/>
      <c r="CJ4459" s="334"/>
      <c r="CK4459" s="334"/>
      <c r="CL4459" s="334"/>
      <c r="CM4459" s="334"/>
      <c r="CN4459" s="334"/>
      <c r="CO4459" s="334"/>
      <c r="CP4459" s="334"/>
      <c r="CQ4459" s="334"/>
      <c r="CR4459" s="334"/>
      <c r="CS4459" s="334"/>
      <c r="CT4459" s="334"/>
      <c r="CU4459" s="334"/>
    </row>
    <row r="4460" spans="1:99" x14ac:dyDescent="0.2">
      <c r="A4460" s="334"/>
      <c r="B4460" s="334"/>
      <c r="C4460" s="192"/>
      <c r="D4460" s="334"/>
      <c r="E4460" s="334"/>
      <c r="F4460" s="334"/>
      <c r="G4460" s="334"/>
      <c r="H4460" s="334"/>
      <c r="I4460" s="334"/>
      <c r="J4460" s="334"/>
      <c r="K4460" s="334"/>
      <c r="L4460" s="334"/>
      <c r="M4460" s="334"/>
      <c r="N4460" s="334"/>
      <c r="O4460" s="334"/>
      <c r="P4460" s="334"/>
      <c r="Q4460" s="334"/>
      <c r="R4460" s="334"/>
      <c r="S4460" s="334"/>
      <c r="T4460" s="334"/>
      <c r="U4460" s="334"/>
      <c r="V4460" s="334"/>
      <c r="W4460" s="334"/>
      <c r="X4460" s="334"/>
      <c r="AM4460" s="334"/>
      <c r="AN4460" s="334"/>
      <c r="AO4460" s="334"/>
      <c r="AP4460" s="334"/>
      <c r="AQ4460" s="334"/>
      <c r="AR4460" s="334"/>
      <c r="AU4460" s="334"/>
      <c r="AV4460" s="334"/>
      <c r="AW4460" s="334"/>
      <c r="BG4460" s="334"/>
      <c r="BI4460" s="334"/>
      <c r="BJ4460" s="334"/>
      <c r="BQ4460" s="334"/>
      <c r="BR4460" s="334"/>
      <c r="BS4460" s="334"/>
      <c r="BT4460" s="334"/>
      <c r="BU4460" s="334"/>
      <c r="BV4460" s="334"/>
      <c r="BW4460" s="334"/>
      <c r="BX4460" s="334"/>
      <c r="BY4460" s="334"/>
      <c r="BZ4460" s="334"/>
      <c r="CA4460" s="334"/>
      <c r="CB4460" s="334"/>
      <c r="CC4460" s="334"/>
      <c r="CD4460" s="334"/>
      <c r="CE4460" s="334"/>
      <c r="CF4460" s="334"/>
      <c r="CG4460" s="334"/>
      <c r="CH4460" s="334"/>
      <c r="CI4460" s="334"/>
      <c r="CJ4460" s="334"/>
      <c r="CK4460" s="334"/>
      <c r="CL4460" s="334"/>
      <c r="CM4460" s="334"/>
      <c r="CN4460" s="334"/>
      <c r="CO4460" s="334"/>
      <c r="CP4460" s="334"/>
      <c r="CQ4460" s="334"/>
      <c r="CR4460" s="334"/>
      <c r="CS4460" s="334"/>
      <c r="CT4460" s="334"/>
      <c r="CU4460" s="334"/>
    </row>
    <row r="4461" spans="1:99" x14ac:dyDescent="0.2">
      <c r="A4461" s="334"/>
      <c r="B4461" s="334"/>
      <c r="C4461" s="192"/>
      <c r="D4461" s="334"/>
      <c r="E4461" s="334"/>
      <c r="F4461" s="334"/>
      <c r="G4461" s="334"/>
      <c r="H4461" s="334"/>
      <c r="I4461" s="334"/>
      <c r="J4461" s="334"/>
      <c r="K4461" s="334"/>
      <c r="L4461" s="334"/>
      <c r="M4461" s="334"/>
      <c r="N4461" s="334"/>
      <c r="O4461" s="334"/>
      <c r="P4461" s="334"/>
      <c r="Q4461" s="334"/>
      <c r="R4461" s="334"/>
      <c r="S4461" s="334"/>
      <c r="T4461" s="334"/>
      <c r="U4461" s="334"/>
      <c r="V4461" s="334"/>
      <c r="W4461" s="334"/>
      <c r="X4461" s="334"/>
      <c r="Y4461" s="334"/>
      <c r="Z4461" s="334"/>
      <c r="AM4461" s="334"/>
      <c r="AN4461" s="334"/>
      <c r="AO4461" s="334"/>
      <c r="AP4461" s="334"/>
      <c r="AQ4461" s="334"/>
      <c r="AR4461" s="334"/>
      <c r="AU4461" s="334"/>
      <c r="AV4461" s="334"/>
      <c r="AW4461" s="334"/>
      <c r="AX4461" s="334"/>
      <c r="BG4461" s="334"/>
      <c r="BH4461" s="334"/>
      <c r="BI4461" s="334"/>
      <c r="BJ4461" s="334"/>
      <c r="BQ4461" s="334"/>
      <c r="BR4461" s="334"/>
      <c r="BS4461" s="334"/>
      <c r="BT4461" s="334"/>
      <c r="BU4461" s="334"/>
      <c r="BV4461" s="334"/>
      <c r="BW4461" s="334"/>
      <c r="BX4461" s="334"/>
      <c r="BY4461" s="334"/>
      <c r="BZ4461" s="334"/>
      <c r="CA4461" s="334"/>
      <c r="CB4461" s="334"/>
      <c r="CC4461" s="334"/>
      <c r="CD4461" s="334"/>
      <c r="CE4461" s="334"/>
      <c r="CF4461" s="334"/>
      <c r="CG4461" s="334"/>
      <c r="CH4461" s="334"/>
      <c r="CI4461" s="334"/>
      <c r="CJ4461" s="334"/>
      <c r="CK4461" s="334"/>
      <c r="CL4461" s="334"/>
      <c r="CM4461" s="334"/>
      <c r="CN4461" s="334"/>
      <c r="CO4461" s="334"/>
      <c r="CP4461" s="334"/>
      <c r="CQ4461" s="334"/>
      <c r="CR4461" s="334"/>
      <c r="CS4461" s="334"/>
      <c r="CT4461" s="334"/>
      <c r="CU4461" s="334"/>
    </row>
    <row r="4462" spans="1:99" x14ac:dyDescent="0.2">
      <c r="A4462" s="334"/>
      <c r="B4462" s="334"/>
      <c r="C4462" s="192"/>
      <c r="D4462" s="334"/>
      <c r="E4462" s="334"/>
      <c r="F4462" s="334"/>
      <c r="G4462" s="334"/>
      <c r="H4462" s="334"/>
      <c r="I4462" s="334"/>
      <c r="J4462" s="334"/>
      <c r="K4462" s="334"/>
      <c r="L4462" s="334"/>
      <c r="M4462" s="334"/>
      <c r="N4462" s="334"/>
      <c r="AC4462" s="334"/>
      <c r="AD4462" s="334"/>
      <c r="AE4462" s="334"/>
      <c r="AH4462" s="334"/>
      <c r="AI4462" s="334"/>
      <c r="AJ4462" s="334"/>
      <c r="AK4462" s="334"/>
      <c r="AL4462" s="334"/>
      <c r="AM4462" s="334"/>
      <c r="AN4462" s="334"/>
      <c r="AO4462" s="334"/>
      <c r="AP4462" s="334"/>
      <c r="AQ4462" s="334"/>
      <c r="AR4462" s="334"/>
      <c r="BQ4462" s="334"/>
      <c r="BR4462" s="334"/>
      <c r="BS4462" s="334"/>
      <c r="BT4462" s="334"/>
      <c r="BU4462" s="334"/>
      <c r="BV4462" s="334"/>
      <c r="BW4462" s="334"/>
      <c r="BX4462" s="334"/>
      <c r="BY4462" s="334"/>
      <c r="BZ4462" s="334"/>
      <c r="CA4462" s="334"/>
      <c r="CB4462" s="334"/>
      <c r="CC4462" s="334"/>
      <c r="CD4462" s="334"/>
      <c r="CE4462" s="334"/>
      <c r="CF4462" s="334"/>
      <c r="CG4462" s="334"/>
      <c r="CH4462" s="334"/>
      <c r="CI4462" s="334"/>
      <c r="CJ4462" s="334"/>
      <c r="CK4462" s="334"/>
      <c r="CL4462" s="334"/>
      <c r="CM4462" s="334"/>
      <c r="CN4462" s="334"/>
      <c r="CO4462" s="334"/>
      <c r="CP4462" s="334"/>
      <c r="CQ4462" s="334"/>
      <c r="CR4462" s="334"/>
      <c r="CS4462" s="334"/>
      <c r="CT4462" s="334"/>
      <c r="CU4462" s="334"/>
    </row>
    <row r="4463" spans="1:99" x14ac:dyDescent="0.2">
      <c r="A4463" s="334"/>
      <c r="B4463" s="334"/>
      <c r="C4463" s="192"/>
      <c r="D4463" s="334"/>
      <c r="E4463" s="334"/>
      <c r="F4463" s="334"/>
      <c r="G4463" s="334"/>
      <c r="H4463" s="334"/>
      <c r="I4463" s="334"/>
      <c r="J4463" s="334"/>
      <c r="K4463" s="334"/>
      <c r="L4463" s="334"/>
      <c r="M4463" s="334"/>
      <c r="N4463" s="334"/>
      <c r="O4463" s="334"/>
      <c r="P4463" s="334"/>
      <c r="Q4463" s="334"/>
      <c r="R4463" s="334"/>
      <c r="S4463" s="334"/>
      <c r="T4463" s="334"/>
      <c r="U4463" s="334"/>
      <c r="V4463" s="334"/>
      <c r="W4463" s="334"/>
      <c r="X4463" s="334"/>
      <c r="AA4463" s="334"/>
      <c r="AB4463" s="334"/>
      <c r="AC4463" s="334"/>
      <c r="AD4463" s="334"/>
      <c r="AF4463" s="334"/>
      <c r="AG4463" s="334"/>
      <c r="AH4463" s="334"/>
      <c r="AI4463" s="334"/>
      <c r="AM4463" s="334"/>
      <c r="AN4463" s="334"/>
      <c r="AO4463" s="334"/>
      <c r="AP4463" s="334"/>
      <c r="AQ4463" s="334"/>
      <c r="AR4463" s="334"/>
      <c r="AU4463" s="334"/>
      <c r="AV4463" s="334"/>
      <c r="AW4463" s="334"/>
      <c r="AX4463" s="334"/>
      <c r="BG4463" s="334"/>
      <c r="BH4463" s="334"/>
      <c r="BI4463" s="334"/>
      <c r="BJ4463" s="334"/>
      <c r="BL4463" s="334"/>
      <c r="BQ4463" s="334"/>
      <c r="BR4463" s="334"/>
      <c r="BS4463" s="334"/>
      <c r="BT4463" s="334"/>
      <c r="BU4463" s="334"/>
      <c r="BV4463" s="334"/>
      <c r="BW4463" s="334"/>
      <c r="BX4463" s="334"/>
      <c r="BY4463" s="334"/>
      <c r="BZ4463" s="334"/>
      <c r="CA4463" s="334"/>
      <c r="CB4463" s="334"/>
      <c r="CC4463" s="334"/>
      <c r="CD4463" s="334"/>
      <c r="CE4463" s="334"/>
      <c r="CF4463" s="334"/>
      <c r="CG4463" s="334"/>
      <c r="CH4463" s="334"/>
      <c r="CI4463" s="334"/>
      <c r="CJ4463" s="334"/>
      <c r="CK4463" s="334"/>
      <c r="CL4463" s="334"/>
      <c r="CM4463" s="334"/>
      <c r="CN4463" s="334"/>
      <c r="CO4463" s="334"/>
      <c r="CP4463" s="334"/>
      <c r="CQ4463" s="334"/>
      <c r="CR4463" s="334"/>
      <c r="CS4463" s="334"/>
      <c r="CT4463" s="334"/>
      <c r="CU4463" s="334"/>
    </row>
    <row r="4464" spans="1:99" x14ac:dyDescent="0.2">
      <c r="A4464" s="334"/>
      <c r="B4464" s="334"/>
      <c r="C4464" s="192"/>
      <c r="D4464" s="334"/>
      <c r="E4464" s="334"/>
      <c r="F4464" s="334"/>
      <c r="G4464" s="334"/>
      <c r="H4464" s="334"/>
      <c r="I4464" s="334"/>
      <c r="J4464" s="334"/>
      <c r="K4464" s="334"/>
      <c r="L4464" s="334"/>
      <c r="M4464" s="334"/>
      <c r="N4464" s="334"/>
      <c r="O4464" s="334"/>
      <c r="P4464" s="334"/>
      <c r="Q4464" s="334"/>
      <c r="R4464" s="334"/>
      <c r="S4464" s="334"/>
      <c r="T4464" s="334"/>
      <c r="U4464" s="334"/>
      <c r="V4464" s="334"/>
      <c r="W4464" s="334"/>
      <c r="X4464" s="334"/>
      <c r="AA4464" s="334"/>
      <c r="AB4464" s="334"/>
      <c r="AC4464" s="334"/>
      <c r="AD4464" s="334"/>
      <c r="AF4464" s="334"/>
      <c r="AG4464" s="334"/>
      <c r="AH4464" s="334"/>
      <c r="AI4464" s="334"/>
      <c r="AM4464" s="334"/>
      <c r="AN4464" s="334"/>
      <c r="AO4464" s="334"/>
      <c r="AP4464" s="334"/>
      <c r="AQ4464" s="334"/>
      <c r="AR4464" s="334"/>
      <c r="BQ4464" s="334"/>
      <c r="BR4464" s="334"/>
      <c r="BS4464" s="334"/>
      <c r="BT4464" s="334"/>
      <c r="BU4464" s="334"/>
      <c r="BV4464" s="334"/>
      <c r="BW4464" s="334"/>
      <c r="BX4464" s="334"/>
      <c r="BY4464" s="334"/>
      <c r="BZ4464" s="334"/>
      <c r="CA4464" s="334"/>
      <c r="CB4464" s="334"/>
      <c r="CC4464" s="334"/>
      <c r="CD4464" s="334"/>
      <c r="CE4464" s="334"/>
      <c r="CF4464" s="334"/>
      <c r="CG4464" s="334"/>
      <c r="CH4464" s="334"/>
      <c r="CI4464" s="334"/>
      <c r="CJ4464" s="334"/>
      <c r="CK4464" s="334"/>
      <c r="CL4464" s="334"/>
      <c r="CM4464" s="334"/>
      <c r="CN4464" s="334"/>
      <c r="CO4464" s="334"/>
      <c r="CP4464" s="334"/>
      <c r="CQ4464" s="334"/>
      <c r="CR4464" s="334"/>
      <c r="CS4464" s="334"/>
      <c r="CT4464" s="334"/>
      <c r="CU4464" s="334"/>
    </row>
    <row r="4465" spans="1:99" x14ac:dyDescent="0.2">
      <c r="A4465" s="334"/>
      <c r="B4465" s="334"/>
      <c r="C4465" s="192"/>
      <c r="D4465" s="334"/>
      <c r="E4465" s="334"/>
      <c r="F4465" s="334"/>
      <c r="G4465" s="334"/>
      <c r="H4465" s="334"/>
      <c r="I4465" s="334"/>
      <c r="J4465" s="334"/>
      <c r="K4465" s="334"/>
      <c r="L4465" s="334"/>
      <c r="M4465" s="334"/>
      <c r="N4465" s="334"/>
      <c r="O4465" s="334"/>
      <c r="P4465" s="334"/>
      <c r="Q4465" s="334"/>
      <c r="R4465" s="334"/>
      <c r="S4465" s="334"/>
      <c r="T4465" s="334"/>
      <c r="U4465" s="334"/>
      <c r="V4465" s="334"/>
      <c r="W4465" s="334"/>
      <c r="X4465" s="334"/>
      <c r="Y4465" s="334"/>
      <c r="Z4465" s="334"/>
      <c r="AA4465" s="334"/>
      <c r="AB4465" s="334"/>
      <c r="AC4465" s="334"/>
      <c r="AD4465" s="334"/>
      <c r="AF4465" s="334"/>
      <c r="AG4465" s="334"/>
      <c r="AH4465" s="334"/>
      <c r="AI4465" s="334"/>
      <c r="AK4465" s="334"/>
      <c r="AL4465" s="334"/>
      <c r="AM4465" s="334"/>
      <c r="AN4465" s="334"/>
      <c r="AO4465" s="334"/>
      <c r="AP4465" s="334"/>
      <c r="AQ4465" s="334"/>
      <c r="AR4465" s="334"/>
      <c r="BQ4465" s="334"/>
      <c r="BR4465" s="334"/>
      <c r="BS4465" s="334"/>
      <c r="BT4465" s="334"/>
      <c r="BU4465" s="334"/>
      <c r="BV4465" s="334"/>
      <c r="BW4465" s="334"/>
      <c r="BX4465" s="334"/>
      <c r="BY4465" s="334"/>
      <c r="BZ4465" s="334"/>
      <c r="CA4465" s="334"/>
      <c r="CB4465" s="334"/>
      <c r="CC4465" s="334"/>
      <c r="CD4465" s="334"/>
      <c r="CE4465" s="334"/>
      <c r="CF4465" s="334"/>
      <c r="CG4465" s="334"/>
      <c r="CH4465" s="334"/>
      <c r="CI4465" s="334"/>
      <c r="CJ4465" s="334"/>
      <c r="CK4465" s="334"/>
      <c r="CL4465" s="334"/>
      <c r="CM4465" s="334"/>
      <c r="CN4465" s="334"/>
      <c r="CO4465" s="334"/>
      <c r="CP4465" s="334"/>
      <c r="CQ4465" s="334"/>
      <c r="CR4465" s="334"/>
      <c r="CS4465" s="334"/>
      <c r="CT4465" s="334"/>
      <c r="CU4465" s="334"/>
    </row>
    <row r="4466" spans="1:99" x14ac:dyDescent="0.2">
      <c r="A4466" s="334"/>
      <c r="B4466" s="334"/>
      <c r="C4466" s="192"/>
      <c r="D4466" s="334"/>
      <c r="E4466" s="334"/>
      <c r="F4466" s="334"/>
      <c r="G4466" s="334"/>
      <c r="H4466" s="334"/>
      <c r="I4466" s="334"/>
      <c r="J4466" s="334"/>
      <c r="K4466" s="334"/>
      <c r="L4466" s="334"/>
      <c r="M4466" s="334"/>
      <c r="N4466" s="334"/>
      <c r="O4466" s="334"/>
      <c r="P4466" s="334"/>
      <c r="Q4466" s="334"/>
      <c r="R4466" s="334"/>
      <c r="S4466" s="334"/>
      <c r="T4466" s="334"/>
      <c r="U4466" s="334"/>
      <c r="V4466" s="334"/>
      <c r="W4466" s="334"/>
      <c r="X4466" s="334"/>
      <c r="AA4466" s="334"/>
      <c r="AB4466" s="334"/>
      <c r="AC4466" s="334"/>
      <c r="AD4466" s="334"/>
      <c r="AE4466" s="334"/>
      <c r="AF4466" s="334"/>
      <c r="AG4466" s="334"/>
      <c r="AH4466" s="334"/>
      <c r="AI4466" s="334"/>
      <c r="AJ4466" s="334"/>
      <c r="AM4466" s="334"/>
      <c r="AN4466" s="334"/>
      <c r="AO4466" s="334"/>
      <c r="AP4466" s="334"/>
      <c r="AQ4466" s="334"/>
      <c r="AR4466" s="334"/>
      <c r="AU4466" s="334"/>
      <c r="AV4466" s="334"/>
      <c r="AW4466" s="334"/>
      <c r="AX4466" s="334"/>
      <c r="BG4466" s="334"/>
      <c r="BH4466" s="334"/>
      <c r="BI4466" s="334"/>
      <c r="BJ4466" s="334"/>
      <c r="BQ4466" s="334"/>
      <c r="BR4466" s="334"/>
      <c r="BS4466" s="334"/>
      <c r="BT4466" s="334"/>
      <c r="BU4466" s="334"/>
      <c r="BV4466" s="334"/>
      <c r="BW4466" s="334"/>
      <c r="BX4466" s="334"/>
      <c r="BY4466" s="334"/>
      <c r="BZ4466" s="334"/>
      <c r="CA4466" s="334"/>
      <c r="CB4466" s="334"/>
      <c r="CC4466" s="334"/>
      <c r="CD4466" s="334"/>
      <c r="CE4466" s="334"/>
      <c r="CF4466" s="334"/>
      <c r="CG4466" s="334"/>
      <c r="CH4466" s="334"/>
      <c r="CI4466" s="334"/>
      <c r="CJ4466" s="334"/>
      <c r="CK4466" s="334"/>
      <c r="CL4466" s="334"/>
      <c r="CM4466" s="334"/>
      <c r="CN4466" s="334"/>
      <c r="CO4466" s="334"/>
      <c r="CP4466" s="334"/>
      <c r="CQ4466" s="334"/>
      <c r="CR4466" s="334"/>
      <c r="CS4466" s="334"/>
      <c r="CT4466" s="334"/>
      <c r="CU4466" s="334"/>
    </row>
    <row r="4467" spans="1:99" x14ac:dyDescent="0.2">
      <c r="A4467" s="334"/>
      <c r="B4467" s="334"/>
      <c r="C4467" s="192"/>
      <c r="D4467" s="334"/>
      <c r="E4467" s="334"/>
      <c r="F4467" s="334"/>
      <c r="G4467" s="334"/>
      <c r="H4467" s="334"/>
      <c r="I4467" s="334"/>
      <c r="J4467" s="334"/>
      <c r="K4467" s="334"/>
      <c r="L4467" s="334"/>
      <c r="M4467" s="334"/>
      <c r="N4467" s="334"/>
      <c r="O4467" s="334"/>
      <c r="P4467" s="334"/>
      <c r="Q4467" s="334"/>
      <c r="R4467" s="334"/>
      <c r="S4467" s="334"/>
      <c r="T4467" s="334"/>
      <c r="U4467" s="334"/>
      <c r="V4467" s="334"/>
      <c r="W4467" s="334"/>
      <c r="X4467" s="334"/>
      <c r="AA4467" s="334"/>
      <c r="AB4467" s="334"/>
      <c r="AC4467" s="334"/>
      <c r="AD4467" s="334"/>
      <c r="AE4467" s="334"/>
      <c r="AF4467" s="334"/>
      <c r="AG4467" s="334"/>
      <c r="AH4467" s="334"/>
      <c r="AI4467" s="334"/>
      <c r="AJ4467" s="334"/>
      <c r="AM4467" s="334"/>
      <c r="AN4467" s="334"/>
      <c r="AO4467" s="334"/>
      <c r="AP4467" s="334"/>
      <c r="AQ4467" s="334"/>
      <c r="AR4467" s="334"/>
      <c r="AU4467" s="334"/>
      <c r="AV4467" s="334"/>
      <c r="AW4467" s="334"/>
      <c r="BG4467" s="334"/>
      <c r="BH4467" s="334"/>
      <c r="BI4467" s="334"/>
      <c r="BJ4467" s="334"/>
      <c r="BQ4467" s="334"/>
      <c r="BR4467" s="334"/>
      <c r="BS4467" s="334"/>
      <c r="BT4467" s="334"/>
      <c r="BU4467" s="334"/>
      <c r="BV4467" s="334"/>
      <c r="BW4467" s="334"/>
      <c r="BX4467" s="334"/>
      <c r="BY4467" s="334"/>
      <c r="BZ4467" s="334"/>
      <c r="CA4467" s="334"/>
      <c r="CB4467" s="334"/>
      <c r="CC4467" s="334"/>
      <c r="CD4467" s="334"/>
      <c r="CE4467" s="334"/>
      <c r="CF4467" s="334"/>
      <c r="CG4467" s="334"/>
      <c r="CH4467" s="334"/>
      <c r="CI4467" s="334"/>
      <c r="CJ4467" s="334"/>
      <c r="CK4467" s="334"/>
      <c r="CL4467" s="334"/>
      <c r="CM4467" s="334"/>
      <c r="CN4467" s="334"/>
      <c r="CO4467" s="334"/>
      <c r="CP4467" s="334"/>
      <c r="CQ4467" s="334"/>
      <c r="CR4467" s="334"/>
      <c r="CS4467" s="334"/>
      <c r="CT4467" s="334"/>
      <c r="CU4467" s="334"/>
    </row>
    <row r="4468" spans="1:99" x14ac:dyDescent="0.2">
      <c r="A4468" s="334"/>
      <c r="B4468" s="334"/>
      <c r="C4468" s="192"/>
      <c r="D4468" s="334"/>
      <c r="E4468" s="334"/>
      <c r="F4468" s="334"/>
      <c r="G4468" s="334"/>
      <c r="H4468" s="334"/>
      <c r="I4468" s="334"/>
      <c r="J4468" s="334"/>
      <c r="K4468" s="334"/>
      <c r="L4468" s="334"/>
      <c r="M4468" s="334"/>
      <c r="N4468" s="334"/>
      <c r="O4468" s="334"/>
      <c r="P4468" s="334"/>
      <c r="Q4468" s="334"/>
      <c r="R4468" s="334"/>
      <c r="S4468" s="334"/>
      <c r="T4468" s="334"/>
      <c r="U4468" s="334"/>
      <c r="V4468" s="334"/>
      <c r="W4468" s="334"/>
      <c r="X4468" s="334"/>
      <c r="Y4468" s="334"/>
      <c r="Z4468" s="334"/>
      <c r="AA4468" s="334"/>
      <c r="AB4468" s="334"/>
      <c r="AC4468" s="334"/>
      <c r="AD4468" s="334"/>
      <c r="AE4468" s="334"/>
      <c r="AF4468" s="334"/>
      <c r="AG4468" s="334"/>
      <c r="AH4468" s="334"/>
      <c r="AI4468" s="334"/>
      <c r="AJ4468" s="334"/>
      <c r="AK4468" s="334"/>
      <c r="AL4468" s="334"/>
      <c r="AM4468" s="334"/>
      <c r="AN4468" s="334"/>
      <c r="AO4468" s="334"/>
      <c r="AP4468" s="334"/>
      <c r="AQ4468" s="334"/>
      <c r="AR4468" s="334"/>
      <c r="AU4468" s="334"/>
      <c r="AV4468" s="334"/>
      <c r="AW4468" s="334"/>
      <c r="BG4468" s="334"/>
      <c r="BH4468" s="334"/>
      <c r="BJ4468" s="334"/>
      <c r="BQ4468" s="334"/>
      <c r="BR4468" s="334"/>
      <c r="BS4468" s="334"/>
      <c r="BT4468" s="334"/>
      <c r="BU4468" s="334"/>
      <c r="BV4468" s="334"/>
      <c r="BW4468" s="334"/>
      <c r="BX4468" s="334"/>
      <c r="BY4468" s="334"/>
      <c r="BZ4468" s="334"/>
      <c r="CA4468" s="334"/>
      <c r="CB4468" s="334"/>
      <c r="CC4468" s="334"/>
      <c r="CD4468" s="334"/>
      <c r="CE4468" s="334"/>
      <c r="CF4468" s="334"/>
      <c r="CG4468" s="334"/>
      <c r="CH4468" s="334"/>
      <c r="CI4468" s="334"/>
      <c r="CJ4468" s="334"/>
      <c r="CK4468" s="334"/>
      <c r="CL4468" s="334"/>
      <c r="CM4468" s="334"/>
      <c r="CN4468" s="334"/>
      <c r="CO4468" s="334"/>
      <c r="CP4468" s="334"/>
      <c r="CQ4468" s="334"/>
      <c r="CR4468" s="334"/>
      <c r="CS4468" s="334"/>
      <c r="CT4468" s="334"/>
      <c r="CU4468" s="334"/>
    </row>
    <row r="4469" spans="1:99" x14ac:dyDescent="0.2">
      <c r="A4469" s="334"/>
      <c r="B4469" s="334"/>
      <c r="C4469" s="192"/>
      <c r="D4469" s="334"/>
      <c r="E4469" s="334"/>
      <c r="F4469" s="334"/>
      <c r="G4469" s="334"/>
      <c r="H4469" s="334"/>
      <c r="I4469" s="334"/>
      <c r="J4469" s="334"/>
      <c r="K4469" s="334"/>
      <c r="L4469" s="334"/>
      <c r="M4469" s="334"/>
      <c r="N4469" s="334"/>
      <c r="O4469" s="334"/>
      <c r="P4469" s="334"/>
      <c r="Q4469" s="334"/>
      <c r="R4469" s="334"/>
      <c r="S4469" s="334"/>
      <c r="T4469" s="334"/>
      <c r="U4469" s="334"/>
      <c r="V4469" s="334"/>
      <c r="W4469" s="334"/>
      <c r="X4469" s="334"/>
      <c r="AA4469" s="334"/>
      <c r="AC4469" s="334"/>
      <c r="AE4469" s="334"/>
      <c r="AF4469" s="334"/>
      <c r="AH4469" s="334"/>
      <c r="AJ4469" s="334"/>
      <c r="AM4469" s="334"/>
      <c r="AN4469" s="334"/>
      <c r="AO4469" s="334"/>
      <c r="AP4469" s="334"/>
      <c r="AQ4469" s="334"/>
      <c r="AR4469" s="334"/>
      <c r="AU4469" s="334"/>
      <c r="AV4469" s="334"/>
      <c r="AW4469" s="334"/>
      <c r="AX4469" s="334"/>
      <c r="BG4469" s="334"/>
      <c r="BH4469" s="334"/>
      <c r="BI4469" s="334"/>
      <c r="BJ4469" s="334"/>
      <c r="BL4469" s="334"/>
      <c r="BO4469" s="334"/>
      <c r="BQ4469" s="334"/>
      <c r="BR4469" s="334"/>
      <c r="BS4469" s="334"/>
      <c r="BT4469" s="334"/>
      <c r="BU4469" s="334"/>
      <c r="BV4469" s="334"/>
      <c r="BW4469" s="334"/>
      <c r="BX4469" s="334"/>
      <c r="BY4469" s="334"/>
      <c r="BZ4469" s="334"/>
      <c r="CA4469" s="334"/>
      <c r="CB4469" s="334"/>
      <c r="CC4469" s="334"/>
      <c r="CD4469" s="334"/>
      <c r="CE4469" s="334"/>
      <c r="CF4469" s="334"/>
      <c r="CG4469" s="334"/>
      <c r="CH4469" s="334"/>
      <c r="CI4469" s="334"/>
      <c r="CJ4469" s="334"/>
      <c r="CK4469" s="334"/>
      <c r="CL4469" s="334"/>
      <c r="CM4469" s="334"/>
      <c r="CN4469" s="334"/>
      <c r="CO4469" s="334"/>
      <c r="CP4469" s="334"/>
      <c r="CQ4469" s="334"/>
      <c r="CR4469" s="334"/>
      <c r="CS4469" s="334"/>
      <c r="CT4469" s="334"/>
      <c r="CU4469" s="334"/>
    </row>
    <row r="4470" spans="1:99" x14ac:dyDescent="0.2">
      <c r="A4470" s="334"/>
      <c r="B4470" s="334"/>
      <c r="C4470" s="192"/>
      <c r="D4470" s="334"/>
      <c r="E4470" s="334"/>
      <c r="F4470" s="334"/>
      <c r="G4470" s="334"/>
      <c r="H4470" s="334"/>
      <c r="I4470" s="334"/>
      <c r="J4470" s="334"/>
      <c r="K4470" s="334"/>
      <c r="L4470" s="334"/>
      <c r="M4470" s="334"/>
      <c r="N4470" s="334"/>
      <c r="Y4470" s="334"/>
      <c r="Z4470" s="334"/>
      <c r="AK4470" s="334"/>
      <c r="AL4470" s="334"/>
      <c r="AM4470" s="334"/>
      <c r="AN4470" s="334"/>
      <c r="AO4470" s="334"/>
      <c r="AP4470" s="334"/>
      <c r="AQ4470" s="334"/>
      <c r="AR4470" s="334"/>
      <c r="BQ4470" s="334"/>
      <c r="BR4470" s="334"/>
      <c r="BS4470" s="334"/>
      <c r="BT4470" s="334"/>
      <c r="BU4470" s="334"/>
      <c r="BV4470" s="334"/>
      <c r="BW4470" s="334"/>
      <c r="BX4470" s="334"/>
      <c r="BY4470" s="334"/>
      <c r="BZ4470" s="334"/>
      <c r="CA4470" s="334"/>
      <c r="CB4470" s="334"/>
      <c r="CC4470" s="334"/>
      <c r="CD4470" s="334"/>
      <c r="CE4470" s="334"/>
      <c r="CF4470" s="334"/>
      <c r="CG4470" s="334"/>
      <c r="CH4470" s="334"/>
      <c r="CI4470" s="334"/>
      <c r="CJ4470" s="334"/>
      <c r="CK4470" s="334"/>
      <c r="CL4470" s="334"/>
      <c r="CM4470" s="334"/>
      <c r="CN4470" s="334"/>
      <c r="CO4470" s="334"/>
      <c r="CP4470" s="334"/>
      <c r="CQ4470" s="334"/>
      <c r="CR4470" s="334"/>
      <c r="CS4470" s="334"/>
      <c r="CT4470" s="334"/>
      <c r="CU4470" s="334"/>
    </row>
    <row r="4471" spans="1:99" x14ac:dyDescent="0.2">
      <c r="A4471" s="334"/>
      <c r="B4471" s="334"/>
      <c r="C4471" s="192"/>
      <c r="D4471" s="334"/>
      <c r="E4471" s="334"/>
      <c r="F4471" s="334"/>
      <c r="G4471" s="334"/>
      <c r="H4471" s="334"/>
      <c r="I4471" s="334"/>
      <c r="J4471" s="334"/>
      <c r="K4471" s="334"/>
      <c r="L4471" s="334"/>
      <c r="M4471" s="334"/>
      <c r="N4471" s="334"/>
      <c r="O4471" s="334"/>
      <c r="P4471" s="334"/>
      <c r="Q4471" s="334"/>
      <c r="R4471" s="334"/>
      <c r="S4471" s="334"/>
      <c r="T4471" s="334"/>
      <c r="U4471" s="334"/>
      <c r="V4471" s="334"/>
      <c r="W4471" s="334"/>
      <c r="X4471" s="334"/>
      <c r="Y4471" s="334"/>
      <c r="Z4471" s="334"/>
      <c r="AA4471" s="334"/>
      <c r="AB4471" s="334"/>
      <c r="AC4471" s="334"/>
      <c r="AD4471" s="334"/>
      <c r="AE4471" s="334"/>
      <c r="AF4471" s="334"/>
      <c r="AG4471" s="334"/>
      <c r="AH4471" s="334"/>
      <c r="AI4471" s="334"/>
      <c r="AJ4471" s="334"/>
      <c r="AK4471" s="334"/>
      <c r="AL4471" s="334"/>
      <c r="AM4471" s="334"/>
      <c r="AN4471" s="334"/>
      <c r="AO4471" s="334"/>
      <c r="AP4471" s="334"/>
      <c r="AQ4471" s="334"/>
      <c r="AR4471" s="334"/>
      <c r="AU4471" s="334"/>
      <c r="AV4471" s="334"/>
      <c r="AW4471" s="334"/>
      <c r="AX4471" s="334"/>
      <c r="BG4471" s="334"/>
      <c r="BH4471" s="334"/>
      <c r="BI4471" s="334"/>
      <c r="BJ4471" s="334"/>
      <c r="BL4471" s="334"/>
      <c r="BO4471" s="334"/>
      <c r="BQ4471" s="334"/>
      <c r="BR4471" s="334"/>
      <c r="BS4471" s="334"/>
      <c r="BT4471" s="334"/>
      <c r="BU4471" s="334"/>
      <c r="BV4471" s="334"/>
      <c r="BW4471" s="334"/>
      <c r="BX4471" s="334"/>
      <c r="BY4471" s="334"/>
      <c r="BZ4471" s="334"/>
      <c r="CA4471" s="334"/>
      <c r="CB4471" s="334"/>
      <c r="CC4471" s="334"/>
      <c r="CD4471" s="334"/>
      <c r="CE4471" s="334"/>
      <c r="CF4471" s="334"/>
      <c r="CG4471" s="334"/>
      <c r="CH4471" s="334"/>
      <c r="CI4471" s="334"/>
      <c r="CJ4471" s="334"/>
      <c r="CK4471" s="334"/>
      <c r="CL4471" s="334"/>
      <c r="CM4471" s="334"/>
      <c r="CN4471" s="334"/>
      <c r="CO4471" s="334"/>
      <c r="CP4471" s="334"/>
      <c r="CQ4471" s="334"/>
      <c r="CR4471" s="334"/>
      <c r="CS4471" s="334"/>
      <c r="CT4471" s="334"/>
      <c r="CU4471" s="334"/>
    </row>
    <row r="4472" spans="1:99" x14ac:dyDescent="0.2">
      <c r="A4472" s="334"/>
      <c r="B4472" s="334"/>
      <c r="C4472" s="192"/>
      <c r="D4472" s="334"/>
      <c r="E4472" s="334"/>
      <c r="F4472" s="334"/>
      <c r="G4472" s="334"/>
      <c r="H4472" s="334"/>
      <c r="I4472" s="334"/>
      <c r="J4472" s="334"/>
      <c r="K4472" s="334"/>
      <c r="L4472" s="334"/>
      <c r="M4472" s="334"/>
      <c r="N4472" s="334"/>
      <c r="O4472" s="334"/>
      <c r="Q4472" s="334"/>
      <c r="R4472" s="334"/>
      <c r="T4472" s="334"/>
      <c r="V4472" s="334"/>
      <c r="W4472" s="334"/>
      <c r="AB4472" s="334"/>
      <c r="AC4472" s="334"/>
      <c r="AD4472" s="334"/>
      <c r="AE4472" s="334"/>
      <c r="AG4472" s="334"/>
      <c r="AH4472" s="334"/>
      <c r="AI4472" s="334"/>
      <c r="AJ4472" s="334"/>
      <c r="AM4472" s="334"/>
      <c r="AN4472" s="334"/>
      <c r="AO4472" s="334"/>
      <c r="AP4472" s="334"/>
      <c r="AQ4472" s="334"/>
      <c r="AR4472" s="334"/>
      <c r="AU4472" s="334"/>
      <c r="AV4472" s="334"/>
      <c r="AW4472" s="334"/>
      <c r="AX4472" s="334"/>
      <c r="BG4472" s="334"/>
      <c r="BH4472" s="334"/>
      <c r="BI4472" s="334"/>
      <c r="BJ4472" s="334"/>
      <c r="BQ4472" s="334"/>
      <c r="BR4472" s="334"/>
      <c r="BS4472" s="334"/>
      <c r="BT4472" s="334"/>
      <c r="BU4472" s="334"/>
      <c r="BV4472" s="334"/>
      <c r="BW4472" s="334"/>
      <c r="BX4472" s="334"/>
      <c r="BY4472" s="334"/>
      <c r="BZ4472" s="334"/>
      <c r="CA4472" s="334"/>
      <c r="CB4472" s="334"/>
      <c r="CC4472" s="334"/>
      <c r="CD4472" s="334"/>
      <c r="CE4472" s="334"/>
      <c r="CF4472" s="334"/>
      <c r="CG4472" s="334"/>
      <c r="CH4472" s="334"/>
      <c r="CI4472" s="334"/>
      <c r="CJ4472" s="334"/>
      <c r="CK4472" s="334"/>
      <c r="CL4472" s="334"/>
      <c r="CM4472" s="334"/>
      <c r="CN4472" s="334"/>
      <c r="CO4472" s="334"/>
      <c r="CP4472" s="334"/>
      <c r="CQ4472" s="334"/>
      <c r="CR4472" s="334"/>
      <c r="CS4472" s="334"/>
      <c r="CT4472" s="334"/>
      <c r="CU4472" s="334"/>
    </row>
    <row r="4473" spans="1:99" x14ac:dyDescent="0.2">
      <c r="A4473" s="334"/>
      <c r="B4473" s="334"/>
      <c r="C4473" s="192"/>
      <c r="D4473" s="334"/>
      <c r="E4473" s="334"/>
      <c r="F4473" s="334"/>
      <c r="G4473" s="334"/>
      <c r="H4473" s="334"/>
      <c r="I4473" s="334"/>
      <c r="J4473" s="334"/>
      <c r="K4473" s="334"/>
      <c r="L4473" s="334"/>
      <c r="M4473" s="334"/>
      <c r="N4473" s="334"/>
      <c r="O4473" s="334"/>
      <c r="Q4473" s="334"/>
      <c r="R4473" s="334"/>
      <c r="T4473" s="334"/>
      <c r="V4473" s="334"/>
      <c r="W4473" s="334"/>
      <c r="Y4473" s="334"/>
      <c r="Z4473" s="334"/>
      <c r="AB4473" s="334"/>
      <c r="AC4473" s="334"/>
      <c r="AD4473" s="334"/>
      <c r="AE4473" s="334"/>
      <c r="AG4473" s="334"/>
      <c r="AH4473" s="334"/>
      <c r="AI4473" s="334"/>
      <c r="AJ4473" s="334"/>
      <c r="AK4473" s="334"/>
      <c r="AL4473" s="334"/>
      <c r="AM4473" s="334"/>
      <c r="AN4473" s="334"/>
      <c r="AO4473" s="334"/>
      <c r="AP4473" s="334"/>
      <c r="AQ4473" s="334"/>
      <c r="AR4473" s="334"/>
      <c r="AU4473" s="334"/>
      <c r="AV4473" s="334"/>
      <c r="AW4473" s="334"/>
      <c r="AX4473" s="334"/>
      <c r="BG4473" s="334"/>
      <c r="BH4473" s="334"/>
      <c r="BI4473" s="334"/>
      <c r="BJ4473" s="334"/>
      <c r="BQ4473" s="334"/>
      <c r="BR4473" s="334"/>
      <c r="BS4473" s="334"/>
      <c r="BT4473" s="334"/>
      <c r="BU4473" s="334"/>
      <c r="BV4473" s="334"/>
      <c r="BW4473" s="334"/>
      <c r="BX4473" s="334"/>
      <c r="BY4473" s="334"/>
      <c r="BZ4473" s="334"/>
      <c r="CA4473" s="334"/>
      <c r="CB4473" s="334"/>
      <c r="CC4473" s="334"/>
      <c r="CD4473" s="334"/>
      <c r="CE4473" s="334"/>
      <c r="CF4473" s="334"/>
      <c r="CG4473" s="334"/>
      <c r="CH4473" s="334"/>
      <c r="CI4473" s="334"/>
      <c r="CJ4473" s="334"/>
      <c r="CK4473" s="334"/>
      <c r="CL4473" s="334"/>
      <c r="CM4473" s="334"/>
      <c r="CN4473" s="334"/>
      <c r="CO4473" s="334"/>
      <c r="CP4473" s="334"/>
      <c r="CQ4473" s="334"/>
      <c r="CR4473" s="334"/>
      <c r="CS4473" s="334"/>
      <c r="CT4473" s="334"/>
      <c r="CU4473" s="334"/>
    </row>
    <row r="4474" spans="1:99" x14ac:dyDescent="0.2">
      <c r="A4474" s="334"/>
      <c r="B4474" s="334"/>
      <c r="C4474" s="192"/>
      <c r="D4474" s="334"/>
      <c r="E4474" s="334"/>
      <c r="F4474" s="334"/>
      <c r="G4474" s="334"/>
      <c r="H4474" s="334"/>
      <c r="I4474" s="334"/>
      <c r="J4474" s="334"/>
      <c r="K4474" s="334"/>
      <c r="L4474" s="334"/>
      <c r="M4474" s="334"/>
      <c r="N4474" s="334"/>
      <c r="O4474" s="334"/>
      <c r="P4474" s="334"/>
      <c r="Q4474" s="334"/>
      <c r="R4474" s="334"/>
      <c r="S4474" s="334"/>
      <c r="T4474" s="334"/>
      <c r="U4474" s="334"/>
      <c r="V4474" s="334"/>
      <c r="W4474" s="334"/>
      <c r="X4474" s="334"/>
      <c r="Y4474" s="334"/>
      <c r="Z4474" s="334"/>
      <c r="AM4474" s="334"/>
      <c r="AN4474" s="334"/>
      <c r="AO4474" s="334"/>
      <c r="AP4474" s="334"/>
      <c r="AQ4474" s="334"/>
      <c r="AR4474" s="334"/>
      <c r="AU4474" s="334"/>
      <c r="AV4474" s="334"/>
      <c r="AW4474" s="334"/>
      <c r="AX4474" s="334"/>
      <c r="BQ4474" s="334"/>
      <c r="BR4474" s="334"/>
      <c r="BS4474" s="334"/>
      <c r="BT4474" s="334"/>
      <c r="BU4474" s="334"/>
      <c r="BV4474" s="334"/>
      <c r="BW4474" s="334"/>
      <c r="BX4474" s="334"/>
      <c r="BY4474" s="334"/>
      <c r="BZ4474" s="334"/>
      <c r="CA4474" s="334"/>
      <c r="CB4474" s="334"/>
      <c r="CC4474" s="334"/>
      <c r="CD4474" s="334"/>
      <c r="CE4474" s="334"/>
      <c r="CF4474" s="334"/>
      <c r="CG4474" s="334"/>
      <c r="CH4474" s="334"/>
      <c r="CI4474" s="334"/>
      <c r="CJ4474" s="334"/>
      <c r="CK4474" s="334"/>
      <c r="CL4474" s="334"/>
      <c r="CM4474" s="334"/>
      <c r="CN4474" s="334"/>
      <c r="CO4474" s="334"/>
      <c r="CP4474" s="334"/>
      <c r="CQ4474" s="334"/>
      <c r="CR4474" s="334"/>
      <c r="CS4474" s="334"/>
      <c r="CT4474" s="334"/>
      <c r="CU4474" s="334"/>
    </row>
    <row r="4475" spans="1:99" x14ac:dyDescent="0.2">
      <c r="A4475" s="334"/>
      <c r="B4475" s="334"/>
      <c r="C4475" s="192"/>
      <c r="D4475" s="334"/>
      <c r="E4475" s="334"/>
      <c r="F4475" s="334"/>
      <c r="G4475" s="334"/>
      <c r="H4475" s="334"/>
      <c r="I4475" s="334"/>
      <c r="J4475" s="334"/>
      <c r="K4475" s="334"/>
      <c r="L4475" s="334"/>
      <c r="M4475" s="334"/>
      <c r="N4475" s="334"/>
      <c r="O4475" s="334"/>
      <c r="P4475" s="334"/>
      <c r="Q4475" s="334"/>
      <c r="R4475" s="334"/>
      <c r="S4475" s="334"/>
      <c r="T4475" s="334"/>
      <c r="U4475" s="334"/>
      <c r="V4475" s="334"/>
      <c r="W4475" s="334"/>
      <c r="X4475" s="334"/>
      <c r="AA4475" s="334"/>
      <c r="AB4475" s="334"/>
      <c r="AC4475" s="334"/>
      <c r="AD4475" s="334"/>
      <c r="AE4475" s="334"/>
      <c r="AF4475" s="334"/>
      <c r="AG4475" s="334"/>
      <c r="AH4475" s="334"/>
      <c r="AI4475" s="334"/>
      <c r="AJ4475" s="334"/>
      <c r="AM4475" s="334"/>
      <c r="AN4475" s="334"/>
      <c r="AO4475" s="334"/>
      <c r="AP4475" s="334"/>
      <c r="AQ4475" s="334"/>
      <c r="AR4475" s="334"/>
      <c r="AV4475" s="334"/>
      <c r="AW4475" s="334"/>
      <c r="BG4475" s="334"/>
      <c r="BH4475" s="334"/>
      <c r="BI4475" s="334"/>
      <c r="BJ4475" s="334"/>
      <c r="BL4475" s="334"/>
      <c r="BQ4475" s="334"/>
      <c r="BR4475" s="334"/>
      <c r="BS4475" s="334"/>
      <c r="BT4475" s="334"/>
      <c r="BU4475" s="334"/>
      <c r="BV4475" s="334"/>
      <c r="BW4475" s="334"/>
      <c r="BX4475" s="334"/>
      <c r="BY4475" s="334"/>
      <c r="BZ4475" s="334"/>
      <c r="CA4475" s="334"/>
      <c r="CB4475" s="334"/>
      <c r="CC4475" s="334"/>
      <c r="CD4475" s="334"/>
      <c r="CE4475" s="334"/>
      <c r="CF4475" s="334"/>
      <c r="CG4475" s="334"/>
      <c r="CH4475" s="334"/>
      <c r="CI4475" s="334"/>
      <c r="CJ4475" s="334"/>
      <c r="CK4475" s="334"/>
      <c r="CL4475" s="334"/>
      <c r="CM4475" s="334"/>
      <c r="CN4475" s="334"/>
      <c r="CO4475" s="334"/>
      <c r="CP4475" s="334"/>
      <c r="CQ4475" s="334"/>
      <c r="CR4475" s="334"/>
      <c r="CS4475" s="334"/>
      <c r="CT4475" s="334"/>
      <c r="CU4475" s="334"/>
    </row>
    <row r="4476" spans="1:99" x14ac:dyDescent="0.2">
      <c r="A4476" s="334"/>
      <c r="B4476" s="334"/>
      <c r="C4476" s="192"/>
      <c r="D4476" s="334"/>
      <c r="E4476" s="334"/>
      <c r="F4476" s="334"/>
      <c r="G4476" s="334"/>
      <c r="H4476" s="334"/>
      <c r="I4476" s="334"/>
      <c r="J4476" s="334"/>
      <c r="K4476" s="334"/>
      <c r="L4476" s="334"/>
      <c r="M4476" s="334"/>
      <c r="N4476" s="334"/>
      <c r="O4476" s="334"/>
      <c r="P4476" s="334"/>
      <c r="Q4476" s="334"/>
      <c r="R4476" s="334"/>
      <c r="S4476" s="334"/>
      <c r="T4476" s="334"/>
      <c r="U4476" s="334"/>
      <c r="V4476" s="334"/>
      <c r="W4476" s="334"/>
      <c r="X4476" s="334"/>
      <c r="Y4476" s="334"/>
      <c r="Z4476" s="334"/>
      <c r="AA4476" s="334"/>
      <c r="AB4476" s="334"/>
      <c r="AC4476" s="334"/>
      <c r="AD4476" s="334"/>
      <c r="AE4476" s="334"/>
      <c r="AF4476" s="334"/>
      <c r="AG4476" s="334"/>
      <c r="AH4476" s="334"/>
      <c r="AI4476" s="334"/>
      <c r="AJ4476" s="334"/>
      <c r="AK4476" s="334"/>
      <c r="AL4476" s="334"/>
      <c r="AM4476" s="334"/>
      <c r="AN4476" s="334"/>
      <c r="AO4476" s="334"/>
      <c r="AP4476" s="334"/>
      <c r="AQ4476" s="334"/>
      <c r="AR4476" s="334"/>
      <c r="AV4476" s="334"/>
      <c r="AW4476" s="334"/>
      <c r="AX4476" s="334"/>
      <c r="BG4476" s="334"/>
      <c r="BI4476" s="334"/>
      <c r="BJ4476" s="334"/>
      <c r="BQ4476" s="334"/>
      <c r="BR4476" s="334"/>
      <c r="BS4476" s="334"/>
      <c r="BT4476" s="334"/>
      <c r="BU4476" s="334"/>
      <c r="BV4476" s="334"/>
      <c r="BW4476" s="334"/>
      <c r="BX4476" s="334"/>
      <c r="BY4476" s="334"/>
      <c r="BZ4476" s="334"/>
      <c r="CA4476" s="334"/>
      <c r="CB4476" s="334"/>
      <c r="CC4476" s="334"/>
      <c r="CD4476" s="334"/>
      <c r="CE4476" s="334"/>
      <c r="CF4476" s="334"/>
      <c r="CG4476" s="334"/>
      <c r="CH4476" s="334"/>
      <c r="CI4476" s="334"/>
      <c r="CJ4476" s="334"/>
      <c r="CK4476" s="334"/>
      <c r="CL4476" s="334"/>
      <c r="CM4476" s="334"/>
      <c r="CN4476" s="334"/>
      <c r="CO4476" s="334"/>
      <c r="CP4476" s="334"/>
      <c r="CQ4476" s="334"/>
      <c r="CR4476" s="334"/>
      <c r="CS4476" s="334"/>
      <c r="CT4476" s="334"/>
      <c r="CU4476" s="334"/>
    </row>
    <row r="4477" spans="1:99" x14ac:dyDescent="0.2">
      <c r="A4477" s="334"/>
      <c r="B4477" s="334"/>
      <c r="C4477" s="192"/>
      <c r="D4477" s="334"/>
      <c r="E4477" s="334"/>
      <c r="F4477" s="334"/>
      <c r="G4477" s="334"/>
      <c r="H4477" s="334"/>
      <c r="I4477" s="334"/>
      <c r="J4477" s="334"/>
      <c r="K4477" s="334"/>
      <c r="L4477" s="334"/>
      <c r="M4477" s="334"/>
      <c r="N4477" s="334"/>
      <c r="AM4477" s="334"/>
      <c r="AN4477" s="334"/>
      <c r="AO4477" s="334"/>
      <c r="AP4477" s="334"/>
      <c r="AQ4477" s="334"/>
      <c r="AR4477" s="334"/>
      <c r="BQ4477" s="334"/>
      <c r="BR4477" s="334"/>
      <c r="BS4477" s="334"/>
      <c r="BT4477" s="334"/>
      <c r="BU4477" s="334"/>
      <c r="BV4477" s="334"/>
      <c r="BX4477" s="334"/>
      <c r="BY4477" s="334"/>
      <c r="BZ4477" s="334"/>
      <c r="CA4477" s="334"/>
      <c r="CB4477" s="334"/>
      <c r="CC4477" s="334"/>
      <c r="CD4477" s="334"/>
      <c r="CE4477" s="334"/>
      <c r="CF4477" s="334"/>
      <c r="CG4477" s="334"/>
      <c r="CH4477" s="334"/>
      <c r="CI4477" s="334"/>
      <c r="CJ4477" s="334"/>
      <c r="CK4477" s="334"/>
      <c r="CL4477" s="334"/>
      <c r="CM4477" s="334"/>
      <c r="CN4477" s="334"/>
      <c r="CO4477" s="334"/>
      <c r="CP4477" s="334"/>
      <c r="CQ4477" s="334"/>
      <c r="CR4477" s="334"/>
      <c r="CS4477" s="334"/>
      <c r="CT4477" s="334"/>
      <c r="CU4477" s="334"/>
    </row>
    <row r="4478" spans="1:99" x14ac:dyDescent="0.2">
      <c r="A4478" s="334"/>
      <c r="B4478" s="334"/>
      <c r="C4478" s="192"/>
      <c r="D4478" s="334"/>
      <c r="E4478" s="334"/>
      <c r="F4478" s="334"/>
      <c r="G4478" s="334"/>
      <c r="H4478" s="334"/>
      <c r="I4478" s="334"/>
      <c r="J4478" s="334"/>
      <c r="K4478" s="334"/>
      <c r="L4478" s="334"/>
      <c r="M4478" s="334"/>
      <c r="N4478" s="334"/>
      <c r="AM4478" s="334"/>
      <c r="AN4478" s="334"/>
      <c r="AO4478" s="334"/>
      <c r="AP4478" s="334"/>
      <c r="AQ4478" s="334"/>
      <c r="AR4478" s="334"/>
      <c r="BQ4478" s="334"/>
      <c r="BR4478" s="334"/>
      <c r="BS4478" s="334"/>
      <c r="BT4478" s="334"/>
      <c r="BU4478" s="334"/>
      <c r="BV4478" s="334"/>
      <c r="BX4478" s="334"/>
      <c r="BY4478" s="334"/>
      <c r="BZ4478" s="334"/>
      <c r="CA4478" s="334"/>
      <c r="CB4478" s="334"/>
      <c r="CC4478" s="334"/>
      <c r="CD4478" s="334"/>
      <c r="CE4478" s="334"/>
      <c r="CF4478" s="334"/>
      <c r="CG4478" s="334"/>
      <c r="CH4478" s="334"/>
      <c r="CI4478" s="334"/>
      <c r="CJ4478" s="334"/>
      <c r="CK4478" s="334"/>
      <c r="CL4478" s="334"/>
      <c r="CM4478" s="334"/>
      <c r="CN4478" s="334"/>
      <c r="CO4478" s="334"/>
      <c r="CP4478" s="334"/>
      <c r="CQ4478" s="334"/>
      <c r="CR4478" s="334"/>
      <c r="CS4478" s="334"/>
      <c r="CT4478" s="334"/>
      <c r="CU4478" s="334"/>
    </row>
    <row r="4479" spans="1:99" x14ac:dyDescent="0.2">
      <c r="A4479" s="334"/>
      <c r="B4479" s="334"/>
      <c r="C4479" s="192"/>
      <c r="D4479" s="334"/>
      <c r="E4479" s="334"/>
      <c r="F4479" s="334"/>
      <c r="G4479" s="334"/>
      <c r="H4479" s="334"/>
      <c r="I4479" s="334"/>
      <c r="J4479" s="334"/>
      <c r="K4479" s="334"/>
      <c r="L4479" s="334"/>
      <c r="M4479" s="334"/>
      <c r="N4479" s="334"/>
      <c r="AM4479" s="334"/>
      <c r="AN4479" s="334"/>
      <c r="AO4479" s="334"/>
      <c r="AP4479" s="334"/>
      <c r="AQ4479" s="334"/>
      <c r="AR4479" s="334"/>
      <c r="BQ4479" s="334"/>
      <c r="BR4479" s="334"/>
      <c r="BS4479" s="334"/>
      <c r="BT4479" s="334"/>
      <c r="BU4479" s="334"/>
      <c r="BV4479" s="334"/>
      <c r="BX4479" s="334"/>
      <c r="BY4479" s="334"/>
      <c r="BZ4479" s="334"/>
      <c r="CA4479" s="334"/>
      <c r="CB4479" s="334"/>
      <c r="CC4479" s="334"/>
      <c r="CD4479" s="334"/>
      <c r="CE4479" s="334"/>
      <c r="CF4479" s="334"/>
      <c r="CG4479" s="334"/>
      <c r="CH4479" s="334"/>
      <c r="CI4479" s="334"/>
      <c r="CJ4479" s="334"/>
      <c r="CK4479" s="334"/>
      <c r="CL4479" s="334"/>
      <c r="CM4479" s="334"/>
      <c r="CN4479" s="334"/>
      <c r="CO4479" s="334"/>
      <c r="CP4479" s="334"/>
      <c r="CQ4479" s="334"/>
      <c r="CR4479" s="334"/>
      <c r="CS4479" s="334"/>
      <c r="CT4479" s="334"/>
      <c r="CU4479" s="334"/>
    </row>
    <row r="4480" spans="1:99" x14ac:dyDescent="0.2">
      <c r="A4480" s="334"/>
      <c r="B4480" s="334"/>
      <c r="C4480" s="192"/>
      <c r="D4480" s="334"/>
      <c r="E4480" s="334"/>
      <c r="F4480" s="334"/>
      <c r="G4480" s="334"/>
      <c r="H4480" s="334"/>
      <c r="I4480" s="334"/>
      <c r="J4480" s="334"/>
      <c r="K4480" s="334"/>
      <c r="L4480" s="334"/>
      <c r="M4480" s="334"/>
      <c r="N4480" s="334"/>
      <c r="AM4480" s="334"/>
      <c r="AN4480" s="334"/>
      <c r="AO4480" s="334"/>
      <c r="AP4480" s="334"/>
      <c r="AQ4480" s="334"/>
      <c r="AR4480" s="334"/>
      <c r="BQ4480" s="334"/>
      <c r="BR4480" s="334"/>
      <c r="BS4480" s="334"/>
      <c r="BT4480" s="334"/>
      <c r="BU4480" s="334"/>
      <c r="BV4480" s="334"/>
      <c r="BX4480" s="334"/>
      <c r="BY4480" s="334"/>
      <c r="BZ4480" s="334"/>
      <c r="CA4480" s="334"/>
      <c r="CB4480" s="334"/>
      <c r="CC4480" s="334"/>
      <c r="CD4480" s="334"/>
      <c r="CE4480" s="334"/>
      <c r="CF4480" s="334"/>
      <c r="CG4480" s="334"/>
      <c r="CH4480" s="334"/>
      <c r="CI4480" s="334"/>
      <c r="CJ4480" s="334"/>
      <c r="CK4480" s="334"/>
      <c r="CL4480" s="334"/>
      <c r="CM4480" s="334"/>
      <c r="CN4480" s="334"/>
      <c r="CO4480" s="334"/>
      <c r="CP4480" s="334"/>
      <c r="CQ4480" s="334"/>
      <c r="CR4480" s="334"/>
      <c r="CS4480" s="334"/>
      <c r="CT4480" s="334"/>
      <c r="CU4480" s="334"/>
    </row>
    <row r="4481" spans="1:99" x14ac:dyDescent="0.2">
      <c r="A4481" s="334"/>
      <c r="B4481" s="334"/>
      <c r="C4481" s="192"/>
      <c r="D4481" s="334"/>
      <c r="E4481" s="334"/>
      <c r="F4481" s="334"/>
      <c r="G4481" s="334"/>
      <c r="H4481" s="334"/>
      <c r="I4481" s="334"/>
      <c r="J4481" s="334"/>
      <c r="K4481" s="334"/>
      <c r="L4481" s="334"/>
      <c r="M4481" s="334"/>
      <c r="N4481" s="334"/>
      <c r="AM4481" s="334"/>
      <c r="AN4481" s="334"/>
      <c r="AO4481" s="334"/>
      <c r="AP4481" s="334"/>
      <c r="AQ4481" s="334"/>
      <c r="AR4481" s="334"/>
      <c r="BQ4481" s="334"/>
      <c r="BR4481" s="334"/>
      <c r="BS4481" s="334"/>
      <c r="BT4481" s="334"/>
      <c r="BU4481" s="334"/>
      <c r="BV4481" s="334"/>
      <c r="BX4481" s="334"/>
      <c r="BY4481" s="334"/>
      <c r="BZ4481" s="334"/>
      <c r="CA4481" s="334"/>
      <c r="CB4481" s="334"/>
      <c r="CC4481" s="334"/>
      <c r="CD4481" s="334"/>
      <c r="CE4481" s="334"/>
      <c r="CF4481" s="334"/>
      <c r="CG4481" s="334"/>
      <c r="CH4481" s="334"/>
      <c r="CI4481" s="334"/>
      <c r="CJ4481" s="334"/>
      <c r="CK4481" s="334"/>
      <c r="CL4481" s="334"/>
      <c r="CM4481" s="334"/>
      <c r="CN4481" s="334"/>
      <c r="CO4481" s="334"/>
      <c r="CP4481" s="334"/>
      <c r="CQ4481" s="334"/>
      <c r="CR4481" s="334"/>
      <c r="CS4481" s="334"/>
      <c r="CT4481" s="334"/>
      <c r="CU4481" s="334"/>
    </row>
    <row r="4482" spans="1:99" x14ac:dyDescent="0.2">
      <c r="A4482" s="334"/>
      <c r="B4482" s="334"/>
      <c r="C4482" s="192"/>
      <c r="D4482" s="334"/>
      <c r="E4482" s="334"/>
      <c r="F4482" s="334"/>
      <c r="G4482" s="334"/>
      <c r="H4482" s="334"/>
      <c r="I4482" s="334"/>
      <c r="J4482" s="334"/>
      <c r="K4482" s="334"/>
      <c r="L4482" s="334"/>
      <c r="M4482" s="334"/>
      <c r="N4482" s="334"/>
      <c r="AM4482" s="334"/>
      <c r="AN4482" s="334"/>
      <c r="AO4482" s="334"/>
      <c r="AP4482" s="334"/>
      <c r="AQ4482" s="334"/>
      <c r="AR4482" s="334"/>
      <c r="BQ4482" s="334"/>
      <c r="BR4482" s="334"/>
      <c r="BS4482" s="334"/>
      <c r="BT4482" s="334"/>
      <c r="BU4482" s="334"/>
      <c r="BV4482" s="334"/>
      <c r="BX4482" s="334"/>
      <c r="BY4482" s="334"/>
      <c r="BZ4482" s="334"/>
      <c r="CA4482" s="334"/>
      <c r="CB4482" s="334"/>
      <c r="CC4482" s="334"/>
      <c r="CD4482" s="334"/>
      <c r="CE4482" s="334"/>
      <c r="CF4482" s="334"/>
      <c r="CG4482" s="334"/>
      <c r="CH4482" s="334"/>
      <c r="CI4482" s="334"/>
      <c r="CJ4482" s="334"/>
      <c r="CK4482" s="334"/>
      <c r="CL4482" s="334"/>
      <c r="CM4482" s="334"/>
      <c r="CN4482" s="334"/>
      <c r="CO4482" s="334"/>
      <c r="CP4482" s="334"/>
      <c r="CQ4482" s="334"/>
      <c r="CR4482" s="334"/>
      <c r="CS4482" s="334"/>
      <c r="CT4482" s="334"/>
      <c r="CU4482" s="334"/>
    </row>
    <row r="4483" spans="1:99" x14ac:dyDescent="0.2">
      <c r="A4483" s="334"/>
      <c r="B4483" s="334"/>
      <c r="C4483" s="192"/>
      <c r="D4483" s="334"/>
      <c r="E4483" s="334"/>
      <c r="F4483" s="334"/>
      <c r="G4483" s="334"/>
      <c r="H4483" s="334"/>
      <c r="I4483" s="334"/>
      <c r="J4483" s="334"/>
      <c r="K4483" s="334"/>
      <c r="L4483" s="334"/>
      <c r="M4483" s="334"/>
      <c r="N4483" s="334"/>
      <c r="AM4483" s="334"/>
      <c r="AN4483" s="334"/>
      <c r="AO4483" s="334"/>
      <c r="AP4483" s="334"/>
      <c r="AQ4483" s="334"/>
      <c r="AR4483" s="334"/>
      <c r="BQ4483" s="334"/>
      <c r="BR4483" s="334"/>
      <c r="BS4483" s="334"/>
      <c r="BT4483" s="334"/>
      <c r="BU4483" s="334"/>
      <c r="BV4483" s="334"/>
      <c r="BX4483" s="334"/>
      <c r="BY4483" s="334"/>
      <c r="BZ4483" s="334"/>
      <c r="CA4483" s="334"/>
      <c r="CB4483" s="334"/>
      <c r="CC4483" s="334"/>
      <c r="CD4483" s="334"/>
      <c r="CE4483" s="334"/>
      <c r="CF4483" s="334"/>
      <c r="CG4483" s="334"/>
      <c r="CH4483" s="334"/>
      <c r="CI4483" s="334"/>
      <c r="CJ4483" s="334"/>
      <c r="CK4483" s="334"/>
      <c r="CL4483" s="334"/>
      <c r="CM4483" s="334"/>
      <c r="CN4483" s="334"/>
      <c r="CO4483" s="334"/>
      <c r="CP4483" s="334"/>
      <c r="CQ4483" s="334"/>
      <c r="CR4483" s="334"/>
      <c r="CS4483" s="334"/>
      <c r="CT4483" s="334"/>
      <c r="CU4483" s="334"/>
    </row>
    <row r="4484" spans="1:99" x14ac:dyDescent="0.2">
      <c r="A4484" s="334"/>
      <c r="B4484" s="334"/>
      <c r="C4484" s="192"/>
      <c r="D4484" s="334"/>
      <c r="E4484" s="334"/>
      <c r="F4484" s="334"/>
      <c r="G4484" s="334"/>
      <c r="H4484" s="334"/>
      <c r="I4484" s="334"/>
      <c r="J4484" s="334"/>
      <c r="K4484" s="334"/>
      <c r="L4484" s="334"/>
      <c r="M4484" s="334"/>
      <c r="N4484" s="334"/>
      <c r="AM4484" s="334"/>
      <c r="AN4484" s="334"/>
      <c r="AO4484" s="334"/>
      <c r="AP4484" s="334"/>
      <c r="AQ4484" s="334"/>
      <c r="AR4484" s="334"/>
      <c r="BQ4484" s="334"/>
      <c r="BR4484" s="334"/>
      <c r="BS4484" s="334"/>
      <c r="BT4484" s="334"/>
      <c r="BU4484" s="334"/>
      <c r="BV4484" s="334"/>
      <c r="BX4484" s="334"/>
      <c r="BY4484" s="334"/>
      <c r="BZ4484" s="334"/>
      <c r="CA4484" s="334"/>
      <c r="CB4484" s="334"/>
      <c r="CC4484" s="334"/>
      <c r="CD4484" s="334"/>
      <c r="CE4484" s="334"/>
      <c r="CF4484" s="334"/>
      <c r="CG4484" s="334"/>
      <c r="CH4484" s="334"/>
      <c r="CI4484" s="334"/>
      <c r="CJ4484" s="334"/>
      <c r="CK4484" s="334"/>
      <c r="CL4484" s="334"/>
      <c r="CM4484" s="334"/>
      <c r="CN4484" s="334"/>
      <c r="CO4484" s="334"/>
      <c r="CP4484" s="334"/>
      <c r="CQ4484" s="334"/>
      <c r="CR4484" s="334"/>
      <c r="CS4484" s="334"/>
      <c r="CT4484" s="334"/>
      <c r="CU4484" s="334"/>
    </row>
    <row r="4485" spans="1:99" x14ac:dyDescent="0.2">
      <c r="A4485" s="334"/>
      <c r="B4485" s="334"/>
      <c r="C4485" s="192"/>
      <c r="D4485" s="334"/>
      <c r="E4485" s="334"/>
      <c r="F4485" s="334"/>
      <c r="G4485" s="334"/>
      <c r="H4485" s="334"/>
      <c r="I4485" s="334"/>
      <c r="J4485" s="334"/>
      <c r="K4485" s="334"/>
      <c r="L4485" s="334"/>
      <c r="M4485" s="334"/>
      <c r="N4485" s="334"/>
      <c r="AM4485" s="334"/>
      <c r="AN4485" s="334"/>
      <c r="AO4485" s="334"/>
      <c r="AP4485" s="334"/>
      <c r="AQ4485" s="334"/>
      <c r="AR4485" s="334"/>
      <c r="BQ4485" s="334"/>
      <c r="BR4485" s="334"/>
      <c r="BS4485" s="334"/>
      <c r="BT4485" s="334"/>
      <c r="BU4485" s="334"/>
      <c r="BV4485" s="334"/>
      <c r="BX4485" s="334"/>
      <c r="BY4485" s="334"/>
      <c r="BZ4485" s="334"/>
      <c r="CA4485" s="334"/>
      <c r="CB4485" s="334"/>
      <c r="CC4485" s="334"/>
      <c r="CD4485" s="334"/>
      <c r="CE4485" s="334"/>
      <c r="CF4485" s="334"/>
      <c r="CG4485" s="334"/>
      <c r="CH4485" s="334"/>
      <c r="CI4485" s="334"/>
      <c r="CJ4485" s="334"/>
      <c r="CK4485" s="334"/>
      <c r="CL4485" s="334"/>
      <c r="CM4485" s="334"/>
      <c r="CN4485" s="334"/>
      <c r="CO4485" s="334"/>
      <c r="CP4485" s="334"/>
      <c r="CQ4485" s="334"/>
      <c r="CR4485" s="334"/>
      <c r="CS4485" s="334"/>
      <c r="CT4485" s="334"/>
      <c r="CU4485" s="334"/>
    </row>
    <row r="4486" spans="1:99" x14ac:dyDescent="0.2">
      <c r="A4486" s="334"/>
      <c r="B4486" s="334"/>
      <c r="C4486" s="192"/>
      <c r="D4486" s="334"/>
      <c r="E4486" s="334"/>
      <c r="F4486" s="334"/>
      <c r="G4486" s="334"/>
      <c r="H4486" s="334"/>
      <c r="I4486" s="334"/>
      <c r="J4486" s="334"/>
      <c r="K4486" s="334"/>
      <c r="L4486" s="334"/>
      <c r="M4486" s="334"/>
      <c r="N4486" s="334"/>
      <c r="AM4486" s="334"/>
      <c r="AN4486" s="334"/>
      <c r="AO4486" s="334"/>
      <c r="AP4486" s="334"/>
      <c r="AQ4486" s="334"/>
      <c r="AR4486" s="334"/>
      <c r="BQ4486" s="334"/>
      <c r="BR4486" s="334"/>
      <c r="BS4486" s="334"/>
      <c r="BT4486" s="334"/>
      <c r="BU4486" s="334"/>
      <c r="BV4486" s="334"/>
      <c r="BX4486" s="334"/>
      <c r="BY4486" s="334"/>
      <c r="BZ4486" s="334"/>
      <c r="CA4486" s="334"/>
      <c r="CB4486" s="334"/>
      <c r="CC4486" s="334"/>
      <c r="CD4486" s="334"/>
      <c r="CE4486" s="334"/>
      <c r="CF4486" s="334"/>
      <c r="CG4486" s="334"/>
      <c r="CH4486" s="334"/>
      <c r="CI4486" s="334"/>
      <c r="CJ4486" s="334"/>
      <c r="CK4486" s="334"/>
      <c r="CL4486" s="334"/>
      <c r="CM4486" s="334"/>
      <c r="CN4486" s="334"/>
      <c r="CO4486" s="334"/>
      <c r="CP4486" s="334"/>
      <c r="CQ4486" s="334"/>
      <c r="CR4486" s="334"/>
      <c r="CS4486" s="334"/>
      <c r="CT4486" s="334"/>
      <c r="CU4486" s="334"/>
    </row>
    <row r="4487" spans="1:99" x14ac:dyDescent="0.2">
      <c r="A4487" s="334"/>
      <c r="B4487" s="334"/>
      <c r="C4487" s="192"/>
      <c r="D4487" s="334"/>
      <c r="E4487" s="334"/>
      <c r="F4487" s="334"/>
      <c r="G4487" s="334"/>
      <c r="H4487" s="334"/>
      <c r="I4487" s="334"/>
      <c r="J4487" s="334"/>
      <c r="K4487" s="334"/>
      <c r="L4487" s="334"/>
      <c r="M4487" s="334"/>
      <c r="N4487" s="334"/>
      <c r="AM4487" s="334"/>
      <c r="AN4487" s="334"/>
      <c r="AO4487" s="334"/>
      <c r="AP4487" s="334"/>
      <c r="AQ4487" s="334"/>
      <c r="AR4487" s="334"/>
      <c r="AU4487" s="334"/>
      <c r="BQ4487" s="334"/>
      <c r="BR4487" s="334"/>
      <c r="BS4487" s="334"/>
      <c r="BT4487" s="334"/>
      <c r="BU4487" s="334"/>
      <c r="BV4487" s="334"/>
      <c r="BX4487" s="334"/>
      <c r="BY4487" s="334"/>
      <c r="BZ4487" s="334"/>
      <c r="CA4487" s="334"/>
      <c r="CB4487" s="334"/>
      <c r="CC4487" s="334"/>
      <c r="CD4487" s="334"/>
      <c r="CE4487" s="334"/>
      <c r="CF4487" s="334"/>
      <c r="CG4487" s="334"/>
      <c r="CH4487" s="334"/>
      <c r="CI4487" s="334"/>
      <c r="CJ4487" s="334"/>
      <c r="CK4487" s="334"/>
      <c r="CL4487" s="334"/>
      <c r="CM4487" s="334"/>
      <c r="CN4487" s="334"/>
      <c r="CO4487" s="334"/>
      <c r="CP4487" s="334"/>
      <c r="CQ4487" s="334"/>
      <c r="CR4487" s="334"/>
      <c r="CS4487" s="334"/>
      <c r="CT4487" s="334"/>
      <c r="CU4487" s="334"/>
    </row>
    <row r="4488" spans="1:99" x14ac:dyDescent="0.2">
      <c r="A4488" s="334"/>
      <c r="B4488" s="334"/>
      <c r="C4488" s="192"/>
      <c r="D4488" s="334"/>
      <c r="E4488" s="334"/>
      <c r="F4488" s="334"/>
      <c r="G4488" s="334"/>
      <c r="H4488" s="334"/>
      <c r="I4488" s="334"/>
      <c r="J4488" s="334"/>
      <c r="K4488" s="334"/>
      <c r="L4488" s="334"/>
      <c r="M4488" s="334"/>
      <c r="N4488" s="334"/>
      <c r="AM4488" s="334"/>
      <c r="AN4488" s="334"/>
      <c r="AO4488" s="334"/>
      <c r="AP4488" s="334"/>
      <c r="AQ4488" s="334"/>
      <c r="AR4488" s="334"/>
      <c r="BQ4488" s="334"/>
      <c r="BR4488" s="334"/>
      <c r="BS4488" s="334"/>
      <c r="BT4488" s="334"/>
      <c r="BU4488" s="334"/>
      <c r="BV4488" s="334"/>
      <c r="BX4488" s="334"/>
      <c r="BY4488" s="334"/>
      <c r="BZ4488" s="334"/>
      <c r="CA4488" s="334"/>
      <c r="CB4488" s="334"/>
      <c r="CC4488" s="334"/>
      <c r="CD4488" s="334"/>
      <c r="CE4488" s="334"/>
      <c r="CF4488" s="334"/>
      <c r="CG4488" s="334"/>
      <c r="CH4488" s="334"/>
      <c r="CI4488" s="334"/>
      <c r="CJ4488" s="334"/>
      <c r="CK4488" s="334"/>
      <c r="CL4488" s="334"/>
      <c r="CM4488" s="334"/>
      <c r="CN4488" s="334"/>
      <c r="CO4488" s="334"/>
      <c r="CP4488" s="334"/>
      <c r="CQ4488" s="334"/>
      <c r="CR4488" s="334"/>
      <c r="CS4488" s="334"/>
      <c r="CT4488" s="334"/>
      <c r="CU4488" s="334"/>
    </row>
    <row r="4489" spans="1:99" x14ac:dyDescent="0.2">
      <c r="A4489" s="334"/>
      <c r="B4489" s="334"/>
      <c r="C4489" s="192"/>
      <c r="D4489" s="334"/>
      <c r="E4489" s="334"/>
      <c r="F4489" s="334"/>
      <c r="G4489" s="334"/>
      <c r="H4489" s="334"/>
      <c r="I4489" s="334"/>
      <c r="J4489" s="334"/>
      <c r="K4489" s="334"/>
      <c r="L4489" s="334"/>
      <c r="M4489" s="334"/>
      <c r="N4489" s="334"/>
      <c r="AM4489" s="334"/>
      <c r="AN4489" s="334"/>
      <c r="AO4489" s="334"/>
      <c r="AP4489" s="334"/>
      <c r="AQ4489" s="334"/>
      <c r="AR4489" s="334"/>
      <c r="BQ4489" s="334"/>
      <c r="BR4489" s="334"/>
      <c r="BS4489" s="334"/>
      <c r="BT4489" s="334"/>
      <c r="BU4489" s="334"/>
      <c r="BV4489" s="334"/>
      <c r="BX4489" s="334"/>
      <c r="BY4489" s="334"/>
      <c r="BZ4489" s="334"/>
      <c r="CA4489" s="334"/>
      <c r="CB4489" s="334"/>
      <c r="CC4489" s="334"/>
      <c r="CD4489" s="334"/>
      <c r="CE4489" s="334"/>
      <c r="CF4489" s="334"/>
      <c r="CG4489" s="334"/>
      <c r="CH4489" s="334"/>
      <c r="CI4489" s="334"/>
      <c r="CJ4489" s="334"/>
      <c r="CK4489" s="334"/>
      <c r="CL4489" s="334"/>
      <c r="CM4489" s="334"/>
      <c r="CN4489" s="334"/>
      <c r="CO4489" s="334"/>
      <c r="CP4489" s="334"/>
      <c r="CQ4489" s="334"/>
      <c r="CR4489" s="334"/>
      <c r="CS4489" s="334"/>
      <c r="CT4489" s="334"/>
      <c r="CU4489" s="334"/>
    </row>
    <row r="4490" spans="1:99" x14ac:dyDescent="0.2">
      <c r="A4490" s="334"/>
      <c r="B4490" s="334"/>
      <c r="C4490" s="192"/>
      <c r="D4490" s="334"/>
      <c r="E4490" s="334"/>
      <c r="F4490" s="334"/>
      <c r="G4490" s="334"/>
      <c r="H4490" s="334"/>
      <c r="I4490" s="334"/>
      <c r="J4490" s="334"/>
      <c r="K4490" s="334"/>
      <c r="L4490" s="334"/>
      <c r="M4490" s="334"/>
      <c r="N4490" s="334"/>
      <c r="AM4490" s="334"/>
      <c r="AN4490" s="334"/>
      <c r="AO4490" s="334"/>
      <c r="AP4490" s="334"/>
      <c r="AQ4490" s="334"/>
      <c r="AR4490" s="334"/>
      <c r="BQ4490" s="334"/>
      <c r="BR4490" s="334"/>
      <c r="BS4490" s="334"/>
      <c r="BT4490" s="334"/>
      <c r="BU4490" s="334"/>
      <c r="BV4490" s="334"/>
      <c r="BX4490" s="334"/>
      <c r="BY4490" s="334"/>
      <c r="BZ4490" s="334"/>
      <c r="CA4490" s="334"/>
      <c r="CB4490" s="334"/>
      <c r="CC4490" s="334"/>
      <c r="CD4490" s="334"/>
      <c r="CE4490" s="334"/>
      <c r="CF4490" s="334"/>
      <c r="CG4490" s="334"/>
      <c r="CH4490" s="334"/>
      <c r="CI4490" s="334"/>
      <c r="CJ4490" s="334"/>
      <c r="CK4490" s="334"/>
      <c r="CL4490" s="334"/>
      <c r="CM4490" s="334"/>
      <c r="CN4490" s="334"/>
      <c r="CO4490" s="334"/>
      <c r="CP4490" s="334"/>
      <c r="CQ4490" s="334"/>
      <c r="CR4490" s="334"/>
      <c r="CS4490" s="334"/>
      <c r="CT4490" s="334"/>
      <c r="CU4490" s="334"/>
    </row>
    <row r="4491" spans="1:99" x14ac:dyDescent="0.2">
      <c r="A4491" s="334"/>
      <c r="B4491" s="334"/>
      <c r="C4491" s="192"/>
      <c r="D4491" s="334"/>
      <c r="E4491" s="334"/>
      <c r="F4491" s="334"/>
      <c r="G4491" s="334"/>
      <c r="H4491" s="334"/>
      <c r="I4491" s="334"/>
      <c r="J4491" s="334"/>
      <c r="K4491" s="334"/>
      <c r="L4491" s="334"/>
      <c r="M4491" s="334"/>
      <c r="N4491" s="334"/>
      <c r="AM4491" s="334"/>
      <c r="AN4491" s="334"/>
      <c r="AO4491" s="334"/>
      <c r="AP4491" s="334"/>
      <c r="AQ4491" s="334"/>
      <c r="AR4491" s="334"/>
      <c r="BQ4491" s="334"/>
      <c r="BR4491" s="334"/>
      <c r="BS4491" s="334"/>
      <c r="BT4491" s="334"/>
      <c r="BU4491" s="334"/>
      <c r="BV4491" s="334"/>
      <c r="BX4491" s="334"/>
      <c r="BY4491" s="334"/>
      <c r="BZ4491" s="334"/>
      <c r="CA4491" s="334"/>
      <c r="CB4491" s="334"/>
      <c r="CC4491" s="334"/>
      <c r="CD4491" s="334"/>
      <c r="CE4491" s="334"/>
      <c r="CF4491" s="334"/>
      <c r="CG4491" s="334"/>
      <c r="CH4491" s="334"/>
      <c r="CI4491" s="334"/>
      <c r="CJ4491" s="334"/>
      <c r="CK4491" s="334"/>
      <c r="CL4491" s="334"/>
      <c r="CM4491" s="334"/>
      <c r="CN4491" s="334"/>
      <c r="CO4491" s="334"/>
      <c r="CP4491" s="334"/>
      <c r="CQ4491" s="334"/>
      <c r="CR4491" s="334"/>
      <c r="CS4491" s="334"/>
      <c r="CT4491" s="334"/>
      <c r="CU4491" s="334"/>
    </row>
    <row r="4492" spans="1:99" x14ac:dyDescent="0.2">
      <c r="A4492" s="334"/>
      <c r="B4492" s="334"/>
      <c r="C4492" s="192"/>
      <c r="D4492" s="334"/>
      <c r="E4492" s="334"/>
      <c r="F4492" s="334"/>
      <c r="G4492" s="334"/>
      <c r="H4492" s="334"/>
      <c r="I4492" s="334"/>
      <c r="J4492" s="334"/>
      <c r="K4492" s="334"/>
      <c r="L4492" s="334"/>
      <c r="M4492" s="334"/>
      <c r="N4492" s="334"/>
      <c r="AM4492" s="334"/>
      <c r="AN4492" s="334"/>
      <c r="AO4492" s="334"/>
      <c r="AP4492" s="334"/>
      <c r="AQ4492" s="334"/>
      <c r="AR4492" s="334"/>
      <c r="BQ4492" s="334"/>
      <c r="BR4492" s="334"/>
      <c r="BS4492" s="334"/>
      <c r="BT4492" s="334"/>
      <c r="BU4492" s="334"/>
      <c r="BV4492" s="334"/>
      <c r="BX4492" s="334"/>
      <c r="BY4492" s="334"/>
      <c r="BZ4492" s="334"/>
      <c r="CA4492" s="334"/>
      <c r="CB4492" s="334"/>
      <c r="CC4492" s="334"/>
      <c r="CD4492" s="334"/>
      <c r="CE4492" s="334"/>
      <c r="CF4492" s="334"/>
      <c r="CG4492" s="334"/>
      <c r="CH4492" s="334"/>
      <c r="CI4492" s="334"/>
      <c r="CJ4492" s="334"/>
      <c r="CK4492" s="334"/>
      <c r="CL4492" s="334"/>
      <c r="CM4492" s="334"/>
      <c r="CN4492" s="334"/>
      <c r="CO4492" s="334"/>
      <c r="CP4492" s="334"/>
      <c r="CQ4492" s="334"/>
      <c r="CR4492" s="334"/>
      <c r="CS4492" s="334"/>
      <c r="CT4492" s="334"/>
      <c r="CU4492" s="334"/>
    </row>
    <row r="4493" spans="1:99" x14ac:dyDescent="0.2">
      <c r="A4493" s="334"/>
      <c r="B4493" s="334"/>
      <c r="C4493" s="192"/>
      <c r="D4493" s="334"/>
      <c r="E4493" s="334"/>
      <c r="F4493" s="334"/>
      <c r="G4493" s="334"/>
      <c r="H4493" s="334"/>
      <c r="I4493" s="334"/>
      <c r="J4493" s="334"/>
      <c r="K4493" s="334"/>
      <c r="L4493" s="334"/>
      <c r="M4493" s="334"/>
      <c r="N4493" s="334"/>
      <c r="AM4493" s="334"/>
      <c r="AN4493" s="334"/>
      <c r="AO4493" s="334"/>
      <c r="AP4493" s="334"/>
      <c r="AQ4493" s="334"/>
      <c r="AR4493" s="334"/>
      <c r="BQ4493" s="334"/>
      <c r="BR4493" s="334"/>
      <c r="BS4493" s="334"/>
      <c r="BT4493" s="334"/>
      <c r="BU4493" s="334"/>
      <c r="BV4493" s="334"/>
      <c r="BX4493" s="334"/>
      <c r="BY4493" s="334"/>
      <c r="BZ4493" s="334"/>
      <c r="CA4493" s="334"/>
      <c r="CB4493" s="334"/>
      <c r="CC4493" s="334"/>
      <c r="CD4493" s="334"/>
      <c r="CE4493" s="334"/>
      <c r="CF4493" s="334"/>
      <c r="CG4493" s="334"/>
      <c r="CH4493" s="334"/>
      <c r="CI4493" s="334"/>
      <c r="CJ4493" s="334"/>
      <c r="CK4493" s="334"/>
      <c r="CL4493" s="334"/>
      <c r="CM4493" s="334"/>
      <c r="CN4493" s="334"/>
      <c r="CO4493" s="334"/>
      <c r="CP4493" s="334"/>
      <c r="CQ4493" s="334"/>
      <c r="CR4493" s="334"/>
      <c r="CS4493" s="334"/>
      <c r="CT4493" s="334"/>
      <c r="CU4493" s="334"/>
    </row>
    <row r="4494" spans="1:99" x14ac:dyDescent="0.2">
      <c r="A4494" s="334"/>
      <c r="B4494" s="334"/>
      <c r="C4494" s="192"/>
      <c r="D4494" s="334"/>
      <c r="E4494" s="334"/>
      <c r="F4494" s="334"/>
      <c r="G4494" s="334"/>
      <c r="H4494" s="334"/>
      <c r="I4494" s="334"/>
      <c r="J4494" s="334"/>
      <c r="K4494" s="334"/>
      <c r="L4494" s="334"/>
      <c r="M4494" s="334"/>
      <c r="N4494" s="334"/>
      <c r="AM4494" s="334"/>
      <c r="AN4494" s="334"/>
      <c r="AO4494" s="334"/>
      <c r="AP4494" s="334"/>
      <c r="AQ4494" s="334"/>
      <c r="AR4494" s="334"/>
      <c r="BQ4494" s="334"/>
      <c r="BR4494" s="334"/>
      <c r="BS4494" s="334"/>
      <c r="BT4494" s="334"/>
      <c r="BU4494" s="334"/>
      <c r="BV4494" s="334"/>
      <c r="BX4494" s="334"/>
      <c r="BY4494" s="334"/>
      <c r="BZ4494" s="334"/>
      <c r="CA4494" s="334"/>
      <c r="CB4494" s="334"/>
      <c r="CC4494" s="334"/>
      <c r="CD4494" s="334"/>
      <c r="CE4494" s="334"/>
      <c r="CF4494" s="334"/>
      <c r="CG4494" s="334"/>
      <c r="CH4494" s="334"/>
      <c r="CI4494" s="334"/>
      <c r="CJ4494" s="334"/>
      <c r="CK4494" s="334"/>
      <c r="CL4494" s="334"/>
      <c r="CM4494" s="334"/>
      <c r="CN4494" s="334"/>
      <c r="CO4494" s="334"/>
      <c r="CP4494" s="334"/>
      <c r="CQ4494" s="334"/>
      <c r="CR4494" s="334"/>
      <c r="CS4494" s="334"/>
      <c r="CT4494" s="334"/>
      <c r="CU4494" s="334"/>
    </row>
    <row r="4495" spans="1:99" x14ac:dyDescent="0.2">
      <c r="A4495" s="334"/>
      <c r="B4495" s="334"/>
      <c r="C4495" s="192"/>
      <c r="D4495" s="334"/>
      <c r="E4495" s="334"/>
      <c r="F4495" s="334"/>
      <c r="G4495" s="334"/>
      <c r="H4495" s="334"/>
      <c r="I4495" s="334"/>
      <c r="J4495" s="334"/>
      <c r="K4495" s="334"/>
      <c r="L4495" s="334"/>
      <c r="M4495" s="334"/>
      <c r="N4495" s="334"/>
      <c r="AM4495" s="334"/>
      <c r="AN4495" s="334"/>
      <c r="AO4495" s="334"/>
      <c r="AP4495" s="334"/>
      <c r="AQ4495" s="334"/>
      <c r="AR4495" s="334"/>
      <c r="BQ4495" s="334"/>
      <c r="BR4495" s="334"/>
      <c r="BS4495" s="334"/>
      <c r="BT4495" s="334"/>
      <c r="BU4495" s="334"/>
      <c r="BV4495" s="334"/>
      <c r="BX4495" s="334"/>
      <c r="BY4495" s="334"/>
      <c r="BZ4495" s="334"/>
      <c r="CA4495" s="334"/>
      <c r="CB4495" s="334"/>
      <c r="CC4495" s="334"/>
      <c r="CD4495" s="334"/>
      <c r="CE4495" s="334"/>
      <c r="CF4495" s="334"/>
      <c r="CG4495" s="334"/>
      <c r="CH4495" s="334"/>
      <c r="CI4495" s="334"/>
      <c r="CJ4495" s="334"/>
      <c r="CK4495" s="334"/>
      <c r="CL4495" s="334"/>
      <c r="CM4495" s="334"/>
      <c r="CN4495" s="334"/>
      <c r="CO4495" s="334"/>
      <c r="CP4495" s="334"/>
      <c r="CQ4495" s="334"/>
      <c r="CR4495" s="334"/>
      <c r="CS4495" s="334"/>
      <c r="CT4495" s="334"/>
      <c r="CU4495" s="334"/>
    </row>
    <row r="4496" spans="1:99" x14ac:dyDescent="0.2">
      <c r="A4496" s="334"/>
      <c r="B4496" s="334"/>
      <c r="C4496" s="192"/>
      <c r="D4496" s="334"/>
      <c r="E4496" s="334"/>
      <c r="F4496" s="334"/>
      <c r="G4496" s="334"/>
      <c r="H4496" s="334"/>
      <c r="I4496" s="334"/>
      <c r="J4496" s="334"/>
      <c r="K4496" s="334"/>
      <c r="L4496" s="334"/>
      <c r="M4496" s="334"/>
      <c r="N4496" s="334"/>
      <c r="AM4496" s="334"/>
      <c r="AN4496" s="334"/>
      <c r="AO4496" s="334"/>
      <c r="AP4496" s="334"/>
      <c r="AQ4496" s="334"/>
      <c r="AR4496" s="334"/>
      <c r="BQ4496" s="334"/>
      <c r="BR4496" s="334"/>
      <c r="BS4496" s="334"/>
      <c r="BT4496" s="334"/>
      <c r="BU4496" s="334"/>
      <c r="BV4496" s="334"/>
      <c r="BX4496" s="334"/>
      <c r="BY4496" s="334"/>
      <c r="BZ4496" s="334"/>
      <c r="CA4496" s="334"/>
      <c r="CB4496" s="334"/>
      <c r="CC4496" s="334"/>
      <c r="CD4496" s="334"/>
      <c r="CE4496" s="334"/>
      <c r="CF4496" s="334"/>
      <c r="CG4496" s="334"/>
      <c r="CH4496" s="334"/>
      <c r="CI4496" s="334"/>
      <c r="CJ4496" s="334"/>
      <c r="CK4496" s="334"/>
      <c r="CL4496" s="334"/>
      <c r="CM4496" s="334"/>
      <c r="CN4496" s="334"/>
      <c r="CO4496" s="334"/>
      <c r="CP4496" s="334"/>
      <c r="CQ4496" s="334"/>
      <c r="CR4496" s="334"/>
      <c r="CS4496" s="334"/>
      <c r="CT4496" s="334"/>
      <c r="CU4496" s="334"/>
    </row>
    <row r="4497" spans="1:99" x14ac:dyDescent="0.2">
      <c r="A4497" s="334"/>
      <c r="B4497" s="334"/>
      <c r="C4497" s="192"/>
      <c r="D4497" s="334"/>
      <c r="E4497" s="334"/>
      <c r="F4497" s="334"/>
      <c r="G4497" s="334"/>
      <c r="H4497" s="334"/>
      <c r="I4497" s="334"/>
      <c r="J4497" s="334"/>
      <c r="K4497" s="334"/>
      <c r="L4497" s="334"/>
      <c r="M4497" s="334"/>
      <c r="N4497" s="334"/>
      <c r="AM4497" s="334"/>
      <c r="AN4497" s="334"/>
      <c r="AO4497" s="334"/>
      <c r="AP4497" s="334"/>
      <c r="AQ4497" s="334"/>
      <c r="AR4497" s="334"/>
      <c r="BQ4497" s="334"/>
      <c r="BR4497" s="334"/>
      <c r="BS4497" s="334"/>
      <c r="BT4497" s="334"/>
      <c r="BU4497" s="334"/>
      <c r="BV4497" s="334"/>
      <c r="BX4497" s="334"/>
      <c r="BY4497" s="334"/>
      <c r="BZ4497" s="334"/>
      <c r="CA4497" s="334"/>
      <c r="CB4497" s="334"/>
      <c r="CC4497" s="334"/>
      <c r="CD4497" s="334"/>
      <c r="CE4497" s="334"/>
      <c r="CF4497" s="334"/>
      <c r="CG4497" s="334"/>
      <c r="CH4497" s="334"/>
      <c r="CI4497" s="334"/>
      <c r="CJ4497" s="334"/>
      <c r="CK4497" s="334"/>
      <c r="CL4497" s="334"/>
      <c r="CM4497" s="334"/>
      <c r="CN4497" s="334"/>
      <c r="CO4497" s="334"/>
      <c r="CP4497" s="334"/>
      <c r="CQ4497" s="334"/>
      <c r="CR4497" s="334"/>
      <c r="CS4497" s="334"/>
      <c r="CT4497" s="334"/>
      <c r="CU4497" s="334"/>
    </row>
    <row r="4498" spans="1:99" x14ac:dyDescent="0.2">
      <c r="A4498" s="334"/>
      <c r="B4498" s="334"/>
      <c r="C4498" s="192"/>
      <c r="D4498" s="334"/>
      <c r="E4498" s="334"/>
      <c r="F4498" s="334"/>
      <c r="G4498" s="334"/>
      <c r="H4498" s="334"/>
      <c r="I4498" s="334"/>
      <c r="J4498" s="334"/>
      <c r="K4498" s="334"/>
      <c r="L4498" s="334"/>
      <c r="M4498" s="334"/>
      <c r="N4498" s="334"/>
      <c r="AM4498" s="334"/>
      <c r="AN4498" s="334"/>
      <c r="AO4498" s="334"/>
      <c r="AP4498" s="334"/>
      <c r="AQ4498" s="334"/>
      <c r="AR4498" s="334"/>
      <c r="BQ4498" s="334"/>
      <c r="BR4498" s="334"/>
      <c r="BS4498" s="334"/>
      <c r="BT4498" s="334"/>
      <c r="BU4498" s="334"/>
      <c r="BV4498" s="334"/>
      <c r="BX4498" s="334"/>
      <c r="BY4498" s="334"/>
      <c r="BZ4498" s="334"/>
      <c r="CA4498" s="334"/>
      <c r="CB4498" s="334"/>
      <c r="CC4498" s="334"/>
      <c r="CD4498" s="334"/>
      <c r="CE4498" s="334"/>
      <c r="CF4498" s="334"/>
      <c r="CG4498" s="334"/>
      <c r="CH4498" s="334"/>
      <c r="CI4498" s="334"/>
      <c r="CJ4498" s="334"/>
      <c r="CK4498" s="334"/>
      <c r="CL4498" s="334"/>
      <c r="CM4498" s="334"/>
      <c r="CN4498" s="334"/>
      <c r="CO4498" s="334"/>
      <c r="CP4498" s="334"/>
      <c r="CQ4498" s="334"/>
      <c r="CR4498" s="334"/>
      <c r="CS4498" s="334"/>
      <c r="CT4498" s="334"/>
      <c r="CU4498" s="334"/>
    </row>
    <row r="4499" spans="1:99" x14ac:dyDescent="0.2">
      <c r="A4499" s="334"/>
      <c r="B4499" s="334"/>
      <c r="C4499" s="192"/>
      <c r="D4499" s="334"/>
      <c r="E4499" s="334"/>
      <c r="F4499" s="334"/>
      <c r="G4499" s="334"/>
      <c r="H4499" s="334"/>
      <c r="I4499" s="334"/>
      <c r="J4499" s="334"/>
      <c r="K4499" s="334"/>
      <c r="L4499" s="334"/>
      <c r="M4499" s="334"/>
      <c r="N4499" s="334"/>
      <c r="AM4499" s="334"/>
      <c r="AN4499" s="334"/>
      <c r="AO4499" s="334"/>
      <c r="AP4499" s="334"/>
      <c r="AQ4499" s="334"/>
      <c r="AR4499" s="334"/>
      <c r="BQ4499" s="334"/>
      <c r="BR4499" s="334"/>
      <c r="BS4499" s="334"/>
      <c r="BT4499" s="334"/>
      <c r="BU4499" s="334"/>
      <c r="BV4499" s="334"/>
      <c r="BX4499" s="334"/>
      <c r="BY4499" s="334"/>
      <c r="BZ4499" s="334"/>
      <c r="CA4499" s="334"/>
      <c r="CB4499" s="334"/>
      <c r="CC4499" s="334"/>
      <c r="CD4499" s="334"/>
      <c r="CE4499" s="334"/>
      <c r="CF4499" s="334"/>
      <c r="CG4499" s="334"/>
      <c r="CH4499" s="334"/>
      <c r="CI4499" s="334"/>
      <c r="CJ4499" s="334"/>
      <c r="CK4499" s="334"/>
      <c r="CL4499" s="334"/>
      <c r="CM4499" s="334"/>
      <c r="CN4499" s="334"/>
      <c r="CO4499" s="334"/>
      <c r="CP4499" s="334"/>
      <c r="CQ4499" s="334"/>
      <c r="CR4499" s="334"/>
      <c r="CS4499" s="334"/>
      <c r="CT4499" s="334"/>
      <c r="CU4499" s="334"/>
    </row>
    <row r="4500" spans="1:99" x14ac:dyDescent="0.2">
      <c r="A4500" s="334"/>
      <c r="B4500" s="334"/>
      <c r="C4500" s="192"/>
      <c r="D4500" s="334"/>
      <c r="E4500" s="334"/>
      <c r="F4500" s="334"/>
      <c r="G4500" s="334"/>
      <c r="H4500" s="334"/>
      <c r="I4500" s="334"/>
      <c r="J4500" s="334"/>
      <c r="K4500" s="334"/>
      <c r="L4500" s="334"/>
      <c r="M4500" s="334"/>
      <c r="N4500" s="334"/>
      <c r="AM4500" s="334"/>
      <c r="AN4500" s="334"/>
      <c r="AO4500" s="334"/>
      <c r="AP4500" s="334"/>
      <c r="AQ4500" s="334"/>
      <c r="AR4500" s="334"/>
      <c r="BQ4500" s="334"/>
      <c r="BR4500" s="334"/>
      <c r="BS4500" s="334"/>
      <c r="BT4500" s="334"/>
      <c r="BU4500" s="334"/>
      <c r="BV4500" s="334"/>
      <c r="BX4500" s="334"/>
      <c r="BY4500" s="334"/>
      <c r="BZ4500" s="334"/>
      <c r="CA4500" s="334"/>
      <c r="CB4500" s="334"/>
      <c r="CC4500" s="334"/>
      <c r="CD4500" s="334"/>
      <c r="CE4500" s="334"/>
      <c r="CF4500" s="334"/>
      <c r="CG4500" s="334"/>
      <c r="CH4500" s="334"/>
      <c r="CI4500" s="334"/>
      <c r="CJ4500" s="334"/>
      <c r="CK4500" s="334"/>
      <c r="CL4500" s="334"/>
      <c r="CM4500" s="334"/>
      <c r="CN4500" s="334"/>
      <c r="CO4500" s="334"/>
      <c r="CP4500" s="334"/>
      <c r="CQ4500" s="334"/>
      <c r="CR4500" s="334"/>
      <c r="CS4500" s="334"/>
      <c r="CT4500" s="334"/>
      <c r="CU4500" s="334"/>
    </row>
    <row r="4501" spans="1:99" x14ac:dyDescent="0.2">
      <c r="A4501" s="334"/>
      <c r="B4501" s="334"/>
      <c r="C4501" s="192"/>
      <c r="D4501" s="334"/>
      <c r="E4501" s="334"/>
      <c r="F4501" s="334"/>
      <c r="G4501" s="334"/>
      <c r="H4501" s="334"/>
      <c r="I4501" s="334"/>
      <c r="J4501" s="334"/>
      <c r="K4501" s="334"/>
      <c r="L4501" s="334"/>
      <c r="M4501" s="334"/>
      <c r="N4501" s="334"/>
      <c r="AM4501" s="334"/>
      <c r="AN4501" s="334"/>
      <c r="AO4501" s="334"/>
      <c r="AP4501" s="334"/>
      <c r="AQ4501" s="334"/>
      <c r="AR4501" s="334"/>
      <c r="BQ4501" s="334"/>
      <c r="BR4501" s="334"/>
      <c r="BS4501" s="334"/>
      <c r="BT4501" s="334"/>
      <c r="BU4501" s="334"/>
      <c r="BV4501" s="334"/>
      <c r="BX4501" s="334"/>
      <c r="BY4501" s="334"/>
      <c r="BZ4501" s="334"/>
      <c r="CA4501" s="334"/>
      <c r="CB4501" s="334"/>
      <c r="CC4501" s="334"/>
      <c r="CD4501" s="334"/>
      <c r="CE4501" s="334"/>
      <c r="CF4501" s="334"/>
      <c r="CG4501" s="334"/>
      <c r="CH4501" s="334"/>
      <c r="CI4501" s="334"/>
      <c r="CJ4501" s="334"/>
      <c r="CK4501" s="334"/>
      <c r="CL4501" s="334"/>
      <c r="CM4501" s="334"/>
      <c r="CN4501" s="334"/>
      <c r="CO4501" s="334"/>
      <c r="CP4501" s="334"/>
      <c r="CQ4501" s="334"/>
      <c r="CR4501" s="334"/>
      <c r="CS4501" s="334"/>
      <c r="CT4501" s="334"/>
      <c r="CU4501" s="334"/>
    </row>
    <row r="4502" spans="1:99" x14ac:dyDescent="0.2">
      <c r="A4502" s="334"/>
      <c r="B4502" s="334"/>
      <c r="C4502" s="192"/>
      <c r="D4502" s="334"/>
      <c r="E4502" s="334"/>
      <c r="F4502" s="334"/>
      <c r="G4502" s="334"/>
      <c r="H4502" s="334"/>
      <c r="I4502" s="334"/>
      <c r="J4502" s="334"/>
      <c r="K4502" s="334"/>
      <c r="L4502" s="334"/>
      <c r="M4502" s="334"/>
      <c r="N4502" s="334"/>
      <c r="AM4502" s="334"/>
      <c r="AN4502" s="334"/>
      <c r="AO4502" s="334"/>
      <c r="AP4502" s="334"/>
      <c r="AQ4502" s="334"/>
      <c r="AR4502" s="334"/>
      <c r="BQ4502" s="334"/>
      <c r="BR4502" s="334"/>
      <c r="BS4502" s="334"/>
      <c r="BT4502" s="334"/>
      <c r="BU4502" s="334"/>
      <c r="BV4502" s="334"/>
      <c r="BX4502" s="334"/>
      <c r="BY4502" s="334"/>
      <c r="BZ4502" s="334"/>
      <c r="CA4502" s="334"/>
      <c r="CB4502" s="334"/>
      <c r="CC4502" s="334"/>
      <c r="CD4502" s="334"/>
      <c r="CE4502" s="334"/>
      <c r="CF4502" s="334"/>
      <c r="CG4502" s="334"/>
      <c r="CH4502" s="334"/>
      <c r="CI4502" s="334"/>
      <c r="CJ4502" s="334"/>
      <c r="CK4502" s="334"/>
      <c r="CL4502" s="334"/>
      <c r="CM4502" s="334"/>
      <c r="CN4502" s="334"/>
      <c r="CO4502" s="334"/>
      <c r="CP4502" s="334"/>
      <c r="CQ4502" s="334"/>
      <c r="CR4502" s="334"/>
      <c r="CS4502" s="334"/>
      <c r="CT4502" s="334"/>
      <c r="CU4502" s="334"/>
    </row>
    <row r="4503" spans="1:99" x14ac:dyDescent="0.2">
      <c r="A4503" s="334"/>
      <c r="B4503" s="334"/>
      <c r="C4503" s="192"/>
      <c r="D4503" s="334"/>
      <c r="E4503" s="334"/>
      <c r="F4503" s="334"/>
      <c r="G4503" s="334"/>
      <c r="H4503" s="334"/>
      <c r="I4503" s="334"/>
      <c r="J4503" s="334"/>
      <c r="K4503" s="334"/>
      <c r="L4503" s="334"/>
      <c r="M4503" s="334"/>
      <c r="N4503" s="334"/>
      <c r="AA4503" s="334"/>
      <c r="AB4503" s="334"/>
      <c r="AD4503" s="334"/>
      <c r="AE4503" s="334"/>
      <c r="AF4503" s="334"/>
      <c r="AG4503" s="334"/>
      <c r="AI4503" s="334"/>
      <c r="AJ4503" s="334"/>
      <c r="AM4503" s="334"/>
      <c r="AN4503" s="334"/>
      <c r="AO4503" s="334"/>
      <c r="AP4503" s="334"/>
      <c r="AQ4503" s="334"/>
      <c r="AR4503" s="334"/>
      <c r="BQ4503" s="334"/>
      <c r="BR4503" s="334"/>
      <c r="BS4503" s="334"/>
      <c r="BT4503" s="334"/>
      <c r="BU4503" s="334"/>
      <c r="BV4503" s="334"/>
      <c r="BX4503" s="334"/>
      <c r="BY4503" s="334"/>
      <c r="BZ4503" s="334"/>
      <c r="CA4503" s="334"/>
      <c r="CB4503" s="334"/>
      <c r="CC4503" s="334"/>
      <c r="CD4503" s="334"/>
      <c r="CE4503" s="334"/>
      <c r="CF4503" s="334"/>
      <c r="CG4503" s="334"/>
      <c r="CH4503" s="334"/>
      <c r="CI4503" s="334"/>
      <c r="CJ4503" s="334"/>
      <c r="CK4503" s="334"/>
      <c r="CL4503" s="334"/>
      <c r="CM4503" s="334"/>
      <c r="CN4503" s="334"/>
      <c r="CO4503" s="334"/>
      <c r="CP4503" s="334"/>
      <c r="CQ4503" s="334"/>
      <c r="CR4503" s="334"/>
      <c r="CS4503" s="334"/>
      <c r="CT4503" s="334"/>
      <c r="CU4503" s="334"/>
    </row>
    <row r="4504" spans="1:99" x14ac:dyDescent="0.2">
      <c r="A4504" s="334"/>
      <c r="B4504" s="334"/>
      <c r="C4504" s="192"/>
      <c r="D4504" s="334"/>
      <c r="E4504" s="334"/>
      <c r="F4504" s="334"/>
      <c r="G4504" s="334"/>
      <c r="H4504" s="334"/>
      <c r="I4504" s="334"/>
      <c r="J4504" s="334"/>
      <c r="K4504" s="334"/>
      <c r="L4504" s="334"/>
      <c r="M4504" s="334"/>
      <c r="N4504" s="334"/>
      <c r="AA4504" s="334"/>
      <c r="AB4504" s="334"/>
      <c r="AD4504" s="334"/>
      <c r="AE4504" s="334"/>
      <c r="AF4504" s="334"/>
      <c r="AG4504" s="334"/>
      <c r="AI4504" s="334"/>
      <c r="AJ4504" s="334"/>
      <c r="AM4504" s="334"/>
      <c r="AN4504" s="334"/>
      <c r="AO4504" s="334"/>
      <c r="AP4504" s="334"/>
      <c r="AQ4504" s="334"/>
      <c r="AR4504" s="334"/>
      <c r="BQ4504" s="334"/>
      <c r="BR4504" s="334"/>
      <c r="BS4504" s="334"/>
      <c r="BT4504" s="334"/>
      <c r="BU4504" s="334"/>
      <c r="BV4504" s="334"/>
      <c r="BX4504" s="334"/>
      <c r="BY4504" s="334"/>
      <c r="BZ4504" s="334"/>
      <c r="CA4504" s="334"/>
      <c r="CB4504" s="334"/>
      <c r="CC4504" s="334"/>
      <c r="CD4504" s="334"/>
      <c r="CE4504" s="334"/>
      <c r="CF4504" s="334"/>
      <c r="CG4504" s="334"/>
      <c r="CH4504" s="334"/>
      <c r="CI4504" s="334"/>
      <c r="CJ4504" s="334"/>
      <c r="CK4504" s="334"/>
      <c r="CL4504" s="334"/>
      <c r="CM4504" s="334"/>
      <c r="CN4504" s="334"/>
      <c r="CO4504" s="334"/>
      <c r="CP4504" s="334"/>
      <c r="CQ4504" s="334"/>
      <c r="CR4504" s="334"/>
      <c r="CS4504" s="334"/>
      <c r="CT4504" s="334"/>
      <c r="CU4504" s="334"/>
    </row>
    <row r="4505" spans="1:99" x14ac:dyDescent="0.2">
      <c r="A4505" s="334"/>
      <c r="B4505" s="334"/>
      <c r="C4505" s="192"/>
      <c r="D4505" s="334"/>
      <c r="E4505" s="334"/>
      <c r="F4505" s="334"/>
      <c r="G4505" s="334"/>
      <c r="H4505" s="334"/>
      <c r="I4505" s="334"/>
      <c r="J4505" s="334"/>
      <c r="K4505" s="334"/>
      <c r="L4505" s="334"/>
      <c r="M4505" s="334"/>
      <c r="N4505" s="334"/>
      <c r="AM4505" s="334"/>
      <c r="AN4505" s="334"/>
      <c r="AO4505" s="334"/>
      <c r="AP4505" s="334"/>
      <c r="AQ4505" s="334"/>
      <c r="AR4505" s="334"/>
      <c r="AU4505" s="334"/>
      <c r="BQ4505" s="334"/>
      <c r="BR4505" s="334"/>
      <c r="BS4505" s="334"/>
      <c r="BT4505" s="334"/>
      <c r="BU4505" s="334"/>
      <c r="BV4505" s="334"/>
      <c r="BX4505" s="334"/>
      <c r="BY4505" s="334"/>
      <c r="BZ4505" s="334"/>
      <c r="CA4505" s="334"/>
      <c r="CB4505" s="334"/>
      <c r="CC4505" s="334"/>
      <c r="CD4505" s="334"/>
      <c r="CE4505" s="334"/>
      <c r="CF4505" s="334"/>
      <c r="CG4505" s="334"/>
      <c r="CH4505" s="334"/>
      <c r="CI4505" s="334"/>
      <c r="CJ4505" s="334"/>
      <c r="CK4505" s="334"/>
      <c r="CL4505" s="334"/>
      <c r="CM4505" s="334"/>
      <c r="CN4505" s="334"/>
      <c r="CO4505" s="334"/>
      <c r="CP4505" s="334"/>
      <c r="CQ4505" s="334"/>
      <c r="CR4505" s="334"/>
      <c r="CS4505" s="334"/>
      <c r="CT4505" s="334"/>
      <c r="CU4505" s="334"/>
    </row>
    <row r="4506" spans="1:99" x14ac:dyDescent="0.2">
      <c r="A4506" s="334"/>
      <c r="B4506" s="334"/>
      <c r="C4506" s="192"/>
      <c r="D4506" s="334"/>
      <c r="E4506" s="334"/>
      <c r="F4506" s="334"/>
      <c r="G4506" s="334"/>
      <c r="H4506" s="334"/>
      <c r="I4506" s="334"/>
      <c r="J4506" s="334"/>
      <c r="K4506" s="334"/>
      <c r="L4506" s="334"/>
      <c r="M4506" s="334"/>
      <c r="N4506" s="334"/>
      <c r="O4506" s="334"/>
      <c r="P4506" s="334"/>
      <c r="Q4506" s="334"/>
      <c r="R4506" s="334"/>
      <c r="S4506" s="334"/>
      <c r="T4506" s="334"/>
      <c r="U4506" s="334"/>
      <c r="V4506" s="334"/>
      <c r="W4506" s="334"/>
      <c r="X4506" s="334"/>
      <c r="AA4506" s="334"/>
      <c r="AB4506" s="334"/>
      <c r="AC4506" s="334"/>
      <c r="AE4506" s="334"/>
      <c r="AF4506" s="334"/>
      <c r="AG4506" s="334"/>
      <c r="AH4506" s="334"/>
      <c r="AJ4506" s="334"/>
      <c r="AM4506" s="334"/>
      <c r="AN4506" s="334"/>
      <c r="AO4506" s="334"/>
      <c r="AP4506" s="334"/>
      <c r="AQ4506" s="334"/>
      <c r="AR4506" s="334"/>
      <c r="BG4506" s="334"/>
      <c r="BH4506" s="334"/>
      <c r="BI4506" s="334"/>
      <c r="BJ4506" s="334"/>
      <c r="BL4506" s="334"/>
      <c r="BO4506" s="334"/>
      <c r="BQ4506" s="334"/>
      <c r="BR4506" s="334"/>
      <c r="BS4506" s="334"/>
      <c r="BT4506" s="334"/>
      <c r="BU4506" s="334"/>
      <c r="BV4506" s="334"/>
      <c r="BW4506" s="334"/>
      <c r="BX4506" s="334"/>
      <c r="BY4506" s="334"/>
      <c r="BZ4506" s="334"/>
      <c r="CA4506" s="334"/>
      <c r="CB4506" s="334"/>
      <c r="CC4506" s="334"/>
      <c r="CD4506" s="334"/>
      <c r="CE4506" s="334"/>
      <c r="CF4506" s="334"/>
      <c r="CG4506" s="334"/>
      <c r="CH4506" s="334"/>
      <c r="CI4506" s="334"/>
      <c r="CJ4506" s="334"/>
      <c r="CK4506" s="334"/>
      <c r="CL4506" s="334"/>
      <c r="CM4506" s="334"/>
      <c r="CN4506" s="334"/>
      <c r="CO4506" s="334"/>
      <c r="CP4506" s="334"/>
      <c r="CQ4506" s="334"/>
      <c r="CR4506" s="334"/>
      <c r="CS4506" s="334"/>
      <c r="CT4506" s="334"/>
      <c r="CU4506" s="334"/>
    </row>
    <row r="4507" spans="1:99" x14ac:dyDescent="0.2">
      <c r="A4507" s="334"/>
      <c r="B4507" s="334"/>
      <c r="C4507" s="192"/>
      <c r="D4507" s="334"/>
      <c r="E4507" s="334"/>
      <c r="F4507" s="334"/>
      <c r="G4507" s="334"/>
      <c r="H4507" s="334"/>
      <c r="I4507" s="334"/>
      <c r="J4507" s="334"/>
      <c r="K4507" s="334"/>
      <c r="L4507" s="334"/>
      <c r="M4507" s="334"/>
      <c r="N4507" s="334"/>
      <c r="O4507" s="334"/>
      <c r="P4507" s="334"/>
      <c r="Q4507" s="334"/>
      <c r="R4507" s="334"/>
      <c r="S4507" s="334"/>
      <c r="T4507" s="334"/>
      <c r="U4507" s="334"/>
      <c r="V4507" s="334"/>
      <c r="W4507" s="334"/>
      <c r="X4507" s="334"/>
      <c r="Y4507" s="334"/>
      <c r="Z4507" s="334"/>
      <c r="AA4507" s="334"/>
      <c r="AB4507" s="334"/>
      <c r="AC4507" s="334"/>
      <c r="AE4507" s="334"/>
      <c r="AF4507" s="334"/>
      <c r="AG4507" s="334"/>
      <c r="AH4507" s="334"/>
      <c r="AJ4507" s="334"/>
      <c r="AK4507" s="334"/>
      <c r="AL4507" s="334"/>
      <c r="AM4507" s="334"/>
      <c r="AN4507" s="334"/>
      <c r="AO4507" s="334"/>
      <c r="AP4507" s="334"/>
      <c r="AQ4507" s="334"/>
      <c r="AR4507" s="334"/>
      <c r="AU4507" s="334"/>
      <c r="AV4507" s="334"/>
      <c r="AW4507" s="334"/>
      <c r="AX4507" s="334"/>
      <c r="AZ4507" s="334"/>
      <c r="BQ4507" s="334"/>
      <c r="BR4507" s="334"/>
      <c r="BS4507" s="334"/>
      <c r="BT4507" s="334"/>
      <c r="BU4507" s="334"/>
      <c r="BV4507" s="334"/>
      <c r="BW4507" s="334"/>
      <c r="BX4507" s="334"/>
      <c r="BY4507" s="334"/>
      <c r="BZ4507" s="334"/>
      <c r="CA4507" s="334"/>
      <c r="CB4507" s="334"/>
      <c r="CC4507" s="334"/>
      <c r="CD4507" s="334"/>
      <c r="CE4507" s="334"/>
      <c r="CF4507" s="334"/>
      <c r="CG4507" s="334"/>
      <c r="CH4507" s="334"/>
      <c r="CI4507" s="334"/>
      <c r="CJ4507" s="334"/>
      <c r="CK4507" s="334"/>
      <c r="CL4507" s="334"/>
      <c r="CM4507" s="334"/>
      <c r="CN4507" s="334"/>
      <c r="CO4507" s="334"/>
      <c r="CP4507" s="334"/>
      <c r="CQ4507" s="334"/>
      <c r="CR4507" s="334"/>
      <c r="CS4507" s="334"/>
      <c r="CT4507" s="334"/>
      <c r="CU4507" s="334"/>
    </row>
    <row r="4508" spans="1:99" x14ac:dyDescent="0.2">
      <c r="A4508" s="334"/>
      <c r="B4508" s="334"/>
      <c r="C4508" s="192"/>
      <c r="D4508" s="334"/>
      <c r="E4508" s="334"/>
      <c r="F4508" s="334"/>
      <c r="G4508" s="334"/>
      <c r="H4508" s="334"/>
      <c r="I4508" s="334"/>
      <c r="J4508" s="334"/>
      <c r="K4508" s="334"/>
      <c r="L4508" s="334"/>
      <c r="M4508" s="334"/>
      <c r="N4508" s="334"/>
      <c r="O4508" s="334"/>
      <c r="P4508" s="334"/>
      <c r="Q4508" s="334"/>
      <c r="R4508" s="334"/>
      <c r="S4508" s="334"/>
      <c r="T4508" s="334"/>
      <c r="U4508" s="334"/>
      <c r="V4508" s="334"/>
      <c r="W4508" s="334"/>
      <c r="X4508" s="334"/>
      <c r="Y4508" s="334"/>
      <c r="Z4508" s="334"/>
      <c r="AA4508" s="334"/>
      <c r="AB4508" s="334"/>
      <c r="AC4508" s="334"/>
      <c r="AD4508" s="334"/>
      <c r="AE4508" s="334"/>
      <c r="AF4508" s="334"/>
      <c r="AG4508" s="334"/>
      <c r="AH4508" s="334"/>
      <c r="AI4508" s="334"/>
      <c r="AJ4508" s="334"/>
      <c r="AK4508" s="334"/>
      <c r="AL4508" s="334"/>
      <c r="AM4508" s="334"/>
      <c r="AN4508" s="334"/>
      <c r="AO4508" s="334"/>
      <c r="AP4508" s="334"/>
      <c r="AQ4508" s="334"/>
      <c r="AR4508" s="334"/>
      <c r="AU4508" s="334"/>
      <c r="AV4508" s="334"/>
      <c r="AW4508" s="334"/>
      <c r="AX4508" s="334"/>
      <c r="AY4508" s="334"/>
      <c r="BG4508" s="334"/>
      <c r="BH4508" s="334"/>
      <c r="BI4508" s="334"/>
      <c r="BJ4508" s="334"/>
      <c r="BL4508" s="334"/>
      <c r="BQ4508" s="334"/>
      <c r="BR4508" s="334"/>
      <c r="BS4508" s="334"/>
      <c r="BT4508" s="334"/>
      <c r="BU4508" s="334"/>
      <c r="BV4508" s="334"/>
      <c r="BW4508" s="334"/>
      <c r="BX4508" s="334"/>
      <c r="BY4508" s="334"/>
      <c r="BZ4508" s="334"/>
      <c r="CA4508" s="334"/>
      <c r="CB4508" s="334"/>
      <c r="CC4508" s="334"/>
      <c r="CD4508" s="334"/>
      <c r="CE4508" s="334"/>
      <c r="CF4508" s="334"/>
      <c r="CG4508" s="334"/>
      <c r="CH4508" s="334"/>
      <c r="CI4508" s="334"/>
      <c r="CJ4508" s="334"/>
      <c r="CK4508" s="334"/>
      <c r="CL4508" s="334"/>
      <c r="CM4508" s="334"/>
      <c r="CN4508" s="334"/>
      <c r="CO4508" s="334"/>
      <c r="CP4508" s="334"/>
      <c r="CQ4508" s="334"/>
      <c r="CR4508" s="334"/>
      <c r="CS4508" s="334"/>
      <c r="CT4508" s="334"/>
      <c r="CU4508" s="334"/>
    </row>
    <row r="4509" spans="1:99" x14ac:dyDescent="0.2">
      <c r="A4509" s="334"/>
      <c r="B4509" s="334"/>
      <c r="C4509" s="192"/>
      <c r="D4509" s="334"/>
      <c r="E4509" s="334"/>
      <c r="F4509" s="334"/>
      <c r="G4509" s="334"/>
      <c r="H4509" s="334"/>
      <c r="I4509" s="334"/>
      <c r="J4509" s="334"/>
      <c r="K4509" s="334"/>
      <c r="L4509" s="334"/>
      <c r="M4509" s="334"/>
      <c r="N4509" s="334"/>
      <c r="O4509" s="334"/>
      <c r="P4509" s="334"/>
      <c r="Q4509" s="334"/>
      <c r="R4509" s="334"/>
      <c r="S4509" s="334"/>
      <c r="T4509" s="334"/>
      <c r="U4509" s="334"/>
      <c r="V4509" s="334"/>
      <c r="W4509" s="334"/>
      <c r="X4509" s="334"/>
      <c r="AA4509" s="334"/>
      <c r="AB4509" s="334"/>
      <c r="AD4509" s="334"/>
      <c r="AE4509" s="334"/>
      <c r="AF4509" s="334"/>
      <c r="AG4509" s="334"/>
      <c r="AI4509" s="334"/>
      <c r="AJ4509" s="334"/>
      <c r="AM4509" s="334"/>
      <c r="AN4509" s="334"/>
      <c r="AO4509" s="334"/>
      <c r="AP4509" s="334"/>
      <c r="AQ4509" s="334"/>
      <c r="AR4509" s="334"/>
      <c r="AU4509" s="334"/>
      <c r="AV4509" s="334"/>
      <c r="AW4509" s="334"/>
      <c r="AX4509" s="334"/>
      <c r="AZ4509" s="334"/>
      <c r="BG4509" s="334"/>
      <c r="BH4509" s="334"/>
      <c r="BI4509" s="334"/>
      <c r="BJ4509" s="334"/>
      <c r="BL4509" s="334"/>
      <c r="BO4509" s="334"/>
      <c r="BQ4509" s="334"/>
      <c r="BR4509" s="334"/>
      <c r="BS4509" s="334"/>
      <c r="BT4509" s="334"/>
      <c r="BU4509" s="334"/>
      <c r="BV4509" s="334"/>
      <c r="BW4509" s="334"/>
      <c r="BX4509" s="334"/>
      <c r="BY4509" s="334"/>
      <c r="BZ4509" s="334"/>
      <c r="CA4509" s="334"/>
      <c r="CB4509" s="334"/>
      <c r="CC4509" s="334"/>
      <c r="CD4509" s="334"/>
      <c r="CE4509" s="334"/>
      <c r="CF4509" s="334"/>
      <c r="CG4509" s="334"/>
      <c r="CH4509" s="334"/>
      <c r="CI4509" s="334"/>
      <c r="CJ4509" s="334"/>
      <c r="CK4509" s="334"/>
      <c r="CL4509" s="334"/>
      <c r="CM4509" s="334"/>
      <c r="CN4509" s="334"/>
      <c r="CO4509" s="334"/>
      <c r="CP4509" s="334"/>
      <c r="CQ4509" s="334"/>
      <c r="CR4509" s="334"/>
      <c r="CS4509" s="334"/>
      <c r="CT4509" s="334"/>
      <c r="CU4509" s="334"/>
    </row>
    <row r="4510" spans="1:99" x14ac:dyDescent="0.2">
      <c r="A4510" s="334"/>
      <c r="B4510" s="334"/>
      <c r="C4510" s="192"/>
      <c r="D4510" s="334"/>
      <c r="E4510" s="334"/>
      <c r="F4510" s="334"/>
      <c r="G4510" s="334"/>
      <c r="H4510" s="334"/>
      <c r="I4510" s="334"/>
      <c r="J4510" s="334"/>
      <c r="K4510" s="334"/>
      <c r="L4510" s="334"/>
      <c r="M4510" s="334"/>
      <c r="N4510" s="334"/>
      <c r="O4510" s="334"/>
      <c r="P4510" s="334"/>
      <c r="Q4510" s="334"/>
      <c r="R4510" s="334"/>
      <c r="S4510" s="334"/>
      <c r="T4510" s="334"/>
      <c r="U4510" s="334"/>
      <c r="V4510" s="334"/>
      <c r="W4510" s="334"/>
      <c r="X4510" s="334"/>
      <c r="AA4510" s="334"/>
      <c r="AB4510" s="334"/>
      <c r="AD4510" s="334"/>
      <c r="AE4510" s="334"/>
      <c r="AF4510" s="334"/>
      <c r="AG4510" s="334"/>
      <c r="AI4510" s="334"/>
      <c r="AJ4510" s="334"/>
      <c r="AM4510" s="334"/>
      <c r="AN4510" s="334"/>
      <c r="AO4510" s="334"/>
      <c r="AP4510" s="334"/>
      <c r="AQ4510" s="334"/>
      <c r="AR4510" s="334"/>
      <c r="BQ4510" s="334"/>
      <c r="BR4510" s="334"/>
      <c r="BS4510" s="334"/>
      <c r="BT4510" s="334"/>
      <c r="BU4510" s="334"/>
      <c r="BV4510" s="334"/>
      <c r="BW4510" s="334"/>
      <c r="BX4510" s="334"/>
      <c r="BY4510" s="334"/>
      <c r="BZ4510" s="334"/>
      <c r="CA4510" s="334"/>
      <c r="CB4510" s="334"/>
      <c r="CC4510" s="334"/>
      <c r="CD4510" s="334"/>
      <c r="CE4510" s="334"/>
      <c r="CF4510" s="334"/>
      <c r="CG4510" s="334"/>
      <c r="CH4510" s="334"/>
      <c r="CI4510" s="334"/>
      <c r="CJ4510" s="334"/>
      <c r="CK4510" s="334"/>
      <c r="CL4510" s="334"/>
      <c r="CM4510" s="334"/>
      <c r="CN4510" s="334"/>
      <c r="CO4510" s="334"/>
      <c r="CP4510" s="334"/>
      <c r="CQ4510" s="334"/>
      <c r="CR4510" s="334"/>
      <c r="CS4510" s="334"/>
      <c r="CT4510" s="334"/>
      <c r="CU4510" s="334"/>
    </row>
    <row r="4511" spans="1:99" x14ac:dyDescent="0.2">
      <c r="A4511" s="334"/>
      <c r="B4511" s="334"/>
      <c r="C4511" s="192"/>
      <c r="D4511" s="334"/>
      <c r="E4511" s="334"/>
      <c r="F4511" s="334"/>
      <c r="G4511" s="334"/>
      <c r="H4511" s="334"/>
      <c r="I4511" s="334"/>
      <c r="J4511" s="334"/>
      <c r="K4511" s="334"/>
      <c r="L4511" s="334"/>
      <c r="M4511" s="334"/>
      <c r="N4511" s="334"/>
      <c r="O4511" s="334"/>
      <c r="P4511" s="334"/>
      <c r="Q4511" s="334"/>
      <c r="R4511" s="334"/>
      <c r="S4511" s="334"/>
      <c r="T4511" s="334"/>
      <c r="U4511" s="334"/>
      <c r="V4511" s="334"/>
      <c r="W4511" s="334"/>
      <c r="X4511" s="334"/>
      <c r="Y4511" s="334"/>
      <c r="Z4511" s="334"/>
      <c r="AA4511" s="334"/>
      <c r="AB4511" s="334"/>
      <c r="AD4511" s="334"/>
      <c r="AE4511" s="334"/>
      <c r="AF4511" s="334"/>
      <c r="AG4511" s="334"/>
      <c r="AI4511" s="334"/>
      <c r="AJ4511" s="334"/>
      <c r="AK4511" s="334"/>
      <c r="AL4511" s="334"/>
      <c r="AM4511" s="334"/>
      <c r="AN4511" s="334"/>
      <c r="AO4511" s="334"/>
      <c r="AP4511" s="334"/>
      <c r="AQ4511" s="334"/>
      <c r="AR4511" s="334"/>
      <c r="BQ4511" s="334"/>
      <c r="BR4511" s="334"/>
      <c r="BS4511" s="334"/>
      <c r="BT4511" s="334"/>
      <c r="BU4511" s="334"/>
      <c r="BV4511" s="334"/>
      <c r="BW4511" s="334"/>
      <c r="BX4511" s="334"/>
      <c r="BY4511" s="334"/>
      <c r="BZ4511" s="334"/>
      <c r="CA4511" s="334"/>
      <c r="CB4511" s="334"/>
      <c r="CC4511" s="334"/>
      <c r="CD4511" s="334"/>
      <c r="CE4511" s="334"/>
      <c r="CF4511" s="334"/>
      <c r="CG4511" s="334"/>
      <c r="CH4511" s="334"/>
      <c r="CI4511" s="334"/>
      <c r="CJ4511" s="334"/>
      <c r="CK4511" s="334"/>
      <c r="CL4511" s="334"/>
      <c r="CM4511" s="334"/>
      <c r="CN4511" s="334"/>
      <c r="CO4511" s="334"/>
      <c r="CP4511" s="334"/>
      <c r="CQ4511" s="334"/>
      <c r="CR4511" s="334"/>
      <c r="CS4511" s="334"/>
      <c r="CT4511" s="334"/>
      <c r="CU4511" s="334"/>
    </row>
    <row r="4512" spans="1:99" x14ac:dyDescent="0.2">
      <c r="A4512" s="334"/>
      <c r="B4512" s="334"/>
      <c r="C4512" s="192"/>
      <c r="D4512" s="334"/>
      <c r="E4512" s="334"/>
      <c r="F4512" s="334"/>
      <c r="G4512" s="334"/>
      <c r="H4512" s="334"/>
      <c r="I4512" s="334"/>
      <c r="J4512" s="334"/>
      <c r="K4512" s="334"/>
      <c r="L4512" s="334"/>
      <c r="M4512" s="334"/>
      <c r="N4512" s="334"/>
      <c r="O4512" s="334"/>
      <c r="P4512" s="334"/>
      <c r="Q4512" s="334"/>
      <c r="R4512" s="334"/>
      <c r="S4512" s="334"/>
      <c r="T4512" s="334"/>
      <c r="U4512" s="334"/>
      <c r="V4512" s="334"/>
      <c r="W4512" s="334"/>
      <c r="X4512" s="334"/>
      <c r="AA4512" s="334"/>
      <c r="AB4512" s="334"/>
      <c r="AD4512" s="334"/>
      <c r="AE4512" s="334"/>
      <c r="AF4512" s="334"/>
      <c r="AG4512" s="334"/>
      <c r="AI4512" s="334"/>
      <c r="AJ4512" s="334"/>
      <c r="AM4512" s="334"/>
      <c r="AN4512" s="334"/>
      <c r="AO4512" s="334"/>
      <c r="AP4512" s="334"/>
      <c r="AQ4512" s="334"/>
      <c r="AR4512" s="334"/>
      <c r="AU4512" s="334"/>
      <c r="AV4512" s="334"/>
      <c r="AW4512" s="334"/>
      <c r="AX4512" s="334"/>
      <c r="AZ4512" s="334"/>
      <c r="BG4512" s="334"/>
      <c r="BH4512" s="334"/>
      <c r="BJ4512" s="334"/>
      <c r="BL4512" s="334"/>
      <c r="BQ4512" s="334"/>
      <c r="BR4512" s="334"/>
      <c r="BS4512" s="334"/>
      <c r="BT4512" s="334"/>
      <c r="BU4512" s="334"/>
      <c r="BV4512" s="334"/>
      <c r="BW4512" s="334"/>
      <c r="BX4512" s="334"/>
      <c r="BY4512" s="334"/>
      <c r="BZ4512" s="334"/>
      <c r="CA4512" s="334"/>
      <c r="CB4512" s="334"/>
      <c r="CC4512" s="334"/>
      <c r="CD4512" s="334"/>
      <c r="CE4512" s="334"/>
      <c r="CF4512" s="334"/>
      <c r="CG4512" s="334"/>
      <c r="CH4512" s="334"/>
      <c r="CI4512" s="334"/>
      <c r="CJ4512" s="334"/>
      <c r="CK4512" s="334"/>
      <c r="CL4512" s="334"/>
      <c r="CM4512" s="334"/>
      <c r="CN4512" s="334"/>
      <c r="CO4512" s="334"/>
      <c r="CP4512" s="334"/>
      <c r="CQ4512" s="334"/>
      <c r="CR4512" s="334"/>
      <c r="CS4512" s="334"/>
      <c r="CT4512" s="334"/>
      <c r="CU4512" s="334"/>
    </row>
    <row r="4513" spans="1:99" x14ac:dyDescent="0.2">
      <c r="A4513" s="334"/>
      <c r="B4513" s="334"/>
      <c r="C4513" s="192"/>
      <c r="D4513" s="334"/>
      <c r="E4513" s="334"/>
      <c r="F4513" s="334"/>
      <c r="G4513" s="334"/>
      <c r="H4513" s="334"/>
      <c r="I4513" s="334"/>
      <c r="J4513" s="334"/>
      <c r="K4513" s="334"/>
      <c r="L4513" s="334"/>
      <c r="M4513" s="334"/>
      <c r="N4513" s="334"/>
      <c r="O4513" s="334"/>
      <c r="P4513" s="334"/>
      <c r="Q4513" s="334"/>
      <c r="R4513" s="334"/>
      <c r="S4513" s="334"/>
      <c r="T4513" s="334"/>
      <c r="U4513" s="334"/>
      <c r="V4513" s="334"/>
      <c r="W4513" s="334"/>
      <c r="X4513" s="334"/>
      <c r="AA4513" s="334"/>
      <c r="AB4513" s="334"/>
      <c r="AD4513" s="334"/>
      <c r="AE4513" s="334"/>
      <c r="AF4513" s="334"/>
      <c r="AG4513" s="334"/>
      <c r="AI4513" s="334"/>
      <c r="AJ4513" s="334"/>
      <c r="AM4513" s="334"/>
      <c r="AN4513" s="334"/>
      <c r="AO4513" s="334"/>
      <c r="AP4513" s="334"/>
      <c r="AQ4513" s="334"/>
      <c r="AR4513" s="334"/>
      <c r="AU4513" s="334"/>
      <c r="AV4513" s="334"/>
      <c r="AW4513" s="334"/>
      <c r="AZ4513" s="334"/>
      <c r="BG4513" s="334"/>
      <c r="BH4513" s="334"/>
      <c r="BI4513" s="334"/>
      <c r="BJ4513" s="334"/>
      <c r="BQ4513" s="334"/>
      <c r="BR4513" s="334"/>
      <c r="BS4513" s="334"/>
      <c r="BT4513" s="334"/>
      <c r="BU4513" s="334"/>
      <c r="BV4513" s="334"/>
      <c r="BW4513" s="334"/>
      <c r="BX4513" s="334"/>
      <c r="BY4513" s="334"/>
      <c r="BZ4513" s="334"/>
      <c r="CA4513" s="334"/>
      <c r="CB4513" s="334"/>
      <c r="CC4513" s="334"/>
      <c r="CD4513" s="334"/>
      <c r="CE4513" s="334"/>
      <c r="CF4513" s="334"/>
      <c r="CG4513" s="334"/>
      <c r="CH4513" s="334"/>
      <c r="CI4513" s="334"/>
      <c r="CJ4513" s="334"/>
      <c r="CK4513" s="334"/>
      <c r="CL4513" s="334"/>
      <c r="CM4513" s="334"/>
      <c r="CN4513" s="334"/>
      <c r="CO4513" s="334"/>
      <c r="CP4513" s="334"/>
      <c r="CQ4513" s="334"/>
      <c r="CR4513" s="334"/>
      <c r="CS4513" s="334"/>
      <c r="CT4513" s="334"/>
      <c r="CU4513" s="334"/>
    </row>
    <row r="4514" spans="1:99" x14ac:dyDescent="0.2">
      <c r="A4514" s="334"/>
      <c r="B4514" s="334"/>
      <c r="C4514" s="192"/>
      <c r="D4514" s="334"/>
      <c r="E4514" s="334"/>
      <c r="F4514" s="334"/>
      <c r="G4514" s="334"/>
      <c r="H4514" s="334"/>
      <c r="I4514" s="334"/>
      <c r="J4514" s="334"/>
      <c r="K4514" s="334"/>
      <c r="L4514" s="334"/>
      <c r="M4514" s="334"/>
      <c r="N4514" s="334"/>
      <c r="O4514" s="334"/>
      <c r="P4514" s="334"/>
      <c r="Q4514" s="334"/>
      <c r="R4514" s="334"/>
      <c r="S4514" s="334"/>
      <c r="T4514" s="334"/>
      <c r="U4514" s="334"/>
      <c r="V4514" s="334"/>
      <c r="W4514" s="334"/>
      <c r="X4514" s="334"/>
      <c r="Y4514" s="334"/>
      <c r="Z4514" s="334"/>
      <c r="AA4514" s="334"/>
      <c r="AB4514" s="334"/>
      <c r="AD4514" s="334"/>
      <c r="AE4514" s="334"/>
      <c r="AF4514" s="334"/>
      <c r="AG4514" s="334"/>
      <c r="AI4514" s="334"/>
      <c r="AJ4514" s="334"/>
      <c r="AK4514" s="334"/>
      <c r="AL4514" s="334"/>
      <c r="AM4514" s="334"/>
      <c r="AN4514" s="334"/>
      <c r="AO4514" s="334"/>
      <c r="AP4514" s="334"/>
      <c r="AQ4514" s="334"/>
      <c r="AR4514" s="334"/>
      <c r="AU4514" s="334"/>
      <c r="AV4514" s="334"/>
      <c r="AW4514" s="334"/>
      <c r="AX4514" s="334"/>
      <c r="AZ4514" s="334"/>
      <c r="BG4514" s="334"/>
      <c r="BH4514" s="334"/>
      <c r="BI4514" s="334"/>
      <c r="BJ4514" s="334"/>
      <c r="BQ4514" s="334"/>
      <c r="BR4514" s="334"/>
      <c r="BS4514" s="334"/>
      <c r="BT4514" s="334"/>
      <c r="BU4514" s="334"/>
      <c r="BV4514" s="334"/>
      <c r="BW4514" s="334"/>
      <c r="BX4514" s="334"/>
      <c r="BY4514" s="334"/>
      <c r="BZ4514" s="334"/>
      <c r="CA4514" s="334"/>
      <c r="CB4514" s="334"/>
      <c r="CC4514" s="334"/>
      <c r="CD4514" s="334"/>
      <c r="CE4514" s="334"/>
      <c r="CF4514" s="334"/>
      <c r="CG4514" s="334"/>
      <c r="CH4514" s="334"/>
      <c r="CI4514" s="334"/>
      <c r="CJ4514" s="334"/>
      <c r="CK4514" s="334"/>
      <c r="CL4514" s="334"/>
      <c r="CM4514" s="334"/>
      <c r="CN4514" s="334"/>
      <c r="CO4514" s="334"/>
      <c r="CP4514" s="334"/>
      <c r="CQ4514" s="334"/>
      <c r="CR4514" s="334"/>
      <c r="CS4514" s="334"/>
      <c r="CT4514" s="334"/>
      <c r="CU4514" s="334"/>
    </row>
    <row r="4515" spans="1:99" x14ac:dyDescent="0.2">
      <c r="A4515" s="334"/>
      <c r="B4515" s="334"/>
      <c r="C4515" s="192"/>
      <c r="D4515" s="334"/>
      <c r="E4515" s="334"/>
      <c r="F4515" s="334"/>
      <c r="G4515" s="334"/>
      <c r="H4515" s="334"/>
      <c r="I4515" s="334"/>
      <c r="J4515" s="334"/>
      <c r="K4515" s="334"/>
      <c r="L4515" s="334"/>
      <c r="M4515" s="334"/>
      <c r="N4515" s="334"/>
      <c r="O4515" s="334"/>
      <c r="P4515" s="334"/>
      <c r="Q4515" s="334"/>
      <c r="R4515" s="334"/>
      <c r="S4515" s="334"/>
      <c r="T4515" s="334"/>
      <c r="U4515" s="334"/>
      <c r="V4515" s="334"/>
      <c r="W4515" s="334"/>
      <c r="X4515" s="334"/>
      <c r="AA4515" s="334"/>
      <c r="AB4515" s="334"/>
      <c r="AC4515" s="334"/>
      <c r="AE4515" s="334"/>
      <c r="AF4515" s="334"/>
      <c r="AG4515" s="334"/>
      <c r="AH4515" s="334"/>
      <c r="AJ4515" s="334"/>
      <c r="AM4515" s="334"/>
      <c r="AN4515" s="334"/>
      <c r="AO4515" s="334"/>
      <c r="AP4515" s="334"/>
      <c r="AQ4515" s="334"/>
      <c r="AR4515" s="334"/>
      <c r="BG4515" s="334"/>
      <c r="BH4515" s="334"/>
      <c r="BI4515" s="334"/>
      <c r="BJ4515" s="334"/>
      <c r="BL4515" s="334"/>
      <c r="BO4515" s="334"/>
      <c r="BQ4515" s="334"/>
      <c r="BR4515" s="334"/>
      <c r="BS4515" s="334"/>
      <c r="BT4515" s="334"/>
      <c r="BU4515" s="334"/>
      <c r="BV4515" s="334"/>
      <c r="BW4515" s="334"/>
      <c r="BX4515" s="334"/>
      <c r="BY4515" s="334"/>
      <c r="BZ4515" s="334"/>
      <c r="CA4515" s="334"/>
      <c r="CB4515" s="334"/>
      <c r="CC4515" s="334"/>
      <c r="CD4515" s="334"/>
      <c r="CE4515" s="334"/>
      <c r="CF4515" s="334"/>
      <c r="CG4515" s="334"/>
      <c r="CH4515" s="334"/>
      <c r="CI4515" s="334"/>
      <c r="CJ4515" s="334"/>
      <c r="CK4515" s="334"/>
      <c r="CL4515" s="334"/>
      <c r="CM4515" s="334"/>
      <c r="CN4515" s="334"/>
      <c r="CO4515" s="334"/>
      <c r="CP4515" s="334"/>
      <c r="CQ4515" s="334"/>
      <c r="CR4515" s="334"/>
      <c r="CS4515" s="334"/>
      <c r="CT4515" s="334"/>
      <c r="CU4515" s="334"/>
    </row>
    <row r="4516" spans="1:99" x14ac:dyDescent="0.2">
      <c r="A4516" s="334"/>
      <c r="B4516" s="334"/>
      <c r="C4516" s="192"/>
      <c r="D4516" s="334"/>
      <c r="E4516" s="334"/>
      <c r="F4516" s="334"/>
      <c r="G4516" s="334"/>
      <c r="H4516" s="334"/>
      <c r="I4516" s="334"/>
      <c r="J4516" s="334"/>
      <c r="K4516" s="334"/>
      <c r="L4516" s="334"/>
      <c r="M4516" s="334"/>
      <c r="N4516" s="334"/>
      <c r="Y4516" s="334"/>
      <c r="Z4516" s="334"/>
      <c r="AK4516" s="334"/>
      <c r="AL4516" s="334"/>
      <c r="AM4516" s="334"/>
      <c r="AN4516" s="334"/>
      <c r="AO4516" s="334"/>
      <c r="AP4516" s="334"/>
      <c r="AQ4516" s="334"/>
      <c r="AR4516" s="334"/>
      <c r="AU4516" s="334"/>
      <c r="AV4516" s="334"/>
      <c r="AW4516" s="334"/>
      <c r="AX4516" s="334"/>
      <c r="AZ4516" s="334"/>
      <c r="BQ4516" s="334"/>
      <c r="BR4516" s="334"/>
      <c r="BS4516" s="334"/>
      <c r="BT4516" s="334"/>
      <c r="BU4516" s="334"/>
      <c r="BV4516" s="334"/>
      <c r="BW4516" s="334"/>
      <c r="BX4516" s="334"/>
      <c r="BY4516" s="334"/>
      <c r="BZ4516" s="334"/>
      <c r="CA4516" s="334"/>
      <c r="CB4516" s="334"/>
      <c r="CC4516" s="334"/>
      <c r="CD4516" s="334"/>
      <c r="CE4516" s="334"/>
      <c r="CF4516" s="334"/>
      <c r="CG4516" s="334"/>
      <c r="CH4516" s="334"/>
      <c r="CI4516" s="334"/>
      <c r="CJ4516" s="334"/>
      <c r="CK4516" s="334"/>
      <c r="CL4516" s="334"/>
      <c r="CM4516" s="334"/>
      <c r="CN4516" s="334"/>
      <c r="CO4516" s="334"/>
      <c r="CP4516" s="334"/>
      <c r="CQ4516" s="334"/>
      <c r="CR4516" s="334"/>
      <c r="CS4516" s="334"/>
      <c r="CT4516" s="334"/>
      <c r="CU4516" s="334"/>
    </row>
    <row r="4517" spans="1:99" x14ac:dyDescent="0.2">
      <c r="A4517" s="334"/>
      <c r="B4517" s="334"/>
      <c r="C4517" s="192"/>
      <c r="D4517" s="334"/>
      <c r="E4517" s="334"/>
      <c r="F4517" s="334"/>
      <c r="G4517" s="334"/>
      <c r="H4517" s="334"/>
      <c r="I4517" s="334"/>
      <c r="J4517" s="334"/>
      <c r="K4517" s="334"/>
      <c r="L4517" s="334"/>
      <c r="M4517" s="334"/>
      <c r="N4517" s="334"/>
      <c r="O4517" s="334"/>
      <c r="P4517" s="334"/>
      <c r="Q4517" s="334"/>
      <c r="R4517" s="334"/>
      <c r="S4517" s="334"/>
      <c r="T4517" s="334"/>
      <c r="U4517" s="334"/>
      <c r="V4517" s="334"/>
      <c r="W4517" s="334"/>
      <c r="X4517" s="334"/>
      <c r="Y4517" s="334"/>
      <c r="Z4517" s="334"/>
      <c r="AB4517" s="334"/>
      <c r="AC4517" s="334"/>
      <c r="AD4517" s="334"/>
      <c r="AE4517" s="334"/>
      <c r="AG4517" s="334"/>
      <c r="AH4517" s="334"/>
      <c r="AI4517" s="334"/>
      <c r="AJ4517" s="334"/>
      <c r="AK4517" s="334"/>
      <c r="AL4517" s="334"/>
      <c r="AM4517" s="334"/>
      <c r="AN4517" s="334"/>
      <c r="AO4517" s="334"/>
      <c r="AP4517" s="334"/>
      <c r="AQ4517" s="334"/>
      <c r="AR4517" s="334"/>
      <c r="AU4517" s="334"/>
      <c r="AV4517" s="334"/>
      <c r="AW4517" s="334"/>
      <c r="AX4517" s="334"/>
      <c r="AZ4517" s="334"/>
      <c r="BG4517" s="334"/>
      <c r="BH4517" s="334"/>
      <c r="BI4517" s="334"/>
      <c r="BJ4517" s="334"/>
      <c r="BL4517" s="334"/>
      <c r="BQ4517" s="334"/>
      <c r="BR4517" s="334"/>
      <c r="BS4517" s="334"/>
      <c r="BT4517" s="334"/>
      <c r="BU4517" s="334"/>
      <c r="BV4517" s="334"/>
      <c r="BW4517" s="334"/>
      <c r="BX4517" s="334"/>
      <c r="BY4517" s="334"/>
      <c r="BZ4517" s="334"/>
      <c r="CA4517" s="334"/>
      <c r="CB4517" s="334"/>
      <c r="CC4517" s="334"/>
      <c r="CD4517" s="334"/>
      <c r="CE4517" s="334"/>
      <c r="CF4517" s="334"/>
      <c r="CG4517" s="334"/>
      <c r="CH4517" s="334"/>
      <c r="CI4517" s="334"/>
      <c r="CJ4517" s="334"/>
      <c r="CK4517" s="334"/>
      <c r="CL4517" s="334"/>
      <c r="CM4517" s="334"/>
      <c r="CN4517" s="334"/>
      <c r="CO4517" s="334"/>
      <c r="CP4517" s="334"/>
      <c r="CQ4517" s="334"/>
      <c r="CR4517" s="334"/>
      <c r="CS4517" s="334"/>
      <c r="CT4517" s="334"/>
      <c r="CU4517" s="334"/>
    </row>
    <row r="4518" spans="1:99" x14ac:dyDescent="0.2">
      <c r="A4518" s="334"/>
      <c r="B4518" s="334"/>
      <c r="C4518" s="192"/>
      <c r="D4518" s="334"/>
      <c r="E4518" s="334"/>
      <c r="F4518" s="334"/>
      <c r="G4518" s="334"/>
      <c r="H4518" s="334"/>
      <c r="I4518" s="334"/>
      <c r="J4518" s="334"/>
      <c r="K4518" s="334"/>
      <c r="L4518" s="334"/>
      <c r="M4518" s="334"/>
      <c r="N4518" s="334"/>
      <c r="O4518" s="334"/>
      <c r="P4518" s="334"/>
      <c r="Q4518" s="334"/>
      <c r="R4518" s="334"/>
      <c r="S4518" s="334"/>
      <c r="T4518" s="334"/>
      <c r="U4518" s="334"/>
      <c r="V4518" s="334"/>
      <c r="W4518" s="334"/>
      <c r="X4518" s="334"/>
      <c r="AA4518" s="334"/>
      <c r="AB4518" s="334"/>
      <c r="AC4518" s="334"/>
      <c r="AD4518" s="334"/>
      <c r="AE4518" s="334"/>
      <c r="AF4518" s="334"/>
      <c r="AG4518" s="334"/>
      <c r="AH4518" s="334"/>
      <c r="AI4518" s="334"/>
      <c r="AJ4518" s="334"/>
      <c r="AM4518" s="334"/>
      <c r="AN4518" s="334"/>
      <c r="AO4518" s="334"/>
      <c r="AP4518" s="334"/>
      <c r="AQ4518" s="334"/>
      <c r="AR4518" s="334"/>
      <c r="AU4518" s="334"/>
      <c r="AV4518" s="334"/>
      <c r="AW4518" s="334"/>
      <c r="AZ4518" s="334"/>
      <c r="BG4518" s="334"/>
      <c r="BH4518" s="334"/>
      <c r="BI4518" s="334"/>
      <c r="BJ4518" s="334"/>
      <c r="BQ4518" s="334"/>
      <c r="BR4518" s="334"/>
      <c r="BS4518" s="334"/>
      <c r="BT4518" s="334"/>
      <c r="BU4518" s="334"/>
      <c r="BV4518" s="334"/>
      <c r="BW4518" s="334"/>
      <c r="BX4518" s="334"/>
      <c r="BY4518" s="334"/>
      <c r="BZ4518" s="334"/>
      <c r="CA4518" s="334"/>
      <c r="CB4518" s="334"/>
      <c r="CC4518" s="334"/>
      <c r="CD4518" s="334"/>
      <c r="CE4518" s="334"/>
      <c r="CF4518" s="334"/>
      <c r="CG4518" s="334"/>
      <c r="CH4518" s="334"/>
      <c r="CI4518" s="334"/>
      <c r="CJ4518" s="334"/>
      <c r="CK4518" s="334"/>
      <c r="CL4518" s="334"/>
      <c r="CM4518" s="334"/>
      <c r="CN4518" s="334"/>
      <c r="CO4518" s="334"/>
      <c r="CP4518" s="334"/>
      <c r="CQ4518" s="334"/>
      <c r="CR4518" s="334"/>
      <c r="CS4518" s="334"/>
      <c r="CT4518" s="334"/>
      <c r="CU4518" s="334"/>
    </row>
    <row r="4519" spans="1:99" x14ac:dyDescent="0.2">
      <c r="A4519" s="334"/>
      <c r="B4519" s="334"/>
      <c r="C4519" s="192"/>
      <c r="D4519" s="334"/>
      <c r="E4519" s="334"/>
      <c r="F4519" s="334"/>
      <c r="G4519" s="334"/>
      <c r="H4519" s="334"/>
      <c r="I4519" s="334"/>
      <c r="J4519" s="334"/>
      <c r="K4519" s="334"/>
      <c r="L4519" s="334"/>
      <c r="M4519" s="334"/>
      <c r="N4519" s="334"/>
      <c r="O4519" s="334"/>
      <c r="P4519" s="334"/>
      <c r="Q4519" s="334"/>
      <c r="R4519" s="334"/>
      <c r="S4519" s="334"/>
      <c r="T4519" s="334"/>
      <c r="U4519" s="334"/>
      <c r="V4519" s="334"/>
      <c r="W4519" s="334"/>
      <c r="X4519" s="334"/>
      <c r="Y4519" s="334"/>
      <c r="Z4519" s="334"/>
      <c r="AA4519" s="334"/>
      <c r="AB4519" s="334"/>
      <c r="AC4519" s="334"/>
      <c r="AD4519" s="334"/>
      <c r="AE4519" s="334"/>
      <c r="AF4519" s="334"/>
      <c r="AG4519" s="334"/>
      <c r="AH4519" s="334"/>
      <c r="AI4519" s="334"/>
      <c r="AJ4519" s="334"/>
      <c r="AK4519" s="334"/>
      <c r="AL4519" s="334"/>
      <c r="AM4519" s="334"/>
      <c r="AN4519" s="334"/>
      <c r="AO4519" s="334"/>
      <c r="AP4519" s="334"/>
      <c r="AQ4519" s="334"/>
      <c r="AR4519" s="334"/>
      <c r="AU4519" s="334"/>
      <c r="AV4519" s="334"/>
      <c r="AW4519" s="334"/>
      <c r="AX4519" s="334"/>
      <c r="AZ4519" s="334"/>
      <c r="BG4519" s="334"/>
      <c r="BH4519" s="334"/>
      <c r="BI4519" s="334"/>
      <c r="BJ4519" s="334"/>
      <c r="BQ4519" s="334"/>
      <c r="BR4519" s="334"/>
      <c r="BS4519" s="334"/>
      <c r="BT4519" s="334"/>
      <c r="BU4519" s="334"/>
      <c r="BV4519" s="334"/>
      <c r="BW4519" s="334"/>
      <c r="BX4519" s="334"/>
      <c r="BY4519" s="334"/>
      <c r="BZ4519" s="334"/>
      <c r="CA4519" s="334"/>
      <c r="CB4519" s="334"/>
      <c r="CC4519" s="334"/>
      <c r="CD4519" s="334"/>
      <c r="CE4519" s="334"/>
      <c r="CF4519" s="334"/>
      <c r="CG4519" s="334"/>
      <c r="CH4519" s="334"/>
      <c r="CI4519" s="334"/>
      <c r="CJ4519" s="334"/>
      <c r="CK4519" s="334"/>
      <c r="CL4519" s="334"/>
      <c r="CM4519" s="334"/>
      <c r="CN4519" s="334"/>
      <c r="CO4519" s="334"/>
      <c r="CP4519" s="334"/>
      <c r="CQ4519" s="334"/>
      <c r="CR4519" s="334"/>
      <c r="CS4519" s="334"/>
      <c r="CT4519" s="334"/>
      <c r="CU4519" s="334"/>
    </row>
    <row r="4520" spans="1:99" x14ac:dyDescent="0.2">
      <c r="A4520" s="334"/>
      <c r="B4520" s="334"/>
      <c r="C4520" s="192"/>
      <c r="D4520" s="334"/>
      <c r="E4520" s="334"/>
      <c r="F4520" s="334"/>
      <c r="G4520" s="334"/>
      <c r="H4520" s="334"/>
      <c r="I4520" s="334"/>
      <c r="J4520" s="334"/>
      <c r="K4520" s="334"/>
      <c r="L4520" s="334"/>
      <c r="M4520" s="334"/>
      <c r="N4520" s="334"/>
      <c r="O4520" s="334"/>
      <c r="P4520" s="334"/>
      <c r="Q4520" s="334"/>
      <c r="R4520" s="334"/>
      <c r="S4520" s="334"/>
      <c r="T4520" s="334"/>
      <c r="U4520" s="334"/>
      <c r="V4520" s="334"/>
      <c r="W4520" s="334"/>
      <c r="X4520" s="334"/>
      <c r="Y4520" s="334"/>
      <c r="Z4520" s="334"/>
      <c r="AM4520" s="334"/>
      <c r="AN4520" s="334"/>
      <c r="AO4520" s="334"/>
      <c r="AP4520" s="334"/>
      <c r="AQ4520" s="334"/>
      <c r="AR4520" s="334"/>
      <c r="AU4520" s="334"/>
      <c r="AV4520" s="334"/>
      <c r="AW4520" s="334"/>
      <c r="AX4520" s="334"/>
      <c r="AZ4520" s="334"/>
      <c r="BG4520" s="334"/>
      <c r="BQ4520" s="334"/>
      <c r="BR4520" s="334"/>
      <c r="BS4520" s="334"/>
      <c r="BT4520" s="334"/>
      <c r="BU4520" s="334"/>
      <c r="BV4520" s="334"/>
      <c r="BW4520" s="334"/>
      <c r="BX4520" s="334"/>
      <c r="BY4520" s="334"/>
      <c r="BZ4520" s="334"/>
      <c r="CA4520" s="334"/>
      <c r="CB4520" s="334"/>
      <c r="CC4520" s="334"/>
      <c r="CD4520" s="334"/>
      <c r="CE4520" s="334"/>
      <c r="CF4520" s="334"/>
      <c r="CG4520" s="334"/>
      <c r="CH4520" s="334"/>
      <c r="CI4520" s="334"/>
      <c r="CJ4520" s="334"/>
      <c r="CK4520" s="334"/>
      <c r="CL4520" s="334"/>
      <c r="CM4520" s="334"/>
      <c r="CN4520" s="334"/>
      <c r="CO4520" s="334"/>
      <c r="CP4520" s="334"/>
      <c r="CQ4520" s="334"/>
      <c r="CR4520" s="334"/>
      <c r="CS4520" s="334"/>
      <c r="CT4520" s="334"/>
      <c r="CU4520" s="334"/>
    </row>
    <row r="4521" spans="1:99" x14ac:dyDescent="0.2">
      <c r="A4521" s="334"/>
      <c r="B4521" s="334"/>
      <c r="C4521" s="192"/>
      <c r="D4521" s="334"/>
      <c r="E4521" s="334"/>
      <c r="F4521" s="334"/>
      <c r="G4521" s="334"/>
      <c r="H4521" s="334"/>
      <c r="I4521" s="334"/>
      <c r="J4521" s="334"/>
      <c r="K4521" s="334"/>
      <c r="L4521" s="334"/>
      <c r="M4521" s="334"/>
      <c r="N4521" s="334"/>
      <c r="O4521" s="334"/>
      <c r="P4521" s="334"/>
      <c r="Q4521" s="334"/>
      <c r="R4521" s="334"/>
      <c r="S4521" s="334"/>
      <c r="T4521" s="334"/>
      <c r="U4521" s="334"/>
      <c r="V4521" s="334"/>
      <c r="W4521" s="334"/>
      <c r="X4521" s="334"/>
      <c r="AM4521" s="334"/>
      <c r="AN4521" s="334"/>
      <c r="AO4521" s="334"/>
      <c r="AP4521" s="334"/>
      <c r="AQ4521" s="334"/>
      <c r="AR4521" s="334"/>
      <c r="AU4521" s="334"/>
      <c r="AV4521" s="334"/>
      <c r="AW4521" s="334"/>
      <c r="AZ4521" s="334"/>
      <c r="BG4521" s="334"/>
      <c r="BQ4521" s="334"/>
      <c r="BR4521" s="334"/>
      <c r="BS4521" s="334"/>
      <c r="BT4521" s="334"/>
      <c r="BU4521" s="334"/>
      <c r="BV4521" s="334"/>
      <c r="BW4521" s="334"/>
      <c r="BX4521" s="334"/>
      <c r="BY4521" s="334"/>
      <c r="BZ4521" s="334"/>
      <c r="CA4521" s="334"/>
      <c r="CB4521" s="334"/>
      <c r="CC4521" s="334"/>
      <c r="CD4521" s="334"/>
      <c r="CE4521" s="334"/>
      <c r="CF4521" s="334"/>
      <c r="CG4521" s="334"/>
      <c r="CH4521" s="334"/>
      <c r="CI4521" s="334"/>
      <c r="CJ4521" s="334"/>
      <c r="CK4521" s="334"/>
      <c r="CL4521" s="334"/>
      <c r="CM4521" s="334"/>
      <c r="CN4521" s="334"/>
      <c r="CO4521" s="334"/>
      <c r="CP4521" s="334"/>
      <c r="CQ4521" s="334"/>
      <c r="CR4521" s="334"/>
      <c r="CS4521" s="334"/>
      <c r="CT4521" s="334"/>
      <c r="CU4521" s="334"/>
    </row>
    <row r="4522" spans="1:99" x14ac:dyDescent="0.2">
      <c r="A4522" s="334"/>
      <c r="B4522" s="334"/>
      <c r="C4522" s="192"/>
      <c r="D4522" s="334"/>
      <c r="E4522" s="334"/>
      <c r="F4522" s="334"/>
      <c r="G4522" s="334"/>
      <c r="H4522" s="334"/>
      <c r="I4522" s="334"/>
      <c r="J4522" s="334"/>
      <c r="K4522" s="334"/>
      <c r="L4522" s="334"/>
      <c r="M4522" s="334"/>
      <c r="N4522" s="334"/>
      <c r="O4522" s="334"/>
      <c r="P4522" s="334"/>
      <c r="Q4522" s="334"/>
      <c r="R4522" s="334"/>
      <c r="S4522" s="334"/>
      <c r="T4522" s="334"/>
      <c r="U4522" s="334"/>
      <c r="V4522" s="334"/>
      <c r="W4522" s="334"/>
      <c r="X4522" s="334"/>
      <c r="AM4522" s="334"/>
      <c r="AN4522" s="334"/>
      <c r="AO4522" s="334"/>
      <c r="AP4522" s="334"/>
      <c r="AQ4522" s="334"/>
      <c r="AR4522" s="334"/>
      <c r="AU4522" s="334"/>
      <c r="AV4522" s="334"/>
      <c r="AW4522" s="334"/>
      <c r="AX4522" s="334"/>
      <c r="AZ4522" s="334"/>
      <c r="BG4522" s="334"/>
      <c r="BQ4522" s="334"/>
      <c r="BR4522" s="334"/>
      <c r="BS4522" s="334"/>
      <c r="BT4522" s="334"/>
      <c r="BU4522" s="334"/>
      <c r="BV4522" s="334"/>
      <c r="BW4522" s="334"/>
      <c r="BX4522" s="334"/>
      <c r="BY4522" s="334"/>
      <c r="BZ4522" s="334"/>
      <c r="CA4522" s="334"/>
      <c r="CB4522" s="334"/>
      <c r="CC4522" s="334"/>
      <c r="CD4522" s="334"/>
      <c r="CE4522" s="334"/>
      <c r="CF4522" s="334"/>
      <c r="CG4522" s="334"/>
      <c r="CH4522" s="334"/>
      <c r="CI4522" s="334"/>
      <c r="CJ4522" s="334"/>
      <c r="CK4522" s="334"/>
      <c r="CL4522" s="334"/>
      <c r="CM4522" s="334"/>
      <c r="CN4522" s="334"/>
      <c r="CO4522" s="334"/>
      <c r="CP4522" s="334"/>
      <c r="CQ4522" s="334"/>
      <c r="CR4522" s="334"/>
      <c r="CS4522" s="334"/>
      <c r="CT4522" s="334"/>
      <c r="CU4522" s="334"/>
    </row>
    <row r="4523" spans="1:99" x14ac:dyDescent="0.2">
      <c r="A4523" s="334"/>
      <c r="B4523" s="334"/>
      <c r="C4523" s="192"/>
      <c r="D4523" s="334"/>
      <c r="E4523" s="334"/>
      <c r="F4523" s="334"/>
      <c r="G4523" s="334"/>
      <c r="H4523" s="334"/>
      <c r="I4523" s="334"/>
      <c r="J4523" s="334"/>
      <c r="K4523" s="334"/>
      <c r="L4523" s="334"/>
      <c r="M4523" s="334"/>
      <c r="N4523" s="334"/>
      <c r="AM4523" s="334"/>
      <c r="AN4523" s="334"/>
      <c r="AO4523" s="334"/>
      <c r="AP4523" s="334"/>
      <c r="AQ4523" s="334"/>
      <c r="AR4523" s="334"/>
      <c r="BG4523" s="334"/>
      <c r="BQ4523" s="334"/>
      <c r="BR4523" s="334"/>
      <c r="BS4523" s="334"/>
      <c r="BT4523" s="334"/>
      <c r="BU4523" s="334"/>
      <c r="BV4523" s="334"/>
      <c r="BW4523" s="334"/>
      <c r="BX4523" s="334"/>
      <c r="BY4523" s="334"/>
      <c r="BZ4523" s="334"/>
      <c r="CA4523" s="334"/>
      <c r="CB4523" s="334"/>
      <c r="CC4523" s="334"/>
      <c r="CD4523" s="334"/>
      <c r="CE4523" s="334"/>
      <c r="CF4523" s="334"/>
      <c r="CG4523" s="334"/>
      <c r="CH4523" s="334"/>
      <c r="CI4523" s="334"/>
      <c r="CJ4523" s="334"/>
      <c r="CK4523" s="334"/>
      <c r="CL4523" s="334"/>
      <c r="CM4523" s="334"/>
      <c r="CN4523" s="334"/>
      <c r="CO4523" s="334"/>
      <c r="CP4523" s="334"/>
      <c r="CQ4523" s="334"/>
      <c r="CR4523" s="334"/>
      <c r="CS4523" s="334"/>
      <c r="CT4523" s="334"/>
      <c r="CU4523" s="334"/>
    </row>
    <row r="4524" spans="1:99" x14ac:dyDescent="0.2">
      <c r="A4524" s="334"/>
      <c r="B4524" s="334"/>
      <c r="C4524" s="192"/>
      <c r="D4524" s="334"/>
      <c r="E4524" s="334"/>
      <c r="F4524" s="334"/>
      <c r="G4524" s="334"/>
      <c r="H4524" s="334"/>
      <c r="I4524" s="334"/>
      <c r="J4524" s="334"/>
      <c r="K4524" s="334"/>
      <c r="L4524" s="334"/>
      <c r="M4524" s="334"/>
      <c r="N4524" s="334"/>
      <c r="AM4524" s="334"/>
      <c r="AN4524" s="334"/>
      <c r="AO4524" s="334"/>
      <c r="AP4524" s="334"/>
      <c r="AQ4524" s="334"/>
      <c r="AR4524" s="334"/>
      <c r="AU4524" s="334"/>
      <c r="BQ4524" s="334"/>
      <c r="BR4524" s="334"/>
      <c r="BS4524" s="334"/>
      <c r="BT4524" s="334"/>
      <c r="BU4524" s="334"/>
      <c r="BV4524" s="334"/>
      <c r="BW4524" s="334"/>
      <c r="BX4524" s="334"/>
      <c r="BY4524" s="334"/>
      <c r="BZ4524" s="334"/>
      <c r="CA4524" s="334"/>
      <c r="CB4524" s="334"/>
      <c r="CC4524" s="334"/>
      <c r="CD4524" s="334"/>
      <c r="CE4524" s="334"/>
      <c r="CF4524" s="334"/>
      <c r="CG4524" s="334"/>
      <c r="CH4524" s="334"/>
      <c r="CI4524" s="334"/>
      <c r="CJ4524" s="334"/>
      <c r="CK4524" s="334"/>
      <c r="CL4524" s="334"/>
      <c r="CM4524" s="334"/>
      <c r="CN4524" s="334"/>
      <c r="CO4524" s="334"/>
      <c r="CP4524" s="334"/>
      <c r="CQ4524" s="334"/>
      <c r="CR4524" s="334"/>
      <c r="CS4524" s="334"/>
      <c r="CT4524" s="334"/>
      <c r="CU4524" s="334"/>
    </row>
    <row r="4525" spans="1:99" x14ac:dyDescent="0.2">
      <c r="A4525" s="334"/>
      <c r="B4525" s="334"/>
      <c r="C4525" s="192"/>
      <c r="D4525" s="334"/>
      <c r="E4525" s="334"/>
      <c r="F4525" s="334"/>
      <c r="G4525" s="334"/>
      <c r="H4525" s="334"/>
      <c r="I4525" s="334"/>
      <c r="J4525" s="334"/>
      <c r="K4525" s="334"/>
      <c r="L4525" s="334"/>
      <c r="M4525" s="334"/>
      <c r="N4525" s="334"/>
      <c r="AM4525" s="334"/>
      <c r="AN4525" s="334"/>
      <c r="AO4525" s="334"/>
      <c r="AP4525" s="334"/>
      <c r="AQ4525" s="334"/>
      <c r="AR4525" s="334"/>
      <c r="AU4525" s="334"/>
      <c r="BG4525" s="334"/>
      <c r="BQ4525" s="334"/>
      <c r="BR4525" s="334"/>
      <c r="BS4525" s="334"/>
      <c r="BT4525" s="334"/>
      <c r="BU4525" s="334"/>
      <c r="BV4525" s="334"/>
      <c r="BW4525" s="334"/>
      <c r="BX4525" s="334"/>
      <c r="BY4525" s="334"/>
      <c r="BZ4525" s="334"/>
      <c r="CA4525" s="334"/>
      <c r="CB4525" s="334"/>
      <c r="CC4525" s="334"/>
      <c r="CD4525" s="334"/>
      <c r="CE4525" s="334"/>
      <c r="CF4525" s="334"/>
      <c r="CG4525" s="334"/>
      <c r="CH4525" s="334"/>
      <c r="CI4525" s="334"/>
      <c r="CJ4525" s="334"/>
      <c r="CK4525" s="334"/>
      <c r="CL4525" s="334"/>
      <c r="CM4525" s="334"/>
      <c r="CN4525" s="334"/>
      <c r="CO4525" s="334"/>
      <c r="CP4525" s="334"/>
      <c r="CQ4525" s="334"/>
      <c r="CR4525" s="334"/>
      <c r="CS4525" s="334"/>
      <c r="CT4525" s="334"/>
      <c r="CU4525" s="334"/>
    </row>
    <row r="4526" spans="1:99" x14ac:dyDescent="0.2">
      <c r="A4526" s="334"/>
      <c r="B4526" s="334"/>
      <c r="C4526" s="192"/>
      <c r="D4526" s="334"/>
      <c r="E4526" s="334"/>
      <c r="F4526" s="334"/>
      <c r="G4526" s="334"/>
      <c r="H4526" s="334"/>
      <c r="I4526" s="334"/>
      <c r="J4526" s="334"/>
      <c r="K4526" s="334"/>
      <c r="L4526" s="334"/>
      <c r="M4526" s="334"/>
      <c r="N4526" s="334"/>
      <c r="AM4526" s="334"/>
      <c r="AN4526" s="334"/>
      <c r="AO4526" s="334"/>
      <c r="AP4526" s="334"/>
      <c r="AQ4526" s="334"/>
      <c r="AR4526" s="334"/>
      <c r="BQ4526" s="334"/>
      <c r="BR4526" s="334"/>
      <c r="BS4526" s="334"/>
      <c r="BT4526" s="334"/>
      <c r="BU4526" s="334"/>
      <c r="BV4526" s="334"/>
      <c r="BW4526" s="334"/>
      <c r="BX4526" s="334"/>
      <c r="BY4526" s="334"/>
      <c r="BZ4526" s="334"/>
      <c r="CA4526" s="334"/>
      <c r="CB4526" s="334"/>
      <c r="CC4526" s="334"/>
      <c r="CD4526" s="334"/>
      <c r="CE4526" s="334"/>
      <c r="CF4526" s="334"/>
      <c r="CG4526" s="334"/>
      <c r="CH4526" s="334"/>
      <c r="CI4526" s="334"/>
      <c r="CJ4526" s="334"/>
      <c r="CK4526" s="334"/>
      <c r="CL4526" s="334"/>
      <c r="CM4526" s="334"/>
      <c r="CN4526" s="334"/>
      <c r="CO4526" s="334"/>
      <c r="CP4526" s="334"/>
      <c r="CQ4526" s="334"/>
      <c r="CR4526" s="334"/>
      <c r="CS4526" s="334"/>
      <c r="CT4526" s="334"/>
      <c r="CU4526" s="334"/>
    </row>
    <row r="4527" spans="1:99" x14ac:dyDescent="0.2">
      <c r="A4527" s="334"/>
      <c r="B4527" s="334"/>
      <c r="C4527" s="192"/>
      <c r="D4527" s="334"/>
      <c r="E4527" s="334"/>
      <c r="F4527" s="334"/>
      <c r="G4527" s="334"/>
      <c r="H4527" s="334"/>
      <c r="I4527" s="334"/>
      <c r="J4527" s="334"/>
      <c r="K4527" s="334"/>
      <c r="L4527" s="334"/>
      <c r="M4527" s="334"/>
      <c r="N4527" s="334"/>
      <c r="AM4527" s="334"/>
      <c r="AN4527" s="334"/>
      <c r="AO4527" s="334"/>
      <c r="AP4527" s="334"/>
      <c r="AQ4527" s="334"/>
      <c r="AR4527" s="334"/>
      <c r="BQ4527" s="334"/>
      <c r="BR4527" s="334"/>
      <c r="BS4527" s="334"/>
      <c r="BT4527" s="334"/>
      <c r="BU4527" s="334"/>
      <c r="BV4527" s="334"/>
      <c r="BX4527" s="334"/>
      <c r="BY4527" s="334"/>
      <c r="BZ4527" s="334"/>
      <c r="CA4527" s="334"/>
      <c r="CB4527" s="334"/>
      <c r="CC4527" s="334"/>
      <c r="CD4527" s="334"/>
      <c r="CE4527" s="334"/>
      <c r="CF4527" s="334"/>
      <c r="CG4527" s="334"/>
      <c r="CH4527" s="334"/>
      <c r="CI4527" s="334"/>
      <c r="CJ4527" s="334"/>
      <c r="CK4527" s="334"/>
      <c r="CL4527" s="334"/>
      <c r="CM4527" s="334"/>
      <c r="CN4527" s="334"/>
      <c r="CO4527" s="334"/>
      <c r="CP4527" s="334"/>
      <c r="CQ4527" s="334"/>
      <c r="CR4527" s="334"/>
      <c r="CS4527" s="334"/>
      <c r="CT4527" s="334"/>
      <c r="CU4527" s="334"/>
    </row>
    <row r="4528" spans="1:99" x14ac:dyDescent="0.2">
      <c r="A4528" s="334"/>
      <c r="B4528" s="334"/>
      <c r="C4528" s="192"/>
      <c r="D4528" s="334"/>
      <c r="E4528" s="334"/>
      <c r="F4528" s="334"/>
      <c r="G4528" s="334"/>
      <c r="H4528" s="334"/>
      <c r="I4528" s="334"/>
      <c r="J4528" s="334"/>
      <c r="K4528" s="334"/>
      <c r="L4528" s="334"/>
      <c r="M4528" s="334"/>
      <c r="N4528" s="334"/>
      <c r="AM4528" s="334"/>
      <c r="AN4528" s="334"/>
      <c r="AO4528" s="334"/>
      <c r="AP4528" s="334"/>
      <c r="AQ4528" s="334"/>
      <c r="AR4528" s="334"/>
      <c r="BQ4528" s="334"/>
      <c r="BR4528" s="334"/>
      <c r="BS4528" s="334"/>
      <c r="BT4528" s="334"/>
      <c r="BU4528" s="334"/>
      <c r="BV4528" s="334"/>
      <c r="BX4528" s="334"/>
      <c r="BY4528" s="334"/>
      <c r="BZ4528" s="334"/>
      <c r="CA4528" s="334"/>
      <c r="CB4528" s="334"/>
      <c r="CC4528" s="334"/>
      <c r="CD4528" s="334"/>
      <c r="CE4528" s="334"/>
      <c r="CF4528" s="334"/>
      <c r="CG4528" s="334"/>
      <c r="CH4528" s="334"/>
      <c r="CI4528" s="334"/>
      <c r="CJ4528" s="334"/>
      <c r="CK4528" s="334"/>
      <c r="CL4528" s="334"/>
      <c r="CM4528" s="334"/>
      <c r="CN4528" s="334"/>
      <c r="CO4528" s="334"/>
      <c r="CP4528" s="334"/>
      <c r="CQ4528" s="334"/>
      <c r="CR4528" s="334"/>
      <c r="CS4528" s="334"/>
      <c r="CT4528" s="334"/>
      <c r="CU4528" s="334"/>
    </row>
    <row r="4529" spans="1:99" x14ac:dyDescent="0.2">
      <c r="A4529" s="334"/>
      <c r="B4529" s="334"/>
      <c r="C4529" s="192"/>
      <c r="D4529" s="334"/>
      <c r="E4529" s="334"/>
      <c r="F4529" s="334"/>
      <c r="G4529" s="334"/>
      <c r="H4529" s="334"/>
      <c r="I4529" s="334"/>
      <c r="J4529" s="334"/>
      <c r="K4529" s="334"/>
      <c r="L4529" s="334"/>
      <c r="M4529" s="334"/>
      <c r="N4529" s="334"/>
      <c r="AM4529" s="334"/>
      <c r="AN4529" s="334"/>
      <c r="AO4529" s="334"/>
      <c r="AP4529" s="334"/>
      <c r="AQ4529" s="334"/>
      <c r="AR4529" s="334"/>
      <c r="BQ4529" s="334"/>
      <c r="BR4529" s="334"/>
      <c r="BS4529" s="334"/>
      <c r="BT4529" s="334"/>
      <c r="BU4529" s="334"/>
      <c r="BV4529" s="334"/>
      <c r="BX4529" s="334"/>
      <c r="BY4529" s="334"/>
      <c r="BZ4529" s="334"/>
      <c r="CA4529" s="334"/>
      <c r="CB4529" s="334"/>
      <c r="CC4529" s="334"/>
      <c r="CD4529" s="334"/>
      <c r="CE4529" s="334"/>
      <c r="CF4529" s="334"/>
      <c r="CG4529" s="334"/>
      <c r="CH4529" s="334"/>
      <c r="CI4529" s="334"/>
      <c r="CJ4529" s="334"/>
      <c r="CK4529" s="334"/>
      <c r="CL4529" s="334"/>
      <c r="CM4529" s="334"/>
      <c r="CN4529" s="334"/>
      <c r="CO4529" s="334"/>
      <c r="CP4529" s="334"/>
      <c r="CQ4529" s="334"/>
      <c r="CR4529" s="334"/>
      <c r="CS4529" s="334"/>
      <c r="CT4529" s="334"/>
      <c r="CU4529" s="334"/>
    </row>
    <row r="4530" spans="1:99" x14ac:dyDescent="0.2">
      <c r="A4530" s="334"/>
      <c r="B4530" s="334"/>
      <c r="C4530" s="192"/>
      <c r="D4530" s="334"/>
      <c r="E4530" s="334"/>
      <c r="F4530" s="334"/>
      <c r="G4530" s="334"/>
      <c r="H4530" s="334"/>
      <c r="I4530" s="334"/>
      <c r="J4530" s="334"/>
      <c r="K4530" s="334"/>
      <c r="L4530" s="334"/>
      <c r="M4530" s="334"/>
      <c r="N4530" s="334"/>
      <c r="Y4530" s="334"/>
      <c r="Z4530" s="334"/>
      <c r="AM4530" s="334"/>
      <c r="AN4530" s="334"/>
      <c r="AO4530" s="334"/>
      <c r="AP4530" s="334"/>
      <c r="AQ4530" s="334"/>
      <c r="AR4530" s="334"/>
      <c r="BQ4530" s="334"/>
      <c r="BR4530" s="334"/>
      <c r="BS4530" s="334"/>
      <c r="BT4530" s="334"/>
      <c r="BU4530" s="334"/>
      <c r="BV4530" s="334"/>
      <c r="BX4530" s="334"/>
      <c r="BY4530" s="334"/>
      <c r="BZ4530" s="334"/>
      <c r="CA4530" s="334"/>
      <c r="CB4530" s="334"/>
      <c r="CC4530" s="334"/>
      <c r="CD4530" s="334"/>
      <c r="CE4530" s="334"/>
      <c r="CF4530" s="334"/>
      <c r="CG4530" s="334"/>
      <c r="CH4530" s="334"/>
      <c r="CI4530" s="334"/>
      <c r="CJ4530" s="334"/>
      <c r="CK4530" s="334"/>
      <c r="CL4530" s="334"/>
      <c r="CM4530" s="334"/>
      <c r="CN4530" s="334"/>
      <c r="CO4530" s="334"/>
      <c r="CP4530" s="334"/>
      <c r="CQ4530" s="334"/>
      <c r="CR4530" s="334"/>
      <c r="CS4530" s="334"/>
      <c r="CT4530" s="334"/>
      <c r="CU4530" s="334"/>
    </row>
    <row r="4531" spans="1:99" x14ac:dyDescent="0.2">
      <c r="A4531" s="334"/>
      <c r="B4531" s="334"/>
      <c r="C4531" s="192"/>
      <c r="D4531" s="334"/>
      <c r="E4531" s="334"/>
      <c r="F4531" s="334"/>
      <c r="G4531" s="334"/>
      <c r="H4531" s="334"/>
      <c r="I4531" s="334"/>
      <c r="J4531" s="334"/>
      <c r="K4531" s="334"/>
      <c r="L4531" s="334"/>
      <c r="M4531" s="334"/>
      <c r="N4531" s="334"/>
      <c r="AM4531" s="334"/>
      <c r="AN4531" s="334"/>
      <c r="AO4531" s="334"/>
      <c r="AP4531" s="334"/>
      <c r="AQ4531" s="334"/>
      <c r="AR4531" s="334"/>
      <c r="BQ4531" s="334"/>
      <c r="BR4531" s="334"/>
      <c r="BS4531" s="334"/>
      <c r="BT4531" s="334"/>
      <c r="BU4531" s="334"/>
      <c r="BV4531" s="334"/>
      <c r="BX4531" s="334"/>
      <c r="BY4531" s="334"/>
      <c r="BZ4531" s="334"/>
      <c r="CA4531" s="334"/>
      <c r="CB4531" s="334"/>
      <c r="CC4531" s="334"/>
      <c r="CD4531" s="334"/>
      <c r="CE4531" s="334"/>
      <c r="CF4531" s="334"/>
      <c r="CG4531" s="334"/>
      <c r="CH4531" s="334"/>
      <c r="CI4531" s="334"/>
      <c r="CJ4531" s="334"/>
      <c r="CK4531" s="334"/>
      <c r="CL4531" s="334"/>
      <c r="CM4531" s="334"/>
      <c r="CN4531" s="334"/>
      <c r="CO4531" s="334"/>
      <c r="CP4531" s="334"/>
      <c r="CQ4531" s="334"/>
      <c r="CR4531" s="334"/>
      <c r="CS4531" s="334"/>
      <c r="CT4531" s="334"/>
      <c r="CU4531" s="334"/>
    </row>
    <row r="4532" spans="1:99" x14ac:dyDescent="0.2">
      <c r="A4532" s="334"/>
      <c r="B4532" s="334"/>
      <c r="C4532" s="192"/>
      <c r="D4532" s="334"/>
      <c r="E4532" s="334"/>
      <c r="F4532" s="334"/>
      <c r="G4532" s="334"/>
      <c r="H4532" s="334"/>
      <c r="I4532" s="334"/>
      <c r="J4532" s="334"/>
      <c r="K4532" s="334"/>
      <c r="L4532" s="334"/>
      <c r="M4532" s="334"/>
      <c r="N4532" s="334"/>
      <c r="AM4532" s="334"/>
      <c r="AN4532" s="334"/>
      <c r="AO4532" s="334"/>
      <c r="AP4532" s="334"/>
      <c r="AQ4532" s="334"/>
      <c r="AR4532" s="334"/>
      <c r="BQ4532" s="334"/>
      <c r="BR4532" s="334"/>
      <c r="BS4532" s="334"/>
      <c r="BT4532" s="334"/>
      <c r="BU4532" s="334"/>
      <c r="BV4532" s="334"/>
      <c r="BX4532" s="334"/>
      <c r="BY4532" s="334"/>
      <c r="BZ4532" s="334"/>
      <c r="CA4532" s="334"/>
      <c r="CB4532" s="334"/>
      <c r="CC4532" s="334"/>
      <c r="CD4532" s="334"/>
      <c r="CE4532" s="334"/>
      <c r="CF4532" s="334"/>
      <c r="CG4532" s="334"/>
      <c r="CH4532" s="334"/>
      <c r="CI4532" s="334"/>
      <c r="CJ4532" s="334"/>
      <c r="CK4532" s="334"/>
      <c r="CL4532" s="334"/>
      <c r="CM4532" s="334"/>
      <c r="CN4532" s="334"/>
      <c r="CO4532" s="334"/>
      <c r="CP4532" s="334"/>
      <c r="CQ4532" s="334"/>
      <c r="CR4532" s="334"/>
      <c r="CS4532" s="334"/>
      <c r="CT4532" s="334"/>
      <c r="CU4532" s="334"/>
    </row>
    <row r="4533" spans="1:99" x14ac:dyDescent="0.2">
      <c r="A4533" s="334"/>
      <c r="B4533" s="334"/>
      <c r="C4533" s="192"/>
      <c r="D4533" s="334"/>
      <c r="E4533" s="334"/>
      <c r="F4533" s="334"/>
      <c r="G4533" s="334"/>
      <c r="H4533" s="334"/>
      <c r="I4533" s="334"/>
      <c r="J4533" s="334"/>
      <c r="K4533" s="334"/>
      <c r="L4533" s="334"/>
      <c r="M4533" s="334"/>
      <c r="N4533" s="334"/>
      <c r="AM4533" s="334"/>
      <c r="AN4533" s="334"/>
      <c r="AO4533" s="334"/>
      <c r="AP4533" s="334"/>
      <c r="AQ4533" s="334"/>
      <c r="AR4533" s="334"/>
      <c r="BQ4533" s="334"/>
      <c r="BR4533" s="334"/>
      <c r="BS4533" s="334"/>
      <c r="BT4533" s="334"/>
      <c r="BU4533" s="334"/>
      <c r="BV4533" s="334"/>
      <c r="BX4533" s="334"/>
      <c r="BY4533" s="334"/>
      <c r="BZ4533" s="334"/>
      <c r="CA4533" s="334"/>
      <c r="CB4533" s="334"/>
      <c r="CC4533" s="334"/>
      <c r="CD4533" s="334"/>
      <c r="CE4533" s="334"/>
      <c r="CF4533" s="334"/>
      <c r="CG4533" s="334"/>
      <c r="CH4533" s="334"/>
      <c r="CI4533" s="334"/>
      <c r="CJ4533" s="334"/>
      <c r="CK4533" s="334"/>
      <c r="CL4533" s="334"/>
      <c r="CM4533" s="334"/>
      <c r="CN4533" s="334"/>
      <c r="CO4533" s="334"/>
      <c r="CP4533" s="334"/>
      <c r="CQ4533" s="334"/>
      <c r="CR4533" s="334"/>
      <c r="CS4533" s="334"/>
      <c r="CT4533" s="334"/>
      <c r="CU4533" s="334"/>
    </row>
    <row r="4534" spans="1:99" x14ac:dyDescent="0.2">
      <c r="A4534" s="334"/>
      <c r="B4534" s="334"/>
      <c r="C4534" s="192"/>
      <c r="D4534" s="334"/>
      <c r="E4534" s="334"/>
      <c r="F4534" s="334"/>
      <c r="G4534" s="334"/>
      <c r="H4534" s="334"/>
      <c r="I4534" s="334"/>
      <c r="J4534" s="334"/>
      <c r="K4534" s="334"/>
      <c r="L4534" s="334"/>
      <c r="M4534" s="334"/>
      <c r="N4534" s="334"/>
      <c r="AM4534" s="334"/>
      <c r="AN4534" s="334"/>
      <c r="AO4534" s="334"/>
      <c r="AP4534" s="334"/>
      <c r="AQ4534" s="334"/>
      <c r="AR4534" s="334"/>
      <c r="BQ4534" s="334"/>
      <c r="BR4534" s="334"/>
      <c r="BS4534" s="334"/>
      <c r="BT4534" s="334"/>
      <c r="BU4534" s="334"/>
      <c r="BV4534" s="334"/>
      <c r="BX4534" s="334"/>
      <c r="BY4534" s="334"/>
      <c r="BZ4534" s="334"/>
      <c r="CA4534" s="334"/>
      <c r="CB4534" s="334"/>
      <c r="CC4534" s="334"/>
      <c r="CD4534" s="334"/>
      <c r="CE4534" s="334"/>
      <c r="CF4534" s="334"/>
      <c r="CG4534" s="334"/>
      <c r="CH4534" s="334"/>
      <c r="CI4534" s="334"/>
      <c r="CJ4534" s="334"/>
      <c r="CK4534" s="334"/>
      <c r="CL4534" s="334"/>
      <c r="CM4534" s="334"/>
      <c r="CN4534" s="334"/>
      <c r="CO4534" s="334"/>
      <c r="CP4534" s="334"/>
      <c r="CQ4534" s="334"/>
      <c r="CR4534" s="334"/>
      <c r="CS4534" s="334"/>
      <c r="CT4534" s="334"/>
      <c r="CU4534" s="334"/>
    </row>
    <row r="4535" spans="1:99" x14ac:dyDescent="0.2">
      <c r="A4535" s="334"/>
      <c r="B4535" s="334"/>
      <c r="C4535" s="192"/>
      <c r="D4535" s="334"/>
      <c r="E4535" s="334"/>
      <c r="F4535" s="334"/>
      <c r="G4535" s="334"/>
      <c r="H4535" s="334"/>
      <c r="I4535" s="334"/>
      <c r="J4535" s="334"/>
      <c r="K4535" s="334"/>
      <c r="L4535" s="334"/>
      <c r="M4535" s="334"/>
      <c r="N4535" s="334"/>
      <c r="AM4535" s="334"/>
      <c r="AN4535" s="334"/>
      <c r="AO4535" s="334"/>
      <c r="AP4535" s="334"/>
      <c r="AQ4535" s="334"/>
      <c r="AR4535" s="334"/>
      <c r="BQ4535" s="334"/>
      <c r="BR4535" s="334"/>
      <c r="BS4535" s="334"/>
      <c r="BT4535" s="334"/>
      <c r="BU4535" s="334"/>
      <c r="BV4535" s="334"/>
      <c r="BX4535" s="334"/>
      <c r="BY4535" s="334"/>
      <c r="BZ4535" s="334"/>
      <c r="CA4535" s="334"/>
      <c r="CB4535" s="334"/>
      <c r="CC4535" s="334"/>
      <c r="CD4535" s="334"/>
      <c r="CE4535" s="334"/>
      <c r="CF4535" s="334"/>
      <c r="CG4535" s="334"/>
      <c r="CH4535" s="334"/>
      <c r="CI4535" s="334"/>
      <c r="CJ4535" s="334"/>
      <c r="CK4535" s="334"/>
      <c r="CL4535" s="334"/>
      <c r="CM4535" s="334"/>
      <c r="CN4535" s="334"/>
      <c r="CO4535" s="334"/>
      <c r="CP4535" s="334"/>
      <c r="CQ4535" s="334"/>
      <c r="CR4535" s="334"/>
      <c r="CS4535" s="334"/>
      <c r="CT4535" s="334"/>
      <c r="CU4535" s="334"/>
    </row>
    <row r="4536" spans="1:99" x14ac:dyDescent="0.2">
      <c r="A4536" s="334"/>
      <c r="B4536" s="334"/>
      <c r="C4536" s="192"/>
      <c r="D4536" s="334"/>
      <c r="E4536" s="334"/>
      <c r="F4536" s="334"/>
      <c r="G4536" s="334"/>
      <c r="H4536" s="334"/>
      <c r="I4536" s="334"/>
      <c r="J4536" s="334"/>
      <c r="K4536" s="334"/>
      <c r="L4536" s="334"/>
      <c r="M4536" s="334"/>
      <c r="N4536" s="334"/>
      <c r="O4536" s="334"/>
      <c r="P4536" s="334"/>
      <c r="Q4536" s="334"/>
      <c r="R4536" s="334"/>
      <c r="S4536" s="334"/>
      <c r="T4536" s="334"/>
      <c r="U4536" s="334"/>
      <c r="V4536" s="334"/>
      <c r="W4536" s="334"/>
      <c r="X4536" s="334"/>
      <c r="AB4536" s="334"/>
      <c r="AD4536" s="334"/>
      <c r="AE4536" s="334"/>
      <c r="AG4536" s="334"/>
      <c r="AI4536" s="334"/>
      <c r="AJ4536" s="334"/>
      <c r="AM4536" s="334"/>
      <c r="AN4536" s="334"/>
      <c r="AO4536" s="334"/>
      <c r="AP4536" s="334"/>
      <c r="AQ4536" s="334"/>
      <c r="AR4536" s="334"/>
      <c r="BG4536" s="334"/>
      <c r="BH4536" s="334"/>
      <c r="BI4536" s="334"/>
      <c r="BJ4536" s="334"/>
      <c r="BL4536" s="334"/>
      <c r="BO4536" s="334"/>
      <c r="BQ4536" s="334"/>
      <c r="BR4536" s="334"/>
      <c r="BS4536" s="334"/>
      <c r="BT4536" s="334"/>
      <c r="BU4536" s="334"/>
      <c r="BV4536" s="334"/>
      <c r="BW4536" s="334"/>
      <c r="BX4536" s="334"/>
      <c r="BY4536" s="334"/>
      <c r="BZ4536" s="334"/>
      <c r="CA4536" s="334"/>
      <c r="CB4536" s="334"/>
      <c r="CC4536" s="334"/>
      <c r="CD4536" s="334"/>
      <c r="CE4536" s="334"/>
      <c r="CF4536" s="334"/>
      <c r="CG4536" s="334"/>
      <c r="CH4536" s="334"/>
      <c r="CI4536" s="334"/>
      <c r="CJ4536" s="334"/>
      <c r="CK4536" s="334"/>
      <c r="CL4536" s="334"/>
      <c r="CM4536" s="334"/>
      <c r="CN4536" s="334"/>
      <c r="CO4536" s="334"/>
      <c r="CP4536" s="334"/>
      <c r="CQ4536" s="334"/>
      <c r="CR4536" s="334"/>
      <c r="CS4536" s="334"/>
      <c r="CT4536" s="334"/>
      <c r="CU4536" s="334"/>
    </row>
    <row r="4537" spans="1:99" x14ac:dyDescent="0.2">
      <c r="A4537" s="334"/>
      <c r="B4537" s="334"/>
      <c r="C4537" s="192"/>
      <c r="D4537" s="334"/>
      <c r="E4537" s="334"/>
      <c r="F4537" s="334"/>
      <c r="G4537" s="334"/>
      <c r="H4537" s="334"/>
      <c r="I4537" s="334"/>
      <c r="J4537" s="334"/>
      <c r="K4537" s="334"/>
      <c r="L4537" s="334"/>
      <c r="M4537" s="334"/>
      <c r="N4537" s="334"/>
      <c r="O4537" s="334"/>
      <c r="P4537" s="334"/>
      <c r="Q4537" s="334"/>
      <c r="R4537" s="334"/>
      <c r="S4537" s="334"/>
      <c r="T4537" s="334"/>
      <c r="U4537" s="334"/>
      <c r="V4537" s="334"/>
      <c r="W4537" s="334"/>
      <c r="X4537" s="334"/>
      <c r="Y4537" s="334"/>
      <c r="Z4537" s="334"/>
      <c r="AB4537" s="334"/>
      <c r="AD4537" s="334"/>
      <c r="AE4537" s="334"/>
      <c r="AG4537" s="334"/>
      <c r="AI4537" s="334"/>
      <c r="AJ4537" s="334"/>
      <c r="AK4537" s="334"/>
      <c r="AL4537" s="334"/>
      <c r="AM4537" s="334"/>
      <c r="AN4537" s="334"/>
      <c r="AO4537" s="334"/>
      <c r="AP4537" s="334"/>
      <c r="AQ4537" s="334"/>
      <c r="AR4537" s="334"/>
      <c r="BQ4537" s="334"/>
      <c r="BR4537" s="334"/>
      <c r="BS4537" s="334"/>
      <c r="BT4537" s="334"/>
      <c r="BU4537" s="334"/>
      <c r="BV4537" s="334"/>
      <c r="BW4537" s="334"/>
      <c r="BX4537" s="334"/>
      <c r="BY4537" s="334"/>
      <c r="BZ4537" s="334"/>
      <c r="CA4537" s="334"/>
      <c r="CB4537" s="334"/>
      <c r="CC4537" s="334"/>
      <c r="CD4537" s="334"/>
      <c r="CE4537" s="334"/>
      <c r="CF4537" s="334"/>
      <c r="CG4537" s="334"/>
      <c r="CH4537" s="334"/>
      <c r="CI4537" s="334"/>
      <c r="CJ4537" s="334"/>
      <c r="CK4537" s="334"/>
      <c r="CL4537" s="334"/>
      <c r="CM4537" s="334"/>
      <c r="CN4537" s="334"/>
      <c r="CO4537" s="334"/>
      <c r="CP4537" s="334"/>
      <c r="CQ4537" s="334"/>
      <c r="CR4537" s="334"/>
      <c r="CS4537" s="334"/>
      <c r="CT4537" s="334"/>
      <c r="CU4537" s="334"/>
    </row>
    <row r="4538" spans="1:99" x14ac:dyDescent="0.2">
      <c r="A4538" s="334"/>
      <c r="B4538" s="334"/>
      <c r="C4538" s="192"/>
      <c r="D4538" s="334"/>
      <c r="E4538" s="334"/>
      <c r="F4538" s="334"/>
      <c r="G4538" s="334"/>
      <c r="H4538" s="334"/>
      <c r="I4538" s="334"/>
      <c r="J4538" s="334"/>
      <c r="K4538" s="334"/>
      <c r="L4538" s="334"/>
      <c r="M4538" s="334"/>
      <c r="N4538" s="334"/>
      <c r="AL4538" s="334"/>
      <c r="AM4538" s="334"/>
      <c r="AN4538" s="334"/>
      <c r="AO4538" s="334"/>
      <c r="AP4538" s="334"/>
      <c r="AQ4538" s="334"/>
      <c r="AR4538" s="334"/>
      <c r="BG4538" s="334"/>
      <c r="BH4538" s="334"/>
      <c r="BI4538" s="334"/>
      <c r="BJ4538" s="334"/>
      <c r="BO4538" s="334"/>
      <c r="BQ4538" s="334"/>
      <c r="BR4538" s="334"/>
      <c r="BS4538" s="334"/>
      <c r="BT4538" s="334"/>
      <c r="BU4538" s="334"/>
      <c r="BV4538" s="334"/>
      <c r="BW4538" s="334"/>
      <c r="BX4538" s="334"/>
      <c r="BY4538" s="334"/>
      <c r="BZ4538" s="334"/>
      <c r="CA4538" s="334"/>
      <c r="CB4538" s="334"/>
      <c r="CC4538" s="334"/>
      <c r="CD4538" s="334"/>
      <c r="CE4538" s="334"/>
      <c r="CF4538" s="334"/>
      <c r="CG4538" s="334"/>
      <c r="CH4538" s="334"/>
      <c r="CI4538" s="334"/>
      <c r="CJ4538" s="334"/>
      <c r="CK4538" s="334"/>
      <c r="CL4538" s="334"/>
      <c r="CM4538" s="334"/>
      <c r="CN4538" s="334"/>
      <c r="CO4538" s="334"/>
      <c r="CP4538" s="334"/>
      <c r="CQ4538" s="334"/>
      <c r="CR4538" s="334"/>
      <c r="CS4538" s="334"/>
      <c r="CT4538" s="334"/>
      <c r="CU4538" s="334"/>
    </row>
    <row r="4539" spans="1:99" x14ac:dyDescent="0.2">
      <c r="A4539" s="334"/>
      <c r="B4539" s="334"/>
      <c r="C4539" s="192"/>
      <c r="D4539" s="334"/>
      <c r="E4539" s="334"/>
      <c r="F4539" s="334"/>
      <c r="G4539" s="334"/>
      <c r="H4539" s="334"/>
      <c r="I4539" s="334"/>
      <c r="J4539" s="334"/>
      <c r="K4539" s="334"/>
      <c r="L4539" s="334"/>
      <c r="M4539" s="334"/>
      <c r="N4539" s="334"/>
      <c r="O4539" s="334"/>
      <c r="P4539" s="334"/>
      <c r="Q4539" s="334"/>
      <c r="R4539" s="334"/>
      <c r="S4539" s="334"/>
      <c r="T4539" s="334"/>
      <c r="U4539" s="334"/>
      <c r="V4539" s="334"/>
      <c r="W4539" s="334"/>
      <c r="X4539" s="334"/>
      <c r="Y4539" s="334"/>
      <c r="Z4539" s="334"/>
      <c r="AM4539" s="334"/>
      <c r="AN4539" s="334"/>
      <c r="AO4539" s="334"/>
      <c r="AP4539" s="334"/>
      <c r="AQ4539" s="334"/>
      <c r="AR4539" s="334"/>
      <c r="AU4539" s="334"/>
      <c r="AV4539" s="334"/>
      <c r="AW4539" s="334"/>
      <c r="AX4539" s="334"/>
      <c r="BG4539" s="334"/>
      <c r="BI4539" s="334"/>
      <c r="BJ4539" s="334"/>
      <c r="BQ4539" s="334"/>
      <c r="BR4539" s="334"/>
      <c r="BS4539" s="334"/>
      <c r="BT4539" s="334"/>
      <c r="BU4539" s="334"/>
      <c r="BV4539" s="334"/>
      <c r="BW4539" s="334"/>
      <c r="BX4539" s="334"/>
      <c r="BY4539" s="334"/>
      <c r="BZ4539" s="334"/>
      <c r="CA4539" s="334"/>
      <c r="CB4539" s="334"/>
      <c r="CC4539" s="334"/>
      <c r="CD4539" s="334"/>
      <c r="CE4539" s="334"/>
      <c r="CF4539" s="334"/>
      <c r="CG4539" s="334"/>
      <c r="CH4539" s="334"/>
      <c r="CI4539" s="334"/>
      <c r="CJ4539" s="334"/>
      <c r="CK4539" s="334"/>
      <c r="CL4539" s="334"/>
      <c r="CM4539" s="334"/>
      <c r="CN4539" s="334"/>
      <c r="CO4539" s="334"/>
      <c r="CP4539" s="334"/>
      <c r="CQ4539" s="334"/>
      <c r="CR4539" s="334"/>
      <c r="CS4539" s="334"/>
      <c r="CT4539" s="334"/>
      <c r="CU4539" s="334"/>
    </row>
    <row r="4540" spans="1:99" x14ac:dyDescent="0.2">
      <c r="A4540" s="334"/>
      <c r="B4540" s="334"/>
      <c r="C4540" s="192"/>
      <c r="D4540" s="334"/>
      <c r="E4540" s="334"/>
      <c r="F4540" s="334"/>
      <c r="G4540" s="334"/>
      <c r="H4540" s="334"/>
      <c r="I4540" s="334"/>
      <c r="J4540" s="334"/>
      <c r="K4540" s="334"/>
      <c r="L4540" s="334"/>
      <c r="M4540" s="334"/>
      <c r="N4540" s="334"/>
      <c r="S4540" s="334"/>
      <c r="X4540" s="334"/>
      <c r="Z4540" s="334"/>
      <c r="AA4540" s="334"/>
      <c r="AB4540" s="334"/>
      <c r="AC4540" s="334"/>
      <c r="AD4540" s="334"/>
      <c r="AE4540" s="334"/>
      <c r="AF4540" s="334"/>
      <c r="AG4540" s="334"/>
      <c r="AH4540" s="334"/>
      <c r="AI4540" s="334"/>
      <c r="AJ4540" s="334"/>
      <c r="AK4540" s="334"/>
      <c r="AL4540" s="334"/>
      <c r="AM4540" s="334"/>
      <c r="AN4540" s="334"/>
      <c r="AO4540" s="334"/>
      <c r="AP4540" s="334"/>
      <c r="AQ4540" s="334"/>
      <c r="AR4540" s="334"/>
      <c r="AV4540" s="334"/>
      <c r="AW4540" s="334"/>
      <c r="AX4540" s="334"/>
      <c r="BG4540" s="334"/>
      <c r="BH4540" s="334"/>
      <c r="BI4540" s="334"/>
      <c r="BJ4540" s="334"/>
      <c r="BL4540" s="334"/>
      <c r="BQ4540" s="334"/>
      <c r="BR4540" s="334"/>
      <c r="BS4540" s="334"/>
      <c r="BT4540" s="334"/>
      <c r="BU4540" s="334"/>
      <c r="BV4540" s="334"/>
      <c r="BW4540" s="334"/>
      <c r="BX4540" s="334"/>
      <c r="BY4540" s="334"/>
      <c r="BZ4540" s="334"/>
      <c r="CA4540" s="334"/>
      <c r="CB4540" s="334"/>
      <c r="CC4540" s="334"/>
      <c r="CD4540" s="334"/>
      <c r="CE4540" s="334"/>
      <c r="CF4540" s="334"/>
      <c r="CG4540" s="334"/>
      <c r="CH4540" s="334"/>
      <c r="CI4540" s="334"/>
      <c r="CJ4540" s="334"/>
      <c r="CK4540" s="334"/>
      <c r="CL4540" s="334"/>
      <c r="CM4540" s="334"/>
      <c r="CN4540" s="334"/>
      <c r="CO4540" s="334"/>
      <c r="CP4540" s="334"/>
      <c r="CQ4540" s="334"/>
      <c r="CR4540" s="334"/>
      <c r="CS4540" s="334"/>
      <c r="CT4540" s="334"/>
      <c r="CU4540" s="334"/>
    </row>
    <row r="4541" spans="1:99" x14ac:dyDescent="0.2">
      <c r="A4541" s="334"/>
      <c r="B4541" s="334"/>
      <c r="C4541" s="192"/>
      <c r="D4541" s="334"/>
      <c r="E4541" s="334"/>
      <c r="F4541" s="334"/>
      <c r="G4541" s="334"/>
      <c r="H4541" s="334"/>
      <c r="I4541" s="334"/>
      <c r="J4541" s="334"/>
      <c r="K4541" s="334"/>
      <c r="L4541" s="334"/>
      <c r="M4541" s="334"/>
      <c r="N4541" s="334"/>
      <c r="O4541" s="334"/>
      <c r="P4541" s="334"/>
      <c r="Q4541" s="334"/>
      <c r="R4541" s="334"/>
      <c r="S4541" s="334"/>
      <c r="T4541" s="334"/>
      <c r="U4541" s="334"/>
      <c r="V4541" s="334"/>
      <c r="W4541" s="334"/>
      <c r="X4541" s="334"/>
      <c r="AA4541" s="334"/>
      <c r="AB4541" s="334"/>
      <c r="AC4541" s="334"/>
      <c r="AD4541" s="334"/>
      <c r="AE4541" s="334"/>
      <c r="AF4541" s="334"/>
      <c r="AG4541" s="334"/>
      <c r="AH4541" s="334"/>
      <c r="AI4541" s="334"/>
      <c r="AJ4541" s="334"/>
      <c r="AM4541" s="334"/>
      <c r="AN4541" s="334"/>
      <c r="AO4541" s="334"/>
      <c r="AP4541" s="334"/>
      <c r="AQ4541" s="334"/>
      <c r="AR4541" s="334"/>
      <c r="AU4541" s="334"/>
      <c r="AV4541" s="334"/>
      <c r="AW4541" s="334"/>
      <c r="AX4541" s="334"/>
      <c r="BG4541" s="334"/>
      <c r="BH4541" s="334"/>
      <c r="BI4541" s="334"/>
      <c r="BJ4541" s="334"/>
      <c r="BQ4541" s="334"/>
      <c r="BR4541" s="334"/>
      <c r="BS4541" s="334"/>
      <c r="BT4541" s="334"/>
      <c r="BU4541" s="334"/>
      <c r="BV4541" s="334"/>
      <c r="BW4541" s="334"/>
      <c r="BX4541" s="334"/>
      <c r="BY4541" s="334"/>
      <c r="BZ4541" s="334"/>
      <c r="CA4541" s="334"/>
      <c r="CB4541" s="334"/>
      <c r="CC4541" s="334"/>
      <c r="CD4541" s="334"/>
      <c r="CE4541" s="334"/>
      <c r="CF4541" s="334"/>
      <c r="CG4541" s="334"/>
      <c r="CH4541" s="334"/>
      <c r="CI4541" s="334"/>
      <c r="CJ4541" s="334"/>
      <c r="CK4541" s="334"/>
      <c r="CL4541" s="334"/>
      <c r="CM4541" s="334"/>
      <c r="CN4541" s="334"/>
      <c r="CO4541" s="334"/>
      <c r="CP4541" s="334"/>
      <c r="CQ4541" s="334"/>
      <c r="CR4541" s="334"/>
      <c r="CS4541" s="334"/>
      <c r="CT4541" s="334"/>
      <c r="CU4541" s="334"/>
    </row>
    <row r="4542" spans="1:99" x14ac:dyDescent="0.2">
      <c r="A4542" s="334"/>
      <c r="B4542" s="334"/>
      <c r="C4542" s="192"/>
      <c r="D4542" s="334"/>
      <c r="E4542" s="334"/>
      <c r="F4542" s="334"/>
      <c r="G4542" s="334"/>
      <c r="H4542" s="334"/>
      <c r="I4542" s="334"/>
      <c r="J4542" s="334"/>
      <c r="K4542" s="334"/>
      <c r="L4542" s="334"/>
      <c r="M4542" s="334"/>
      <c r="N4542" s="334"/>
      <c r="O4542" s="334"/>
      <c r="P4542" s="334"/>
      <c r="Q4542" s="334"/>
      <c r="R4542" s="334"/>
      <c r="S4542" s="334"/>
      <c r="T4542" s="334"/>
      <c r="U4542" s="334"/>
      <c r="V4542" s="334"/>
      <c r="W4542" s="334"/>
      <c r="X4542" s="334"/>
      <c r="AA4542" s="334"/>
      <c r="AB4542" s="334"/>
      <c r="AC4542" s="334"/>
      <c r="AD4542" s="334"/>
      <c r="AE4542" s="334"/>
      <c r="AF4542" s="334"/>
      <c r="AG4542" s="334"/>
      <c r="AH4542" s="334"/>
      <c r="AI4542" s="334"/>
      <c r="AJ4542" s="334"/>
      <c r="AM4542" s="334"/>
      <c r="AN4542" s="334"/>
      <c r="AO4542" s="334"/>
      <c r="AP4542" s="334"/>
      <c r="AQ4542" s="334"/>
      <c r="AR4542" s="334"/>
      <c r="AU4542" s="334"/>
      <c r="AV4542" s="334"/>
      <c r="AW4542" s="334"/>
      <c r="AX4542" s="334"/>
      <c r="BG4542" s="334"/>
      <c r="BH4542" s="334"/>
      <c r="BI4542" s="334"/>
      <c r="BJ4542" s="334"/>
      <c r="BQ4542" s="334"/>
      <c r="BR4542" s="334"/>
      <c r="BS4542" s="334"/>
      <c r="BT4542" s="334"/>
      <c r="BU4542" s="334"/>
      <c r="BV4542" s="334"/>
      <c r="BW4542" s="334"/>
      <c r="BX4542" s="334"/>
      <c r="BY4542" s="334"/>
      <c r="BZ4542" s="334"/>
      <c r="CA4542" s="334"/>
      <c r="CB4542" s="334"/>
      <c r="CC4542" s="334"/>
      <c r="CD4542" s="334"/>
      <c r="CE4542" s="334"/>
      <c r="CF4542" s="334"/>
      <c r="CG4542" s="334"/>
      <c r="CH4542" s="334"/>
      <c r="CI4542" s="334"/>
      <c r="CJ4542" s="334"/>
      <c r="CK4542" s="334"/>
      <c r="CL4542" s="334"/>
      <c r="CM4542" s="334"/>
      <c r="CN4542" s="334"/>
      <c r="CO4542" s="334"/>
      <c r="CP4542" s="334"/>
      <c r="CQ4542" s="334"/>
      <c r="CR4542" s="334"/>
      <c r="CS4542" s="334"/>
      <c r="CT4542" s="334"/>
      <c r="CU4542" s="334"/>
    </row>
    <row r="4543" spans="1:99" x14ac:dyDescent="0.2">
      <c r="A4543" s="334"/>
      <c r="B4543" s="334"/>
      <c r="C4543" s="192"/>
      <c r="D4543" s="334"/>
      <c r="E4543" s="334"/>
      <c r="F4543" s="334"/>
      <c r="G4543" s="334"/>
      <c r="H4543" s="334"/>
      <c r="I4543" s="334"/>
      <c r="J4543" s="334"/>
      <c r="K4543" s="334"/>
      <c r="L4543" s="334"/>
      <c r="M4543" s="334"/>
      <c r="N4543" s="334"/>
      <c r="O4543" s="334"/>
      <c r="P4543" s="334"/>
      <c r="Q4543" s="334"/>
      <c r="R4543" s="334"/>
      <c r="S4543" s="334"/>
      <c r="T4543" s="334"/>
      <c r="U4543" s="334"/>
      <c r="V4543" s="334"/>
      <c r="W4543" s="334"/>
      <c r="X4543" s="334"/>
      <c r="Y4543" s="334"/>
      <c r="Z4543" s="334"/>
      <c r="AA4543" s="334"/>
      <c r="AB4543" s="334"/>
      <c r="AC4543" s="334"/>
      <c r="AD4543" s="334"/>
      <c r="AE4543" s="334"/>
      <c r="AF4543" s="334"/>
      <c r="AG4543" s="334"/>
      <c r="AH4543" s="334"/>
      <c r="AI4543" s="334"/>
      <c r="AJ4543" s="334"/>
      <c r="AK4543" s="334"/>
      <c r="AL4543" s="334"/>
      <c r="AM4543" s="334"/>
      <c r="AN4543" s="334"/>
      <c r="AO4543" s="334"/>
      <c r="AP4543" s="334"/>
      <c r="AQ4543" s="334"/>
      <c r="AR4543" s="334"/>
      <c r="AU4543" s="334"/>
      <c r="AV4543" s="334"/>
      <c r="AW4543" s="334"/>
      <c r="AX4543" s="334"/>
      <c r="BG4543" s="334"/>
      <c r="BI4543" s="334"/>
      <c r="BJ4543" s="334"/>
      <c r="BQ4543" s="334"/>
      <c r="BR4543" s="334"/>
      <c r="BS4543" s="334"/>
      <c r="BT4543" s="334"/>
      <c r="BU4543" s="334"/>
      <c r="BV4543" s="334"/>
      <c r="BW4543" s="334"/>
      <c r="BX4543" s="334"/>
      <c r="BY4543" s="334"/>
      <c r="BZ4543" s="334"/>
      <c r="CA4543" s="334"/>
      <c r="CB4543" s="334"/>
      <c r="CC4543" s="334"/>
      <c r="CD4543" s="334"/>
      <c r="CE4543" s="334"/>
      <c r="CF4543" s="334"/>
      <c r="CG4543" s="334"/>
      <c r="CH4543" s="334"/>
      <c r="CI4543" s="334"/>
      <c r="CJ4543" s="334"/>
      <c r="CK4543" s="334"/>
      <c r="CL4543" s="334"/>
      <c r="CM4543" s="334"/>
      <c r="CN4543" s="334"/>
      <c r="CO4543" s="334"/>
      <c r="CP4543" s="334"/>
      <c r="CQ4543" s="334"/>
      <c r="CR4543" s="334"/>
      <c r="CS4543" s="334"/>
      <c r="CT4543" s="334"/>
      <c r="CU4543" s="334"/>
    </row>
    <row r="4544" spans="1:99" x14ac:dyDescent="0.2">
      <c r="A4544" s="334"/>
      <c r="B4544" s="334"/>
      <c r="C4544" s="192"/>
      <c r="D4544" s="334"/>
      <c r="E4544" s="334"/>
      <c r="F4544" s="334"/>
      <c r="G4544" s="334"/>
      <c r="H4544" s="334"/>
      <c r="I4544" s="334"/>
      <c r="J4544" s="334"/>
      <c r="K4544" s="334"/>
      <c r="L4544" s="334"/>
      <c r="M4544" s="334"/>
      <c r="N4544" s="334"/>
      <c r="O4544" s="334"/>
      <c r="P4544" s="334"/>
      <c r="Q4544" s="334"/>
      <c r="R4544" s="334"/>
      <c r="S4544" s="334"/>
      <c r="T4544" s="334"/>
      <c r="U4544" s="334"/>
      <c r="V4544" s="334"/>
      <c r="W4544" s="334"/>
      <c r="X4544" s="334"/>
      <c r="AA4544" s="334"/>
      <c r="AB4544" s="334"/>
      <c r="AC4544" s="334"/>
      <c r="AD4544" s="334"/>
      <c r="AF4544" s="334"/>
      <c r="AG4544" s="334"/>
      <c r="AH4544" s="334"/>
      <c r="AI4544" s="334"/>
      <c r="AM4544" s="334"/>
      <c r="AN4544" s="334"/>
      <c r="AO4544" s="334"/>
      <c r="AP4544" s="334"/>
      <c r="AQ4544" s="334"/>
      <c r="AR4544" s="334"/>
      <c r="AU4544" s="334"/>
      <c r="AV4544" s="334"/>
      <c r="AW4544" s="334"/>
      <c r="AX4544" s="334"/>
      <c r="BG4544" s="334"/>
      <c r="BH4544" s="334"/>
      <c r="BI4544" s="334"/>
      <c r="BJ4544" s="334"/>
      <c r="BL4544" s="334"/>
      <c r="BO4544" s="334"/>
      <c r="BQ4544" s="334"/>
      <c r="BR4544" s="334"/>
      <c r="BS4544" s="334"/>
      <c r="BT4544" s="334"/>
      <c r="BU4544" s="334"/>
      <c r="BV4544" s="334"/>
      <c r="BW4544" s="334"/>
      <c r="BX4544" s="334"/>
      <c r="BY4544" s="334"/>
      <c r="BZ4544" s="334"/>
      <c r="CA4544" s="334"/>
      <c r="CB4544" s="334"/>
      <c r="CC4544" s="334"/>
      <c r="CD4544" s="334"/>
      <c r="CE4544" s="334"/>
      <c r="CF4544" s="334"/>
      <c r="CG4544" s="334"/>
      <c r="CH4544" s="334"/>
      <c r="CI4544" s="334"/>
      <c r="CJ4544" s="334"/>
      <c r="CK4544" s="334"/>
      <c r="CL4544" s="334"/>
      <c r="CM4544" s="334"/>
      <c r="CN4544" s="334"/>
      <c r="CO4544" s="334"/>
      <c r="CP4544" s="334"/>
      <c r="CQ4544" s="334"/>
      <c r="CR4544" s="334"/>
      <c r="CS4544" s="334"/>
      <c r="CT4544" s="334"/>
      <c r="CU4544" s="334"/>
    </row>
    <row r="4545" spans="1:99" x14ac:dyDescent="0.2">
      <c r="A4545" s="334"/>
      <c r="B4545" s="334"/>
      <c r="C4545" s="192"/>
      <c r="D4545" s="334"/>
      <c r="E4545" s="334"/>
      <c r="F4545" s="334"/>
      <c r="G4545" s="334"/>
      <c r="H4545" s="334"/>
      <c r="I4545" s="334"/>
      <c r="J4545" s="334"/>
      <c r="K4545" s="334"/>
      <c r="L4545" s="334"/>
      <c r="M4545" s="334"/>
      <c r="N4545" s="334"/>
      <c r="Y4545" s="334"/>
      <c r="Z4545" s="334"/>
      <c r="AK4545" s="334"/>
      <c r="AL4545" s="334"/>
      <c r="AM4545" s="334"/>
      <c r="AN4545" s="334"/>
      <c r="AO4545" s="334"/>
      <c r="AP4545" s="334"/>
      <c r="AQ4545" s="334"/>
      <c r="AR4545" s="334"/>
      <c r="BQ4545" s="334"/>
      <c r="BR4545" s="334"/>
      <c r="BS4545" s="334"/>
      <c r="BT4545" s="334"/>
      <c r="BU4545" s="334"/>
      <c r="BV4545" s="334"/>
      <c r="BW4545" s="334"/>
      <c r="BX4545" s="334"/>
      <c r="BY4545" s="334"/>
      <c r="BZ4545" s="334"/>
      <c r="CA4545" s="334"/>
      <c r="CB4545" s="334"/>
      <c r="CC4545" s="334"/>
      <c r="CD4545" s="334"/>
      <c r="CE4545" s="334"/>
      <c r="CF4545" s="334"/>
      <c r="CG4545" s="334"/>
      <c r="CH4545" s="334"/>
      <c r="CI4545" s="334"/>
      <c r="CJ4545" s="334"/>
      <c r="CK4545" s="334"/>
      <c r="CL4545" s="334"/>
      <c r="CM4545" s="334"/>
      <c r="CN4545" s="334"/>
      <c r="CO4545" s="334"/>
      <c r="CP4545" s="334"/>
      <c r="CQ4545" s="334"/>
      <c r="CR4545" s="334"/>
      <c r="CS4545" s="334"/>
      <c r="CT4545" s="334"/>
      <c r="CU4545" s="334"/>
    </row>
    <row r="4546" spans="1:99" x14ac:dyDescent="0.2">
      <c r="A4546" s="334"/>
      <c r="B4546" s="334"/>
      <c r="C4546" s="192"/>
      <c r="D4546" s="334"/>
      <c r="E4546" s="334"/>
      <c r="F4546" s="334"/>
      <c r="G4546" s="334"/>
      <c r="H4546" s="334"/>
      <c r="I4546" s="334"/>
      <c r="J4546" s="334"/>
      <c r="K4546" s="334"/>
      <c r="L4546" s="334"/>
      <c r="M4546" s="334"/>
      <c r="N4546" s="334"/>
      <c r="Y4546" s="334"/>
      <c r="AM4546" s="334"/>
      <c r="AN4546" s="334"/>
      <c r="AO4546" s="334"/>
      <c r="AP4546" s="334"/>
      <c r="AQ4546" s="334"/>
      <c r="AR4546" s="334"/>
      <c r="AU4546" s="334"/>
      <c r="AV4546" s="334"/>
      <c r="AW4546" s="334"/>
      <c r="AX4546" s="334"/>
      <c r="BG4546" s="334"/>
      <c r="BQ4546" s="334"/>
      <c r="BR4546" s="334"/>
      <c r="BS4546" s="334"/>
      <c r="BT4546" s="334"/>
      <c r="BU4546" s="334"/>
      <c r="BV4546" s="334"/>
      <c r="BW4546" s="334"/>
      <c r="BX4546" s="334"/>
      <c r="BY4546" s="334"/>
      <c r="BZ4546" s="334"/>
      <c r="CA4546" s="334"/>
      <c r="CB4546" s="334"/>
      <c r="CC4546" s="334"/>
      <c r="CD4546" s="334"/>
      <c r="CE4546" s="334"/>
      <c r="CF4546" s="334"/>
      <c r="CG4546" s="334"/>
      <c r="CH4546" s="334"/>
      <c r="CI4546" s="334"/>
      <c r="CJ4546" s="334"/>
      <c r="CK4546" s="334"/>
      <c r="CL4546" s="334"/>
      <c r="CM4546" s="334"/>
      <c r="CN4546" s="334"/>
      <c r="CO4546" s="334"/>
      <c r="CP4546" s="334"/>
      <c r="CQ4546" s="334"/>
      <c r="CR4546" s="334"/>
      <c r="CS4546" s="334"/>
      <c r="CT4546" s="334"/>
      <c r="CU4546" s="334"/>
    </row>
    <row r="4547" spans="1:99" x14ac:dyDescent="0.2">
      <c r="A4547" s="334"/>
      <c r="B4547" s="334"/>
      <c r="C4547" s="192"/>
      <c r="D4547" s="334"/>
      <c r="E4547" s="334"/>
      <c r="F4547" s="334"/>
      <c r="G4547" s="334"/>
      <c r="H4547" s="334"/>
      <c r="I4547" s="334"/>
      <c r="J4547" s="334"/>
      <c r="K4547" s="334"/>
      <c r="L4547" s="334"/>
      <c r="M4547" s="334"/>
      <c r="N4547" s="334"/>
      <c r="R4547" s="334"/>
      <c r="S4547" s="334"/>
      <c r="W4547" s="334"/>
      <c r="X4547" s="334"/>
      <c r="Z4547" s="334"/>
      <c r="AA4547" s="334"/>
      <c r="AB4547" s="334"/>
      <c r="AC4547" s="334"/>
      <c r="AD4547" s="334"/>
      <c r="AE4547" s="334"/>
      <c r="AF4547" s="334"/>
      <c r="AG4547" s="334"/>
      <c r="AH4547" s="334"/>
      <c r="AI4547" s="334"/>
      <c r="AJ4547" s="334"/>
      <c r="AK4547" s="334"/>
      <c r="AL4547" s="334"/>
      <c r="AM4547" s="334"/>
      <c r="AN4547" s="334"/>
      <c r="AO4547" s="334"/>
      <c r="AP4547" s="334"/>
      <c r="AQ4547" s="334"/>
      <c r="AR4547" s="334"/>
      <c r="AV4547" s="334"/>
      <c r="AW4547" s="334"/>
      <c r="AX4547" s="334"/>
      <c r="BH4547" s="334"/>
      <c r="BI4547" s="334"/>
      <c r="BJ4547" s="334"/>
      <c r="BO4547" s="334"/>
      <c r="BQ4547" s="334"/>
      <c r="BR4547" s="334"/>
      <c r="BS4547" s="334"/>
      <c r="BT4547" s="334"/>
      <c r="BU4547" s="334"/>
      <c r="BV4547" s="334"/>
      <c r="BW4547" s="334"/>
      <c r="BX4547" s="334"/>
      <c r="BY4547" s="334"/>
      <c r="BZ4547" s="334"/>
      <c r="CA4547" s="334"/>
      <c r="CB4547" s="334"/>
      <c r="CC4547" s="334"/>
      <c r="CD4547" s="334"/>
      <c r="CE4547" s="334"/>
      <c r="CF4547" s="334"/>
      <c r="CG4547" s="334"/>
      <c r="CH4547" s="334"/>
      <c r="CI4547" s="334"/>
      <c r="CJ4547" s="334"/>
      <c r="CK4547" s="334"/>
      <c r="CL4547" s="334"/>
      <c r="CM4547" s="334"/>
      <c r="CN4547" s="334"/>
      <c r="CO4547" s="334"/>
      <c r="CP4547" s="334"/>
      <c r="CQ4547" s="334"/>
      <c r="CR4547" s="334"/>
      <c r="CS4547" s="334"/>
      <c r="CT4547" s="334"/>
      <c r="CU4547" s="334"/>
    </row>
    <row r="4548" spans="1:99" x14ac:dyDescent="0.2">
      <c r="A4548" s="334"/>
      <c r="B4548" s="334"/>
      <c r="C4548" s="192"/>
      <c r="D4548" s="334"/>
      <c r="E4548" s="334"/>
      <c r="F4548" s="334"/>
      <c r="G4548" s="334"/>
      <c r="H4548" s="334"/>
      <c r="I4548" s="334"/>
      <c r="J4548" s="334"/>
      <c r="K4548" s="334"/>
      <c r="L4548" s="334"/>
      <c r="M4548" s="334"/>
      <c r="N4548" s="334"/>
      <c r="P4548" s="334"/>
      <c r="Q4548" s="334"/>
      <c r="R4548" s="334"/>
      <c r="S4548" s="334"/>
      <c r="U4548" s="334"/>
      <c r="V4548" s="334"/>
      <c r="W4548" s="334"/>
      <c r="X4548" s="334"/>
      <c r="AA4548" s="334"/>
      <c r="AC4548" s="334"/>
      <c r="AD4548" s="334"/>
      <c r="AE4548" s="334"/>
      <c r="AF4548" s="334"/>
      <c r="AH4548" s="334"/>
      <c r="AI4548" s="334"/>
      <c r="AJ4548" s="334"/>
      <c r="AM4548" s="334"/>
      <c r="AN4548" s="334"/>
      <c r="AO4548" s="334"/>
      <c r="AP4548" s="334"/>
      <c r="AQ4548" s="334"/>
      <c r="AR4548" s="334"/>
      <c r="AW4548" s="334"/>
      <c r="AX4548" s="334"/>
      <c r="AY4548" s="334"/>
      <c r="BG4548" s="334"/>
      <c r="BH4548" s="334"/>
      <c r="BI4548" s="334"/>
      <c r="BJ4548" s="334"/>
      <c r="BL4548" s="334"/>
      <c r="BO4548" s="334"/>
      <c r="BQ4548" s="334"/>
      <c r="BR4548" s="334"/>
      <c r="BS4548" s="334"/>
      <c r="BT4548" s="334"/>
      <c r="BU4548" s="334"/>
      <c r="BV4548" s="334"/>
      <c r="BW4548" s="334"/>
      <c r="BX4548" s="334"/>
      <c r="BY4548" s="334"/>
      <c r="BZ4548" s="334"/>
      <c r="CA4548" s="334"/>
      <c r="CB4548" s="334"/>
      <c r="CC4548" s="334"/>
      <c r="CD4548" s="334"/>
      <c r="CE4548" s="334"/>
      <c r="CF4548" s="334"/>
      <c r="CG4548" s="334"/>
      <c r="CH4548" s="334"/>
      <c r="CI4548" s="334"/>
      <c r="CJ4548" s="334"/>
      <c r="CK4548" s="334"/>
      <c r="CL4548" s="334"/>
      <c r="CM4548" s="334"/>
      <c r="CN4548" s="334"/>
      <c r="CO4548" s="334"/>
      <c r="CP4548" s="334"/>
      <c r="CQ4548" s="334"/>
      <c r="CR4548" s="334"/>
      <c r="CS4548" s="334"/>
      <c r="CT4548" s="334"/>
      <c r="CU4548" s="334"/>
    </row>
    <row r="4549" spans="1:99" x14ac:dyDescent="0.2">
      <c r="A4549" s="334"/>
      <c r="B4549" s="334"/>
      <c r="C4549" s="192"/>
      <c r="D4549" s="334"/>
      <c r="E4549" s="334"/>
      <c r="F4549" s="334"/>
      <c r="K4549" s="334"/>
      <c r="L4549" s="334"/>
      <c r="M4549" s="334"/>
      <c r="N4549" s="334"/>
      <c r="P4549" s="334"/>
      <c r="Q4549" s="334"/>
      <c r="R4549" s="334"/>
      <c r="S4549" s="334"/>
      <c r="U4549" s="334"/>
      <c r="V4549" s="334"/>
      <c r="W4549" s="334"/>
      <c r="X4549" s="334"/>
      <c r="AA4549" s="334"/>
      <c r="AC4549" s="334"/>
      <c r="AD4549" s="334"/>
      <c r="AE4549" s="334"/>
      <c r="AF4549" s="334"/>
      <c r="AH4549" s="334"/>
      <c r="AI4549" s="334"/>
      <c r="AJ4549" s="334"/>
      <c r="AK4549" s="334"/>
      <c r="AL4549" s="334"/>
      <c r="AM4549" s="334"/>
      <c r="AN4549" s="334"/>
      <c r="AO4549" s="334"/>
      <c r="AP4549" s="334"/>
      <c r="AQ4549" s="334"/>
      <c r="AR4549" s="334"/>
      <c r="BU4549" s="334"/>
      <c r="BW4549" s="334"/>
      <c r="BX4549" s="334"/>
      <c r="BY4549" s="334"/>
      <c r="BZ4549" s="334"/>
      <c r="CA4549" s="334"/>
      <c r="CB4549" s="334"/>
      <c r="CC4549" s="334"/>
      <c r="CD4549" s="334"/>
      <c r="CE4549" s="334"/>
      <c r="CF4549" s="334"/>
      <c r="CG4549" s="334"/>
      <c r="CH4549" s="334"/>
      <c r="CI4549" s="334"/>
      <c r="CJ4549" s="334"/>
      <c r="CK4549" s="334"/>
      <c r="CL4549" s="334"/>
      <c r="CM4549" s="334"/>
      <c r="CN4549" s="334"/>
      <c r="CO4549" s="334"/>
      <c r="CP4549" s="334"/>
      <c r="CQ4549" s="334"/>
      <c r="CR4549" s="334"/>
      <c r="CS4549" s="334"/>
      <c r="CT4549" s="334"/>
      <c r="CU4549" s="334"/>
    </row>
    <row r="4550" spans="1:99" x14ac:dyDescent="0.2">
      <c r="A4550" s="334"/>
      <c r="B4550" s="334"/>
      <c r="C4550" s="192"/>
      <c r="D4550" s="334"/>
      <c r="E4550" s="334"/>
      <c r="F4550" s="334"/>
      <c r="G4550" s="334"/>
      <c r="H4550" s="334"/>
      <c r="I4550" s="334"/>
      <c r="J4550" s="334"/>
      <c r="K4550" s="334"/>
      <c r="L4550" s="334"/>
      <c r="M4550" s="334"/>
      <c r="N4550" s="334"/>
      <c r="R4550" s="334"/>
      <c r="S4550" s="334"/>
      <c r="W4550" s="334"/>
      <c r="X4550" s="334"/>
      <c r="AA4550" s="334"/>
      <c r="AC4550" s="334"/>
      <c r="AD4550" s="334"/>
      <c r="AE4550" s="334"/>
      <c r="AF4550" s="334"/>
      <c r="AH4550" s="334"/>
      <c r="AI4550" s="334"/>
      <c r="AJ4550" s="334"/>
      <c r="AM4550" s="334"/>
      <c r="AN4550" s="334"/>
      <c r="AO4550" s="334"/>
      <c r="AP4550" s="334"/>
      <c r="AQ4550" s="334"/>
      <c r="AR4550" s="334"/>
      <c r="AU4550" s="334"/>
      <c r="AV4550" s="334"/>
      <c r="AW4550" s="334"/>
      <c r="AX4550" s="334"/>
      <c r="BG4550" s="334"/>
      <c r="BH4550" s="334"/>
      <c r="BI4550" s="334"/>
      <c r="BJ4550" s="334"/>
      <c r="BQ4550" s="334"/>
      <c r="BR4550" s="334"/>
      <c r="BS4550" s="334"/>
      <c r="BT4550" s="334"/>
      <c r="BU4550" s="334"/>
      <c r="BV4550" s="334"/>
      <c r="BW4550" s="334"/>
      <c r="BX4550" s="334"/>
      <c r="BY4550" s="334"/>
      <c r="BZ4550" s="334"/>
      <c r="CA4550" s="334"/>
      <c r="CB4550" s="334"/>
      <c r="CC4550" s="334"/>
      <c r="CD4550" s="334"/>
      <c r="CE4550" s="334"/>
      <c r="CF4550" s="334"/>
      <c r="CG4550" s="334"/>
      <c r="CH4550" s="334"/>
      <c r="CI4550" s="334"/>
      <c r="CJ4550" s="334"/>
      <c r="CK4550" s="334"/>
      <c r="CL4550" s="334"/>
      <c r="CM4550" s="334"/>
      <c r="CN4550" s="334"/>
      <c r="CO4550" s="334"/>
      <c r="CP4550" s="334"/>
      <c r="CQ4550" s="334"/>
      <c r="CR4550" s="334"/>
      <c r="CS4550" s="334"/>
      <c r="CT4550" s="334"/>
      <c r="CU4550" s="334"/>
    </row>
    <row r="4551" spans="1:99" x14ac:dyDescent="0.2">
      <c r="A4551" s="334"/>
      <c r="B4551" s="334"/>
      <c r="C4551" s="192"/>
      <c r="D4551" s="334"/>
      <c r="E4551" s="334"/>
      <c r="F4551" s="334"/>
      <c r="G4551" s="334"/>
      <c r="H4551" s="334"/>
      <c r="I4551" s="334"/>
      <c r="J4551" s="334"/>
      <c r="K4551" s="334"/>
      <c r="L4551" s="334"/>
      <c r="M4551" s="334"/>
      <c r="N4551" s="334"/>
      <c r="R4551" s="334"/>
      <c r="S4551" s="334"/>
      <c r="W4551" s="334"/>
      <c r="X4551" s="334"/>
      <c r="Y4551" s="334"/>
      <c r="Z4551" s="334"/>
      <c r="AA4551" s="334"/>
      <c r="AC4551" s="334"/>
      <c r="AD4551" s="334"/>
      <c r="AE4551" s="334"/>
      <c r="AF4551" s="334"/>
      <c r="AH4551" s="334"/>
      <c r="AI4551" s="334"/>
      <c r="AJ4551" s="334"/>
      <c r="AK4551" s="334"/>
      <c r="AL4551" s="334"/>
      <c r="AM4551" s="334"/>
      <c r="AN4551" s="334"/>
      <c r="AO4551" s="334"/>
      <c r="AP4551" s="334"/>
      <c r="AQ4551" s="334"/>
      <c r="AR4551" s="334"/>
      <c r="AU4551" s="334"/>
      <c r="AV4551" s="334"/>
      <c r="AW4551" s="334"/>
      <c r="AX4551" s="334"/>
      <c r="BG4551" s="334"/>
      <c r="BH4551" s="334"/>
      <c r="BI4551" s="334"/>
      <c r="BJ4551" s="334"/>
      <c r="BQ4551" s="334"/>
      <c r="BR4551" s="334"/>
      <c r="BS4551" s="334"/>
      <c r="BT4551" s="334"/>
      <c r="BU4551" s="334"/>
      <c r="BV4551" s="334"/>
      <c r="BW4551" s="334"/>
      <c r="BX4551" s="334"/>
      <c r="BY4551" s="334"/>
      <c r="BZ4551" s="334"/>
      <c r="CA4551" s="334"/>
      <c r="CB4551" s="334"/>
      <c r="CC4551" s="334"/>
      <c r="CD4551" s="334"/>
      <c r="CE4551" s="334"/>
      <c r="CF4551" s="334"/>
      <c r="CG4551" s="334"/>
      <c r="CH4551" s="334"/>
      <c r="CI4551" s="334"/>
      <c r="CJ4551" s="334"/>
      <c r="CK4551" s="334"/>
      <c r="CL4551" s="334"/>
      <c r="CM4551" s="334"/>
      <c r="CN4551" s="334"/>
      <c r="CO4551" s="334"/>
      <c r="CP4551" s="334"/>
      <c r="CQ4551" s="334"/>
      <c r="CR4551" s="334"/>
      <c r="CS4551" s="334"/>
      <c r="CT4551" s="334"/>
      <c r="CU4551" s="334"/>
    </row>
    <row r="4552" spans="1:99" x14ac:dyDescent="0.2">
      <c r="A4552" s="334"/>
      <c r="B4552" s="334"/>
      <c r="C4552" s="192"/>
      <c r="D4552" s="334"/>
      <c r="E4552" s="334"/>
      <c r="F4552" s="334"/>
      <c r="G4552" s="334"/>
      <c r="H4552" s="334"/>
      <c r="I4552" s="334"/>
      <c r="J4552" s="334"/>
      <c r="K4552" s="334"/>
      <c r="L4552" s="334"/>
      <c r="M4552" s="334"/>
      <c r="N4552" s="334"/>
      <c r="AM4552" s="334"/>
      <c r="AN4552" s="334"/>
      <c r="AO4552" s="334"/>
      <c r="AP4552" s="334"/>
      <c r="AQ4552" s="334"/>
      <c r="AR4552" s="334"/>
      <c r="BQ4552" s="334"/>
      <c r="BR4552" s="334"/>
      <c r="BS4552" s="334"/>
      <c r="BT4552" s="334"/>
      <c r="BU4552" s="334"/>
      <c r="BV4552" s="334"/>
      <c r="BX4552" s="334"/>
      <c r="BY4552" s="334"/>
      <c r="BZ4552" s="334"/>
      <c r="CA4552" s="334"/>
      <c r="CB4552" s="334"/>
      <c r="CC4552" s="334"/>
      <c r="CD4552" s="334"/>
      <c r="CE4552" s="334"/>
      <c r="CF4552" s="334"/>
      <c r="CG4552" s="334"/>
      <c r="CH4552" s="334"/>
      <c r="CI4552" s="334"/>
      <c r="CJ4552" s="334"/>
      <c r="CK4552" s="334"/>
      <c r="CL4552" s="334"/>
      <c r="CM4552" s="334"/>
      <c r="CN4552" s="334"/>
      <c r="CO4552" s="334"/>
      <c r="CP4552" s="334"/>
      <c r="CQ4552" s="334"/>
      <c r="CR4552" s="334"/>
      <c r="CS4552" s="334"/>
      <c r="CT4552" s="334"/>
      <c r="CU4552" s="334"/>
    </row>
    <row r="4553" spans="1:99" x14ac:dyDescent="0.2">
      <c r="A4553" s="334"/>
      <c r="B4553" s="334"/>
      <c r="C4553" s="192"/>
      <c r="D4553" s="334"/>
      <c r="E4553" s="334"/>
      <c r="F4553" s="334"/>
      <c r="G4553" s="334"/>
      <c r="H4553" s="334"/>
      <c r="I4553" s="334"/>
      <c r="J4553" s="334"/>
      <c r="K4553" s="334"/>
      <c r="L4553" s="334"/>
      <c r="M4553" s="334"/>
      <c r="N4553" s="334"/>
      <c r="AM4553" s="334"/>
      <c r="AN4553" s="334"/>
      <c r="AO4553" s="334"/>
      <c r="AP4553" s="334"/>
      <c r="AQ4553" s="334"/>
      <c r="AR4553" s="334"/>
      <c r="BQ4553" s="334"/>
      <c r="BR4553" s="334"/>
      <c r="BS4553" s="334"/>
      <c r="BT4553" s="334"/>
      <c r="BU4553" s="334"/>
      <c r="BV4553" s="334"/>
      <c r="BX4553" s="334"/>
      <c r="BY4553" s="334"/>
      <c r="BZ4553" s="334"/>
      <c r="CA4553" s="334"/>
      <c r="CB4553" s="334"/>
      <c r="CC4553" s="334"/>
      <c r="CD4553" s="334"/>
      <c r="CE4553" s="334"/>
      <c r="CF4553" s="334"/>
      <c r="CG4553" s="334"/>
      <c r="CH4553" s="334"/>
      <c r="CI4553" s="334"/>
      <c r="CJ4553" s="334"/>
      <c r="CK4553" s="334"/>
      <c r="CL4553" s="334"/>
      <c r="CM4553" s="334"/>
      <c r="CN4553" s="334"/>
      <c r="CO4553" s="334"/>
      <c r="CP4553" s="334"/>
      <c r="CQ4553" s="334"/>
      <c r="CR4553" s="334"/>
      <c r="CS4553" s="334"/>
      <c r="CT4553" s="334"/>
      <c r="CU4553" s="334"/>
    </row>
    <row r="4554" spans="1:99" x14ac:dyDescent="0.2">
      <c r="A4554" s="334"/>
      <c r="B4554" s="334"/>
      <c r="C4554" s="192"/>
      <c r="D4554" s="334"/>
      <c r="E4554" s="334"/>
      <c r="F4554" s="334"/>
      <c r="G4554" s="334"/>
      <c r="H4554" s="334"/>
      <c r="I4554" s="334"/>
      <c r="J4554" s="334"/>
      <c r="K4554" s="334"/>
      <c r="L4554" s="334"/>
      <c r="M4554" s="334"/>
      <c r="N4554" s="334"/>
      <c r="AM4554" s="334"/>
      <c r="AN4554" s="334"/>
      <c r="AO4554" s="334"/>
      <c r="AP4554" s="334"/>
      <c r="AQ4554" s="334"/>
      <c r="AR4554" s="334"/>
      <c r="BQ4554" s="334"/>
      <c r="BR4554" s="334"/>
      <c r="BS4554" s="334"/>
      <c r="BT4554" s="334"/>
      <c r="BU4554" s="334"/>
      <c r="BV4554" s="334"/>
      <c r="BX4554" s="334"/>
      <c r="BY4554" s="334"/>
      <c r="BZ4554" s="334"/>
      <c r="CA4554" s="334"/>
      <c r="CB4554" s="334"/>
      <c r="CC4554" s="334"/>
      <c r="CD4554" s="334"/>
      <c r="CE4554" s="334"/>
      <c r="CF4554" s="334"/>
      <c r="CG4554" s="334"/>
      <c r="CH4554" s="334"/>
      <c r="CI4554" s="334"/>
      <c r="CJ4554" s="334"/>
      <c r="CK4554" s="334"/>
      <c r="CL4554" s="334"/>
      <c r="CM4554" s="334"/>
      <c r="CN4554" s="334"/>
      <c r="CO4554" s="334"/>
      <c r="CP4554" s="334"/>
      <c r="CQ4554" s="334"/>
      <c r="CR4554" s="334"/>
      <c r="CS4554" s="334"/>
      <c r="CT4554" s="334"/>
      <c r="CU4554" s="334"/>
    </row>
    <row r="4555" spans="1:99" x14ac:dyDescent="0.2">
      <c r="A4555" s="334"/>
      <c r="B4555" s="334"/>
      <c r="C4555" s="192"/>
      <c r="D4555" s="334"/>
      <c r="E4555" s="334"/>
      <c r="F4555" s="334"/>
      <c r="G4555" s="334"/>
      <c r="H4555" s="334"/>
      <c r="I4555" s="334"/>
      <c r="J4555" s="334"/>
      <c r="K4555" s="334"/>
      <c r="L4555" s="334"/>
      <c r="M4555" s="334"/>
      <c r="N4555" s="334"/>
      <c r="AM4555" s="334"/>
      <c r="AN4555" s="334"/>
      <c r="AO4555" s="334"/>
      <c r="AP4555" s="334"/>
      <c r="AQ4555" s="334"/>
      <c r="AR4555" s="334"/>
      <c r="BQ4555" s="334"/>
      <c r="BR4555" s="334"/>
      <c r="BS4555" s="334"/>
      <c r="BT4555" s="334"/>
      <c r="BU4555" s="334"/>
      <c r="BV4555" s="334"/>
      <c r="BX4555" s="334"/>
      <c r="BY4555" s="334"/>
      <c r="BZ4555" s="334"/>
      <c r="CA4555" s="334"/>
      <c r="CB4555" s="334"/>
      <c r="CC4555" s="334"/>
      <c r="CD4555" s="334"/>
      <c r="CE4555" s="334"/>
      <c r="CF4555" s="334"/>
      <c r="CG4555" s="334"/>
      <c r="CH4555" s="334"/>
      <c r="CI4555" s="334"/>
      <c r="CJ4555" s="334"/>
      <c r="CK4555" s="334"/>
      <c r="CL4555" s="334"/>
      <c r="CM4555" s="334"/>
      <c r="CN4555" s="334"/>
      <c r="CO4555" s="334"/>
      <c r="CP4555" s="334"/>
      <c r="CQ4555" s="334"/>
      <c r="CR4555" s="334"/>
      <c r="CS4555" s="334"/>
      <c r="CT4555" s="334"/>
      <c r="CU4555" s="334"/>
    </row>
    <row r="4556" spans="1:99" x14ac:dyDescent="0.2">
      <c r="A4556" s="334"/>
      <c r="B4556" s="334"/>
      <c r="C4556" s="192"/>
      <c r="D4556" s="334"/>
      <c r="E4556" s="334"/>
      <c r="F4556" s="334"/>
      <c r="G4556" s="334"/>
      <c r="H4556" s="334"/>
      <c r="I4556" s="334"/>
      <c r="J4556" s="334"/>
      <c r="K4556" s="334"/>
      <c r="L4556" s="334"/>
      <c r="M4556" s="334"/>
      <c r="N4556" s="334"/>
      <c r="O4556" s="334"/>
      <c r="T4556" s="334"/>
      <c r="AM4556" s="334"/>
      <c r="AN4556" s="334"/>
      <c r="AO4556" s="334"/>
      <c r="AP4556" s="334"/>
      <c r="AQ4556" s="334"/>
      <c r="AR4556" s="334"/>
      <c r="AU4556" s="334"/>
      <c r="AV4556" s="334"/>
      <c r="AW4556" s="334"/>
      <c r="BQ4556" s="334"/>
      <c r="BR4556" s="334"/>
      <c r="BS4556" s="334"/>
      <c r="BT4556" s="334"/>
      <c r="BU4556" s="334"/>
      <c r="BV4556" s="334"/>
      <c r="BX4556" s="334"/>
      <c r="BY4556" s="334"/>
      <c r="BZ4556" s="334"/>
      <c r="CA4556" s="334"/>
      <c r="CB4556" s="334"/>
      <c r="CC4556" s="334"/>
      <c r="CD4556" s="334"/>
      <c r="CE4556" s="334"/>
      <c r="CF4556" s="334"/>
      <c r="CG4556" s="334"/>
      <c r="CH4556" s="334"/>
      <c r="CI4556" s="334"/>
      <c r="CJ4556" s="334"/>
      <c r="CK4556" s="334"/>
      <c r="CL4556" s="334"/>
      <c r="CM4556" s="334"/>
      <c r="CN4556" s="334"/>
      <c r="CO4556" s="334"/>
      <c r="CP4556" s="334"/>
      <c r="CQ4556" s="334"/>
      <c r="CR4556" s="334"/>
      <c r="CS4556" s="334"/>
      <c r="CT4556" s="334"/>
      <c r="CU4556" s="334"/>
    </row>
    <row r="4557" spans="1:99" x14ac:dyDescent="0.2">
      <c r="A4557" s="334"/>
      <c r="B4557" s="334"/>
      <c r="C4557" s="192"/>
      <c r="D4557" s="334"/>
      <c r="E4557" s="334"/>
      <c r="F4557" s="334"/>
      <c r="G4557" s="334"/>
      <c r="H4557" s="334"/>
      <c r="I4557" s="334"/>
      <c r="J4557" s="334"/>
      <c r="K4557" s="334"/>
      <c r="L4557" s="334"/>
      <c r="M4557" s="334"/>
      <c r="N4557" s="334"/>
      <c r="O4557" s="334"/>
      <c r="T4557" s="334"/>
      <c r="AM4557" s="334"/>
      <c r="AN4557" s="334"/>
      <c r="AO4557" s="334"/>
      <c r="AP4557" s="334"/>
      <c r="AQ4557" s="334"/>
      <c r="AR4557" s="334"/>
      <c r="AU4557" s="334"/>
      <c r="AV4557" s="334"/>
      <c r="AW4557" s="334"/>
      <c r="AX4557" s="334"/>
      <c r="BQ4557" s="334"/>
      <c r="BR4557" s="334"/>
      <c r="BS4557" s="334"/>
      <c r="BT4557" s="334"/>
      <c r="BU4557" s="334"/>
      <c r="BV4557" s="334"/>
      <c r="BX4557" s="334"/>
      <c r="BY4557" s="334"/>
      <c r="BZ4557" s="334"/>
      <c r="CA4557" s="334"/>
      <c r="CB4557" s="334"/>
      <c r="CC4557" s="334"/>
      <c r="CD4557" s="334"/>
      <c r="CE4557" s="334"/>
      <c r="CF4557" s="334"/>
      <c r="CG4557" s="334"/>
      <c r="CH4557" s="334"/>
      <c r="CI4557" s="334"/>
      <c r="CJ4557" s="334"/>
      <c r="CK4557" s="334"/>
      <c r="CL4557" s="334"/>
      <c r="CM4557" s="334"/>
      <c r="CN4557" s="334"/>
      <c r="CO4557" s="334"/>
      <c r="CP4557" s="334"/>
      <c r="CQ4557" s="334"/>
      <c r="CR4557" s="334"/>
      <c r="CS4557" s="334"/>
      <c r="CT4557" s="334"/>
      <c r="CU4557" s="334"/>
    </row>
    <row r="4558" spans="1:99" x14ac:dyDescent="0.2">
      <c r="A4558" s="334"/>
      <c r="B4558" s="334"/>
      <c r="C4558" s="192"/>
      <c r="D4558" s="334"/>
      <c r="E4558" s="334"/>
      <c r="F4558" s="334"/>
      <c r="G4558" s="334"/>
      <c r="H4558" s="334"/>
      <c r="I4558" s="334"/>
      <c r="J4558" s="334"/>
      <c r="K4558" s="334"/>
      <c r="L4558" s="334"/>
      <c r="M4558" s="334"/>
      <c r="N4558" s="334"/>
      <c r="AM4558" s="334"/>
      <c r="AN4558" s="334"/>
      <c r="AO4558" s="334"/>
      <c r="AP4558" s="334"/>
      <c r="AQ4558" s="334"/>
      <c r="AR4558" s="334"/>
      <c r="BQ4558" s="334"/>
      <c r="BR4558" s="334"/>
      <c r="BS4558" s="334"/>
      <c r="BT4558" s="334"/>
      <c r="BU4558" s="334"/>
      <c r="BV4558" s="334"/>
      <c r="BX4558" s="334"/>
      <c r="BY4558" s="334"/>
      <c r="BZ4558" s="334"/>
      <c r="CA4558" s="334"/>
      <c r="CB4558" s="334"/>
      <c r="CC4558" s="334"/>
      <c r="CD4558" s="334"/>
      <c r="CE4558" s="334"/>
      <c r="CF4558" s="334"/>
      <c r="CG4558" s="334"/>
      <c r="CH4558" s="334"/>
      <c r="CI4558" s="334"/>
      <c r="CJ4558" s="334"/>
      <c r="CK4558" s="334"/>
      <c r="CL4558" s="334"/>
      <c r="CM4558" s="334"/>
      <c r="CN4558" s="334"/>
      <c r="CO4558" s="334"/>
      <c r="CP4558" s="334"/>
      <c r="CQ4558" s="334"/>
      <c r="CR4558" s="334"/>
      <c r="CS4558" s="334"/>
      <c r="CT4558" s="334"/>
      <c r="CU4558" s="334"/>
    </row>
    <row r="4559" spans="1:99" x14ac:dyDescent="0.2">
      <c r="A4559" s="334"/>
      <c r="B4559" s="334"/>
      <c r="C4559" s="192"/>
      <c r="D4559" s="334"/>
      <c r="E4559" s="334"/>
      <c r="F4559" s="334"/>
      <c r="G4559" s="334"/>
      <c r="H4559" s="334"/>
      <c r="I4559" s="334"/>
      <c r="J4559" s="334"/>
      <c r="K4559" s="334"/>
      <c r="L4559" s="334"/>
      <c r="M4559" s="334"/>
      <c r="N4559" s="334"/>
      <c r="AM4559" s="334"/>
      <c r="AN4559" s="334"/>
      <c r="AO4559" s="334"/>
      <c r="AP4559" s="334"/>
      <c r="AQ4559" s="334"/>
      <c r="AR4559" s="334"/>
      <c r="BQ4559" s="334"/>
      <c r="BR4559" s="334"/>
      <c r="BS4559" s="334"/>
      <c r="BT4559" s="334"/>
      <c r="BU4559" s="334"/>
      <c r="BV4559" s="334"/>
      <c r="BX4559" s="334"/>
      <c r="BY4559" s="334"/>
      <c r="BZ4559" s="334"/>
      <c r="CA4559" s="334"/>
      <c r="CB4559" s="334"/>
      <c r="CC4559" s="334"/>
      <c r="CD4559" s="334"/>
      <c r="CE4559" s="334"/>
      <c r="CF4559" s="334"/>
      <c r="CG4559" s="334"/>
      <c r="CH4559" s="334"/>
      <c r="CI4559" s="334"/>
      <c r="CJ4559" s="334"/>
      <c r="CK4559" s="334"/>
      <c r="CL4559" s="334"/>
      <c r="CM4559" s="334"/>
      <c r="CN4559" s="334"/>
      <c r="CO4559" s="334"/>
      <c r="CP4559" s="334"/>
      <c r="CQ4559" s="334"/>
      <c r="CR4559" s="334"/>
      <c r="CS4559" s="334"/>
      <c r="CT4559" s="334"/>
      <c r="CU4559" s="334"/>
    </row>
    <row r="4560" spans="1:99" x14ac:dyDescent="0.2">
      <c r="A4560" s="334"/>
      <c r="B4560" s="334"/>
      <c r="C4560" s="192"/>
      <c r="D4560" s="334"/>
      <c r="E4560" s="334"/>
      <c r="F4560" s="334"/>
      <c r="G4560" s="334"/>
      <c r="H4560" s="334"/>
      <c r="I4560" s="334"/>
      <c r="J4560" s="334"/>
      <c r="K4560" s="334"/>
      <c r="L4560" s="334"/>
      <c r="M4560" s="334"/>
      <c r="N4560" s="334"/>
      <c r="O4560" s="334"/>
      <c r="P4560" s="334"/>
      <c r="Q4560" s="334"/>
      <c r="T4560" s="334"/>
      <c r="U4560" s="334"/>
      <c r="V4560" s="334"/>
      <c r="AM4560" s="334"/>
      <c r="AN4560" s="334"/>
      <c r="AO4560" s="334"/>
      <c r="AP4560" s="334"/>
      <c r="AQ4560" s="334"/>
      <c r="AR4560" s="334"/>
      <c r="BQ4560" s="334"/>
      <c r="BR4560" s="334"/>
      <c r="BS4560" s="334"/>
      <c r="BT4560" s="334"/>
      <c r="BU4560" s="334"/>
      <c r="BV4560" s="334"/>
      <c r="BX4560" s="334"/>
      <c r="BY4560" s="334"/>
      <c r="BZ4560" s="334"/>
      <c r="CA4560" s="334"/>
      <c r="CB4560" s="334"/>
      <c r="CC4560" s="334"/>
      <c r="CD4560" s="334"/>
      <c r="CE4560" s="334"/>
      <c r="CF4560" s="334"/>
      <c r="CG4560" s="334"/>
      <c r="CH4560" s="334"/>
      <c r="CI4560" s="334"/>
      <c r="CJ4560" s="334"/>
      <c r="CK4560" s="334"/>
      <c r="CL4560" s="334"/>
      <c r="CM4560" s="334"/>
      <c r="CN4560" s="334"/>
      <c r="CO4560" s="334"/>
      <c r="CP4560" s="334"/>
      <c r="CQ4560" s="334"/>
      <c r="CR4560" s="334"/>
      <c r="CS4560" s="334"/>
      <c r="CT4560" s="334"/>
      <c r="CU4560" s="334"/>
    </row>
    <row r="4561" spans="1:99" x14ac:dyDescent="0.2">
      <c r="A4561" s="334"/>
      <c r="B4561" s="334"/>
      <c r="C4561" s="192"/>
      <c r="D4561" s="334"/>
      <c r="E4561" s="334"/>
      <c r="F4561" s="334"/>
      <c r="G4561" s="334"/>
      <c r="H4561" s="334"/>
      <c r="I4561" s="334"/>
      <c r="J4561" s="334"/>
      <c r="K4561" s="334"/>
      <c r="L4561" s="334"/>
      <c r="M4561" s="334"/>
      <c r="N4561" s="334"/>
      <c r="O4561" s="334"/>
      <c r="P4561" s="334"/>
      <c r="Q4561" s="334"/>
      <c r="T4561" s="334"/>
      <c r="U4561" s="334"/>
      <c r="V4561" s="334"/>
      <c r="AM4561" s="334"/>
      <c r="AN4561" s="334"/>
      <c r="AO4561" s="334"/>
      <c r="AP4561" s="334"/>
      <c r="AQ4561" s="334"/>
      <c r="AR4561" s="334"/>
      <c r="AU4561" s="334"/>
      <c r="AV4561" s="334"/>
      <c r="AW4561" s="334"/>
      <c r="AX4561" s="334"/>
      <c r="BG4561" s="334"/>
      <c r="BQ4561" s="334"/>
      <c r="BR4561" s="334"/>
      <c r="BS4561" s="334"/>
      <c r="BT4561" s="334"/>
      <c r="BU4561" s="334"/>
      <c r="BV4561" s="334"/>
      <c r="BX4561" s="334"/>
      <c r="BY4561" s="334"/>
      <c r="BZ4561" s="334"/>
      <c r="CA4561" s="334"/>
      <c r="CB4561" s="334"/>
      <c r="CC4561" s="334"/>
      <c r="CD4561" s="334"/>
      <c r="CE4561" s="334"/>
      <c r="CF4561" s="334"/>
      <c r="CG4561" s="334"/>
      <c r="CH4561" s="334"/>
      <c r="CI4561" s="334"/>
      <c r="CJ4561" s="334"/>
      <c r="CK4561" s="334"/>
      <c r="CL4561" s="334"/>
      <c r="CM4561" s="334"/>
      <c r="CN4561" s="334"/>
      <c r="CO4561" s="334"/>
      <c r="CP4561" s="334"/>
      <c r="CQ4561" s="334"/>
      <c r="CR4561" s="334"/>
      <c r="CS4561" s="334"/>
      <c r="CT4561" s="334"/>
      <c r="CU4561" s="334"/>
    </row>
    <row r="4562" spans="1:99" x14ac:dyDescent="0.2">
      <c r="A4562" s="334"/>
      <c r="B4562" s="334"/>
      <c r="C4562" s="192"/>
      <c r="D4562" s="334"/>
      <c r="E4562" s="334"/>
      <c r="F4562" s="334"/>
      <c r="G4562" s="334"/>
      <c r="H4562" s="334"/>
      <c r="I4562" s="334"/>
      <c r="J4562" s="334"/>
      <c r="K4562" s="334"/>
      <c r="L4562" s="334"/>
      <c r="M4562" s="334"/>
      <c r="N4562" s="334"/>
      <c r="O4562" s="334"/>
      <c r="P4562" s="334"/>
      <c r="Q4562" s="334"/>
      <c r="T4562" s="334"/>
      <c r="U4562" s="334"/>
      <c r="V4562" s="334"/>
      <c r="AM4562" s="334"/>
      <c r="AN4562" s="334"/>
      <c r="AO4562" s="334"/>
      <c r="AP4562" s="334"/>
      <c r="AQ4562" s="334"/>
      <c r="AR4562" s="334"/>
      <c r="BQ4562" s="334"/>
      <c r="BR4562" s="334"/>
      <c r="BS4562" s="334"/>
      <c r="BT4562" s="334"/>
      <c r="BU4562" s="334"/>
      <c r="BV4562" s="334"/>
      <c r="BX4562" s="334"/>
      <c r="BY4562" s="334"/>
      <c r="BZ4562" s="334"/>
      <c r="CA4562" s="334"/>
      <c r="CB4562" s="334"/>
      <c r="CC4562" s="334"/>
      <c r="CD4562" s="334"/>
      <c r="CE4562" s="334"/>
      <c r="CF4562" s="334"/>
      <c r="CG4562" s="334"/>
      <c r="CH4562" s="334"/>
      <c r="CI4562" s="334"/>
      <c r="CJ4562" s="334"/>
      <c r="CK4562" s="334"/>
      <c r="CL4562" s="334"/>
      <c r="CM4562" s="334"/>
      <c r="CN4562" s="334"/>
      <c r="CO4562" s="334"/>
      <c r="CP4562" s="334"/>
      <c r="CQ4562" s="334"/>
      <c r="CR4562" s="334"/>
      <c r="CS4562" s="334"/>
      <c r="CT4562" s="334"/>
      <c r="CU4562" s="334"/>
    </row>
    <row r="4563" spans="1:99" x14ac:dyDescent="0.2">
      <c r="A4563" s="334"/>
      <c r="B4563" s="334"/>
      <c r="C4563" s="192"/>
      <c r="D4563" s="334"/>
      <c r="E4563" s="334"/>
      <c r="F4563" s="334"/>
      <c r="G4563" s="334"/>
      <c r="H4563" s="334"/>
      <c r="I4563" s="334"/>
      <c r="J4563" s="334"/>
      <c r="K4563" s="334"/>
      <c r="L4563" s="334"/>
      <c r="M4563" s="334"/>
      <c r="N4563" s="334"/>
      <c r="O4563" s="334"/>
      <c r="P4563" s="334"/>
      <c r="Q4563" s="334"/>
      <c r="T4563" s="334"/>
      <c r="U4563" s="334"/>
      <c r="V4563" s="334"/>
      <c r="Y4563" s="334"/>
      <c r="AM4563" s="334"/>
      <c r="AN4563" s="334"/>
      <c r="AO4563" s="334"/>
      <c r="AP4563" s="334"/>
      <c r="AQ4563" s="334"/>
      <c r="AR4563" s="334"/>
      <c r="BQ4563" s="334"/>
      <c r="BR4563" s="334"/>
      <c r="BS4563" s="334"/>
      <c r="BT4563" s="334"/>
      <c r="BU4563" s="334"/>
      <c r="BV4563" s="334"/>
      <c r="BX4563" s="334"/>
      <c r="BY4563" s="334"/>
      <c r="BZ4563" s="334"/>
      <c r="CA4563" s="334"/>
      <c r="CB4563" s="334"/>
      <c r="CC4563" s="334"/>
      <c r="CD4563" s="334"/>
      <c r="CE4563" s="334"/>
      <c r="CF4563" s="334"/>
      <c r="CG4563" s="334"/>
      <c r="CH4563" s="334"/>
      <c r="CI4563" s="334"/>
      <c r="CJ4563" s="334"/>
      <c r="CK4563" s="334"/>
      <c r="CL4563" s="334"/>
      <c r="CM4563" s="334"/>
      <c r="CN4563" s="334"/>
      <c r="CO4563" s="334"/>
      <c r="CP4563" s="334"/>
      <c r="CQ4563" s="334"/>
      <c r="CR4563" s="334"/>
      <c r="CS4563" s="334"/>
      <c r="CT4563" s="334"/>
      <c r="CU4563" s="334"/>
    </row>
    <row r="4564" spans="1:99" x14ac:dyDescent="0.2">
      <c r="A4564" s="334"/>
      <c r="B4564" s="334"/>
      <c r="C4564" s="192"/>
      <c r="D4564" s="334"/>
      <c r="E4564" s="334"/>
      <c r="F4564" s="334"/>
      <c r="G4564" s="334"/>
      <c r="H4564" s="334"/>
      <c r="I4564" s="334"/>
      <c r="J4564" s="334"/>
      <c r="K4564" s="334"/>
      <c r="L4564" s="334"/>
      <c r="M4564" s="334"/>
      <c r="N4564" s="334"/>
      <c r="AM4564" s="334"/>
      <c r="AN4564" s="334"/>
      <c r="AO4564" s="334"/>
      <c r="AP4564" s="334"/>
      <c r="AQ4564" s="334"/>
      <c r="AR4564" s="334"/>
      <c r="BQ4564" s="334"/>
      <c r="BR4564" s="334"/>
      <c r="BS4564" s="334"/>
      <c r="BT4564" s="334"/>
      <c r="BU4564" s="334"/>
      <c r="BV4564" s="334"/>
      <c r="BX4564" s="334"/>
      <c r="BY4564" s="334"/>
      <c r="BZ4564" s="334"/>
      <c r="CA4564" s="334"/>
      <c r="CB4564" s="334"/>
      <c r="CC4564" s="334"/>
      <c r="CD4564" s="334"/>
      <c r="CE4564" s="334"/>
      <c r="CF4564" s="334"/>
      <c r="CG4564" s="334"/>
      <c r="CH4564" s="334"/>
      <c r="CI4564" s="334"/>
      <c r="CJ4564" s="334"/>
      <c r="CK4564" s="334"/>
      <c r="CL4564" s="334"/>
      <c r="CM4564" s="334"/>
      <c r="CN4564" s="334"/>
      <c r="CO4564" s="334"/>
      <c r="CP4564" s="334"/>
      <c r="CQ4564" s="334"/>
      <c r="CR4564" s="334"/>
      <c r="CS4564" s="334"/>
      <c r="CT4564" s="334"/>
      <c r="CU4564" s="334"/>
    </row>
    <row r="4565" spans="1:99" x14ac:dyDescent="0.2">
      <c r="A4565" s="334"/>
      <c r="B4565" s="334"/>
      <c r="C4565" s="192"/>
      <c r="D4565" s="334"/>
      <c r="E4565" s="334"/>
      <c r="F4565" s="334"/>
      <c r="G4565" s="334"/>
      <c r="H4565" s="334"/>
      <c r="I4565" s="334"/>
      <c r="J4565" s="334"/>
      <c r="K4565" s="334"/>
      <c r="L4565" s="334"/>
      <c r="M4565" s="334"/>
      <c r="N4565" s="334"/>
      <c r="AM4565" s="334"/>
      <c r="AN4565" s="334"/>
      <c r="AO4565" s="334"/>
      <c r="AP4565" s="334"/>
      <c r="AQ4565" s="334"/>
      <c r="AR4565" s="334"/>
      <c r="BQ4565" s="334"/>
      <c r="BR4565" s="334"/>
      <c r="BS4565" s="334"/>
      <c r="BT4565" s="334"/>
      <c r="BU4565" s="334"/>
      <c r="BV4565" s="334"/>
      <c r="BX4565" s="334"/>
      <c r="BY4565" s="334"/>
      <c r="BZ4565" s="334"/>
      <c r="CA4565" s="334"/>
      <c r="CB4565" s="334"/>
      <c r="CC4565" s="334"/>
      <c r="CD4565" s="334"/>
      <c r="CE4565" s="334"/>
      <c r="CF4565" s="334"/>
      <c r="CG4565" s="334"/>
      <c r="CH4565" s="334"/>
      <c r="CI4565" s="334"/>
      <c r="CJ4565" s="334"/>
      <c r="CK4565" s="334"/>
      <c r="CL4565" s="334"/>
      <c r="CM4565" s="334"/>
      <c r="CN4565" s="334"/>
      <c r="CO4565" s="334"/>
      <c r="CP4565" s="334"/>
      <c r="CQ4565" s="334"/>
      <c r="CR4565" s="334"/>
      <c r="CS4565" s="334"/>
      <c r="CT4565" s="334"/>
      <c r="CU4565" s="334"/>
    </row>
    <row r="4566" spans="1:99" x14ac:dyDescent="0.2">
      <c r="A4566" s="334"/>
      <c r="B4566" s="334"/>
      <c r="C4566" s="192"/>
      <c r="D4566" s="334"/>
      <c r="E4566" s="334"/>
      <c r="F4566" s="334"/>
      <c r="G4566" s="334"/>
      <c r="H4566" s="334"/>
      <c r="I4566" s="334"/>
      <c r="J4566" s="334"/>
      <c r="K4566" s="334"/>
      <c r="L4566" s="334"/>
      <c r="M4566" s="334"/>
      <c r="N4566" s="334"/>
      <c r="AM4566" s="334"/>
      <c r="AN4566" s="334"/>
      <c r="AO4566" s="334"/>
      <c r="AP4566" s="334"/>
      <c r="AQ4566" s="334"/>
      <c r="AR4566" s="334"/>
      <c r="BQ4566" s="334"/>
      <c r="BR4566" s="334"/>
      <c r="BS4566" s="334"/>
      <c r="BT4566" s="334"/>
      <c r="BU4566" s="334"/>
      <c r="BV4566" s="334"/>
      <c r="BX4566" s="334"/>
      <c r="BY4566" s="334"/>
      <c r="BZ4566" s="334"/>
      <c r="CA4566" s="334"/>
      <c r="CB4566" s="334"/>
      <c r="CC4566" s="334"/>
      <c r="CD4566" s="334"/>
      <c r="CE4566" s="334"/>
      <c r="CF4566" s="334"/>
      <c r="CG4566" s="334"/>
      <c r="CH4566" s="334"/>
      <c r="CI4566" s="334"/>
      <c r="CJ4566" s="334"/>
      <c r="CK4566" s="334"/>
      <c r="CL4566" s="334"/>
      <c r="CM4566" s="334"/>
      <c r="CN4566" s="334"/>
      <c r="CO4566" s="334"/>
      <c r="CP4566" s="334"/>
      <c r="CQ4566" s="334"/>
      <c r="CR4566" s="334"/>
      <c r="CS4566" s="334"/>
      <c r="CT4566" s="334"/>
      <c r="CU4566" s="334"/>
    </row>
    <row r="4567" spans="1:99" x14ac:dyDescent="0.2">
      <c r="A4567" s="334"/>
      <c r="B4567" s="334"/>
      <c r="C4567" s="192"/>
      <c r="D4567" s="334"/>
      <c r="E4567" s="334"/>
      <c r="F4567" s="334"/>
      <c r="G4567" s="334"/>
      <c r="H4567" s="334"/>
      <c r="I4567" s="334"/>
      <c r="J4567" s="334"/>
      <c r="K4567" s="334"/>
      <c r="L4567" s="334"/>
      <c r="M4567" s="334"/>
      <c r="N4567" s="334"/>
      <c r="AM4567" s="334"/>
      <c r="AN4567" s="334"/>
      <c r="AO4567" s="334"/>
      <c r="AP4567" s="334"/>
      <c r="AQ4567" s="334"/>
      <c r="AR4567" s="334"/>
      <c r="BQ4567" s="334"/>
      <c r="BR4567" s="334"/>
      <c r="BS4567" s="334"/>
      <c r="BT4567" s="334"/>
      <c r="BU4567" s="334"/>
      <c r="BV4567" s="334"/>
      <c r="BX4567" s="334"/>
      <c r="BY4567" s="334"/>
      <c r="BZ4567" s="334"/>
      <c r="CA4567" s="334"/>
      <c r="CB4567" s="334"/>
      <c r="CC4567" s="334"/>
      <c r="CD4567" s="334"/>
      <c r="CE4567" s="334"/>
      <c r="CF4567" s="334"/>
      <c r="CG4567" s="334"/>
      <c r="CH4567" s="334"/>
      <c r="CI4567" s="334"/>
      <c r="CJ4567" s="334"/>
      <c r="CK4567" s="334"/>
      <c r="CL4567" s="334"/>
      <c r="CM4567" s="334"/>
      <c r="CN4567" s="334"/>
      <c r="CO4567" s="334"/>
      <c r="CP4567" s="334"/>
      <c r="CQ4567" s="334"/>
      <c r="CR4567" s="334"/>
      <c r="CS4567" s="334"/>
      <c r="CT4567" s="334"/>
      <c r="CU4567" s="334"/>
    </row>
    <row r="4568" spans="1:99" x14ac:dyDescent="0.2">
      <c r="A4568" s="334"/>
      <c r="B4568" s="334"/>
      <c r="C4568" s="192"/>
      <c r="D4568" s="334"/>
      <c r="E4568" s="334"/>
      <c r="F4568" s="334"/>
      <c r="G4568" s="334"/>
      <c r="H4568" s="334"/>
      <c r="I4568" s="334"/>
      <c r="J4568" s="334"/>
      <c r="K4568" s="334"/>
      <c r="L4568" s="334"/>
      <c r="M4568" s="334"/>
      <c r="N4568" s="334"/>
      <c r="AM4568" s="334"/>
      <c r="AN4568" s="334"/>
      <c r="AO4568" s="334"/>
      <c r="AP4568" s="334"/>
      <c r="AQ4568" s="334"/>
      <c r="AR4568" s="334"/>
      <c r="BQ4568" s="334"/>
      <c r="BR4568" s="334"/>
      <c r="BS4568" s="334"/>
      <c r="BT4568" s="334"/>
      <c r="BU4568" s="334"/>
      <c r="BV4568" s="334"/>
      <c r="BX4568" s="334"/>
      <c r="BY4568" s="334"/>
      <c r="BZ4568" s="334"/>
      <c r="CA4568" s="334"/>
      <c r="CB4568" s="334"/>
      <c r="CC4568" s="334"/>
      <c r="CD4568" s="334"/>
      <c r="CE4568" s="334"/>
      <c r="CF4568" s="334"/>
      <c r="CG4568" s="334"/>
      <c r="CH4568" s="334"/>
      <c r="CI4568" s="334"/>
      <c r="CJ4568" s="334"/>
      <c r="CK4568" s="334"/>
      <c r="CL4568" s="334"/>
      <c r="CM4568" s="334"/>
      <c r="CN4568" s="334"/>
      <c r="CO4568" s="334"/>
      <c r="CP4568" s="334"/>
      <c r="CQ4568" s="334"/>
      <c r="CR4568" s="334"/>
      <c r="CS4568" s="334"/>
      <c r="CT4568" s="334"/>
      <c r="CU4568" s="334"/>
    </row>
    <row r="4569" spans="1:99" x14ac:dyDescent="0.2">
      <c r="A4569" s="334"/>
      <c r="B4569" s="334"/>
      <c r="C4569" s="192"/>
      <c r="D4569" s="334"/>
      <c r="E4569" s="334"/>
      <c r="F4569" s="334"/>
      <c r="G4569" s="334"/>
      <c r="H4569" s="334"/>
      <c r="I4569" s="334"/>
      <c r="J4569" s="334"/>
      <c r="K4569" s="334"/>
      <c r="L4569" s="334"/>
      <c r="M4569" s="334"/>
      <c r="N4569" s="334"/>
      <c r="AM4569" s="334"/>
      <c r="AN4569" s="334"/>
      <c r="AO4569" s="334"/>
      <c r="AP4569" s="334"/>
      <c r="AQ4569" s="334"/>
      <c r="AR4569" s="334"/>
      <c r="BQ4569" s="334"/>
      <c r="BR4569" s="334"/>
      <c r="BS4569" s="334"/>
      <c r="BT4569" s="334"/>
      <c r="BU4569" s="334"/>
      <c r="BV4569" s="334"/>
      <c r="BX4569" s="334"/>
      <c r="BY4569" s="334"/>
      <c r="BZ4569" s="334"/>
      <c r="CA4569" s="334"/>
      <c r="CB4569" s="334"/>
      <c r="CC4569" s="334"/>
      <c r="CD4569" s="334"/>
      <c r="CE4569" s="334"/>
      <c r="CF4569" s="334"/>
      <c r="CG4569" s="334"/>
      <c r="CH4569" s="334"/>
      <c r="CI4569" s="334"/>
      <c r="CJ4569" s="334"/>
      <c r="CK4569" s="334"/>
      <c r="CL4569" s="334"/>
      <c r="CM4569" s="334"/>
      <c r="CN4569" s="334"/>
      <c r="CO4569" s="334"/>
      <c r="CP4569" s="334"/>
      <c r="CQ4569" s="334"/>
      <c r="CR4569" s="334"/>
      <c r="CS4569" s="334"/>
      <c r="CT4569" s="334"/>
      <c r="CU4569" s="334"/>
    </row>
    <row r="4570" spans="1:99" x14ac:dyDescent="0.2">
      <c r="A4570" s="334"/>
      <c r="B4570" s="334"/>
      <c r="C4570" s="192"/>
      <c r="D4570" s="334"/>
      <c r="E4570" s="334"/>
      <c r="F4570" s="334"/>
      <c r="G4570" s="334"/>
      <c r="H4570" s="334"/>
      <c r="I4570" s="334"/>
      <c r="J4570" s="334"/>
      <c r="K4570" s="334"/>
      <c r="L4570" s="334"/>
      <c r="M4570" s="334"/>
      <c r="N4570" s="334"/>
      <c r="O4570" s="334"/>
      <c r="P4570" s="334"/>
      <c r="R4570" s="334"/>
      <c r="S4570" s="334"/>
      <c r="T4570" s="334"/>
      <c r="U4570" s="334"/>
      <c r="W4570" s="334"/>
      <c r="X4570" s="334"/>
      <c r="AA4570" s="334"/>
      <c r="AB4570" s="334"/>
      <c r="AC4570" s="334"/>
      <c r="AD4570" s="334"/>
      <c r="AF4570" s="334"/>
      <c r="AG4570" s="334"/>
      <c r="AH4570" s="334"/>
      <c r="AI4570" s="334"/>
      <c r="AM4570" s="334"/>
      <c r="AN4570" s="334"/>
      <c r="AO4570" s="334"/>
      <c r="AP4570" s="334"/>
      <c r="AQ4570" s="334"/>
      <c r="AR4570" s="334"/>
      <c r="AU4570" s="334"/>
      <c r="AV4570" s="334"/>
      <c r="AW4570" s="334"/>
      <c r="AX4570" s="334"/>
      <c r="AZ4570" s="334"/>
      <c r="BG4570" s="334"/>
      <c r="BH4570" s="334"/>
      <c r="BI4570" s="334"/>
      <c r="BJ4570" s="334"/>
      <c r="BL4570" s="334"/>
      <c r="BO4570" s="334"/>
      <c r="BQ4570" s="334"/>
      <c r="BR4570" s="334"/>
      <c r="BS4570" s="334"/>
      <c r="BT4570" s="334"/>
      <c r="BU4570" s="334"/>
      <c r="BV4570" s="334"/>
      <c r="BW4570" s="334"/>
      <c r="BX4570" s="334"/>
      <c r="BY4570" s="334"/>
      <c r="BZ4570" s="334"/>
      <c r="CA4570" s="334"/>
      <c r="CB4570" s="334"/>
      <c r="CC4570" s="334"/>
      <c r="CD4570" s="334"/>
      <c r="CE4570" s="334"/>
      <c r="CF4570" s="334"/>
      <c r="CG4570" s="334"/>
      <c r="CH4570" s="334"/>
      <c r="CI4570" s="334"/>
      <c r="CJ4570" s="334"/>
      <c r="CK4570" s="334"/>
      <c r="CL4570" s="334"/>
      <c r="CM4570" s="334"/>
      <c r="CN4570" s="334"/>
      <c r="CO4570" s="334"/>
      <c r="CP4570" s="334"/>
      <c r="CQ4570" s="334"/>
      <c r="CR4570" s="334"/>
      <c r="CS4570" s="334"/>
      <c r="CT4570" s="334"/>
      <c r="CU4570" s="334"/>
    </row>
    <row r="4571" spans="1:99" x14ac:dyDescent="0.2">
      <c r="A4571" s="334"/>
      <c r="B4571" s="334"/>
      <c r="C4571" s="192"/>
      <c r="D4571" s="334"/>
      <c r="E4571" s="334"/>
      <c r="F4571" s="334"/>
      <c r="G4571" s="334"/>
      <c r="H4571" s="334"/>
      <c r="I4571" s="334"/>
      <c r="J4571" s="334"/>
      <c r="K4571" s="334"/>
      <c r="L4571" s="334"/>
      <c r="M4571" s="334"/>
      <c r="N4571" s="334"/>
      <c r="O4571" s="334"/>
      <c r="P4571" s="334"/>
      <c r="R4571" s="334"/>
      <c r="S4571" s="334"/>
      <c r="T4571" s="334"/>
      <c r="U4571" s="334"/>
      <c r="W4571" s="334"/>
      <c r="X4571" s="334"/>
      <c r="AA4571" s="334"/>
      <c r="AB4571" s="334"/>
      <c r="AC4571" s="334"/>
      <c r="AD4571" s="334"/>
      <c r="AF4571" s="334"/>
      <c r="AG4571" s="334"/>
      <c r="AH4571" s="334"/>
      <c r="AI4571" s="334"/>
      <c r="AK4571" s="334"/>
      <c r="AL4571" s="334"/>
      <c r="AM4571" s="334"/>
      <c r="AN4571" s="334"/>
      <c r="AO4571" s="334"/>
      <c r="AP4571" s="334"/>
      <c r="AQ4571" s="334"/>
      <c r="AR4571" s="334"/>
      <c r="BQ4571" s="334"/>
      <c r="BR4571" s="334"/>
      <c r="BS4571" s="334"/>
      <c r="BT4571" s="334"/>
      <c r="BU4571" s="334"/>
      <c r="BV4571" s="334"/>
      <c r="BW4571" s="334"/>
      <c r="BX4571" s="334"/>
      <c r="BY4571" s="334"/>
      <c r="BZ4571" s="334"/>
      <c r="CA4571" s="334"/>
      <c r="CB4571" s="334"/>
      <c r="CC4571" s="334"/>
      <c r="CD4571" s="334"/>
      <c r="CE4571" s="334"/>
      <c r="CF4571" s="334"/>
      <c r="CG4571" s="334"/>
      <c r="CH4571" s="334"/>
      <c r="CI4571" s="334"/>
      <c r="CJ4571" s="334"/>
      <c r="CK4571" s="334"/>
      <c r="CL4571" s="334"/>
      <c r="CM4571" s="334"/>
      <c r="CN4571" s="334"/>
      <c r="CO4571" s="334"/>
      <c r="CP4571" s="334"/>
      <c r="CQ4571" s="334"/>
      <c r="CR4571" s="334"/>
      <c r="CS4571" s="334"/>
      <c r="CT4571" s="334"/>
      <c r="CU4571" s="334"/>
    </row>
    <row r="4572" spans="1:99" x14ac:dyDescent="0.2">
      <c r="A4572" s="334"/>
      <c r="B4572" s="334"/>
      <c r="C4572" s="192"/>
      <c r="D4572" s="334"/>
      <c r="E4572" s="334"/>
      <c r="F4572" s="334"/>
      <c r="G4572" s="334"/>
      <c r="H4572" s="334"/>
      <c r="I4572" s="334"/>
      <c r="J4572" s="334"/>
      <c r="K4572" s="334"/>
      <c r="L4572" s="334"/>
      <c r="M4572" s="334"/>
      <c r="N4572" s="334"/>
      <c r="Y4572" s="334"/>
      <c r="Z4572" s="334"/>
      <c r="AK4572" s="334"/>
      <c r="AL4572" s="334"/>
      <c r="AM4572" s="334"/>
      <c r="AN4572" s="334"/>
      <c r="AO4572" s="334"/>
      <c r="AP4572" s="334"/>
      <c r="AQ4572" s="334"/>
      <c r="AR4572" s="334"/>
      <c r="AU4572" s="334"/>
      <c r="AV4572" s="334"/>
      <c r="AW4572" s="334"/>
      <c r="AZ4572" s="334"/>
      <c r="BG4572" s="334"/>
      <c r="BH4572" s="334"/>
      <c r="BI4572" s="334"/>
      <c r="BJ4572" s="334"/>
      <c r="BL4572" s="334"/>
      <c r="BO4572" s="334"/>
      <c r="BQ4572" s="334"/>
      <c r="BR4572" s="334"/>
      <c r="BS4572" s="334"/>
      <c r="BT4572" s="334"/>
      <c r="BU4572" s="334"/>
      <c r="BV4572" s="334"/>
      <c r="BW4572" s="334"/>
      <c r="BX4572" s="334"/>
      <c r="BY4572" s="334"/>
      <c r="BZ4572" s="334"/>
      <c r="CA4572" s="334"/>
      <c r="CB4572" s="334"/>
      <c r="CC4572" s="334"/>
      <c r="CD4572" s="334"/>
      <c r="CE4572" s="334"/>
      <c r="CF4572" s="334"/>
      <c r="CG4572" s="334"/>
      <c r="CH4572" s="334"/>
      <c r="CI4572" s="334"/>
      <c r="CJ4572" s="334"/>
      <c r="CK4572" s="334"/>
      <c r="CL4572" s="334"/>
      <c r="CM4572" s="334"/>
      <c r="CN4572" s="334"/>
      <c r="CO4572" s="334"/>
      <c r="CP4572" s="334"/>
      <c r="CQ4572" s="334"/>
      <c r="CR4572" s="334"/>
      <c r="CS4572" s="334"/>
      <c r="CT4572" s="334"/>
      <c r="CU4572" s="334"/>
    </row>
    <row r="4573" spans="1:99" x14ac:dyDescent="0.2">
      <c r="A4573" s="334"/>
      <c r="B4573" s="334"/>
      <c r="C4573" s="192"/>
      <c r="D4573" s="334"/>
      <c r="E4573" s="334"/>
      <c r="F4573" s="334"/>
      <c r="G4573" s="334"/>
      <c r="H4573" s="334"/>
      <c r="I4573" s="334"/>
      <c r="J4573" s="334"/>
      <c r="K4573" s="334"/>
      <c r="L4573" s="334"/>
      <c r="M4573" s="334"/>
      <c r="N4573" s="334"/>
      <c r="O4573" s="334"/>
      <c r="P4573" s="334"/>
      <c r="R4573" s="334"/>
      <c r="S4573" s="334"/>
      <c r="T4573" s="334"/>
      <c r="U4573" s="334"/>
      <c r="W4573" s="334"/>
      <c r="X4573" s="334"/>
      <c r="Y4573" s="334"/>
      <c r="Z4573" s="334"/>
      <c r="AA4573" s="334"/>
      <c r="AB4573" s="334"/>
      <c r="AC4573" s="334"/>
      <c r="AD4573" s="334"/>
      <c r="AE4573" s="334"/>
      <c r="AF4573" s="334"/>
      <c r="AG4573" s="334"/>
      <c r="AH4573" s="334"/>
      <c r="AI4573" s="334"/>
      <c r="AJ4573" s="334"/>
      <c r="AK4573" s="334"/>
      <c r="AL4573" s="334"/>
      <c r="AM4573" s="334"/>
      <c r="AN4573" s="334"/>
      <c r="AO4573" s="334"/>
      <c r="AP4573" s="334"/>
      <c r="AQ4573" s="334"/>
      <c r="AR4573" s="334"/>
      <c r="AU4573" s="334"/>
      <c r="AV4573" s="334"/>
      <c r="AW4573" s="334"/>
      <c r="AX4573" s="334"/>
      <c r="AZ4573" s="334"/>
      <c r="BG4573" s="334"/>
      <c r="BH4573" s="334"/>
      <c r="BI4573" s="334"/>
      <c r="BJ4573" s="334"/>
      <c r="BL4573" s="334"/>
      <c r="BQ4573" s="334"/>
      <c r="BR4573" s="334"/>
      <c r="BS4573" s="334"/>
      <c r="BT4573" s="334"/>
      <c r="BU4573" s="334"/>
      <c r="BV4573" s="334"/>
      <c r="BW4573" s="334"/>
      <c r="BX4573" s="334"/>
      <c r="BY4573" s="334"/>
      <c r="BZ4573" s="334"/>
      <c r="CA4573" s="334"/>
      <c r="CB4573" s="334"/>
      <c r="CC4573" s="334"/>
      <c r="CD4573" s="334"/>
      <c r="CE4573" s="334"/>
      <c r="CF4573" s="334"/>
      <c r="CG4573" s="334"/>
      <c r="CH4573" s="334"/>
      <c r="CI4573" s="334"/>
      <c r="CJ4573" s="334"/>
      <c r="CK4573" s="334"/>
      <c r="CL4573" s="334"/>
      <c r="CM4573" s="334"/>
      <c r="CN4573" s="334"/>
      <c r="CO4573" s="334"/>
      <c r="CP4573" s="334"/>
      <c r="CQ4573" s="334"/>
      <c r="CR4573" s="334"/>
      <c r="CS4573" s="334"/>
      <c r="CT4573" s="334"/>
      <c r="CU4573" s="334"/>
    </row>
    <row r="4574" spans="1:99" x14ac:dyDescent="0.2">
      <c r="A4574" s="334"/>
      <c r="B4574" s="334"/>
      <c r="C4574" s="192"/>
      <c r="D4574" s="334"/>
      <c r="E4574" s="334"/>
      <c r="F4574" s="334"/>
      <c r="G4574" s="334"/>
      <c r="H4574" s="334"/>
      <c r="I4574" s="334"/>
      <c r="J4574" s="334"/>
      <c r="K4574" s="334"/>
      <c r="L4574" s="334"/>
      <c r="M4574" s="334"/>
      <c r="N4574" s="334"/>
      <c r="O4574" s="334"/>
      <c r="P4574" s="334"/>
      <c r="R4574" s="334"/>
      <c r="S4574" s="334"/>
      <c r="T4574" s="334"/>
      <c r="U4574" s="334"/>
      <c r="W4574" s="334"/>
      <c r="X4574" s="334"/>
      <c r="AA4574" s="334"/>
      <c r="AB4574" s="334"/>
      <c r="AC4574" s="334"/>
      <c r="AE4574" s="334"/>
      <c r="AF4574" s="334"/>
      <c r="AG4574" s="334"/>
      <c r="AH4574" s="334"/>
      <c r="AJ4574" s="334"/>
      <c r="AM4574" s="334"/>
      <c r="AN4574" s="334"/>
      <c r="AO4574" s="334"/>
      <c r="AP4574" s="334"/>
      <c r="AQ4574" s="334"/>
      <c r="AR4574" s="334"/>
      <c r="AU4574" s="334"/>
      <c r="AV4574" s="334"/>
      <c r="AW4574" s="334"/>
      <c r="AX4574" s="334"/>
      <c r="AZ4574" s="334"/>
      <c r="BG4574" s="334"/>
      <c r="BI4574" s="334"/>
      <c r="BJ4574" s="334"/>
      <c r="BQ4574" s="334"/>
      <c r="BR4574" s="334"/>
      <c r="BS4574" s="334"/>
      <c r="BT4574" s="334"/>
      <c r="BU4574" s="334"/>
      <c r="BV4574" s="334"/>
      <c r="BW4574" s="334"/>
      <c r="BX4574" s="334"/>
      <c r="BY4574" s="334"/>
      <c r="BZ4574" s="334"/>
      <c r="CA4574" s="334"/>
      <c r="CB4574" s="334"/>
      <c r="CC4574" s="334"/>
      <c r="CD4574" s="334"/>
      <c r="CE4574" s="334"/>
      <c r="CF4574" s="334"/>
      <c r="CG4574" s="334"/>
      <c r="CH4574" s="334"/>
      <c r="CI4574" s="334"/>
      <c r="CJ4574" s="334"/>
      <c r="CK4574" s="334"/>
      <c r="CL4574" s="334"/>
      <c r="CM4574" s="334"/>
      <c r="CN4574" s="334"/>
      <c r="CO4574" s="334"/>
      <c r="CP4574" s="334"/>
      <c r="CQ4574" s="334"/>
      <c r="CR4574" s="334"/>
      <c r="CS4574" s="334"/>
      <c r="CT4574" s="334"/>
      <c r="CU4574" s="334"/>
    </row>
    <row r="4575" spans="1:99" x14ac:dyDescent="0.2">
      <c r="A4575" s="334"/>
      <c r="B4575" s="334"/>
      <c r="C4575" s="192"/>
      <c r="D4575" s="334"/>
      <c r="E4575" s="334"/>
      <c r="F4575" s="334"/>
      <c r="G4575" s="334"/>
      <c r="H4575" s="334"/>
      <c r="I4575" s="334"/>
      <c r="J4575" s="334"/>
      <c r="K4575" s="334"/>
      <c r="L4575" s="334"/>
      <c r="M4575" s="334"/>
      <c r="N4575" s="334"/>
      <c r="O4575" s="334"/>
      <c r="P4575" s="334"/>
      <c r="R4575" s="334"/>
      <c r="S4575" s="334"/>
      <c r="T4575" s="334"/>
      <c r="U4575" s="334"/>
      <c r="W4575" s="334"/>
      <c r="X4575" s="334"/>
      <c r="AA4575" s="334"/>
      <c r="AB4575" s="334"/>
      <c r="AC4575" s="334"/>
      <c r="AE4575" s="334"/>
      <c r="AF4575" s="334"/>
      <c r="AG4575" s="334"/>
      <c r="AH4575" s="334"/>
      <c r="AJ4575" s="334"/>
      <c r="AM4575" s="334"/>
      <c r="AN4575" s="334"/>
      <c r="AO4575" s="334"/>
      <c r="AP4575" s="334"/>
      <c r="AQ4575" s="334"/>
      <c r="AR4575" s="334"/>
      <c r="AU4575" s="334"/>
      <c r="AW4575" s="334"/>
      <c r="AX4575" s="334"/>
      <c r="AZ4575" s="334"/>
      <c r="BG4575" s="334"/>
      <c r="BH4575" s="334"/>
      <c r="BI4575" s="334"/>
      <c r="BJ4575" s="334"/>
      <c r="BQ4575" s="334"/>
      <c r="BR4575" s="334"/>
      <c r="BS4575" s="334"/>
      <c r="BT4575" s="334"/>
      <c r="BU4575" s="334"/>
      <c r="BV4575" s="334"/>
      <c r="BW4575" s="334"/>
      <c r="BX4575" s="334"/>
      <c r="BY4575" s="334"/>
      <c r="BZ4575" s="334"/>
      <c r="CA4575" s="334"/>
      <c r="CB4575" s="334"/>
      <c r="CC4575" s="334"/>
      <c r="CD4575" s="334"/>
      <c r="CE4575" s="334"/>
      <c r="CF4575" s="334"/>
      <c r="CG4575" s="334"/>
      <c r="CH4575" s="334"/>
      <c r="CI4575" s="334"/>
      <c r="CJ4575" s="334"/>
      <c r="CK4575" s="334"/>
      <c r="CL4575" s="334"/>
      <c r="CM4575" s="334"/>
      <c r="CN4575" s="334"/>
      <c r="CO4575" s="334"/>
      <c r="CP4575" s="334"/>
      <c r="CQ4575" s="334"/>
      <c r="CR4575" s="334"/>
      <c r="CS4575" s="334"/>
      <c r="CT4575" s="334"/>
      <c r="CU4575" s="334"/>
    </row>
    <row r="4576" spans="1:99" x14ac:dyDescent="0.2">
      <c r="A4576" s="334"/>
      <c r="B4576" s="334"/>
      <c r="C4576" s="192"/>
      <c r="D4576" s="334"/>
      <c r="E4576" s="334"/>
      <c r="F4576" s="334"/>
      <c r="G4576" s="334"/>
      <c r="H4576" s="334"/>
      <c r="I4576" s="334"/>
      <c r="J4576" s="334"/>
      <c r="K4576" s="334"/>
      <c r="L4576" s="334"/>
      <c r="M4576" s="334"/>
      <c r="N4576" s="334"/>
      <c r="O4576" s="334"/>
      <c r="P4576" s="334"/>
      <c r="R4576" s="334"/>
      <c r="S4576" s="334"/>
      <c r="T4576" s="334"/>
      <c r="U4576" s="334"/>
      <c r="W4576" s="334"/>
      <c r="X4576" s="334"/>
      <c r="Y4576" s="334"/>
      <c r="Z4576" s="334"/>
      <c r="AA4576" s="334"/>
      <c r="AB4576" s="334"/>
      <c r="AC4576" s="334"/>
      <c r="AE4576" s="334"/>
      <c r="AF4576" s="334"/>
      <c r="AG4576" s="334"/>
      <c r="AH4576" s="334"/>
      <c r="AJ4576" s="334"/>
      <c r="AK4576" s="334"/>
      <c r="AL4576" s="334"/>
      <c r="AM4576" s="334"/>
      <c r="AN4576" s="334"/>
      <c r="AO4576" s="334"/>
      <c r="AP4576" s="334"/>
      <c r="AQ4576" s="334"/>
      <c r="AR4576" s="334"/>
      <c r="AU4576" s="334"/>
      <c r="AV4576" s="334"/>
      <c r="AX4576" s="334"/>
      <c r="BG4576" s="334"/>
      <c r="BI4576" s="334"/>
      <c r="BJ4576" s="334"/>
      <c r="BQ4576" s="334"/>
      <c r="BR4576" s="334"/>
      <c r="BS4576" s="334"/>
      <c r="BT4576" s="334"/>
      <c r="BU4576" s="334"/>
      <c r="BV4576" s="334"/>
      <c r="BW4576" s="334"/>
      <c r="BX4576" s="334"/>
      <c r="BY4576" s="334"/>
      <c r="BZ4576" s="334"/>
      <c r="CA4576" s="334"/>
      <c r="CB4576" s="334"/>
      <c r="CC4576" s="334"/>
      <c r="CD4576" s="334"/>
      <c r="CE4576" s="334"/>
      <c r="CF4576" s="334"/>
      <c r="CG4576" s="334"/>
      <c r="CH4576" s="334"/>
      <c r="CI4576" s="334"/>
      <c r="CJ4576" s="334"/>
      <c r="CK4576" s="334"/>
      <c r="CL4576" s="334"/>
      <c r="CM4576" s="334"/>
      <c r="CN4576" s="334"/>
      <c r="CO4576" s="334"/>
      <c r="CP4576" s="334"/>
      <c r="CQ4576" s="334"/>
      <c r="CR4576" s="334"/>
      <c r="CS4576" s="334"/>
      <c r="CT4576" s="334"/>
      <c r="CU4576" s="334"/>
    </row>
    <row r="4577" spans="1:99" x14ac:dyDescent="0.2">
      <c r="A4577" s="334"/>
      <c r="B4577" s="334"/>
      <c r="C4577" s="192"/>
      <c r="D4577" s="334"/>
      <c r="E4577" s="334"/>
      <c r="F4577" s="334"/>
      <c r="G4577" s="334"/>
      <c r="H4577" s="334"/>
      <c r="I4577" s="334"/>
      <c r="J4577" s="334"/>
      <c r="K4577" s="334"/>
      <c r="L4577" s="334"/>
      <c r="M4577" s="334"/>
      <c r="N4577" s="334"/>
      <c r="O4577" s="334"/>
      <c r="P4577" s="334"/>
      <c r="R4577" s="334"/>
      <c r="S4577" s="334"/>
      <c r="T4577" s="334"/>
      <c r="U4577" s="334"/>
      <c r="W4577" s="334"/>
      <c r="X4577" s="334"/>
      <c r="AA4577" s="334"/>
      <c r="AB4577" s="334"/>
      <c r="AD4577" s="334"/>
      <c r="AE4577" s="334"/>
      <c r="AF4577" s="334"/>
      <c r="AG4577" s="334"/>
      <c r="AI4577" s="334"/>
      <c r="AJ4577" s="334"/>
      <c r="AM4577" s="334"/>
      <c r="AN4577" s="334"/>
      <c r="AO4577" s="334"/>
      <c r="AP4577" s="334"/>
      <c r="AQ4577" s="334"/>
      <c r="AR4577" s="334"/>
      <c r="AU4577" s="334"/>
      <c r="AV4577" s="334"/>
      <c r="AW4577" s="334"/>
      <c r="AX4577" s="334"/>
      <c r="AZ4577" s="334"/>
      <c r="BG4577" s="334"/>
      <c r="BH4577" s="334"/>
      <c r="BI4577" s="334"/>
      <c r="BJ4577" s="334"/>
      <c r="BL4577" s="334"/>
      <c r="BO4577" s="334"/>
      <c r="BQ4577" s="334"/>
      <c r="BR4577" s="334"/>
      <c r="BS4577" s="334"/>
      <c r="BT4577" s="334"/>
      <c r="BU4577" s="334"/>
      <c r="BV4577" s="334"/>
      <c r="BW4577" s="334"/>
      <c r="BX4577" s="334"/>
      <c r="BY4577" s="334"/>
      <c r="BZ4577" s="334"/>
      <c r="CA4577" s="334"/>
      <c r="CB4577" s="334"/>
      <c r="CC4577" s="334"/>
      <c r="CD4577" s="334"/>
      <c r="CE4577" s="334"/>
      <c r="CF4577" s="334"/>
      <c r="CG4577" s="334"/>
      <c r="CH4577" s="334"/>
      <c r="CI4577" s="334"/>
      <c r="CJ4577" s="334"/>
      <c r="CK4577" s="334"/>
      <c r="CL4577" s="334"/>
      <c r="CM4577" s="334"/>
      <c r="CN4577" s="334"/>
      <c r="CO4577" s="334"/>
      <c r="CP4577" s="334"/>
      <c r="CQ4577" s="334"/>
      <c r="CR4577" s="334"/>
      <c r="CS4577" s="334"/>
      <c r="CT4577" s="334"/>
      <c r="CU4577" s="334"/>
    </row>
    <row r="4578" spans="1:99" x14ac:dyDescent="0.2">
      <c r="A4578" s="334"/>
      <c r="B4578" s="334"/>
      <c r="C4578" s="192"/>
      <c r="D4578" s="334"/>
      <c r="E4578" s="334"/>
      <c r="F4578" s="334"/>
      <c r="G4578" s="334"/>
      <c r="H4578" s="334"/>
      <c r="I4578" s="334"/>
      <c r="J4578" s="334"/>
      <c r="K4578" s="334"/>
      <c r="L4578" s="334"/>
      <c r="M4578" s="334"/>
      <c r="N4578" s="334"/>
      <c r="Y4578" s="334"/>
      <c r="Z4578" s="334"/>
      <c r="AK4578" s="334"/>
      <c r="AL4578" s="334"/>
      <c r="AM4578" s="334"/>
      <c r="AN4578" s="334"/>
      <c r="AO4578" s="334"/>
      <c r="AP4578" s="334"/>
      <c r="AQ4578" s="334"/>
      <c r="AR4578" s="334"/>
      <c r="BQ4578" s="334"/>
      <c r="BR4578" s="334"/>
      <c r="BS4578" s="334"/>
      <c r="BT4578" s="334"/>
      <c r="BU4578" s="334"/>
      <c r="BV4578" s="334"/>
      <c r="BW4578" s="334"/>
      <c r="BX4578" s="334"/>
      <c r="BY4578" s="334"/>
      <c r="BZ4578" s="334"/>
      <c r="CA4578" s="334"/>
      <c r="CB4578" s="334"/>
      <c r="CC4578" s="334"/>
      <c r="CD4578" s="334"/>
      <c r="CE4578" s="334"/>
      <c r="CF4578" s="334"/>
      <c r="CG4578" s="334"/>
      <c r="CH4578" s="334"/>
      <c r="CI4578" s="334"/>
      <c r="CJ4578" s="334"/>
      <c r="CK4578" s="334"/>
      <c r="CL4578" s="334"/>
      <c r="CM4578" s="334"/>
      <c r="CN4578" s="334"/>
      <c r="CO4578" s="334"/>
      <c r="CP4578" s="334"/>
      <c r="CQ4578" s="334"/>
      <c r="CR4578" s="334"/>
      <c r="CS4578" s="334"/>
      <c r="CT4578" s="334"/>
      <c r="CU4578" s="334"/>
    </row>
    <row r="4579" spans="1:99" x14ac:dyDescent="0.2">
      <c r="A4579" s="334"/>
      <c r="B4579" s="334"/>
      <c r="C4579" s="192"/>
      <c r="D4579" s="334"/>
      <c r="E4579" s="334"/>
      <c r="F4579" s="334"/>
      <c r="G4579" s="334"/>
      <c r="H4579" s="334"/>
      <c r="I4579" s="334"/>
      <c r="J4579" s="334"/>
      <c r="K4579" s="334"/>
      <c r="L4579" s="334"/>
      <c r="M4579" s="334"/>
      <c r="N4579" s="334"/>
      <c r="O4579" s="334"/>
      <c r="P4579" s="334"/>
      <c r="R4579" s="334"/>
      <c r="S4579" s="334"/>
      <c r="T4579" s="334"/>
      <c r="U4579" s="334"/>
      <c r="W4579" s="334"/>
      <c r="X4579" s="334"/>
      <c r="Y4579" s="334"/>
      <c r="Z4579" s="334"/>
      <c r="AA4579" s="334"/>
      <c r="AB4579" s="334"/>
      <c r="AC4579" s="334"/>
      <c r="AD4579" s="334"/>
      <c r="AE4579" s="334"/>
      <c r="AF4579" s="334"/>
      <c r="AG4579" s="334"/>
      <c r="AH4579" s="334"/>
      <c r="AI4579" s="334"/>
      <c r="AJ4579" s="334"/>
      <c r="AK4579" s="334"/>
      <c r="AL4579" s="334"/>
      <c r="AM4579" s="334"/>
      <c r="AN4579" s="334"/>
      <c r="AO4579" s="334"/>
      <c r="AP4579" s="334"/>
      <c r="AQ4579" s="334"/>
      <c r="AR4579" s="334"/>
      <c r="AU4579" s="334"/>
      <c r="AV4579" s="334"/>
      <c r="AW4579" s="334"/>
      <c r="AX4579" s="334"/>
      <c r="AZ4579" s="334"/>
      <c r="BG4579" s="334"/>
      <c r="BH4579" s="334"/>
      <c r="BI4579" s="334"/>
      <c r="BJ4579" s="334"/>
      <c r="BL4579" s="334"/>
      <c r="BQ4579" s="334"/>
      <c r="BR4579" s="334"/>
      <c r="BS4579" s="334"/>
      <c r="BT4579" s="334"/>
      <c r="BU4579" s="334"/>
      <c r="BV4579" s="334"/>
      <c r="BW4579" s="334"/>
      <c r="BX4579" s="334"/>
      <c r="BY4579" s="334"/>
      <c r="BZ4579" s="334"/>
      <c r="CA4579" s="334"/>
      <c r="CB4579" s="334"/>
      <c r="CC4579" s="334"/>
      <c r="CD4579" s="334"/>
      <c r="CE4579" s="334"/>
      <c r="CF4579" s="334"/>
      <c r="CG4579" s="334"/>
      <c r="CH4579" s="334"/>
      <c r="CI4579" s="334"/>
      <c r="CJ4579" s="334"/>
      <c r="CK4579" s="334"/>
      <c r="CL4579" s="334"/>
      <c r="CM4579" s="334"/>
      <c r="CN4579" s="334"/>
      <c r="CO4579" s="334"/>
      <c r="CP4579" s="334"/>
      <c r="CQ4579" s="334"/>
      <c r="CR4579" s="334"/>
      <c r="CS4579" s="334"/>
      <c r="CT4579" s="334"/>
      <c r="CU4579" s="334"/>
    </row>
    <row r="4580" spans="1:99" x14ac:dyDescent="0.2">
      <c r="A4580" s="334"/>
      <c r="B4580" s="334"/>
      <c r="C4580" s="192"/>
      <c r="D4580" s="334"/>
      <c r="E4580" s="334"/>
      <c r="F4580" s="334"/>
      <c r="G4580" s="334"/>
      <c r="H4580" s="334"/>
      <c r="I4580" s="334"/>
      <c r="J4580" s="334"/>
      <c r="K4580" s="334"/>
      <c r="L4580" s="334"/>
      <c r="M4580" s="334"/>
      <c r="N4580" s="334"/>
      <c r="O4580" s="334"/>
      <c r="P4580" s="334"/>
      <c r="R4580" s="334"/>
      <c r="S4580" s="334"/>
      <c r="T4580" s="334"/>
      <c r="U4580" s="334"/>
      <c r="W4580" s="334"/>
      <c r="X4580" s="334"/>
      <c r="AA4580" s="334"/>
      <c r="AB4580" s="334"/>
      <c r="AC4580" s="334"/>
      <c r="AD4580" s="334"/>
      <c r="AE4580" s="334"/>
      <c r="AF4580" s="334"/>
      <c r="AG4580" s="334"/>
      <c r="AH4580" s="334"/>
      <c r="AI4580" s="334"/>
      <c r="AJ4580" s="334"/>
      <c r="AM4580" s="334"/>
      <c r="AN4580" s="334"/>
      <c r="AO4580" s="334"/>
      <c r="AP4580" s="334"/>
      <c r="AQ4580" s="334"/>
      <c r="AR4580" s="334"/>
      <c r="AU4580" s="334"/>
      <c r="AV4580" s="334"/>
      <c r="AW4580" s="334"/>
      <c r="AX4580" s="334"/>
      <c r="AZ4580" s="334"/>
      <c r="BG4580" s="334"/>
      <c r="BH4580" s="334"/>
      <c r="BI4580" s="334"/>
      <c r="BJ4580" s="334"/>
      <c r="BL4580" s="334"/>
      <c r="BO4580" s="334"/>
      <c r="BQ4580" s="334"/>
      <c r="BR4580" s="334"/>
      <c r="BS4580" s="334"/>
      <c r="BT4580" s="334"/>
      <c r="BU4580" s="334"/>
      <c r="BV4580" s="334"/>
      <c r="BW4580" s="334"/>
      <c r="BX4580" s="334"/>
      <c r="BY4580" s="334"/>
      <c r="BZ4580" s="334"/>
      <c r="CA4580" s="334"/>
      <c r="CB4580" s="334"/>
      <c r="CC4580" s="334"/>
      <c r="CD4580" s="334"/>
      <c r="CE4580" s="334"/>
      <c r="CF4580" s="334"/>
      <c r="CG4580" s="334"/>
      <c r="CH4580" s="334"/>
      <c r="CI4580" s="334"/>
      <c r="CJ4580" s="334"/>
      <c r="CK4580" s="334"/>
      <c r="CL4580" s="334"/>
      <c r="CM4580" s="334"/>
      <c r="CN4580" s="334"/>
      <c r="CO4580" s="334"/>
      <c r="CP4580" s="334"/>
      <c r="CQ4580" s="334"/>
      <c r="CR4580" s="334"/>
      <c r="CS4580" s="334"/>
      <c r="CT4580" s="334"/>
      <c r="CU4580" s="334"/>
    </row>
    <row r="4581" spans="1:99" x14ac:dyDescent="0.2">
      <c r="A4581" s="334"/>
      <c r="B4581" s="334"/>
      <c r="C4581" s="192"/>
      <c r="D4581" s="334"/>
      <c r="E4581" s="334"/>
      <c r="F4581" s="334"/>
      <c r="K4581" s="334"/>
      <c r="L4581" s="334"/>
      <c r="M4581" s="334"/>
      <c r="N4581" s="334"/>
      <c r="O4581" s="334"/>
      <c r="P4581" s="334"/>
      <c r="R4581" s="334"/>
      <c r="S4581" s="334"/>
      <c r="T4581" s="334"/>
      <c r="U4581" s="334"/>
      <c r="W4581" s="334"/>
      <c r="X4581" s="334"/>
      <c r="Y4581" s="334"/>
      <c r="Z4581" s="334"/>
      <c r="AA4581" s="334"/>
      <c r="AB4581" s="334"/>
      <c r="AC4581" s="334"/>
      <c r="AD4581" s="334"/>
      <c r="AE4581" s="334"/>
      <c r="AF4581" s="334"/>
      <c r="AG4581" s="334"/>
      <c r="AH4581" s="334"/>
      <c r="AI4581" s="334"/>
      <c r="AJ4581" s="334"/>
      <c r="AK4581" s="334"/>
      <c r="AL4581" s="334"/>
      <c r="AM4581" s="334"/>
      <c r="AN4581" s="334"/>
      <c r="AO4581" s="334"/>
      <c r="AP4581" s="334"/>
      <c r="AQ4581" s="334"/>
      <c r="AR4581" s="334"/>
      <c r="BU4581" s="334"/>
      <c r="BW4581" s="334"/>
      <c r="BX4581" s="334"/>
      <c r="BY4581" s="334"/>
      <c r="BZ4581" s="334"/>
      <c r="CA4581" s="334"/>
      <c r="CB4581" s="334"/>
      <c r="CC4581" s="334"/>
      <c r="CD4581" s="334"/>
      <c r="CE4581" s="334"/>
      <c r="CF4581" s="334"/>
      <c r="CG4581" s="334"/>
      <c r="CH4581" s="334"/>
      <c r="CI4581" s="334"/>
      <c r="CJ4581" s="334"/>
      <c r="CK4581" s="334"/>
      <c r="CL4581" s="334"/>
      <c r="CM4581" s="334"/>
      <c r="CN4581" s="334"/>
      <c r="CO4581" s="334"/>
      <c r="CP4581" s="334"/>
      <c r="CQ4581" s="334"/>
      <c r="CR4581" s="334"/>
      <c r="CS4581" s="334"/>
      <c r="CT4581" s="334"/>
      <c r="CU4581" s="334"/>
    </row>
    <row r="4582" spans="1:99" x14ac:dyDescent="0.2">
      <c r="A4582" s="334"/>
      <c r="B4582" s="334"/>
      <c r="C4582" s="192"/>
      <c r="D4582" s="334"/>
      <c r="E4582" s="334"/>
      <c r="F4582" s="334"/>
      <c r="G4582" s="334"/>
      <c r="H4582" s="334"/>
      <c r="I4582" s="334"/>
      <c r="J4582" s="334"/>
      <c r="K4582" s="334"/>
      <c r="L4582" s="334"/>
      <c r="M4582" s="334"/>
      <c r="N4582" s="334"/>
      <c r="O4582" s="334"/>
      <c r="P4582" s="334"/>
      <c r="R4582" s="334"/>
      <c r="S4582" s="334"/>
      <c r="T4582" s="334"/>
      <c r="U4582" s="334"/>
      <c r="W4582" s="334"/>
      <c r="X4582" s="334"/>
      <c r="AA4582" s="334"/>
      <c r="AB4582" s="334"/>
      <c r="AC4582" s="334"/>
      <c r="AD4582" s="334"/>
      <c r="AE4582" s="334"/>
      <c r="AF4582" s="334"/>
      <c r="AG4582" s="334"/>
      <c r="AH4582" s="334"/>
      <c r="AI4582" s="334"/>
      <c r="AJ4582" s="334"/>
      <c r="AM4582" s="334"/>
      <c r="AN4582" s="334"/>
      <c r="AO4582" s="334"/>
      <c r="AP4582" s="334"/>
      <c r="AQ4582" s="334"/>
      <c r="AR4582" s="334"/>
      <c r="AU4582" s="334"/>
      <c r="AV4582" s="334"/>
      <c r="AW4582" s="334"/>
      <c r="AX4582" s="334"/>
      <c r="BG4582" s="334"/>
      <c r="BH4582" s="334"/>
      <c r="BI4582" s="334"/>
      <c r="BJ4582" s="334"/>
      <c r="BQ4582" s="334"/>
      <c r="BR4582" s="334"/>
      <c r="BS4582" s="334"/>
      <c r="BT4582" s="334"/>
      <c r="BU4582" s="334"/>
      <c r="BV4582" s="334"/>
      <c r="BW4582" s="334"/>
      <c r="BX4582" s="334"/>
      <c r="BY4582" s="334"/>
      <c r="BZ4582" s="334"/>
      <c r="CA4582" s="334"/>
      <c r="CB4582" s="334"/>
      <c r="CC4582" s="334"/>
      <c r="CD4582" s="334"/>
      <c r="CE4582" s="334"/>
      <c r="CF4582" s="334"/>
      <c r="CG4582" s="334"/>
      <c r="CH4582" s="334"/>
      <c r="CI4582" s="334"/>
      <c r="CJ4582" s="334"/>
      <c r="CK4582" s="334"/>
      <c r="CL4582" s="334"/>
      <c r="CM4582" s="334"/>
      <c r="CN4582" s="334"/>
      <c r="CO4582" s="334"/>
      <c r="CP4582" s="334"/>
      <c r="CQ4582" s="334"/>
      <c r="CR4582" s="334"/>
      <c r="CS4582" s="334"/>
      <c r="CT4582" s="334"/>
      <c r="CU4582" s="334"/>
    </row>
    <row r="4583" spans="1:99" x14ac:dyDescent="0.2">
      <c r="A4583" s="334"/>
      <c r="B4583" s="334"/>
      <c r="C4583" s="192"/>
      <c r="D4583" s="334"/>
      <c r="E4583" s="334"/>
      <c r="F4583" s="334"/>
      <c r="G4583" s="334"/>
      <c r="H4583" s="334"/>
      <c r="I4583" s="334"/>
      <c r="J4583" s="334"/>
      <c r="K4583" s="334"/>
      <c r="L4583" s="334"/>
      <c r="M4583" s="334"/>
      <c r="N4583" s="334"/>
      <c r="O4583" s="334"/>
      <c r="P4583" s="334"/>
      <c r="R4583" s="334"/>
      <c r="S4583" s="334"/>
      <c r="T4583" s="334"/>
      <c r="U4583" s="334"/>
      <c r="W4583" s="334"/>
      <c r="X4583" s="334"/>
      <c r="Y4583" s="334"/>
      <c r="Z4583" s="334"/>
      <c r="AA4583" s="334"/>
      <c r="AB4583" s="334"/>
      <c r="AC4583" s="334"/>
      <c r="AD4583" s="334"/>
      <c r="AE4583" s="334"/>
      <c r="AF4583" s="334"/>
      <c r="AG4583" s="334"/>
      <c r="AH4583" s="334"/>
      <c r="AI4583" s="334"/>
      <c r="AJ4583" s="334"/>
      <c r="AK4583" s="334"/>
      <c r="AL4583" s="334"/>
      <c r="AM4583" s="334"/>
      <c r="AN4583" s="334"/>
      <c r="AO4583" s="334"/>
      <c r="AP4583" s="334"/>
      <c r="AQ4583" s="334"/>
      <c r="AR4583" s="334"/>
      <c r="AU4583" s="334"/>
      <c r="AV4583" s="334"/>
      <c r="AW4583" s="334"/>
      <c r="AX4583" s="334"/>
      <c r="AZ4583" s="334"/>
      <c r="BG4583" s="334"/>
      <c r="BH4583" s="334"/>
      <c r="BI4583" s="334"/>
      <c r="BJ4583" s="334"/>
      <c r="BQ4583" s="334"/>
      <c r="BR4583" s="334"/>
      <c r="BS4583" s="334"/>
      <c r="BT4583" s="334"/>
      <c r="BU4583" s="334"/>
      <c r="BV4583" s="334"/>
      <c r="BW4583" s="334"/>
      <c r="BX4583" s="334"/>
      <c r="BY4583" s="334"/>
      <c r="BZ4583" s="334"/>
      <c r="CA4583" s="334"/>
      <c r="CB4583" s="334"/>
      <c r="CC4583" s="334"/>
      <c r="CD4583" s="334"/>
      <c r="CE4583" s="334"/>
      <c r="CF4583" s="334"/>
      <c r="CG4583" s="334"/>
      <c r="CH4583" s="334"/>
      <c r="CI4583" s="334"/>
      <c r="CJ4583" s="334"/>
      <c r="CK4583" s="334"/>
      <c r="CL4583" s="334"/>
      <c r="CM4583" s="334"/>
      <c r="CN4583" s="334"/>
      <c r="CO4583" s="334"/>
      <c r="CP4583" s="334"/>
      <c r="CQ4583" s="334"/>
      <c r="CR4583" s="334"/>
      <c r="CS4583" s="334"/>
      <c r="CT4583" s="334"/>
      <c r="CU4583" s="334"/>
    </row>
    <row r="4584" spans="1:99" x14ac:dyDescent="0.2">
      <c r="A4584" s="334"/>
      <c r="B4584" s="334"/>
      <c r="C4584" s="192"/>
      <c r="D4584" s="334"/>
      <c r="E4584" s="334"/>
      <c r="F4584" s="334"/>
      <c r="G4584" s="334"/>
      <c r="H4584" s="334"/>
      <c r="I4584" s="334"/>
      <c r="J4584" s="334"/>
      <c r="K4584" s="334"/>
      <c r="L4584" s="334"/>
      <c r="M4584" s="334"/>
      <c r="N4584" s="334"/>
      <c r="AM4584" s="334"/>
      <c r="AN4584" s="334"/>
      <c r="AO4584" s="334"/>
      <c r="AP4584" s="334"/>
      <c r="AQ4584" s="334"/>
      <c r="AR4584" s="334"/>
      <c r="BQ4584" s="334"/>
      <c r="BR4584" s="334"/>
      <c r="BS4584" s="334"/>
      <c r="BT4584" s="334"/>
      <c r="BU4584" s="334"/>
      <c r="BV4584" s="334"/>
      <c r="BX4584" s="334"/>
      <c r="BY4584" s="334"/>
      <c r="BZ4584" s="334"/>
      <c r="CA4584" s="334"/>
      <c r="CB4584" s="334"/>
      <c r="CC4584" s="334"/>
      <c r="CD4584" s="334"/>
      <c r="CE4584" s="334"/>
      <c r="CF4584" s="334"/>
      <c r="CG4584" s="334"/>
      <c r="CH4584" s="334"/>
      <c r="CI4584" s="334"/>
      <c r="CJ4584" s="334"/>
      <c r="CK4584" s="334"/>
      <c r="CL4584" s="334"/>
      <c r="CM4584" s="334"/>
      <c r="CN4584" s="334"/>
      <c r="CO4584" s="334"/>
      <c r="CP4584" s="334"/>
      <c r="CQ4584" s="334"/>
      <c r="CR4584" s="334"/>
      <c r="CS4584" s="334"/>
      <c r="CT4584" s="334"/>
      <c r="CU4584" s="334"/>
    </row>
    <row r="4585" spans="1:99" x14ac:dyDescent="0.2">
      <c r="A4585" s="334"/>
      <c r="B4585" s="334"/>
      <c r="C4585" s="192"/>
      <c r="D4585" s="334"/>
      <c r="E4585" s="334"/>
      <c r="F4585" s="334"/>
      <c r="G4585" s="334"/>
      <c r="H4585" s="334"/>
      <c r="I4585" s="334"/>
      <c r="J4585" s="334"/>
      <c r="K4585" s="334"/>
      <c r="L4585" s="334"/>
      <c r="M4585" s="334"/>
      <c r="N4585" s="334"/>
      <c r="AM4585" s="334"/>
      <c r="AN4585" s="334"/>
      <c r="AO4585" s="334"/>
      <c r="AP4585" s="334"/>
      <c r="AQ4585" s="334"/>
      <c r="AR4585" s="334"/>
      <c r="BQ4585" s="334"/>
      <c r="BR4585" s="334"/>
      <c r="BS4585" s="334"/>
      <c r="BT4585" s="334"/>
      <c r="BU4585" s="334"/>
      <c r="BV4585" s="334"/>
      <c r="BX4585" s="334"/>
      <c r="BY4585" s="334"/>
      <c r="BZ4585" s="334"/>
      <c r="CA4585" s="334"/>
      <c r="CB4585" s="334"/>
      <c r="CC4585" s="334"/>
      <c r="CD4585" s="334"/>
      <c r="CE4585" s="334"/>
      <c r="CF4585" s="334"/>
      <c r="CG4585" s="334"/>
      <c r="CH4585" s="334"/>
      <c r="CI4585" s="334"/>
      <c r="CJ4585" s="334"/>
      <c r="CK4585" s="334"/>
      <c r="CL4585" s="334"/>
      <c r="CM4585" s="334"/>
      <c r="CN4585" s="334"/>
      <c r="CO4585" s="334"/>
      <c r="CP4585" s="334"/>
      <c r="CQ4585" s="334"/>
      <c r="CR4585" s="334"/>
      <c r="CS4585" s="334"/>
      <c r="CT4585" s="334"/>
      <c r="CU4585" s="334"/>
    </row>
    <row r="4586" spans="1:99" x14ac:dyDescent="0.2">
      <c r="A4586" s="334"/>
      <c r="B4586" s="334"/>
      <c r="C4586" s="192"/>
      <c r="D4586" s="334"/>
      <c r="E4586" s="334"/>
      <c r="F4586" s="334"/>
      <c r="G4586" s="334"/>
      <c r="H4586" s="334"/>
      <c r="I4586" s="334"/>
      <c r="J4586" s="334"/>
      <c r="K4586" s="334"/>
      <c r="L4586" s="334"/>
      <c r="M4586" s="334"/>
      <c r="N4586" s="334"/>
      <c r="R4586" s="334"/>
      <c r="S4586" s="334"/>
      <c r="W4586" s="334"/>
      <c r="X4586" s="334"/>
      <c r="Z4586" s="334"/>
      <c r="AA4586" s="334"/>
      <c r="AB4586" s="334"/>
      <c r="AC4586" s="334"/>
      <c r="AD4586" s="334"/>
      <c r="AE4586" s="334"/>
      <c r="AF4586" s="334"/>
      <c r="AG4586" s="334"/>
      <c r="AH4586" s="334"/>
      <c r="AI4586" s="334"/>
      <c r="AJ4586" s="334"/>
      <c r="AK4586" s="334"/>
      <c r="AL4586" s="334"/>
      <c r="AM4586" s="334"/>
      <c r="AN4586" s="334"/>
      <c r="AO4586" s="334"/>
      <c r="AP4586" s="334"/>
      <c r="AQ4586" s="334"/>
      <c r="AR4586" s="334"/>
      <c r="BG4586" s="334"/>
      <c r="BH4586" s="334"/>
      <c r="BI4586" s="334"/>
      <c r="BJ4586" s="334"/>
      <c r="BK4586" s="334"/>
      <c r="BQ4586" s="334"/>
      <c r="BR4586" s="334"/>
      <c r="BS4586" s="334"/>
      <c r="BT4586" s="334"/>
      <c r="BU4586" s="334"/>
      <c r="BV4586" s="334"/>
      <c r="BW4586" s="334"/>
      <c r="BX4586" s="334"/>
      <c r="BY4586" s="334"/>
      <c r="BZ4586" s="334"/>
      <c r="CA4586" s="334"/>
      <c r="CB4586" s="334"/>
      <c r="CC4586" s="334"/>
      <c r="CD4586" s="334"/>
      <c r="CE4586" s="334"/>
      <c r="CF4586" s="334"/>
      <c r="CG4586" s="334"/>
      <c r="CH4586" s="334"/>
      <c r="CI4586" s="334"/>
      <c r="CJ4586" s="334"/>
      <c r="CK4586" s="334"/>
      <c r="CL4586" s="334"/>
      <c r="CM4586" s="334"/>
      <c r="CN4586" s="334"/>
      <c r="CO4586" s="334"/>
      <c r="CP4586" s="334"/>
      <c r="CQ4586" s="334"/>
      <c r="CR4586" s="334"/>
      <c r="CS4586" s="334"/>
      <c r="CT4586" s="334"/>
      <c r="CU4586" s="334"/>
    </row>
    <row r="4587" spans="1:99" x14ac:dyDescent="0.2">
      <c r="A4587" s="334"/>
      <c r="B4587" s="334"/>
      <c r="C4587" s="192"/>
      <c r="D4587" s="334"/>
      <c r="E4587" s="334"/>
      <c r="F4587" s="334"/>
      <c r="G4587" s="334"/>
      <c r="H4587" s="334"/>
      <c r="I4587" s="334"/>
      <c r="J4587" s="334"/>
      <c r="K4587" s="334"/>
      <c r="L4587" s="334"/>
      <c r="M4587" s="334"/>
      <c r="N4587" s="334"/>
      <c r="O4587" s="334"/>
      <c r="P4587" s="334"/>
      <c r="Q4587" s="334"/>
      <c r="R4587" s="334"/>
      <c r="S4587" s="334"/>
      <c r="T4587" s="334"/>
      <c r="U4587" s="334"/>
      <c r="V4587" s="334"/>
      <c r="W4587" s="334"/>
      <c r="X4587" s="334"/>
      <c r="Y4587" s="334"/>
      <c r="Z4587" s="334"/>
      <c r="AA4587" s="334"/>
      <c r="AB4587" s="334"/>
      <c r="AC4587" s="334"/>
      <c r="AD4587" s="334"/>
      <c r="AE4587" s="334"/>
      <c r="AF4587" s="334"/>
      <c r="AG4587" s="334"/>
      <c r="AH4587" s="334"/>
      <c r="AI4587" s="334"/>
      <c r="AJ4587" s="334"/>
      <c r="AK4587" s="334"/>
      <c r="AL4587" s="334"/>
      <c r="AM4587" s="334"/>
      <c r="AN4587" s="334"/>
      <c r="AO4587" s="334"/>
      <c r="AP4587" s="334"/>
      <c r="AQ4587" s="334"/>
      <c r="AR4587" s="334"/>
      <c r="AU4587" s="334"/>
      <c r="AV4587" s="334"/>
      <c r="AW4587" s="334"/>
      <c r="AX4587" s="334"/>
      <c r="AZ4587" s="334"/>
      <c r="BG4587" s="334"/>
      <c r="BH4587" s="334"/>
      <c r="BI4587" s="334"/>
      <c r="BJ4587" s="334"/>
      <c r="BQ4587" s="334"/>
      <c r="BR4587" s="334"/>
      <c r="BS4587" s="334"/>
      <c r="BT4587" s="334"/>
      <c r="BU4587" s="334"/>
      <c r="BV4587" s="334"/>
      <c r="BW4587" s="334"/>
      <c r="BX4587" s="334"/>
      <c r="BY4587" s="334"/>
      <c r="BZ4587" s="334"/>
      <c r="CA4587" s="334"/>
      <c r="CB4587" s="334"/>
      <c r="CC4587" s="334"/>
      <c r="CD4587" s="334"/>
      <c r="CE4587" s="334"/>
      <c r="CF4587" s="334"/>
      <c r="CG4587" s="334"/>
      <c r="CH4587" s="334"/>
      <c r="CI4587" s="334"/>
      <c r="CJ4587" s="334"/>
      <c r="CK4587" s="334"/>
      <c r="CL4587" s="334"/>
      <c r="CM4587" s="334"/>
      <c r="CN4587" s="334"/>
      <c r="CO4587" s="334"/>
      <c r="CP4587" s="334"/>
      <c r="CQ4587" s="334"/>
      <c r="CR4587" s="334"/>
      <c r="CS4587" s="334"/>
      <c r="CT4587" s="334"/>
      <c r="CU4587" s="334"/>
    </row>
    <row r="4588" spans="1:99" x14ac:dyDescent="0.2">
      <c r="A4588" s="334"/>
      <c r="B4588" s="334"/>
      <c r="C4588" s="192"/>
      <c r="D4588" s="334"/>
      <c r="E4588" s="334"/>
      <c r="F4588" s="334"/>
      <c r="G4588" s="334"/>
      <c r="H4588" s="334"/>
      <c r="I4588" s="334"/>
      <c r="J4588" s="334"/>
      <c r="K4588" s="334"/>
      <c r="L4588" s="334"/>
      <c r="M4588" s="334"/>
      <c r="N4588" s="334"/>
      <c r="O4588" s="334"/>
      <c r="P4588" s="334"/>
      <c r="Q4588" s="334"/>
      <c r="R4588" s="334"/>
      <c r="S4588" s="334"/>
      <c r="T4588" s="334"/>
      <c r="U4588" s="334"/>
      <c r="V4588" s="334"/>
      <c r="W4588" s="334"/>
      <c r="X4588" s="334"/>
      <c r="Y4588" s="334"/>
      <c r="Z4588" s="334"/>
      <c r="AA4588" s="334"/>
      <c r="AB4588" s="334"/>
      <c r="AC4588" s="334"/>
      <c r="AD4588" s="334"/>
      <c r="AE4588" s="334"/>
      <c r="AF4588" s="334"/>
      <c r="AG4588" s="334"/>
      <c r="AH4588" s="334"/>
      <c r="AI4588" s="334"/>
      <c r="AJ4588" s="334"/>
      <c r="AK4588" s="334"/>
      <c r="AL4588" s="334"/>
      <c r="AM4588" s="334"/>
      <c r="AN4588" s="334"/>
      <c r="AO4588" s="334"/>
      <c r="AP4588" s="334"/>
      <c r="AQ4588" s="334"/>
      <c r="AR4588" s="334"/>
      <c r="AU4588" s="334"/>
      <c r="AV4588" s="334"/>
      <c r="AW4588" s="334"/>
      <c r="AX4588" s="334"/>
      <c r="AZ4588" s="334"/>
      <c r="BG4588" s="334"/>
      <c r="BH4588" s="334"/>
      <c r="BI4588" s="334"/>
      <c r="BJ4588" s="334"/>
      <c r="BQ4588" s="334"/>
      <c r="BR4588" s="334"/>
      <c r="BS4588" s="334"/>
      <c r="BT4588" s="334"/>
      <c r="BU4588" s="334"/>
      <c r="BV4588" s="334"/>
      <c r="BW4588" s="334"/>
      <c r="BX4588" s="334"/>
      <c r="BY4588" s="334"/>
      <c r="BZ4588" s="334"/>
      <c r="CA4588" s="334"/>
      <c r="CB4588" s="334"/>
      <c r="CC4588" s="334"/>
      <c r="CD4588" s="334"/>
      <c r="CE4588" s="334"/>
      <c r="CF4588" s="334"/>
      <c r="CG4588" s="334"/>
      <c r="CH4588" s="334"/>
      <c r="CI4588" s="334"/>
      <c r="CJ4588" s="334"/>
      <c r="CK4588" s="334"/>
      <c r="CL4588" s="334"/>
      <c r="CM4588" s="334"/>
      <c r="CN4588" s="334"/>
      <c r="CO4588" s="334"/>
      <c r="CP4588" s="334"/>
      <c r="CQ4588" s="334"/>
      <c r="CR4588" s="334"/>
      <c r="CS4588" s="334"/>
      <c r="CT4588" s="334"/>
      <c r="CU4588" s="334"/>
    </row>
    <row r="4589" spans="1:99" x14ac:dyDescent="0.2">
      <c r="A4589" s="334"/>
      <c r="B4589" s="334"/>
      <c r="C4589" s="192"/>
      <c r="D4589" s="334"/>
      <c r="E4589" s="334"/>
      <c r="F4589" s="334"/>
      <c r="G4589" s="334"/>
      <c r="H4589" s="334"/>
      <c r="I4589" s="334"/>
      <c r="J4589" s="334"/>
      <c r="K4589" s="334"/>
      <c r="L4589" s="334"/>
      <c r="M4589" s="334"/>
      <c r="N4589" s="334"/>
      <c r="S4589" s="334"/>
      <c r="X4589" s="334"/>
      <c r="AA4589" s="334"/>
      <c r="AB4589" s="334"/>
      <c r="AC4589" s="334"/>
      <c r="AD4589" s="334"/>
      <c r="AE4589" s="334"/>
      <c r="AF4589" s="334"/>
      <c r="AG4589" s="334"/>
      <c r="AH4589" s="334"/>
      <c r="AI4589" s="334"/>
      <c r="AJ4589" s="334"/>
      <c r="AK4589" s="334"/>
      <c r="AL4589" s="334"/>
      <c r="AM4589" s="334"/>
      <c r="AN4589" s="334"/>
      <c r="AO4589" s="334"/>
      <c r="AP4589" s="334"/>
      <c r="AQ4589" s="334"/>
      <c r="AR4589" s="334"/>
      <c r="BG4589" s="334"/>
      <c r="BH4589" s="334"/>
      <c r="BI4589" s="334"/>
      <c r="BJ4589" s="334"/>
      <c r="BQ4589" s="334"/>
      <c r="BR4589" s="334"/>
      <c r="BS4589" s="334"/>
      <c r="BT4589" s="334"/>
      <c r="BU4589" s="334"/>
      <c r="BV4589" s="334"/>
      <c r="BW4589" s="334"/>
      <c r="BX4589" s="334"/>
      <c r="BY4589" s="334"/>
      <c r="BZ4589" s="334"/>
      <c r="CA4589" s="334"/>
      <c r="CB4589" s="334"/>
      <c r="CC4589" s="334"/>
      <c r="CD4589" s="334"/>
      <c r="CE4589" s="334"/>
      <c r="CF4589" s="334"/>
      <c r="CG4589" s="334"/>
      <c r="CH4589" s="334"/>
      <c r="CI4589" s="334"/>
      <c r="CJ4589" s="334"/>
      <c r="CK4589" s="334"/>
      <c r="CL4589" s="334"/>
      <c r="CM4589" s="334"/>
      <c r="CN4589" s="334"/>
      <c r="CO4589" s="334"/>
      <c r="CP4589" s="334"/>
      <c r="CQ4589" s="334"/>
      <c r="CR4589" s="334"/>
      <c r="CS4589" s="334"/>
      <c r="CT4589" s="334"/>
      <c r="CU4589" s="334"/>
    </row>
    <row r="4590" spans="1:99" x14ac:dyDescent="0.2">
      <c r="A4590" s="334"/>
      <c r="B4590" s="334"/>
      <c r="C4590" s="192"/>
      <c r="D4590" s="334"/>
      <c r="E4590" s="334"/>
      <c r="F4590" s="334"/>
      <c r="G4590" s="334"/>
      <c r="H4590" s="334"/>
      <c r="I4590" s="334"/>
      <c r="J4590" s="334"/>
      <c r="K4590" s="334"/>
      <c r="L4590" s="334"/>
      <c r="M4590" s="334"/>
      <c r="N4590" s="334"/>
      <c r="O4590" s="334"/>
      <c r="P4590" s="334"/>
      <c r="Q4590" s="334"/>
      <c r="R4590" s="334"/>
      <c r="S4590" s="334"/>
      <c r="T4590" s="334"/>
      <c r="U4590" s="334"/>
      <c r="V4590" s="334"/>
      <c r="W4590" s="334"/>
      <c r="X4590" s="334"/>
      <c r="AA4590" s="334"/>
      <c r="AB4590" s="334"/>
      <c r="AC4590" s="334"/>
      <c r="AD4590" s="334"/>
      <c r="AE4590" s="334"/>
      <c r="AF4590" s="334"/>
      <c r="AG4590" s="334"/>
      <c r="AH4590" s="334"/>
      <c r="AI4590" s="334"/>
      <c r="AJ4590" s="334"/>
      <c r="AM4590" s="334"/>
      <c r="AN4590" s="334"/>
      <c r="AO4590" s="334"/>
      <c r="AP4590" s="334"/>
      <c r="AQ4590" s="334"/>
      <c r="AR4590" s="334"/>
      <c r="AU4590" s="334"/>
      <c r="AV4590" s="334"/>
      <c r="AW4590" s="334"/>
      <c r="AX4590" s="334"/>
      <c r="AZ4590" s="334"/>
      <c r="BG4590" s="334"/>
      <c r="BH4590" s="334"/>
      <c r="BI4590" s="334"/>
      <c r="BJ4590" s="334"/>
      <c r="BK4590" s="334"/>
      <c r="BQ4590" s="334"/>
      <c r="BR4590" s="334"/>
      <c r="BS4590" s="334"/>
      <c r="BT4590" s="334"/>
      <c r="BU4590" s="334"/>
      <c r="BV4590" s="334"/>
      <c r="BW4590" s="334"/>
      <c r="BX4590" s="334"/>
      <c r="BY4590" s="334"/>
      <c r="BZ4590" s="334"/>
      <c r="CA4590" s="334"/>
      <c r="CB4590" s="334"/>
      <c r="CC4590" s="334"/>
      <c r="CD4590" s="334"/>
      <c r="CE4590" s="334"/>
      <c r="CF4590" s="334"/>
      <c r="CG4590" s="334"/>
      <c r="CH4590" s="334"/>
      <c r="CI4590" s="334"/>
      <c r="CJ4590" s="334"/>
      <c r="CK4590" s="334"/>
      <c r="CL4590" s="334"/>
      <c r="CM4590" s="334"/>
      <c r="CN4590" s="334"/>
      <c r="CO4590" s="334"/>
      <c r="CP4590" s="334"/>
      <c r="CQ4590" s="334"/>
      <c r="CR4590" s="334"/>
      <c r="CS4590" s="334"/>
      <c r="CT4590" s="334"/>
      <c r="CU4590" s="334"/>
    </row>
    <row r="4591" spans="1:99" x14ac:dyDescent="0.2">
      <c r="A4591" s="334"/>
      <c r="B4591" s="334"/>
      <c r="C4591" s="192"/>
      <c r="D4591" s="334"/>
      <c r="E4591" s="334"/>
      <c r="F4591" s="334"/>
      <c r="G4591" s="334"/>
      <c r="H4591" s="334"/>
      <c r="I4591" s="334"/>
      <c r="J4591" s="334"/>
      <c r="K4591" s="334"/>
      <c r="L4591" s="334"/>
      <c r="M4591" s="334"/>
      <c r="N4591" s="334"/>
      <c r="Y4591" s="334"/>
      <c r="Z4591" s="334"/>
      <c r="AK4591" s="334"/>
      <c r="AL4591" s="334"/>
      <c r="AM4591" s="334"/>
      <c r="AN4591" s="334"/>
      <c r="AO4591" s="334"/>
      <c r="AP4591" s="334"/>
      <c r="AQ4591" s="334"/>
      <c r="AR4591" s="334"/>
      <c r="BQ4591" s="334"/>
      <c r="BR4591" s="334"/>
      <c r="BS4591" s="334"/>
      <c r="BT4591" s="334"/>
      <c r="BU4591" s="334"/>
      <c r="BV4591" s="334"/>
      <c r="BW4591" s="334"/>
      <c r="BX4591" s="334"/>
      <c r="BY4591" s="334"/>
      <c r="BZ4591" s="334"/>
      <c r="CA4591" s="334"/>
      <c r="CB4591" s="334"/>
      <c r="CC4591" s="334"/>
      <c r="CD4591" s="334"/>
      <c r="CE4591" s="334"/>
      <c r="CF4591" s="334"/>
      <c r="CG4591" s="334"/>
      <c r="CH4591" s="334"/>
      <c r="CI4591" s="334"/>
      <c r="CJ4591" s="334"/>
      <c r="CK4591" s="334"/>
      <c r="CL4591" s="334"/>
      <c r="CM4591" s="334"/>
      <c r="CN4591" s="334"/>
      <c r="CO4591" s="334"/>
      <c r="CP4591" s="334"/>
      <c r="CQ4591" s="334"/>
      <c r="CR4591" s="334"/>
      <c r="CS4591" s="334"/>
      <c r="CT4591" s="334"/>
      <c r="CU4591" s="334"/>
    </row>
    <row r="4592" spans="1:99" x14ac:dyDescent="0.2">
      <c r="A4592" s="334"/>
      <c r="B4592" s="334"/>
      <c r="C4592" s="192"/>
      <c r="D4592" s="334"/>
      <c r="E4592" s="334"/>
      <c r="F4592" s="334"/>
      <c r="G4592" s="334"/>
      <c r="H4592" s="334"/>
      <c r="I4592" s="334"/>
      <c r="J4592" s="334"/>
      <c r="K4592" s="334"/>
      <c r="L4592" s="334"/>
      <c r="M4592" s="334"/>
      <c r="N4592" s="334"/>
      <c r="AA4592" s="334"/>
      <c r="AC4592" s="334"/>
      <c r="AD4592" s="334"/>
      <c r="AE4592" s="334"/>
      <c r="AF4592" s="334"/>
      <c r="AH4592" s="334"/>
      <c r="AI4592" s="334"/>
      <c r="AJ4592" s="334"/>
      <c r="AK4592" s="334"/>
      <c r="AL4592" s="334"/>
      <c r="AM4592" s="334"/>
      <c r="AN4592" s="334"/>
      <c r="AO4592" s="334"/>
      <c r="AP4592" s="334"/>
      <c r="AQ4592" s="334"/>
      <c r="AR4592" s="334"/>
      <c r="AV4592" s="334"/>
      <c r="AW4592" s="334"/>
      <c r="AX4592" s="334"/>
      <c r="AZ4592" s="334"/>
      <c r="BG4592" s="334"/>
      <c r="BH4592" s="334"/>
      <c r="BI4592" s="334"/>
      <c r="BJ4592" s="334"/>
      <c r="BQ4592" s="334"/>
      <c r="BR4592" s="334"/>
      <c r="BS4592" s="334"/>
      <c r="BT4592" s="334"/>
      <c r="BU4592" s="334"/>
      <c r="BV4592" s="334"/>
      <c r="BW4592" s="334"/>
      <c r="BX4592" s="334"/>
      <c r="BY4592" s="334"/>
      <c r="BZ4592" s="334"/>
      <c r="CA4592" s="334"/>
      <c r="CB4592" s="334"/>
      <c r="CC4592" s="334"/>
      <c r="CD4592" s="334"/>
      <c r="CE4592" s="334"/>
      <c r="CF4592" s="334"/>
      <c r="CG4592" s="334"/>
      <c r="CH4592" s="334"/>
      <c r="CI4592" s="334"/>
      <c r="CJ4592" s="334"/>
      <c r="CK4592" s="334"/>
      <c r="CL4592" s="334"/>
      <c r="CM4592" s="334"/>
      <c r="CN4592" s="334"/>
      <c r="CO4592" s="334"/>
      <c r="CP4592" s="334"/>
      <c r="CQ4592" s="334"/>
      <c r="CR4592" s="334"/>
      <c r="CS4592" s="334"/>
      <c r="CT4592" s="334"/>
      <c r="CU4592" s="334"/>
    </row>
    <row r="4593" spans="1:99" x14ac:dyDescent="0.2">
      <c r="A4593" s="334"/>
      <c r="B4593" s="334"/>
      <c r="C4593" s="192"/>
      <c r="D4593" s="334"/>
      <c r="E4593" s="334"/>
      <c r="F4593" s="334"/>
      <c r="G4593" s="334"/>
      <c r="H4593" s="334"/>
      <c r="I4593" s="334"/>
      <c r="J4593" s="334"/>
      <c r="K4593" s="334"/>
      <c r="L4593" s="334"/>
      <c r="M4593" s="334"/>
      <c r="N4593" s="334"/>
      <c r="AA4593" s="334"/>
      <c r="AB4593" s="334"/>
      <c r="AC4593" s="334"/>
      <c r="AD4593" s="334"/>
      <c r="AE4593" s="334"/>
      <c r="AF4593" s="334"/>
      <c r="AG4593" s="334"/>
      <c r="AH4593" s="334"/>
      <c r="AI4593" s="334"/>
      <c r="AJ4593" s="334"/>
      <c r="AK4593" s="334"/>
      <c r="AL4593" s="334"/>
      <c r="AM4593" s="334"/>
      <c r="AN4593" s="334"/>
      <c r="AO4593" s="334"/>
      <c r="AP4593" s="334"/>
      <c r="AQ4593" s="334"/>
      <c r="AR4593" s="334"/>
      <c r="AV4593" s="334"/>
      <c r="AW4593" s="334"/>
      <c r="AZ4593" s="334"/>
      <c r="BG4593" s="334"/>
      <c r="BH4593" s="334"/>
      <c r="BI4593" s="334"/>
      <c r="BJ4593" s="334"/>
      <c r="BQ4593" s="334"/>
      <c r="BR4593" s="334"/>
      <c r="BS4593" s="334"/>
      <c r="BT4593" s="334"/>
      <c r="BU4593" s="334"/>
      <c r="BV4593" s="334"/>
      <c r="BW4593" s="334"/>
      <c r="BX4593" s="334"/>
      <c r="BY4593" s="334"/>
      <c r="BZ4593" s="334"/>
      <c r="CA4593" s="334"/>
      <c r="CB4593" s="334"/>
      <c r="CC4593" s="334"/>
      <c r="CD4593" s="334"/>
      <c r="CE4593" s="334"/>
      <c r="CF4593" s="334"/>
      <c r="CG4593" s="334"/>
      <c r="CH4593" s="334"/>
      <c r="CI4593" s="334"/>
      <c r="CJ4593" s="334"/>
      <c r="CK4593" s="334"/>
      <c r="CL4593" s="334"/>
      <c r="CM4593" s="334"/>
      <c r="CN4593" s="334"/>
      <c r="CO4593" s="334"/>
      <c r="CP4593" s="334"/>
      <c r="CQ4593" s="334"/>
      <c r="CR4593" s="334"/>
      <c r="CS4593" s="334"/>
      <c r="CT4593" s="334"/>
      <c r="CU4593" s="334"/>
    </row>
    <row r="4594" spans="1:99" x14ac:dyDescent="0.2">
      <c r="A4594" s="334"/>
      <c r="B4594" s="334"/>
      <c r="C4594" s="192"/>
      <c r="D4594" s="334"/>
      <c r="E4594" s="334"/>
      <c r="F4594" s="334"/>
      <c r="G4594" s="334"/>
      <c r="H4594" s="334"/>
      <c r="I4594" s="334"/>
      <c r="J4594" s="334"/>
      <c r="K4594" s="334"/>
      <c r="L4594" s="334"/>
      <c r="M4594" s="334"/>
      <c r="N4594" s="334"/>
      <c r="O4594" s="334"/>
      <c r="P4594" s="334"/>
      <c r="T4594" s="334"/>
      <c r="U4594" s="334"/>
      <c r="AM4594" s="334"/>
      <c r="AN4594" s="334"/>
      <c r="AO4594" s="334"/>
      <c r="AP4594" s="334"/>
      <c r="AQ4594" s="334"/>
      <c r="AR4594" s="334"/>
      <c r="AU4594" s="334"/>
      <c r="AV4594" s="334"/>
      <c r="AW4594" s="334"/>
      <c r="AX4594" s="334"/>
      <c r="BQ4594" s="334"/>
      <c r="BR4594" s="334"/>
      <c r="BS4594" s="334"/>
      <c r="BT4594" s="334"/>
      <c r="BU4594" s="334"/>
      <c r="BV4594" s="334"/>
      <c r="BX4594" s="334"/>
      <c r="BY4594" s="334"/>
      <c r="BZ4594" s="334"/>
      <c r="CA4594" s="334"/>
      <c r="CB4594" s="334"/>
      <c r="CC4594" s="334"/>
      <c r="CD4594" s="334"/>
      <c r="CE4594" s="334"/>
      <c r="CF4594" s="334"/>
      <c r="CG4594" s="334"/>
      <c r="CH4594" s="334"/>
      <c r="CI4594" s="334"/>
      <c r="CJ4594" s="334"/>
      <c r="CK4594" s="334"/>
      <c r="CL4594" s="334"/>
      <c r="CM4594" s="334"/>
      <c r="CN4594" s="334"/>
      <c r="CO4594" s="334"/>
      <c r="CP4594" s="334"/>
      <c r="CQ4594" s="334"/>
      <c r="CR4594" s="334"/>
      <c r="CS4594" s="334"/>
      <c r="CT4594" s="334"/>
      <c r="CU4594" s="334"/>
    </row>
    <row r="4595" spans="1:99" x14ac:dyDescent="0.2">
      <c r="A4595" s="334"/>
      <c r="B4595" s="334"/>
      <c r="C4595" s="192"/>
      <c r="D4595" s="334"/>
      <c r="E4595" s="334"/>
      <c r="F4595" s="334"/>
      <c r="G4595" s="334"/>
      <c r="H4595" s="334"/>
      <c r="I4595" s="334"/>
      <c r="J4595" s="334"/>
      <c r="K4595" s="334"/>
      <c r="L4595" s="334"/>
      <c r="M4595" s="334"/>
      <c r="N4595" s="334"/>
      <c r="O4595" s="334"/>
      <c r="P4595" s="334"/>
      <c r="T4595" s="334"/>
      <c r="U4595" s="334"/>
      <c r="Y4595" s="334"/>
      <c r="AM4595" s="334"/>
      <c r="AN4595" s="334"/>
      <c r="AO4595" s="334"/>
      <c r="AP4595" s="334"/>
      <c r="AQ4595" s="334"/>
      <c r="AR4595" s="334"/>
      <c r="AU4595" s="334"/>
      <c r="AV4595" s="334"/>
      <c r="AW4595" s="334"/>
      <c r="BQ4595" s="334"/>
      <c r="BR4595" s="334"/>
      <c r="BS4595" s="334"/>
      <c r="BT4595" s="334"/>
      <c r="BU4595" s="334"/>
      <c r="BV4595" s="334"/>
      <c r="BX4595" s="334"/>
      <c r="BY4595" s="334"/>
      <c r="BZ4595" s="334"/>
      <c r="CA4595" s="334"/>
      <c r="CB4595" s="334"/>
      <c r="CC4595" s="334"/>
      <c r="CD4595" s="334"/>
      <c r="CE4595" s="334"/>
      <c r="CF4595" s="334"/>
      <c r="CG4595" s="334"/>
      <c r="CH4595" s="334"/>
      <c r="CI4595" s="334"/>
      <c r="CJ4595" s="334"/>
      <c r="CK4595" s="334"/>
      <c r="CL4595" s="334"/>
      <c r="CM4595" s="334"/>
      <c r="CN4595" s="334"/>
      <c r="CO4595" s="334"/>
      <c r="CP4595" s="334"/>
      <c r="CQ4595" s="334"/>
      <c r="CR4595" s="334"/>
      <c r="CS4595" s="334"/>
      <c r="CT4595" s="334"/>
      <c r="CU4595" s="334"/>
    </row>
    <row r="4596" spans="1:99" x14ac:dyDescent="0.2">
      <c r="A4596" s="334"/>
      <c r="B4596" s="334"/>
      <c r="C4596" s="192"/>
      <c r="D4596" s="334"/>
      <c r="E4596" s="334"/>
      <c r="F4596" s="334"/>
      <c r="G4596" s="334"/>
      <c r="H4596" s="334"/>
      <c r="I4596" s="334"/>
      <c r="J4596" s="334"/>
      <c r="K4596" s="334"/>
      <c r="L4596" s="334"/>
      <c r="M4596" s="334"/>
      <c r="N4596" s="334"/>
      <c r="AM4596" s="334"/>
      <c r="AN4596" s="334"/>
      <c r="AO4596" s="334"/>
      <c r="AP4596" s="334"/>
      <c r="AQ4596" s="334"/>
      <c r="AR4596" s="334"/>
      <c r="AU4596" s="334"/>
      <c r="AV4596" s="334"/>
      <c r="AW4596" s="334"/>
      <c r="AX4596" s="334"/>
      <c r="BQ4596" s="334"/>
      <c r="BR4596" s="334"/>
      <c r="BS4596" s="334"/>
      <c r="BT4596" s="334"/>
      <c r="BU4596" s="334"/>
      <c r="BV4596" s="334"/>
      <c r="BX4596" s="334"/>
      <c r="BY4596" s="334"/>
      <c r="BZ4596" s="334"/>
      <c r="CA4596" s="334"/>
      <c r="CB4596" s="334"/>
      <c r="CC4596" s="334"/>
      <c r="CD4596" s="334"/>
      <c r="CE4596" s="334"/>
      <c r="CF4596" s="334"/>
      <c r="CG4596" s="334"/>
      <c r="CH4596" s="334"/>
      <c r="CI4596" s="334"/>
      <c r="CJ4596" s="334"/>
      <c r="CK4596" s="334"/>
      <c r="CL4596" s="334"/>
      <c r="CM4596" s="334"/>
      <c r="CN4596" s="334"/>
      <c r="CO4596" s="334"/>
      <c r="CP4596" s="334"/>
      <c r="CQ4596" s="334"/>
      <c r="CR4596" s="334"/>
      <c r="CS4596" s="334"/>
      <c r="CT4596" s="334"/>
      <c r="CU4596" s="334"/>
    </row>
    <row r="4597" spans="1:99" x14ac:dyDescent="0.2">
      <c r="A4597" s="334"/>
      <c r="B4597" s="334"/>
      <c r="C4597" s="192"/>
      <c r="D4597" s="334"/>
      <c r="E4597" s="334"/>
      <c r="F4597" s="334"/>
      <c r="G4597" s="334"/>
      <c r="H4597" s="334"/>
      <c r="I4597" s="334"/>
      <c r="J4597" s="334"/>
      <c r="K4597" s="334"/>
      <c r="L4597" s="334"/>
      <c r="M4597" s="334"/>
      <c r="N4597" s="334"/>
      <c r="O4597" s="334"/>
      <c r="P4597" s="334"/>
      <c r="Q4597" s="334"/>
      <c r="T4597" s="334"/>
      <c r="U4597" s="334"/>
      <c r="V4597" s="334"/>
      <c r="Y4597" s="334"/>
      <c r="AM4597" s="334"/>
      <c r="AN4597" s="334"/>
      <c r="AO4597" s="334"/>
      <c r="AP4597" s="334"/>
      <c r="AQ4597" s="334"/>
      <c r="AR4597" s="334"/>
      <c r="AU4597" s="334"/>
      <c r="AV4597" s="334"/>
      <c r="AW4597" s="334"/>
      <c r="AZ4597" s="334"/>
      <c r="BG4597" s="334"/>
      <c r="BQ4597" s="334"/>
      <c r="BR4597" s="334"/>
      <c r="BS4597" s="334"/>
      <c r="BT4597" s="334"/>
      <c r="BU4597" s="334"/>
      <c r="BV4597" s="334"/>
      <c r="BX4597" s="334"/>
      <c r="BY4597" s="334"/>
      <c r="BZ4597" s="334"/>
      <c r="CA4597" s="334"/>
      <c r="CB4597" s="334"/>
      <c r="CC4597" s="334"/>
      <c r="CD4597" s="334"/>
      <c r="CE4597" s="334"/>
      <c r="CF4597" s="334"/>
      <c r="CG4597" s="334"/>
      <c r="CH4597" s="334"/>
      <c r="CI4597" s="334"/>
      <c r="CJ4597" s="334"/>
      <c r="CK4597" s="334"/>
      <c r="CL4597" s="334"/>
      <c r="CM4597" s="334"/>
      <c r="CN4597" s="334"/>
      <c r="CO4597" s="334"/>
      <c r="CP4597" s="334"/>
      <c r="CQ4597" s="334"/>
      <c r="CR4597" s="334"/>
      <c r="CS4597" s="334"/>
      <c r="CT4597" s="334"/>
      <c r="CU4597" s="334"/>
    </row>
    <row r="4598" spans="1:99" x14ac:dyDescent="0.2">
      <c r="A4598" s="334"/>
      <c r="B4598" s="334"/>
      <c r="C4598" s="192"/>
      <c r="D4598" s="334"/>
      <c r="E4598" s="334"/>
      <c r="F4598" s="334"/>
      <c r="G4598" s="334"/>
      <c r="H4598" s="334"/>
      <c r="I4598" s="334"/>
      <c r="J4598" s="334"/>
      <c r="K4598" s="334"/>
      <c r="L4598" s="334"/>
      <c r="M4598" s="334"/>
      <c r="N4598" s="334"/>
      <c r="AM4598" s="334"/>
      <c r="AN4598" s="334"/>
      <c r="AO4598" s="334"/>
      <c r="AP4598" s="334"/>
      <c r="AQ4598" s="334"/>
      <c r="AR4598" s="334"/>
      <c r="BQ4598" s="334"/>
      <c r="BR4598" s="334"/>
      <c r="BS4598" s="334"/>
      <c r="BT4598" s="334"/>
      <c r="BU4598" s="334"/>
      <c r="BV4598" s="334"/>
      <c r="BX4598" s="334"/>
      <c r="BY4598" s="334"/>
      <c r="BZ4598" s="334"/>
      <c r="CA4598" s="334"/>
      <c r="CB4598" s="334"/>
      <c r="CC4598" s="334"/>
      <c r="CD4598" s="334"/>
      <c r="CE4598" s="334"/>
      <c r="CF4598" s="334"/>
      <c r="CG4598" s="334"/>
      <c r="CH4598" s="334"/>
      <c r="CI4598" s="334"/>
      <c r="CJ4598" s="334"/>
      <c r="CK4598" s="334"/>
      <c r="CL4598" s="334"/>
      <c r="CM4598" s="334"/>
      <c r="CN4598" s="334"/>
      <c r="CO4598" s="334"/>
      <c r="CP4598" s="334"/>
      <c r="CQ4598" s="334"/>
      <c r="CR4598" s="334"/>
      <c r="CS4598" s="334"/>
      <c r="CT4598" s="334"/>
      <c r="CU4598" s="334"/>
    </row>
    <row r="4599" spans="1:99" x14ac:dyDescent="0.2">
      <c r="A4599" s="334"/>
      <c r="B4599" s="334"/>
      <c r="C4599" s="192"/>
      <c r="D4599" s="334"/>
      <c r="E4599" s="334"/>
      <c r="F4599" s="334"/>
      <c r="G4599" s="334"/>
      <c r="H4599" s="334"/>
      <c r="I4599" s="334"/>
      <c r="J4599" s="334"/>
      <c r="K4599" s="334"/>
      <c r="L4599" s="334"/>
      <c r="M4599" s="334"/>
      <c r="N4599" s="334"/>
      <c r="O4599" s="334"/>
      <c r="P4599" s="334"/>
      <c r="T4599" s="334"/>
      <c r="U4599" s="334"/>
      <c r="AM4599" s="334"/>
      <c r="AN4599" s="334"/>
      <c r="AO4599" s="334"/>
      <c r="AP4599" s="334"/>
      <c r="AQ4599" s="334"/>
      <c r="AR4599" s="334"/>
      <c r="AV4599" s="334"/>
      <c r="AX4599" s="334"/>
      <c r="AZ4599" s="334"/>
      <c r="BG4599" s="334"/>
      <c r="BQ4599" s="334"/>
      <c r="BR4599" s="334"/>
      <c r="BS4599" s="334"/>
      <c r="BT4599" s="334"/>
      <c r="BU4599" s="334"/>
      <c r="BV4599" s="334"/>
      <c r="BX4599" s="334"/>
      <c r="BY4599" s="334"/>
      <c r="BZ4599" s="334"/>
      <c r="CA4599" s="334"/>
      <c r="CB4599" s="334"/>
      <c r="CC4599" s="334"/>
      <c r="CD4599" s="334"/>
      <c r="CE4599" s="334"/>
      <c r="CF4599" s="334"/>
      <c r="CG4599" s="334"/>
      <c r="CH4599" s="334"/>
      <c r="CI4599" s="334"/>
      <c r="CJ4599" s="334"/>
      <c r="CK4599" s="334"/>
      <c r="CL4599" s="334"/>
      <c r="CM4599" s="334"/>
      <c r="CN4599" s="334"/>
      <c r="CO4599" s="334"/>
      <c r="CP4599" s="334"/>
      <c r="CQ4599" s="334"/>
      <c r="CR4599" s="334"/>
      <c r="CS4599" s="334"/>
      <c r="CT4599" s="334"/>
      <c r="CU4599" s="334"/>
    </row>
    <row r="4600" spans="1:99" x14ac:dyDescent="0.2">
      <c r="A4600" s="334"/>
      <c r="B4600" s="334"/>
      <c r="C4600" s="192"/>
      <c r="D4600" s="334"/>
      <c r="E4600" s="334"/>
      <c r="F4600" s="334"/>
      <c r="G4600" s="334"/>
      <c r="H4600" s="334"/>
      <c r="I4600" s="334"/>
      <c r="J4600" s="334"/>
      <c r="K4600" s="334"/>
      <c r="L4600" s="334"/>
      <c r="M4600" s="334"/>
      <c r="N4600" s="334"/>
      <c r="O4600" s="334"/>
      <c r="P4600" s="334"/>
      <c r="T4600" s="334"/>
      <c r="U4600" s="334"/>
      <c r="AM4600" s="334"/>
      <c r="AN4600" s="334"/>
      <c r="AO4600" s="334"/>
      <c r="AP4600" s="334"/>
      <c r="AQ4600" s="334"/>
      <c r="AR4600" s="334"/>
      <c r="AV4600" s="334"/>
      <c r="AW4600" s="334"/>
      <c r="AX4600" s="334"/>
      <c r="BG4600" s="334"/>
      <c r="BQ4600" s="334"/>
      <c r="BR4600" s="334"/>
      <c r="BS4600" s="334"/>
      <c r="BT4600" s="334"/>
      <c r="BU4600" s="334"/>
      <c r="BV4600" s="334"/>
      <c r="BX4600" s="334"/>
      <c r="BY4600" s="334"/>
      <c r="BZ4600" s="334"/>
      <c r="CA4600" s="334"/>
      <c r="CB4600" s="334"/>
      <c r="CC4600" s="334"/>
      <c r="CD4600" s="334"/>
      <c r="CE4600" s="334"/>
      <c r="CF4600" s="334"/>
      <c r="CG4600" s="334"/>
      <c r="CH4600" s="334"/>
      <c r="CI4600" s="334"/>
      <c r="CJ4600" s="334"/>
      <c r="CK4600" s="334"/>
      <c r="CL4600" s="334"/>
      <c r="CM4600" s="334"/>
      <c r="CN4600" s="334"/>
      <c r="CO4600" s="334"/>
      <c r="CP4600" s="334"/>
      <c r="CQ4600" s="334"/>
      <c r="CR4600" s="334"/>
      <c r="CS4600" s="334"/>
      <c r="CT4600" s="334"/>
      <c r="CU4600" s="334"/>
    </row>
    <row r="4601" spans="1:99" x14ac:dyDescent="0.2">
      <c r="A4601" s="334"/>
      <c r="B4601" s="334"/>
      <c r="C4601" s="192"/>
      <c r="D4601" s="334"/>
      <c r="E4601" s="334"/>
      <c r="F4601" s="334"/>
      <c r="G4601" s="334"/>
      <c r="H4601" s="334"/>
      <c r="I4601" s="334"/>
      <c r="J4601" s="334"/>
      <c r="K4601" s="334"/>
      <c r="L4601" s="334"/>
      <c r="M4601" s="334"/>
      <c r="N4601" s="334"/>
      <c r="O4601" s="334"/>
      <c r="P4601" s="334"/>
      <c r="T4601" s="334"/>
      <c r="U4601" s="334"/>
      <c r="AM4601" s="334"/>
      <c r="AN4601" s="334"/>
      <c r="AO4601" s="334"/>
      <c r="AP4601" s="334"/>
      <c r="AQ4601" s="334"/>
      <c r="AR4601" s="334"/>
      <c r="AV4601" s="334"/>
      <c r="AW4601" s="334"/>
      <c r="AX4601" s="334"/>
      <c r="BG4601" s="334"/>
      <c r="BQ4601" s="334"/>
      <c r="BR4601" s="334"/>
      <c r="BS4601" s="334"/>
      <c r="BT4601" s="334"/>
      <c r="BU4601" s="334"/>
      <c r="BV4601" s="334"/>
      <c r="BX4601" s="334"/>
      <c r="BY4601" s="334"/>
      <c r="BZ4601" s="334"/>
      <c r="CA4601" s="334"/>
      <c r="CB4601" s="334"/>
      <c r="CC4601" s="334"/>
      <c r="CD4601" s="334"/>
      <c r="CE4601" s="334"/>
      <c r="CF4601" s="334"/>
      <c r="CG4601" s="334"/>
      <c r="CH4601" s="334"/>
      <c r="CI4601" s="334"/>
      <c r="CJ4601" s="334"/>
      <c r="CK4601" s="334"/>
      <c r="CL4601" s="334"/>
      <c r="CM4601" s="334"/>
      <c r="CN4601" s="334"/>
      <c r="CO4601" s="334"/>
      <c r="CP4601" s="334"/>
      <c r="CQ4601" s="334"/>
      <c r="CR4601" s="334"/>
      <c r="CS4601" s="334"/>
      <c r="CT4601" s="334"/>
      <c r="CU4601" s="334"/>
    </row>
    <row r="4602" spans="1:99" x14ac:dyDescent="0.2">
      <c r="A4602" s="334"/>
      <c r="B4602" s="334"/>
      <c r="C4602" s="192"/>
      <c r="D4602" s="334"/>
      <c r="E4602" s="334"/>
      <c r="F4602" s="334"/>
      <c r="G4602" s="334"/>
      <c r="H4602" s="334"/>
      <c r="I4602" s="334"/>
      <c r="J4602" s="334"/>
      <c r="K4602" s="334"/>
      <c r="L4602" s="334"/>
      <c r="M4602" s="334"/>
      <c r="N4602" s="334"/>
      <c r="O4602" s="334"/>
      <c r="T4602" s="334"/>
      <c r="AM4602" s="334"/>
      <c r="AN4602" s="334"/>
      <c r="AO4602" s="334"/>
      <c r="AP4602" s="334"/>
      <c r="AQ4602" s="334"/>
      <c r="AR4602" s="334"/>
      <c r="AU4602" s="334"/>
      <c r="BQ4602" s="334"/>
      <c r="BR4602" s="334"/>
      <c r="BS4602" s="334"/>
      <c r="BT4602" s="334"/>
      <c r="BU4602" s="334"/>
      <c r="BV4602" s="334"/>
      <c r="BX4602" s="334"/>
      <c r="BY4602" s="334"/>
      <c r="BZ4602" s="334"/>
      <c r="CA4602" s="334"/>
      <c r="CB4602" s="334"/>
      <c r="CC4602" s="334"/>
      <c r="CD4602" s="334"/>
      <c r="CE4602" s="334"/>
      <c r="CF4602" s="334"/>
      <c r="CG4602" s="334"/>
      <c r="CH4602" s="334"/>
      <c r="CI4602" s="334"/>
      <c r="CJ4602" s="334"/>
      <c r="CK4602" s="334"/>
      <c r="CL4602" s="334"/>
      <c r="CM4602" s="334"/>
      <c r="CN4602" s="334"/>
      <c r="CO4602" s="334"/>
      <c r="CP4602" s="334"/>
      <c r="CQ4602" s="334"/>
      <c r="CR4602" s="334"/>
      <c r="CS4602" s="334"/>
      <c r="CT4602" s="334"/>
      <c r="CU4602" s="334"/>
    </row>
    <row r="4603" spans="1:99" x14ac:dyDescent="0.2">
      <c r="A4603" s="334"/>
      <c r="B4603" s="334"/>
      <c r="C4603" s="192"/>
      <c r="D4603" s="334"/>
      <c r="E4603" s="334"/>
      <c r="F4603" s="334"/>
      <c r="G4603" s="334"/>
      <c r="H4603" s="334"/>
      <c r="I4603" s="334"/>
      <c r="J4603" s="334"/>
      <c r="K4603" s="334"/>
      <c r="L4603" s="334"/>
      <c r="M4603" s="334"/>
      <c r="N4603" s="334"/>
      <c r="O4603" s="334"/>
      <c r="T4603" s="334"/>
      <c r="AM4603" s="334"/>
      <c r="AN4603" s="334"/>
      <c r="AO4603" s="334"/>
      <c r="AP4603" s="334"/>
      <c r="AQ4603" s="334"/>
      <c r="AR4603" s="334"/>
      <c r="BQ4603" s="334"/>
      <c r="BR4603" s="334"/>
      <c r="BS4603" s="334"/>
      <c r="BT4603" s="334"/>
      <c r="BU4603" s="334"/>
      <c r="BV4603" s="334"/>
      <c r="BX4603" s="334"/>
      <c r="BY4603" s="334"/>
      <c r="BZ4603" s="334"/>
      <c r="CA4603" s="334"/>
      <c r="CB4603" s="334"/>
      <c r="CC4603" s="334"/>
      <c r="CD4603" s="334"/>
      <c r="CE4603" s="334"/>
      <c r="CF4603" s="334"/>
      <c r="CG4603" s="334"/>
      <c r="CH4603" s="334"/>
      <c r="CI4603" s="334"/>
      <c r="CJ4603" s="334"/>
      <c r="CK4603" s="334"/>
      <c r="CL4603" s="334"/>
      <c r="CM4603" s="334"/>
      <c r="CN4603" s="334"/>
      <c r="CO4603" s="334"/>
      <c r="CP4603" s="334"/>
      <c r="CQ4603" s="334"/>
      <c r="CR4603" s="334"/>
      <c r="CS4603" s="334"/>
      <c r="CT4603" s="334"/>
      <c r="CU4603" s="334"/>
    </row>
    <row r="4604" spans="1:99" x14ac:dyDescent="0.2">
      <c r="A4604" s="334"/>
      <c r="B4604" s="334"/>
      <c r="C4604" s="192"/>
      <c r="D4604" s="334"/>
      <c r="E4604" s="334"/>
      <c r="F4604" s="334"/>
      <c r="G4604" s="334"/>
      <c r="H4604" s="334"/>
      <c r="I4604" s="334"/>
      <c r="J4604" s="334"/>
      <c r="K4604" s="334"/>
      <c r="L4604" s="334"/>
      <c r="M4604" s="334"/>
      <c r="N4604" s="334"/>
      <c r="O4604" s="334"/>
      <c r="P4604" s="334"/>
      <c r="Q4604" s="334"/>
      <c r="T4604" s="334"/>
      <c r="U4604" s="334"/>
      <c r="V4604" s="334"/>
      <c r="AM4604" s="334"/>
      <c r="AN4604" s="334"/>
      <c r="AO4604" s="334"/>
      <c r="AP4604" s="334"/>
      <c r="AQ4604" s="334"/>
      <c r="AR4604" s="334"/>
      <c r="AV4604" s="334"/>
      <c r="AW4604" s="334"/>
      <c r="AZ4604" s="334"/>
      <c r="BQ4604" s="334"/>
      <c r="BR4604" s="334"/>
      <c r="BS4604" s="334"/>
      <c r="BT4604" s="334"/>
      <c r="BU4604" s="334"/>
      <c r="BV4604" s="334"/>
      <c r="BX4604" s="334"/>
      <c r="BY4604" s="334"/>
      <c r="BZ4604" s="334"/>
      <c r="CA4604" s="334"/>
      <c r="CB4604" s="334"/>
      <c r="CC4604" s="334"/>
      <c r="CD4604" s="334"/>
      <c r="CE4604" s="334"/>
      <c r="CF4604" s="334"/>
      <c r="CG4604" s="334"/>
      <c r="CH4604" s="334"/>
      <c r="CI4604" s="334"/>
      <c r="CJ4604" s="334"/>
      <c r="CK4604" s="334"/>
      <c r="CL4604" s="334"/>
      <c r="CM4604" s="334"/>
      <c r="CN4604" s="334"/>
      <c r="CO4604" s="334"/>
      <c r="CP4604" s="334"/>
      <c r="CQ4604" s="334"/>
      <c r="CR4604" s="334"/>
      <c r="CS4604" s="334"/>
      <c r="CT4604" s="334"/>
      <c r="CU4604" s="334"/>
    </row>
    <row r="4605" spans="1:99" x14ac:dyDescent="0.2">
      <c r="A4605" s="334"/>
      <c r="B4605" s="334"/>
      <c r="C4605" s="192"/>
      <c r="D4605" s="334"/>
      <c r="E4605" s="334"/>
      <c r="F4605" s="334"/>
      <c r="K4605" s="334"/>
      <c r="L4605" s="334"/>
      <c r="M4605" s="334"/>
      <c r="N4605" s="334"/>
      <c r="O4605" s="334"/>
      <c r="P4605" s="334"/>
      <c r="Q4605" s="334"/>
      <c r="T4605" s="334"/>
      <c r="U4605" s="334"/>
      <c r="V4605" s="334"/>
      <c r="Y4605" s="334"/>
      <c r="AM4605" s="334"/>
      <c r="AN4605" s="334"/>
      <c r="AO4605" s="334"/>
      <c r="AP4605" s="334"/>
      <c r="AQ4605" s="334"/>
      <c r="AR4605" s="334"/>
      <c r="BU4605" s="334"/>
      <c r="BX4605" s="334"/>
      <c r="BY4605" s="334"/>
      <c r="BZ4605" s="334"/>
      <c r="CA4605" s="334"/>
      <c r="CB4605" s="334"/>
      <c r="CC4605" s="334"/>
      <c r="CD4605" s="334"/>
      <c r="CE4605" s="334"/>
      <c r="CF4605" s="334"/>
      <c r="CG4605" s="334"/>
      <c r="CH4605" s="334"/>
      <c r="CI4605" s="334"/>
      <c r="CJ4605" s="334"/>
      <c r="CK4605" s="334"/>
      <c r="CL4605" s="334"/>
      <c r="CM4605" s="334"/>
      <c r="CN4605" s="334"/>
      <c r="CO4605" s="334"/>
      <c r="CP4605" s="334"/>
      <c r="CQ4605" s="334"/>
      <c r="CR4605" s="334"/>
      <c r="CS4605" s="334"/>
      <c r="CT4605" s="334"/>
      <c r="CU4605" s="334"/>
    </row>
    <row r="4606" spans="1:99" x14ac:dyDescent="0.2">
      <c r="A4606" s="334"/>
      <c r="B4606" s="334"/>
      <c r="C4606" s="192"/>
      <c r="D4606" s="334"/>
      <c r="E4606" s="334"/>
      <c r="F4606" s="334"/>
      <c r="G4606" s="334"/>
      <c r="H4606" s="334"/>
      <c r="I4606" s="334"/>
      <c r="J4606" s="334"/>
      <c r="K4606" s="334"/>
      <c r="L4606" s="334"/>
      <c r="M4606" s="334"/>
      <c r="N4606" s="334"/>
      <c r="O4606" s="334"/>
      <c r="P4606" s="334"/>
      <c r="Q4606" s="334"/>
      <c r="R4606" s="334"/>
      <c r="S4606" s="334"/>
      <c r="T4606" s="334"/>
      <c r="U4606" s="334"/>
      <c r="V4606" s="334"/>
      <c r="W4606" s="334"/>
      <c r="X4606" s="334"/>
      <c r="Y4606" s="334"/>
      <c r="Z4606" s="334"/>
      <c r="AA4606" s="334"/>
      <c r="AB4606" s="334"/>
      <c r="AC4606" s="334"/>
      <c r="AD4606" s="334"/>
      <c r="AE4606" s="334"/>
      <c r="AF4606" s="334"/>
      <c r="AG4606" s="334"/>
      <c r="AH4606" s="334"/>
      <c r="AI4606" s="334"/>
      <c r="AJ4606" s="334"/>
      <c r="AK4606" s="334"/>
      <c r="AL4606" s="334"/>
      <c r="AM4606" s="334"/>
      <c r="AN4606" s="334"/>
      <c r="AO4606" s="334"/>
      <c r="AP4606" s="334"/>
      <c r="AQ4606" s="334"/>
      <c r="AR4606" s="334"/>
      <c r="AU4606" s="334"/>
      <c r="AV4606" s="334"/>
      <c r="AW4606" s="334"/>
      <c r="AX4606" s="334"/>
      <c r="BG4606" s="334"/>
      <c r="BH4606" s="334"/>
      <c r="BI4606" s="334"/>
      <c r="BJ4606" s="334"/>
      <c r="BL4606" s="334"/>
      <c r="BO4606" s="334"/>
      <c r="BQ4606" s="334"/>
      <c r="BR4606" s="334"/>
      <c r="BS4606" s="334"/>
      <c r="BT4606" s="334"/>
      <c r="BU4606" s="334"/>
      <c r="BV4606" s="334"/>
      <c r="BW4606" s="334"/>
      <c r="BX4606" s="334"/>
      <c r="BY4606" s="334"/>
      <c r="BZ4606" s="334"/>
      <c r="CA4606" s="334"/>
      <c r="CB4606" s="334"/>
      <c r="CC4606" s="334"/>
      <c r="CD4606" s="334"/>
      <c r="CE4606" s="334"/>
      <c r="CF4606" s="334"/>
      <c r="CG4606" s="334"/>
      <c r="CH4606" s="334"/>
      <c r="CI4606" s="334"/>
      <c r="CJ4606" s="334"/>
      <c r="CK4606" s="334"/>
      <c r="CL4606" s="334"/>
      <c r="CM4606" s="334"/>
      <c r="CN4606" s="334"/>
      <c r="CO4606" s="334"/>
      <c r="CP4606" s="334"/>
      <c r="CQ4606" s="334"/>
      <c r="CR4606" s="334"/>
      <c r="CS4606" s="334"/>
      <c r="CT4606" s="334"/>
      <c r="CU4606" s="334"/>
    </row>
    <row r="4607" spans="1:99" x14ac:dyDescent="0.2">
      <c r="A4607" s="334"/>
      <c r="B4607" s="334"/>
      <c r="C4607" s="192"/>
      <c r="D4607" s="334"/>
      <c r="E4607" s="334"/>
      <c r="F4607" s="334"/>
      <c r="G4607" s="334"/>
      <c r="H4607" s="334"/>
      <c r="I4607" s="334"/>
      <c r="J4607" s="334"/>
      <c r="K4607" s="334"/>
      <c r="L4607" s="334"/>
      <c r="M4607" s="334"/>
      <c r="N4607" s="334"/>
      <c r="O4607" s="334"/>
      <c r="P4607" s="334"/>
      <c r="T4607" s="334"/>
      <c r="U4607" s="334"/>
      <c r="Y4607" s="334"/>
      <c r="AM4607" s="334"/>
      <c r="AN4607" s="334"/>
      <c r="AO4607" s="334"/>
      <c r="AP4607" s="334"/>
      <c r="AQ4607" s="334"/>
      <c r="AR4607" s="334"/>
      <c r="AU4607" s="334"/>
      <c r="AV4607" s="334"/>
      <c r="AW4607" s="334"/>
      <c r="AX4607" s="334"/>
      <c r="BQ4607" s="334"/>
      <c r="BR4607" s="334"/>
      <c r="BS4607" s="334"/>
      <c r="BT4607" s="334"/>
      <c r="BU4607" s="334"/>
      <c r="BV4607" s="334"/>
      <c r="BW4607" s="334"/>
      <c r="BX4607" s="334"/>
      <c r="BY4607" s="334"/>
      <c r="BZ4607" s="334"/>
      <c r="CA4607" s="334"/>
      <c r="CB4607" s="334"/>
      <c r="CC4607" s="334"/>
      <c r="CD4607" s="334"/>
      <c r="CE4607" s="334"/>
      <c r="CF4607" s="334"/>
      <c r="CG4607" s="334"/>
      <c r="CH4607" s="334"/>
      <c r="CI4607" s="334"/>
      <c r="CJ4607" s="334"/>
      <c r="CK4607" s="334"/>
      <c r="CL4607" s="334"/>
      <c r="CM4607" s="334"/>
      <c r="CN4607" s="334"/>
      <c r="CO4607" s="334"/>
      <c r="CP4607" s="334"/>
      <c r="CQ4607" s="334"/>
      <c r="CR4607" s="334"/>
      <c r="CS4607" s="334"/>
      <c r="CT4607" s="334"/>
      <c r="CU4607" s="334"/>
    </row>
    <row r="4608" spans="1:99" x14ac:dyDescent="0.2">
      <c r="A4608" s="334"/>
      <c r="B4608" s="334"/>
      <c r="C4608" s="192"/>
      <c r="D4608" s="334"/>
      <c r="E4608" s="334"/>
      <c r="F4608" s="334"/>
      <c r="G4608" s="334"/>
      <c r="H4608" s="334"/>
      <c r="I4608" s="334"/>
      <c r="J4608" s="334"/>
      <c r="K4608" s="334"/>
      <c r="L4608" s="334"/>
      <c r="M4608" s="334"/>
      <c r="N4608" s="334"/>
      <c r="R4608" s="334"/>
      <c r="S4608" s="334"/>
      <c r="W4608" s="334"/>
      <c r="X4608" s="334"/>
      <c r="Z4608" s="334"/>
      <c r="AA4608" s="334"/>
      <c r="AB4608" s="334"/>
      <c r="AD4608" s="334"/>
      <c r="AE4608" s="334"/>
      <c r="AF4608" s="334"/>
      <c r="AG4608" s="334"/>
      <c r="AI4608" s="334"/>
      <c r="AJ4608" s="334"/>
      <c r="AK4608" s="334"/>
      <c r="AL4608" s="334"/>
      <c r="AM4608" s="334"/>
      <c r="AN4608" s="334"/>
      <c r="AO4608" s="334"/>
      <c r="AP4608" s="334"/>
      <c r="AQ4608" s="334"/>
      <c r="AR4608" s="334"/>
      <c r="BH4608" s="334"/>
      <c r="BI4608" s="334"/>
      <c r="BJ4608" s="334"/>
      <c r="BL4608" s="334"/>
      <c r="BO4608" s="334"/>
      <c r="BQ4608" s="334"/>
      <c r="BR4608" s="334"/>
      <c r="BS4608" s="334"/>
      <c r="BT4608" s="334"/>
      <c r="BU4608" s="334"/>
      <c r="BV4608" s="334"/>
      <c r="BW4608" s="334"/>
      <c r="BX4608" s="334"/>
      <c r="BY4608" s="334"/>
      <c r="BZ4608" s="334"/>
      <c r="CA4608" s="334"/>
      <c r="CB4608" s="334"/>
      <c r="CC4608" s="334"/>
      <c r="CD4608" s="334"/>
      <c r="CE4608" s="334"/>
      <c r="CF4608" s="334"/>
      <c r="CG4608" s="334"/>
      <c r="CH4608" s="334"/>
      <c r="CI4608" s="334"/>
      <c r="CJ4608" s="334"/>
      <c r="CK4608" s="334"/>
      <c r="CL4608" s="334"/>
      <c r="CM4608" s="334"/>
      <c r="CN4608" s="334"/>
      <c r="CO4608" s="334"/>
      <c r="CP4608" s="334"/>
      <c r="CQ4608" s="334"/>
      <c r="CR4608" s="334"/>
      <c r="CS4608" s="334"/>
      <c r="CT4608" s="334"/>
      <c r="CU4608" s="334"/>
    </row>
    <row r="4609" spans="1:99" x14ac:dyDescent="0.2">
      <c r="A4609" s="334"/>
      <c r="B4609" s="334"/>
      <c r="C4609" s="192"/>
      <c r="D4609" s="334"/>
      <c r="E4609" s="334"/>
      <c r="F4609" s="334"/>
      <c r="G4609" s="334"/>
      <c r="H4609" s="334"/>
      <c r="I4609" s="334"/>
      <c r="J4609" s="334"/>
      <c r="K4609" s="334"/>
      <c r="L4609" s="334"/>
      <c r="M4609" s="334"/>
      <c r="N4609" s="334"/>
      <c r="O4609" s="334"/>
      <c r="P4609" s="334"/>
      <c r="Q4609" s="334"/>
      <c r="R4609" s="334"/>
      <c r="S4609" s="334"/>
      <c r="T4609" s="334"/>
      <c r="U4609" s="334"/>
      <c r="V4609" s="334"/>
      <c r="W4609" s="334"/>
      <c r="X4609" s="334"/>
      <c r="Y4609" s="334"/>
      <c r="Z4609" s="334"/>
      <c r="AA4609" s="334"/>
      <c r="AB4609" s="334"/>
      <c r="AC4609" s="334"/>
      <c r="AD4609" s="334"/>
      <c r="AE4609" s="334"/>
      <c r="AF4609" s="334"/>
      <c r="AG4609" s="334"/>
      <c r="AH4609" s="334"/>
      <c r="AI4609" s="334"/>
      <c r="AJ4609" s="334"/>
      <c r="AK4609" s="334"/>
      <c r="AL4609" s="334"/>
      <c r="AM4609" s="334"/>
      <c r="AN4609" s="334"/>
      <c r="AO4609" s="334"/>
      <c r="AP4609" s="334"/>
      <c r="AQ4609" s="334"/>
      <c r="AR4609" s="334"/>
      <c r="AU4609" s="334"/>
      <c r="AV4609" s="334"/>
      <c r="AW4609" s="334"/>
      <c r="AX4609" s="334"/>
      <c r="BG4609" s="334"/>
      <c r="BH4609" s="334"/>
      <c r="BI4609" s="334"/>
      <c r="BJ4609" s="334"/>
      <c r="BL4609" s="334"/>
      <c r="BO4609" s="334"/>
      <c r="BQ4609" s="334"/>
      <c r="BR4609" s="334"/>
      <c r="BS4609" s="334"/>
      <c r="BT4609" s="334"/>
      <c r="BU4609" s="334"/>
      <c r="BV4609" s="334"/>
      <c r="BW4609" s="334"/>
      <c r="BX4609" s="334"/>
      <c r="BY4609" s="334"/>
      <c r="BZ4609" s="334"/>
      <c r="CA4609" s="334"/>
      <c r="CB4609" s="334"/>
      <c r="CC4609" s="334"/>
      <c r="CD4609" s="334"/>
      <c r="CE4609" s="334"/>
      <c r="CF4609" s="334"/>
      <c r="CG4609" s="334"/>
      <c r="CH4609" s="334"/>
      <c r="CI4609" s="334"/>
      <c r="CJ4609" s="334"/>
      <c r="CK4609" s="334"/>
      <c r="CL4609" s="334"/>
      <c r="CM4609" s="334"/>
      <c r="CN4609" s="334"/>
      <c r="CO4609" s="334"/>
      <c r="CP4609" s="334"/>
      <c r="CQ4609" s="334"/>
      <c r="CR4609" s="334"/>
      <c r="CS4609" s="334"/>
      <c r="CT4609" s="334"/>
      <c r="CU4609" s="334"/>
    </row>
    <row r="4610" spans="1:99" x14ac:dyDescent="0.2">
      <c r="A4610" s="334"/>
      <c r="B4610" s="334"/>
      <c r="C4610" s="192"/>
      <c r="D4610" s="334"/>
      <c r="E4610" s="334"/>
      <c r="F4610" s="334"/>
      <c r="G4610" s="334"/>
      <c r="H4610" s="334"/>
      <c r="I4610" s="334"/>
      <c r="J4610" s="334"/>
      <c r="K4610" s="334"/>
      <c r="L4610" s="334"/>
      <c r="M4610" s="334"/>
      <c r="N4610" s="334"/>
      <c r="Y4610" s="334"/>
      <c r="Z4610" s="334"/>
      <c r="AA4610" s="334"/>
      <c r="AB4610" s="334"/>
      <c r="AC4610" s="334"/>
      <c r="AD4610" s="334"/>
      <c r="AE4610" s="334"/>
      <c r="AF4610" s="334"/>
      <c r="AG4610" s="334"/>
      <c r="AH4610" s="334"/>
      <c r="AI4610" s="334"/>
      <c r="AJ4610" s="334"/>
      <c r="AK4610" s="334"/>
      <c r="AL4610" s="334"/>
      <c r="AM4610" s="334"/>
      <c r="AN4610" s="334"/>
      <c r="AO4610" s="334"/>
      <c r="AP4610" s="334"/>
      <c r="AQ4610" s="334"/>
      <c r="AR4610" s="334"/>
      <c r="AU4610" s="334"/>
      <c r="AV4610" s="334"/>
      <c r="AW4610" s="334"/>
      <c r="AX4610" s="334"/>
      <c r="BH4610" s="334"/>
      <c r="BI4610" s="334"/>
      <c r="BJ4610" s="334"/>
      <c r="BQ4610" s="334"/>
      <c r="BR4610" s="334"/>
      <c r="BS4610" s="334"/>
      <c r="BT4610" s="334"/>
      <c r="BU4610" s="334"/>
      <c r="BV4610" s="334"/>
      <c r="BW4610" s="334"/>
      <c r="BX4610" s="334"/>
      <c r="BY4610" s="334"/>
      <c r="BZ4610" s="334"/>
      <c r="CA4610" s="334"/>
      <c r="CB4610" s="334"/>
      <c r="CC4610" s="334"/>
      <c r="CD4610" s="334"/>
      <c r="CE4610" s="334"/>
      <c r="CF4610" s="334"/>
      <c r="CG4610" s="334"/>
      <c r="CH4610" s="334"/>
      <c r="CI4610" s="334"/>
      <c r="CJ4610" s="334"/>
      <c r="CK4610" s="334"/>
      <c r="CL4610" s="334"/>
      <c r="CM4610" s="334"/>
      <c r="CN4610" s="334"/>
      <c r="CO4610" s="334"/>
      <c r="CP4610" s="334"/>
      <c r="CQ4610" s="334"/>
      <c r="CR4610" s="334"/>
      <c r="CS4610" s="334"/>
      <c r="CT4610" s="334"/>
      <c r="CU4610" s="334"/>
    </row>
    <row r="4611" spans="1:99" x14ac:dyDescent="0.2">
      <c r="A4611" s="334"/>
      <c r="B4611" s="334"/>
      <c r="C4611" s="192"/>
      <c r="D4611" s="334"/>
      <c r="E4611" s="334"/>
      <c r="F4611" s="334"/>
      <c r="G4611" s="334"/>
      <c r="H4611" s="334"/>
      <c r="I4611" s="334"/>
      <c r="J4611" s="334"/>
      <c r="K4611" s="334"/>
      <c r="L4611" s="334"/>
      <c r="M4611" s="334"/>
      <c r="N4611" s="334"/>
      <c r="O4611" s="334"/>
      <c r="P4611" s="334"/>
      <c r="Q4611" s="334"/>
      <c r="R4611" s="334"/>
      <c r="S4611" s="334"/>
      <c r="T4611" s="334"/>
      <c r="U4611" s="334"/>
      <c r="V4611" s="334"/>
      <c r="W4611" s="334"/>
      <c r="X4611" s="334"/>
      <c r="AA4611" s="334"/>
      <c r="AC4611" s="334"/>
      <c r="AD4611" s="334"/>
      <c r="AE4611" s="334"/>
      <c r="AF4611" s="334"/>
      <c r="AH4611" s="334"/>
      <c r="AI4611" s="334"/>
      <c r="AJ4611" s="334"/>
      <c r="AM4611" s="334"/>
      <c r="AN4611" s="334"/>
      <c r="AO4611" s="334"/>
      <c r="AP4611" s="334"/>
      <c r="AQ4611" s="334"/>
      <c r="AR4611" s="334"/>
      <c r="AU4611" s="334"/>
      <c r="AV4611" s="334"/>
      <c r="AW4611" s="334"/>
      <c r="AX4611" s="334"/>
      <c r="BG4611" s="334"/>
      <c r="BH4611" s="334"/>
      <c r="BI4611" s="334"/>
      <c r="BJ4611" s="334"/>
      <c r="BL4611" s="334"/>
      <c r="BQ4611" s="334"/>
      <c r="BR4611" s="334"/>
      <c r="BS4611" s="334"/>
      <c r="BT4611" s="334"/>
      <c r="BU4611" s="334"/>
      <c r="BV4611" s="334"/>
      <c r="BW4611" s="334"/>
      <c r="BX4611" s="334"/>
      <c r="BY4611" s="334"/>
      <c r="BZ4611" s="334"/>
      <c r="CA4611" s="334"/>
      <c r="CB4611" s="334"/>
      <c r="CC4611" s="334"/>
      <c r="CD4611" s="334"/>
      <c r="CE4611" s="334"/>
      <c r="CF4611" s="334"/>
      <c r="CG4611" s="334"/>
      <c r="CH4611" s="334"/>
      <c r="CI4611" s="334"/>
      <c r="CJ4611" s="334"/>
      <c r="CK4611" s="334"/>
      <c r="CL4611" s="334"/>
      <c r="CM4611" s="334"/>
      <c r="CN4611" s="334"/>
      <c r="CO4611" s="334"/>
      <c r="CP4611" s="334"/>
      <c r="CQ4611" s="334"/>
      <c r="CR4611" s="334"/>
      <c r="CS4611" s="334"/>
      <c r="CT4611" s="334"/>
      <c r="CU4611" s="334"/>
    </row>
    <row r="4612" spans="1:99" x14ac:dyDescent="0.2">
      <c r="A4612" s="334"/>
      <c r="B4612" s="334"/>
      <c r="C4612" s="192"/>
      <c r="D4612" s="334"/>
      <c r="E4612" s="334"/>
      <c r="F4612" s="334"/>
      <c r="G4612" s="334"/>
      <c r="H4612" s="334"/>
      <c r="I4612" s="334"/>
      <c r="J4612" s="334"/>
      <c r="K4612" s="334"/>
      <c r="L4612" s="334"/>
      <c r="M4612" s="334"/>
      <c r="N4612" s="334"/>
      <c r="Y4612" s="334"/>
      <c r="Z4612" s="334"/>
      <c r="AK4612" s="334"/>
      <c r="AL4612" s="334"/>
      <c r="AM4612" s="334"/>
      <c r="AN4612" s="334"/>
      <c r="AO4612" s="334"/>
      <c r="AP4612" s="334"/>
      <c r="AQ4612" s="334"/>
      <c r="AR4612" s="334"/>
      <c r="BQ4612" s="334"/>
      <c r="BR4612" s="334"/>
      <c r="BS4612" s="334"/>
      <c r="BT4612" s="334"/>
      <c r="BU4612" s="334"/>
      <c r="BV4612" s="334"/>
      <c r="BW4612" s="334"/>
      <c r="BX4612" s="334"/>
      <c r="BY4612" s="334"/>
      <c r="BZ4612" s="334"/>
      <c r="CA4612" s="334"/>
      <c r="CB4612" s="334"/>
      <c r="CC4612" s="334"/>
      <c r="CD4612" s="334"/>
      <c r="CE4612" s="334"/>
      <c r="CF4612" s="334"/>
      <c r="CG4612" s="334"/>
      <c r="CH4612" s="334"/>
      <c r="CI4612" s="334"/>
      <c r="CJ4612" s="334"/>
      <c r="CK4612" s="334"/>
      <c r="CL4612" s="334"/>
      <c r="CM4612" s="334"/>
      <c r="CN4612" s="334"/>
      <c r="CO4612" s="334"/>
      <c r="CP4612" s="334"/>
      <c r="CQ4612" s="334"/>
      <c r="CR4612" s="334"/>
      <c r="CS4612" s="334"/>
      <c r="CT4612" s="334"/>
      <c r="CU4612" s="334"/>
    </row>
    <row r="4613" spans="1:99" x14ac:dyDescent="0.2">
      <c r="A4613" s="334"/>
      <c r="B4613" s="334"/>
      <c r="C4613" s="192"/>
      <c r="D4613" s="334"/>
      <c r="E4613" s="334"/>
      <c r="F4613" s="334"/>
      <c r="G4613" s="334"/>
      <c r="H4613" s="334"/>
      <c r="I4613" s="334"/>
      <c r="J4613" s="334"/>
      <c r="K4613" s="334"/>
      <c r="L4613" s="334"/>
      <c r="M4613" s="334"/>
      <c r="N4613" s="334"/>
      <c r="O4613" s="334"/>
      <c r="P4613" s="334"/>
      <c r="Q4613" s="334"/>
      <c r="R4613" s="334"/>
      <c r="S4613" s="334"/>
      <c r="T4613" s="334"/>
      <c r="U4613" s="334"/>
      <c r="V4613" s="334"/>
      <c r="W4613" s="334"/>
      <c r="X4613" s="334"/>
      <c r="Y4613" s="334"/>
      <c r="Z4613" s="334"/>
      <c r="AA4613" s="334"/>
      <c r="AB4613" s="334"/>
      <c r="AD4613" s="334"/>
      <c r="AE4613" s="334"/>
      <c r="AF4613" s="334"/>
      <c r="AG4613" s="334"/>
      <c r="AI4613" s="334"/>
      <c r="AJ4613" s="334"/>
      <c r="AK4613" s="334"/>
      <c r="AL4613" s="334"/>
      <c r="AM4613" s="334"/>
      <c r="AN4613" s="334"/>
      <c r="AO4613" s="334"/>
      <c r="AP4613" s="334"/>
      <c r="AQ4613" s="334"/>
      <c r="AR4613" s="334"/>
      <c r="AU4613" s="334"/>
      <c r="AV4613" s="334"/>
      <c r="AW4613" s="334"/>
      <c r="AX4613" s="334"/>
      <c r="BG4613" s="334"/>
      <c r="BH4613" s="334"/>
      <c r="BI4613" s="334"/>
      <c r="BJ4613" s="334"/>
      <c r="BQ4613" s="334"/>
      <c r="BR4613" s="334"/>
      <c r="BS4613" s="334"/>
      <c r="BT4613" s="334"/>
      <c r="BU4613" s="334"/>
      <c r="BV4613" s="334"/>
      <c r="BW4613" s="334"/>
      <c r="BX4613" s="334"/>
      <c r="BY4613" s="334"/>
      <c r="BZ4613" s="334"/>
      <c r="CA4613" s="334"/>
      <c r="CB4613" s="334"/>
      <c r="CC4613" s="334"/>
      <c r="CD4613" s="334"/>
      <c r="CE4613" s="334"/>
      <c r="CF4613" s="334"/>
      <c r="CG4613" s="334"/>
      <c r="CH4613" s="334"/>
      <c r="CI4613" s="334"/>
      <c r="CJ4613" s="334"/>
      <c r="CK4613" s="334"/>
      <c r="CL4613" s="334"/>
      <c r="CM4613" s="334"/>
      <c r="CN4613" s="334"/>
      <c r="CO4613" s="334"/>
      <c r="CP4613" s="334"/>
      <c r="CQ4613" s="334"/>
      <c r="CR4613" s="334"/>
      <c r="CS4613" s="334"/>
      <c r="CT4613" s="334"/>
      <c r="CU4613" s="334"/>
    </row>
    <row r="4614" spans="1:99" x14ac:dyDescent="0.2">
      <c r="A4614" s="334"/>
      <c r="B4614" s="334"/>
      <c r="C4614" s="192"/>
      <c r="D4614" s="334"/>
      <c r="E4614" s="334"/>
      <c r="F4614" s="334"/>
      <c r="G4614" s="334"/>
      <c r="H4614" s="334"/>
      <c r="I4614" s="334"/>
      <c r="J4614" s="334"/>
      <c r="K4614" s="334"/>
      <c r="L4614" s="334"/>
      <c r="M4614" s="334"/>
      <c r="N4614" s="334"/>
      <c r="O4614" s="334"/>
      <c r="P4614" s="334"/>
      <c r="Q4614" s="334"/>
      <c r="R4614" s="334"/>
      <c r="T4614" s="334"/>
      <c r="U4614" s="334"/>
      <c r="V4614" s="334"/>
      <c r="W4614" s="334"/>
      <c r="Y4614" s="334"/>
      <c r="AM4614" s="334"/>
      <c r="AN4614" s="334"/>
      <c r="AO4614" s="334"/>
      <c r="AP4614" s="334"/>
      <c r="AQ4614" s="334"/>
      <c r="AR4614" s="334"/>
      <c r="AU4614" s="334"/>
      <c r="AV4614" s="334"/>
      <c r="AW4614" s="334"/>
      <c r="AX4614" s="334"/>
      <c r="BQ4614" s="334"/>
      <c r="BR4614" s="334"/>
      <c r="BS4614" s="334"/>
      <c r="BT4614" s="334"/>
      <c r="BU4614" s="334"/>
      <c r="BV4614" s="334"/>
      <c r="BW4614" s="334"/>
      <c r="BX4614" s="334"/>
      <c r="BY4614" s="334"/>
      <c r="BZ4614" s="334"/>
      <c r="CA4614" s="334"/>
      <c r="CB4614" s="334"/>
      <c r="CC4614" s="334"/>
      <c r="CD4614" s="334"/>
      <c r="CE4614" s="334"/>
      <c r="CF4614" s="334"/>
      <c r="CG4614" s="334"/>
      <c r="CH4614" s="334"/>
      <c r="CI4614" s="334"/>
      <c r="CJ4614" s="334"/>
      <c r="CK4614" s="334"/>
      <c r="CL4614" s="334"/>
      <c r="CM4614" s="334"/>
      <c r="CN4614" s="334"/>
      <c r="CO4614" s="334"/>
      <c r="CP4614" s="334"/>
      <c r="CQ4614" s="334"/>
      <c r="CR4614" s="334"/>
      <c r="CS4614" s="334"/>
      <c r="CT4614" s="334"/>
      <c r="CU4614" s="334"/>
    </row>
    <row r="4615" spans="1:99" x14ac:dyDescent="0.2">
      <c r="A4615" s="334"/>
      <c r="B4615" s="334"/>
      <c r="C4615" s="192"/>
      <c r="D4615" s="334"/>
      <c r="E4615" s="334"/>
      <c r="F4615" s="334"/>
      <c r="G4615" s="334"/>
      <c r="H4615" s="334"/>
      <c r="I4615" s="334"/>
      <c r="J4615" s="334"/>
      <c r="K4615" s="334"/>
      <c r="L4615" s="334"/>
      <c r="M4615" s="334"/>
      <c r="N4615" s="334"/>
      <c r="AA4615" s="334"/>
      <c r="AB4615" s="334"/>
      <c r="AC4615" s="334"/>
      <c r="AD4615" s="334"/>
      <c r="AE4615" s="334"/>
      <c r="AF4615" s="334"/>
      <c r="AG4615" s="334"/>
      <c r="AH4615" s="334"/>
      <c r="AI4615" s="334"/>
      <c r="AJ4615" s="334"/>
      <c r="AK4615" s="334"/>
      <c r="AL4615" s="334"/>
      <c r="AM4615" s="334"/>
      <c r="AN4615" s="334"/>
      <c r="AO4615" s="334"/>
      <c r="AP4615" s="334"/>
      <c r="AQ4615" s="334"/>
      <c r="AR4615" s="334"/>
      <c r="BH4615" s="334"/>
      <c r="BI4615" s="334"/>
      <c r="BJ4615" s="334"/>
      <c r="BL4615" s="334"/>
      <c r="BO4615" s="334"/>
      <c r="BQ4615" s="334"/>
      <c r="BS4615" s="334"/>
      <c r="BT4615" s="334"/>
      <c r="BU4615" s="334"/>
      <c r="BV4615" s="334"/>
      <c r="BW4615" s="334"/>
      <c r="BX4615" s="334"/>
      <c r="BY4615" s="334"/>
      <c r="BZ4615" s="334"/>
      <c r="CA4615" s="334"/>
      <c r="CB4615" s="334"/>
      <c r="CC4615" s="334"/>
      <c r="CD4615" s="334"/>
      <c r="CE4615" s="334"/>
      <c r="CF4615" s="334"/>
      <c r="CG4615" s="334"/>
      <c r="CH4615" s="334"/>
      <c r="CI4615" s="334"/>
      <c r="CJ4615" s="334"/>
      <c r="CK4615" s="334"/>
      <c r="CL4615" s="334"/>
      <c r="CM4615" s="334"/>
      <c r="CN4615" s="334"/>
      <c r="CO4615" s="334"/>
      <c r="CP4615" s="334"/>
      <c r="CQ4615" s="334"/>
      <c r="CR4615" s="334"/>
      <c r="CS4615" s="334"/>
      <c r="CT4615" s="334"/>
      <c r="CU4615" s="334"/>
    </row>
    <row r="4616" spans="1:99" x14ac:dyDescent="0.2">
      <c r="A4616" s="334"/>
      <c r="B4616" s="334"/>
      <c r="C4616" s="192"/>
      <c r="D4616" s="334"/>
      <c r="E4616" s="334"/>
      <c r="F4616" s="334"/>
      <c r="G4616" s="334"/>
      <c r="H4616" s="334"/>
      <c r="I4616" s="334"/>
      <c r="J4616" s="334"/>
      <c r="K4616" s="334"/>
      <c r="L4616" s="334"/>
      <c r="M4616" s="334"/>
      <c r="N4616" s="334"/>
      <c r="AA4616" s="334"/>
      <c r="AB4616" s="334"/>
      <c r="AC4616" s="334"/>
      <c r="AD4616" s="334"/>
      <c r="AE4616" s="334"/>
      <c r="AF4616" s="334"/>
      <c r="AG4616" s="334"/>
      <c r="AH4616" s="334"/>
      <c r="AI4616" s="334"/>
      <c r="AJ4616" s="334"/>
      <c r="AM4616" s="334"/>
      <c r="AN4616" s="334"/>
      <c r="AO4616" s="334"/>
      <c r="AP4616" s="334"/>
      <c r="AQ4616" s="334"/>
      <c r="AR4616" s="334"/>
      <c r="BQ4616" s="334"/>
      <c r="BS4616" s="334"/>
      <c r="BT4616" s="334"/>
      <c r="BU4616" s="334"/>
      <c r="BV4616" s="334"/>
      <c r="BW4616" s="334"/>
      <c r="BX4616" s="334"/>
      <c r="BY4616" s="334"/>
      <c r="BZ4616" s="334"/>
      <c r="CA4616" s="334"/>
      <c r="CB4616" s="334"/>
      <c r="CC4616" s="334"/>
      <c r="CD4616" s="334"/>
      <c r="CE4616" s="334"/>
      <c r="CF4616" s="334"/>
      <c r="CG4616" s="334"/>
      <c r="CH4616" s="334"/>
      <c r="CI4616" s="334"/>
      <c r="CJ4616" s="334"/>
      <c r="CK4616" s="334"/>
      <c r="CL4616" s="334"/>
      <c r="CM4616" s="334"/>
      <c r="CN4616" s="334"/>
      <c r="CO4616" s="334"/>
      <c r="CP4616" s="334"/>
      <c r="CQ4616" s="334"/>
      <c r="CR4616" s="334"/>
      <c r="CS4616" s="334"/>
      <c r="CT4616" s="334"/>
      <c r="CU4616" s="334"/>
    </row>
    <row r="4617" spans="1:99" x14ac:dyDescent="0.2">
      <c r="A4617" s="334"/>
      <c r="B4617" s="334"/>
      <c r="C4617" s="192"/>
      <c r="D4617" s="334"/>
      <c r="E4617" s="334"/>
      <c r="F4617" s="334"/>
      <c r="G4617" s="334"/>
      <c r="H4617" s="334"/>
      <c r="I4617" s="334"/>
      <c r="J4617" s="334"/>
      <c r="K4617" s="334"/>
      <c r="L4617" s="334"/>
      <c r="M4617" s="334"/>
      <c r="N4617" s="334"/>
      <c r="R4617" s="334"/>
      <c r="S4617" s="334"/>
      <c r="W4617" s="334"/>
      <c r="X4617" s="334"/>
      <c r="AA4617" s="334"/>
      <c r="AB4617" s="334"/>
      <c r="AD4617" s="334"/>
      <c r="AE4617" s="334"/>
      <c r="AF4617" s="334"/>
      <c r="AG4617" s="334"/>
      <c r="AI4617" s="334"/>
      <c r="AJ4617" s="334"/>
      <c r="AM4617" s="334"/>
      <c r="AN4617" s="334"/>
      <c r="AO4617" s="334"/>
      <c r="AP4617" s="334"/>
      <c r="AQ4617" s="334"/>
      <c r="AR4617" s="334"/>
      <c r="AV4617" s="334"/>
      <c r="AW4617" s="334"/>
      <c r="AX4617" s="334"/>
      <c r="BH4617" s="334"/>
      <c r="BJ4617" s="334"/>
      <c r="BQ4617" s="334"/>
      <c r="BR4617" s="334"/>
      <c r="BS4617" s="334"/>
      <c r="BT4617" s="334"/>
      <c r="BU4617" s="334"/>
      <c r="BV4617" s="334"/>
      <c r="BW4617" s="334"/>
      <c r="BX4617" s="334"/>
      <c r="BY4617" s="334"/>
      <c r="BZ4617" s="334"/>
      <c r="CA4617" s="334"/>
      <c r="CB4617" s="334"/>
      <c r="CC4617" s="334"/>
      <c r="CD4617" s="334"/>
      <c r="CE4617" s="334"/>
      <c r="CF4617" s="334"/>
      <c r="CG4617" s="334"/>
      <c r="CH4617" s="334"/>
      <c r="CI4617" s="334"/>
      <c r="CJ4617" s="334"/>
      <c r="CK4617" s="334"/>
      <c r="CL4617" s="334"/>
      <c r="CM4617" s="334"/>
      <c r="CN4617" s="334"/>
      <c r="CO4617" s="334"/>
      <c r="CP4617" s="334"/>
      <c r="CQ4617" s="334"/>
      <c r="CR4617" s="334"/>
      <c r="CS4617" s="334"/>
      <c r="CT4617" s="334"/>
      <c r="CU4617" s="334"/>
    </row>
    <row r="4618" spans="1:99" x14ac:dyDescent="0.2">
      <c r="A4618" s="334"/>
      <c r="B4618" s="334"/>
      <c r="C4618" s="192"/>
      <c r="D4618" s="334"/>
      <c r="E4618" s="334"/>
      <c r="F4618" s="334"/>
      <c r="G4618" s="334"/>
      <c r="H4618" s="334"/>
      <c r="I4618" s="334"/>
      <c r="J4618" s="334"/>
      <c r="K4618" s="334"/>
      <c r="L4618" s="334"/>
      <c r="M4618" s="334"/>
      <c r="N4618" s="334"/>
      <c r="R4618" s="334"/>
      <c r="S4618" s="334"/>
      <c r="W4618" s="334"/>
      <c r="X4618" s="334"/>
      <c r="AA4618" s="334"/>
      <c r="AB4618" s="334"/>
      <c r="AD4618" s="334"/>
      <c r="AE4618" s="334"/>
      <c r="AF4618" s="334"/>
      <c r="AG4618" s="334"/>
      <c r="AI4618" s="334"/>
      <c r="AJ4618" s="334"/>
      <c r="AK4618" s="334"/>
      <c r="AL4618" s="334"/>
      <c r="AM4618" s="334"/>
      <c r="AN4618" s="334"/>
      <c r="AO4618" s="334"/>
      <c r="AP4618" s="334"/>
      <c r="AQ4618" s="334"/>
      <c r="AR4618" s="334"/>
      <c r="AV4618" s="334"/>
      <c r="AW4618" s="334"/>
      <c r="AX4618" s="334"/>
      <c r="BI4618" s="334"/>
      <c r="BJ4618" s="334"/>
      <c r="BQ4618" s="334"/>
      <c r="BR4618" s="334"/>
      <c r="BS4618" s="334"/>
      <c r="BT4618" s="334"/>
      <c r="BU4618" s="334"/>
      <c r="BV4618" s="334"/>
      <c r="BW4618" s="334"/>
      <c r="BX4618" s="334"/>
      <c r="BY4618" s="334"/>
      <c r="BZ4618" s="334"/>
      <c r="CA4618" s="334"/>
      <c r="CB4618" s="334"/>
      <c r="CC4618" s="334"/>
      <c r="CD4618" s="334"/>
      <c r="CE4618" s="334"/>
      <c r="CF4618" s="334"/>
      <c r="CG4618" s="334"/>
      <c r="CH4618" s="334"/>
      <c r="CI4618" s="334"/>
      <c r="CJ4618" s="334"/>
      <c r="CK4618" s="334"/>
      <c r="CL4618" s="334"/>
      <c r="CM4618" s="334"/>
      <c r="CN4618" s="334"/>
      <c r="CO4618" s="334"/>
      <c r="CP4618" s="334"/>
      <c r="CQ4618" s="334"/>
      <c r="CR4618" s="334"/>
      <c r="CS4618" s="334"/>
      <c r="CT4618" s="334"/>
      <c r="CU4618" s="334"/>
    </row>
    <row r="4619" spans="1:99" x14ac:dyDescent="0.2">
      <c r="A4619" s="334"/>
      <c r="B4619" s="334"/>
      <c r="C4619" s="192"/>
      <c r="D4619" s="334"/>
      <c r="E4619" s="334"/>
      <c r="F4619" s="334"/>
      <c r="G4619" s="334"/>
      <c r="H4619" s="334"/>
      <c r="I4619" s="334"/>
      <c r="J4619" s="334"/>
      <c r="K4619" s="334"/>
      <c r="L4619" s="334"/>
      <c r="M4619" s="334"/>
      <c r="N4619" s="334"/>
      <c r="R4619" s="334"/>
      <c r="S4619" s="334"/>
      <c r="W4619" s="334"/>
      <c r="X4619" s="334"/>
      <c r="AA4619" s="334"/>
      <c r="AB4619" s="334"/>
      <c r="AC4619" s="334"/>
      <c r="AD4619" s="334"/>
      <c r="AE4619" s="334"/>
      <c r="AF4619" s="334"/>
      <c r="AG4619" s="334"/>
      <c r="AH4619" s="334"/>
      <c r="AI4619" s="334"/>
      <c r="AJ4619" s="334"/>
      <c r="AM4619" s="334"/>
      <c r="AN4619" s="334"/>
      <c r="AO4619" s="334"/>
      <c r="AP4619" s="334"/>
      <c r="AQ4619" s="334"/>
      <c r="AR4619" s="334"/>
      <c r="AU4619" s="334"/>
      <c r="AV4619" s="334"/>
      <c r="AW4619" s="334"/>
      <c r="AX4619" s="334"/>
      <c r="BG4619" s="334"/>
      <c r="BH4619" s="334"/>
      <c r="BI4619" s="334"/>
      <c r="BJ4619" s="334"/>
      <c r="BQ4619" s="334"/>
      <c r="BR4619" s="334"/>
      <c r="BS4619" s="334"/>
      <c r="BT4619" s="334"/>
      <c r="BU4619" s="334"/>
      <c r="BV4619" s="334"/>
      <c r="BW4619" s="334"/>
      <c r="BX4619" s="334"/>
      <c r="BY4619" s="334"/>
      <c r="BZ4619" s="334"/>
      <c r="CA4619" s="334"/>
      <c r="CB4619" s="334"/>
      <c r="CC4619" s="334"/>
      <c r="CD4619" s="334"/>
      <c r="CE4619" s="334"/>
      <c r="CF4619" s="334"/>
      <c r="CG4619" s="334"/>
      <c r="CH4619" s="334"/>
      <c r="CI4619" s="334"/>
      <c r="CJ4619" s="334"/>
      <c r="CK4619" s="334"/>
      <c r="CL4619" s="334"/>
      <c r="CM4619" s="334"/>
      <c r="CN4619" s="334"/>
      <c r="CO4619" s="334"/>
      <c r="CP4619" s="334"/>
      <c r="CQ4619" s="334"/>
      <c r="CR4619" s="334"/>
      <c r="CS4619" s="334"/>
      <c r="CT4619" s="334"/>
      <c r="CU4619" s="334"/>
    </row>
    <row r="4620" spans="1:99" x14ac:dyDescent="0.2">
      <c r="A4620" s="334"/>
      <c r="B4620" s="334"/>
      <c r="C4620" s="192"/>
      <c r="D4620" s="334"/>
      <c r="E4620" s="334"/>
      <c r="F4620" s="334"/>
      <c r="G4620" s="334"/>
      <c r="H4620" s="334"/>
      <c r="I4620" s="334"/>
      <c r="J4620" s="334"/>
      <c r="K4620" s="334"/>
      <c r="L4620" s="334"/>
      <c r="M4620" s="334"/>
      <c r="N4620" s="334"/>
      <c r="R4620" s="334"/>
      <c r="S4620" s="334"/>
      <c r="W4620" s="334"/>
      <c r="X4620" s="334"/>
      <c r="Z4620" s="334"/>
      <c r="AA4620" s="334"/>
      <c r="AB4620" s="334"/>
      <c r="AC4620" s="334"/>
      <c r="AD4620" s="334"/>
      <c r="AE4620" s="334"/>
      <c r="AF4620" s="334"/>
      <c r="AG4620" s="334"/>
      <c r="AH4620" s="334"/>
      <c r="AI4620" s="334"/>
      <c r="AJ4620" s="334"/>
      <c r="AK4620" s="334"/>
      <c r="AL4620" s="334"/>
      <c r="AM4620" s="334"/>
      <c r="AN4620" s="334"/>
      <c r="AO4620" s="334"/>
      <c r="AP4620" s="334"/>
      <c r="AQ4620" s="334"/>
      <c r="AR4620" s="334"/>
      <c r="AU4620" s="334"/>
      <c r="AV4620" s="334"/>
      <c r="AW4620" s="334"/>
      <c r="BG4620" s="334"/>
      <c r="BI4620" s="334"/>
      <c r="BJ4620" s="334"/>
      <c r="BO4620" s="334"/>
      <c r="BQ4620" s="334"/>
      <c r="BR4620" s="334"/>
      <c r="BS4620" s="334"/>
      <c r="BT4620" s="334"/>
      <c r="BU4620" s="334"/>
      <c r="BV4620" s="334"/>
      <c r="BW4620" s="334"/>
      <c r="BX4620" s="334"/>
      <c r="BY4620" s="334"/>
      <c r="BZ4620" s="334"/>
      <c r="CA4620" s="334"/>
      <c r="CB4620" s="334"/>
      <c r="CC4620" s="334"/>
      <c r="CD4620" s="334"/>
      <c r="CE4620" s="334"/>
      <c r="CF4620" s="334"/>
      <c r="CG4620" s="334"/>
      <c r="CH4620" s="334"/>
      <c r="CI4620" s="334"/>
      <c r="CJ4620" s="334"/>
      <c r="CK4620" s="334"/>
      <c r="CL4620" s="334"/>
      <c r="CM4620" s="334"/>
      <c r="CN4620" s="334"/>
      <c r="CO4620" s="334"/>
      <c r="CP4620" s="334"/>
      <c r="CQ4620" s="334"/>
      <c r="CR4620" s="334"/>
      <c r="CS4620" s="334"/>
      <c r="CT4620" s="334"/>
      <c r="CU4620" s="334"/>
    </row>
    <row r="4621" spans="1:99" x14ac:dyDescent="0.2">
      <c r="A4621" s="334"/>
      <c r="B4621" s="334"/>
      <c r="C4621" s="192"/>
      <c r="D4621" s="334"/>
      <c r="E4621" s="334"/>
      <c r="F4621" s="334"/>
      <c r="G4621" s="334"/>
      <c r="H4621" s="334"/>
      <c r="I4621" s="334"/>
      <c r="J4621" s="334"/>
      <c r="K4621" s="334"/>
      <c r="L4621" s="334"/>
      <c r="M4621" s="334"/>
      <c r="N4621" s="334"/>
      <c r="AM4621" s="334"/>
      <c r="AN4621" s="334"/>
      <c r="AO4621" s="334"/>
      <c r="AP4621" s="334"/>
      <c r="AQ4621" s="334"/>
      <c r="AR4621" s="334"/>
      <c r="BQ4621" s="334"/>
      <c r="BR4621" s="334"/>
      <c r="BS4621" s="334"/>
      <c r="BT4621" s="334"/>
      <c r="BU4621" s="334"/>
      <c r="BV4621" s="334"/>
      <c r="BX4621" s="334"/>
      <c r="BY4621" s="334"/>
      <c r="BZ4621" s="334"/>
      <c r="CA4621" s="334"/>
      <c r="CB4621" s="334"/>
      <c r="CC4621" s="334"/>
      <c r="CD4621" s="334"/>
      <c r="CE4621" s="334"/>
      <c r="CF4621" s="334"/>
      <c r="CG4621" s="334"/>
      <c r="CH4621" s="334"/>
      <c r="CI4621" s="334"/>
      <c r="CJ4621" s="334"/>
      <c r="CK4621" s="334"/>
      <c r="CL4621" s="334"/>
      <c r="CM4621" s="334"/>
      <c r="CN4621" s="334"/>
      <c r="CO4621" s="334"/>
      <c r="CP4621" s="334"/>
      <c r="CQ4621" s="334"/>
      <c r="CR4621" s="334"/>
      <c r="CS4621" s="334"/>
      <c r="CT4621" s="334"/>
      <c r="CU4621" s="334"/>
    </row>
    <row r="4622" spans="1:99" x14ac:dyDescent="0.2">
      <c r="A4622" s="334"/>
      <c r="B4622" s="334"/>
      <c r="C4622" s="192"/>
      <c r="D4622" s="334"/>
      <c r="E4622" s="334"/>
      <c r="F4622" s="334"/>
      <c r="G4622" s="334"/>
      <c r="H4622" s="334"/>
      <c r="I4622" s="334"/>
      <c r="J4622" s="334"/>
      <c r="K4622" s="334"/>
      <c r="L4622" s="334"/>
      <c r="M4622" s="334"/>
      <c r="N4622" s="334"/>
      <c r="AM4622" s="334"/>
      <c r="AN4622" s="334"/>
      <c r="AO4622" s="334"/>
      <c r="AP4622" s="334"/>
      <c r="AQ4622" s="334"/>
      <c r="AR4622" s="334"/>
      <c r="BQ4622" s="334"/>
      <c r="BR4622" s="334"/>
      <c r="BS4622" s="334"/>
      <c r="BT4622" s="334"/>
      <c r="BU4622" s="334"/>
      <c r="BV4622" s="334"/>
      <c r="BX4622" s="334"/>
      <c r="BY4622" s="334"/>
      <c r="BZ4622" s="334"/>
      <c r="CA4622" s="334"/>
      <c r="CB4622" s="334"/>
      <c r="CC4622" s="334"/>
      <c r="CD4622" s="334"/>
      <c r="CE4622" s="334"/>
      <c r="CF4622" s="334"/>
      <c r="CG4622" s="334"/>
      <c r="CH4622" s="334"/>
      <c r="CI4622" s="334"/>
      <c r="CJ4622" s="334"/>
      <c r="CK4622" s="334"/>
      <c r="CL4622" s="334"/>
      <c r="CM4622" s="334"/>
      <c r="CN4622" s="334"/>
      <c r="CO4622" s="334"/>
      <c r="CP4622" s="334"/>
      <c r="CQ4622" s="334"/>
      <c r="CR4622" s="334"/>
      <c r="CS4622" s="334"/>
      <c r="CT4622" s="334"/>
      <c r="CU4622" s="334"/>
    </row>
    <row r="4623" spans="1:99" x14ac:dyDescent="0.2">
      <c r="A4623" s="334"/>
      <c r="B4623" s="334"/>
      <c r="C4623" s="192"/>
      <c r="D4623" s="334"/>
      <c r="E4623" s="334"/>
      <c r="F4623" s="334"/>
      <c r="G4623" s="334"/>
      <c r="H4623" s="334"/>
      <c r="I4623" s="334"/>
      <c r="J4623" s="334"/>
      <c r="K4623" s="334"/>
      <c r="L4623" s="334"/>
      <c r="M4623" s="334"/>
      <c r="N4623" s="334"/>
      <c r="AM4623" s="334"/>
      <c r="AN4623" s="334"/>
      <c r="AO4623" s="334"/>
      <c r="AP4623" s="334"/>
      <c r="AQ4623" s="334"/>
      <c r="AR4623" s="334"/>
      <c r="BQ4623" s="334"/>
      <c r="BR4623" s="334"/>
      <c r="BS4623" s="334"/>
      <c r="BT4623" s="334"/>
      <c r="BU4623" s="334"/>
      <c r="BV4623" s="334"/>
      <c r="BX4623" s="334"/>
      <c r="BY4623" s="334"/>
      <c r="BZ4623" s="334"/>
      <c r="CA4623" s="334"/>
      <c r="CB4623" s="334"/>
      <c r="CC4623" s="334"/>
      <c r="CD4623" s="334"/>
      <c r="CE4623" s="334"/>
      <c r="CF4623" s="334"/>
      <c r="CG4623" s="334"/>
      <c r="CH4623" s="334"/>
      <c r="CI4623" s="334"/>
      <c r="CJ4623" s="334"/>
      <c r="CK4623" s="334"/>
      <c r="CL4623" s="334"/>
      <c r="CM4623" s="334"/>
      <c r="CN4623" s="334"/>
      <c r="CO4623" s="334"/>
      <c r="CP4623" s="334"/>
      <c r="CQ4623" s="334"/>
      <c r="CR4623" s="334"/>
      <c r="CS4623" s="334"/>
      <c r="CT4623" s="334"/>
      <c r="CU4623" s="334"/>
    </row>
    <row r="4624" spans="1:99" x14ac:dyDescent="0.2">
      <c r="A4624" s="334"/>
      <c r="B4624" s="334"/>
      <c r="C4624" s="192"/>
      <c r="D4624" s="334"/>
      <c r="E4624" s="334"/>
      <c r="F4624" s="334"/>
      <c r="G4624" s="334"/>
      <c r="H4624" s="334"/>
      <c r="I4624" s="334"/>
      <c r="J4624" s="334"/>
      <c r="K4624" s="334"/>
      <c r="L4624" s="334"/>
      <c r="M4624" s="334"/>
      <c r="N4624" s="334"/>
      <c r="AM4624" s="334"/>
      <c r="AN4624" s="334"/>
      <c r="AO4624" s="334"/>
      <c r="AP4624" s="334"/>
      <c r="AQ4624" s="334"/>
      <c r="AR4624" s="334"/>
      <c r="BQ4624" s="334"/>
      <c r="BR4624" s="334"/>
      <c r="BS4624" s="334"/>
      <c r="BT4624" s="334"/>
      <c r="BU4624" s="334"/>
      <c r="BV4624" s="334"/>
      <c r="BX4624" s="334"/>
      <c r="BY4624" s="334"/>
      <c r="BZ4624" s="334"/>
      <c r="CA4624" s="334"/>
      <c r="CB4624" s="334"/>
      <c r="CC4624" s="334"/>
      <c r="CD4624" s="334"/>
      <c r="CE4624" s="334"/>
      <c r="CF4624" s="334"/>
      <c r="CG4624" s="334"/>
      <c r="CH4624" s="334"/>
      <c r="CI4624" s="334"/>
      <c r="CJ4624" s="334"/>
      <c r="CK4624" s="334"/>
      <c r="CL4624" s="334"/>
      <c r="CM4624" s="334"/>
      <c r="CN4624" s="334"/>
      <c r="CO4624" s="334"/>
      <c r="CP4624" s="334"/>
      <c r="CQ4624" s="334"/>
      <c r="CR4624" s="334"/>
      <c r="CS4624" s="334"/>
      <c r="CT4624" s="334"/>
      <c r="CU4624" s="334"/>
    </row>
    <row r="4625" spans="1:99" x14ac:dyDescent="0.2">
      <c r="A4625" s="334"/>
      <c r="B4625" s="334"/>
      <c r="C4625" s="192"/>
      <c r="D4625" s="334"/>
      <c r="E4625" s="334"/>
      <c r="F4625" s="334"/>
      <c r="G4625" s="334"/>
      <c r="H4625" s="334"/>
      <c r="I4625" s="334"/>
      <c r="J4625" s="334"/>
      <c r="K4625" s="334"/>
      <c r="L4625" s="334"/>
      <c r="M4625" s="334"/>
      <c r="N4625" s="334"/>
      <c r="AM4625" s="334"/>
      <c r="AN4625" s="334"/>
      <c r="AO4625" s="334"/>
      <c r="AP4625" s="334"/>
      <c r="AQ4625" s="334"/>
      <c r="AR4625" s="334"/>
      <c r="BQ4625" s="334"/>
      <c r="BR4625" s="334"/>
      <c r="BS4625" s="334"/>
      <c r="BT4625" s="334"/>
      <c r="BU4625" s="334"/>
      <c r="BV4625" s="334"/>
      <c r="BX4625" s="334"/>
      <c r="BY4625" s="334"/>
      <c r="BZ4625" s="334"/>
      <c r="CA4625" s="334"/>
      <c r="CB4625" s="334"/>
      <c r="CC4625" s="334"/>
      <c r="CD4625" s="334"/>
      <c r="CE4625" s="334"/>
      <c r="CF4625" s="334"/>
      <c r="CG4625" s="334"/>
      <c r="CH4625" s="334"/>
      <c r="CI4625" s="334"/>
      <c r="CJ4625" s="334"/>
      <c r="CK4625" s="334"/>
      <c r="CL4625" s="334"/>
      <c r="CM4625" s="334"/>
      <c r="CN4625" s="334"/>
      <c r="CO4625" s="334"/>
      <c r="CP4625" s="334"/>
      <c r="CQ4625" s="334"/>
      <c r="CR4625" s="334"/>
      <c r="CS4625" s="334"/>
      <c r="CT4625" s="334"/>
      <c r="CU4625" s="334"/>
    </row>
    <row r="4626" spans="1:99" x14ac:dyDescent="0.2">
      <c r="A4626" s="334"/>
      <c r="B4626" s="334"/>
      <c r="C4626" s="192"/>
      <c r="D4626" s="334"/>
      <c r="E4626" s="334"/>
      <c r="F4626" s="334"/>
      <c r="G4626" s="334"/>
      <c r="H4626" s="334"/>
      <c r="I4626" s="334"/>
      <c r="J4626" s="334"/>
      <c r="K4626" s="334"/>
      <c r="L4626" s="334"/>
      <c r="M4626" s="334"/>
      <c r="N4626" s="334"/>
      <c r="AM4626" s="334"/>
      <c r="AN4626" s="334"/>
      <c r="AO4626" s="334"/>
      <c r="AP4626" s="334"/>
      <c r="AQ4626" s="334"/>
      <c r="AR4626" s="334"/>
      <c r="BQ4626" s="334"/>
      <c r="BR4626" s="334"/>
      <c r="BS4626" s="334"/>
      <c r="BT4626" s="334"/>
      <c r="BU4626" s="334"/>
      <c r="BV4626" s="334"/>
      <c r="BX4626" s="334"/>
      <c r="BY4626" s="334"/>
      <c r="BZ4626" s="334"/>
      <c r="CA4626" s="334"/>
      <c r="CB4626" s="334"/>
      <c r="CC4626" s="334"/>
      <c r="CD4626" s="334"/>
      <c r="CE4626" s="334"/>
      <c r="CF4626" s="334"/>
      <c r="CG4626" s="334"/>
      <c r="CH4626" s="334"/>
      <c r="CI4626" s="334"/>
      <c r="CJ4626" s="334"/>
      <c r="CK4626" s="334"/>
      <c r="CL4626" s="334"/>
      <c r="CM4626" s="334"/>
      <c r="CN4626" s="334"/>
      <c r="CO4626" s="334"/>
      <c r="CP4626" s="334"/>
      <c r="CQ4626" s="334"/>
      <c r="CR4626" s="334"/>
      <c r="CS4626" s="334"/>
      <c r="CT4626" s="334"/>
      <c r="CU4626" s="334"/>
    </row>
    <row r="4627" spans="1:99" x14ac:dyDescent="0.2">
      <c r="A4627" s="334"/>
      <c r="B4627" s="334"/>
      <c r="C4627" s="192"/>
      <c r="D4627" s="334"/>
      <c r="E4627" s="334"/>
      <c r="F4627" s="334"/>
      <c r="G4627" s="334"/>
      <c r="H4627" s="334"/>
      <c r="I4627" s="334"/>
      <c r="J4627" s="334"/>
      <c r="K4627" s="334"/>
      <c r="L4627" s="334"/>
      <c r="M4627" s="334"/>
      <c r="N4627" s="334"/>
      <c r="AM4627" s="334"/>
      <c r="AN4627" s="334"/>
      <c r="AO4627" s="334"/>
      <c r="AP4627" s="334"/>
      <c r="AQ4627" s="334"/>
      <c r="AR4627" s="334"/>
      <c r="BQ4627" s="334"/>
      <c r="BR4627" s="334"/>
      <c r="BS4627" s="334"/>
      <c r="BT4627" s="334"/>
      <c r="BU4627" s="334"/>
      <c r="BV4627" s="334"/>
      <c r="BX4627" s="334"/>
      <c r="BY4627" s="334"/>
      <c r="BZ4627" s="334"/>
      <c r="CA4627" s="334"/>
      <c r="CB4627" s="334"/>
      <c r="CC4627" s="334"/>
      <c r="CD4627" s="334"/>
      <c r="CE4627" s="334"/>
      <c r="CF4627" s="334"/>
      <c r="CG4627" s="334"/>
      <c r="CH4627" s="334"/>
      <c r="CI4627" s="334"/>
      <c r="CJ4627" s="334"/>
      <c r="CK4627" s="334"/>
      <c r="CL4627" s="334"/>
      <c r="CM4627" s="334"/>
      <c r="CN4627" s="334"/>
      <c r="CO4627" s="334"/>
      <c r="CP4627" s="334"/>
      <c r="CQ4627" s="334"/>
      <c r="CR4627" s="334"/>
      <c r="CS4627" s="334"/>
      <c r="CT4627" s="334"/>
      <c r="CU4627" s="334"/>
    </row>
    <row r="4628" spans="1:99" x14ac:dyDescent="0.2">
      <c r="A4628" s="334"/>
      <c r="B4628" s="334"/>
      <c r="C4628" s="192"/>
      <c r="D4628" s="334"/>
      <c r="E4628" s="334"/>
      <c r="F4628" s="334"/>
      <c r="G4628" s="334"/>
      <c r="H4628" s="334"/>
      <c r="I4628" s="334"/>
      <c r="J4628" s="334"/>
      <c r="K4628" s="334"/>
      <c r="L4628" s="334"/>
      <c r="M4628" s="334"/>
      <c r="N4628" s="334"/>
      <c r="AM4628" s="334"/>
      <c r="AN4628" s="334"/>
      <c r="AO4628" s="334"/>
      <c r="AP4628" s="334"/>
      <c r="AQ4628" s="334"/>
      <c r="AR4628" s="334"/>
      <c r="BQ4628" s="334"/>
      <c r="BR4628" s="334"/>
      <c r="BS4628" s="334"/>
      <c r="BT4628" s="334"/>
      <c r="BU4628" s="334"/>
      <c r="BV4628" s="334"/>
      <c r="BX4628" s="334"/>
      <c r="BY4628" s="334"/>
      <c r="BZ4628" s="334"/>
      <c r="CA4628" s="334"/>
      <c r="CB4628" s="334"/>
      <c r="CC4628" s="334"/>
      <c r="CD4628" s="334"/>
      <c r="CE4628" s="334"/>
      <c r="CF4628" s="334"/>
      <c r="CG4628" s="334"/>
      <c r="CH4628" s="334"/>
      <c r="CI4628" s="334"/>
      <c r="CJ4628" s="334"/>
      <c r="CK4628" s="334"/>
      <c r="CL4628" s="334"/>
      <c r="CM4628" s="334"/>
      <c r="CN4628" s="334"/>
      <c r="CO4628" s="334"/>
      <c r="CP4628" s="334"/>
      <c r="CQ4628" s="334"/>
      <c r="CR4628" s="334"/>
      <c r="CS4628" s="334"/>
      <c r="CT4628" s="334"/>
      <c r="CU4628" s="334"/>
    </row>
    <row r="4629" spans="1:99" x14ac:dyDescent="0.2">
      <c r="A4629" s="334"/>
      <c r="B4629" s="334"/>
      <c r="C4629" s="192"/>
      <c r="D4629" s="334"/>
      <c r="E4629" s="334"/>
      <c r="F4629" s="334"/>
      <c r="G4629" s="334"/>
      <c r="H4629" s="334"/>
      <c r="I4629" s="334"/>
      <c r="J4629" s="334"/>
      <c r="K4629" s="334"/>
      <c r="L4629" s="334"/>
      <c r="M4629" s="334"/>
      <c r="N4629" s="334"/>
      <c r="AM4629" s="334"/>
      <c r="AN4629" s="334"/>
      <c r="AO4629" s="334"/>
      <c r="AP4629" s="334"/>
      <c r="AQ4629" s="334"/>
      <c r="AR4629" s="334"/>
      <c r="BQ4629" s="334"/>
      <c r="BR4629" s="334"/>
      <c r="BS4629" s="334"/>
      <c r="BT4629" s="334"/>
      <c r="BU4629" s="334"/>
      <c r="BV4629" s="334"/>
      <c r="BX4629" s="334"/>
      <c r="BY4629" s="334"/>
      <c r="BZ4629" s="334"/>
      <c r="CA4629" s="334"/>
      <c r="CB4629" s="334"/>
      <c r="CC4629" s="334"/>
      <c r="CD4629" s="334"/>
      <c r="CE4629" s="334"/>
      <c r="CF4629" s="334"/>
      <c r="CG4629" s="334"/>
      <c r="CH4629" s="334"/>
      <c r="CI4629" s="334"/>
      <c r="CJ4629" s="334"/>
      <c r="CK4629" s="334"/>
      <c r="CL4629" s="334"/>
      <c r="CM4629" s="334"/>
      <c r="CN4629" s="334"/>
      <c r="CO4629" s="334"/>
      <c r="CP4629" s="334"/>
      <c r="CQ4629" s="334"/>
      <c r="CR4629" s="334"/>
      <c r="CS4629" s="334"/>
      <c r="CT4629" s="334"/>
      <c r="CU4629" s="334"/>
    </row>
    <row r="4630" spans="1:99" x14ac:dyDescent="0.2">
      <c r="A4630" s="334"/>
      <c r="B4630" s="334"/>
      <c r="C4630" s="192"/>
      <c r="D4630" s="334"/>
      <c r="E4630" s="334"/>
      <c r="F4630" s="334"/>
      <c r="G4630" s="334"/>
      <c r="H4630" s="334"/>
      <c r="I4630" s="334"/>
      <c r="J4630" s="334"/>
      <c r="K4630" s="334"/>
      <c r="L4630" s="334"/>
      <c r="M4630" s="334"/>
      <c r="N4630" s="334"/>
      <c r="AM4630" s="334"/>
      <c r="AN4630" s="334"/>
      <c r="AO4630" s="334"/>
      <c r="AP4630" s="334"/>
      <c r="AQ4630" s="334"/>
      <c r="AR4630" s="334"/>
      <c r="AU4630" s="334"/>
      <c r="BQ4630" s="334"/>
      <c r="BR4630" s="334"/>
      <c r="BS4630" s="334"/>
      <c r="BT4630" s="334"/>
      <c r="BU4630" s="334"/>
      <c r="BV4630" s="334"/>
      <c r="BX4630" s="334"/>
      <c r="BY4630" s="334"/>
      <c r="BZ4630" s="334"/>
      <c r="CA4630" s="334"/>
      <c r="CB4630" s="334"/>
      <c r="CC4630" s="334"/>
      <c r="CD4630" s="334"/>
      <c r="CE4630" s="334"/>
      <c r="CF4630" s="334"/>
      <c r="CG4630" s="334"/>
      <c r="CH4630" s="334"/>
      <c r="CI4630" s="334"/>
      <c r="CJ4630" s="334"/>
      <c r="CK4630" s="334"/>
      <c r="CL4630" s="334"/>
      <c r="CM4630" s="334"/>
      <c r="CN4630" s="334"/>
      <c r="CO4630" s="334"/>
      <c r="CP4630" s="334"/>
      <c r="CQ4630" s="334"/>
      <c r="CR4630" s="334"/>
      <c r="CS4630" s="334"/>
      <c r="CT4630" s="334"/>
      <c r="CU4630" s="334"/>
    </row>
    <row r="4631" spans="1:99" x14ac:dyDescent="0.2">
      <c r="A4631" s="334"/>
      <c r="B4631" s="334"/>
      <c r="C4631" s="192"/>
      <c r="D4631" s="334"/>
      <c r="E4631" s="334"/>
      <c r="F4631" s="334"/>
      <c r="K4631" s="334"/>
      <c r="L4631" s="334"/>
      <c r="M4631" s="334"/>
      <c r="N4631" s="334"/>
      <c r="AM4631" s="334"/>
      <c r="AN4631" s="334"/>
      <c r="AO4631" s="334"/>
      <c r="AP4631" s="334"/>
      <c r="AQ4631" s="334"/>
      <c r="AR4631" s="334"/>
      <c r="BU4631" s="334"/>
      <c r="BX4631" s="334"/>
      <c r="BY4631" s="334"/>
      <c r="BZ4631" s="334"/>
      <c r="CA4631" s="334"/>
      <c r="CB4631" s="334"/>
      <c r="CC4631" s="334"/>
      <c r="CD4631" s="334"/>
      <c r="CE4631" s="334"/>
      <c r="CF4631" s="334"/>
      <c r="CG4631" s="334"/>
      <c r="CH4631" s="334"/>
      <c r="CI4631" s="334"/>
      <c r="CJ4631" s="334"/>
      <c r="CK4631" s="334"/>
      <c r="CL4631" s="334"/>
      <c r="CM4631" s="334"/>
      <c r="CN4631" s="334"/>
      <c r="CO4631" s="334"/>
      <c r="CP4631" s="334"/>
      <c r="CQ4631" s="334"/>
      <c r="CR4631" s="334"/>
      <c r="CS4631" s="334"/>
      <c r="CT4631" s="334"/>
      <c r="CU4631" s="334"/>
    </row>
    <row r="4632" spans="1:99" x14ac:dyDescent="0.2">
      <c r="A4632" s="334"/>
      <c r="B4632" s="334"/>
      <c r="C4632" s="192"/>
      <c r="D4632" s="334"/>
      <c r="E4632" s="334"/>
      <c r="F4632" s="334"/>
      <c r="G4632" s="334"/>
      <c r="H4632" s="334"/>
      <c r="I4632" s="334"/>
      <c r="J4632" s="334"/>
      <c r="K4632" s="334"/>
      <c r="L4632" s="334"/>
      <c r="M4632" s="334"/>
      <c r="N4632" s="334"/>
      <c r="AM4632" s="334"/>
      <c r="AN4632" s="334"/>
      <c r="AO4632" s="334"/>
      <c r="AP4632" s="334"/>
      <c r="AQ4632" s="334"/>
      <c r="AR4632" s="334"/>
      <c r="BQ4632" s="334"/>
      <c r="BS4632" s="334"/>
      <c r="BT4632" s="334"/>
      <c r="BU4632" s="334"/>
      <c r="BV4632" s="334"/>
      <c r="BX4632" s="334"/>
      <c r="BY4632" s="334"/>
      <c r="BZ4632" s="334"/>
      <c r="CA4632" s="334"/>
      <c r="CB4632" s="334"/>
      <c r="CC4632" s="334"/>
      <c r="CD4632" s="334"/>
      <c r="CE4632" s="334"/>
      <c r="CF4632" s="334"/>
      <c r="CG4632" s="334"/>
      <c r="CH4632" s="334"/>
      <c r="CI4632" s="334"/>
      <c r="CJ4632" s="334"/>
      <c r="CK4632" s="334"/>
      <c r="CL4632" s="334"/>
      <c r="CM4632" s="334"/>
      <c r="CN4632" s="334"/>
      <c r="CO4632" s="334"/>
      <c r="CP4632" s="334"/>
      <c r="CQ4632" s="334"/>
      <c r="CR4632" s="334"/>
      <c r="CS4632" s="334"/>
      <c r="CT4632" s="334"/>
      <c r="CU4632" s="334"/>
    </row>
    <row r="4633" spans="1:99" x14ac:dyDescent="0.2">
      <c r="A4633" s="334"/>
      <c r="B4633" s="334"/>
      <c r="C4633" s="192"/>
      <c r="D4633" s="334"/>
      <c r="E4633" s="334"/>
      <c r="F4633" s="334"/>
      <c r="G4633" s="334"/>
      <c r="H4633" s="334"/>
      <c r="I4633" s="334"/>
      <c r="J4633" s="334"/>
      <c r="K4633" s="334"/>
      <c r="L4633" s="334"/>
      <c r="M4633" s="334"/>
      <c r="N4633" s="334"/>
      <c r="AM4633" s="334"/>
      <c r="AN4633" s="334"/>
      <c r="AO4633" s="334"/>
      <c r="AP4633" s="334"/>
      <c r="AQ4633" s="334"/>
      <c r="AR4633" s="334"/>
      <c r="BQ4633" s="334"/>
      <c r="BS4633" s="334"/>
      <c r="BT4633" s="334"/>
      <c r="BU4633" s="334"/>
      <c r="BV4633" s="334"/>
      <c r="BX4633" s="334"/>
      <c r="BY4633" s="334"/>
      <c r="BZ4633" s="334"/>
      <c r="CA4633" s="334"/>
      <c r="CB4633" s="334"/>
      <c r="CC4633" s="334"/>
      <c r="CD4633" s="334"/>
      <c r="CE4633" s="334"/>
      <c r="CF4633" s="334"/>
      <c r="CG4633" s="334"/>
      <c r="CH4633" s="334"/>
      <c r="CI4633" s="334"/>
      <c r="CJ4633" s="334"/>
      <c r="CK4633" s="334"/>
      <c r="CL4633" s="334"/>
      <c r="CM4633" s="334"/>
      <c r="CN4633" s="334"/>
      <c r="CO4633" s="334"/>
      <c r="CP4633" s="334"/>
      <c r="CQ4633" s="334"/>
      <c r="CR4633" s="334"/>
      <c r="CS4633" s="334"/>
      <c r="CT4633" s="334"/>
      <c r="CU4633" s="334"/>
    </row>
    <row r="4634" spans="1:99" x14ac:dyDescent="0.2">
      <c r="A4634" s="334"/>
      <c r="B4634" s="334"/>
      <c r="C4634" s="192"/>
      <c r="D4634" s="334"/>
      <c r="E4634" s="334"/>
      <c r="F4634" s="334"/>
      <c r="G4634" s="334"/>
      <c r="H4634" s="334"/>
      <c r="I4634" s="334"/>
      <c r="J4634" s="334"/>
      <c r="K4634" s="334"/>
      <c r="L4634" s="334"/>
      <c r="M4634" s="334"/>
      <c r="N4634" s="334"/>
      <c r="O4634" s="334"/>
      <c r="P4634" s="334"/>
      <c r="Q4634" s="334"/>
      <c r="R4634" s="334"/>
      <c r="S4634" s="334"/>
      <c r="T4634" s="334"/>
      <c r="U4634" s="334"/>
      <c r="V4634" s="334"/>
      <c r="W4634" s="334"/>
      <c r="X4634" s="334"/>
      <c r="Y4634" s="334"/>
      <c r="Z4634" s="334"/>
      <c r="AA4634" s="334"/>
      <c r="AB4634" s="334"/>
      <c r="AC4634" s="334"/>
      <c r="AD4634" s="334"/>
      <c r="AE4634" s="334"/>
      <c r="AF4634" s="334"/>
      <c r="AG4634" s="334"/>
      <c r="AH4634" s="334"/>
      <c r="AI4634" s="334"/>
      <c r="AJ4634" s="334"/>
      <c r="AK4634" s="334"/>
      <c r="AL4634" s="334"/>
      <c r="AM4634" s="334"/>
      <c r="AN4634" s="334"/>
      <c r="AO4634" s="334"/>
      <c r="AP4634" s="334"/>
      <c r="AQ4634" s="334"/>
      <c r="AR4634" s="334"/>
      <c r="AU4634" s="334"/>
      <c r="AV4634" s="334"/>
      <c r="AW4634" s="334"/>
      <c r="AX4634" s="334"/>
      <c r="AZ4634" s="334"/>
      <c r="BG4634" s="334"/>
      <c r="BH4634" s="334"/>
      <c r="BI4634" s="334"/>
      <c r="BJ4634" s="334"/>
      <c r="BL4634" s="334"/>
      <c r="BO4634" s="334"/>
      <c r="BQ4634" s="334"/>
      <c r="BR4634" s="334"/>
      <c r="BS4634" s="334"/>
      <c r="BT4634" s="334"/>
      <c r="BU4634" s="334"/>
      <c r="BV4634" s="334"/>
      <c r="BW4634" s="334"/>
      <c r="BX4634" s="334"/>
      <c r="BY4634" s="334"/>
      <c r="BZ4634" s="334"/>
      <c r="CA4634" s="334"/>
      <c r="CB4634" s="334"/>
      <c r="CC4634" s="334"/>
      <c r="CD4634" s="334"/>
      <c r="CE4634" s="334"/>
      <c r="CF4634" s="334"/>
      <c r="CG4634" s="334"/>
      <c r="CH4634" s="334"/>
      <c r="CI4634" s="334"/>
      <c r="CJ4634" s="334"/>
      <c r="CK4634" s="334"/>
      <c r="CL4634" s="334"/>
      <c r="CM4634" s="334"/>
      <c r="CN4634" s="334"/>
      <c r="CO4634" s="334"/>
      <c r="CP4634" s="334"/>
      <c r="CQ4634" s="334"/>
      <c r="CR4634" s="334"/>
      <c r="CS4634" s="334"/>
      <c r="CT4634" s="334"/>
      <c r="CU4634" s="334"/>
    </row>
    <row r="4635" spans="1:99" x14ac:dyDescent="0.2">
      <c r="A4635" s="334"/>
      <c r="B4635" s="334"/>
      <c r="C4635" s="192"/>
      <c r="D4635" s="334"/>
      <c r="E4635" s="334"/>
      <c r="F4635" s="334"/>
      <c r="G4635" s="334"/>
      <c r="H4635" s="334"/>
      <c r="I4635" s="334"/>
      <c r="J4635" s="334"/>
      <c r="K4635" s="334"/>
      <c r="L4635" s="334"/>
      <c r="M4635" s="334"/>
      <c r="N4635" s="334"/>
      <c r="O4635" s="334"/>
      <c r="P4635" s="334"/>
      <c r="Q4635" s="334"/>
      <c r="R4635" s="334"/>
      <c r="S4635" s="334"/>
      <c r="T4635" s="334"/>
      <c r="U4635" s="334"/>
      <c r="V4635" s="334"/>
      <c r="W4635" s="334"/>
      <c r="X4635" s="334"/>
      <c r="Y4635" s="334"/>
      <c r="Z4635" s="334"/>
      <c r="AA4635" s="334"/>
      <c r="AB4635" s="334"/>
      <c r="AD4635" s="334"/>
      <c r="AF4635" s="334"/>
      <c r="AG4635" s="334"/>
      <c r="AI4635" s="334"/>
      <c r="AK4635" s="334"/>
      <c r="AL4635" s="334"/>
      <c r="AM4635" s="334"/>
      <c r="AN4635" s="334"/>
      <c r="AO4635" s="334"/>
      <c r="AP4635" s="334"/>
      <c r="AQ4635" s="334"/>
      <c r="AR4635" s="334"/>
      <c r="AU4635" s="334"/>
      <c r="AV4635" s="334"/>
      <c r="AW4635" s="334"/>
      <c r="AX4635" s="334"/>
      <c r="AZ4635" s="334"/>
      <c r="BG4635" s="334"/>
      <c r="BH4635" s="334"/>
      <c r="BI4635" s="334"/>
      <c r="BJ4635" s="334"/>
      <c r="BL4635" s="334"/>
      <c r="BO4635" s="334"/>
      <c r="BQ4635" s="334"/>
      <c r="BR4635" s="334"/>
      <c r="BS4635" s="334"/>
      <c r="BT4635" s="334"/>
      <c r="BU4635" s="334"/>
      <c r="BV4635" s="334"/>
      <c r="BW4635" s="334"/>
      <c r="BX4635" s="334"/>
      <c r="BY4635" s="334"/>
      <c r="BZ4635" s="334"/>
      <c r="CA4635" s="334"/>
      <c r="CB4635" s="334"/>
      <c r="CC4635" s="334"/>
      <c r="CD4635" s="334"/>
      <c r="CE4635" s="334"/>
      <c r="CF4635" s="334"/>
      <c r="CG4635" s="334"/>
      <c r="CH4635" s="334"/>
      <c r="CI4635" s="334"/>
      <c r="CJ4635" s="334"/>
      <c r="CK4635" s="334"/>
      <c r="CL4635" s="334"/>
      <c r="CM4635" s="334"/>
      <c r="CN4635" s="334"/>
      <c r="CO4635" s="334"/>
      <c r="CP4635" s="334"/>
      <c r="CQ4635" s="334"/>
      <c r="CR4635" s="334"/>
      <c r="CS4635" s="334"/>
      <c r="CT4635" s="334"/>
      <c r="CU4635" s="334"/>
    </row>
    <row r="4636" spans="1:99" x14ac:dyDescent="0.2">
      <c r="A4636" s="334"/>
      <c r="B4636" s="334"/>
      <c r="C4636" s="192"/>
      <c r="D4636" s="334"/>
      <c r="E4636" s="334"/>
      <c r="F4636" s="334"/>
      <c r="G4636" s="334"/>
      <c r="H4636" s="334"/>
      <c r="I4636" s="334"/>
      <c r="J4636" s="334"/>
      <c r="K4636" s="334"/>
      <c r="L4636" s="334"/>
      <c r="M4636" s="334"/>
      <c r="N4636" s="334"/>
      <c r="O4636" s="334"/>
      <c r="P4636" s="334"/>
      <c r="Q4636" s="334"/>
      <c r="R4636" s="334"/>
      <c r="S4636" s="334"/>
      <c r="T4636" s="334"/>
      <c r="U4636" s="334"/>
      <c r="V4636" s="334"/>
      <c r="W4636" s="334"/>
      <c r="X4636" s="334"/>
      <c r="Y4636" s="334"/>
      <c r="Z4636" s="334"/>
      <c r="AA4636" s="334"/>
      <c r="AB4636" s="334"/>
      <c r="AC4636" s="334"/>
      <c r="AD4636" s="334"/>
      <c r="AE4636" s="334"/>
      <c r="AF4636" s="334"/>
      <c r="AG4636" s="334"/>
      <c r="AH4636" s="334"/>
      <c r="AI4636" s="334"/>
      <c r="AJ4636" s="334"/>
      <c r="AK4636" s="334"/>
      <c r="AL4636" s="334"/>
      <c r="AM4636" s="334"/>
      <c r="AN4636" s="334"/>
      <c r="AO4636" s="334"/>
      <c r="AP4636" s="334"/>
      <c r="AQ4636" s="334"/>
      <c r="AR4636" s="334"/>
      <c r="AU4636" s="334"/>
      <c r="AV4636" s="334"/>
      <c r="AW4636" s="334"/>
      <c r="AX4636" s="334"/>
      <c r="AZ4636" s="334"/>
      <c r="BG4636" s="334"/>
      <c r="BH4636" s="334"/>
      <c r="BI4636" s="334"/>
      <c r="BJ4636" s="334"/>
      <c r="BL4636" s="334"/>
      <c r="BO4636" s="334"/>
      <c r="BQ4636" s="334"/>
      <c r="BR4636" s="334"/>
      <c r="BS4636" s="334"/>
      <c r="BT4636" s="334"/>
      <c r="BU4636" s="334"/>
      <c r="BV4636" s="334"/>
      <c r="BW4636" s="334"/>
      <c r="BX4636" s="334"/>
      <c r="BY4636" s="334"/>
      <c r="BZ4636" s="334"/>
      <c r="CA4636" s="334"/>
      <c r="CB4636" s="334"/>
      <c r="CC4636" s="334"/>
      <c r="CD4636" s="334"/>
      <c r="CE4636" s="334"/>
      <c r="CF4636" s="334"/>
      <c r="CG4636" s="334"/>
      <c r="CH4636" s="334"/>
      <c r="CI4636" s="334"/>
      <c r="CJ4636" s="334"/>
      <c r="CK4636" s="334"/>
      <c r="CL4636" s="334"/>
      <c r="CM4636" s="334"/>
      <c r="CN4636" s="334"/>
      <c r="CO4636" s="334"/>
      <c r="CP4636" s="334"/>
      <c r="CQ4636" s="334"/>
      <c r="CR4636" s="334"/>
      <c r="CS4636" s="334"/>
      <c r="CT4636" s="334"/>
      <c r="CU4636" s="334"/>
    </row>
    <row r="4637" spans="1:99" x14ac:dyDescent="0.2">
      <c r="A4637" s="334"/>
      <c r="B4637" s="334"/>
      <c r="C4637" s="192"/>
      <c r="D4637" s="334"/>
      <c r="E4637" s="334"/>
      <c r="F4637" s="334"/>
      <c r="G4637" s="334"/>
      <c r="H4637" s="334"/>
      <c r="I4637" s="334"/>
      <c r="J4637" s="334"/>
      <c r="K4637" s="334"/>
      <c r="L4637" s="334"/>
      <c r="M4637" s="334"/>
      <c r="N4637" s="334"/>
      <c r="O4637" s="334"/>
      <c r="P4637" s="334"/>
      <c r="Q4637" s="334"/>
      <c r="R4637" s="334"/>
      <c r="S4637" s="334"/>
      <c r="T4637" s="334"/>
      <c r="U4637" s="334"/>
      <c r="V4637" s="334"/>
      <c r="W4637" s="334"/>
      <c r="X4637" s="334"/>
      <c r="Y4637" s="334"/>
      <c r="Z4637" s="334"/>
      <c r="AA4637" s="334"/>
      <c r="AB4637" s="334"/>
      <c r="AC4637" s="334"/>
      <c r="AD4637" s="334"/>
      <c r="AE4637" s="334"/>
      <c r="AF4637" s="334"/>
      <c r="AG4637" s="334"/>
      <c r="AH4637" s="334"/>
      <c r="AI4637" s="334"/>
      <c r="AJ4637" s="334"/>
      <c r="AK4637" s="334"/>
      <c r="AL4637" s="334"/>
      <c r="AM4637" s="334"/>
      <c r="AN4637" s="334"/>
      <c r="AO4637" s="334"/>
      <c r="AP4637" s="334"/>
      <c r="AQ4637" s="334"/>
      <c r="AR4637" s="334"/>
      <c r="AU4637" s="334"/>
      <c r="AV4637" s="334"/>
      <c r="AW4637" s="334"/>
      <c r="AX4637" s="334"/>
      <c r="BG4637" s="334"/>
      <c r="BI4637" s="334"/>
      <c r="BJ4637" s="334"/>
      <c r="BL4637" s="334"/>
      <c r="BQ4637" s="334"/>
      <c r="BR4637" s="334"/>
      <c r="BS4637" s="334"/>
      <c r="BT4637" s="334"/>
      <c r="BU4637" s="334"/>
      <c r="BV4637" s="334"/>
      <c r="BW4637" s="334"/>
      <c r="BX4637" s="334"/>
      <c r="BY4637" s="334"/>
      <c r="BZ4637" s="334"/>
      <c r="CA4637" s="334"/>
      <c r="CB4637" s="334"/>
      <c r="CC4637" s="334"/>
      <c r="CD4637" s="334"/>
      <c r="CE4637" s="334"/>
      <c r="CF4637" s="334"/>
      <c r="CG4637" s="334"/>
      <c r="CH4637" s="334"/>
      <c r="CI4637" s="334"/>
      <c r="CJ4637" s="334"/>
      <c r="CK4637" s="334"/>
      <c r="CL4637" s="334"/>
      <c r="CM4637" s="334"/>
      <c r="CN4637" s="334"/>
      <c r="CO4637" s="334"/>
      <c r="CP4637" s="334"/>
      <c r="CQ4637" s="334"/>
      <c r="CR4637" s="334"/>
      <c r="CS4637" s="334"/>
      <c r="CT4637" s="334"/>
      <c r="CU4637" s="334"/>
    </row>
    <row r="4638" spans="1:99" x14ac:dyDescent="0.2">
      <c r="A4638" s="334"/>
      <c r="B4638" s="334"/>
      <c r="C4638" s="192"/>
      <c r="D4638" s="334"/>
      <c r="E4638" s="334"/>
      <c r="F4638" s="334"/>
      <c r="G4638" s="334"/>
      <c r="H4638" s="334"/>
      <c r="I4638" s="334"/>
      <c r="J4638" s="334"/>
      <c r="K4638" s="334"/>
      <c r="L4638" s="334"/>
      <c r="M4638" s="334"/>
      <c r="N4638" s="334"/>
      <c r="O4638" s="334"/>
      <c r="P4638" s="334"/>
      <c r="Q4638" s="334"/>
      <c r="R4638" s="334"/>
      <c r="S4638" s="334"/>
      <c r="T4638" s="334"/>
      <c r="U4638" s="334"/>
      <c r="V4638" s="334"/>
      <c r="W4638" s="334"/>
      <c r="X4638" s="334"/>
      <c r="AA4638" s="334"/>
      <c r="AB4638" s="334"/>
      <c r="AC4638" s="334"/>
      <c r="AE4638" s="334"/>
      <c r="AF4638" s="334"/>
      <c r="AG4638" s="334"/>
      <c r="AH4638" s="334"/>
      <c r="AJ4638" s="334"/>
      <c r="AM4638" s="334"/>
      <c r="AN4638" s="334"/>
      <c r="AO4638" s="334"/>
      <c r="AP4638" s="334"/>
      <c r="AQ4638" s="334"/>
      <c r="AR4638" s="334"/>
      <c r="AU4638" s="334"/>
      <c r="AV4638" s="334"/>
      <c r="AW4638" s="334"/>
      <c r="AX4638" s="334"/>
      <c r="AZ4638" s="334"/>
      <c r="BG4638" s="334"/>
      <c r="BH4638" s="334"/>
      <c r="BI4638" s="334"/>
      <c r="BJ4638" s="334"/>
      <c r="BL4638" s="334"/>
      <c r="BQ4638" s="334"/>
      <c r="BR4638" s="334"/>
      <c r="BS4638" s="334"/>
      <c r="BT4638" s="334"/>
      <c r="BU4638" s="334"/>
      <c r="BV4638" s="334"/>
      <c r="BW4638" s="334"/>
      <c r="BX4638" s="334"/>
      <c r="BY4638" s="334"/>
      <c r="BZ4638" s="334"/>
      <c r="CA4638" s="334"/>
      <c r="CB4638" s="334"/>
      <c r="CC4638" s="334"/>
      <c r="CD4638" s="334"/>
      <c r="CE4638" s="334"/>
      <c r="CF4638" s="334"/>
      <c r="CG4638" s="334"/>
      <c r="CH4638" s="334"/>
      <c r="CI4638" s="334"/>
      <c r="CJ4638" s="334"/>
      <c r="CK4638" s="334"/>
      <c r="CL4638" s="334"/>
      <c r="CM4638" s="334"/>
      <c r="CN4638" s="334"/>
      <c r="CO4638" s="334"/>
      <c r="CP4638" s="334"/>
      <c r="CQ4638" s="334"/>
      <c r="CR4638" s="334"/>
      <c r="CS4638" s="334"/>
      <c r="CT4638" s="334"/>
      <c r="CU4638" s="334"/>
    </row>
    <row r="4639" spans="1:99" x14ac:dyDescent="0.2">
      <c r="A4639" s="334"/>
      <c r="B4639" s="334"/>
      <c r="C4639" s="192"/>
      <c r="D4639" s="334"/>
      <c r="E4639" s="334"/>
      <c r="F4639" s="334"/>
      <c r="G4639" s="334"/>
      <c r="H4639" s="334"/>
      <c r="I4639" s="334"/>
      <c r="J4639" s="334"/>
      <c r="K4639" s="334"/>
      <c r="L4639" s="334"/>
      <c r="M4639" s="334"/>
      <c r="N4639" s="334"/>
      <c r="Y4639" s="334"/>
      <c r="Z4639" s="334"/>
      <c r="AK4639" s="334"/>
      <c r="AL4639" s="334"/>
      <c r="AM4639" s="334"/>
      <c r="AN4639" s="334"/>
      <c r="AO4639" s="334"/>
      <c r="AP4639" s="334"/>
      <c r="AQ4639" s="334"/>
      <c r="AR4639" s="334"/>
      <c r="BQ4639" s="334"/>
      <c r="BR4639" s="334"/>
      <c r="BS4639" s="334"/>
      <c r="BT4639" s="334"/>
      <c r="BU4639" s="334"/>
      <c r="BV4639" s="334"/>
      <c r="BW4639" s="334"/>
      <c r="BX4639" s="334"/>
      <c r="BY4639" s="334"/>
      <c r="BZ4639" s="334"/>
      <c r="CA4639" s="334"/>
      <c r="CB4639" s="334"/>
      <c r="CC4639" s="334"/>
      <c r="CD4639" s="334"/>
      <c r="CE4639" s="334"/>
      <c r="CF4639" s="334"/>
      <c r="CG4639" s="334"/>
      <c r="CH4639" s="334"/>
      <c r="CI4639" s="334"/>
      <c r="CJ4639" s="334"/>
      <c r="CK4639" s="334"/>
      <c r="CL4639" s="334"/>
      <c r="CM4639" s="334"/>
      <c r="CN4639" s="334"/>
      <c r="CO4639" s="334"/>
      <c r="CP4639" s="334"/>
      <c r="CQ4639" s="334"/>
      <c r="CR4639" s="334"/>
      <c r="CS4639" s="334"/>
      <c r="CT4639" s="334"/>
      <c r="CU4639" s="334"/>
    </row>
    <row r="4640" spans="1:99" x14ac:dyDescent="0.2">
      <c r="A4640" s="334"/>
      <c r="B4640" s="334"/>
      <c r="C4640" s="192"/>
      <c r="D4640" s="334"/>
      <c r="E4640" s="334"/>
      <c r="F4640" s="334"/>
      <c r="G4640" s="334"/>
      <c r="H4640" s="334"/>
      <c r="I4640" s="334"/>
      <c r="J4640" s="334"/>
      <c r="K4640" s="334"/>
      <c r="L4640" s="334"/>
      <c r="M4640" s="334"/>
      <c r="N4640" s="334"/>
      <c r="O4640" s="334"/>
      <c r="P4640" s="334"/>
      <c r="Q4640" s="334"/>
      <c r="R4640" s="334"/>
      <c r="S4640" s="334"/>
      <c r="T4640" s="334"/>
      <c r="U4640" s="334"/>
      <c r="V4640" s="334"/>
      <c r="W4640" s="334"/>
      <c r="X4640" s="334"/>
      <c r="Y4640" s="334"/>
      <c r="Z4640" s="334"/>
      <c r="AA4640" s="334"/>
      <c r="AB4640" s="334"/>
      <c r="AC4640" s="334"/>
      <c r="AE4640" s="334"/>
      <c r="AF4640" s="334"/>
      <c r="AG4640" s="334"/>
      <c r="AH4640" s="334"/>
      <c r="AJ4640" s="334"/>
      <c r="AK4640" s="334"/>
      <c r="AL4640" s="334"/>
      <c r="AM4640" s="334"/>
      <c r="AN4640" s="334"/>
      <c r="AO4640" s="334"/>
      <c r="AP4640" s="334"/>
      <c r="AQ4640" s="334"/>
      <c r="AR4640" s="334"/>
      <c r="AU4640" s="334"/>
      <c r="AV4640" s="334"/>
      <c r="AW4640" s="334"/>
      <c r="AX4640" s="334"/>
      <c r="AZ4640" s="334"/>
      <c r="BG4640" s="334"/>
      <c r="BH4640" s="334"/>
      <c r="BI4640" s="334"/>
      <c r="BJ4640" s="334"/>
      <c r="BL4640" s="334"/>
      <c r="BQ4640" s="334"/>
      <c r="BR4640" s="334"/>
      <c r="BS4640" s="334"/>
      <c r="BT4640" s="334"/>
      <c r="BU4640" s="334"/>
      <c r="BV4640" s="334"/>
      <c r="BW4640" s="334"/>
      <c r="BX4640" s="334"/>
      <c r="BY4640" s="334"/>
      <c r="BZ4640" s="334"/>
      <c r="CA4640" s="334"/>
      <c r="CB4640" s="334"/>
      <c r="CC4640" s="334"/>
      <c r="CD4640" s="334"/>
      <c r="CE4640" s="334"/>
      <c r="CF4640" s="334"/>
      <c r="CG4640" s="334"/>
      <c r="CH4640" s="334"/>
      <c r="CI4640" s="334"/>
      <c r="CJ4640" s="334"/>
      <c r="CK4640" s="334"/>
      <c r="CL4640" s="334"/>
      <c r="CM4640" s="334"/>
      <c r="CN4640" s="334"/>
      <c r="CO4640" s="334"/>
      <c r="CP4640" s="334"/>
      <c r="CQ4640" s="334"/>
      <c r="CR4640" s="334"/>
      <c r="CS4640" s="334"/>
      <c r="CT4640" s="334"/>
      <c r="CU4640" s="334"/>
    </row>
    <row r="4641" spans="1:99" x14ac:dyDescent="0.2">
      <c r="A4641" s="334"/>
      <c r="B4641" s="334"/>
      <c r="C4641" s="192"/>
      <c r="D4641" s="334"/>
      <c r="E4641" s="334"/>
      <c r="F4641" s="334"/>
      <c r="G4641" s="334"/>
      <c r="H4641" s="334"/>
      <c r="I4641" s="334"/>
      <c r="J4641" s="334"/>
      <c r="K4641" s="334"/>
      <c r="L4641" s="334"/>
      <c r="M4641" s="334"/>
      <c r="N4641" s="334"/>
      <c r="R4641" s="334"/>
      <c r="S4641" s="334"/>
      <c r="W4641" s="334"/>
      <c r="X4641" s="334"/>
      <c r="AA4641" s="334"/>
      <c r="AC4641" s="334"/>
      <c r="AD4641" s="334"/>
      <c r="AE4641" s="334"/>
      <c r="AF4641" s="334"/>
      <c r="AH4641" s="334"/>
      <c r="AI4641" s="334"/>
      <c r="AJ4641" s="334"/>
      <c r="AM4641" s="334"/>
      <c r="AN4641" s="334"/>
      <c r="AO4641" s="334"/>
      <c r="AP4641" s="334"/>
      <c r="AQ4641" s="334"/>
      <c r="AR4641" s="334"/>
      <c r="AV4641" s="334"/>
      <c r="AW4641" s="334"/>
      <c r="AX4641" s="334"/>
      <c r="BH4641" s="334"/>
      <c r="BI4641" s="334"/>
      <c r="BJ4641" s="334"/>
      <c r="BL4641" s="334"/>
      <c r="BQ4641" s="334"/>
      <c r="BR4641" s="334"/>
      <c r="BS4641" s="334"/>
      <c r="BT4641" s="334"/>
      <c r="BU4641" s="334"/>
      <c r="BV4641" s="334"/>
      <c r="BW4641" s="334"/>
      <c r="BX4641" s="334"/>
      <c r="BY4641" s="334"/>
      <c r="BZ4641" s="334"/>
      <c r="CA4641" s="334"/>
      <c r="CB4641" s="334"/>
      <c r="CC4641" s="334"/>
      <c r="CD4641" s="334"/>
      <c r="CE4641" s="334"/>
      <c r="CF4641" s="334"/>
      <c r="CG4641" s="334"/>
      <c r="CH4641" s="334"/>
      <c r="CI4641" s="334"/>
      <c r="CJ4641" s="334"/>
      <c r="CK4641" s="334"/>
      <c r="CL4641" s="334"/>
      <c r="CM4641" s="334"/>
      <c r="CN4641" s="334"/>
      <c r="CO4641" s="334"/>
      <c r="CP4641" s="334"/>
      <c r="CQ4641" s="334"/>
      <c r="CR4641" s="334"/>
      <c r="CS4641" s="334"/>
      <c r="CT4641" s="334"/>
      <c r="CU4641" s="334"/>
    </row>
    <row r="4642" spans="1:99" x14ac:dyDescent="0.2">
      <c r="A4642" s="334"/>
      <c r="B4642" s="334"/>
      <c r="C4642" s="192"/>
      <c r="D4642" s="334"/>
      <c r="E4642" s="334"/>
      <c r="F4642" s="334"/>
      <c r="G4642" s="334"/>
      <c r="H4642" s="334"/>
      <c r="I4642" s="334"/>
      <c r="J4642" s="334"/>
      <c r="K4642" s="334"/>
      <c r="L4642" s="334"/>
      <c r="M4642" s="334"/>
      <c r="N4642" s="334"/>
      <c r="R4642" s="334"/>
      <c r="S4642" s="334"/>
      <c r="W4642" s="334"/>
      <c r="X4642" s="334"/>
      <c r="Z4642" s="334"/>
      <c r="AK4642" s="334"/>
      <c r="AL4642" s="334"/>
      <c r="AM4642" s="334"/>
      <c r="AN4642" s="334"/>
      <c r="AO4642" s="334"/>
      <c r="AP4642" s="334"/>
      <c r="AQ4642" s="334"/>
      <c r="AR4642" s="334"/>
      <c r="BQ4642" s="334"/>
      <c r="BR4642" s="334"/>
      <c r="BS4642" s="334"/>
      <c r="BT4642" s="334"/>
      <c r="BU4642" s="334"/>
      <c r="BV4642" s="334"/>
      <c r="BW4642" s="334"/>
      <c r="BX4642" s="334"/>
      <c r="BY4642" s="334"/>
      <c r="BZ4642" s="334"/>
      <c r="CA4642" s="334"/>
      <c r="CB4642" s="334"/>
      <c r="CC4642" s="334"/>
      <c r="CD4642" s="334"/>
      <c r="CE4642" s="334"/>
      <c r="CF4642" s="334"/>
      <c r="CG4642" s="334"/>
      <c r="CH4642" s="334"/>
      <c r="CI4642" s="334"/>
      <c r="CJ4642" s="334"/>
      <c r="CK4642" s="334"/>
      <c r="CL4642" s="334"/>
      <c r="CM4642" s="334"/>
      <c r="CN4642" s="334"/>
      <c r="CO4642" s="334"/>
      <c r="CP4642" s="334"/>
      <c r="CQ4642" s="334"/>
      <c r="CR4642" s="334"/>
      <c r="CS4642" s="334"/>
      <c r="CT4642" s="334"/>
      <c r="CU4642" s="334"/>
    </row>
    <row r="4643" spans="1:99" x14ac:dyDescent="0.2">
      <c r="A4643" s="334"/>
      <c r="B4643" s="334"/>
      <c r="C4643" s="192"/>
      <c r="D4643" s="334"/>
      <c r="E4643" s="334"/>
      <c r="F4643" s="334"/>
      <c r="G4643" s="334"/>
      <c r="H4643" s="334"/>
      <c r="I4643" s="334"/>
      <c r="J4643" s="334"/>
      <c r="K4643" s="334"/>
      <c r="L4643" s="334"/>
      <c r="M4643" s="334"/>
      <c r="N4643" s="334"/>
      <c r="O4643" s="334"/>
      <c r="P4643" s="334"/>
      <c r="T4643" s="334"/>
      <c r="U4643" s="334"/>
      <c r="Y4643" s="334"/>
      <c r="AM4643" s="334"/>
      <c r="AN4643" s="334"/>
      <c r="AO4643" s="334"/>
      <c r="AP4643" s="334"/>
      <c r="AQ4643" s="334"/>
      <c r="AR4643" s="334"/>
      <c r="AU4643" s="334"/>
      <c r="AV4643" s="334"/>
      <c r="AW4643" s="334"/>
      <c r="AX4643" s="334"/>
      <c r="AZ4643" s="334"/>
      <c r="BG4643" s="334"/>
      <c r="BQ4643" s="334"/>
      <c r="BS4643" s="334"/>
      <c r="BT4643" s="334"/>
      <c r="BU4643" s="334"/>
      <c r="BV4643" s="334"/>
      <c r="BW4643" s="334"/>
      <c r="BX4643" s="334"/>
      <c r="BY4643" s="334"/>
      <c r="BZ4643" s="334"/>
      <c r="CA4643" s="334"/>
      <c r="CB4643" s="334"/>
      <c r="CC4643" s="334"/>
      <c r="CD4643" s="334"/>
      <c r="CE4643" s="334"/>
      <c r="CF4643" s="334"/>
      <c r="CG4643" s="334"/>
      <c r="CH4643" s="334"/>
      <c r="CI4643" s="334"/>
      <c r="CJ4643" s="334"/>
      <c r="CK4643" s="334"/>
      <c r="CL4643" s="334"/>
      <c r="CM4643" s="334"/>
      <c r="CN4643" s="334"/>
      <c r="CO4643" s="334"/>
      <c r="CP4643" s="334"/>
      <c r="CQ4643" s="334"/>
      <c r="CR4643" s="334"/>
      <c r="CS4643" s="334"/>
      <c r="CT4643" s="334"/>
      <c r="CU4643" s="334"/>
    </row>
    <row r="4644" spans="1:99" x14ac:dyDescent="0.2">
      <c r="A4644" s="334"/>
      <c r="B4644" s="334"/>
      <c r="C4644" s="192"/>
      <c r="D4644" s="334"/>
      <c r="E4644" s="334"/>
      <c r="F4644" s="334"/>
      <c r="G4644" s="334"/>
      <c r="H4644" s="334"/>
      <c r="I4644" s="334"/>
      <c r="J4644" s="334"/>
      <c r="K4644" s="334"/>
      <c r="L4644" s="334"/>
      <c r="M4644" s="334"/>
      <c r="N4644" s="334"/>
      <c r="O4644" s="334"/>
      <c r="P4644" s="334"/>
      <c r="T4644" s="334"/>
      <c r="U4644" s="334"/>
      <c r="AM4644" s="334"/>
      <c r="AN4644" s="334"/>
      <c r="AO4644" s="334"/>
      <c r="AP4644" s="334"/>
      <c r="AQ4644" s="334"/>
      <c r="AR4644" s="334"/>
      <c r="BQ4644" s="334"/>
      <c r="BS4644" s="334"/>
      <c r="BT4644" s="334"/>
      <c r="BU4644" s="334"/>
      <c r="BV4644" s="334"/>
      <c r="BW4644" s="334"/>
      <c r="BX4644" s="334"/>
      <c r="BY4644" s="334"/>
      <c r="BZ4644" s="334"/>
      <c r="CA4644" s="334"/>
      <c r="CB4644" s="334"/>
      <c r="CC4644" s="334"/>
      <c r="CD4644" s="334"/>
      <c r="CE4644" s="334"/>
      <c r="CF4644" s="334"/>
      <c r="CG4644" s="334"/>
      <c r="CH4644" s="334"/>
      <c r="CI4644" s="334"/>
      <c r="CJ4644" s="334"/>
      <c r="CK4644" s="334"/>
      <c r="CL4644" s="334"/>
      <c r="CM4644" s="334"/>
      <c r="CN4644" s="334"/>
      <c r="CO4644" s="334"/>
      <c r="CP4644" s="334"/>
      <c r="CQ4644" s="334"/>
      <c r="CR4644" s="334"/>
      <c r="CS4644" s="334"/>
      <c r="CT4644" s="334"/>
      <c r="CU4644" s="334"/>
    </row>
    <row r="4645" spans="1:99" x14ac:dyDescent="0.2">
      <c r="A4645" s="334"/>
      <c r="B4645" s="334"/>
      <c r="C4645" s="192"/>
      <c r="D4645" s="334"/>
      <c r="E4645" s="334"/>
      <c r="F4645" s="334"/>
      <c r="G4645" s="334"/>
      <c r="H4645" s="334"/>
      <c r="I4645" s="334"/>
      <c r="J4645" s="334"/>
      <c r="K4645" s="334"/>
      <c r="L4645" s="334"/>
      <c r="M4645" s="334"/>
      <c r="N4645" s="334"/>
      <c r="O4645" s="334"/>
      <c r="P4645" s="334"/>
      <c r="Q4645" s="334"/>
      <c r="R4645" s="334"/>
      <c r="S4645" s="334"/>
      <c r="T4645" s="334"/>
      <c r="U4645" s="334"/>
      <c r="V4645" s="334"/>
      <c r="W4645" s="334"/>
      <c r="X4645" s="334"/>
      <c r="AM4645" s="334"/>
      <c r="AN4645" s="334"/>
      <c r="AO4645" s="334"/>
      <c r="AP4645" s="334"/>
      <c r="AQ4645" s="334"/>
      <c r="AR4645" s="334"/>
      <c r="AU4645" s="334"/>
      <c r="AV4645" s="334"/>
      <c r="AW4645" s="334"/>
      <c r="AX4645" s="334"/>
      <c r="BQ4645" s="334"/>
      <c r="BR4645" s="334"/>
      <c r="BS4645" s="334"/>
      <c r="BT4645" s="334"/>
      <c r="BU4645" s="334"/>
      <c r="BV4645" s="334"/>
      <c r="BW4645" s="334"/>
      <c r="BX4645" s="334"/>
      <c r="BY4645" s="334"/>
      <c r="BZ4645" s="334"/>
      <c r="CA4645" s="334"/>
      <c r="CB4645" s="334"/>
      <c r="CC4645" s="334"/>
      <c r="CD4645" s="334"/>
      <c r="CE4645" s="334"/>
      <c r="CF4645" s="334"/>
      <c r="CG4645" s="334"/>
      <c r="CH4645" s="334"/>
      <c r="CI4645" s="334"/>
      <c r="CJ4645" s="334"/>
      <c r="CK4645" s="334"/>
      <c r="CL4645" s="334"/>
      <c r="CM4645" s="334"/>
      <c r="CN4645" s="334"/>
      <c r="CO4645" s="334"/>
      <c r="CP4645" s="334"/>
      <c r="CQ4645" s="334"/>
      <c r="CR4645" s="334"/>
      <c r="CS4645" s="334"/>
      <c r="CT4645" s="334"/>
      <c r="CU4645" s="334"/>
    </row>
    <row r="4646" spans="1:99" x14ac:dyDescent="0.2">
      <c r="A4646" s="334"/>
      <c r="B4646" s="334"/>
      <c r="C4646" s="192"/>
      <c r="D4646" s="334"/>
      <c r="E4646" s="334"/>
      <c r="F4646" s="334"/>
      <c r="G4646" s="334"/>
      <c r="H4646" s="334"/>
      <c r="I4646" s="334"/>
      <c r="J4646" s="334"/>
      <c r="K4646" s="334"/>
      <c r="L4646" s="334"/>
      <c r="M4646" s="334"/>
      <c r="N4646" s="334"/>
      <c r="O4646" s="334"/>
      <c r="P4646" s="334"/>
      <c r="Q4646" s="334"/>
      <c r="R4646" s="334"/>
      <c r="S4646" s="334"/>
      <c r="T4646" s="334"/>
      <c r="U4646" s="334"/>
      <c r="V4646" s="334"/>
      <c r="W4646" s="334"/>
      <c r="X4646" s="334"/>
      <c r="Y4646" s="334"/>
      <c r="Z4646" s="334"/>
      <c r="AM4646" s="334"/>
      <c r="AN4646" s="334"/>
      <c r="AO4646" s="334"/>
      <c r="AP4646" s="334"/>
      <c r="AQ4646" s="334"/>
      <c r="AR4646" s="334"/>
      <c r="AU4646" s="334"/>
      <c r="AV4646" s="334"/>
      <c r="AW4646" s="334"/>
      <c r="AX4646" s="334"/>
      <c r="AZ4646" s="334"/>
      <c r="BQ4646" s="334"/>
      <c r="BR4646" s="334"/>
      <c r="BS4646" s="334"/>
      <c r="BT4646" s="334"/>
      <c r="BU4646" s="334"/>
      <c r="BV4646" s="334"/>
      <c r="BW4646" s="334"/>
      <c r="BX4646" s="334"/>
      <c r="BY4646" s="334"/>
      <c r="BZ4646" s="334"/>
      <c r="CA4646" s="334"/>
      <c r="CB4646" s="334"/>
      <c r="CC4646" s="334"/>
      <c r="CD4646" s="334"/>
      <c r="CE4646" s="334"/>
      <c r="CF4646" s="334"/>
      <c r="CG4646" s="334"/>
      <c r="CH4646" s="334"/>
      <c r="CI4646" s="334"/>
      <c r="CJ4646" s="334"/>
      <c r="CK4646" s="334"/>
      <c r="CL4646" s="334"/>
      <c r="CM4646" s="334"/>
      <c r="CN4646" s="334"/>
      <c r="CO4646" s="334"/>
      <c r="CP4646" s="334"/>
      <c r="CQ4646" s="334"/>
      <c r="CR4646" s="334"/>
      <c r="CS4646" s="334"/>
      <c r="CT4646" s="334"/>
      <c r="CU4646" s="334"/>
    </row>
    <row r="4647" spans="1:99" x14ac:dyDescent="0.2">
      <c r="A4647" s="334"/>
      <c r="B4647" s="334"/>
      <c r="C4647" s="192"/>
      <c r="D4647" s="334"/>
      <c r="E4647" s="334"/>
      <c r="F4647" s="334"/>
      <c r="G4647" s="334"/>
      <c r="H4647" s="334"/>
      <c r="I4647" s="334"/>
      <c r="J4647" s="334"/>
      <c r="K4647" s="334"/>
      <c r="L4647" s="334"/>
      <c r="M4647" s="334"/>
      <c r="N4647" s="334"/>
      <c r="AB4647" s="334"/>
      <c r="AD4647" s="334"/>
      <c r="AE4647" s="334"/>
      <c r="AG4647" s="334"/>
      <c r="AI4647" s="334"/>
      <c r="AJ4647" s="334"/>
      <c r="AM4647" s="334"/>
      <c r="AN4647" s="334"/>
      <c r="AO4647" s="334"/>
      <c r="AP4647" s="334"/>
      <c r="AQ4647" s="334"/>
      <c r="AR4647" s="334"/>
      <c r="BH4647" s="334"/>
      <c r="BI4647" s="334"/>
      <c r="BJ4647" s="334"/>
      <c r="BQ4647" s="334"/>
      <c r="BR4647" s="334"/>
      <c r="BS4647" s="334"/>
      <c r="BT4647" s="334"/>
      <c r="BU4647" s="334"/>
      <c r="BV4647" s="334"/>
      <c r="BW4647" s="334"/>
      <c r="BX4647" s="334"/>
      <c r="BY4647" s="334"/>
      <c r="BZ4647" s="334"/>
      <c r="CA4647" s="334"/>
      <c r="CB4647" s="334"/>
      <c r="CC4647" s="334"/>
      <c r="CD4647" s="334"/>
      <c r="CE4647" s="334"/>
      <c r="CF4647" s="334"/>
      <c r="CG4647" s="334"/>
      <c r="CH4647" s="334"/>
      <c r="CI4647" s="334"/>
      <c r="CJ4647" s="334"/>
      <c r="CK4647" s="334"/>
      <c r="CL4647" s="334"/>
      <c r="CM4647" s="334"/>
      <c r="CN4647" s="334"/>
      <c r="CO4647" s="334"/>
      <c r="CP4647" s="334"/>
      <c r="CQ4647" s="334"/>
      <c r="CR4647" s="334"/>
      <c r="CS4647" s="334"/>
      <c r="CT4647" s="334"/>
      <c r="CU4647" s="334"/>
    </row>
    <row r="4648" spans="1:99" x14ac:dyDescent="0.2">
      <c r="A4648" s="334"/>
      <c r="B4648" s="334"/>
      <c r="C4648" s="192"/>
      <c r="D4648" s="334"/>
      <c r="E4648" s="334"/>
      <c r="F4648" s="334"/>
      <c r="G4648" s="334"/>
      <c r="H4648" s="334"/>
      <c r="I4648" s="334"/>
      <c r="J4648" s="334"/>
      <c r="K4648" s="334"/>
      <c r="L4648" s="334"/>
      <c r="M4648" s="334"/>
      <c r="N4648" s="334"/>
      <c r="AB4648" s="334"/>
      <c r="AD4648" s="334"/>
      <c r="AE4648" s="334"/>
      <c r="AG4648" s="334"/>
      <c r="AI4648" s="334"/>
      <c r="AJ4648" s="334"/>
      <c r="AK4648" s="334"/>
      <c r="AL4648" s="334"/>
      <c r="AM4648" s="334"/>
      <c r="AN4648" s="334"/>
      <c r="AO4648" s="334"/>
      <c r="AP4648" s="334"/>
      <c r="AQ4648" s="334"/>
      <c r="AR4648" s="334"/>
      <c r="BH4648" s="334"/>
      <c r="BI4648" s="334"/>
      <c r="BJ4648" s="334"/>
      <c r="BQ4648" s="334"/>
      <c r="BR4648" s="334"/>
      <c r="BS4648" s="334"/>
      <c r="BT4648" s="334"/>
      <c r="BU4648" s="334"/>
      <c r="BV4648" s="334"/>
      <c r="BW4648" s="334"/>
      <c r="BX4648" s="334"/>
      <c r="BY4648" s="334"/>
      <c r="BZ4648" s="334"/>
      <c r="CA4648" s="334"/>
      <c r="CB4648" s="334"/>
      <c r="CC4648" s="334"/>
      <c r="CD4648" s="334"/>
      <c r="CE4648" s="334"/>
      <c r="CF4648" s="334"/>
      <c r="CG4648" s="334"/>
      <c r="CH4648" s="334"/>
      <c r="CI4648" s="334"/>
      <c r="CJ4648" s="334"/>
      <c r="CK4648" s="334"/>
      <c r="CL4648" s="334"/>
      <c r="CM4648" s="334"/>
      <c r="CN4648" s="334"/>
      <c r="CO4648" s="334"/>
      <c r="CP4648" s="334"/>
      <c r="CQ4648" s="334"/>
      <c r="CR4648" s="334"/>
      <c r="CS4648" s="334"/>
      <c r="CT4648" s="334"/>
      <c r="CU4648" s="334"/>
    </row>
    <row r="4649" spans="1:99" x14ac:dyDescent="0.2">
      <c r="A4649" s="334"/>
      <c r="B4649" s="334"/>
      <c r="C4649" s="192"/>
      <c r="D4649" s="334"/>
      <c r="E4649" s="334"/>
      <c r="F4649" s="334"/>
      <c r="G4649" s="334"/>
      <c r="H4649" s="334"/>
      <c r="I4649" s="334"/>
      <c r="J4649" s="334"/>
      <c r="K4649" s="334"/>
      <c r="L4649" s="334"/>
      <c r="M4649" s="334"/>
      <c r="N4649" s="334"/>
      <c r="O4649" s="334"/>
      <c r="P4649" s="334"/>
      <c r="Q4649" s="334"/>
      <c r="R4649" s="334"/>
      <c r="S4649" s="334"/>
      <c r="T4649" s="334"/>
      <c r="U4649" s="334"/>
      <c r="V4649" s="334"/>
      <c r="W4649" s="334"/>
      <c r="X4649" s="334"/>
      <c r="AA4649" s="334"/>
      <c r="AB4649" s="334"/>
      <c r="AC4649" s="334"/>
      <c r="AD4649" s="334"/>
      <c r="AE4649" s="334"/>
      <c r="AF4649" s="334"/>
      <c r="AG4649" s="334"/>
      <c r="AH4649" s="334"/>
      <c r="AI4649" s="334"/>
      <c r="AJ4649" s="334"/>
      <c r="AM4649" s="334"/>
      <c r="AN4649" s="334"/>
      <c r="AO4649" s="334"/>
      <c r="AP4649" s="334"/>
      <c r="AQ4649" s="334"/>
      <c r="AR4649" s="334"/>
      <c r="AU4649" s="334"/>
      <c r="AV4649" s="334"/>
      <c r="AW4649" s="334"/>
      <c r="AY4649" s="334"/>
      <c r="BG4649" s="334"/>
      <c r="BH4649" s="334"/>
      <c r="BI4649" s="334"/>
      <c r="BJ4649" s="334"/>
      <c r="BQ4649" s="334"/>
      <c r="BR4649" s="334"/>
      <c r="BS4649" s="334"/>
      <c r="BT4649" s="334"/>
      <c r="BU4649" s="334"/>
      <c r="BV4649" s="334"/>
      <c r="BW4649" s="334"/>
      <c r="BX4649" s="334"/>
      <c r="BY4649" s="334"/>
      <c r="BZ4649" s="334"/>
      <c r="CA4649" s="334"/>
      <c r="CB4649" s="334"/>
      <c r="CC4649" s="334"/>
      <c r="CD4649" s="334"/>
      <c r="CE4649" s="334"/>
      <c r="CF4649" s="334"/>
      <c r="CG4649" s="334"/>
      <c r="CH4649" s="334"/>
      <c r="CI4649" s="334"/>
      <c r="CJ4649" s="334"/>
      <c r="CK4649" s="334"/>
      <c r="CL4649" s="334"/>
      <c r="CM4649" s="334"/>
      <c r="CN4649" s="334"/>
      <c r="CO4649" s="334"/>
      <c r="CP4649" s="334"/>
      <c r="CQ4649" s="334"/>
      <c r="CR4649" s="334"/>
      <c r="CS4649" s="334"/>
      <c r="CT4649" s="334"/>
      <c r="CU4649" s="334"/>
    </row>
    <row r="4650" spans="1:99" x14ac:dyDescent="0.2">
      <c r="A4650" s="334"/>
      <c r="B4650" s="334"/>
      <c r="C4650" s="192"/>
      <c r="D4650" s="334"/>
      <c r="E4650" s="334"/>
      <c r="F4650" s="334"/>
      <c r="G4650" s="334"/>
      <c r="H4650" s="334"/>
      <c r="I4650" s="334"/>
      <c r="J4650" s="334"/>
      <c r="K4650" s="334"/>
      <c r="L4650" s="334"/>
      <c r="M4650" s="334"/>
      <c r="N4650" s="334"/>
      <c r="O4650" s="334"/>
      <c r="P4650" s="334"/>
      <c r="Q4650" s="334"/>
      <c r="R4650" s="334"/>
      <c r="S4650" s="334"/>
      <c r="T4650" s="334"/>
      <c r="U4650" s="334"/>
      <c r="V4650" s="334"/>
      <c r="W4650" s="334"/>
      <c r="X4650" s="334"/>
      <c r="Y4650" s="334"/>
      <c r="Z4650" s="334"/>
      <c r="AA4650" s="334"/>
      <c r="AB4650" s="334"/>
      <c r="AC4650" s="334"/>
      <c r="AD4650" s="334"/>
      <c r="AE4650" s="334"/>
      <c r="AF4650" s="334"/>
      <c r="AG4650" s="334"/>
      <c r="AH4650" s="334"/>
      <c r="AI4650" s="334"/>
      <c r="AJ4650" s="334"/>
      <c r="AK4650" s="334"/>
      <c r="AL4650" s="334"/>
      <c r="AM4650" s="334"/>
      <c r="AN4650" s="334"/>
      <c r="AO4650" s="334"/>
      <c r="AP4650" s="334"/>
      <c r="AQ4650" s="334"/>
      <c r="AR4650" s="334"/>
      <c r="AU4650" s="334"/>
      <c r="AV4650" s="334"/>
      <c r="AW4650" s="334"/>
      <c r="AX4650" s="334"/>
      <c r="BG4650" s="334"/>
      <c r="BI4650" s="334"/>
      <c r="BJ4650" s="334"/>
      <c r="BL4650" s="334"/>
      <c r="BQ4650" s="334"/>
      <c r="BR4650" s="334"/>
      <c r="BS4650" s="334"/>
      <c r="BT4650" s="334"/>
      <c r="BU4650" s="334"/>
      <c r="BV4650" s="334"/>
      <c r="BW4650" s="334"/>
      <c r="BX4650" s="334"/>
      <c r="BY4650" s="334"/>
      <c r="BZ4650" s="334"/>
      <c r="CA4650" s="334"/>
      <c r="CB4650" s="334"/>
      <c r="CC4650" s="334"/>
      <c r="CD4650" s="334"/>
      <c r="CE4650" s="334"/>
      <c r="CF4650" s="334"/>
      <c r="CG4650" s="334"/>
      <c r="CH4650" s="334"/>
      <c r="CI4650" s="334"/>
      <c r="CJ4650" s="334"/>
      <c r="CK4650" s="334"/>
      <c r="CL4650" s="334"/>
      <c r="CM4650" s="334"/>
      <c r="CN4650" s="334"/>
      <c r="CO4650" s="334"/>
      <c r="CP4650" s="334"/>
      <c r="CQ4650" s="334"/>
      <c r="CR4650" s="334"/>
      <c r="CS4650" s="334"/>
      <c r="CT4650" s="334"/>
      <c r="CU4650" s="334"/>
    </row>
    <row r="4651" spans="1:99" x14ac:dyDescent="0.2">
      <c r="A4651" s="334"/>
      <c r="B4651" s="334"/>
      <c r="C4651" s="192"/>
      <c r="D4651" s="334"/>
      <c r="E4651" s="334"/>
      <c r="F4651" s="334"/>
      <c r="G4651" s="334"/>
      <c r="H4651" s="334"/>
      <c r="I4651" s="334"/>
      <c r="J4651" s="334"/>
      <c r="K4651" s="334"/>
      <c r="L4651" s="334"/>
      <c r="M4651" s="334"/>
      <c r="N4651" s="334"/>
      <c r="AM4651" s="334"/>
      <c r="AN4651" s="334"/>
      <c r="AO4651" s="334"/>
      <c r="AP4651" s="334"/>
      <c r="AQ4651" s="334"/>
      <c r="AR4651" s="334"/>
      <c r="BG4651" s="334"/>
      <c r="BQ4651" s="334"/>
      <c r="BR4651" s="334"/>
      <c r="BS4651" s="334"/>
      <c r="BT4651" s="334"/>
      <c r="BU4651" s="334"/>
      <c r="BV4651" s="334"/>
      <c r="BX4651" s="334"/>
      <c r="BY4651" s="334"/>
      <c r="BZ4651" s="334"/>
      <c r="CA4651" s="334"/>
      <c r="CB4651" s="334"/>
      <c r="CC4651" s="334"/>
      <c r="CD4651" s="334"/>
      <c r="CE4651" s="334"/>
      <c r="CF4651" s="334"/>
      <c r="CG4651" s="334"/>
      <c r="CH4651" s="334"/>
      <c r="CI4651" s="334"/>
      <c r="CJ4651" s="334"/>
      <c r="CK4651" s="334"/>
      <c r="CL4651" s="334"/>
      <c r="CM4651" s="334"/>
      <c r="CN4651" s="334"/>
      <c r="CO4651" s="334"/>
      <c r="CP4651" s="334"/>
      <c r="CQ4651" s="334"/>
      <c r="CR4651" s="334"/>
      <c r="CS4651" s="334"/>
      <c r="CT4651" s="334"/>
      <c r="CU4651" s="334"/>
    </row>
    <row r="4652" spans="1:99" x14ac:dyDescent="0.2">
      <c r="A4652" s="334"/>
      <c r="B4652" s="334"/>
      <c r="C4652" s="192"/>
      <c r="D4652" s="334"/>
      <c r="E4652" s="334"/>
      <c r="F4652" s="334"/>
      <c r="G4652" s="334"/>
      <c r="H4652" s="334"/>
      <c r="I4652" s="334"/>
      <c r="J4652" s="334"/>
      <c r="K4652" s="334"/>
      <c r="L4652" s="334"/>
      <c r="M4652" s="334"/>
      <c r="N4652" s="334"/>
      <c r="AM4652" s="334"/>
      <c r="AN4652" s="334"/>
      <c r="AO4652" s="334"/>
      <c r="AP4652" s="334"/>
      <c r="AQ4652" s="334"/>
      <c r="AR4652" s="334"/>
      <c r="AU4652" s="334"/>
      <c r="BQ4652" s="334"/>
      <c r="BR4652" s="334"/>
      <c r="BS4652" s="334"/>
      <c r="BT4652" s="334"/>
      <c r="BU4652" s="334"/>
      <c r="BV4652" s="334"/>
      <c r="BX4652" s="334"/>
      <c r="BY4652" s="334"/>
      <c r="BZ4652" s="334"/>
      <c r="CA4652" s="334"/>
      <c r="CB4652" s="334"/>
      <c r="CC4652" s="334"/>
      <c r="CD4652" s="334"/>
      <c r="CE4652" s="334"/>
      <c r="CF4652" s="334"/>
      <c r="CG4652" s="334"/>
      <c r="CH4652" s="334"/>
      <c r="CI4652" s="334"/>
      <c r="CJ4652" s="334"/>
      <c r="CK4652" s="334"/>
      <c r="CL4652" s="334"/>
      <c r="CM4652" s="334"/>
      <c r="CN4652" s="334"/>
      <c r="CO4652" s="334"/>
      <c r="CP4652" s="334"/>
      <c r="CQ4652" s="334"/>
      <c r="CR4652" s="334"/>
      <c r="CS4652" s="334"/>
      <c r="CT4652" s="334"/>
      <c r="CU4652" s="334"/>
    </row>
    <row r="4653" spans="1:99" x14ac:dyDescent="0.2">
      <c r="A4653" s="334"/>
      <c r="B4653" s="334"/>
      <c r="C4653" s="192"/>
      <c r="D4653" s="334"/>
      <c r="E4653" s="334"/>
      <c r="F4653" s="334"/>
      <c r="G4653" s="334"/>
      <c r="H4653" s="334"/>
      <c r="I4653" s="334"/>
      <c r="J4653" s="334"/>
      <c r="K4653" s="334"/>
      <c r="L4653" s="334"/>
      <c r="M4653" s="334"/>
      <c r="N4653" s="334"/>
      <c r="AM4653" s="334"/>
      <c r="AN4653" s="334"/>
      <c r="AO4653" s="334"/>
      <c r="AP4653" s="334"/>
      <c r="AQ4653" s="334"/>
      <c r="AR4653" s="334"/>
      <c r="BQ4653" s="334"/>
      <c r="BR4653" s="334"/>
      <c r="BS4653" s="334"/>
      <c r="BT4653" s="334"/>
      <c r="BU4653" s="334"/>
      <c r="BV4653" s="334"/>
      <c r="BX4653" s="334"/>
      <c r="BY4653" s="334"/>
      <c r="BZ4653" s="334"/>
      <c r="CA4653" s="334"/>
      <c r="CB4653" s="334"/>
      <c r="CC4653" s="334"/>
      <c r="CD4653" s="334"/>
      <c r="CE4653" s="334"/>
      <c r="CF4653" s="334"/>
      <c r="CG4653" s="334"/>
      <c r="CH4653" s="334"/>
      <c r="CI4653" s="334"/>
      <c r="CJ4653" s="334"/>
      <c r="CK4653" s="334"/>
      <c r="CL4653" s="334"/>
      <c r="CM4653" s="334"/>
      <c r="CN4653" s="334"/>
      <c r="CO4653" s="334"/>
      <c r="CP4653" s="334"/>
      <c r="CQ4653" s="334"/>
      <c r="CR4653" s="334"/>
      <c r="CS4653" s="334"/>
      <c r="CT4653" s="334"/>
      <c r="CU4653" s="334"/>
    </row>
    <row r="4654" spans="1:99" x14ac:dyDescent="0.2">
      <c r="A4654" s="334"/>
      <c r="B4654" s="334"/>
      <c r="C4654" s="192"/>
      <c r="D4654" s="334"/>
      <c r="E4654" s="334"/>
      <c r="F4654" s="334"/>
      <c r="G4654" s="334"/>
      <c r="H4654" s="334"/>
      <c r="I4654" s="334"/>
      <c r="J4654" s="334"/>
      <c r="K4654" s="334"/>
      <c r="L4654" s="334"/>
      <c r="M4654" s="334"/>
      <c r="N4654" s="334"/>
      <c r="AM4654" s="334"/>
      <c r="AN4654" s="334"/>
      <c r="AO4654" s="334"/>
      <c r="AP4654" s="334"/>
      <c r="AQ4654" s="334"/>
      <c r="AR4654" s="334"/>
      <c r="BQ4654" s="334"/>
      <c r="BR4654" s="334"/>
      <c r="BS4654" s="334"/>
      <c r="BT4654" s="334"/>
      <c r="BU4654" s="334"/>
      <c r="BV4654" s="334"/>
      <c r="BX4654" s="334"/>
      <c r="BY4654" s="334"/>
      <c r="BZ4654" s="334"/>
      <c r="CA4654" s="334"/>
      <c r="CB4654" s="334"/>
      <c r="CC4654" s="334"/>
      <c r="CD4654" s="334"/>
      <c r="CE4654" s="334"/>
      <c r="CF4654" s="334"/>
      <c r="CG4654" s="334"/>
      <c r="CH4654" s="334"/>
      <c r="CI4654" s="334"/>
      <c r="CJ4654" s="334"/>
      <c r="CK4654" s="334"/>
      <c r="CL4654" s="334"/>
      <c r="CM4654" s="334"/>
      <c r="CN4654" s="334"/>
      <c r="CO4654" s="334"/>
      <c r="CP4654" s="334"/>
      <c r="CQ4654" s="334"/>
      <c r="CR4654" s="334"/>
      <c r="CS4654" s="334"/>
      <c r="CT4654" s="334"/>
      <c r="CU4654" s="334"/>
    </row>
    <row r="4655" spans="1:99" x14ac:dyDescent="0.2">
      <c r="A4655" s="334"/>
      <c r="B4655" s="334"/>
      <c r="C4655" s="192"/>
      <c r="D4655" s="334"/>
      <c r="E4655" s="334"/>
      <c r="F4655" s="334"/>
      <c r="G4655" s="334"/>
      <c r="H4655" s="334"/>
      <c r="I4655" s="334"/>
      <c r="J4655" s="334"/>
      <c r="K4655" s="334"/>
      <c r="L4655" s="334"/>
      <c r="M4655" s="334"/>
      <c r="N4655" s="334"/>
      <c r="AM4655" s="334"/>
      <c r="AN4655" s="334"/>
      <c r="AO4655" s="334"/>
      <c r="AP4655" s="334"/>
      <c r="AQ4655" s="334"/>
      <c r="AR4655" s="334"/>
      <c r="BG4655" s="334"/>
      <c r="BQ4655" s="334"/>
      <c r="BR4655" s="334"/>
      <c r="BS4655" s="334"/>
      <c r="BT4655" s="334"/>
      <c r="BU4655" s="334"/>
      <c r="BV4655" s="334"/>
      <c r="BX4655" s="334"/>
      <c r="BY4655" s="334"/>
      <c r="BZ4655" s="334"/>
      <c r="CA4655" s="334"/>
      <c r="CB4655" s="334"/>
      <c r="CC4655" s="334"/>
      <c r="CD4655" s="334"/>
      <c r="CE4655" s="334"/>
      <c r="CF4655" s="334"/>
      <c r="CG4655" s="334"/>
      <c r="CH4655" s="334"/>
      <c r="CI4655" s="334"/>
      <c r="CJ4655" s="334"/>
      <c r="CK4655" s="334"/>
      <c r="CL4655" s="334"/>
      <c r="CM4655" s="334"/>
      <c r="CN4655" s="334"/>
      <c r="CO4655" s="334"/>
      <c r="CP4655" s="334"/>
      <c r="CQ4655" s="334"/>
      <c r="CR4655" s="334"/>
      <c r="CS4655" s="334"/>
      <c r="CT4655" s="334"/>
      <c r="CU4655" s="334"/>
    </row>
    <row r="4656" spans="1:99" x14ac:dyDescent="0.2">
      <c r="A4656" s="334"/>
      <c r="B4656" s="334"/>
      <c r="C4656" s="192"/>
      <c r="D4656" s="334"/>
      <c r="E4656" s="334"/>
      <c r="F4656" s="334"/>
      <c r="K4656" s="334"/>
      <c r="L4656" s="334"/>
      <c r="M4656" s="334"/>
      <c r="N4656" s="334"/>
      <c r="AM4656" s="334"/>
      <c r="AN4656" s="334"/>
      <c r="AO4656" s="334"/>
      <c r="AP4656" s="334"/>
      <c r="AQ4656" s="334"/>
      <c r="AR4656" s="334"/>
      <c r="BU4656" s="334"/>
      <c r="BX4656" s="334"/>
      <c r="BY4656" s="334"/>
      <c r="BZ4656" s="334"/>
      <c r="CA4656" s="334"/>
      <c r="CB4656" s="334"/>
      <c r="CC4656" s="334"/>
      <c r="CD4656" s="334"/>
      <c r="CE4656" s="334"/>
      <c r="CF4656" s="334"/>
      <c r="CG4656" s="334"/>
      <c r="CH4656" s="334"/>
      <c r="CI4656" s="334"/>
      <c r="CJ4656" s="334"/>
      <c r="CK4656" s="334"/>
      <c r="CL4656" s="334"/>
      <c r="CM4656" s="334"/>
      <c r="CN4656" s="334"/>
      <c r="CO4656" s="334"/>
      <c r="CP4656" s="334"/>
      <c r="CQ4656" s="334"/>
      <c r="CR4656" s="334"/>
      <c r="CS4656" s="334"/>
      <c r="CT4656" s="334"/>
      <c r="CU4656" s="334"/>
    </row>
    <row r="4657" spans="1:99" x14ac:dyDescent="0.2">
      <c r="A4657" s="334"/>
      <c r="B4657" s="334"/>
      <c r="C4657" s="192"/>
      <c r="D4657" s="334"/>
      <c r="E4657" s="334"/>
      <c r="F4657" s="334"/>
      <c r="G4657" s="334"/>
      <c r="H4657" s="334"/>
      <c r="I4657" s="334"/>
      <c r="J4657" s="334"/>
      <c r="K4657" s="334"/>
      <c r="L4657" s="334"/>
      <c r="M4657" s="334"/>
      <c r="N4657" s="334"/>
      <c r="AM4657" s="334"/>
      <c r="AN4657" s="334"/>
      <c r="AO4657" s="334"/>
      <c r="AP4657" s="334"/>
      <c r="AQ4657" s="334"/>
      <c r="AR4657" s="334"/>
      <c r="BQ4657" s="334"/>
      <c r="BS4657" s="334"/>
      <c r="BT4657" s="334"/>
      <c r="BU4657" s="334"/>
      <c r="BV4657" s="334"/>
      <c r="BX4657" s="334"/>
      <c r="BY4657" s="334"/>
      <c r="BZ4657" s="334"/>
      <c r="CA4657" s="334"/>
      <c r="CB4657" s="334"/>
      <c r="CC4657" s="334"/>
      <c r="CD4657" s="334"/>
      <c r="CE4657" s="334"/>
      <c r="CF4657" s="334"/>
      <c r="CG4657" s="334"/>
      <c r="CH4657" s="334"/>
      <c r="CI4657" s="334"/>
      <c r="CJ4657" s="334"/>
      <c r="CK4657" s="334"/>
      <c r="CL4657" s="334"/>
      <c r="CM4657" s="334"/>
      <c r="CN4657" s="334"/>
      <c r="CO4657" s="334"/>
      <c r="CP4657" s="334"/>
      <c r="CQ4657" s="334"/>
      <c r="CR4657" s="334"/>
      <c r="CS4657" s="334"/>
      <c r="CT4657" s="334"/>
      <c r="CU4657" s="334"/>
    </row>
    <row r="4658" spans="1:99" x14ac:dyDescent="0.2">
      <c r="A4658" s="334"/>
      <c r="B4658" s="334"/>
      <c r="C4658" s="192"/>
      <c r="D4658" s="334"/>
      <c r="E4658" s="334"/>
      <c r="F4658" s="334"/>
      <c r="G4658" s="334"/>
      <c r="H4658" s="334"/>
      <c r="I4658" s="334"/>
      <c r="J4658" s="334"/>
      <c r="K4658" s="334"/>
      <c r="L4658" s="334"/>
      <c r="M4658" s="334"/>
      <c r="N4658" s="334"/>
      <c r="AM4658" s="334"/>
      <c r="AN4658" s="334"/>
      <c r="AO4658" s="334"/>
      <c r="AP4658" s="334"/>
      <c r="AQ4658" s="334"/>
      <c r="AR4658" s="334"/>
      <c r="BQ4658" s="334"/>
      <c r="BS4658" s="334"/>
      <c r="BT4658" s="334"/>
      <c r="BU4658" s="334"/>
      <c r="BV4658" s="334"/>
      <c r="BX4658" s="334"/>
      <c r="BY4658" s="334"/>
      <c r="BZ4658" s="334"/>
      <c r="CA4658" s="334"/>
      <c r="CB4658" s="334"/>
      <c r="CC4658" s="334"/>
      <c r="CD4658" s="334"/>
      <c r="CE4658" s="334"/>
      <c r="CF4658" s="334"/>
      <c r="CG4658" s="334"/>
      <c r="CH4658" s="334"/>
      <c r="CI4658" s="334"/>
      <c r="CJ4658" s="334"/>
      <c r="CK4658" s="334"/>
      <c r="CL4658" s="334"/>
      <c r="CM4658" s="334"/>
      <c r="CN4658" s="334"/>
      <c r="CO4658" s="334"/>
      <c r="CP4658" s="334"/>
      <c r="CQ4658" s="334"/>
      <c r="CR4658" s="334"/>
      <c r="CS4658" s="334"/>
      <c r="CT4658" s="334"/>
      <c r="CU4658" s="334"/>
    </row>
    <row r="4659" spans="1:99" x14ac:dyDescent="0.2">
      <c r="A4659" s="334"/>
      <c r="B4659" s="334"/>
      <c r="C4659" s="192"/>
      <c r="D4659" s="334"/>
      <c r="E4659" s="334"/>
      <c r="F4659" s="334"/>
      <c r="G4659" s="334"/>
      <c r="H4659" s="334"/>
      <c r="I4659" s="334"/>
      <c r="J4659" s="334"/>
      <c r="K4659" s="334"/>
      <c r="L4659" s="334"/>
      <c r="M4659" s="334"/>
      <c r="N4659" s="334"/>
      <c r="O4659" s="334"/>
      <c r="P4659" s="334"/>
      <c r="Q4659" s="334"/>
      <c r="T4659" s="334"/>
      <c r="U4659" s="334"/>
      <c r="V4659" s="334"/>
      <c r="Y4659" s="334"/>
      <c r="Z4659" s="334"/>
      <c r="AA4659" s="334"/>
      <c r="AB4659" s="334"/>
      <c r="AC4659" s="334"/>
      <c r="AD4659" s="334"/>
      <c r="AE4659" s="334"/>
      <c r="AF4659" s="334"/>
      <c r="AG4659" s="334"/>
      <c r="AH4659" s="334"/>
      <c r="AI4659" s="334"/>
      <c r="AJ4659" s="334"/>
      <c r="AK4659" s="334"/>
      <c r="AL4659" s="334"/>
      <c r="AM4659" s="334"/>
      <c r="AN4659" s="334"/>
      <c r="AO4659" s="334"/>
      <c r="AP4659" s="334"/>
      <c r="AQ4659" s="334"/>
      <c r="AR4659" s="334"/>
      <c r="AU4659" s="334"/>
      <c r="AW4659" s="334"/>
      <c r="AX4659" s="334"/>
      <c r="BG4659" s="334"/>
      <c r="BH4659" s="334"/>
      <c r="BI4659" s="334"/>
      <c r="BJ4659" s="334"/>
      <c r="BK4659" s="334"/>
      <c r="BL4659" s="334"/>
      <c r="BO4659" s="334"/>
      <c r="BQ4659" s="334"/>
      <c r="BR4659" s="334"/>
      <c r="BS4659" s="334"/>
      <c r="BT4659" s="334"/>
      <c r="BU4659" s="334"/>
      <c r="BV4659" s="334"/>
      <c r="BW4659" s="334"/>
      <c r="BX4659" s="334"/>
      <c r="BY4659" s="334"/>
      <c r="BZ4659" s="334"/>
      <c r="CA4659" s="334"/>
      <c r="CB4659" s="334"/>
      <c r="CC4659" s="334"/>
      <c r="CD4659" s="334"/>
      <c r="CE4659" s="334"/>
      <c r="CF4659" s="334"/>
      <c r="CG4659" s="334"/>
      <c r="CH4659" s="334"/>
      <c r="CI4659" s="334"/>
      <c r="CJ4659" s="334"/>
      <c r="CK4659" s="334"/>
      <c r="CL4659" s="334"/>
      <c r="CM4659" s="334"/>
      <c r="CN4659" s="334"/>
      <c r="CO4659" s="334"/>
      <c r="CP4659" s="334"/>
      <c r="CQ4659" s="334"/>
      <c r="CR4659" s="334"/>
      <c r="CS4659" s="334"/>
      <c r="CT4659" s="334"/>
      <c r="CU4659" s="334"/>
    </row>
    <row r="4660" spans="1:99" x14ac:dyDescent="0.2">
      <c r="A4660" s="334"/>
      <c r="B4660" s="334"/>
      <c r="C4660" s="192"/>
      <c r="D4660" s="334"/>
      <c r="E4660" s="334"/>
      <c r="F4660" s="334"/>
      <c r="G4660" s="334"/>
      <c r="H4660" s="334"/>
      <c r="I4660" s="334"/>
      <c r="J4660" s="334"/>
      <c r="K4660" s="334"/>
      <c r="L4660" s="334"/>
      <c r="M4660" s="334"/>
      <c r="N4660" s="334"/>
      <c r="O4660" s="334"/>
      <c r="P4660" s="334"/>
      <c r="Q4660" s="334"/>
      <c r="R4660" s="334"/>
      <c r="S4660" s="334"/>
      <c r="T4660" s="334"/>
      <c r="U4660" s="334"/>
      <c r="V4660" s="334"/>
      <c r="W4660" s="334"/>
      <c r="X4660" s="334"/>
      <c r="Y4660" s="334"/>
      <c r="Z4660" s="334"/>
      <c r="AA4660" s="334"/>
      <c r="AC4660" s="334"/>
      <c r="AD4660" s="334"/>
      <c r="AE4660" s="334"/>
      <c r="AF4660" s="334"/>
      <c r="AH4660" s="334"/>
      <c r="AI4660" s="334"/>
      <c r="AJ4660" s="334"/>
      <c r="AK4660" s="334"/>
      <c r="AL4660" s="334"/>
      <c r="AM4660" s="334"/>
      <c r="AN4660" s="334"/>
      <c r="AO4660" s="334"/>
      <c r="AP4660" s="334"/>
      <c r="AQ4660" s="334"/>
      <c r="AR4660" s="334"/>
      <c r="AU4660" s="334"/>
      <c r="AV4660" s="334"/>
      <c r="AW4660" s="334"/>
      <c r="AX4660" s="334"/>
      <c r="BG4660" s="334"/>
      <c r="BH4660" s="334"/>
      <c r="BI4660" s="334"/>
      <c r="BJ4660" s="334"/>
      <c r="BL4660" s="334"/>
      <c r="BO4660" s="334"/>
      <c r="BQ4660" s="334"/>
      <c r="BR4660" s="334"/>
      <c r="BS4660" s="334"/>
      <c r="BT4660" s="334"/>
      <c r="BU4660" s="334"/>
      <c r="BV4660" s="334"/>
      <c r="BW4660" s="334"/>
      <c r="BX4660" s="334"/>
      <c r="BY4660" s="334"/>
      <c r="BZ4660" s="334"/>
      <c r="CA4660" s="334"/>
      <c r="CB4660" s="334"/>
      <c r="CC4660" s="334"/>
      <c r="CD4660" s="334"/>
      <c r="CE4660" s="334"/>
      <c r="CF4660" s="334"/>
      <c r="CG4660" s="334"/>
      <c r="CH4660" s="334"/>
      <c r="CI4660" s="334"/>
      <c r="CJ4660" s="334"/>
      <c r="CK4660" s="334"/>
      <c r="CL4660" s="334"/>
      <c r="CM4660" s="334"/>
      <c r="CN4660" s="334"/>
      <c r="CO4660" s="334"/>
      <c r="CP4660" s="334"/>
      <c r="CQ4660" s="334"/>
      <c r="CR4660" s="334"/>
      <c r="CS4660" s="334"/>
      <c r="CT4660" s="334"/>
      <c r="CU4660" s="334"/>
    </row>
    <row r="4661" spans="1:99" x14ac:dyDescent="0.2">
      <c r="A4661" s="334"/>
      <c r="B4661" s="334"/>
      <c r="C4661" s="192"/>
      <c r="D4661" s="334"/>
      <c r="E4661" s="334"/>
      <c r="F4661" s="334"/>
      <c r="G4661" s="334"/>
      <c r="H4661" s="334"/>
      <c r="I4661" s="334"/>
      <c r="J4661" s="334"/>
      <c r="K4661" s="334"/>
      <c r="L4661" s="334"/>
      <c r="M4661" s="334"/>
      <c r="N4661" s="334"/>
      <c r="O4661" s="334"/>
      <c r="P4661" s="334"/>
      <c r="Q4661" s="334"/>
      <c r="R4661" s="334"/>
      <c r="S4661" s="334"/>
      <c r="T4661" s="334"/>
      <c r="U4661" s="334"/>
      <c r="V4661" s="334"/>
      <c r="W4661" s="334"/>
      <c r="X4661" s="334"/>
      <c r="Y4661" s="334"/>
      <c r="Z4661" s="334"/>
      <c r="AA4661" s="334"/>
      <c r="AB4661" s="334"/>
      <c r="AC4661" s="334"/>
      <c r="AE4661" s="334"/>
      <c r="AF4661" s="334"/>
      <c r="AG4661" s="334"/>
      <c r="AH4661" s="334"/>
      <c r="AJ4661" s="334"/>
      <c r="AK4661" s="334"/>
      <c r="AL4661" s="334"/>
      <c r="AM4661" s="334"/>
      <c r="AN4661" s="334"/>
      <c r="AO4661" s="334"/>
      <c r="AP4661" s="334"/>
      <c r="AQ4661" s="334"/>
      <c r="AR4661" s="334"/>
      <c r="AU4661" s="334"/>
      <c r="AV4661" s="334"/>
      <c r="AX4661" s="334"/>
      <c r="BG4661" s="334"/>
      <c r="BH4661" s="334"/>
      <c r="BI4661" s="334"/>
      <c r="BJ4661" s="334"/>
      <c r="BL4661" s="334"/>
      <c r="BO4661" s="334"/>
      <c r="BQ4661" s="334"/>
      <c r="BR4661" s="334"/>
      <c r="BS4661" s="334"/>
      <c r="BT4661" s="334"/>
      <c r="BU4661" s="334"/>
      <c r="BV4661" s="334"/>
      <c r="BW4661" s="334"/>
      <c r="BX4661" s="334"/>
      <c r="BY4661" s="334"/>
      <c r="BZ4661" s="334"/>
      <c r="CA4661" s="334"/>
      <c r="CB4661" s="334"/>
      <c r="CC4661" s="334"/>
      <c r="CD4661" s="334"/>
      <c r="CE4661" s="334"/>
      <c r="CF4661" s="334"/>
      <c r="CG4661" s="334"/>
      <c r="CH4661" s="334"/>
      <c r="CI4661" s="334"/>
      <c r="CJ4661" s="334"/>
      <c r="CK4661" s="334"/>
      <c r="CL4661" s="334"/>
      <c r="CM4661" s="334"/>
      <c r="CN4661" s="334"/>
      <c r="CO4661" s="334"/>
      <c r="CP4661" s="334"/>
      <c r="CQ4661" s="334"/>
      <c r="CR4661" s="334"/>
      <c r="CS4661" s="334"/>
      <c r="CT4661" s="334"/>
      <c r="CU4661" s="334"/>
    </row>
    <row r="4662" spans="1:99" x14ac:dyDescent="0.2">
      <c r="A4662" s="334"/>
      <c r="B4662" s="334"/>
      <c r="C4662" s="192"/>
      <c r="D4662" s="334"/>
      <c r="E4662" s="334"/>
      <c r="F4662" s="334"/>
      <c r="G4662" s="334"/>
      <c r="H4662" s="334"/>
      <c r="I4662" s="334"/>
      <c r="J4662" s="334"/>
      <c r="K4662" s="334"/>
      <c r="L4662" s="334"/>
      <c r="M4662" s="334"/>
      <c r="N4662" s="334"/>
      <c r="AA4662" s="334"/>
      <c r="AB4662" s="334"/>
      <c r="AD4662" s="334"/>
      <c r="AE4662" s="334"/>
      <c r="AF4662" s="334"/>
      <c r="AG4662" s="334"/>
      <c r="AI4662" s="334"/>
      <c r="AJ4662" s="334"/>
      <c r="AM4662" s="334"/>
      <c r="AN4662" s="334"/>
      <c r="AO4662" s="334"/>
      <c r="AP4662" s="334"/>
      <c r="AQ4662" s="334"/>
      <c r="AR4662" s="334"/>
      <c r="AV4662" s="334"/>
      <c r="AW4662" s="334"/>
      <c r="AX4662" s="334"/>
      <c r="BG4662" s="334"/>
      <c r="BH4662" s="334"/>
      <c r="BI4662" s="334"/>
      <c r="BJ4662" s="334"/>
      <c r="BQ4662" s="334"/>
      <c r="BR4662" s="334"/>
      <c r="BS4662" s="334"/>
      <c r="BT4662" s="334"/>
      <c r="BU4662" s="334"/>
      <c r="BV4662" s="334"/>
      <c r="BW4662" s="334"/>
      <c r="BX4662" s="334"/>
      <c r="BY4662" s="334"/>
      <c r="BZ4662" s="334"/>
      <c r="CA4662" s="334"/>
      <c r="CB4662" s="334"/>
      <c r="CC4662" s="334"/>
      <c r="CD4662" s="334"/>
      <c r="CE4662" s="334"/>
      <c r="CF4662" s="334"/>
      <c r="CG4662" s="334"/>
      <c r="CH4662" s="334"/>
      <c r="CI4662" s="334"/>
      <c r="CJ4662" s="334"/>
      <c r="CK4662" s="334"/>
      <c r="CL4662" s="334"/>
      <c r="CM4662" s="334"/>
      <c r="CN4662" s="334"/>
      <c r="CO4662" s="334"/>
      <c r="CP4662" s="334"/>
      <c r="CQ4662" s="334"/>
      <c r="CR4662" s="334"/>
      <c r="CS4662" s="334"/>
      <c r="CT4662" s="334"/>
      <c r="CU4662" s="334"/>
    </row>
    <row r="4663" spans="1:99" x14ac:dyDescent="0.2">
      <c r="A4663" s="334"/>
      <c r="B4663" s="334"/>
      <c r="C4663" s="192"/>
      <c r="D4663" s="334"/>
      <c r="E4663" s="334"/>
      <c r="F4663" s="334"/>
      <c r="G4663" s="334"/>
      <c r="H4663" s="334"/>
      <c r="I4663" s="334"/>
      <c r="J4663" s="334"/>
      <c r="K4663" s="334"/>
      <c r="L4663" s="334"/>
      <c r="M4663" s="334"/>
      <c r="N4663" s="334"/>
      <c r="AA4663" s="334"/>
      <c r="AB4663" s="334"/>
      <c r="AD4663" s="334"/>
      <c r="AE4663" s="334"/>
      <c r="AF4663" s="334"/>
      <c r="AG4663" s="334"/>
      <c r="AI4663" s="334"/>
      <c r="AJ4663" s="334"/>
      <c r="AK4663" s="334"/>
      <c r="AL4663" s="334"/>
      <c r="AM4663" s="334"/>
      <c r="AN4663" s="334"/>
      <c r="AO4663" s="334"/>
      <c r="AP4663" s="334"/>
      <c r="AQ4663" s="334"/>
      <c r="AR4663" s="334"/>
      <c r="AW4663" s="334"/>
      <c r="AX4663" s="334"/>
      <c r="BG4663" s="334"/>
      <c r="BH4663" s="334"/>
      <c r="BI4663" s="334"/>
      <c r="BJ4663" s="334"/>
      <c r="BL4663" s="334"/>
      <c r="BQ4663" s="334"/>
      <c r="BR4663" s="334"/>
      <c r="BS4663" s="334"/>
      <c r="BT4663" s="334"/>
      <c r="BU4663" s="334"/>
      <c r="BV4663" s="334"/>
      <c r="BW4663" s="334"/>
      <c r="BX4663" s="334"/>
      <c r="BY4663" s="334"/>
      <c r="BZ4663" s="334"/>
      <c r="CA4663" s="334"/>
      <c r="CB4663" s="334"/>
      <c r="CC4663" s="334"/>
      <c r="CD4663" s="334"/>
      <c r="CE4663" s="334"/>
      <c r="CF4663" s="334"/>
      <c r="CG4663" s="334"/>
      <c r="CH4663" s="334"/>
      <c r="CI4663" s="334"/>
      <c r="CJ4663" s="334"/>
      <c r="CK4663" s="334"/>
      <c r="CL4663" s="334"/>
      <c r="CM4663" s="334"/>
      <c r="CN4663" s="334"/>
      <c r="CO4663" s="334"/>
      <c r="CP4663" s="334"/>
      <c r="CQ4663" s="334"/>
      <c r="CR4663" s="334"/>
      <c r="CS4663" s="334"/>
      <c r="CT4663" s="334"/>
      <c r="CU4663" s="334"/>
    </row>
    <row r="4664" spans="1:99" x14ac:dyDescent="0.2">
      <c r="A4664" s="334"/>
      <c r="B4664" s="334"/>
      <c r="C4664" s="192"/>
      <c r="D4664" s="334"/>
      <c r="E4664" s="334"/>
      <c r="F4664" s="334"/>
      <c r="G4664" s="334"/>
      <c r="H4664" s="334"/>
      <c r="I4664" s="334"/>
      <c r="J4664" s="334"/>
      <c r="K4664" s="334"/>
      <c r="L4664" s="334"/>
      <c r="M4664" s="334"/>
      <c r="N4664" s="334"/>
      <c r="Q4664" s="334"/>
      <c r="R4664" s="334"/>
      <c r="S4664" s="334"/>
      <c r="V4664" s="334"/>
      <c r="W4664" s="334"/>
      <c r="X4664" s="334"/>
      <c r="Z4664" s="334"/>
      <c r="AA4664" s="334"/>
      <c r="AB4664" s="334"/>
      <c r="AC4664" s="334"/>
      <c r="AD4664" s="334"/>
      <c r="AE4664" s="334"/>
      <c r="AF4664" s="334"/>
      <c r="AG4664" s="334"/>
      <c r="AH4664" s="334"/>
      <c r="AI4664" s="334"/>
      <c r="AJ4664" s="334"/>
      <c r="AK4664" s="334"/>
      <c r="AL4664" s="334"/>
      <c r="AM4664" s="334"/>
      <c r="AN4664" s="334"/>
      <c r="AO4664" s="334"/>
      <c r="AP4664" s="334"/>
      <c r="AQ4664" s="334"/>
      <c r="AR4664" s="334"/>
      <c r="AW4664" s="334"/>
      <c r="AX4664" s="334"/>
      <c r="BG4664" s="334"/>
      <c r="BI4664" s="334"/>
      <c r="BJ4664" s="334"/>
      <c r="BQ4664" s="334"/>
      <c r="BR4664" s="334"/>
      <c r="BS4664" s="334"/>
      <c r="BT4664" s="334"/>
      <c r="BU4664" s="334"/>
      <c r="BV4664" s="334"/>
      <c r="BW4664" s="334"/>
      <c r="BX4664" s="334"/>
      <c r="BY4664" s="334"/>
      <c r="BZ4664" s="334"/>
      <c r="CA4664" s="334"/>
      <c r="CB4664" s="334"/>
      <c r="CC4664" s="334"/>
      <c r="CD4664" s="334"/>
      <c r="CE4664" s="334"/>
      <c r="CF4664" s="334"/>
      <c r="CG4664" s="334"/>
      <c r="CH4664" s="334"/>
      <c r="CI4664" s="334"/>
      <c r="CJ4664" s="334"/>
      <c r="CK4664" s="334"/>
      <c r="CL4664" s="334"/>
      <c r="CM4664" s="334"/>
      <c r="CN4664" s="334"/>
      <c r="CO4664" s="334"/>
      <c r="CP4664" s="334"/>
      <c r="CQ4664" s="334"/>
      <c r="CR4664" s="334"/>
      <c r="CS4664" s="334"/>
      <c r="CT4664" s="334"/>
      <c r="CU4664" s="334"/>
    </row>
    <row r="4665" spans="1:99" x14ac:dyDescent="0.2">
      <c r="A4665" s="334"/>
      <c r="B4665" s="334"/>
      <c r="C4665" s="192"/>
      <c r="D4665" s="334"/>
      <c r="E4665" s="334"/>
      <c r="F4665" s="334"/>
      <c r="G4665" s="334"/>
      <c r="H4665" s="334"/>
      <c r="I4665" s="334"/>
      <c r="J4665" s="334"/>
      <c r="K4665" s="334"/>
      <c r="L4665" s="334"/>
      <c r="M4665" s="334"/>
      <c r="N4665" s="334"/>
      <c r="AA4665" s="334"/>
      <c r="AB4665" s="334"/>
      <c r="AC4665" s="334"/>
      <c r="AD4665" s="334"/>
      <c r="AE4665" s="334"/>
      <c r="AF4665" s="334"/>
      <c r="AG4665" s="334"/>
      <c r="AH4665" s="334"/>
      <c r="AI4665" s="334"/>
      <c r="AJ4665" s="334"/>
      <c r="AK4665" s="334"/>
      <c r="AL4665" s="334"/>
      <c r="AM4665" s="334"/>
      <c r="AN4665" s="334"/>
      <c r="AO4665" s="334"/>
      <c r="AP4665" s="334"/>
      <c r="AQ4665" s="334"/>
      <c r="AR4665" s="334"/>
      <c r="BG4665" s="334"/>
      <c r="BH4665" s="334"/>
      <c r="BI4665" s="334"/>
      <c r="BJ4665" s="334"/>
      <c r="BL4665" s="334"/>
      <c r="BQ4665" s="334"/>
      <c r="BS4665" s="334"/>
      <c r="BT4665" s="334"/>
      <c r="BU4665" s="334"/>
      <c r="BV4665" s="334"/>
      <c r="BW4665" s="334"/>
      <c r="BX4665" s="334"/>
      <c r="BY4665" s="334"/>
      <c r="BZ4665" s="334"/>
      <c r="CA4665" s="334"/>
      <c r="CB4665" s="334"/>
      <c r="CC4665" s="334"/>
      <c r="CD4665" s="334"/>
      <c r="CE4665" s="334"/>
      <c r="CF4665" s="334"/>
      <c r="CG4665" s="334"/>
      <c r="CH4665" s="334"/>
      <c r="CI4665" s="334"/>
      <c r="CJ4665" s="334"/>
      <c r="CK4665" s="334"/>
      <c r="CL4665" s="334"/>
      <c r="CM4665" s="334"/>
      <c r="CN4665" s="334"/>
      <c r="CO4665" s="334"/>
      <c r="CP4665" s="334"/>
      <c r="CQ4665" s="334"/>
      <c r="CR4665" s="334"/>
      <c r="CS4665" s="334"/>
      <c r="CT4665" s="334"/>
      <c r="CU4665" s="334"/>
    </row>
    <row r="4666" spans="1:99" x14ac:dyDescent="0.2">
      <c r="A4666" s="334"/>
      <c r="B4666" s="334"/>
      <c r="C4666" s="192"/>
      <c r="D4666" s="334"/>
      <c r="E4666" s="334"/>
      <c r="F4666" s="334"/>
      <c r="G4666" s="334"/>
      <c r="H4666" s="334"/>
      <c r="I4666" s="334"/>
      <c r="J4666" s="334"/>
      <c r="K4666" s="334"/>
      <c r="L4666" s="334"/>
      <c r="M4666" s="334"/>
      <c r="N4666" s="334"/>
      <c r="O4666" s="334"/>
      <c r="P4666" s="334"/>
      <c r="Q4666" s="334"/>
      <c r="R4666" s="334"/>
      <c r="S4666" s="334"/>
      <c r="T4666" s="334"/>
      <c r="U4666" s="334"/>
      <c r="V4666" s="334"/>
      <c r="W4666" s="334"/>
      <c r="X4666" s="334"/>
      <c r="AA4666" s="334"/>
      <c r="AB4666" s="334"/>
      <c r="AC4666" s="334"/>
      <c r="AD4666" s="334"/>
      <c r="AE4666" s="334"/>
      <c r="AF4666" s="334"/>
      <c r="AG4666" s="334"/>
      <c r="AH4666" s="334"/>
      <c r="AI4666" s="334"/>
      <c r="AJ4666" s="334"/>
      <c r="AM4666" s="334"/>
      <c r="AN4666" s="334"/>
      <c r="AO4666" s="334"/>
      <c r="AP4666" s="334"/>
      <c r="AQ4666" s="334"/>
      <c r="AR4666" s="334"/>
      <c r="BG4666" s="334"/>
      <c r="BH4666" s="334"/>
      <c r="BI4666" s="334"/>
      <c r="BJ4666" s="334"/>
      <c r="BL4666" s="334"/>
      <c r="BO4666" s="334"/>
      <c r="BQ4666" s="334"/>
      <c r="BR4666" s="334"/>
      <c r="BS4666" s="334"/>
      <c r="BT4666" s="334"/>
      <c r="BU4666" s="334"/>
      <c r="BV4666" s="334"/>
      <c r="BW4666" s="334"/>
      <c r="BX4666" s="334"/>
      <c r="BY4666" s="334"/>
      <c r="BZ4666" s="334"/>
      <c r="CA4666" s="334"/>
      <c r="CB4666" s="334"/>
      <c r="CC4666" s="334"/>
      <c r="CD4666" s="334"/>
      <c r="CE4666" s="334"/>
      <c r="CF4666" s="334"/>
      <c r="CG4666" s="334"/>
      <c r="CH4666" s="334"/>
      <c r="CI4666" s="334"/>
      <c r="CJ4666" s="334"/>
      <c r="CK4666" s="334"/>
      <c r="CL4666" s="334"/>
      <c r="CM4666" s="334"/>
      <c r="CN4666" s="334"/>
      <c r="CO4666" s="334"/>
      <c r="CP4666" s="334"/>
      <c r="CQ4666" s="334"/>
      <c r="CR4666" s="334"/>
      <c r="CS4666" s="334"/>
      <c r="CT4666" s="334"/>
      <c r="CU4666" s="334"/>
    </row>
    <row r="4667" spans="1:99" x14ac:dyDescent="0.2">
      <c r="A4667" s="334"/>
      <c r="B4667" s="334"/>
      <c r="C4667" s="192"/>
      <c r="D4667" s="334"/>
      <c r="E4667" s="334"/>
      <c r="F4667" s="334"/>
      <c r="G4667" s="334"/>
      <c r="H4667" s="334"/>
      <c r="I4667" s="334"/>
      <c r="J4667" s="334"/>
      <c r="K4667" s="334"/>
      <c r="L4667" s="334"/>
      <c r="M4667" s="334"/>
      <c r="N4667" s="334"/>
      <c r="Y4667" s="334"/>
      <c r="Z4667" s="334"/>
      <c r="AA4667" s="334"/>
      <c r="AB4667" s="334"/>
      <c r="AC4667" s="334"/>
      <c r="AD4667" s="334"/>
      <c r="AE4667" s="334"/>
      <c r="AF4667" s="334"/>
      <c r="AG4667" s="334"/>
      <c r="AH4667" s="334"/>
      <c r="AI4667" s="334"/>
      <c r="AJ4667" s="334"/>
      <c r="AK4667" s="334"/>
      <c r="AL4667" s="334"/>
      <c r="AM4667" s="334"/>
      <c r="AN4667" s="334"/>
      <c r="AO4667" s="334"/>
      <c r="AP4667" s="334"/>
      <c r="AQ4667" s="334"/>
      <c r="AR4667" s="334"/>
      <c r="BQ4667" s="334"/>
      <c r="BR4667" s="334"/>
      <c r="BS4667" s="334"/>
      <c r="BT4667" s="334"/>
      <c r="BU4667" s="334"/>
      <c r="BV4667" s="334"/>
      <c r="BW4667" s="334"/>
      <c r="BX4667" s="334"/>
      <c r="BY4667" s="334"/>
      <c r="BZ4667" s="334"/>
      <c r="CA4667" s="334"/>
      <c r="CB4667" s="334"/>
      <c r="CC4667" s="334"/>
      <c r="CD4667" s="334"/>
      <c r="CE4667" s="334"/>
      <c r="CF4667" s="334"/>
      <c r="CG4667" s="334"/>
      <c r="CH4667" s="334"/>
      <c r="CI4667" s="334"/>
      <c r="CJ4667" s="334"/>
      <c r="CK4667" s="334"/>
      <c r="CL4667" s="334"/>
      <c r="CM4667" s="334"/>
      <c r="CN4667" s="334"/>
      <c r="CO4667" s="334"/>
      <c r="CP4667" s="334"/>
      <c r="CQ4667" s="334"/>
      <c r="CR4667" s="334"/>
      <c r="CS4667" s="334"/>
      <c r="CT4667" s="334"/>
      <c r="CU4667" s="334"/>
    </row>
    <row r="4668" spans="1:99" x14ac:dyDescent="0.2">
      <c r="A4668" s="334"/>
      <c r="B4668" s="334"/>
      <c r="C4668" s="192"/>
      <c r="D4668" s="334"/>
      <c r="E4668" s="334"/>
      <c r="F4668" s="334"/>
      <c r="G4668" s="334"/>
      <c r="H4668" s="334"/>
      <c r="I4668" s="334"/>
      <c r="J4668" s="334"/>
      <c r="K4668" s="334"/>
      <c r="L4668" s="334"/>
      <c r="M4668" s="334"/>
      <c r="N4668" s="334"/>
      <c r="P4668" s="334"/>
      <c r="Q4668" s="334"/>
      <c r="R4668" s="334"/>
      <c r="S4668" s="334"/>
      <c r="U4668" s="334"/>
      <c r="V4668" s="334"/>
      <c r="W4668" s="334"/>
      <c r="X4668" s="334"/>
      <c r="AA4668" s="334"/>
      <c r="AB4668" s="334"/>
      <c r="AC4668" s="334"/>
      <c r="AE4668" s="334"/>
      <c r="AF4668" s="334"/>
      <c r="AG4668" s="334"/>
      <c r="AH4668" s="334"/>
      <c r="AJ4668" s="334"/>
      <c r="AM4668" s="334"/>
      <c r="AN4668" s="334"/>
      <c r="AO4668" s="334"/>
      <c r="AP4668" s="334"/>
      <c r="AQ4668" s="334"/>
      <c r="AR4668" s="334"/>
      <c r="AU4668" s="334"/>
      <c r="AV4668" s="334"/>
      <c r="AW4668" s="334"/>
      <c r="AX4668" s="334"/>
      <c r="BH4668" s="334"/>
      <c r="BJ4668" s="334"/>
      <c r="BL4668" s="334"/>
      <c r="BQ4668" s="334"/>
      <c r="BR4668" s="334"/>
      <c r="BS4668" s="334"/>
      <c r="BT4668" s="334"/>
      <c r="BU4668" s="334"/>
      <c r="BV4668" s="334"/>
      <c r="BW4668" s="334"/>
      <c r="BX4668" s="334"/>
      <c r="BY4668" s="334"/>
      <c r="BZ4668" s="334"/>
      <c r="CA4668" s="334"/>
      <c r="CB4668" s="334"/>
      <c r="CC4668" s="334"/>
      <c r="CD4668" s="334"/>
      <c r="CE4668" s="334"/>
      <c r="CF4668" s="334"/>
      <c r="CG4668" s="334"/>
      <c r="CH4668" s="334"/>
      <c r="CI4668" s="334"/>
      <c r="CJ4668" s="334"/>
      <c r="CK4668" s="334"/>
      <c r="CL4668" s="334"/>
      <c r="CM4668" s="334"/>
      <c r="CN4668" s="334"/>
      <c r="CO4668" s="334"/>
      <c r="CP4668" s="334"/>
      <c r="CQ4668" s="334"/>
      <c r="CR4668" s="334"/>
      <c r="CS4668" s="334"/>
      <c r="CT4668" s="334"/>
      <c r="CU4668" s="334"/>
    </row>
    <row r="4669" spans="1:99" x14ac:dyDescent="0.2">
      <c r="A4669" s="334"/>
      <c r="B4669" s="334"/>
      <c r="C4669" s="192"/>
      <c r="D4669" s="334"/>
      <c r="E4669" s="334"/>
      <c r="F4669" s="334"/>
      <c r="G4669" s="334"/>
      <c r="H4669" s="334"/>
      <c r="I4669" s="334"/>
      <c r="J4669" s="334"/>
      <c r="K4669" s="334"/>
      <c r="L4669" s="334"/>
      <c r="M4669" s="334"/>
      <c r="N4669" s="334"/>
      <c r="P4669" s="334"/>
      <c r="Q4669" s="334"/>
      <c r="R4669" s="334"/>
      <c r="S4669" s="334"/>
      <c r="U4669" s="334"/>
      <c r="V4669" s="334"/>
      <c r="W4669" s="334"/>
      <c r="X4669" s="334"/>
      <c r="Y4669" s="334"/>
      <c r="Z4669" s="334"/>
      <c r="AA4669" s="334"/>
      <c r="AB4669" s="334"/>
      <c r="AC4669" s="334"/>
      <c r="AE4669" s="334"/>
      <c r="AF4669" s="334"/>
      <c r="AG4669" s="334"/>
      <c r="AH4669" s="334"/>
      <c r="AJ4669" s="334"/>
      <c r="AK4669" s="334"/>
      <c r="AL4669" s="334"/>
      <c r="AM4669" s="334"/>
      <c r="AN4669" s="334"/>
      <c r="AO4669" s="334"/>
      <c r="AP4669" s="334"/>
      <c r="AQ4669" s="334"/>
      <c r="AR4669" s="334"/>
      <c r="AU4669" s="334"/>
      <c r="AW4669" s="334"/>
      <c r="AX4669" s="334"/>
      <c r="BH4669" s="334"/>
      <c r="BI4669" s="334"/>
      <c r="BJ4669" s="334"/>
      <c r="BQ4669" s="334"/>
      <c r="BR4669" s="334"/>
      <c r="BS4669" s="334"/>
      <c r="BT4669" s="334"/>
      <c r="BU4669" s="334"/>
      <c r="BV4669" s="334"/>
      <c r="BW4669" s="334"/>
      <c r="BX4669" s="334"/>
      <c r="BY4669" s="334"/>
      <c r="BZ4669" s="334"/>
      <c r="CA4669" s="334"/>
      <c r="CB4669" s="334"/>
      <c r="CC4669" s="334"/>
      <c r="CD4669" s="334"/>
      <c r="CE4669" s="334"/>
      <c r="CF4669" s="334"/>
      <c r="CG4669" s="334"/>
      <c r="CH4669" s="334"/>
      <c r="CI4669" s="334"/>
      <c r="CJ4669" s="334"/>
      <c r="CK4669" s="334"/>
      <c r="CL4669" s="334"/>
      <c r="CM4669" s="334"/>
      <c r="CN4669" s="334"/>
      <c r="CO4669" s="334"/>
      <c r="CP4669" s="334"/>
      <c r="CQ4669" s="334"/>
      <c r="CR4669" s="334"/>
      <c r="CS4669" s="334"/>
      <c r="CT4669" s="334"/>
      <c r="CU4669" s="334"/>
    </row>
    <row r="4670" spans="1:99" x14ac:dyDescent="0.2">
      <c r="A4670" s="334"/>
      <c r="B4670" s="334"/>
      <c r="C4670" s="192"/>
      <c r="D4670" s="334"/>
      <c r="E4670" s="334"/>
      <c r="F4670" s="334"/>
      <c r="G4670" s="334"/>
      <c r="H4670" s="334"/>
      <c r="I4670" s="334"/>
      <c r="J4670" s="334"/>
      <c r="K4670" s="334"/>
      <c r="L4670" s="334"/>
      <c r="M4670" s="334"/>
      <c r="N4670" s="334"/>
      <c r="O4670" s="334"/>
      <c r="P4670" s="334"/>
      <c r="Q4670" s="334"/>
      <c r="R4670" s="334"/>
      <c r="S4670" s="334"/>
      <c r="T4670" s="334"/>
      <c r="U4670" s="334"/>
      <c r="V4670" s="334"/>
      <c r="W4670" s="334"/>
      <c r="X4670" s="334"/>
      <c r="AA4670" s="334"/>
      <c r="AC4670" s="334"/>
      <c r="AD4670" s="334"/>
      <c r="AE4670" s="334"/>
      <c r="AF4670" s="334"/>
      <c r="AH4670" s="334"/>
      <c r="AI4670" s="334"/>
      <c r="AJ4670" s="334"/>
      <c r="AM4670" s="334"/>
      <c r="AN4670" s="334"/>
      <c r="AO4670" s="334"/>
      <c r="AP4670" s="334"/>
      <c r="AQ4670" s="334"/>
      <c r="AR4670" s="334"/>
      <c r="AU4670" s="334"/>
      <c r="AV4670" s="334"/>
      <c r="AX4670" s="334"/>
      <c r="BG4670" s="334"/>
      <c r="BI4670" s="334"/>
      <c r="BJ4670" s="334"/>
      <c r="BQ4670" s="334"/>
      <c r="BR4670" s="334"/>
      <c r="BS4670" s="334"/>
      <c r="BT4670" s="334"/>
      <c r="BU4670" s="334"/>
      <c r="BV4670" s="334"/>
      <c r="BW4670" s="334"/>
      <c r="BX4670" s="334"/>
      <c r="BY4670" s="334"/>
      <c r="BZ4670" s="334"/>
      <c r="CA4670" s="334"/>
      <c r="CB4670" s="334"/>
      <c r="CC4670" s="334"/>
      <c r="CD4670" s="334"/>
      <c r="CE4670" s="334"/>
      <c r="CF4670" s="334"/>
      <c r="CG4670" s="334"/>
      <c r="CH4670" s="334"/>
      <c r="CI4670" s="334"/>
      <c r="CJ4670" s="334"/>
      <c r="CK4670" s="334"/>
      <c r="CL4670" s="334"/>
      <c r="CM4670" s="334"/>
      <c r="CN4670" s="334"/>
      <c r="CO4670" s="334"/>
      <c r="CP4670" s="334"/>
      <c r="CQ4670" s="334"/>
      <c r="CR4670" s="334"/>
      <c r="CS4670" s="334"/>
      <c r="CT4670" s="334"/>
      <c r="CU4670" s="334"/>
    </row>
    <row r="4671" spans="1:99" x14ac:dyDescent="0.2">
      <c r="A4671" s="334"/>
      <c r="B4671" s="334"/>
      <c r="C4671" s="192"/>
      <c r="D4671" s="334"/>
      <c r="E4671" s="334"/>
      <c r="F4671" s="334"/>
      <c r="G4671" s="334"/>
      <c r="H4671" s="334"/>
      <c r="I4671" s="334"/>
      <c r="J4671" s="334"/>
      <c r="K4671" s="334"/>
      <c r="L4671" s="334"/>
      <c r="M4671" s="334"/>
      <c r="N4671" s="334"/>
      <c r="O4671" s="334"/>
      <c r="P4671" s="334"/>
      <c r="Q4671" s="334"/>
      <c r="R4671" s="334"/>
      <c r="S4671" s="334"/>
      <c r="T4671" s="334"/>
      <c r="U4671" s="334"/>
      <c r="V4671" s="334"/>
      <c r="W4671" s="334"/>
      <c r="X4671" s="334"/>
      <c r="Y4671" s="334"/>
      <c r="Z4671" s="334"/>
      <c r="AA4671" s="334"/>
      <c r="AC4671" s="334"/>
      <c r="AD4671" s="334"/>
      <c r="AE4671" s="334"/>
      <c r="AF4671" s="334"/>
      <c r="AH4671" s="334"/>
      <c r="AI4671" s="334"/>
      <c r="AJ4671" s="334"/>
      <c r="AK4671" s="334"/>
      <c r="AL4671" s="334"/>
      <c r="AM4671" s="334"/>
      <c r="AN4671" s="334"/>
      <c r="AO4671" s="334"/>
      <c r="AP4671" s="334"/>
      <c r="AQ4671" s="334"/>
      <c r="AR4671" s="334"/>
      <c r="AU4671" s="334"/>
      <c r="AV4671" s="334"/>
      <c r="AW4671" s="334"/>
      <c r="AX4671" s="334"/>
      <c r="BG4671" s="334"/>
      <c r="BI4671" s="334"/>
      <c r="BJ4671" s="334"/>
      <c r="BQ4671" s="334"/>
      <c r="BR4671" s="334"/>
      <c r="BS4671" s="334"/>
      <c r="BT4671" s="334"/>
      <c r="BU4671" s="334"/>
      <c r="BV4671" s="334"/>
      <c r="BW4671" s="334"/>
      <c r="BX4671" s="334"/>
      <c r="BY4671" s="334"/>
      <c r="BZ4671" s="334"/>
      <c r="CA4671" s="334"/>
      <c r="CB4671" s="334"/>
      <c r="CC4671" s="334"/>
      <c r="CD4671" s="334"/>
      <c r="CE4671" s="334"/>
      <c r="CF4671" s="334"/>
      <c r="CG4671" s="334"/>
      <c r="CH4671" s="334"/>
      <c r="CI4671" s="334"/>
      <c r="CJ4671" s="334"/>
      <c r="CK4671" s="334"/>
      <c r="CL4671" s="334"/>
      <c r="CM4671" s="334"/>
      <c r="CN4671" s="334"/>
      <c r="CO4671" s="334"/>
      <c r="CP4671" s="334"/>
      <c r="CQ4671" s="334"/>
      <c r="CR4671" s="334"/>
      <c r="CS4671" s="334"/>
      <c r="CT4671" s="334"/>
      <c r="CU4671" s="334"/>
    </row>
    <row r="4672" spans="1:99" x14ac:dyDescent="0.2">
      <c r="A4672" s="334"/>
      <c r="B4672" s="334"/>
      <c r="C4672" s="192"/>
      <c r="D4672" s="334"/>
      <c r="E4672" s="334"/>
      <c r="F4672" s="334"/>
      <c r="G4672" s="334"/>
      <c r="H4672" s="334"/>
      <c r="I4672" s="334"/>
      <c r="J4672" s="334"/>
      <c r="K4672" s="334"/>
      <c r="L4672" s="334"/>
      <c r="M4672" s="334"/>
      <c r="N4672" s="334"/>
      <c r="AM4672" s="334"/>
      <c r="AN4672" s="334"/>
      <c r="AO4672" s="334"/>
      <c r="AP4672" s="334"/>
      <c r="AQ4672" s="334"/>
      <c r="AR4672" s="334"/>
      <c r="AU4672" s="334"/>
      <c r="BQ4672" s="334"/>
      <c r="BR4672" s="334"/>
      <c r="BS4672" s="334"/>
      <c r="BT4672" s="334"/>
      <c r="BU4672" s="334"/>
      <c r="BV4672" s="334"/>
      <c r="BX4672" s="334"/>
      <c r="BY4672" s="334"/>
      <c r="BZ4672" s="334"/>
      <c r="CA4672" s="334"/>
      <c r="CB4672" s="334"/>
      <c r="CC4672" s="334"/>
      <c r="CD4672" s="334"/>
      <c r="CE4672" s="334"/>
      <c r="CF4672" s="334"/>
      <c r="CG4672" s="334"/>
      <c r="CH4672" s="334"/>
      <c r="CI4672" s="334"/>
      <c r="CJ4672" s="334"/>
      <c r="CK4672" s="334"/>
      <c r="CL4672" s="334"/>
      <c r="CM4672" s="334"/>
      <c r="CN4672" s="334"/>
      <c r="CO4672" s="334"/>
      <c r="CP4672" s="334"/>
      <c r="CQ4672" s="334"/>
      <c r="CR4672" s="334"/>
      <c r="CS4672" s="334"/>
      <c r="CT4672" s="334"/>
      <c r="CU4672" s="334"/>
    </row>
    <row r="4673" spans="1:99" x14ac:dyDescent="0.2">
      <c r="A4673" s="334"/>
      <c r="B4673" s="334"/>
      <c r="C4673" s="192"/>
      <c r="D4673" s="334"/>
      <c r="E4673" s="334"/>
      <c r="F4673" s="334"/>
      <c r="G4673" s="334"/>
      <c r="H4673" s="334"/>
      <c r="I4673" s="334"/>
      <c r="J4673" s="334"/>
      <c r="K4673" s="334"/>
      <c r="L4673" s="334"/>
      <c r="M4673" s="334"/>
      <c r="N4673" s="334"/>
      <c r="AM4673" s="334"/>
      <c r="AN4673" s="334"/>
      <c r="AO4673" s="334"/>
      <c r="AP4673" s="334"/>
      <c r="AQ4673" s="334"/>
      <c r="AR4673" s="334"/>
      <c r="AU4673" s="334"/>
      <c r="BQ4673" s="334"/>
      <c r="BR4673" s="334"/>
      <c r="BS4673" s="334"/>
      <c r="BT4673" s="334"/>
      <c r="BU4673" s="334"/>
      <c r="BV4673" s="334"/>
      <c r="BX4673" s="334"/>
      <c r="BY4673" s="334"/>
      <c r="BZ4673" s="334"/>
      <c r="CA4673" s="334"/>
      <c r="CB4673" s="334"/>
      <c r="CC4673" s="334"/>
      <c r="CD4673" s="334"/>
      <c r="CE4673" s="334"/>
      <c r="CF4673" s="334"/>
      <c r="CG4673" s="334"/>
      <c r="CH4673" s="334"/>
      <c r="CI4673" s="334"/>
      <c r="CJ4673" s="334"/>
      <c r="CK4673" s="334"/>
      <c r="CL4673" s="334"/>
      <c r="CM4673" s="334"/>
      <c r="CN4673" s="334"/>
      <c r="CO4673" s="334"/>
      <c r="CP4673" s="334"/>
      <c r="CQ4673" s="334"/>
      <c r="CR4673" s="334"/>
      <c r="CS4673" s="334"/>
      <c r="CT4673" s="334"/>
      <c r="CU4673" s="334"/>
    </row>
    <row r="4674" spans="1:99" x14ac:dyDescent="0.2">
      <c r="A4674" s="334"/>
      <c r="B4674" s="334"/>
      <c r="C4674" s="192"/>
      <c r="D4674" s="334"/>
      <c r="E4674" s="334"/>
      <c r="F4674" s="334"/>
      <c r="G4674" s="334"/>
      <c r="H4674" s="334"/>
      <c r="I4674" s="334"/>
      <c r="J4674" s="334"/>
      <c r="K4674" s="334"/>
      <c r="L4674" s="334"/>
      <c r="M4674" s="334"/>
      <c r="N4674" s="334"/>
      <c r="AM4674" s="334"/>
      <c r="AN4674" s="334"/>
      <c r="AO4674" s="334"/>
      <c r="AP4674" s="334"/>
      <c r="AQ4674" s="334"/>
      <c r="AR4674" s="334"/>
      <c r="BQ4674" s="334"/>
      <c r="BS4674" s="334"/>
      <c r="BT4674" s="334"/>
      <c r="BU4674" s="334"/>
      <c r="BV4674" s="334"/>
      <c r="BX4674" s="334"/>
      <c r="BY4674" s="334"/>
      <c r="BZ4674" s="334"/>
      <c r="CA4674" s="334"/>
      <c r="CB4674" s="334"/>
      <c r="CC4674" s="334"/>
      <c r="CD4674" s="334"/>
      <c r="CE4674" s="334"/>
      <c r="CF4674" s="334"/>
      <c r="CG4674" s="334"/>
      <c r="CH4674" s="334"/>
      <c r="CI4674" s="334"/>
      <c r="CJ4674" s="334"/>
      <c r="CK4674" s="334"/>
      <c r="CL4674" s="334"/>
      <c r="CM4674" s="334"/>
      <c r="CN4674" s="334"/>
      <c r="CO4674" s="334"/>
      <c r="CP4674" s="334"/>
      <c r="CQ4674" s="334"/>
      <c r="CR4674" s="334"/>
      <c r="CS4674" s="334"/>
      <c r="CT4674" s="334"/>
      <c r="CU4674" s="334"/>
    </row>
    <row r="4675" spans="1:99" x14ac:dyDescent="0.2">
      <c r="A4675" s="334"/>
      <c r="B4675" s="334"/>
      <c r="C4675" s="192"/>
      <c r="D4675" s="334"/>
      <c r="E4675" s="334"/>
      <c r="F4675" s="334"/>
      <c r="G4675" s="334"/>
      <c r="H4675" s="334"/>
      <c r="I4675" s="334"/>
      <c r="J4675" s="334"/>
      <c r="K4675" s="334"/>
      <c r="L4675" s="334"/>
      <c r="M4675" s="334"/>
      <c r="N4675" s="334"/>
      <c r="O4675" s="334"/>
      <c r="P4675" s="334"/>
      <c r="T4675" s="334"/>
      <c r="U4675" s="334"/>
      <c r="Y4675" s="334"/>
      <c r="AM4675" s="334"/>
      <c r="AN4675" s="334"/>
      <c r="AO4675" s="334"/>
      <c r="AP4675" s="334"/>
      <c r="AQ4675" s="334"/>
      <c r="AR4675" s="334"/>
      <c r="AU4675" s="334"/>
      <c r="AV4675" s="334"/>
      <c r="AW4675" s="334"/>
      <c r="AX4675" s="334"/>
      <c r="AZ4675" s="334"/>
      <c r="BQ4675" s="334"/>
      <c r="BR4675" s="334"/>
      <c r="BS4675" s="334"/>
      <c r="BT4675" s="334"/>
      <c r="BU4675" s="334"/>
      <c r="BV4675" s="334"/>
      <c r="BX4675" s="334"/>
      <c r="BY4675" s="334"/>
      <c r="BZ4675" s="334"/>
      <c r="CA4675" s="334"/>
      <c r="CB4675" s="334"/>
      <c r="CC4675" s="334"/>
      <c r="CD4675" s="334"/>
      <c r="CE4675" s="334"/>
      <c r="CF4675" s="334"/>
      <c r="CG4675" s="334"/>
      <c r="CH4675" s="334"/>
      <c r="CI4675" s="334"/>
      <c r="CJ4675" s="334"/>
      <c r="CK4675" s="334"/>
      <c r="CL4675" s="334"/>
      <c r="CM4675" s="334"/>
      <c r="CN4675" s="334"/>
      <c r="CO4675" s="334"/>
      <c r="CP4675" s="334"/>
      <c r="CQ4675" s="334"/>
      <c r="CR4675" s="334"/>
      <c r="CS4675" s="334"/>
      <c r="CT4675" s="334"/>
      <c r="CU4675" s="334"/>
    </row>
    <row r="4676" spans="1:99" x14ac:dyDescent="0.2">
      <c r="A4676" s="334"/>
      <c r="B4676" s="334"/>
      <c r="C4676" s="192"/>
      <c r="D4676" s="334"/>
      <c r="E4676" s="334"/>
      <c r="F4676" s="334"/>
      <c r="G4676" s="334"/>
      <c r="H4676" s="334"/>
      <c r="I4676" s="334"/>
      <c r="J4676" s="334"/>
      <c r="K4676" s="334"/>
      <c r="L4676" s="334"/>
      <c r="M4676" s="334"/>
      <c r="N4676" s="334"/>
      <c r="AM4676" s="334"/>
      <c r="AN4676" s="334"/>
      <c r="AO4676" s="334"/>
      <c r="AP4676" s="334"/>
      <c r="AQ4676" s="334"/>
      <c r="AR4676" s="334"/>
      <c r="BQ4676" s="334"/>
      <c r="BR4676" s="334"/>
      <c r="BS4676" s="334"/>
      <c r="BT4676" s="334"/>
      <c r="BU4676" s="334"/>
      <c r="BV4676" s="334"/>
      <c r="BX4676" s="334"/>
      <c r="BY4676" s="334"/>
      <c r="BZ4676" s="334"/>
      <c r="CA4676" s="334"/>
      <c r="CB4676" s="334"/>
      <c r="CC4676" s="334"/>
      <c r="CD4676" s="334"/>
      <c r="CE4676" s="334"/>
      <c r="CF4676" s="334"/>
      <c r="CG4676" s="334"/>
      <c r="CH4676" s="334"/>
      <c r="CI4676" s="334"/>
      <c r="CJ4676" s="334"/>
      <c r="CK4676" s="334"/>
      <c r="CL4676" s="334"/>
      <c r="CM4676" s="334"/>
      <c r="CN4676" s="334"/>
      <c r="CO4676" s="334"/>
      <c r="CP4676" s="334"/>
      <c r="CQ4676" s="334"/>
      <c r="CR4676" s="334"/>
      <c r="CS4676" s="334"/>
      <c r="CT4676" s="334"/>
      <c r="CU4676" s="334"/>
    </row>
    <row r="4677" spans="1:99" x14ac:dyDescent="0.2">
      <c r="A4677" s="334"/>
      <c r="B4677" s="334"/>
      <c r="C4677" s="192"/>
      <c r="D4677" s="334"/>
      <c r="E4677" s="334"/>
      <c r="F4677" s="334"/>
      <c r="G4677" s="334"/>
      <c r="H4677" s="334"/>
      <c r="I4677" s="334"/>
      <c r="J4677" s="334"/>
      <c r="K4677" s="334"/>
      <c r="L4677" s="334"/>
      <c r="M4677" s="334"/>
      <c r="N4677" s="334"/>
      <c r="AM4677" s="334"/>
      <c r="AN4677" s="334"/>
      <c r="AO4677" s="334"/>
      <c r="AP4677" s="334"/>
      <c r="AQ4677" s="334"/>
      <c r="AR4677" s="334"/>
      <c r="BQ4677" s="334"/>
      <c r="BR4677" s="334"/>
      <c r="BS4677" s="334"/>
      <c r="BT4677" s="334"/>
      <c r="BU4677" s="334"/>
      <c r="BV4677" s="334"/>
      <c r="BX4677" s="334"/>
      <c r="BY4677" s="334"/>
      <c r="BZ4677" s="334"/>
      <c r="CA4677" s="334"/>
      <c r="CB4677" s="334"/>
      <c r="CC4677" s="334"/>
      <c r="CD4677" s="334"/>
      <c r="CE4677" s="334"/>
      <c r="CF4677" s="334"/>
      <c r="CG4677" s="334"/>
      <c r="CH4677" s="334"/>
      <c r="CI4677" s="334"/>
      <c r="CJ4677" s="334"/>
      <c r="CK4677" s="334"/>
      <c r="CL4677" s="334"/>
      <c r="CM4677" s="334"/>
      <c r="CN4677" s="334"/>
      <c r="CO4677" s="334"/>
      <c r="CP4677" s="334"/>
      <c r="CQ4677" s="334"/>
      <c r="CR4677" s="334"/>
      <c r="CS4677" s="334"/>
      <c r="CT4677" s="334"/>
      <c r="CU4677" s="334"/>
    </row>
    <row r="4678" spans="1:99" x14ac:dyDescent="0.2">
      <c r="A4678" s="334"/>
      <c r="B4678" s="334"/>
      <c r="C4678" s="192"/>
      <c r="D4678" s="334"/>
      <c r="E4678" s="334"/>
      <c r="F4678" s="334"/>
      <c r="G4678" s="334"/>
      <c r="H4678" s="334"/>
      <c r="I4678" s="334"/>
      <c r="J4678" s="334"/>
      <c r="K4678" s="334"/>
      <c r="L4678" s="334"/>
      <c r="M4678" s="334"/>
      <c r="N4678" s="334"/>
      <c r="O4678" s="334"/>
      <c r="T4678" s="334"/>
      <c r="AM4678" s="334"/>
      <c r="AN4678" s="334"/>
      <c r="AO4678" s="334"/>
      <c r="AP4678" s="334"/>
      <c r="AQ4678" s="334"/>
      <c r="AR4678" s="334"/>
      <c r="BQ4678" s="334"/>
      <c r="BR4678" s="334"/>
      <c r="BS4678" s="334"/>
      <c r="BT4678" s="334"/>
      <c r="BU4678" s="334"/>
      <c r="BV4678" s="334"/>
      <c r="BX4678" s="334"/>
      <c r="BY4678" s="334"/>
      <c r="BZ4678" s="334"/>
      <c r="CA4678" s="334"/>
      <c r="CB4678" s="334"/>
      <c r="CC4678" s="334"/>
      <c r="CD4678" s="334"/>
      <c r="CE4678" s="334"/>
      <c r="CF4678" s="334"/>
      <c r="CG4678" s="334"/>
      <c r="CH4678" s="334"/>
      <c r="CI4678" s="334"/>
      <c r="CJ4678" s="334"/>
      <c r="CK4678" s="334"/>
      <c r="CL4678" s="334"/>
      <c r="CM4678" s="334"/>
      <c r="CN4678" s="334"/>
      <c r="CO4678" s="334"/>
      <c r="CP4678" s="334"/>
      <c r="CQ4678" s="334"/>
      <c r="CR4678" s="334"/>
      <c r="CS4678" s="334"/>
      <c r="CT4678" s="334"/>
      <c r="CU4678" s="334"/>
    </row>
    <row r="4679" spans="1:99" x14ac:dyDescent="0.2">
      <c r="A4679" s="334"/>
      <c r="B4679" s="334"/>
      <c r="C4679" s="192"/>
      <c r="D4679" s="334"/>
      <c r="E4679" s="334"/>
      <c r="F4679" s="334"/>
      <c r="G4679" s="334"/>
      <c r="H4679" s="334"/>
      <c r="I4679" s="334"/>
      <c r="J4679" s="334"/>
      <c r="K4679" s="334"/>
      <c r="L4679" s="334"/>
      <c r="M4679" s="334"/>
      <c r="N4679" s="334"/>
      <c r="AM4679" s="334"/>
      <c r="AN4679" s="334"/>
      <c r="AO4679" s="334"/>
      <c r="AP4679" s="334"/>
      <c r="AQ4679" s="334"/>
      <c r="AR4679" s="334"/>
      <c r="AU4679" s="334"/>
      <c r="BQ4679" s="334"/>
      <c r="BR4679" s="334"/>
      <c r="BS4679" s="334"/>
      <c r="BT4679" s="334"/>
      <c r="BU4679" s="334"/>
      <c r="BV4679" s="334"/>
      <c r="BX4679" s="334"/>
      <c r="BY4679" s="334"/>
      <c r="BZ4679" s="334"/>
      <c r="CA4679" s="334"/>
      <c r="CB4679" s="334"/>
      <c r="CC4679" s="334"/>
      <c r="CD4679" s="334"/>
      <c r="CE4679" s="334"/>
      <c r="CF4679" s="334"/>
      <c r="CG4679" s="334"/>
      <c r="CH4679" s="334"/>
      <c r="CI4679" s="334"/>
      <c r="CJ4679" s="334"/>
      <c r="CK4679" s="334"/>
      <c r="CL4679" s="334"/>
      <c r="CM4679" s="334"/>
      <c r="CN4679" s="334"/>
      <c r="CO4679" s="334"/>
      <c r="CP4679" s="334"/>
      <c r="CQ4679" s="334"/>
      <c r="CR4679" s="334"/>
      <c r="CS4679" s="334"/>
      <c r="CT4679" s="334"/>
      <c r="CU4679" s="334"/>
    </row>
    <row r="4680" spans="1:99" x14ac:dyDescent="0.2">
      <c r="A4680" s="334"/>
      <c r="B4680" s="334"/>
      <c r="C4680" s="192"/>
      <c r="D4680" s="334"/>
      <c r="E4680" s="334"/>
      <c r="F4680" s="334"/>
      <c r="G4680" s="334"/>
      <c r="H4680" s="334"/>
      <c r="I4680" s="334"/>
      <c r="J4680" s="334"/>
      <c r="K4680" s="334"/>
      <c r="L4680" s="334"/>
      <c r="M4680" s="334"/>
      <c r="N4680" s="334"/>
      <c r="O4680" s="334"/>
      <c r="P4680" s="334"/>
      <c r="Q4680" s="334"/>
      <c r="R4680" s="334"/>
      <c r="S4680" s="334"/>
      <c r="T4680" s="334"/>
      <c r="U4680" s="334"/>
      <c r="V4680" s="334"/>
      <c r="W4680" s="334"/>
      <c r="X4680" s="334"/>
      <c r="AM4680" s="334"/>
      <c r="AN4680" s="334"/>
      <c r="AO4680" s="334"/>
      <c r="AP4680" s="334"/>
      <c r="AQ4680" s="334"/>
      <c r="AR4680" s="334"/>
      <c r="AU4680" s="334"/>
      <c r="AX4680" s="334"/>
      <c r="BQ4680" s="334"/>
      <c r="BR4680" s="334"/>
      <c r="BS4680" s="334"/>
      <c r="BT4680" s="334"/>
      <c r="BU4680" s="334"/>
      <c r="BV4680" s="334"/>
      <c r="BX4680" s="334"/>
      <c r="BY4680" s="334"/>
      <c r="BZ4680" s="334"/>
      <c r="CA4680" s="334"/>
      <c r="CB4680" s="334"/>
      <c r="CC4680" s="334"/>
      <c r="CD4680" s="334"/>
      <c r="CE4680" s="334"/>
      <c r="CF4680" s="334"/>
      <c r="CG4680" s="334"/>
      <c r="CH4680" s="334"/>
      <c r="CI4680" s="334"/>
      <c r="CJ4680" s="334"/>
      <c r="CK4680" s="334"/>
      <c r="CL4680" s="334"/>
      <c r="CM4680" s="334"/>
      <c r="CN4680" s="334"/>
      <c r="CO4680" s="334"/>
      <c r="CP4680" s="334"/>
      <c r="CQ4680" s="334"/>
      <c r="CR4680" s="334"/>
      <c r="CS4680" s="334"/>
      <c r="CT4680" s="334"/>
      <c r="CU4680" s="334"/>
    </row>
    <row r="4681" spans="1:99" x14ac:dyDescent="0.2">
      <c r="A4681" s="334"/>
      <c r="B4681" s="334"/>
      <c r="C4681" s="192"/>
      <c r="D4681" s="334"/>
      <c r="E4681" s="334"/>
      <c r="F4681" s="334"/>
      <c r="G4681" s="334"/>
      <c r="H4681" s="334"/>
      <c r="I4681" s="334"/>
      <c r="J4681" s="334"/>
      <c r="K4681" s="334"/>
      <c r="L4681" s="334"/>
      <c r="M4681" s="334"/>
      <c r="N4681" s="334"/>
      <c r="O4681" s="334"/>
      <c r="P4681" s="334"/>
      <c r="Q4681" s="334"/>
      <c r="T4681" s="334"/>
      <c r="U4681" s="334"/>
      <c r="V4681" s="334"/>
      <c r="Y4681" s="334"/>
      <c r="AM4681" s="334"/>
      <c r="AN4681" s="334"/>
      <c r="AO4681" s="334"/>
      <c r="AP4681" s="334"/>
      <c r="AQ4681" s="334"/>
      <c r="AR4681" s="334"/>
      <c r="AV4681" s="334"/>
      <c r="AW4681" s="334"/>
      <c r="AX4681" s="334"/>
      <c r="BG4681" s="334"/>
      <c r="BQ4681" s="334"/>
      <c r="BR4681" s="334"/>
      <c r="BS4681" s="334"/>
      <c r="BT4681" s="334"/>
      <c r="BU4681" s="334"/>
      <c r="BV4681" s="334"/>
      <c r="BX4681" s="334"/>
      <c r="BY4681" s="334"/>
      <c r="BZ4681" s="334"/>
      <c r="CA4681" s="334"/>
      <c r="CB4681" s="334"/>
      <c r="CC4681" s="334"/>
      <c r="CD4681" s="334"/>
      <c r="CE4681" s="334"/>
      <c r="CF4681" s="334"/>
      <c r="CG4681" s="334"/>
      <c r="CH4681" s="334"/>
      <c r="CI4681" s="334"/>
      <c r="CJ4681" s="334"/>
      <c r="CK4681" s="334"/>
      <c r="CL4681" s="334"/>
      <c r="CM4681" s="334"/>
      <c r="CN4681" s="334"/>
      <c r="CO4681" s="334"/>
      <c r="CP4681" s="334"/>
      <c r="CQ4681" s="334"/>
      <c r="CR4681" s="334"/>
      <c r="CS4681" s="334"/>
      <c r="CT4681" s="334"/>
      <c r="CU4681" s="334"/>
    </row>
    <row r="4682" spans="1:99" x14ac:dyDescent="0.2">
      <c r="A4682" s="334"/>
      <c r="B4682" s="334"/>
      <c r="C4682" s="192"/>
      <c r="D4682" s="334"/>
      <c r="E4682" s="334"/>
      <c r="F4682" s="334"/>
      <c r="G4682" s="334"/>
      <c r="H4682" s="334"/>
      <c r="I4682" s="334"/>
      <c r="J4682" s="334"/>
      <c r="K4682" s="334"/>
      <c r="L4682" s="334"/>
      <c r="M4682" s="334"/>
      <c r="N4682" s="334"/>
      <c r="AM4682" s="334"/>
      <c r="AN4682" s="334"/>
      <c r="AO4682" s="334"/>
      <c r="AP4682" s="334"/>
      <c r="AQ4682" s="334"/>
      <c r="AR4682" s="334"/>
      <c r="BQ4682" s="334"/>
      <c r="BR4682" s="334"/>
      <c r="BS4682" s="334"/>
      <c r="BT4682" s="334"/>
      <c r="BU4682" s="334"/>
      <c r="BV4682" s="334"/>
      <c r="BX4682" s="334"/>
      <c r="BY4682" s="334"/>
      <c r="BZ4682" s="334"/>
      <c r="CA4682" s="334"/>
      <c r="CB4682" s="334"/>
      <c r="CC4682" s="334"/>
      <c r="CD4682" s="334"/>
      <c r="CE4682" s="334"/>
      <c r="CF4682" s="334"/>
      <c r="CG4682" s="334"/>
      <c r="CH4682" s="334"/>
      <c r="CI4682" s="334"/>
      <c r="CJ4682" s="334"/>
      <c r="CK4682" s="334"/>
      <c r="CL4682" s="334"/>
      <c r="CM4682" s="334"/>
      <c r="CN4682" s="334"/>
      <c r="CO4682" s="334"/>
      <c r="CP4682" s="334"/>
      <c r="CQ4682" s="334"/>
      <c r="CR4682" s="334"/>
      <c r="CS4682" s="334"/>
      <c r="CT4682" s="334"/>
      <c r="CU4682" s="334"/>
    </row>
    <row r="4683" spans="1:99" x14ac:dyDescent="0.2">
      <c r="A4683" s="334"/>
      <c r="B4683" s="334"/>
      <c r="C4683" s="192"/>
      <c r="D4683" s="334"/>
      <c r="E4683" s="334"/>
      <c r="F4683" s="334"/>
      <c r="K4683" s="334"/>
      <c r="L4683" s="334"/>
      <c r="M4683" s="334"/>
      <c r="N4683" s="334"/>
      <c r="AM4683" s="334"/>
      <c r="AN4683" s="334"/>
      <c r="AO4683" s="334"/>
      <c r="AP4683" s="334"/>
      <c r="AQ4683" s="334"/>
      <c r="AR4683" s="334"/>
      <c r="BU4683" s="334"/>
      <c r="BX4683" s="334"/>
      <c r="BY4683" s="334"/>
      <c r="BZ4683" s="334"/>
      <c r="CA4683" s="334"/>
      <c r="CB4683" s="334"/>
      <c r="CC4683" s="334"/>
      <c r="CD4683" s="334"/>
      <c r="CE4683" s="334"/>
      <c r="CF4683" s="334"/>
      <c r="CG4683" s="334"/>
      <c r="CH4683" s="334"/>
      <c r="CI4683" s="334"/>
      <c r="CJ4683" s="334"/>
      <c r="CK4683" s="334"/>
      <c r="CL4683" s="334"/>
      <c r="CM4683" s="334"/>
      <c r="CN4683" s="334"/>
      <c r="CO4683" s="334"/>
      <c r="CP4683" s="334"/>
      <c r="CQ4683" s="334"/>
      <c r="CR4683" s="334"/>
      <c r="CS4683" s="334"/>
      <c r="CT4683" s="334"/>
      <c r="CU4683" s="334"/>
    </row>
    <row r="4684" spans="1:99" x14ac:dyDescent="0.2">
      <c r="A4684" s="334"/>
      <c r="B4684" s="334"/>
      <c r="C4684" s="192"/>
      <c r="D4684" s="334"/>
      <c r="E4684" s="334"/>
      <c r="F4684" s="334"/>
      <c r="G4684" s="334"/>
      <c r="H4684" s="334"/>
      <c r="I4684" s="334"/>
      <c r="J4684" s="334"/>
      <c r="K4684" s="334"/>
      <c r="L4684" s="334"/>
      <c r="M4684" s="334"/>
      <c r="N4684" s="334"/>
      <c r="AM4684" s="334"/>
      <c r="AN4684" s="334"/>
      <c r="AO4684" s="334"/>
      <c r="AP4684" s="334"/>
      <c r="AQ4684" s="334"/>
      <c r="AR4684" s="334"/>
      <c r="BQ4684" s="334"/>
      <c r="BS4684" s="334"/>
      <c r="BT4684" s="334"/>
      <c r="BU4684" s="334"/>
      <c r="BV4684" s="334"/>
      <c r="BX4684" s="334"/>
      <c r="BY4684" s="334"/>
      <c r="BZ4684" s="334"/>
      <c r="CA4684" s="334"/>
      <c r="CB4684" s="334"/>
      <c r="CC4684" s="334"/>
      <c r="CD4684" s="334"/>
      <c r="CE4684" s="334"/>
      <c r="CF4684" s="334"/>
      <c r="CG4684" s="334"/>
      <c r="CH4684" s="334"/>
      <c r="CI4684" s="334"/>
      <c r="CJ4684" s="334"/>
      <c r="CK4684" s="334"/>
      <c r="CL4684" s="334"/>
      <c r="CM4684" s="334"/>
      <c r="CN4684" s="334"/>
      <c r="CO4684" s="334"/>
      <c r="CP4684" s="334"/>
      <c r="CQ4684" s="334"/>
      <c r="CR4684" s="334"/>
      <c r="CS4684" s="334"/>
      <c r="CT4684" s="334"/>
      <c r="CU4684" s="334"/>
    </row>
    <row r="4685" spans="1:99" x14ac:dyDescent="0.2">
      <c r="A4685" s="334"/>
      <c r="B4685" s="334"/>
      <c r="C4685" s="192"/>
      <c r="D4685" s="334"/>
      <c r="E4685" s="334"/>
      <c r="F4685" s="334"/>
      <c r="G4685" s="334"/>
      <c r="H4685" s="334"/>
      <c r="I4685" s="334"/>
      <c r="J4685" s="334"/>
      <c r="K4685" s="334"/>
      <c r="L4685" s="334"/>
      <c r="M4685" s="334"/>
      <c r="N4685" s="334"/>
      <c r="AM4685" s="334"/>
      <c r="AN4685" s="334"/>
      <c r="AO4685" s="334"/>
      <c r="AP4685" s="334"/>
      <c r="AQ4685" s="334"/>
      <c r="AR4685" s="334"/>
      <c r="BQ4685" s="334"/>
      <c r="BS4685" s="334"/>
      <c r="BT4685" s="334"/>
      <c r="BU4685" s="334"/>
      <c r="BV4685" s="334"/>
      <c r="BX4685" s="334"/>
      <c r="BY4685" s="334"/>
      <c r="BZ4685" s="334"/>
      <c r="CA4685" s="334"/>
      <c r="CB4685" s="334"/>
      <c r="CC4685" s="334"/>
      <c r="CD4685" s="334"/>
      <c r="CE4685" s="334"/>
      <c r="CF4685" s="334"/>
      <c r="CG4685" s="334"/>
      <c r="CH4685" s="334"/>
      <c r="CI4685" s="334"/>
      <c r="CJ4685" s="334"/>
      <c r="CK4685" s="334"/>
      <c r="CL4685" s="334"/>
      <c r="CM4685" s="334"/>
      <c r="CN4685" s="334"/>
      <c r="CO4685" s="334"/>
      <c r="CP4685" s="334"/>
      <c r="CQ4685" s="334"/>
      <c r="CR4685" s="334"/>
      <c r="CS4685" s="334"/>
      <c r="CT4685" s="334"/>
      <c r="CU4685" s="334"/>
    </row>
    <row r="4686" spans="1:99" x14ac:dyDescent="0.2">
      <c r="A4686" s="334"/>
      <c r="B4686" s="334"/>
      <c r="C4686" s="192"/>
      <c r="D4686" s="334"/>
      <c r="E4686" s="334"/>
      <c r="F4686" s="334"/>
      <c r="G4686" s="334"/>
      <c r="H4686" s="334"/>
      <c r="I4686" s="334"/>
      <c r="J4686" s="334"/>
      <c r="K4686" s="334"/>
      <c r="L4686" s="334"/>
      <c r="M4686" s="334"/>
      <c r="N4686" s="334"/>
      <c r="AM4686" s="334"/>
      <c r="AN4686" s="334"/>
      <c r="AO4686" s="334"/>
      <c r="AP4686" s="334"/>
      <c r="AQ4686" s="334"/>
      <c r="AR4686" s="334"/>
      <c r="BQ4686" s="334"/>
      <c r="BR4686" s="334"/>
      <c r="BS4686" s="334"/>
      <c r="BT4686" s="334"/>
      <c r="BU4686" s="334"/>
      <c r="BV4686" s="334"/>
      <c r="BX4686" s="334"/>
      <c r="BY4686" s="334"/>
      <c r="BZ4686" s="334"/>
      <c r="CA4686" s="334"/>
      <c r="CB4686" s="334"/>
      <c r="CC4686" s="334"/>
      <c r="CD4686" s="334"/>
      <c r="CE4686" s="334"/>
      <c r="CF4686" s="334"/>
      <c r="CG4686" s="334"/>
      <c r="CH4686" s="334"/>
      <c r="CI4686" s="334"/>
      <c r="CJ4686" s="334"/>
      <c r="CK4686" s="334"/>
      <c r="CL4686" s="334"/>
      <c r="CM4686" s="334"/>
      <c r="CN4686" s="334"/>
      <c r="CO4686" s="334"/>
      <c r="CP4686" s="334"/>
      <c r="CQ4686" s="334"/>
      <c r="CR4686" s="334"/>
      <c r="CS4686" s="334"/>
      <c r="CT4686" s="334"/>
      <c r="CU4686" s="334"/>
    </row>
    <row r="4687" spans="1:99" x14ac:dyDescent="0.2">
      <c r="A4687" s="334"/>
      <c r="B4687" s="334"/>
      <c r="C4687" s="192"/>
      <c r="D4687" s="334"/>
      <c r="E4687" s="334"/>
      <c r="F4687" s="334"/>
      <c r="G4687" s="334"/>
      <c r="H4687" s="334"/>
      <c r="I4687" s="334"/>
      <c r="J4687" s="334"/>
      <c r="K4687" s="334"/>
      <c r="L4687" s="334"/>
      <c r="M4687" s="334"/>
      <c r="N4687" s="334"/>
      <c r="AM4687" s="334"/>
      <c r="AN4687" s="334"/>
      <c r="AO4687" s="334"/>
      <c r="AP4687" s="334"/>
      <c r="AQ4687" s="334"/>
      <c r="AR4687" s="334"/>
      <c r="AV4687" s="334"/>
      <c r="AW4687" s="334"/>
      <c r="AX4687" s="334"/>
      <c r="BQ4687" s="334"/>
      <c r="BR4687" s="334"/>
      <c r="BS4687" s="334"/>
      <c r="BT4687" s="334"/>
      <c r="BU4687" s="334"/>
      <c r="BV4687" s="334"/>
      <c r="BW4687" s="334"/>
      <c r="BX4687" s="334"/>
      <c r="BY4687" s="334"/>
      <c r="BZ4687" s="334"/>
      <c r="CA4687" s="334"/>
      <c r="CB4687" s="334"/>
      <c r="CC4687" s="334"/>
      <c r="CD4687" s="334"/>
      <c r="CE4687" s="334"/>
      <c r="CF4687" s="334"/>
      <c r="CG4687" s="334"/>
      <c r="CH4687" s="334"/>
      <c r="CI4687" s="334"/>
      <c r="CJ4687" s="334"/>
      <c r="CK4687" s="334"/>
      <c r="CL4687" s="334"/>
      <c r="CM4687" s="334"/>
      <c r="CN4687" s="334"/>
      <c r="CO4687" s="334"/>
      <c r="CP4687" s="334"/>
      <c r="CQ4687" s="334"/>
      <c r="CR4687" s="334"/>
      <c r="CS4687" s="334"/>
      <c r="CT4687" s="334"/>
      <c r="CU4687" s="334"/>
    </row>
    <row r="4688" spans="1:99" x14ac:dyDescent="0.2">
      <c r="A4688" s="334"/>
      <c r="B4688" s="334"/>
      <c r="D4688" s="334"/>
      <c r="E4688" s="334"/>
      <c r="F4688" s="334"/>
      <c r="G4688" s="334"/>
      <c r="H4688" s="334"/>
      <c r="I4688" s="334"/>
      <c r="J4688" s="334"/>
      <c r="K4688" s="334"/>
      <c r="L4688" s="334"/>
      <c r="M4688" s="334"/>
      <c r="N4688" s="334"/>
      <c r="AM4688" s="334"/>
      <c r="AN4688" s="334"/>
      <c r="AO4688" s="334"/>
      <c r="AP4688" s="334"/>
      <c r="AQ4688" s="334"/>
      <c r="AR4688" s="334"/>
      <c r="BQ4688" s="334"/>
      <c r="BR4688" s="334"/>
      <c r="BS4688" s="334"/>
      <c r="BT4688" s="334"/>
      <c r="BU4688" s="334"/>
      <c r="BV4688" s="334"/>
      <c r="BW4688" s="334"/>
      <c r="BX4688" s="334"/>
      <c r="BY4688" s="334"/>
      <c r="BZ4688" s="334"/>
      <c r="CA4688" s="334"/>
      <c r="CB4688" s="334"/>
      <c r="CC4688" s="334"/>
      <c r="CD4688" s="334"/>
      <c r="CE4688" s="334"/>
      <c r="CF4688" s="334"/>
      <c r="CG4688" s="334"/>
      <c r="CH4688" s="334"/>
      <c r="CI4688" s="334"/>
      <c r="CJ4688" s="334"/>
      <c r="CK4688" s="334"/>
      <c r="CL4688" s="334"/>
      <c r="CM4688" s="334"/>
      <c r="CN4688" s="334"/>
      <c r="CO4688" s="334"/>
      <c r="CP4688" s="334"/>
      <c r="CQ4688" s="334"/>
      <c r="CR4688" s="334"/>
      <c r="CS4688" s="334"/>
      <c r="CT4688" s="334"/>
      <c r="CU4688" s="334"/>
    </row>
  </sheetData>
  <conditionalFormatting sqref="N2:N1612">
    <cfRule type="expression" priority="46" stopIfTrue="1">
      <formula>N2=""</formula>
    </cfRule>
    <cfRule type="cellIs" dxfId="467" priority="47" stopIfTrue="1" operator="lessThan">
      <formula>$M2</formula>
    </cfRule>
    <cfRule type="cellIs" dxfId="466" priority="48" stopIfTrue="1" operator="between">
      <formula>$M2</formula>
      <formula>M2</formula>
    </cfRule>
    <cfRule type="cellIs" dxfId="465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4" priority="33" stopIfTrue="1">
      <formula>O2&gt;$N$2*0.22*1.5</formula>
    </cfRule>
    <cfRule type="expression" dxfId="463" priority="34" stopIfTrue="1">
      <formula>O2*1.5&lt;($M$2*0.22)</formula>
    </cfRule>
    <cfRule type="expression" dxfId="462" priority="35" stopIfTrue="1">
      <formula>O2&lt;$M$2*0.22</formula>
    </cfRule>
    <cfRule type="expression" dxfId="461" priority="36" stopIfTrue="1">
      <formula>O2&gt;$N$2*0.22</formula>
    </cfRule>
    <cfRule type="containsBlanks" priority="37" stopIfTrue="1">
      <formula>LEN(TRIM(O2))=0</formula>
    </cfRule>
    <cfRule type="expression" dxfId="460" priority="38" stopIfTrue="1">
      <formula>O2&gt;#REF!*1.5</formula>
    </cfRule>
    <cfRule type="expression" dxfId="459" priority="39" stopIfTrue="1">
      <formula>O2*1.5&lt;#REF!</formula>
    </cfRule>
    <cfRule type="expression" dxfId="458" priority="40" stopIfTrue="1">
      <formula>O2&lt;#REF!</formula>
    </cfRule>
    <cfRule type="expression" dxfId="457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6" priority="42" stopIfTrue="1">
      <formula>T2&gt;$N2*1.5</formula>
    </cfRule>
    <cfRule type="expression" dxfId="455" priority="43" stopIfTrue="1">
      <formula>T2*1.5&lt;$M2</formula>
    </cfRule>
    <cfRule type="expression" dxfId="454" priority="44" stopIfTrue="1">
      <formula>T2&lt;$M2</formula>
    </cfRule>
    <cfRule type="expression" dxfId="453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2" priority="22" stopIfTrue="1">
      <formula>AA2&gt;$N$2*0.22*1.5</formula>
    </cfRule>
    <cfRule type="expression" dxfId="451" priority="23" stopIfTrue="1">
      <formula>AA2*1.5&lt;($M$2*0.22)</formula>
    </cfRule>
    <cfRule type="expression" dxfId="450" priority="24" stopIfTrue="1">
      <formula>AA2&lt;$M$2*0.22</formula>
    </cfRule>
    <cfRule type="expression" dxfId="449" priority="25" stopIfTrue="1">
      <formula>AA2&gt;$N$2*0.22</formula>
    </cfRule>
    <cfRule type="containsBlanks" priority="26" stopIfTrue="1">
      <formula>LEN(TRIM(AA2))=0</formula>
    </cfRule>
    <cfRule type="expression" dxfId="448" priority="27" stopIfTrue="1">
      <formula>AA2&gt;#REF!*1.5</formula>
    </cfRule>
    <cfRule type="expression" dxfId="447" priority="28" stopIfTrue="1">
      <formula>AA2*1.5&lt;#REF!</formula>
    </cfRule>
    <cfRule type="expression" dxfId="446" priority="29" stopIfTrue="1">
      <formula>AA2&lt;#REF!</formula>
    </cfRule>
    <cfRule type="expression" dxfId="445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4" priority="17" stopIfTrue="1">
      <formula>AF2&gt;$N2*1.5</formula>
    </cfRule>
    <cfRule type="expression" dxfId="443" priority="18" stopIfTrue="1">
      <formula>AF2*1.5&lt;$M2</formula>
    </cfRule>
    <cfRule type="expression" dxfId="442" priority="19" stopIfTrue="1">
      <formula>AF2&lt;$M2</formula>
    </cfRule>
    <cfRule type="expression" dxfId="441" priority="20" stopIfTrue="1">
      <formula>AF2&gt;$N2</formula>
    </cfRule>
  </conditionalFormatting>
  <conditionalFormatting sqref="AR2:AR1612">
    <cfRule type="expression" dxfId="440" priority="50" stopIfTrue="1">
      <formula>AR2&gt;AP2*1.05</formula>
    </cfRule>
  </conditionalFormatting>
  <conditionalFormatting sqref="Y2:Z1612 AK2:AL1612">
    <cfRule type="expression" dxfId="439" priority="51" stopIfTrue="1">
      <formula>Y2&gt;#REF!*1.05</formula>
    </cfRule>
    <cfRule type="cellIs" dxfId="438" priority="52" stopIfTrue="1" operator="greaterThan">
      <formula>#REF!*2</formula>
    </cfRule>
    <cfRule type="expression" dxfId="437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6" priority="15" stopIfTrue="1">
      <formula>AQ2&lt;$AO2*0.95</formula>
    </cfRule>
  </conditionalFormatting>
  <conditionalFormatting sqref="CA2:CA1612">
    <cfRule type="expression" dxfId="435" priority="54" stopIfTrue="1">
      <formula>CA2&gt;BB2*1.05</formula>
    </cfRule>
  </conditionalFormatting>
  <conditionalFormatting sqref="BZ2:BZ1612">
    <cfRule type="expression" dxfId="434" priority="13" stopIfTrue="1">
      <formula>BZ2&gt;BA2*1.05</formula>
    </cfRule>
  </conditionalFormatting>
  <conditionalFormatting sqref="BY2:BY1612">
    <cfRule type="expression" dxfId="433" priority="12" stopIfTrue="1">
      <formula>BY2&gt;AZ2*1.05</formula>
    </cfRule>
  </conditionalFormatting>
  <conditionalFormatting sqref="AU2:AU1612">
    <cfRule type="expression" dxfId="432" priority="55" stopIfTrue="1">
      <formula>AU2&gt;AQ2*1.05</formula>
    </cfRule>
  </conditionalFormatting>
  <conditionalFormatting sqref="AT2:AT1612">
    <cfRule type="expression" dxfId="431" priority="11" stopIfTrue="1">
      <formula>AT2&gt;AP2*1.05</formula>
    </cfRule>
  </conditionalFormatting>
  <conditionalFormatting sqref="BI2:BP1612">
    <cfRule type="expression" dxfId="430" priority="56" stopIfTrue="1">
      <formula>BI2&gt;AQ2*1.05</formula>
    </cfRule>
  </conditionalFormatting>
  <conditionalFormatting sqref="AS2:AS1612">
    <cfRule type="expression" dxfId="429" priority="10" stopIfTrue="1">
      <formula>AS2&gt;AO2*1.05</formula>
    </cfRule>
  </conditionalFormatting>
  <conditionalFormatting sqref="BG2:BG1612">
    <cfRule type="expression" dxfId="428" priority="9" stopIfTrue="1">
      <formula>BG2&gt;#REF!*1.05</formula>
    </cfRule>
  </conditionalFormatting>
  <conditionalFormatting sqref="BF2:BF1612">
    <cfRule type="expression" dxfId="427" priority="8" stopIfTrue="1">
      <formula>BF2&gt;#REF!*1.05</formula>
    </cfRule>
  </conditionalFormatting>
  <conditionalFormatting sqref="BH2:BH1612">
    <cfRule type="expression" dxfId="426" priority="7" stopIfTrue="1">
      <formula>BH2&gt;AW2*1.05</formula>
    </cfRule>
  </conditionalFormatting>
  <conditionalFormatting sqref="AN2:AN1604">
    <cfRule type="cellIs" dxfId="425" priority="4" stopIfTrue="1" operator="between">
      <formula>$AJ2</formula>
      <formula>$AK2</formula>
    </cfRule>
    <cfRule type="expression" dxfId="424" priority="5" stopIfTrue="1">
      <formula>AN2&lt;$AK2</formula>
    </cfRule>
    <cfRule type="expression" dxfId="423" priority="6" stopIfTrue="1">
      <formula>AN2&gt;$AL2</formula>
    </cfRule>
  </conditionalFormatting>
  <conditionalFormatting sqref="AM2:AM1604">
    <cfRule type="cellIs" dxfId="422" priority="1" stopIfTrue="1" operator="between">
      <formula>$AJ2*1.22</formula>
      <formula>$AK2*1.22</formula>
    </cfRule>
    <cfRule type="expression" dxfId="421" priority="2" stopIfTrue="1">
      <formula>AM2&lt;$AK2*1.22</formula>
    </cfRule>
    <cfRule type="expression" dxfId="420" priority="3" stopIfTrue="1">
      <formula>AM2&gt;$AL2*1.22</formula>
    </cfRule>
  </conditionalFormatting>
  <conditionalFormatting sqref="CB2:CD1612">
    <cfRule type="expression" dxfId="419" priority="57" stopIfTrue="1">
      <formula>CB2&gt;AQ2*1.05</formula>
    </cfRule>
  </conditionalFormatting>
  <conditionalFormatting sqref="BE2:BE1612">
    <cfRule type="expression" dxfId="418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7" priority="60" stopIfTrue="1" operator="greaterThanOrEqual">
      <formula>BX2</formula>
    </cfRule>
  </conditionalFormatting>
  <conditionalFormatting sqref="AV2:BD1612">
    <cfRule type="expression" dxfId="416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162" customWidth="1"/>
    <col min="2" max="2" width="52.75" style="155" customWidth="1"/>
    <col min="3" max="3" width="64" style="155" customWidth="1"/>
    <col min="4" max="4" width="21.75" style="16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98" customFormat="1" x14ac:dyDescent="0.2">
      <c r="A3" s="201" t="s">
        <v>335</v>
      </c>
      <c r="B3" s="199" t="s">
        <v>336</v>
      </c>
      <c r="D3" s="199"/>
    </row>
    <row r="4" spans="1:4" ht="15.75" customHeight="1" thickBot="1" x14ac:dyDescent="0.25">
      <c r="A4" s="162" t="s">
        <v>2</v>
      </c>
    </row>
    <row r="5" spans="1:4" ht="15.75" customHeight="1" thickBot="1" x14ac:dyDescent="0.25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25">
      <c r="A6" s="201" t="s">
        <v>364</v>
      </c>
      <c r="B6" s="61" t="s">
        <v>7</v>
      </c>
      <c r="C6" s="62"/>
      <c r="D6" s="162" t="s">
        <v>8</v>
      </c>
    </row>
    <row r="7" spans="1:4" ht="15.75" customHeight="1" thickBot="1" x14ac:dyDescent="0.25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25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25">
      <c r="A9" s="65" t="s">
        <v>17</v>
      </c>
      <c r="B9" s="61" t="s">
        <v>18</v>
      </c>
      <c r="C9" s="62"/>
    </row>
    <row r="10" spans="1:4" ht="15.75" customHeight="1" thickBot="1" x14ac:dyDescent="0.25">
      <c r="A10" s="65" t="s">
        <v>19</v>
      </c>
      <c r="B10" s="61" t="s">
        <v>20</v>
      </c>
      <c r="C10" s="62"/>
    </row>
    <row r="11" spans="1:4" ht="15.75" customHeight="1" thickBot="1" x14ac:dyDescent="0.25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25">
      <c r="A12" s="65" t="s">
        <v>24</v>
      </c>
      <c r="B12" s="61" t="s">
        <v>25</v>
      </c>
      <c r="C12" s="62"/>
    </row>
    <row r="13" spans="1:4" ht="30.75" customHeight="1" thickBot="1" x14ac:dyDescent="0.25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25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25">
      <c r="A15" s="65" t="s">
        <v>31</v>
      </c>
      <c r="B15" s="61" t="s">
        <v>32</v>
      </c>
      <c r="C15" s="61" t="s">
        <v>33</v>
      </c>
    </row>
    <row r="16" spans="1:4" x14ac:dyDescent="0.2">
      <c r="A16" s="147"/>
    </row>
    <row r="17" spans="1:4" ht="15.75" customHeight="1" thickBot="1" x14ac:dyDescent="0.25">
      <c r="A17" s="147" t="s">
        <v>34</v>
      </c>
    </row>
    <row r="18" spans="1:4" ht="15.75" customHeight="1" thickBot="1" x14ac:dyDescent="0.25">
      <c r="A18" s="63" t="s">
        <v>3</v>
      </c>
      <c r="B18" s="64" t="s">
        <v>4</v>
      </c>
      <c r="C18" s="64" t="s">
        <v>5</v>
      </c>
    </row>
    <row r="19" spans="1:4" ht="15.75" customHeight="1" thickBot="1" x14ac:dyDescent="0.25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25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25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25">
      <c r="A22" s="65" t="s">
        <v>43</v>
      </c>
      <c r="B22" s="61" t="s">
        <v>44</v>
      </c>
      <c r="C22" s="62"/>
    </row>
    <row r="23" spans="1:4" ht="15.75" customHeight="1" thickBot="1" x14ac:dyDescent="0.25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25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25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25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25">
      <c r="A27" s="66" t="s">
        <v>55</v>
      </c>
      <c r="B27" s="61" t="s">
        <v>56</v>
      </c>
    </row>
    <row r="28" spans="1:4" ht="15.75" customHeight="1" thickBot="1" x14ac:dyDescent="0.25">
      <c r="A28" s="66" t="s">
        <v>57</v>
      </c>
      <c r="B28" s="61" t="s">
        <v>58</v>
      </c>
      <c r="D28" s="162" t="s">
        <v>12</v>
      </c>
    </row>
    <row r="30" spans="1:4" x14ac:dyDescent="0.2">
      <c r="A30" s="162" t="s">
        <v>59</v>
      </c>
    </row>
    <row r="32" spans="1:4" x14ac:dyDescent="0.2">
      <c r="A32" s="162" t="s">
        <v>60</v>
      </c>
      <c r="B32" t="s">
        <v>61</v>
      </c>
    </row>
    <row r="33" spans="1:4" x14ac:dyDescent="0.2">
      <c r="A33" s="162" t="s">
        <v>62</v>
      </c>
      <c r="B33" t="s">
        <v>63</v>
      </c>
    </row>
    <row r="34" spans="1:4" x14ac:dyDescent="0.2">
      <c r="A34" s="162" t="s">
        <v>64</v>
      </c>
      <c r="B34" t="s">
        <v>65</v>
      </c>
    </row>
    <row r="35" spans="1:4" x14ac:dyDescent="0.2">
      <c r="A35" s="162" t="s">
        <v>66</v>
      </c>
      <c r="B35" t="s">
        <v>67</v>
      </c>
    </row>
    <row r="36" spans="1:4" x14ac:dyDescent="0.2">
      <c r="A36" s="142" t="s">
        <v>68</v>
      </c>
      <c r="B36" t="s">
        <v>69</v>
      </c>
    </row>
    <row r="37" spans="1:4" x14ac:dyDescent="0.2">
      <c r="A37" s="162" t="s">
        <v>358</v>
      </c>
      <c r="B37" s="155" t="s">
        <v>359</v>
      </c>
    </row>
    <row r="38" spans="1:4" x14ac:dyDescent="0.2">
      <c r="A38" s="162" t="s">
        <v>360</v>
      </c>
      <c r="B38" s="155" t="s">
        <v>361</v>
      </c>
    </row>
    <row r="39" spans="1:4" s="310" customFormat="1" x14ac:dyDescent="0.2">
      <c r="A39" s="311" t="s">
        <v>386</v>
      </c>
      <c r="B39" s="310" t="s">
        <v>387</v>
      </c>
      <c r="D39" s="311"/>
    </row>
    <row r="40" spans="1:4" s="310" customFormat="1" x14ac:dyDescent="0.2">
      <c r="A40" s="311" t="s">
        <v>388</v>
      </c>
      <c r="B40" s="310" t="s">
        <v>389</v>
      </c>
      <c r="D40" s="311"/>
    </row>
    <row r="41" spans="1:4" x14ac:dyDescent="0.2">
      <c r="A41" s="162" t="s">
        <v>5</v>
      </c>
    </row>
    <row r="42" spans="1:4" x14ac:dyDescent="0.2">
      <c r="B42" s="162" t="s">
        <v>71</v>
      </c>
    </row>
    <row r="43" spans="1:4" x14ac:dyDescent="0.2">
      <c r="B43" s="162" t="s">
        <v>72</v>
      </c>
    </row>
    <row r="44" spans="1:4" x14ac:dyDescent="0.2">
      <c r="B44" s="162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C1614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H4" sqref="H4"/>
    </sheetView>
  </sheetViews>
  <sheetFormatPr defaultColWidth="9.125" defaultRowHeight="18" x14ac:dyDescent="0.2"/>
  <cols>
    <col min="1" max="2" width="9.125" style="217" hidden="1" customWidth="1"/>
    <col min="3" max="3" width="14.625" style="217" bestFit="1" customWidth="1"/>
    <col min="4" max="5" width="9.125" style="217" hidden="1" customWidth="1"/>
    <col min="6" max="6" width="8.875" style="217" customWidth="1"/>
    <col min="7" max="7" width="26.75" style="248" customWidth="1"/>
    <col min="8" max="8" width="24.875" style="238" customWidth="1"/>
    <col min="9" max="9" width="15.75" style="217" hidden="1" customWidth="1"/>
    <col min="10" max="10" width="6.625" style="217" hidden="1" customWidth="1"/>
    <col min="11" max="11" width="8.25" style="217" hidden="1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0.6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hidden="1" customWidth="1"/>
    <col min="70" max="70" width="20.25" style="217" hidden="1" customWidth="1"/>
    <col min="71" max="71" width="23.125" style="217" hidden="1" customWidth="1"/>
    <col min="72" max="75" width="9.125" style="217" hidden="1" customWidth="1"/>
    <col min="76" max="76" width="12.375" style="216" customWidth="1"/>
    <col min="77" max="82" width="10.625" style="217" hidden="1" customWidth="1"/>
    <col min="83" max="83" width="9.125" style="217" hidden="1" customWidth="1"/>
    <col min="84" max="91" width="12.25" style="217" hidden="1" customWidth="1"/>
    <col min="92" max="92" width="12.25" style="217" customWidth="1"/>
    <col min="93" max="93" width="15.25" style="216" customWidth="1"/>
    <col min="94" max="94" width="13.375" style="217" customWidth="1"/>
    <col min="95" max="95" width="9.75" style="217" customWidth="1"/>
    <col min="96" max="100" width="15.875" style="252" hidden="1" customWidth="1"/>
    <col min="101" max="101" width="15.375" style="249" customWidth="1"/>
    <col min="102" max="102" width="12.25" style="217" hidden="1" customWidth="1"/>
    <col min="103" max="114" width="9.125" style="217" hidden="1" customWidth="1"/>
    <col min="115" max="115" width="0" style="217" hidden="1" customWidth="1"/>
    <col min="116" max="118" width="9.125" style="217"/>
    <col min="119" max="186" width="9.125" style="217" customWidth="1"/>
    <col min="187" max="16384" width="9.125" style="217"/>
  </cols>
  <sheetData>
    <row r="1" spans="1:133" s="317" customFormat="1" ht="15" customHeight="1" thickBot="1" x14ac:dyDescent="0.25">
      <c r="A1" s="318"/>
      <c r="B1" s="318"/>
      <c r="C1" s="318"/>
      <c r="D1" s="318"/>
      <c r="E1" s="318"/>
      <c r="F1" s="318"/>
      <c r="G1" s="318" t="s">
        <v>203</v>
      </c>
      <c r="H1" s="180"/>
      <c r="I1" s="318" t="s">
        <v>363</v>
      </c>
      <c r="J1" s="318"/>
      <c r="K1" s="318"/>
      <c r="L1" s="180" t="s">
        <v>205</v>
      </c>
      <c r="M1" s="15"/>
      <c r="N1" s="180" t="s">
        <v>206</v>
      </c>
      <c r="O1" s="318"/>
      <c r="P1" s="15"/>
      <c r="Q1" s="318"/>
      <c r="R1" s="318"/>
      <c r="S1" s="318"/>
      <c r="T1" s="318"/>
      <c r="U1" s="318"/>
      <c r="V1" s="318"/>
      <c r="W1" s="318"/>
      <c r="X1" s="318"/>
      <c r="Y1" s="318"/>
      <c r="Z1" s="319"/>
      <c r="AA1" s="318"/>
      <c r="AB1" s="318"/>
      <c r="AC1" s="318"/>
      <c r="AD1" s="318"/>
      <c r="AE1" s="318"/>
      <c r="AF1" s="318"/>
      <c r="AG1" s="318"/>
      <c r="AH1" s="318"/>
      <c r="AI1" s="320"/>
      <c r="AJ1" s="318"/>
      <c r="AK1" s="314"/>
      <c r="AL1" s="314"/>
      <c r="AM1" s="66" t="s">
        <v>338</v>
      </c>
      <c r="AN1" s="339"/>
      <c r="AO1" s="66" t="s">
        <v>77</v>
      </c>
      <c r="AP1" s="318"/>
      <c r="AQ1" s="318"/>
      <c r="AR1" s="318"/>
      <c r="AS1" s="318"/>
      <c r="AT1" s="318"/>
      <c r="AU1" s="318"/>
      <c r="AV1" s="318"/>
      <c r="AW1" s="318"/>
      <c r="AX1" s="318"/>
      <c r="AY1" s="318"/>
      <c r="AZ1" s="318"/>
      <c r="BA1" s="318"/>
      <c r="BB1" s="318"/>
      <c r="BC1" s="318"/>
      <c r="BD1" s="318"/>
      <c r="BE1" s="318"/>
      <c r="BF1" s="318"/>
      <c r="BG1" s="318"/>
      <c r="BH1" s="318"/>
      <c r="BI1" s="342" t="s">
        <v>390</v>
      </c>
      <c r="BJ1" s="342"/>
      <c r="BK1" s="342"/>
      <c r="BL1" s="342"/>
      <c r="BM1" s="342"/>
      <c r="BN1" s="342"/>
      <c r="BO1" s="342"/>
      <c r="BP1" s="342"/>
      <c r="BQ1" s="318"/>
      <c r="BR1" s="318"/>
      <c r="BS1" s="318"/>
      <c r="BT1" s="318"/>
      <c r="BU1" s="318"/>
      <c r="BV1" s="318"/>
      <c r="BW1" s="318"/>
      <c r="BX1" s="318"/>
      <c r="BY1" s="318"/>
      <c r="BZ1" s="318"/>
      <c r="CA1" s="318"/>
      <c r="CB1" s="318"/>
      <c r="CC1" s="318"/>
      <c r="CD1" s="318"/>
      <c r="CE1" s="318"/>
      <c r="CF1" s="318"/>
      <c r="CG1" s="318"/>
      <c r="CH1" s="318"/>
      <c r="CI1" s="318"/>
      <c r="CJ1" s="318"/>
      <c r="CK1" s="318"/>
      <c r="CL1" s="318"/>
      <c r="CM1" s="318"/>
      <c r="CN1" s="331"/>
      <c r="CO1" s="318"/>
      <c r="CP1" s="318"/>
      <c r="CQ1" s="318"/>
      <c r="CR1" s="318"/>
      <c r="CS1" s="318"/>
      <c r="CT1" s="318"/>
      <c r="CU1" s="318"/>
      <c r="CV1" s="318"/>
      <c r="CW1" s="318"/>
      <c r="CX1" s="217"/>
      <c r="CY1" s="217"/>
      <c r="CZ1" s="217"/>
      <c r="DA1" s="217"/>
      <c r="DB1" s="217"/>
      <c r="DC1" s="217"/>
      <c r="DD1" s="217"/>
      <c r="DE1" s="217"/>
      <c r="DF1" s="217"/>
      <c r="DG1" s="217"/>
      <c r="DH1" s="217"/>
      <c r="DI1" s="217"/>
      <c r="DJ1" s="217"/>
    </row>
    <row r="2" spans="1:133" s="314" customFormat="1" ht="52.5" customHeight="1" x14ac:dyDescent="0.2">
      <c r="A2" s="344" t="s">
        <v>78</v>
      </c>
      <c r="B2" s="344" t="s">
        <v>79</v>
      </c>
      <c r="C2" s="346" t="s">
        <v>111</v>
      </c>
      <c r="D2" s="346" t="s">
        <v>112</v>
      </c>
      <c r="E2" s="346" t="s">
        <v>81</v>
      </c>
      <c r="F2" s="348" t="s">
        <v>113</v>
      </c>
      <c r="G2" s="350" t="s">
        <v>114</v>
      </c>
      <c r="H2" s="348" t="s">
        <v>115</v>
      </c>
      <c r="I2" s="352" t="s">
        <v>116</v>
      </c>
      <c r="J2" s="352" t="s">
        <v>117</v>
      </c>
      <c r="K2" s="348" t="s">
        <v>118</v>
      </c>
      <c r="L2" s="353" t="s">
        <v>84</v>
      </c>
      <c r="M2" s="354" t="s">
        <v>84</v>
      </c>
      <c r="N2" s="355"/>
      <c r="O2" s="356" t="s">
        <v>353</v>
      </c>
      <c r="P2" s="357"/>
      <c r="Q2" s="357"/>
      <c r="R2" s="357"/>
      <c r="S2" s="357"/>
      <c r="T2" s="340" t="s">
        <v>119</v>
      </c>
      <c r="U2" s="341"/>
      <c r="V2" s="341"/>
      <c r="W2" s="341"/>
      <c r="X2" s="341"/>
      <c r="Y2" s="359" t="s">
        <v>120</v>
      </c>
      <c r="Z2" s="359"/>
      <c r="AA2" s="356" t="s">
        <v>354</v>
      </c>
      <c r="AB2" s="357"/>
      <c r="AC2" s="357"/>
      <c r="AD2" s="357"/>
      <c r="AE2" s="357"/>
      <c r="AF2" s="340" t="s">
        <v>121</v>
      </c>
      <c r="AG2" s="341"/>
      <c r="AH2" s="341"/>
      <c r="AI2" s="341"/>
      <c r="AJ2" s="341"/>
      <c r="AK2" s="360" t="s">
        <v>122</v>
      </c>
      <c r="AL2" s="360"/>
      <c r="AM2" s="361" t="s">
        <v>355</v>
      </c>
      <c r="AN2" s="361" t="s">
        <v>214</v>
      </c>
      <c r="AO2" s="362" t="s">
        <v>86</v>
      </c>
      <c r="AP2" s="363" t="s">
        <v>87</v>
      </c>
      <c r="AQ2" s="364" t="s">
        <v>88</v>
      </c>
      <c r="AR2" s="365" t="s">
        <v>89</v>
      </c>
      <c r="AS2" s="358" t="s">
        <v>391</v>
      </c>
      <c r="AT2" s="343"/>
      <c r="AU2" s="366"/>
      <c r="AV2" s="358" t="s">
        <v>392</v>
      </c>
      <c r="AW2" s="343"/>
      <c r="AX2" s="343"/>
      <c r="AY2" s="343"/>
      <c r="AZ2" s="343"/>
      <c r="BA2" s="343"/>
      <c r="BB2" s="343"/>
      <c r="BC2" s="343"/>
      <c r="BD2" s="343"/>
      <c r="BE2" s="358" t="s">
        <v>393</v>
      </c>
      <c r="BF2" s="343"/>
      <c r="BG2" s="366"/>
      <c r="BH2" s="321"/>
      <c r="BI2" s="343"/>
      <c r="BJ2" s="343"/>
      <c r="BK2" s="343"/>
      <c r="BL2" s="343"/>
      <c r="BM2" s="343"/>
      <c r="BN2" s="343"/>
      <c r="BO2" s="343"/>
      <c r="BP2" s="343"/>
      <c r="BQ2" s="370" t="s">
        <v>233</v>
      </c>
      <c r="BR2" s="371" t="s">
        <v>394</v>
      </c>
      <c r="BS2" s="371" t="s">
        <v>395</v>
      </c>
      <c r="BT2" s="371" t="s">
        <v>396</v>
      </c>
      <c r="BU2" s="373" t="s">
        <v>350</v>
      </c>
      <c r="BV2" s="373" t="s">
        <v>266</v>
      </c>
      <c r="BW2" s="373" t="s">
        <v>251</v>
      </c>
      <c r="BX2" s="375" t="s">
        <v>93</v>
      </c>
      <c r="BY2" s="358" t="s">
        <v>397</v>
      </c>
      <c r="BZ2" s="343"/>
      <c r="CA2" s="366"/>
      <c r="CB2" s="358" t="s">
        <v>398</v>
      </c>
      <c r="CC2" s="343"/>
      <c r="CD2" s="366"/>
      <c r="CE2" s="367" t="s">
        <v>90</v>
      </c>
      <c r="CF2" s="368"/>
      <c r="CG2" s="368"/>
      <c r="CH2" s="368"/>
      <c r="CI2" s="368"/>
      <c r="CJ2" s="368"/>
      <c r="CK2" s="368"/>
      <c r="CL2" s="368"/>
      <c r="CM2" s="369"/>
      <c r="CN2" s="376" t="s">
        <v>413</v>
      </c>
      <c r="CO2" s="376" t="s">
        <v>125</v>
      </c>
      <c r="CP2" s="385" t="s">
        <v>126</v>
      </c>
      <c r="CQ2" s="387" t="s">
        <v>127</v>
      </c>
      <c r="CR2" s="377" t="s">
        <v>129</v>
      </c>
      <c r="CS2" s="377" t="s">
        <v>130</v>
      </c>
      <c r="CT2" s="377" t="s">
        <v>131</v>
      </c>
      <c r="CU2" s="377" t="s">
        <v>132</v>
      </c>
      <c r="CV2" s="378" t="s">
        <v>399</v>
      </c>
      <c r="CW2" s="380" t="s">
        <v>357</v>
      </c>
      <c r="CX2" s="382" t="s">
        <v>400</v>
      </c>
      <c r="CY2" s="383"/>
      <c r="CZ2" s="383"/>
      <c r="DA2" s="383"/>
      <c r="DB2" s="383"/>
      <c r="DC2" s="384"/>
      <c r="DD2" s="315"/>
      <c r="DE2" s="315"/>
      <c r="DF2" s="315"/>
      <c r="DG2" s="315"/>
    </row>
    <row r="3" spans="1:133" s="314" customFormat="1" ht="52.5" customHeight="1" x14ac:dyDescent="0.2">
      <c r="A3" s="345"/>
      <c r="B3" s="345"/>
      <c r="C3" s="347"/>
      <c r="D3" s="347"/>
      <c r="E3" s="347"/>
      <c r="F3" s="349"/>
      <c r="G3" s="351"/>
      <c r="H3" s="347"/>
      <c r="I3" s="347"/>
      <c r="J3" s="347"/>
      <c r="K3" s="347"/>
      <c r="L3" s="347"/>
      <c r="M3" s="230" t="s">
        <v>99</v>
      </c>
      <c r="N3" s="316" t="s">
        <v>100</v>
      </c>
      <c r="O3" s="210">
        <v>1</v>
      </c>
      <c r="P3" s="211">
        <v>2</v>
      </c>
      <c r="Q3" s="211">
        <v>3</v>
      </c>
      <c r="R3" s="211">
        <v>4</v>
      </c>
      <c r="S3" s="211">
        <v>5</v>
      </c>
      <c r="T3" s="212">
        <v>1</v>
      </c>
      <c r="U3" s="213">
        <v>2</v>
      </c>
      <c r="V3" s="213">
        <v>3</v>
      </c>
      <c r="W3" s="213">
        <v>4</v>
      </c>
      <c r="X3" s="213">
        <v>5</v>
      </c>
      <c r="Y3" s="214">
        <v>1</v>
      </c>
      <c r="Z3" s="214">
        <v>2</v>
      </c>
      <c r="AA3" s="210">
        <v>1</v>
      </c>
      <c r="AB3" s="211">
        <v>2</v>
      </c>
      <c r="AC3" s="211">
        <v>3</v>
      </c>
      <c r="AD3" s="211">
        <v>4</v>
      </c>
      <c r="AE3" s="211">
        <v>5</v>
      </c>
      <c r="AF3" s="212">
        <v>1</v>
      </c>
      <c r="AG3" s="213">
        <v>2</v>
      </c>
      <c r="AH3" s="213">
        <v>3</v>
      </c>
      <c r="AI3" s="213">
        <v>4</v>
      </c>
      <c r="AJ3" s="213">
        <v>5</v>
      </c>
      <c r="AK3" s="215">
        <v>1</v>
      </c>
      <c r="AL3" s="215">
        <v>2</v>
      </c>
      <c r="AM3" s="345"/>
      <c r="AN3" s="345"/>
      <c r="AO3" s="347"/>
      <c r="AP3" s="347"/>
      <c r="AQ3" s="347"/>
      <c r="AR3" s="347"/>
      <c r="AS3" s="322" t="s">
        <v>401</v>
      </c>
      <c r="AT3" s="322" t="s">
        <v>402</v>
      </c>
      <c r="AU3" s="322" t="s">
        <v>403</v>
      </c>
      <c r="AV3" s="240" t="s">
        <v>101</v>
      </c>
      <c r="AW3" s="240" t="s">
        <v>102</v>
      </c>
      <c r="AX3" s="240" t="s">
        <v>103</v>
      </c>
      <c r="AY3" s="240" t="s">
        <v>104</v>
      </c>
      <c r="AZ3" s="240" t="s">
        <v>105</v>
      </c>
      <c r="BA3" s="240" t="s">
        <v>106</v>
      </c>
      <c r="BB3" s="240" t="s">
        <v>107</v>
      </c>
      <c r="BC3" s="240" t="s">
        <v>108</v>
      </c>
      <c r="BD3" s="240" t="s">
        <v>109</v>
      </c>
      <c r="BE3" s="322" t="s">
        <v>401</v>
      </c>
      <c r="BF3" s="322" t="s">
        <v>402</v>
      </c>
      <c r="BG3" s="322" t="s">
        <v>403</v>
      </c>
      <c r="BH3" s="240" t="s">
        <v>101</v>
      </c>
      <c r="BI3" s="240" t="s">
        <v>102</v>
      </c>
      <c r="BJ3" s="240" t="s">
        <v>103</v>
      </c>
      <c r="BK3" s="240" t="s">
        <v>104</v>
      </c>
      <c r="BL3" s="240" t="s">
        <v>105</v>
      </c>
      <c r="BM3" s="240" t="s">
        <v>106</v>
      </c>
      <c r="BN3" s="240" t="s">
        <v>107</v>
      </c>
      <c r="BO3" s="240" t="s">
        <v>108</v>
      </c>
      <c r="BP3" s="240" t="s">
        <v>109</v>
      </c>
      <c r="BQ3" s="345"/>
      <c r="BR3" s="372"/>
      <c r="BS3" s="372"/>
      <c r="BT3" s="372"/>
      <c r="BU3" s="374"/>
      <c r="BV3" s="374"/>
      <c r="BW3" s="374"/>
      <c r="BX3" s="347"/>
      <c r="BY3" s="322" t="s">
        <v>317</v>
      </c>
      <c r="BZ3" s="322" t="s">
        <v>229</v>
      </c>
      <c r="CA3" s="322" t="s">
        <v>92</v>
      </c>
      <c r="CB3" s="322" t="s">
        <v>317</v>
      </c>
      <c r="CC3" s="322" t="s">
        <v>229</v>
      </c>
      <c r="CD3" s="322" t="s">
        <v>92</v>
      </c>
      <c r="CE3" s="240" t="s">
        <v>101</v>
      </c>
      <c r="CF3" s="240" t="s">
        <v>102</v>
      </c>
      <c r="CG3" s="240" t="s">
        <v>103</v>
      </c>
      <c r="CH3" s="240" t="s">
        <v>104</v>
      </c>
      <c r="CI3" s="240" t="s">
        <v>105</v>
      </c>
      <c r="CJ3" s="240" t="s">
        <v>106</v>
      </c>
      <c r="CK3" s="240" t="s">
        <v>107</v>
      </c>
      <c r="CL3" s="240" t="s">
        <v>108</v>
      </c>
      <c r="CM3" s="240" t="s">
        <v>109</v>
      </c>
      <c r="CN3" s="347"/>
      <c r="CO3" s="347"/>
      <c r="CP3" s="386"/>
      <c r="CQ3" s="347"/>
      <c r="CR3" s="347"/>
      <c r="CS3" s="347"/>
      <c r="CT3" s="347"/>
      <c r="CU3" s="347"/>
      <c r="CV3" s="379"/>
      <c r="CW3" s="381"/>
      <c r="CX3" s="323" t="s">
        <v>404</v>
      </c>
      <c r="CY3" s="324" t="s">
        <v>405</v>
      </c>
      <c r="CZ3" s="325" t="s">
        <v>406</v>
      </c>
      <c r="DA3" s="325" t="s">
        <v>232</v>
      </c>
      <c r="DB3" s="325" t="s">
        <v>407</v>
      </c>
      <c r="DC3" s="325" t="s">
        <v>236</v>
      </c>
      <c r="DD3" s="326"/>
      <c r="DE3" s="326" t="s">
        <v>408</v>
      </c>
      <c r="DF3" s="326" t="s">
        <v>409</v>
      </c>
      <c r="DG3" s="315" t="s">
        <v>410</v>
      </c>
      <c r="DH3" s="315" t="s">
        <v>411</v>
      </c>
      <c r="DI3" s="315" t="s">
        <v>412</v>
      </c>
      <c r="DJ3" s="315" t="s">
        <v>412</v>
      </c>
    </row>
    <row r="4" spans="1:133" s="218" customFormat="1" ht="31.5" customHeight="1" x14ac:dyDescent="0.2">
      <c r="A4" s="216"/>
      <c r="B4" s="217"/>
      <c r="C4" s="239"/>
      <c r="D4" s="217"/>
      <c r="E4" s="217"/>
      <c r="F4" s="217"/>
      <c r="G4" s="232"/>
      <c r="H4" s="318"/>
      <c r="I4" s="318"/>
      <c r="J4" s="318"/>
      <c r="K4" s="318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 t="str">
        <f t="shared" ref="AM4:AM67" si="0">IFERROR(ROUND(AVERAGE(O4:S4,AA4:AE4),0),"")</f>
        <v/>
      </c>
      <c r="AN4" s="327" t="str">
        <f t="shared" ref="AN4:AN67" si="1">IFERROR(ROUND(AVERAGE(T4:X4,AF4:AJ4),0),"")</f>
        <v/>
      </c>
      <c r="AO4" s="243"/>
      <c r="AP4" s="244"/>
      <c r="AQ4" s="242" t="str">
        <f t="shared" ref="AQ4:AQ67" si="2">IFERROR(ROUND((3600/AR4*J4),0),"")</f>
        <v/>
      </c>
      <c r="AR4" s="242" t="str">
        <f t="shared" ref="AR4:AR67" si="3">IFERROR(ROUND(AVERAGE(Y4:Z4,AK4:AL4),0),"")</f>
        <v/>
      </c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14"/>
      <c r="BR4" s="314"/>
      <c r="BS4" s="314"/>
      <c r="BT4" s="314"/>
      <c r="BU4" s="314"/>
      <c r="BV4" s="314"/>
      <c r="BW4" s="314"/>
      <c r="BX4" s="246"/>
      <c r="BY4" s="242"/>
      <c r="BZ4" s="242"/>
      <c r="CA4" s="242"/>
      <c r="CB4" s="242"/>
      <c r="CC4" s="242"/>
      <c r="CD4" s="242"/>
      <c r="CE4" s="314"/>
      <c r="CF4" s="314" t="str">
        <f t="shared" ref="CF4:CF67" si="4">IFERROR(ROUND(STDEV(AN4,L4),1),"")</f>
        <v/>
      </c>
      <c r="CG4" s="113"/>
      <c r="CH4" s="113"/>
      <c r="CI4" s="113"/>
      <c r="CJ4" s="113"/>
      <c r="CK4" s="113"/>
      <c r="CL4" s="113"/>
      <c r="CM4" s="113"/>
      <c r="CN4" s="113"/>
      <c r="CO4" s="245" t="str">
        <f>IFERROR(ROUND((SUM(#REF!)),0),"")</f>
        <v/>
      </c>
      <c r="CP4" s="241"/>
      <c r="CQ4" s="247"/>
      <c r="CR4" s="221"/>
      <c r="CS4" s="221"/>
      <c r="CT4" s="221"/>
      <c r="CU4" s="221"/>
      <c r="CV4" s="328"/>
      <c r="CW4" s="305" t="str">
        <f t="shared" ref="CW4:CW67" si="5">IFERROR((AM4-L4)/L4,"")</f>
        <v/>
      </c>
      <c r="CX4" s="329">
        <f t="shared" ref="CX4:CX67" si="6">AU4+BG4</f>
        <v>0</v>
      </c>
      <c r="CY4" s="15">
        <f t="shared" ref="CY4:CY67" si="7">SUM(BH4:BP4,AV4:BD4)</f>
        <v>0</v>
      </c>
      <c r="CZ4" s="318" t="str">
        <f t="shared" ref="CZ4:CZ67" si="8">IFERROR(ROUND(CY4/K4,0),"")</f>
        <v/>
      </c>
      <c r="DA4" s="332" t="str">
        <f>IFERROR(ROUND(CO4/AQ4,1),"")</f>
        <v/>
      </c>
      <c r="DB4" s="329" t="str">
        <f t="shared" ref="DB4:DB67" si="9">IFERROR(CX4+CZ4,"")</f>
        <v/>
      </c>
      <c r="DC4" s="320" t="str">
        <f t="shared" ref="DC4:DC67" si="10">IFERROR(CZ4/DB4,"")</f>
        <v/>
      </c>
      <c r="DE4" s="15" t="str">
        <f>IFERROR(#REF!-AO4,"")</f>
        <v/>
      </c>
      <c r="DG4" s="330" t="str">
        <f>IFERROR(#REF!-L4,"")</f>
        <v/>
      </c>
      <c r="DH4" s="314" t="e">
        <f>IF(#REF!&gt;AP4,0,1)</f>
        <v>#REF!</v>
      </c>
      <c r="DI4" s="314">
        <f t="shared" ref="DI4:DI67" si="11">IF(AN4&lt;M4,0,1)</f>
        <v>1</v>
      </c>
      <c r="DJ4" s="314">
        <f t="shared" ref="DJ4:DJ67" si="12">IF(AN4&gt;N4,0,1)</f>
        <v>1</v>
      </c>
      <c r="DK4" s="314"/>
      <c r="DL4" s="314"/>
      <c r="DM4" s="314"/>
      <c r="DN4" s="314"/>
      <c r="DO4" s="314"/>
      <c r="DP4" s="314"/>
      <c r="DQ4" s="314"/>
      <c r="DR4" s="314"/>
      <c r="DS4" s="314"/>
      <c r="DT4" s="314"/>
      <c r="DU4" s="314"/>
      <c r="DV4" s="314"/>
      <c r="DW4" s="314"/>
      <c r="DX4" s="314"/>
      <c r="DY4" s="314"/>
      <c r="DZ4" s="314"/>
      <c r="EA4" s="314"/>
      <c r="EB4" s="314"/>
      <c r="EC4" s="314"/>
    </row>
    <row r="5" spans="1:133" s="218" customFormat="1" ht="31.5" customHeight="1" x14ac:dyDescent="0.2">
      <c r="A5" s="216"/>
      <c r="B5" s="217"/>
      <c r="C5" s="239"/>
      <c r="D5" s="217"/>
      <c r="E5" s="217"/>
      <c r="F5" s="217"/>
      <c r="G5" s="232"/>
      <c r="H5" s="318"/>
      <c r="I5" s="318"/>
      <c r="J5" s="318"/>
      <c r="K5" s="318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 t="str">
        <f t="shared" si="0"/>
        <v/>
      </c>
      <c r="AN5" s="327" t="str">
        <f t="shared" si="1"/>
        <v/>
      </c>
      <c r="AO5" s="243"/>
      <c r="AP5" s="244"/>
      <c r="AQ5" s="242" t="str">
        <f t="shared" si="2"/>
        <v/>
      </c>
      <c r="AR5" s="242" t="str">
        <f t="shared" si="3"/>
        <v/>
      </c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14"/>
      <c r="BR5" s="314"/>
      <c r="BS5" s="314"/>
      <c r="BT5" s="314"/>
      <c r="BU5" s="314"/>
      <c r="BV5" s="314"/>
      <c r="BW5" s="314"/>
      <c r="BX5" s="246"/>
      <c r="BY5" s="242"/>
      <c r="BZ5" s="242"/>
      <c r="CA5" s="242"/>
      <c r="CB5" s="242"/>
      <c r="CC5" s="242"/>
      <c r="CD5" s="242"/>
      <c r="CE5" s="314"/>
      <c r="CF5" s="314" t="str">
        <f t="shared" si="4"/>
        <v/>
      </c>
      <c r="CG5" s="113"/>
      <c r="CH5" s="113"/>
      <c r="CI5" s="113"/>
      <c r="CJ5" s="113"/>
      <c r="CK5" s="113"/>
      <c r="CL5" s="113"/>
      <c r="CM5" s="113"/>
      <c r="CN5" s="113"/>
      <c r="CO5" s="245" t="str">
        <f>IFERROR(ROUND((SUM(#REF!)),0),"")</f>
        <v/>
      </c>
      <c r="CP5" s="241"/>
      <c r="CQ5" s="247"/>
      <c r="CR5" s="221"/>
      <c r="CS5" s="221"/>
      <c r="CT5" s="221"/>
      <c r="CU5" s="221"/>
      <c r="CV5" s="328"/>
      <c r="CW5" s="305" t="str">
        <f t="shared" si="5"/>
        <v/>
      </c>
      <c r="CX5" s="329">
        <f t="shared" si="6"/>
        <v>0</v>
      </c>
      <c r="CY5" s="15">
        <f t="shared" si="7"/>
        <v>0</v>
      </c>
      <c r="CZ5" s="318" t="str">
        <f t="shared" si="8"/>
        <v/>
      </c>
      <c r="DA5" s="332" t="str">
        <f t="shared" ref="DA5:DA68" si="13">IFERROR(ROUND(CO5/AQ5,1),"")</f>
        <v/>
      </c>
      <c r="DB5" s="329" t="str">
        <f t="shared" si="9"/>
        <v/>
      </c>
      <c r="DC5" s="320" t="str">
        <f t="shared" si="10"/>
        <v/>
      </c>
      <c r="DE5" s="15" t="str">
        <f>IFERROR(#REF!-AO5,"")</f>
        <v/>
      </c>
      <c r="DG5" s="330" t="str">
        <f>IFERROR(#REF!-L5,"")</f>
        <v/>
      </c>
      <c r="DH5" s="314" t="e">
        <f>IF(#REF!&gt;AP5,0,1)</f>
        <v>#REF!</v>
      </c>
      <c r="DI5" s="314">
        <f t="shared" si="11"/>
        <v>1</v>
      </c>
      <c r="DJ5" s="314">
        <f t="shared" si="12"/>
        <v>1</v>
      </c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  <c r="EA5" s="314"/>
      <c r="EB5" s="314"/>
      <c r="EC5" s="314"/>
    </row>
    <row r="6" spans="1:133" s="218" customFormat="1" ht="31.5" customHeight="1" x14ac:dyDescent="0.2">
      <c r="A6" s="216"/>
      <c r="B6" s="217"/>
      <c r="C6" s="239"/>
      <c r="D6" s="217"/>
      <c r="E6" s="217"/>
      <c r="F6" s="217"/>
      <c r="G6" s="232"/>
      <c r="H6" s="318"/>
      <c r="I6" s="318"/>
      <c r="J6" s="318"/>
      <c r="K6" s="318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 t="str">
        <f t="shared" si="0"/>
        <v/>
      </c>
      <c r="AN6" s="327" t="str">
        <f t="shared" si="1"/>
        <v/>
      </c>
      <c r="AO6" s="243"/>
      <c r="AP6" s="244"/>
      <c r="AQ6" s="242" t="str">
        <f t="shared" si="2"/>
        <v/>
      </c>
      <c r="AR6" s="242" t="str">
        <f t="shared" si="3"/>
        <v/>
      </c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14"/>
      <c r="BR6" s="314"/>
      <c r="BS6" s="314"/>
      <c r="BT6" s="314"/>
      <c r="BU6" s="314"/>
      <c r="BV6" s="314"/>
      <c r="BW6" s="314"/>
      <c r="BX6" s="246"/>
      <c r="BY6" s="242"/>
      <c r="BZ6" s="242"/>
      <c r="CA6" s="242"/>
      <c r="CB6" s="242"/>
      <c r="CC6" s="242"/>
      <c r="CD6" s="242"/>
      <c r="CE6" s="314"/>
      <c r="CF6" s="314" t="str">
        <f t="shared" si="4"/>
        <v/>
      </c>
      <c r="CG6" s="113"/>
      <c r="CH6" s="113"/>
      <c r="CI6" s="113"/>
      <c r="CJ6" s="113"/>
      <c r="CK6" s="113"/>
      <c r="CL6" s="113"/>
      <c r="CM6" s="113"/>
      <c r="CN6" s="113"/>
      <c r="CO6" s="245" t="str">
        <f>IFERROR(ROUND((SUM(#REF!)),0),"")</f>
        <v/>
      </c>
      <c r="CP6" s="241"/>
      <c r="CQ6" s="247"/>
      <c r="CR6" s="221"/>
      <c r="CS6" s="221"/>
      <c r="CT6" s="221"/>
      <c r="CU6" s="221"/>
      <c r="CV6" s="328"/>
      <c r="CW6" s="305" t="str">
        <f t="shared" si="5"/>
        <v/>
      </c>
      <c r="CX6" s="329">
        <f t="shared" si="6"/>
        <v>0</v>
      </c>
      <c r="CY6" s="15">
        <f t="shared" si="7"/>
        <v>0</v>
      </c>
      <c r="CZ6" s="318" t="str">
        <f t="shared" si="8"/>
        <v/>
      </c>
      <c r="DA6" s="332" t="str">
        <f t="shared" si="13"/>
        <v/>
      </c>
      <c r="DB6" s="329" t="str">
        <f t="shared" si="9"/>
        <v/>
      </c>
      <c r="DC6" s="320" t="str">
        <f t="shared" si="10"/>
        <v/>
      </c>
      <c r="DE6" s="15" t="str">
        <f>IFERROR(#REF!-AO6,"")</f>
        <v/>
      </c>
      <c r="DG6" s="330" t="str">
        <f>IFERROR(#REF!-L6,"")</f>
        <v/>
      </c>
      <c r="DH6" s="314" t="e">
        <f>IF(#REF!&gt;AP6,0,1)</f>
        <v>#REF!</v>
      </c>
      <c r="DI6" s="314">
        <f t="shared" si="11"/>
        <v>1</v>
      </c>
      <c r="DJ6" s="314">
        <f t="shared" si="12"/>
        <v>1</v>
      </c>
      <c r="DK6" s="314"/>
      <c r="DL6" s="314"/>
      <c r="DM6" s="314"/>
      <c r="DN6" s="314"/>
      <c r="DO6" s="314"/>
      <c r="DP6" s="314"/>
      <c r="DQ6" s="314"/>
      <c r="DR6" s="314"/>
      <c r="DS6" s="314"/>
      <c r="DT6" s="314"/>
      <c r="DU6" s="314"/>
      <c r="DV6" s="314"/>
      <c r="DW6" s="314"/>
      <c r="DX6" s="314"/>
      <c r="DY6" s="314"/>
      <c r="DZ6" s="314"/>
      <c r="EA6" s="314"/>
      <c r="EB6" s="314"/>
      <c r="EC6" s="314"/>
    </row>
    <row r="7" spans="1:133" s="218" customFormat="1" ht="31.5" customHeight="1" x14ac:dyDescent="0.2">
      <c r="A7" s="216"/>
      <c r="B7" s="217"/>
      <c r="C7" s="239"/>
      <c r="D7" s="217"/>
      <c r="E7" s="217"/>
      <c r="F7" s="217"/>
      <c r="G7" s="232"/>
      <c r="H7" s="318"/>
      <c r="I7" s="318"/>
      <c r="J7" s="318"/>
      <c r="K7" s="318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 t="str">
        <f t="shared" si="0"/>
        <v/>
      </c>
      <c r="AN7" s="327" t="str">
        <f t="shared" si="1"/>
        <v/>
      </c>
      <c r="AO7" s="243"/>
      <c r="AP7" s="244"/>
      <c r="AQ7" s="242" t="str">
        <f t="shared" si="2"/>
        <v/>
      </c>
      <c r="AR7" s="242" t="str">
        <f t="shared" si="3"/>
        <v/>
      </c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14"/>
      <c r="BR7" s="314"/>
      <c r="BS7" s="314"/>
      <c r="BT7" s="314"/>
      <c r="BU7" s="314"/>
      <c r="BV7" s="314"/>
      <c r="BW7" s="314"/>
      <c r="BX7" s="246"/>
      <c r="BY7" s="242"/>
      <c r="BZ7" s="242"/>
      <c r="CA7" s="242"/>
      <c r="CB7" s="242"/>
      <c r="CC7" s="242"/>
      <c r="CD7" s="242"/>
      <c r="CE7" s="314"/>
      <c r="CF7" s="314" t="str">
        <f t="shared" si="4"/>
        <v/>
      </c>
      <c r="CG7" s="113"/>
      <c r="CH7" s="113"/>
      <c r="CI7" s="113"/>
      <c r="CJ7" s="113"/>
      <c r="CK7" s="113"/>
      <c r="CL7" s="113"/>
      <c r="CM7" s="113"/>
      <c r="CN7" s="113"/>
      <c r="CO7" s="245" t="str">
        <f>IFERROR(ROUND((SUM(#REF!)),0),"")</f>
        <v/>
      </c>
      <c r="CP7" s="241"/>
      <c r="CQ7" s="247"/>
      <c r="CR7" s="221"/>
      <c r="CS7" s="221"/>
      <c r="CT7" s="221"/>
      <c r="CU7" s="221"/>
      <c r="CV7" s="328"/>
      <c r="CW7" s="305" t="str">
        <f t="shared" si="5"/>
        <v/>
      </c>
      <c r="CX7" s="329">
        <f t="shared" si="6"/>
        <v>0</v>
      </c>
      <c r="CY7" s="15">
        <f t="shared" si="7"/>
        <v>0</v>
      </c>
      <c r="CZ7" s="318" t="str">
        <f t="shared" si="8"/>
        <v/>
      </c>
      <c r="DA7" s="332" t="str">
        <f t="shared" si="13"/>
        <v/>
      </c>
      <c r="DB7" s="329" t="str">
        <f t="shared" si="9"/>
        <v/>
      </c>
      <c r="DC7" s="320" t="str">
        <f t="shared" si="10"/>
        <v/>
      </c>
      <c r="DE7" s="15" t="str">
        <f>IFERROR(#REF!-AO7,"")</f>
        <v/>
      </c>
      <c r="DG7" s="330" t="str">
        <f>IFERROR(#REF!-L7,"")</f>
        <v/>
      </c>
      <c r="DH7" s="314" t="e">
        <f>IF(#REF!&gt;AP7,0,1)</f>
        <v>#REF!</v>
      </c>
      <c r="DI7" s="314">
        <f t="shared" si="11"/>
        <v>1</v>
      </c>
      <c r="DJ7" s="314">
        <f t="shared" si="12"/>
        <v>1</v>
      </c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</row>
    <row r="8" spans="1:133" s="218" customFormat="1" ht="31.5" customHeight="1" x14ac:dyDescent="0.2">
      <c r="A8" s="216"/>
      <c r="B8" s="217"/>
      <c r="C8" s="239"/>
      <c r="D8" s="217"/>
      <c r="E8" s="217"/>
      <c r="F8" s="217"/>
      <c r="G8" s="232"/>
      <c r="H8" s="318"/>
      <c r="I8" s="318"/>
      <c r="J8" s="318"/>
      <c r="K8" s="318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 t="str">
        <f t="shared" si="0"/>
        <v/>
      </c>
      <c r="AN8" s="327" t="str">
        <f t="shared" si="1"/>
        <v/>
      </c>
      <c r="AO8" s="243"/>
      <c r="AP8" s="244"/>
      <c r="AQ8" s="242" t="str">
        <f t="shared" si="2"/>
        <v/>
      </c>
      <c r="AR8" s="242" t="str">
        <f t="shared" si="3"/>
        <v/>
      </c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14"/>
      <c r="BR8" s="314"/>
      <c r="BS8" s="314"/>
      <c r="BT8" s="314"/>
      <c r="BU8" s="314"/>
      <c r="BV8" s="314"/>
      <c r="BW8" s="314"/>
      <c r="BX8" s="246"/>
      <c r="BY8" s="242"/>
      <c r="BZ8" s="242"/>
      <c r="CA8" s="242"/>
      <c r="CB8" s="242"/>
      <c r="CC8" s="242"/>
      <c r="CD8" s="242"/>
      <c r="CE8" s="314"/>
      <c r="CF8" s="314" t="str">
        <f t="shared" si="4"/>
        <v/>
      </c>
      <c r="CG8" s="113"/>
      <c r="CH8" s="113"/>
      <c r="CI8" s="113"/>
      <c r="CJ8" s="113"/>
      <c r="CK8" s="113"/>
      <c r="CL8" s="113"/>
      <c r="CM8" s="113"/>
      <c r="CN8" s="113"/>
      <c r="CO8" s="245" t="str">
        <f>IFERROR(ROUND((SUM(#REF!)),0),"")</f>
        <v/>
      </c>
      <c r="CP8" s="241"/>
      <c r="CQ8" s="247"/>
      <c r="CR8" s="221"/>
      <c r="CS8" s="221"/>
      <c r="CT8" s="221"/>
      <c r="CU8" s="221"/>
      <c r="CV8" s="328"/>
      <c r="CW8" s="305" t="str">
        <f t="shared" si="5"/>
        <v/>
      </c>
      <c r="CX8" s="329">
        <f t="shared" si="6"/>
        <v>0</v>
      </c>
      <c r="CY8" s="15">
        <f t="shared" si="7"/>
        <v>0</v>
      </c>
      <c r="CZ8" s="318" t="str">
        <f t="shared" si="8"/>
        <v/>
      </c>
      <c r="DA8" s="332" t="str">
        <f t="shared" si="13"/>
        <v/>
      </c>
      <c r="DB8" s="329" t="str">
        <f t="shared" si="9"/>
        <v/>
      </c>
      <c r="DC8" s="320" t="str">
        <f t="shared" si="10"/>
        <v/>
      </c>
      <c r="DE8" s="15" t="str">
        <f>IFERROR(#REF!-AO8,"")</f>
        <v/>
      </c>
      <c r="DG8" s="330" t="str">
        <f>IFERROR(#REF!-L8,"")</f>
        <v/>
      </c>
      <c r="DH8" s="314" t="e">
        <f>IF(#REF!&gt;AP8,0,1)</f>
        <v>#REF!</v>
      </c>
      <c r="DI8" s="314">
        <f t="shared" si="11"/>
        <v>1</v>
      </c>
      <c r="DJ8" s="314">
        <f t="shared" si="12"/>
        <v>1</v>
      </c>
      <c r="DK8" s="314"/>
      <c r="DL8" s="314"/>
      <c r="DM8" s="314"/>
      <c r="DN8" s="314"/>
      <c r="DO8" s="314"/>
      <c r="DP8" s="314"/>
      <c r="DQ8" s="314"/>
      <c r="DR8" s="314"/>
      <c r="DS8" s="314"/>
      <c r="DT8" s="314"/>
      <c r="DU8" s="314"/>
      <c r="DV8" s="314"/>
      <c r="DW8" s="314"/>
      <c r="DX8" s="314"/>
      <c r="DY8" s="314"/>
      <c r="DZ8" s="314"/>
      <c r="EA8" s="314"/>
      <c r="EB8" s="314"/>
      <c r="EC8" s="314"/>
    </row>
    <row r="9" spans="1:133" s="218" customFormat="1" ht="31.5" customHeight="1" x14ac:dyDescent="0.2">
      <c r="A9" s="216"/>
      <c r="B9" s="217"/>
      <c r="C9" s="239"/>
      <c r="D9" s="217"/>
      <c r="E9" s="217"/>
      <c r="F9" s="217"/>
      <c r="G9" s="232"/>
      <c r="H9" s="318"/>
      <c r="I9" s="318"/>
      <c r="J9" s="318"/>
      <c r="K9" s="318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 t="str">
        <f t="shared" si="0"/>
        <v/>
      </c>
      <c r="AN9" s="327" t="str">
        <f t="shared" si="1"/>
        <v/>
      </c>
      <c r="AO9" s="243"/>
      <c r="AP9" s="244"/>
      <c r="AQ9" s="242" t="str">
        <f t="shared" si="2"/>
        <v/>
      </c>
      <c r="AR9" s="242" t="str">
        <f t="shared" si="3"/>
        <v/>
      </c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14"/>
      <c r="BR9" s="314"/>
      <c r="BS9" s="314"/>
      <c r="BT9" s="314"/>
      <c r="BU9" s="314"/>
      <c r="BV9" s="314"/>
      <c r="BW9" s="314"/>
      <c r="BX9" s="246"/>
      <c r="BY9" s="242"/>
      <c r="BZ9" s="242"/>
      <c r="CA9" s="242"/>
      <c r="CB9" s="242"/>
      <c r="CC9" s="242"/>
      <c r="CD9" s="242"/>
      <c r="CE9" s="314"/>
      <c r="CF9" s="314" t="str">
        <f t="shared" si="4"/>
        <v/>
      </c>
      <c r="CG9" s="113"/>
      <c r="CH9" s="113"/>
      <c r="CI9" s="113"/>
      <c r="CJ9" s="113"/>
      <c r="CK9" s="113"/>
      <c r="CL9" s="113"/>
      <c r="CM9" s="113"/>
      <c r="CN9" s="113"/>
      <c r="CO9" s="245" t="str">
        <f>IFERROR(ROUND((SUM(#REF!)),0),"")</f>
        <v/>
      </c>
      <c r="CP9" s="241"/>
      <c r="CQ9" s="247"/>
      <c r="CR9" s="221"/>
      <c r="CS9" s="221"/>
      <c r="CT9" s="221"/>
      <c r="CU9" s="221"/>
      <c r="CV9" s="328"/>
      <c r="CW9" s="305" t="str">
        <f t="shared" si="5"/>
        <v/>
      </c>
      <c r="CX9" s="329">
        <f t="shared" si="6"/>
        <v>0</v>
      </c>
      <c r="CY9" s="15">
        <f t="shared" si="7"/>
        <v>0</v>
      </c>
      <c r="CZ9" s="318" t="str">
        <f t="shared" si="8"/>
        <v/>
      </c>
      <c r="DA9" s="332" t="str">
        <f t="shared" si="13"/>
        <v/>
      </c>
      <c r="DB9" s="329" t="str">
        <f t="shared" si="9"/>
        <v/>
      </c>
      <c r="DC9" s="320" t="str">
        <f t="shared" si="10"/>
        <v/>
      </c>
      <c r="DE9" s="15" t="str">
        <f>IFERROR(#REF!-AO9,"")</f>
        <v/>
      </c>
      <c r="DG9" s="330" t="str">
        <f>IFERROR(#REF!-L9,"")</f>
        <v/>
      </c>
      <c r="DH9" s="314" t="e">
        <f>IF(#REF!&gt;AP9,0,1)</f>
        <v>#REF!</v>
      </c>
      <c r="DI9" s="314">
        <f t="shared" si="11"/>
        <v>1</v>
      </c>
      <c r="DJ9" s="314">
        <f t="shared" si="12"/>
        <v>1</v>
      </c>
      <c r="DK9" s="314"/>
      <c r="DL9" s="314"/>
      <c r="DM9" s="314"/>
      <c r="DN9" s="314"/>
      <c r="DO9" s="314"/>
      <c r="DP9" s="314"/>
      <c r="DQ9" s="314"/>
      <c r="DR9" s="314"/>
      <c r="DS9" s="314"/>
      <c r="DT9" s="314"/>
      <c r="DU9" s="314"/>
      <c r="DV9" s="314"/>
      <c r="DW9" s="314"/>
      <c r="DX9" s="314"/>
      <c r="DY9" s="314"/>
      <c r="DZ9" s="314"/>
      <c r="EA9" s="314"/>
      <c r="EB9" s="314"/>
      <c r="EC9" s="314"/>
    </row>
    <row r="10" spans="1:133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18"/>
      <c r="I10" s="318"/>
      <c r="J10" s="318"/>
      <c r="K10" s="318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 t="str">
        <f t="shared" si="0"/>
        <v/>
      </c>
      <c r="AN10" s="327" t="str">
        <f t="shared" si="1"/>
        <v/>
      </c>
      <c r="AO10" s="243"/>
      <c r="AP10" s="244"/>
      <c r="AQ10" s="242" t="str">
        <f t="shared" si="2"/>
        <v/>
      </c>
      <c r="AR10" s="242" t="str">
        <f t="shared" si="3"/>
        <v/>
      </c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14"/>
      <c r="BR10" s="314"/>
      <c r="BS10" s="314"/>
      <c r="BT10" s="314"/>
      <c r="BU10" s="314"/>
      <c r="BV10" s="314"/>
      <c r="BW10" s="314"/>
      <c r="BX10" s="246"/>
      <c r="BY10" s="242"/>
      <c r="BZ10" s="242"/>
      <c r="CA10" s="242"/>
      <c r="CB10" s="242"/>
      <c r="CC10" s="242"/>
      <c r="CD10" s="242"/>
      <c r="CE10" s="314"/>
      <c r="CF10" s="314" t="str">
        <f t="shared" si="4"/>
        <v/>
      </c>
      <c r="CG10" s="113"/>
      <c r="CH10" s="113"/>
      <c r="CI10" s="113"/>
      <c r="CJ10" s="113"/>
      <c r="CK10" s="113"/>
      <c r="CL10" s="113"/>
      <c r="CM10" s="113"/>
      <c r="CN10" s="113"/>
      <c r="CO10" s="245" t="str">
        <f>IFERROR(ROUND((SUM(#REF!)),0),"")</f>
        <v/>
      </c>
      <c r="CP10" s="241"/>
      <c r="CQ10" s="247"/>
      <c r="CR10" s="221"/>
      <c r="CS10" s="221"/>
      <c r="CT10" s="221"/>
      <c r="CU10" s="221"/>
      <c r="CV10" s="328"/>
      <c r="CW10" s="305" t="str">
        <f t="shared" si="5"/>
        <v/>
      </c>
      <c r="CX10" s="329">
        <f t="shared" si="6"/>
        <v>0</v>
      </c>
      <c r="CY10" s="15">
        <f t="shared" si="7"/>
        <v>0</v>
      </c>
      <c r="CZ10" s="318" t="str">
        <f t="shared" si="8"/>
        <v/>
      </c>
      <c r="DA10" s="332" t="str">
        <f t="shared" si="13"/>
        <v/>
      </c>
      <c r="DB10" s="329" t="str">
        <f t="shared" si="9"/>
        <v/>
      </c>
      <c r="DC10" s="320" t="str">
        <f t="shared" si="10"/>
        <v/>
      </c>
      <c r="DE10" s="15" t="str">
        <f>IFERROR(#REF!-AO10,"")</f>
        <v/>
      </c>
      <c r="DG10" s="330" t="str">
        <f>IFERROR(#REF!-L10,"")</f>
        <v/>
      </c>
      <c r="DH10" s="314" t="e">
        <f>IF(#REF!&gt;AP10,0,1)</f>
        <v>#REF!</v>
      </c>
      <c r="DI10" s="314">
        <f t="shared" si="11"/>
        <v>1</v>
      </c>
      <c r="DJ10" s="314">
        <f t="shared" si="12"/>
        <v>1</v>
      </c>
      <c r="DK10" s="314"/>
      <c r="DL10" s="314"/>
      <c r="DM10" s="314"/>
      <c r="DN10" s="314"/>
      <c r="DO10" s="314"/>
      <c r="DP10" s="314"/>
      <c r="DQ10" s="314"/>
      <c r="DR10" s="314"/>
      <c r="DS10" s="314"/>
      <c r="DT10" s="314"/>
      <c r="DU10" s="314"/>
      <c r="DV10" s="314"/>
      <c r="DW10" s="314"/>
      <c r="DX10" s="314"/>
      <c r="DY10" s="314"/>
      <c r="DZ10" s="314"/>
      <c r="EA10" s="314"/>
      <c r="EB10" s="314"/>
      <c r="EC10" s="314"/>
    </row>
    <row r="11" spans="1:133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18"/>
      <c r="I11" s="318"/>
      <c r="J11" s="318"/>
      <c r="K11" s="318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 t="str">
        <f t="shared" si="0"/>
        <v/>
      </c>
      <c r="AN11" s="327" t="str">
        <f t="shared" si="1"/>
        <v/>
      </c>
      <c r="AO11" s="243"/>
      <c r="AP11" s="244"/>
      <c r="AQ11" s="242" t="str">
        <f t="shared" si="2"/>
        <v/>
      </c>
      <c r="AR11" s="242" t="str">
        <f t="shared" si="3"/>
        <v/>
      </c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14"/>
      <c r="BR11" s="314"/>
      <c r="BS11" s="314"/>
      <c r="BT11" s="314"/>
      <c r="BU11" s="314"/>
      <c r="BV11" s="314"/>
      <c r="BW11" s="314"/>
      <c r="BX11" s="246"/>
      <c r="BY11" s="242"/>
      <c r="BZ11" s="242"/>
      <c r="CA11" s="242"/>
      <c r="CB11" s="242"/>
      <c r="CC11" s="242"/>
      <c r="CD11" s="242"/>
      <c r="CE11" s="314"/>
      <c r="CF11" s="314" t="str">
        <f t="shared" si="4"/>
        <v/>
      </c>
      <c r="CG11" s="113"/>
      <c r="CH11" s="113"/>
      <c r="CI11" s="113"/>
      <c r="CJ11" s="113"/>
      <c r="CK11" s="113"/>
      <c r="CL11" s="113"/>
      <c r="CM11" s="113"/>
      <c r="CN11" s="113"/>
      <c r="CO11" s="245" t="str">
        <f>IFERROR(ROUND((SUM(#REF!)),0),"")</f>
        <v/>
      </c>
      <c r="CP11" s="241"/>
      <c r="CQ11" s="247"/>
      <c r="CR11" s="221"/>
      <c r="CS11" s="221"/>
      <c r="CT11" s="221"/>
      <c r="CU11" s="221"/>
      <c r="CV11" s="328"/>
      <c r="CW11" s="305" t="str">
        <f t="shared" si="5"/>
        <v/>
      </c>
      <c r="CX11" s="329">
        <f t="shared" si="6"/>
        <v>0</v>
      </c>
      <c r="CY11" s="15">
        <f t="shared" si="7"/>
        <v>0</v>
      </c>
      <c r="CZ11" s="318" t="str">
        <f t="shared" si="8"/>
        <v/>
      </c>
      <c r="DA11" s="332" t="str">
        <f t="shared" si="13"/>
        <v/>
      </c>
      <c r="DB11" s="329" t="str">
        <f t="shared" si="9"/>
        <v/>
      </c>
      <c r="DC11" s="320" t="str">
        <f t="shared" si="10"/>
        <v/>
      </c>
      <c r="DE11" s="15" t="str">
        <f>IFERROR(#REF!-AO11,"")</f>
        <v/>
      </c>
      <c r="DG11" s="330" t="str">
        <f>IFERROR(#REF!-L11,"")</f>
        <v/>
      </c>
      <c r="DH11" s="314" t="e">
        <f>IF(#REF!&gt;AP11,0,1)</f>
        <v>#REF!</v>
      </c>
      <c r="DI11" s="314">
        <f t="shared" si="11"/>
        <v>1</v>
      </c>
      <c r="DJ11" s="314">
        <f t="shared" si="12"/>
        <v>1</v>
      </c>
      <c r="DK11" s="314"/>
      <c r="DL11" s="314"/>
      <c r="DM11" s="314"/>
      <c r="DN11" s="314"/>
      <c r="DO11" s="314"/>
      <c r="DP11" s="314"/>
      <c r="DQ11" s="314"/>
      <c r="DR11" s="314"/>
      <c r="DS11" s="314"/>
      <c r="DT11" s="314"/>
      <c r="DU11" s="314"/>
      <c r="DV11" s="314"/>
      <c r="DW11" s="314"/>
      <c r="DX11" s="314"/>
      <c r="DY11" s="314"/>
      <c r="DZ11" s="314"/>
      <c r="EA11" s="314"/>
      <c r="EB11" s="314"/>
      <c r="EC11" s="314"/>
    </row>
    <row r="12" spans="1:133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18"/>
      <c r="I12" s="318"/>
      <c r="J12" s="318"/>
      <c r="K12" s="318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 t="str">
        <f t="shared" si="0"/>
        <v/>
      </c>
      <c r="AN12" s="327" t="str">
        <f t="shared" si="1"/>
        <v/>
      </c>
      <c r="AO12" s="243"/>
      <c r="AP12" s="244"/>
      <c r="AQ12" s="242" t="str">
        <f t="shared" si="2"/>
        <v/>
      </c>
      <c r="AR12" s="242" t="str">
        <f t="shared" si="3"/>
        <v/>
      </c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14"/>
      <c r="BR12" s="314"/>
      <c r="BS12" s="314"/>
      <c r="BT12" s="314"/>
      <c r="BU12" s="314"/>
      <c r="BV12" s="314"/>
      <c r="BW12" s="314"/>
      <c r="BX12" s="246"/>
      <c r="BY12" s="242"/>
      <c r="BZ12" s="242"/>
      <c r="CA12" s="242"/>
      <c r="CB12" s="242"/>
      <c r="CC12" s="242"/>
      <c r="CD12" s="242"/>
      <c r="CE12" s="314"/>
      <c r="CF12" s="314" t="str">
        <f t="shared" si="4"/>
        <v/>
      </c>
      <c r="CG12" s="113"/>
      <c r="CH12" s="113"/>
      <c r="CI12" s="113"/>
      <c r="CJ12" s="113"/>
      <c r="CK12" s="113"/>
      <c r="CL12" s="113"/>
      <c r="CM12" s="113"/>
      <c r="CN12" s="113"/>
      <c r="CO12" s="245" t="str">
        <f>IFERROR(ROUND((SUM(#REF!)),0),"")</f>
        <v/>
      </c>
      <c r="CP12" s="241"/>
      <c r="CQ12" s="247"/>
      <c r="CR12" s="221"/>
      <c r="CS12" s="221"/>
      <c r="CT12" s="221"/>
      <c r="CU12" s="221"/>
      <c r="CV12" s="328"/>
      <c r="CW12" s="305" t="str">
        <f t="shared" si="5"/>
        <v/>
      </c>
      <c r="CX12" s="329">
        <f t="shared" si="6"/>
        <v>0</v>
      </c>
      <c r="CY12" s="15">
        <f t="shared" si="7"/>
        <v>0</v>
      </c>
      <c r="CZ12" s="318" t="str">
        <f t="shared" si="8"/>
        <v/>
      </c>
      <c r="DA12" s="332" t="str">
        <f t="shared" si="13"/>
        <v/>
      </c>
      <c r="DB12" s="329" t="str">
        <f t="shared" si="9"/>
        <v/>
      </c>
      <c r="DC12" s="320" t="str">
        <f t="shared" si="10"/>
        <v/>
      </c>
      <c r="DE12" s="15" t="str">
        <f>IFERROR(#REF!-AO12,"")</f>
        <v/>
      </c>
      <c r="DG12" s="330" t="str">
        <f>IFERROR(#REF!-L12,"")</f>
        <v/>
      </c>
      <c r="DH12" s="314" t="e">
        <f>IF(#REF!&gt;AP12,0,1)</f>
        <v>#REF!</v>
      </c>
      <c r="DI12" s="314">
        <f t="shared" si="11"/>
        <v>1</v>
      </c>
      <c r="DJ12" s="314">
        <f t="shared" si="12"/>
        <v>1</v>
      </c>
      <c r="DK12" s="314"/>
      <c r="DL12" s="314"/>
      <c r="DM12" s="314"/>
      <c r="DN12" s="314"/>
      <c r="DO12" s="314"/>
      <c r="DP12" s="314"/>
      <c r="DQ12" s="314"/>
      <c r="DR12" s="314"/>
      <c r="DS12" s="314"/>
      <c r="DT12" s="314"/>
      <c r="DU12" s="314"/>
      <c r="DV12" s="314"/>
      <c r="DW12" s="314"/>
      <c r="DX12" s="314"/>
      <c r="DY12" s="314"/>
      <c r="DZ12" s="314"/>
      <c r="EA12" s="314"/>
      <c r="EB12" s="314"/>
      <c r="EC12" s="314"/>
    </row>
    <row r="13" spans="1:133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18"/>
      <c r="I13" s="318"/>
      <c r="J13" s="318"/>
      <c r="K13" s="318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 t="str">
        <f t="shared" si="0"/>
        <v/>
      </c>
      <c r="AN13" s="327" t="str">
        <f t="shared" si="1"/>
        <v/>
      </c>
      <c r="AO13" s="243"/>
      <c r="AP13" s="244"/>
      <c r="AQ13" s="242" t="str">
        <f t="shared" si="2"/>
        <v/>
      </c>
      <c r="AR13" s="242" t="str">
        <f t="shared" si="3"/>
        <v/>
      </c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14"/>
      <c r="BR13" s="314"/>
      <c r="BS13" s="314"/>
      <c r="BT13" s="314"/>
      <c r="BU13" s="314"/>
      <c r="BV13" s="314"/>
      <c r="BW13" s="314"/>
      <c r="BX13" s="246"/>
      <c r="BY13" s="242"/>
      <c r="BZ13" s="242"/>
      <c r="CA13" s="242"/>
      <c r="CB13" s="242"/>
      <c r="CC13" s="242"/>
      <c r="CD13" s="242"/>
      <c r="CE13" s="314"/>
      <c r="CF13" s="314" t="str">
        <f t="shared" si="4"/>
        <v/>
      </c>
      <c r="CG13" s="113"/>
      <c r="CH13" s="113"/>
      <c r="CI13" s="113"/>
      <c r="CJ13" s="113"/>
      <c r="CK13" s="113"/>
      <c r="CL13" s="113"/>
      <c r="CM13" s="113"/>
      <c r="CN13" s="113"/>
      <c r="CO13" s="245" t="str">
        <f>IFERROR(ROUND((SUM(#REF!)),0),"")</f>
        <v/>
      </c>
      <c r="CP13" s="241"/>
      <c r="CQ13" s="247"/>
      <c r="CR13" s="221"/>
      <c r="CS13" s="221"/>
      <c r="CT13" s="221"/>
      <c r="CU13" s="221"/>
      <c r="CV13" s="328"/>
      <c r="CW13" s="305" t="str">
        <f t="shared" si="5"/>
        <v/>
      </c>
      <c r="CX13" s="329">
        <f t="shared" si="6"/>
        <v>0</v>
      </c>
      <c r="CY13" s="15">
        <f t="shared" si="7"/>
        <v>0</v>
      </c>
      <c r="CZ13" s="318" t="str">
        <f t="shared" si="8"/>
        <v/>
      </c>
      <c r="DA13" s="332" t="str">
        <f t="shared" si="13"/>
        <v/>
      </c>
      <c r="DB13" s="329" t="str">
        <f t="shared" si="9"/>
        <v/>
      </c>
      <c r="DC13" s="320" t="str">
        <f t="shared" si="10"/>
        <v/>
      </c>
      <c r="DE13" s="15" t="str">
        <f>IFERROR(#REF!-AO13,"")</f>
        <v/>
      </c>
      <c r="DG13" s="330" t="str">
        <f>IFERROR(#REF!-L13,"")</f>
        <v/>
      </c>
      <c r="DH13" s="314" t="e">
        <f>IF(#REF!&gt;AP13,0,1)</f>
        <v>#REF!</v>
      </c>
      <c r="DI13" s="314">
        <f t="shared" si="11"/>
        <v>1</v>
      </c>
      <c r="DJ13" s="314">
        <f t="shared" si="12"/>
        <v>1</v>
      </c>
      <c r="DK13" s="314"/>
      <c r="DL13" s="314"/>
      <c r="DM13" s="314"/>
      <c r="DN13" s="314"/>
      <c r="DO13" s="314"/>
      <c r="DP13" s="314"/>
      <c r="DQ13" s="314"/>
      <c r="DR13" s="314"/>
      <c r="DS13" s="314"/>
      <c r="DT13" s="314"/>
      <c r="DU13" s="314"/>
      <c r="DV13" s="314"/>
      <c r="DW13" s="314"/>
      <c r="DX13" s="314"/>
      <c r="DY13" s="314"/>
      <c r="DZ13" s="314"/>
      <c r="EA13" s="314"/>
      <c r="EB13" s="314"/>
      <c r="EC13" s="314"/>
    </row>
    <row r="14" spans="1:133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18"/>
      <c r="I14" s="318"/>
      <c r="J14" s="318"/>
      <c r="K14" s="318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 t="str">
        <f t="shared" si="0"/>
        <v/>
      </c>
      <c r="AN14" s="327" t="str">
        <f t="shared" si="1"/>
        <v/>
      </c>
      <c r="AO14" s="243"/>
      <c r="AP14" s="244"/>
      <c r="AQ14" s="242" t="str">
        <f t="shared" si="2"/>
        <v/>
      </c>
      <c r="AR14" s="242" t="str">
        <f t="shared" si="3"/>
        <v/>
      </c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14"/>
      <c r="BR14" s="314"/>
      <c r="BS14" s="314"/>
      <c r="BT14" s="314"/>
      <c r="BU14" s="314"/>
      <c r="BV14" s="314"/>
      <c r="BW14" s="314"/>
      <c r="BX14" s="246"/>
      <c r="BY14" s="242"/>
      <c r="BZ14" s="242"/>
      <c r="CA14" s="242"/>
      <c r="CB14" s="242"/>
      <c r="CC14" s="242"/>
      <c r="CD14" s="242"/>
      <c r="CE14" s="314"/>
      <c r="CF14" s="314" t="str">
        <f t="shared" si="4"/>
        <v/>
      </c>
      <c r="CG14" s="113"/>
      <c r="CH14" s="113"/>
      <c r="CI14" s="113"/>
      <c r="CJ14" s="113"/>
      <c r="CK14" s="113"/>
      <c r="CL14" s="113"/>
      <c r="CM14" s="113"/>
      <c r="CN14" s="113"/>
      <c r="CO14" s="245" t="str">
        <f>IFERROR(ROUND((SUM(#REF!)),0),"")</f>
        <v/>
      </c>
      <c r="CP14" s="241"/>
      <c r="CQ14" s="247"/>
      <c r="CR14" s="221"/>
      <c r="CS14" s="221"/>
      <c r="CT14" s="221"/>
      <c r="CU14" s="221"/>
      <c r="CV14" s="328"/>
      <c r="CW14" s="305" t="str">
        <f t="shared" si="5"/>
        <v/>
      </c>
      <c r="CX14" s="329">
        <f t="shared" si="6"/>
        <v>0</v>
      </c>
      <c r="CY14" s="15">
        <f t="shared" si="7"/>
        <v>0</v>
      </c>
      <c r="CZ14" s="318" t="str">
        <f t="shared" si="8"/>
        <v/>
      </c>
      <c r="DA14" s="332" t="str">
        <f t="shared" si="13"/>
        <v/>
      </c>
      <c r="DB14" s="329" t="str">
        <f t="shared" si="9"/>
        <v/>
      </c>
      <c r="DC14" s="320" t="str">
        <f t="shared" si="10"/>
        <v/>
      </c>
      <c r="DE14" s="15" t="str">
        <f>IFERROR(#REF!-AO14,"")</f>
        <v/>
      </c>
      <c r="DG14" s="330" t="str">
        <f>IFERROR(#REF!-L14,"")</f>
        <v/>
      </c>
      <c r="DH14" s="314" t="e">
        <f>IF(#REF!&gt;AP14,0,1)</f>
        <v>#REF!</v>
      </c>
      <c r="DI14" s="314">
        <f t="shared" si="11"/>
        <v>1</v>
      </c>
      <c r="DJ14" s="314">
        <f t="shared" si="12"/>
        <v>1</v>
      </c>
      <c r="DK14" s="314"/>
      <c r="DL14" s="314"/>
      <c r="DM14" s="314"/>
      <c r="DN14" s="314"/>
      <c r="DO14" s="314"/>
      <c r="DP14" s="314"/>
      <c r="DQ14" s="314"/>
      <c r="DR14" s="314"/>
      <c r="DS14" s="314"/>
      <c r="DT14" s="314"/>
      <c r="DU14" s="314"/>
      <c r="DV14" s="314"/>
      <c r="DW14" s="314"/>
      <c r="DX14" s="314"/>
      <c r="DY14" s="314"/>
      <c r="DZ14" s="314"/>
      <c r="EA14" s="314"/>
      <c r="EB14" s="314"/>
      <c r="EC14" s="314"/>
    </row>
    <row r="15" spans="1:133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18"/>
      <c r="I15" s="318"/>
      <c r="J15" s="318"/>
      <c r="K15" s="318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 t="str">
        <f t="shared" si="0"/>
        <v/>
      </c>
      <c r="AN15" s="327" t="str">
        <f t="shared" si="1"/>
        <v/>
      </c>
      <c r="AO15" s="243"/>
      <c r="AP15" s="244"/>
      <c r="AQ15" s="242" t="str">
        <f t="shared" si="2"/>
        <v/>
      </c>
      <c r="AR15" s="242" t="str">
        <f t="shared" si="3"/>
        <v/>
      </c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14"/>
      <c r="BR15" s="314"/>
      <c r="BS15" s="314"/>
      <c r="BT15" s="314"/>
      <c r="BU15" s="314"/>
      <c r="BV15" s="314"/>
      <c r="BW15" s="314"/>
      <c r="BX15" s="246"/>
      <c r="BY15" s="242"/>
      <c r="BZ15" s="242"/>
      <c r="CA15" s="242"/>
      <c r="CB15" s="242"/>
      <c r="CC15" s="242"/>
      <c r="CD15" s="242"/>
      <c r="CE15" s="314"/>
      <c r="CF15" s="314" t="str">
        <f t="shared" si="4"/>
        <v/>
      </c>
      <c r="CG15" s="113"/>
      <c r="CH15" s="113"/>
      <c r="CI15" s="113"/>
      <c r="CJ15" s="113"/>
      <c r="CK15" s="113"/>
      <c r="CL15" s="113"/>
      <c r="CM15" s="113"/>
      <c r="CN15" s="113"/>
      <c r="CO15" s="245" t="str">
        <f>IFERROR(ROUND((SUM(#REF!)),0),"")</f>
        <v/>
      </c>
      <c r="CP15" s="241"/>
      <c r="CQ15" s="247"/>
      <c r="CR15" s="221"/>
      <c r="CS15" s="221"/>
      <c r="CT15" s="221"/>
      <c r="CU15" s="221"/>
      <c r="CV15" s="328"/>
      <c r="CW15" s="305" t="str">
        <f t="shared" si="5"/>
        <v/>
      </c>
      <c r="CX15" s="329">
        <f t="shared" si="6"/>
        <v>0</v>
      </c>
      <c r="CY15" s="15">
        <f t="shared" si="7"/>
        <v>0</v>
      </c>
      <c r="CZ15" s="318" t="str">
        <f t="shared" si="8"/>
        <v/>
      </c>
      <c r="DA15" s="332" t="str">
        <f t="shared" si="13"/>
        <v/>
      </c>
      <c r="DB15" s="329" t="str">
        <f t="shared" si="9"/>
        <v/>
      </c>
      <c r="DC15" s="320" t="str">
        <f t="shared" si="10"/>
        <v/>
      </c>
      <c r="DE15" s="15" t="str">
        <f>IFERROR(#REF!-AO15,"")</f>
        <v/>
      </c>
      <c r="DG15" s="330" t="str">
        <f>IFERROR(#REF!-L15,"")</f>
        <v/>
      </c>
      <c r="DH15" s="314" t="e">
        <f>IF(#REF!&gt;AP15,0,1)</f>
        <v>#REF!</v>
      </c>
      <c r="DI15" s="314">
        <f t="shared" si="11"/>
        <v>1</v>
      </c>
      <c r="DJ15" s="314">
        <f t="shared" si="12"/>
        <v>1</v>
      </c>
      <c r="DK15" s="314"/>
      <c r="DL15" s="314"/>
      <c r="DM15" s="314"/>
      <c r="DN15" s="314"/>
      <c r="DO15" s="314"/>
      <c r="DP15" s="314"/>
      <c r="DQ15" s="314"/>
      <c r="DR15" s="314"/>
      <c r="DS15" s="314"/>
      <c r="DT15" s="314"/>
      <c r="DU15" s="314"/>
      <c r="DV15" s="314"/>
      <c r="DW15" s="314"/>
      <c r="DX15" s="314"/>
      <c r="DY15" s="314"/>
      <c r="DZ15" s="314"/>
      <c r="EA15" s="314"/>
      <c r="EB15" s="314"/>
      <c r="EC15" s="314"/>
    </row>
    <row r="16" spans="1:133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18"/>
      <c r="I16" s="318"/>
      <c r="J16" s="318"/>
      <c r="K16" s="318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 t="str">
        <f t="shared" si="0"/>
        <v/>
      </c>
      <c r="AN16" s="327" t="str">
        <f t="shared" si="1"/>
        <v/>
      </c>
      <c r="AO16" s="243"/>
      <c r="AP16" s="244"/>
      <c r="AQ16" s="242" t="str">
        <f t="shared" si="2"/>
        <v/>
      </c>
      <c r="AR16" s="242" t="str">
        <f t="shared" si="3"/>
        <v/>
      </c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14"/>
      <c r="BR16" s="314"/>
      <c r="BS16" s="314"/>
      <c r="BT16" s="314"/>
      <c r="BU16" s="314"/>
      <c r="BV16" s="314"/>
      <c r="BW16" s="314"/>
      <c r="BX16" s="246"/>
      <c r="BY16" s="242"/>
      <c r="BZ16" s="242"/>
      <c r="CA16" s="242"/>
      <c r="CB16" s="242"/>
      <c r="CC16" s="242"/>
      <c r="CD16" s="242"/>
      <c r="CE16" s="314"/>
      <c r="CF16" s="314" t="str">
        <f t="shared" si="4"/>
        <v/>
      </c>
      <c r="CG16" s="113"/>
      <c r="CH16" s="113"/>
      <c r="CI16" s="113"/>
      <c r="CJ16" s="113"/>
      <c r="CK16" s="113"/>
      <c r="CL16" s="113"/>
      <c r="CM16" s="113"/>
      <c r="CN16" s="113"/>
      <c r="CO16" s="245" t="str">
        <f>IFERROR(ROUND((SUM(#REF!)),0),"")</f>
        <v/>
      </c>
      <c r="CP16" s="241"/>
      <c r="CQ16" s="247"/>
      <c r="CR16" s="221"/>
      <c r="CS16" s="221"/>
      <c r="CT16" s="221"/>
      <c r="CU16" s="221"/>
      <c r="CV16" s="328"/>
      <c r="CW16" s="305" t="str">
        <f t="shared" si="5"/>
        <v/>
      </c>
      <c r="CX16" s="329">
        <f t="shared" si="6"/>
        <v>0</v>
      </c>
      <c r="CY16" s="15">
        <f t="shared" si="7"/>
        <v>0</v>
      </c>
      <c r="CZ16" s="318" t="str">
        <f t="shared" si="8"/>
        <v/>
      </c>
      <c r="DA16" s="332" t="str">
        <f t="shared" si="13"/>
        <v/>
      </c>
      <c r="DB16" s="329" t="str">
        <f t="shared" si="9"/>
        <v/>
      </c>
      <c r="DC16" s="320" t="str">
        <f t="shared" si="10"/>
        <v/>
      </c>
      <c r="DE16" s="15" t="str">
        <f>IFERROR(#REF!-AO16,"")</f>
        <v/>
      </c>
      <c r="DG16" s="330" t="str">
        <f>IFERROR(#REF!-L16,"")</f>
        <v/>
      </c>
      <c r="DH16" s="314" t="e">
        <f>IF(#REF!&gt;AP16,0,1)</f>
        <v>#REF!</v>
      </c>
      <c r="DI16" s="314">
        <f t="shared" si="11"/>
        <v>1</v>
      </c>
      <c r="DJ16" s="314">
        <f t="shared" si="12"/>
        <v>1</v>
      </c>
      <c r="DK16" s="314"/>
      <c r="DL16" s="314"/>
      <c r="DM16" s="314"/>
      <c r="DN16" s="314"/>
      <c r="DO16" s="314"/>
      <c r="DP16" s="314"/>
      <c r="DQ16" s="314"/>
      <c r="DR16" s="314"/>
      <c r="DS16" s="314"/>
      <c r="DT16" s="314"/>
      <c r="DU16" s="314"/>
      <c r="DV16" s="314"/>
      <c r="DW16" s="314"/>
      <c r="DX16" s="314"/>
      <c r="DY16" s="314"/>
      <c r="DZ16" s="314"/>
      <c r="EA16" s="314"/>
      <c r="EB16" s="314"/>
      <c r="EC16" s="314"/>
    </row>
    <row r="17" spans="1:133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18"/>
      <c r="I17" s="318"/>
      <c r="J17" s="318"/>
      <c r="K17" s="318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 t="str">
        <f t="shared" si="0"/>
        <v/>
      </c>
      <c r="AN17" s="327" t="str">
        <f t="shared" si="1"/>
        <v/>
      </c>
      <c r="AO17" s="243"/>
      <c r="AP17" s="244"/>
      <c r="AQ17" s="242" t="str">
        <f t="shared" si="2"/>
        <v/>
      </c>
      <c r="AR17" s="242" t="str">
        <f t="shared" si="3"/>
        <v/>
      </c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14"/>
      <c r="BR17" s="314"/>
      <c r="BS17" s="314"/>
      <c r="BT17" s="314"/>
      <c r="BU17" s="314"/>
      <c r="BV17" s="314"/>
      <c r="BW17" s="314"/>
      <c r="BX17" s="246"/>
      <c r="BY17" s="242"/>
      <c r="BZ17" s="242"/>
      <c r="CA17" s="242"/>
      <c r="CB17" s="242"/>
      <c r="CC17" s="242"/>
      <c r="CD17" s="242"/>
      <c r="CE17" s="314"/>
      <c r="CF17" s="314" t="str">
        <f t="shared" si="4"/>
        <v/>
      </c>
      <c r="CG17" s="113"/>
      <c r="CH17" s="113"/>
      <c r="CI17" s="113"/>
      <c r="CJ17" s="113"/>
      <c r="CK17" s="113"/>
      <c r="CL17" s="113"/>
      <c r="CM17" s="113"/>
      <c r="CN17" s="113"/>
      <c r="CO17" s="245" t="str">
        <f>IFERROR(ROUND((SUM(#REF!)),0),"")</f>
        <v/>
      </c>
      <c r="CP17" s="241"/>
      <c r="CQ17" s="247"/>
      <c r="CR17" s="221"/>
      <c r="CS17" s="221"/>
      <c r="CT17" s="221"/>
      <c r="CU17" s="221"/>
      <c r="CV17" s="328"/>
      <c r="CW17" s="305" t="str">
        <f t="shared" si="5"/>
        <v/>
      </c>
      <c r="CX17" s="329">
        <f t="shared" si="6"/>
        <v>0</v>
      </c>
      <c r="CY17" s="15">
        <f t="shared" si="7"/>
        <v>0</v>
      </c>
      <c r="CZ17" s="318" t="str">
        <f t="shared" si="8"/>
        <v/>
      </c>
      <c r="DA17" s="332" t="str">
        <f t="shared" si="13"/>
        <v/>
      </c>
      <c r="DB17" s="329" t="str">
        <f t="shared" si="9"/>
        <v/>
      </c>
      <c r="DC17" s="320" t="str">
        <f t="shared" si="10"/>
        <v/>
      </c>
      <c r="DE17" s="15" t="str">
        <f>IFERROR(#REF!-AO17,"")</f>
        <v/>
      </c>
      <c r="DG17" s="330" t="str">
        <f>IFERROR(#REF!-L17,"")</f>
        <v/>
      </c>
      <c r="DH17" s="314" t="e">
        <f>IF(#REF!&gt;AP17,0,1)</f>
        <v>#REF!</v>
      </c>
      <c r="DI17" s="314">
        <f t="shared" si="11"/>
        <v>1</v>
      </c>
      <c r="DJ17" s="314">
        <f t="shared" si="12"/>
        <v>1</v>
      </c>
      <c r="DK17" s="314"/>
      <c r="DL17" s="314"/>
      <c r="DM17" s="314"/>
      <c r="DN17" s="314"/>
      <c r="DO17" s="314"/>
      <c r="DP17" s="314"/>
      <c r="DQ17" s="314"/>
      <c r="DR17" s="314"/>
      <c r="DS17" s="314"/>
      <c r="DT17" s="314"/>
      <c r="DU17" s="314"/>
      <c r="DV17" s="314"/>
      <c r="DW17" s="314"/>
      <c r="DX17" s="314"/>
      <c r="DY17" s="314"/>
      <c r="DZ17" s="314"/>
      <c r="EA17" s="314"/>
      <c r="EB17" s="314"/>
      <c r="EC17" s="314"/>
    </row>
    <row r="18" spans="1:133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18"/>
      <c r="I18" s="318"/>
      <c r="J18" s="318"/>
      <c r="K18" s="318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 t="str">
        <f t="shared" si="0"/>
        <v/>
      </c>
      <c r="AN18" s="327" t="str">
        <f t="shared" si="1"/>
        <v/>
      </c>
      <c r="AO18" s="243"/>
      <c r="AP18" s="244"/>
      <c r="AQ18" s="242" t="str">
        <f t="shared" si="2"/>
        <v/>
      </c>
      <c r="AR18" s="242" t="str">
        <f t="shared" si="3"/>
        <v/>
      </c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14"/>
      <c r="BR18" s="314"/>
      <c r="BS18" s="314"/>
      <c r="BT18" s="314"/>
      <c r="BU18" s="314"/>
      <c r="BV18" s="314"/>
      <c r="BW18" s="314"/>
      <c r="BX18" s="246"/>
      <c r="BY18" s="242"/>
      <c r="BZ18" s="242"/>
      <c r="CA18" s="242"/>
      <c r="CB18" s="242"/>
      <c r="CC18" s="242"/>
      <c r="CD18" s="242"/>
      <c r="CE18" s="314"/>
      <c r="CF18" s="314" t="str">
        <f t="shared" si="4"/>
        <v/>
      </c>
      <c r="CG18" s="113"/>
      <c r="CH18" s="113"/>
      <c r="CI18" s="113"/>
      <c r="CJ18" s="113"/>
      <c r="CK18" s="113"/>
      <c r="CL18" s="113"/>
      <c r="CM18" s="113"/>
      <c r="CN18" s="113"/>
      <c r="CO18" s="245" t="str">
        <f>IFERROR(ROUND((SUM(#REF!)),0),"")</f>
        <v/>
      </c>
      <c r="CP18" s="241"/>
      <c r="CQ18" s="247"/>
      <c r="CR18" s="221"/>
      <c r="CS18" s="221"/>
      <c r="CT18" s="221"/>
      <c r="CU18" s="221"/>
      <c r="CV18" s="328"/>
      <c r="CW18" s="305" t="str">
        <f t="shared" si="5"/>
        <v/>
      </c>
      <c r="CX18" s="329">
        <f t="shared" si="6"/>
        <v>0</v>
      </c>
      <c r="CY18" s="15">
        <f t="shared" si="7"/>
        <v>0</v>
      </c>
      <c r="CZ18" s="318" t="str">
        <f t="shared" si="8"/>
        <v/>
      </c>
      <c r="DA18" s="332" t="str">
        <f t="shared" si="13"/>
        <v/>
      </c>
      <c r="DB18" s="329" t="str">
        <f t="shared" si="9"/>
        <v/>
      </c>
      <c r="DC18" s="320" t="str">
        <f t="shared" si="10"/>
        <v/>
      </c>
      <c r="DE18" s="15" t="str">
        <f>IFERROR(#REF!-AO18,"")</f>
        <v/>
      </c>
      <c r="DG18" s="330" t="str">
        <f>IFERROR(#REF!-L18,"")</f>
        <v/>
      </c>
      <c r="DH18" s="314" t="e">
        <f>IF(#REF!&gt;AP18,0,1)</f>
        <v>#REF!</v>
      </c>
      <c r="DI18" s="314">
        <f t="shared" si="11"/>
        <v>1</v>
      </c>
      <c r="DJ18" s="314">
        <f t="shared" si="12"/>
        <v>1</v>
      </c>
      <c r="DK18" s="314"/>
      <c r="DL18" s="314"/>
      <c r="DM18" s="314"/>
      <c r="DN18" s="314"/>
      <c r="DO18" s="314"/>
      <c r="DP18" s="314"/>
      <c r="DQ18" s="314"/>
      <c r="DR18" s="314"/>
      <c r="DS18" s="314"/>
      <c r="DT18" s="314"/>
      <c r="DU18" s="314"/>
      <c r="DV18" s="314"/>
      <c r="DW18" s="314"/>
      <c r="DX18" s="314"/>
      <c r="DY18" s="314"/>
      <c r="DZ18" s="314"/>
      <c r="EA18" s="314"/>
      <c r="EB18" s="314"/>
      <c r="EC18" s="314"/>
    </row>
    <row r="19" spans="1:133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18"/>
      <c r="I19" s="318"/>
      <c r="J19" s="318"/>
      <c r="K19" s="318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 t="str">
        <f t="shared" si="0"/>
        <v/>
      </c>
      <c r="AN19" s="327" t="str">
        <f t="shared" si="1"/>
        <v/>
      </c>
      <c r="AO19" s="243"/>
      <c r="AP19" s="244"/>
      <c r="AQ19" s="242" t="str">
        <f t="shared" si="2"/>
        <v/>
      </c>
      <c r="AR19" s="242" t="str">
        <f t="shared" si="3"/>
        <v/>
      </c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14"/>
      <c r="BR19" s="314"/>
      <c r="BS19" s="314"/>
      <c r="BT19" s="314"/>
      <c r="BU19" s="314"/>
      <c r="BV19" s="314"/>
      <c r="BW19" s="314"/>
      <c r="BX19" s="246"/>
      <c r="BY19" s="242"/>
      <c r="BZ19" s="242"/>
      <c r="CA19" s="242"/>
      <c r="CB19" s="242"/>
      <c r="CC19" s="242"/>
      <c r="CD19" s="242"/>
      <c r="CE19" s="314"/>
      <c r="CF19" s="314" t="str">
        <f t="shared" si="4"/>
        <v/>
      </c>
      <c r="CG19" s="113"/>
      <c r="CH19" s="113"/>
      <c r="CI19" s="113"/>
      <c r="CJ19" s="113"/>
      <c r="CK19" s="113"/>
      <c r="CL19" s="113"/>
      <c r="CM19" s="113"/>
      <c r="CN19" s="113"/>
      <c r="CO19" s="245" t="str">
        <f>IFERROR(ROUND((SUM(#REF!)),0),"")</f>
        <v/>
      </c>
      <c r="CP19" s="241"/>
      <c r="CQ19" s="247"/>
      <c r="CR19" s="221"/>
      <c r="CS19" s="221"/>
      <c r="CT19" s="221"/>
      <c r="CU19" s="221"/>
      <c r="CV19" s="328"/>
      <c r="CW19" s="305" t="str">
        <f t="shared" si="5"/>
        <v/>
      </c>
      <c r="CX19" s="329">
        <f t="shared" si="6"/>
        <v>0</v>
      </c>
      <c r="CY19" s="15">
        <f t="shared" si="7"/>
        <v>0</v>
      </c>
      <c r="CZ19" s="318" t="str">
        <f t="shared" si="8"/>
        <v/>
      </c>
      <c r="DA19" s="332" t="str">
        <f t="shared" si="13"/>
        <v/>
      </c>
      <c r="DB19" s="329" t="str">
        <f t="shared" si="9"/>
        <v/>
      </c>
      <c r="DC19" s="320" t="str">
        <f t="shared" si="10"/>
        <v/>
      </c>
      <c r="DE19" s="15" t="str">
        <f>IFERROR(#REF!-AO19,"")</f>
        <v/>
      </c>
      <c r="DG19" s="330" t="str">
        <f>IFERROR(#REF!-L19,"")</f>
        <v/>
      </c>
      <c r="DH19" s="314" t="e">
        <f>IF(#REF!&gt;AP19,0,1)</f>
        <v>#REF!</v>
      </c>
      <c r="DI19" s="314">
        <f t="shared" si="11"/>
        <v>1</v>
      </c>
      <c r="DJ19" s="314">
        <f t="shared" si="12"/>
        <v>1</v>
      </c>
      <c r="DK19" s="314"/>
      <c r="DL19" s="314"/>
      <c r="DM19" s="314"/>
      <c r="DN19" s="314"/>
      <c r="DO19" s="314"/>
      <c r="DP19" s="314"/>
      <c r="DQ19" s="314"/>
      <c r="DR19" s="314"/>
      <c r="DS19" s="314"/>
      <c r="DT19" s="314"/>
      <c r="DU19" s="314"/>
      <c r="DV19" s="314"/>
      <c r="DW19" s="314"/>
      <c r="DX19" s="314"/>
      <c r="DY19" s="314"/>
      <c r="DZ19" s="314"/>
      <c r="EA19" s="314"/>
      <c r="EB19" s="314"/>
      <c r="EC19" s="314"/>
    </row>
    <row r="20" spans="1:133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18"/>
      <c r="I20" s="318"/>
      <c r="J20" s="318"/>
      <c r="K20" s="318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 t="str">
        <f t="shared" si="0"/>
        <v/>
      </c>
      <c r="AN20" s="327" t="str">
        <f t="shared" si="1"/>
        <v/>
      </c>
      <c r="AO20" s="243"/>
      <c r="AP20" s="244"/>
      <c r="AQ20" s="242" t="str">
        <f t="shared" si="2"/>
        <v/>
      </c>
      <c r="AR20" s="242" t="str">
        <f t="shared" si="3"/>
        <v/>
      </c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14"/>
      <c r="BR20" s="314"/>
      <c r="BS20" s="314"/>
      <c r="BT20" s="314"/>
      <c r="BU20" s="314"/>
      <c r="BV20" s="314"/>
      <c r="BW20" s="314"/>
      <c r="BX20" s="246"/>
      <c r="BY20" s="242"/>
      <c r="BZ20" s="242"/>
      <c r="CA20" s="242"/>
      <c r="CB20" s="242"/>
      <c r="CC20" s="242"/>
      <c r="CD20" s="242"/>
      <c r="CE20" s="314"/>
      <c r="CF20" s="314" t="str">
        <f t="shared" si="4"/>
        <v/>
      </c>
      <c r="CG20" s="113"/>
      <c r="CH20" s="113"/>
      <c r="CI20" s="113"/>
      <c r="CJ20" s="113"/>
      <c r="CK20" s="113"/>
      <c r="CL20" s="113"/>
      <c r="CM20" s="113"/>
      <c r="CN20" s="113"/>
      <c r="CO20" s="245" t="str">
        <f>IFERROR(ROUND((SUM(#REF!)),0),"")</f>
        <v/>
      </c>
      <c r="CP20" s="241"/>
      <c r="CQ20" s="247"/>
      <c r="CR20" s="221"/>
      <c r="CS20" s="221"/>
      <c r="CT20" s="221"/>
      <c r="CU20" s="221"/>
      <c r="CV20" s="328"/>
      <c r="CW20" s="305" t="str">
        <f t="shared" si="5"/>
        <v/>
      </c>
      <c r="CX20" s="329">
        <f t="shared" si="6"/>
        <v>0</v>
      </c>
      <c r="CY20" s="15">
        <f t="shared" si="7"/>
        <v>0</v>
      </c>
      <c r="CZ20" s="318" t="str">
        <f t="shared" si="8"/>
        <v/>
      </c>
      <c r="DA20" s="332" t="str">
        <f t="shared" si="13"/>
        <v/>
      </c>
      <c r="DB20" s="329" t="str">
        <f t="shared" si="9"/>
        <v/>
      </c>
      <c r="DC20" s="320" t="str">
        <f t="shared" si="10"/>
        <v/>
      </c>
      <c r="DE20" s="15" t="str">
        <f>IFERROR(#REF!-AO20,"")</f>
        <v/>
      </c>
      <c r="DG20" s="330" t="str">
        <f>IFERROR(#REF!-L20,"")</f>
        <v/>
      </c>
      <c r="DH20" s="314" t="e">
        <f>IF(#REF!&gt;AP20,0,1)</f>
        <v>#REF!</v>
      </c>
      <c r="DI20" s="314">
        <f t="shared" si="11"/>
        <v>1</v>
      </c>
      <c r="DJ20" s="314">
        <f t="shared" si="12"/>
        <v>1</v>
      </c>
      <c r="DK20" s="314"/>
      <c r="DL20" s="314"/>
      <c r="DM20" s="314"/>
      <c r="DN20" s="314"/>
      <c r="DO20" s="314"/>
      <c r="DP20" s="314"/>
      <c r="DQ20" s="314"/>
      <c r="DR20" s="314"/>
      <c r="DS20" s="314"/>
      <c r="DT20" s="314"/>
      <c r="DU20" s="314"/>
      <c r="DV20" s="314"/>
      <c r="DW20" s="314"/>
      <c r="DX20" s="314"/>
      <c r="DY20" s="314"/>
      <c r="DZ20" s="314"/>
      <c r="EA20" s="314"/>
      <c r="EB20" s="314"/>
      <c r="EC20" s="314"/>
    </row>
    <row r="21" spans="1:133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18"/>
      <c r="I21" s="318"/>
      <c r="J21" s="318"/>
      <c r="K21" s="318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 t="str">
        <f t="shared" si="0"/>
        <v/>
      </c>
      <c r="AN21" s="327" t="str">
        <f t="shared" si="1"/>
        <v/>
      </c>
      <c r="AO21" s="243"/>
      <c r="AP21" s="244"/>
      <c r="AQ21" s="242" t="str">
        <f t="shared" si="2"/>
        <v/>
      </c>
      <c r="AR21" s="242" t="str">
        <f t="shared" si="3"/>
        <v/>
      </c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14"/>
      <c r="BR21" s="314"/>
      <c r="BS21" s="314"/>
      <c r="BT21" s="314"/>
      <c r="BU21" s="314"/>
      <c r="BV21" s="314"/>
      <c r="BW21" s="314"/>
      <c r="BX21" s="246"/>
      <c r="BY21" s="242"/>
      <c r="BZ21" s="242"/>
      <c r="CA21" s="242"/>
      <c r="CB21" s="242"/>
      <c r="CC21" s="242"/>
      <c r="CD21" s="242"/>
      <c r="CE21" s="314"/>
      <c r="CF21" s="314" t="str">
        <f t="shared" si="4"/>
        <v/>
      </c>
      <c r="CG21" s="113"/>
      <c r="CH21" s="113"/>
      <c r="CI21" s="113"/>
      <c r="CJ21" s="113"/>
      <c r="CK21" s="113"/>
      <c r="CL21" s="113"/>
      <c r="CM21" s="113"/>
      <c r="CN21" s="113"/>
      <c r="CO21" s="245" t="str">
        <f>IFERROR(ROUND((SUM(#REF!)),0),"")</f>
        <v/>
      </c>
      <c r="CP21" s="241"/>
      <c r="CQ21" s="247"/>
      <c r="CR21" s="221"/>
      <c r="CS21" s="221"/>
      <c r="CT21" s="221"/>
      <c r="CU21" s="221"/>
      <c r="CV21" s="328"/>
      <c r="CW21" s="305" t="str">
        <f t="shared" si="5"/>
        <v/>
      </c>
      <c r="CX21" s="329">
        <f t="shared" si="6"/>
        <v>0</v>
      </c>
      <c r="CY21" s="15">
        <f t="shared" si="7"/>
        <v>0</v>
      </c>
      <c r="CZ21" s="318" t="str">
        <f t="shared" si="8"/>
        <v/>
      </c>
      <c r="DA21" s="332" t="str">
        <f t="shared" si="13"/>
        <v/>
      </c>
      <c r="DB21" s="329" t="str">
        <f t="shared" si="9"/>
        <v/>
      </c>
      <c r="DC21" s="320" t="str">
        <f t="shared" si="10"/>
        <v/>
      </c>
      <c r="DE21" s="15" t="str">
        <f>IFERROR(#REF!-AO21,"")</f>
        <v/>
      </c>
      <c r="DG21" s="330" t="str">
        <f>IFERROR(#REF!-L21,"")</f>
        <v/>
      </c>
      <c r="DH21" s="314" t="e">
        <f>IF(#REF!&gt;AP21,0,1)</f>
        <v>#REF!</v>
      </c>
      <c r="DI21" s="314">
        <f t="shared" si="11"/>
        <v>1</v>
      </c>
      <c r="DJ21" s="314">
        <f t="shared" si="12"/>
        <v>1</v>
      </c>
      <c r="DK21" s="314"/>
      <c r="DL21" s="314"/>
      <c r="DM21" s="314"/>
      <c r="DN21" s="314"/>
      <c r="DO21" s="314"/>
      <c r="DP21" s="314"/>
      <c r="DQ21" s="314"/>
      <c r="DR21" s="314"/>
      <c r="DS21" s="314"/>
      <c r="DT21" s="314"/>
      <c r="DU21" s="314"/>
      <c r="DV21" s="314"/>
      <c r="DW21" s="314"/>
      <c r="DX21" s="314"/>
      <c r="DY21" s="314"/>
      <c r="DZ21" s="314"/>
      <c r="EA21" s="314"/>
      <c r="EB21" s="314"/>
      <c r="EC21" s="314"/>
    </row>
    <row r="22" spans="1:133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18"/>
      <c r="I22" s="318"/>
      <c r="J22" s="318"/>
      <c r="K22" s="318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 t="str">
        <f t="shared" si="0"/>
        <v/>
      </c>
      <c r="AN22" s="327" t="str">
        <f t="shared" si="1"/>
        <v/>
      </c>
      <c r="AO22" s="243"/>
      <c r="AP22" s="244"/>
      <c r="AQ22" s="242" t="str">
        <f t="shared" si="2"/>
        <v/>
      </c>
      <c r="AR22" s="242" t="str">
        <f t="shared" si="3"/>
        <v/>
      </c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14"/>
      <c r="BR22" s="314"/>
      <c r="BS22" s="314"/>
      <c r="BT22" s="314"/>
      <c r="BU22" s="314"/>
      <c r="BV22" s="314"/>
      <c r="BW22" s="314"/>
      <c r="BX22" s="246"/>
      <c r="BY22" s="242"/>
      <c r="BZ22" s="242"/>
      <c r="CA22" s="242"/>
      <c r="CB22" s="242"/>
      <c r="CC22" s="242"/>
      <c r="CD22" s="242"/>
      <c r="CE22" s="314"/>
      <c r="CF22" s="314" t="str">
        <f t="shared" si="4"/>
        <v/>
      </c>
      <c r="CG22" s="113"/>
      <c r="CH22" s="113"/>
      <c r="CI22" s="113"/>
      <c r="CJ22" s="113"/>
      <c r="CK22" s="113"/>
      <c r="CL22" s="113"/>
      <c r="CM22" s="113"/>
      <c r="CN22" s="113"/>
      <c r="CO22" s="245" t="str">
        <f>IFERROR(ROUND((SUM(#REF!)),0),"")</f>
        <v/>
      </c>
      <c r="CP22" s="241"/>
      <c r="CQ22" s="247"/>
      <c r="CR22" s="221"/>
      <c r="CS22" s="221"/>
      <c r="CT22" s="221"/>
      <c r="CU22" s="221"/>
      <c r="CV22" s="328"/>
      <c r="CW22" s="305" t="str">
        <f t="shared" si="5"/>
        <v/>
      </c>
      <c r="CX22" s="329">
        <f t="shared" si="6"/>
        <v>0</v>
      </c>
      <c r="CY22" s="15">
        <f t="shared" si="7"/>
        <v>0</v>
      </c>
      <c r="CZ22" s="318" t="str">
        <f t="shared" si="8"/>
        <v/>
      </c>
      <c r="DA22" s="332" t="str">
        <f t="shared" si="13"/>
        <v/>
      </c>
      <c r="DB22" s="329" t="str">
        <f t="shared" si="9"/>
        <v/>
      </c>
      <c r="DC22" s="320" t="str">
        <f t="shared" si="10"/>
        <v/>
      </c>
      <c r="DE22" s="15" t="str">
        <f>IFERROR(#REF!-AO22,"")</f>
        <v/>
      </c>
      <c r="DG22" s="330" t="str">
        <f>IFERROR(#REF!-L22,"")</f>
        <v/>
      </c>
      <c r="DH22" s="314" t="e">
        <f>IF(#REF!&gt;AP22,0,1)</f>
        <v>#REF!</v>
      </c>
      <c r="DI22" s="314">
        <f t="shared" si="11"/>
        <v>1</v>
      </c>
      <c r="DJ22" s="314">
        <f t="shared" si="12"/>
        <v>1</v>
      </c>
      <c r="DK22" s="314"/>
      <c r="DL22" s="314"/>
      <c r="DM22" s="314"/>
      <c r="DN22" s="314"/>
      <c r="DO22" s="314"/>
      <c r="DP22" s="314"/>
      <c r="DQ22" s="314"/>
      <c r="DR22" s="314"/>
      <c r="DS22" s="314"/>
      <c r="DT22" s="314"/>
      <c r="DU22" s="314"/>
      <c r="DV22" s="314"/>
      <c r="DW22" s="314"/>
      <c r="DX22" s="314"/>
      <c r="DY22" s="314"/>
      <c r="DZ22" s="314"/>
      <c r="EA22" s="314"/>
      <c r="EB22" s="314"/>
      <c r="EC22" s="314"/>
    </row>
    <row r="23" spans="1:133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18"/>
      <c r="I23" s="318"/>
      <c r="J23" s="318"/>
      <c r="K23" s="318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 t="str">
        <f t="shared" si="0"/>
        <v/>
      </c>
      <c r="AN23" s="327" t="str">
        <f t="shared" si="1"/>
        <v/>
      </c>
      <c r="AO23" s="243"/>
      <c r="AP23" s="244"/>
      <c r="AQ23" s="242" t="str">
        <f t="shared" si="2"/>
        <v/>
      </c>
      <c r="AR23" s="242" t="str">
        <f t="shared" si="3"/>
        <v/>
      </c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14"/>
      <c r="BR23" s="314"/>
      <c r="BS23" s="314"/>
      <c r="BT23" s="314"/>
      <c r="BU23" s="314"/>
      <c r="BV23" s="314"/>
      <c r="BW23" s="314"/>
      <c r="BX23" s="246"/>
      <c r="BY23" s="242"/>
      <c r="BZ23" s="242"/>
      <c r="CA23" s="242"/>
      <c r="CB23" s="242"/>
      <c r="CC23" s="242"/>
      <c r="CD23" s="242"/>
      <c r="CE23" s="314"/>
      <c r="CF23" s="314" t="str">
        <f t="shared" si="4"/>
        <v/>
      </c>
      <c r="CG23" s="113"/>
      <c r="CH23" s="113"/>
      <c r="CI23" s="113"/>
      <c r="CJ23" s="113"/>
      <c r="CK23" s="113"/>
      <c r="CL23" s="113"/>
      <c r="CM23" s="113"/>
      <c r="CN23" s="113"/>
      <c r="CO23" s="245" t="str">
        <f>IFERROR(ROUND((SUM(#REF!)),0),"")</f>
        <v/>
      </c>
      <c r="CP23" s="241"/>
      <c r="CQ23" s="247"/>
      <c r="CR23" s="221"/>
      <c r="CS23" s="221"/>
      <c r="CT23" s="221"/>
      <c r="CU23" s="221"/>
      <c r="CV23" s="328"/>
      <c r="CW23" s="305" t="str">
        <f t="shared" si="5"/>
        <v/>
      </c>
      <c r="CX23" s="329">
        <f t="shared" si="6"/>
        <v>0</v>
      </c>
      <c r="CY23" s="15">
        <f t="shared" si="7"/>
        <v>0</v>
      </c>
      <c r="CZ23" s="318" t="str">
        <f t="shared" si="8"/>
        <v/>
      </c>
      <c r="DA23" s="332" t="str">
        <f t="shared" si="13"/>
        <v/>
      </c>
      <c r="DB23" s="329" t="str">
        <f t="shared" si="9"/>
        <v/>
      </c>
      <c r="DC23" s="320" t="str">
        <f t="shared" si="10"/>
        <v/>
      </c>
      <c r="DE23" s="15" t="str">
        <f>IFERROR(#REF!-AO23,"")</f>
        <v/>
      </c>
      <c r="DG23" s="330" t="str">
        <f>IFERROR(#REF!-L23,"")</f>
        <v/>
      </c>
      <c r="DH23" s="314" t="e">
        <f>IF(#REF!&gt;AP23,0,1)</f>
        <v>#REF!</v>
      </c>
      <c r="DI23" s="314">
        <f t="shared" si="11"/>
        <v>1</v>
      </c>
      <c r="DJ23" s="314">
        <f t="shared" si="12"/>
        <v>1</v>
      </c>
      <c r="DK23" s="314"/>
      <c r="DL23" s="314"/>
      <c r="DM23" s="314"/>
      <c r="DN23" s="314"/>
      <c r="DO23" s="314"/>
      <c r="DP23" s="314"/>
      <c r="DQ23" s="314"/>
      <c r="DR23" s="314"/>
      <c r="DS23" s="314"/>
      <c r="DT23" s="314"/>
      <c r="DU23" s="314"/>
      <c r="DV23" s="314"/>
      <c r="DW23" s="314"/>
      <c r="DX23" s="314"/>
      <c r="DY23" s="314"/>
      <c r="DZ23" s="314"/>
      <c r="EA23" s="314"/>
      <c r="EB23" s="314"/>
      <c r="EC23" s="314"/>
    </row>
    <row r="24" spans="1:133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18"/>
      <c r="I24" s="318"/>
      <c r="J24" s="318"/>
      <c r="K24" s="318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 t="str">
        <f t="shared" si="0"/>
        <v/>
      </c>
      <c r="AN24" s="327" t="str">
        <f t="shared" si="1"/>
        <v/>
      </c>
      <c r="AO24" s="243"/>
      <c r="AP24" s="244"/>
      <c r="AQ24" s="242" t="str">
        <f t="shared" si="2"/>
        <v/>
      </c>
      <c r="AR24" s="242" t="str">
        <f t="shared" si="3"/>
        <v/>
      </c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14"/>
      <c r="BR24" s="314"/>
      <c r="BS24" s="314"/>
      <c r="BT24" s="314"/>
      <c r="BU24" s="314"/>
      <c r="BV24" s="314"/>
      <c r="BW24" s="314"/>
      <c r="BX24" s="246"/>
      <c r="BY24" s="242"/>
      <c r="BZ24" s="242"/>
      <c r="CA24" s="242"/>
      <c r="CB24" s="242"/>
      <c r="CC24" s="242"/>
      <c r="CD24" s="242"/>
      <c r="CE24" s="314"/>
      <c r="CF24" s="314" t="str">
        <f t="shared" si="4"/>
        <v/>
      </c>
      <c r="CG24" s="113"/>
      <c r="CH24" s="113"/>
      <c r="CI24" s="113"/>
      <c r="CJ24" s="113"/>
      <c r="CK24" s="113"/>
      <c r="CL24" s="113"/>
      <c r="CM24" s="113"/>
      <c r="CN24" s="113"/>
      <c r="CO24" s="245" t="str">
        <f>IFERROR(ROUND((SUM(#REF!)),0),"")</f>
        <v/>
      </c>
      <c r="CP24" s="241"/>
      <c r="CQ24" s="247"/>
      <c r="CR24" s="221"/>
      <c r="CS24" s="221"/>
      <c r="CT24" s="221"/>
      <c r="CU24" s="221"/>
      <c r="CV24" s="328"/>
      <c r="CW24" s="305" t="str">
        <f t="shared" si="5"/>
        <v/>
      </c>
      <c r="CX24" s="329">
        <f t="shared" si="6"/>
        <v>0</v>
      </c>
      <c r="CY24" s="15">
        <f t="shared" si="7"/>
        <v>0</v>
      </c>
      <c r="CZ24" s="318" t="str">
        <f t="shared" si="8"/>
        <v/>
      </c>
      <c r="DA24" s="332" t="str">
        <f t="shared" si="13"/>
        <v/>
      </c>
      <c r="DB24" s="329" t="str">
        <f t="shared" si="9"/>
        <v/>
      </c>
      <c r="DC24" s="320" t="str">
        <f t="shared" si="10"/>
        <v/>
      </c>
      <c r="DE24" s="15" t="str">
        <f>IFERROR(#REF!-AO24,"")</f>
        <v/>
      </c>
      <c r="DG24" s="330" t="str">
        <f>IFERROR(#REF!-L24,"")</f>
        <v/>
      </c>
      <c r="DH24" s="314" t="e">
        <f>IF(#REF!&gt;AP24,0,1)</f>
        <v>#REF!</v>
      </c>
      <c r="DI24" s="314">
        <f t="shared" si="11"/>
        <v>1</v>
      </c>
      <c r="DJ24" s="314">
        <f t="shared" si="12"/>
        <v>1</v>
      </c>
      <c r="DK24" s="314"/>
      <c r="DL24" s="314"/>
      <c r="DM24" s="314"/>
      <c r="DN24" s="314"/>
      <c r="DO24" s="314"/>
      <c r="DP24" s="314"/>
      <c r="DQ24" s="314"/>
      <c r="DR24" s="314"/>
      <c r="DS24" s="314"/>
      <c r="DT24" s="314"/>
      <c r="DU24" s="314"/>
      <c r="DV24" s="314"/>
      <c r="DW24" s="314"/>
      <c r="DX24" s="314"/>
      <c r="DY24" s="314"/>
      <c r="DZ24" s="314"/>
      <c r="EA24" s="314"/>
      <c r="EB24" s="314"/>
      <c r="EC24" s="314"/>
    </row>
    <row r="25" spans="1:133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18"/>
      <c r="I25" s="318"/>
      <c r="J25" s="318"/>
      <c r="K25" s="318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 t="str">
        <f t="shared" si="0"/>
        <v/>
      </c>
      <c r="AN25" s="327" t="str">
        <f t="shared" si="1"/>
        <v/>
      </c>
      <c r="AO25" s="243"/>
      <c r="AP25" s="244"/>
      <c r="AQ25" s="242" t="str">
        <f t="shared" si="2"/>
        <v/>
      </c>
      <c r="AR25" s="242" t="str">
        <f t="shared" si="3"/>
        <v/>
      </c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14"/>
      <c r="BR25" s="314"/>
      <c r="BS25" s="314"/>
      <c r="BT25" s="314"/>
      <c r="BU25" s="314"/>
      <c r="BV25" s="314"/>
      <c r="BW25" s="314"/>
      <c r="BX25" s="246"/>
      <c r="BY25" s="242"/>
      <c r="BZ25" s="242"/>
      <c r="CA25" s="242"/>
      <c r="CB25" s="242"/>
      <c r="CC25" s="242"/>
      <c r="CD25" s="242"/>
      <c r="CE25" s="314"/>
      <c r="CF25" s="314" t="str">
        <f t="shared" si="4"/>
        <v/>
      </c>
      <c r="CG25" s="113"/>
      <c r="CH25" s="113"/>
      <c r="CI25" s="113"/>
      <c r="CJ25" s="113"/>
      <c r="CK25" s="113"/>
      <c r="CL25" s="113"/>
      <c r="CM25" s="113"/>
      <c r="CN25" s="113"/>
      <c r="CO25" s="245" t="str">
        <f>IFERROR(ROUND((SUM(#REF!)),0),"")</f>
        <v/>
      </c>
      <c r="CP25" s="241"/>
      <c r="CQ25" s="247"/>
      <c r="CR25" s="221"/>
      <c r="CS25" s="221"/>
      <c r="CT25" s="221"/>
      <c r="CU25" s="221"/>
      <c r="CV25" s="328"/>
      <c r="CW25" s="305" t="str">
        <f t="shared" si="5"/>
        <v/>
      </c>
      <c r="CX25" s="329">
        <f t="shared" si="6"/>
        <v>0</v>
      </c>
      <c r="CY25" s="15">
        <f t="shared" si="7"/>
        <v>0</v>
      </c>
      <c r="CZ25" s="318" t="str">
        <f t="shared" si="8"/>
        <v/>
      </c>
      <c r="DA25" s="332" t="str">
        <f t="shared" si="13"/>
        <v/>
      </c>
      <c r="DB25" s="329" t="str">
        <f t="shared" si="9"/>
        <v/>
      </c>
      <c r="DC25" s="320" t="str">
        <f t="shared" si="10"/>
        <v/>
      </c>
      <c r="DE25" s="15" t="str">
        <f>IFERROR(#REF!-AO25,"")</f>
        <v/>
      </c>
      <c r="DG25" s="330" t="str">
        <f>IFERROR(#REF!-L25,"")</f>
        <v/>
      </c>
      <c r="DH25" s="314" t="e">
        <f>IF(#REF!&gt;AP25,0,1)</f>
        <v>#REF!</v>
      </c>
      <c r="DI25" s="314">
        <f t="shared" si="11"/>
        <v>1</v>
      </c>
      <c r="DJ25" s="314">
        <f t="shared" si="12"/>
        <v>1</v>
      </c>
      <c r="DK25" s="314"/>
      <c r="DL25" s="314"/>
      <c r="DM25" s="314"/>
      <c r="DN25" s="314"/>
      <c r="DO25" s="314"/>
      <c r="DP25" s="314"/>
      <c r="DQ25" s="314"/>
      <c r="DR25" s="314"/>
      <c r="DS25" s="314"/>
      <c r="DT25" s="314"/>
      <c r="DU25" s="314"/>
      <c r="DV25" s="314"/>
      <c r="DW25" s="314"/>
      <c r="DX25" s="314"/>
      <c r="DY25" s="314"/>
      <c r="DZ25" s="314"/>
      <c r="EA25" s="314"/>
      <c r="EB25" s="314"/>
      <c r="EC25" s="314"/>
    </row>
    <row r="26" spans="1:133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18"/>
      <c r="I26" s="318"/>
      <c r="J26" s="318"/>
      <c r="K26" s="318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 t="str">
        <f t="shared" si="0"/>
        <v/>
      </c>
      <c r="AN26" s="327" t="str">
        <f t="shared" si="1"/>
        <v/>
      </c>
      <c r="AO26" s="243"/>
      <c r="AP26" s="244"/>
      <c r="AQ26" s="242" t="str">
        <f t="shared" si="2"/>
        <v/>
      </c>
      <c r="AR26" s="242" t="str">
        <f t="shared" si="3"/>
        <v/>
      </c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14"/>
      <c r="BR26" s="314"/>
      <c r="BS26" s="314"/>
      <c r="BT26" s="314"/>
      <c r="BU26" s="314"/>
      <c r="BV26" s="314"/>
      <c r="BW26" s="314"/>
      <c r="BX26" s="246"/>
      <c r="BY26" s="242"/>
      <c r="BZ26" s="242"/>
      <c r="CA26" s="242"/>
      <c r="CB26" s="242"/>
      <c r="CC26" s="242"/>
      <c r="CD26" s="242"/>
      <c r="CE26" s="314"/>
      <c r="CF26" s="314" t="str">
        <f t="shared" si="4"/>
        <v/>
      </c>
      <c r="CG26" s="113"/>
      <c r="CH26" s="113"/>
      <c r="CI26" s="113"/>
      <c r="CJ26" s="113"/>
      <c r="CK26" s="113"/>
      <c r="CL26" s="113"/>
      <c r="CM26" s="113"/>
      <c r="CN26" s="113"/>
      <c r="CO26" s="245" t="str">
        <f>IFERROR(ROUND((SUM(#REF!)),0),"")</f>
        <v/>
      </c>
      <c r="CP26" s="241"/>
      <c r="CQ26" s="247"/>
      <c r="CR26" s="221"/>
      <c r="CS26" s="221"/>
      <c r="CT26" s="221"/>
      <c r="CU26" s="221"/>
      <c r="CV26" s="328"/>
      <c r="CW26" s="305" t="str">
        <f t="shared" si="5"/>
        <v/>
      </c>
      <c r="CX26" s="329">
        <f t="shared" si="6"/>
        <v>0</v>
      </c>
      <c r="CY26" s="15">
        <f t="shared" si="7"/>
        <v>0</v>
      </c>
      <c r="CZ26" s="318" t="str">
        <f t="shared" si="8"/>
        <v/>
      </c>
      <c r="DA26" s="332" t="str">
        <f t="shared" si="13"/>
        <v/>
      </c>
      <c r="DB26" s="329" t="str">
        <f t="shared" si="9"/>
        <v/>
      </c>
      <c r="DC26" s="320" t="str">
        <f t="shared" si="10"/>
        <v/>
      </c>
      <c r="DE26" s="15" t="str">
        <f>IFERROR(#REF!-AO26,"")</f>
        <v/>
      </c>
      <c r="DG26" s="330" t="str">
        <f>IFERROR(#REF!-L26,"")</f>
        <v/>
      </c>
      <c r="DH26" s="314" t="e">
        <f>IF(#REF!&gt;AP26,0,1)</f>
        <v>#REF!</v>
      </c>
      <c r="DI26" s="314">
        <f t="shared" si="11"/>
        <v>1</v>
      </c>
      <c r="DJ26" s="314">
        <f t="shared" si="12"/>
        <v>1</v>
      </c>
      <c r="DK26" s="314"/>
      <c r="DL26" s="314"/>
      <c r="DM26" s="314"/>
      <c r="DN26" s="314"/>
      <c r="DO26" s="314"/>
      <c r="DP26" s="314"/>
      <c r="DQ26" s="314"/>
      <c r="DR26" s="314"/>
      <c r="DS26" s="314"/>
      <c r="DT26" s="314"/>
      <c r="DU26" s="314"/>
      <c r="DV26" s="314"/>
      <c r="DW26" s="314"/>
      <c r="DX26" s="314"/>
      <c r="DY26" s="314"/>
      <c r="DZ26" s="314"/>
      <c r="EA26" s="314"/>
      <c r="EB26" s="314"/>
      <c r="EC26" s="314"/>
    </row>
    <row r="27" spans="1:133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18"/>
      <c r="I27" s="318"/>
      <c r="J27" s="318"/>
      <c r="K27" s="318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 t="str">
        <f t="shared" si="0"/>
        <v/>
      </c>
      <c r="AN27" s="327" t="str">
        <f t="shared" si="1"/>
        <v/>
      </c>
      <c r="AO27" s="243"/>
      <c r="AP27" s="244"/>
      <c r="AQ27" s="242" t="str">
        <f t="shared" si="2"/>
        <v/>
      </c>
      <c r="AR27" s="242" t="str">
        <f t="shared" si="3"/>
        <v/>
      </c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14"/>
      <c r="BR27" s="314"/>
      <c r="BS27" s="314"/>
      <c r="BT27" s="314"/>
      <c r="BU27" s="314"/>
      <c r="BV27" s="314"/>
      <c r="BW27" s="314"/>
      <c r="BX27" s="246"/>
      <c r="BY27" s="242"/>
      <c r="BZ27" s="242"/>
      <c r="CA27" s="242"/>
      <c r="CB27" s="242"/>
      <c r="CC27" s="242"/>
      <c r="CD27" s="242"/>
      <c r="CE27" s="314"/>
      <c r="CF27" s="314" t="str">
        <f t="shared" si="4"/>
        <v/>
      </c>
      <c r="CG27" s="113"/>
      <c r="CH27" s="113"/>
      <c r="CI27" s="113"/>
      <c r="CJ27" s="113"/>
      <c r="CK27" s="113"/>
      <c r="CL27" s="113"/>
      <c r="CM27" s="113"/>
      <c r="CN27" s="113"/>
      <c r="CO27" s="245" t="str">
        <f>IFERROR(ROUND((SUM(#REF!)),0),"")</f>
        <v/>
      </c>
      <c r="CP27" s="241"/>
      <c r="CQ27" s="247"/>
      <c r="CR27" s="221"/>
      <c r="CS27" s="221"/>
      <c r="CT27" s="221"/>
      <c r="CU27" s="221"/>
      <c r="CV27" s="328"/>
      <c r="CW27" s="305" t="str">
        <f t="shared" si="5"/>
        <v/>
      </c>
      <c r="CX27" s="329">
        <f t="shared" si="6"/>
        <v>0</v>
      </c>
      <c r="CY27" s="15">
        <f t="shared" si="7"/>
        <v>0</v>
      </c>
      <c r="CZ27" s="318" t="str">
        <f t="shared" si="8"/>
        <v/>
      </c>
      <c r="DA27" s="332" t="str">
        <f t="shared" si="13"/>
        <v/>
      </c>
      <c r="DB27" s="329" t="str">
        <f t="shared" si="9"/>
        <v/>
      </c>
      <c r="DC27" s="320" t="str">
        <f t="shared" si="10"/>
        <v/>
      </c>
      <c r="DE27" s="15" t="str">
        <f>IFERROR(#REF!-AO27,"")</f>
        <v/>
      </c>
      <c r="DG27" s="330" t="str">
        <f>IFERROR(#REF!-L27,"")</f>
        <v/>
      </c>
      <c r="DH27" s="314" t="e">
        <f>IF(#REF!&gt;AP27,0,1)</f>
        <v>#REF!</v>
      </c>
      <c r="DI27" s="314">
        <f t="shared" si="11"/>
        <v>1</v>
      </c>
      <c r="DJ27" s="314">
        <f t="shared" si="12"/>
        <v>1</v>
      </c>
      <c r="DK27" s="314"/>
      <c r="DL27" s="314"/>
      <c r="DM27" s="314"/>
      <c r="DN27" s="314"/>
      <c r="DO27" s="314"/>
      <c r="DP27" s="314"/>
      <c r="DQ27" s="314"/>
      <c r="DR27" s="314"/>
      <c r="DS27" s="314"/>
      <c r="DT27" s="314"/>
      <c r="DU27" s="314"/>
      <c r="DV27" s="314"/>
      <c r="DW27" s="314"/>
      <c r="DX27" s="314"/>
      <c r="DY27" s="314"/>
      <c r="DZ27" s="314"/>
      <c r="EA27" s="314"/>
      <c r="EB27" s="314"/>
      <c r="EC27" s="314"/>
    </row>
    <row r="28" spans="1:133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18"/>
      <c r="I28" s="318"/>
      <c r="J28" s="318"/>
      <c r="K28" s="318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 t="str">
        <f t="shared" si="0"/>
        <v/>
      </c>
      <c r="AN28" s="327" t="str">
        <f t="shared" si="1"/>
        <v/>
      </c>
      <c r="AO28" s="243"/>
      <c r="AP28" s="244"/>
      <c r="AQ28" s="242" t="str">
        <f t="shared" si="2"/>
        <v/>
      </c>
      <c r="AR28" s="242" t="str">
        <f t="shared" si="3"/>
        <v/>
      </c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14"/>
      <c r="BR28" s="314"/>
      <c r="BS28" s="314"/>
      <c r="BT28" s="314"/>
      <c r="BU28" s="314"/>
      <c r="BV28" s="314"/>
      <c r="BW28" s="314"/>
      <c r="BX28" s="246"/>
      <c r="BY28" s="242"/>
      <c r="BZ28" s="242"/>
      <c r="CA28" s="242"/>
      <c r="CB28" s="242"/>
      <c r="CC28" s="242"/>
      <c r="CD28" s="242"/>
      <c r="CE28" s="314"/>
      <c r="CF28" s="314" t="str">
        <f t="shared" si="4"/>
        <v/>
      </c>
      <c r="CG28" s="113"/>
      <c r="CH28" s="113"/>
      <c r="CI28" s="113"/>
      <c r="CJ28" s="113"/>
      <c r="CK28" s="113"/>
      <c r="CL28" s="113"/>
      <c r="CM28" s="113"/>
      <c r="CN28" s="113"/>
      <c r="CO28" s="245" t="str">
        <f>IFERROR(ROUND((SUM(#REF!)),0),"")</f>
        <v/>
      </c>
      <c r="CP28" s="241"/>
      <c r="CQ28" s="247"/>
      <c r="CR28" s="221"/>
      <c r="CS28" s="221"/>
      <c r="CT28" s="221"/>
      <c r="CU28" s="221"/>
      <c r="CV28" s="328"/>
      <c r="CW28" s="305" t="str">
        <f t="shared" si="5"/>
        <v/>
      </c>
      <c r="CX28" s="329">
        <f t="shared" si="6"/>
        <v>0</v>
      </c>
      <c r="CY28" s="15">
        <f t="shared" si="7"/>
        <v>0</v>
      </c>
      <c r="CZ28" s="318" t="str">
        <f t="shared" si="8"/>
        <v/>
      </c>
      <c r="DA28" s="332" t="str">
        <f t="shared" si="13"/>
        <v/>
      </c>
      <c r="DB28" s="329" t="str">
        <f t="shared" si="9"/>
        <v/>
      </c>
      <c r="DC28" s="320" t="str">
        <f t="shared" si="10"/>
        <v/>
      </c>
      <c r="DE28" s="15" t="str">
        <f>IFERROR(#REF!-AO28,"")</f>
        <v/>
      </c>
      <c r="DG28" s="330" t="str">
        <f>IFERROR(#REF!-L28,"")</f>
        <v/>
      </c>
      <c r="DH28" s="314" t="e">
        <f>IF(#REF!&gt;AP28,0,1)</f>
        <v>#REF!</v>
      </c>
      <c r="DI28" s="314">
        <f t="shared" si="11"/>
        <v>1</v>
      </c>
      <c r="DJ28" s="314">
        <f t="shared" si="12"/>
        <v>1</v>
      </c>
      <c r="DK28" s="314"/>
      <c r="DL28" s="314"/>
      <c r="DM28" s="314"/>
      <c r="DN28" s="314"/>
      <c r="DO28" s="314"/>
      <c r="DP28" s="314"/>
      <c r="DQ28" s="314"/>
      <c r="DR28" s="314"/>
      <c r="DS28" s="314"/>
      <c r="DT28" s="314"/>
      <c r="DU28" s="314"/>
      <c r="DV28" s="314"/>
      <c r="DW28" s="314"/>
      <c r="DX28" s="314"/>
      <c r="DY28" s="314"/>
      <c r="DZ28" s="314"/>
      <c r="EA28" s="314"/>
      <c r="EB28" s="314"/>
      <c r="EC28" s="314"/>
    </row>
    <row r="29" spans="1:133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18"/>
      <c r="I29" s="318"/>
      <c r="J29" s="318"/>
      <c r="K29" s="318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 t="str">
        <f t="shared" si="0"/>
        <v/>
      </c>
      <c r="AN29" s="327" t="str">
        <f t="shared" si="1"/>
        <v/>
      </c>
      <c r="AO29" s="243"/>
      <c r="AP29" s="244"/>
      <c r="AQ29" s="242" t="str">
        <f t="shared" si="2"/>
        <v/>
      </c>
      <c r="AR29" s="242" t="str">
        <f t="shared" si="3"/>
        <v/>
      </c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14"/>
      <c r="BR29" s="314"/>
      <c r="BS29" s="314"/>
      <c r="BT29" s="314"/>
      <c r="BU29" s="314"/>
      <c r="BV29" s="314"/>
      <c r="BW29" s="314"/>
      <c r="BX29" s="246"/>
      <c r="BY29" s="242"/>
      <c r="BZ29" s="242"/>
      <c r="CA29" s="242"/>
      <c r="CB29" s="242"/>
      <c r="CC29" s="242"/>
      <c r="CD29" s="242"/>
      <c r="CE29" s="314"/>
      <c r="CF29" s="314" t="str">
        <f t="shared" si="4"/>
        <v/>
      </c>
      <c r="CG29" s="113"/>
      <c r="CH29" s="113"/>
      <c r="CI29" s="113"/>
      <c r="CJ29" s="113"/>
      <c r="CK29" s="113"/>
      <c r="CL29" s="113"/>
      <c r="CM29" s="113"/>
      <c r="CN29" s="113"/>
      <c r="CO29" s="245" t="str">
        <f>IFERROR(ROUND((SUM(#REF!)),0),"")</f>
        <v/>
      </c>
      <c r="CP29" s="241"/>
      <c r="CQ29" s="247"/>
      <c r="CR29" s="221"/>
      <c r="CS29" s="221"/>
      <c r="CT29" s="221"/>
      <c r="CU29" s="221"/>
      <c r="CV29" s="328"/>
      <c r="CW29" s="305" t="str">
        <f t="shared" si="5"/>
        <v/>
      </c>
      <c r="CX29" s="329">
        <f t="shared" si="6"/>
        <v>0</v>
      </c>
      <c r="CY29" s="15">
        <f t="shared" si="7"/>
        <v>0</v>
      </c>
      <c r="CZ29" s="318" t="str">
        <f t="shared" si="8"/>
        <v/>
      </c>
      <c r="DA29" s="332" t="str">
        <f t="shared" si="13"/>
        <v/>
      </c>
      <c r="DB29" s="329" t="str">
        <f t="shared" si="9"/>
        <v/>
      </c>
      <c r="DC29" s="320" t="str">
        <f t="shared" si="10"/>
        <v/>
      </c>
      <c r="DE29" s="15" t="str">
        <f>IFERROR(#REF!-AO29,"")</f>
        <v/>
      </c>
      <c r="DG29" s="330" t="str">
        <f>IFERROR(#REF!-L29,"")</f>
        <v/>
      </c>
      <c r="DH29" s="314" t="e">
        <f>IF(#REF!&gt;AP29,0,1)</f>
        <v>#REF!</v>
      </c>
      <c r="DI29" s="314">
        <f t="shared" si="11"/>
        <v>1</v>
      </c>
      <c r="DJ29" s="314">
        <f t="shared" si="12"/>
        <v>1</v>
      </c>
      <c r="DK29" s="314"/>
      <c r="DL29" s="314"/>
      <c r="DM29" s="314"/>
      <c r="DN29" s="314"/>
      <c r="DO29" s="314"/>
      <c r="DP29" s="314"/>
      <c r="DQ29" s="314"/>
      <c r="DR29" s="314"/>
      <c r="DS29" s="314"/>
      <c r="DT29" s="314"/>
      <c r="DU29" s="314"/>
      <c r="DV29" s="314"/>
      <c r="DW29" s="314"/>
      <c r="DX29" s="314"/>
      <c r="DY29" s="314"/>
      <c r="DZ29" s="314"/>
      <c r="EA29" s="314"/>
      <c r="EB29" s="314"/>
      <c r="EC29" s="314"/>
    </row>
    <row r="30" spans="1:133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18"/>
      <c r="I30" s="318"/>
      <c r="J30" s="318"/>
      <c r="K30" s="318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 t="str">
        <f t="shared" si="0"/>
        <v/>
      </c>
      <c r="AN30" s="327" t="str">
        <f t="shared" si="1"/>
        <v/>
      </c>
      <c r="AO30" s="243"/>
      <c r="AP30" s="244"/>
      <c r="AQ30" s="242" t="str">
        <f t="shared" si="2"/>
        <v/>
      </c>
      <c r="AR30" s="242" t="str">
        <f t="shared" si="3"/>
        <v/>
      </c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14"/>
      <c r="BR30" s="314"/>
      <c r="BS30" s="314"/>
      <c r="BT30" s="314"/>
      <c r="BU30" s="314"/>
      <c r="BV30" s="314"/>
      <c r="BW30" s="314"/>
      <c r="BX30" s="246"/>
      <c r="BY30" s="242"/>
      <c r="BZ30" s="242"/>
      <c r="CA30" s="242"/>
      <c r="CB30" s="242"/>
      <c r="CC30" s="242"/>
      <c r="CD30" s="242"/>
      <c r="CE30" s="314"/>
      <c r="CF30" s="314" t="str">
        <f t="shared" si="4"/>
        <v/>
      </c>
      <c r="CG30" s="113"/>
      <c r="CH30" s="113"/>
      <c r="CI30" s="113"/>
      <c r="CJ30" s="113"/>
      <c r="CK30" s="113"/>
      <c r="CL30" s="113"/>
      <c r="CM30" s="113"/>
      <c r="CN30" s="113"/>
      <c r="CO30" s="245" t="str">
        <f>IFERROR(ROUND((SUM(#REF!)),0),"")</f>
        <v/>
      </c>
      <c r="CP30" s="241"/>
      <c r="CQ30" s="247"/>
      <c r="CR30" s="221"/>
      <c r="CS30" s="221"/>
      <c r="CT30" s="221"/>
      <c r="CU30" s="221"/>
      <c r="CV30" s="328"/>
      <c r="CW30" s="305" t="str">
        <f t="shared" si="5"/>
        <v/>
      </c>
      <c r="CX30" s="329">
        <f t="shared" si="6"/>
        <v>0</v>
      </c>
      <c r="CY30" s="15">
        <f t="shared" si="7"/>
        <v>0</v>
      </c>
      <c r="CZ30" s="318" t="str">
        <f t="shared" si="8"/>
        <v/>
      </c>
      <c r="DA30" s="332" t="str">
        <f t="shared" si="13"/>
        <v/>
      </c>
      <c r="DB30" s="329" t="str">
        <f t="shared" si="9"/>
        <v/>
      </c>
      <c r="DC30" s="320" t="str">
        <f t="shared" si="10"/>
        <v/>
      </c>
      <c r="DE30" s="15" t="str">
        <f>IFERROR(#REF!-AO30,"")</f>
        <v/>
      </c>
      <c r="DG30" s="330" t="str">
        <f>IFERROR(#REF!-L30,"")</f>
        <v/>
      </c>
      <c r="DH30" s="314" t="e">
        <f>IF(#REF!&gt;AP30,0,1)</f>
        <v>#REF!</v>
      </c>
      <c r="DI30" s="314">
        <f t="shared" si="11"/>
        <v>1</v>
      </c>
      <c r="DJ30" s="314">
        <f t="shared" si="12"/>
        <v>1</v>
      </c>
      <c r="DK30" s="314"/>
      <c r="DL30" s="314"/>
      <c r="DM30" s="314"/>
      <c r="DN30" s="314"/>
      <c r="DO30" s="314"/>
      <c r="DP30" s="314"/>
      <c r="DQ30" s="314"/>
      <c r="DR30" s="314"/>
      <c r="DS30" s="314"/>
      <c r="DT30" s="314"/>
      <c r="DU30" s="314"/>
      <c r="DV30" s="314"/>
      <c r="DW30" s="314"/>
      <c r="DX30" s="314"/>
      <c r="DY30" s="314"/>
      <c r="DZ30" s="314"/>
      <c r="EA30" s="314"/>
      <c r="EB30" s="314"/>
      <c r="EC30" s="314"/>
    </row>
    <row r="31" spans="1:133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18"/>
      <c r="I31" s="318"/>
      <c r="J31" s="318"/>
      <c r="K31" s="318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 t="str">
        <f t="shared" si="0"/>
        <v/>
      </c>
      <c r="AN31" s="327" t="str">
        <f t="shared" si="1"/>
        <v/>
      </c>
      <c r="AO31" s="243"/>
      <c r="AP31" s="244"/>
      <c r="AQ31" s="242" t="str">
        <f t="shared" si="2"/>
        <v/>
      </c>
      <c r="AR31" s="242" t="str">
        <f t="shared" si="3"/>
        <v/>
      </c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14"/>
      <c r="BR31" s="314"/>
      <c r="BS31" s="314"/>
      <c r="BT31" s="314"/>
      <c r="BU31" s="314"/>
      <c r="BV31" s="314"/>
      <c r="BW31" s="314"/>
      <c r="BX31" s="246"/>
      <c r="BY31" s="242"/>
      <c r="BZ31" s="242"/>
      <c r="CA31" s="242"/>
      <c r="CB31" s="242"/>
      <c r="CC31" s="242"/>
      <c r="CD31" s="242"/>
      <c r="CE31" s="314"/>
      <c r="CF31" s="314" t="str">
        <f t="shared" si="4"/>
        <v/>
      </c>
      <c r="CG31" s="113"/>
      <c r="CH31" s="113"/>
      <c r="CI31" s="113"/>
      <c r="CJ31" s="113"/>
      <c r="CK31" s="113"/>
      <c r="CL31" s="113"/>
      <c r="CM31" s="113"/>
      <c r="CN31" s="113"/>
      <c r="CO31" s="245" t="str">
        <f>IFERROR(ROUND((SUM(#REF!)),0),"")</f>
        <v/>
      </c>
      <c r="CP31" s="241"/>
      <c r="CQ31" s="247"/>
      <c r="CR31" s="221"/>
      <c r="CS31" s="221"/>
      <c r="CT31" s="221"/>
      <c r="CU31" s="221"/>
      <c r="CV31" s="328"/>
      <c r="CW31" s="305" t="str">
        <f t="shared" si="5"/>
        <v/>
      </c>
      <c r="CX31" s="329">
        <f t="shared" si="6"/>
        <v>0</v>
      </c>
      <c r="CY31" s="15">
        <f t="shared" si="7"/>
        <v>0</v>
      </c>
      <c r="CZ31" s="318" t="str">
        <f t="shared" si="8"/>
        <v/>
      </c>
      <c r="DA31" s="332" t="str">
        <f t="shared" si="13"/>
        <v/>
      </c>
      <c r="DB31" s="329" t="str">
        <f t="shared" si="9"/>
        <v/>
      </c>
      <c r="DC31" s="320" t="str">
        <f t="shared" si="10"/>
        <v/>
      </c>
      <c r="DE31" s="15" t="str">
        <f>IFERROR(#REF!-AO31,"")</f>
        <v/>
      </c>
      <c r="DG31" s="330" t="str">
        <f>IFERROR(#REF!-L31,"")</f>
        <v/>
      </c>
      <c r="DH31" s="314" t="e">
        <f>IF(#REF!&gt;AP31,0,1)</f>
        <v>#REF!</v>
      </c>
      <c r="DI31" s="314">
        <f t="shared" si="11"/>
        <v>1</v>
      </c>
      <c r="DJ31" s="314">
        <f t="shared" si="12"/>
        <v>1</v>
      </c>
      <c r="DK31" s="314"/>
      <c r="DL31" s="314"/>
      <c r="DM31" s="314"/>
      <c r="DN31" s="314"/>
      <c r="DO31" s="314"/>
      <c r="DP31" s="314"/>
      <c r="DQ31" s="314"/>
      <c r="DR31" s="314"/>
      <c r="DS31" s="314"/>
      <c r="DT31" s="314"/>
      <c r="DU31" s="314"/>
      <c r="DV31" s="314"/>
      <c r="DW31" s="314"/>
      <c r="DX31" s="314"/>
      <c r="DY31" s="314"/>
      <c r="DZ31" s="314"/>
      <c r="EA31" s="314"/>
      <c r="EB31" s="314"/>
      <c r="EC31" s="314"/>
    </row>
    <row r="32" spans="1:133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18"/>
      <c r="I32" s="318"/>
      <c r="J32" s="318"/>
      <c r="K32" s="318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 t="str">
        <f t="shared" si="0"/>
        <v/>
      </c>
      <c r="AN32" s="327" t="str">
        <f t="shared" si="1"/>
        <v/>
      </c>
      <c r="AO32" s="243"/>
      <c r="AP32" s="244"/>
      <c r="AQ32" s="242" t="str">
        <f t="shared" si="2"/>
        <v/>
      </c>
      <c r="AR32" s="242" t="str">
        <f t="shared" si="3"/>
        <v/>
      </c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14"/>
      <c r="BR32" s="314"/>
      <c r="BS32" s="314"/>
      <c r="BT32" s="314"/>
      <c r="BU32" s="314"/>
      <c r="BV32" s="314"/>
      <c r="BW32" s="314"/>
      <c r="BX32" s="246"/>
      <c r="BY32" s="242"/>
      <c r="BZ32" s="242"/>
      <c r="CA32" s="242"/>
      <c r="CB32" s="242"/>
      <c r="CC32" s="242"/>
      <c r="CD32" s="242"/>
      <c r="CE32" s="314"/>
      <c r="CF32" s="314" t="str">
        <f t="shared" si="4"/>
        <v/>
      </c>
      <c r="CG32" s="113"/>
      <c r="CH32" s="113"/>
      <c r="CI32" s="113"/>
      <c r="CJ32" s="113"/>
      <c r="CK32" s="113"/>
      <c r="CL32" s="113"/>
      <c r="CM32" s="113"/>
      <c r="CN32" s="113"/>
      <c r="CO32" s="245" t="str">
        <f>IFERROR(ROUND((SUM(#REF!)),0),"")</f>
        <v/>
      </c>
      <c r="CP32" s="241"/>
      <c r="CQ32" s="247"/>
      <c r="CR32" s="221"/>
      <c r="CS32" s="221"/>
      <c r="CT32" s="221"/>
      <c r="CU32" s="221"/>
      <c r="CV32" s="328"/>
      <c r="CW32" s="305" t="str">
        <f t="shared" si="5"/>
        <v/>
      </c>
      <c r="CX32" s="329">
        <f t="shared" si="6"/>
        <v>0</v>
      </c>
      <c r="CY32" s="15">
        <f t="shared" si="7"/>
        <v>0</v>
      </c>
      <c r="CZ32" s="318" t="str">
        <f t="shared" si="8"/>
        <v/>
      </c>
      <c r="DA32" s="332" t="str">
        <f t="shared" si="13"/>
        <v/>
      </c>
      <c r="DB32" s="329" t="str">
        <f t="shared" si="9"/>
        <v/>
      </c>
      <c r="DC32" s="320" t="str">
        <f t="shared" si="10"/>
        <v/>
      </c>
      <c r="DE32" s="15" t="str">
        <f>IFERROR(#REF!-AO32,"")</f>
        <v/>
      </c>
      <c r="DG32" s="330" t="str">
        <f>IFERROR(#REF!-L32,"")</f>
        <v/>
      </c>
      <c r="DH32" s="314" t="e">
        <f>IF(#REF!&gt;AP32,0,1)</f>
        <v>#REF!</v>
      </c>
      <c r="DI32" s="314">
        <f t="shared" si="11"/>
        <v>1</v>
      </c>
      <c r="DJ32" s="314">
        <f t="shared" si="12"/>
        <v>1</v>
      </c>
      <c r="DK32" s="314"/>
      <c r="DL32" s="314"/>
      <c r="DM32" s="314"/>
      <c r="DN32" s="314"/>
      <c r="DO32" s="314"/>
      <c r="DP32" s="314"/>
      <c r="DQ32" s="314"/>
      <c r="DR32" s="314"/>
      <c r="DS32" s="314"/>
      <c r="DT32" s="314"/>
      <c r="DU32" s="314"/>
      <c r="DV32" s="314"/>
      <c r="DW32" s="314"/>
      <c r="DX32" s="314"/>
      <c r="DY32" s="314"/>
      <c r="DZ32" s="314"/>
      <c r="EA32" s="314"/>
      <c r="EB32" s="314"/>
      <c r="EC32" s="314"/>
    </row>
    <row r="33" spans="1:133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18"/>
      <c r="I33" s="318"/>
      <c r="J33" s="318"/>
      <c r="K33" s="318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 t="str">
        <f t="shared" si="0"/>
        <v/>
      </c>
      <c r="AN33" s="327" t="str">
        <f t="shared" si="1"/>
        <v/>
      </c>
      <c r="AO33" s="243"/>
      <c r="AP33" s="244"/>
      <c r="AQ33" s="242" t="str">
        <f t="shared" si="2"/>
        <v/>
      </c>
      <c r="AR33" s="242" t="str">
        <f t="shared" si="3"/>
        <v/>
      </c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14"/>
      <c r="BR33" s="314"/>
      <c r="BS33" s="314"/>
      <c r="BT33" s="314"/>
      <c r="BU33" s="314"/>
      <c r="BV33" s="314"/>
      <c r="BW33" s="314"/>
      <c r="BX33" s="246"/>
      <c r="BY33" s="242"/>
      <c r="BZ33" s="242"/>
      <c r="CA33" s="242"/>
      <c r="CB33" s="242"/>
      <c r="CC33" s="242"/>
      <c r="CD33" s="242"/>
      <c r="CE33" s="314"/>
      <c r="CF33" s="314" t="str">
        <f t="shared" si="4"/>
        <v/>
      </c>
      <c r="CG33" s="113"/>
      <c r="CH33" s="113"/>
      <c r="CI33" s="113"/>
      <c r="CJ33" s="113"/>
      <c r="CK33" s="113"/>
      <c r="CL33" s="113"/>
      <c r="CM33" s="113"/>
      <c r="CN33" s="113"/>
      <c r="CO33" s="245" t="str">
        <f>IFERROR(ROUND((SUM(#REF!)),0),"")</f>
        <v/>
      </c>
      <c r="CP33" s="241"/>
      <c r="CQ33" s="247"/>
      <c r="CR33" s="221"/>
      <c r="CS33" s="221"/>
      <c r="CT33" s="221"/>
      <c r="CU33" s="221"/>
      <c r="CV33" s="328"/>
      <c r="CW33" s="305" t="str">
        <f t="shared" si="5"/>
        <v/>
      </c>
      <c r="CX33" s="329">
        <f t="shared" si="6"/>
        <v>0</v>
      </c>
      <c r="CY33" s="15">
        <f t="shared" si="7"/>
        <v>0</v>
      </c>
      <c r="CZ33" s="318" t="str">
        <f t="shared" si="8"/>
        <v/>
      </c>
      <c r="DA33" s="332" t="str">
        <f t="shared" si="13"/>
        <v/>
      </c>
      <c r="DB33" s="329" t="str">
        <f t="shared" si="9"/>
        <v/>
      </c>
      <c r="DC33" s="320" t="str">
        <f t="shared" si="10"/>
        <v/>
      </c>
      <c r="DE33" s="15" t="str">
        <f>IFERROR(#REF!-AO33,"")</f>
        <v/>
      </c>
      <c r="DG33" s="330" t="str">
        <f>IFERROR(#REF!-L33,"")</f>
        <v/>
      </c>
      <c r="DH33" s="314" t="e">
        <f>IF(#REF!&gt;AP33,0,1)</f>
        <v>#REF!</v>
      </c>
      <c r="DI33" s="314">
        <f t="shared" si="11"/>
        <v>1</v>
      </c>
      <c r="DJ33" s="314">
        <f t="shared" si="12"/>
        <v>1</v>
      </c>
      <c r="DK33" s="314"/>
      <c r="DL33" s="314"/>
      <c r="DM33" s="314"/>
      <c r="DN33" s="314"/>
      <c r="DO33" s="314"/>
      <c r="DP33" s="314"/>
      <c r="DQ33" s="314"/>
      <c r="DR33" s="314"/>
      <c r="DS33" s="314"/>
      <c r="DT33" s="314"/>
      <c r="DU33" s="314"/>
      <c r="DV33" s="314"/>
      <c r="DW33" s="314"/>
      <c r="DX33" s="314"/>
      <c r="DY33" s="314"/>
      <c r="DZ33" s="314"/>
      <c r="EA33" s="314"/>
      <c r="EB33" s="314"/>
      <c r="EC33" s="314"/>
    </row>
    <row r="34" spans="1:133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18"/>
      <c r="I34" s="318"/>
      <c r="J34" s="318"/>
      <c r="K34" s="318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 t="str">
        <f t="shared" si="0"/>
        <v/>
      </c>
      <c r="AN34" s="327" t="str">
        <f t="shared" si="1"/>
        <v/>
      </c>
      <c r="AO34" s="243"/>
      <c r="AP34" s="244"/>
      <c r="AQ34" s="242" t="str">
        <f t="shared" si="2"/>
        <v/>
      </c>
      <c r="AR34" s="242" t="str">
        <f t="shared" si="3"/>
        <v/>
      </c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14"/>
      <c r="BR34" s="314"/>
      <c r="BS34" s="314"/>
      <c r="BT34" s="314"/>
      <c r="BU34" s="314"/>
      <c r="BV34" s="314"/>
      <c r="BW34" s="314"/>
      <c r="BX34" s="246"/>
      <c r="BY34" s="242"/>
      <c r="BZ34" s="242"/>
      <c r="CA34" s="242"/>
      <c r="CB34" s="242"/>
      <c r="CC34" s="242"/>
      <c r="CD34" s="242"/>
      <c r="CE34" s="314"/>
      <c r="CF34" s="314" t="str">
        <f t="shared" si="4"/>
        <v/>
      </c>
      <c r="CG34" s="113"/>
      <c r="CH34" s="113"/>
      <c r="CI34" s="113"/>
      <c r="CJ34" s="113"/>
      <c r="CK34" s="113"/>
      <c r="CL34" s="113"/>
      <c r="CM34" s="113"/>
      <c r="CN34" s="113"/>
      <c r="CO34" s="245" t="str">
        <f>IFERROR(ROUND((SUM(#REF!)),0),"")</f>
        <v/>
      </c>
      <c r="CP34" s="241"/>
      <c r="CQ34" s="247"/>
      <c r="CR34" s="221"/>
      <c r="CS34" s="221"/>
      <c r="CT34" s="221"/>
      <c r="CU34" s="221"/>
      <c r="CV34" s="328"/>
      <c r="CW34" s="305" t="str">
        <f t="shared" si="5"/>
        <v/>
      </c>
      <c r="CX34" s="329">
        <f t="shared" si="6"/>
        <v>0</v>
      </c>
      <c r="CY34" s="15">
        <f t="shared" si="7"/>
        <v>0</v>
      </c>
      <c r="CZ34" s="318" t="str">
        <f t="shared" si="8"/>
        <v/>
      </c>
      <c r="DA34" s="332" t="str">
        <f t="shared" si="13"/>
        <v/>
      </c>
      <c r="DB34" s="329" t="str">
        <f t="shared" si="9"/>
        <v/>
      </c>
      <c r="DC34" s="320" t="str">
        <f t="shared" si="10"/>
        <v/>
      </c>
      <c r="DE34" s="15" t="str">
        <f>IFERROR(#REF!-AO34,"")</f>
        <v/>
      </c>
      <c r="DG34" s="330" t="str">
        <f>IFERROR(#REF!-L34,"")</f>
        <v/>
      </c>
      <c r="DH34" s="314" t="e">
        <f>IF(#REF!&gt;AP34,0,1)</f>
        <v>#REF!</v>
      </c>
      <c r="DI34" s="314">
        <f t="shared" si="11"/>
        <v>1</v>
      </c>
      <c r="DJ34" s="314">
        <f t="shared" si="12"/>
        <v>1</v>
      </c>
      <c r="DK34" s="314"/>
      <c r="DL34" s="314"/>
      <c r="DM34" s="314"/>
      <c r="DN34" s="314"/>
      <c r="DO34" s="314"/>
      <c r="DP34" s="314"/>
      <c r="DQ34" s="314"/>
      <c r="DR34" s="314"/>
      <c r="DS34" s="314"/>
      <c r="DT34" s="314"/>
      <c r="DU34" s="314"/>
      <c r="DV34" s="314"/>
      <c r="DW34" s="314"/>
      <c r="DX34" s="314"/>
      <c r="DY34" s="314"/>
      <c r="DZ34" s="314"/>
      <c r="EA34" s="314"/>
      <c r="EB34" s="314"/>
      <c r="EC34" s="314"/>
    </row>
    <row r="35" spans="1:133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18"/>
      <c r="I35" s="318"/>
      <c r="J35" s="318"/>
      <c r="K35" s="318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 t="str">
        <f t="shared" si="0"/>
        <v/>
      </c>
      <c r="AN35" s="327" t="str">
        <f t="shared" si="1"/>
        <v/>
      </c>
      <c r="AO35" s="243"/>
      <c r="AP35" s="244"/>
      <c r="AQ35" s="242" t="str">
        <f t="shared" si="2"/>
        <v/>
      </c>
      <c r="AR35" s="242" t="str">
        <f t="shared" si="3"/>
        <v/>
      </c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14"/>
      <c r="BR35" s="314"/>
      <c r="BS35" s="314"/>
      <c r="BT35" s="314"/>
      <c r="BU35" s="314"/>
      <c r="BV35" s="314"/>
      <c r="BW35" s="314"/>
      <c r="BX35" s="246"/>
      <c r="BY35" s="242"/>
      <c r="BZ35" s="242"/>
      <c r="CA35" s="242"/>
      <c r="CB35" s="242"/>
      <c r="CC35" s="242"/>
      <c r="CD35" s="242"/>
      <c r="CE35" s="314"/>
      <c r="CF35" s="314" t="str">
        <f t="shared" si="4"/>
        <v/>
      </c>
      <c r="CG35" s="113"/>
      <c r="CH35" s="113"/>
      <c r="CI35" s="113"/>
      <c r="CJ35" s="113"/>
      <c r="CK35" s="113"/>
      <c r="CL35" s="113"/>
      <c r="CM35" s="113"/>
      <c r="CN35" s="113"/>
      <c r="CO35" s="245" t="str">
        <f>IFERROR(ROUND((SUM(#REF!)),0),"")</f>
        <v/>
      </c>
      <c r="CP35" s="241"/>
      <c r="CQ35" s="247"/>
      <c r="CR35" s="221"/>
      <c r="CS35" s="221"/>
      <c r="CT35" s="221"/>
      <c r="CU35" s="221"/>
      <c r="CV35" s="328"/>
      <c r="CW35" s="305" t="str">
        <f t="shared" si="5"/>
        <v/>
      </c>
      <c r="CX35" s="329">
        <f t="shared" si="6"/>
        <v>0</v>
      </c>
      <c r="CY35" s="15">
        <f t="shared" si="7"/>
        <v>0</v>
      </c>
      <c r="CZ35" s="318" t="str">
        <f t="shared" si="8"/>
        <v/>
      </c>
      <c r="DA35" s="332" t="str">
        <f t="shared" si="13"/>
        <v/>
      </c>
      <c r="DB35" s="329" t="str">
        <f t="shared" si="9"/>
        <v/>
      </c>
      <c r="DC35" s="320" t="str">
        <f t="shared" si="10"/>
        <v/>
      </c>
      <c r="DE35" s="15" t="str">
        <f>IFERROR(#REF!-AO35,"")</f>
        <v/>
      </c>
      <c r="DG35" s="330" t="str">
        <f>IFERROR(#REF!-L35,"")</f>
        <v/>
      </c>
      <c r="DH35" s="314" t="e">
        <f>IF(#REF!&gt;AP35,0,1)</f>
        <v>#REF!</v>
      </c>
      <c r="DI35" s="314">
        <f t="shared" si="11"/>
        <v>1</v>
      </c>
      <c r="DJ35" s="314">
        <f t="shared" si="12"/>
        <v>1</v>
      </c>
      <c r="DK35" s="314"/>
      <c r="DL35" s="314"/>
      <c r="DM35" s="314"/>
      <c r="DN35" s="314"/>
      <c r="DO35" s="314"/>
      <c r="DP35" s="314"/>
      <c r="DQ35" s="314"/>
      <c r="DR35" s="314"/>
      <c r="DS35" s="314"/>
      <c r="DT35" s="314"/>
      <c r="DU35" s="314"/>
      <c r="DV35" s="314"/>
      <c r="DW35" s="314"/>
      <c r="DX35" s="314"/>
      <c r="DY35" s="314"/>
      <c r="DZ35" s="314"/>
      <c r="EA35" s="314"/>
      <c r="EB35" s="314"/>
      <c r="EC35" s="314"/>
    </row>
    <row r="36" spans="1:133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18"/>
      <c r="I36" s="318"/>
      <c r="J36" s="318"/>
      <c r="K36" s="318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 t="str">
        <f t="shared" si="0"/>
        <v/>
      </c>
      <c r="AN36" s="327" t="str">
        <f t="shared" si="1"/>
        <v/>
      </c>
      <c r="AO36" s="243"/>
      <c r="AP36" s="244"/>
      <c r="AQ36" s="242" t="str">
        <f t="shared" si="2"/>
        <v/>
      </c>
      <c r="AR36" s="242" t="str">
        <f t="shared" si="3"/>
        <v/>
      </c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14"/>
      <c r="BR36" s="314"/>
      <c r="BS36" s="314"/>
      <c r="BT36" s="314"/>
      <c r="BU36" s="314"/>
      <c r="BV36" s="314"/>
      <c r="BW36" s="314"/>
      <c r="BX36" s="246"/>
      <c r="BY36" s="242"/>
      <c r="BZ36" s="242"/>
      <c r="CA36" s="242"/>
      <c r="CB36" s="242"/>
      <c r="CC36" s="242"/>
      <c r="CD36" s="242"/>
      <c r="CE36" s="314"/>
      <c r="CF36" s="314" t="str">
        <f t="shared" si="4"/>
        <v/>
      </c>
      <c r="CG36" s="113"/>
      <c r="CH36" s="113"/>
      <c r="CI36" s="113"/>
      <c r="CJ36" s="113"/>
      <c r="CK36" s="113"/>
      <c r="CL36" s="113"/>
      <c r="CM36" s="113"/>
      <c r="CN36" s="113"/>
      <c r="CO36" s="245" t="str">
        <f>IFERROR(ROUND((SUM(#REF!)),0),"")</f>
        <v/>
      </c>
      <c r="CP36" s="241"/>
      <c r="CQ36" s="247"/>
      <c r="CR36" s="221"/>
      <c r="CS36" s="221"/>
      <c r="CT36" s="221"/>
      <c r="CU36" s="221"/>
      <c r="CV36" s="328"/>
      <c r="CW36" s="305" t="str">
        <f t="shared" si="5"/>
        <v/>
      </c>
      <c r="CX36" s="329">
        <f t="shared" si="6"/>
        <v>0</v>
      </c>
      <c r="CY36" s="15">
        <f t="shared" si="7"/>
        <v>0</v>
      </c>
      <c r="CZ36" s="318" t="str">
        <f t="shared" si="8"/>
        <v/>
      </c>
      <c r="DA36" s="332" t="str">
        <f t="shared" si="13"/>
        <v/>
      </c>
      <c r="DB36" s="329" t="str">
        <f t="shared" si="9"/>
        <v/>
      </c>
      <c r="DC36" s="320" t="str">
        <f t="shared" si="10"/>
        <v/>
      </c>
      <c r="DE36" s="15" t="str">
        <f>IFERROR(#REF!-AO36,"")</f>
        <v/>
      </c>
      <c r="DG36" s="330" t="str">
        <f>IFERROR(#REF!-L36,"")</f>
        <v/>
      </c>
      <c r="DH36" s="314" t="e">
        <f>IF(#REF!&gt;AP36,0,1)</f>
        <v>#REF!</v>
      </c>
      <c r="DI36" s="314">
        <f t="shared" si="11"/>
        <v>1</v>
      </c>
      <c r="DJ36" s="314">
        <f t="shared" si="12"/>
        <v>1</v>
      </c>
      <c r="DK36" s="314"/>
      <c r="DL36" s="314"/>
      <c r="DM36" s="314"/>
      <c r="DN36" s="314"/>
      <c r="DO36" s="314"/>
      <c r="DP36" s="314"/>
      <c r="DQ36" s="314"/>
      <c r="DR36" s="314"/>
      <c r="DS36" s="314"/>
      <c r="DT36" s="314"/>
      <c r="DU36" s="314"/>
      <c r="DV36" s="314"/>
      <c r="DW36" s="314"/>
      <c r="DX36" s="314"/>
      <c r="DY36" s="314"/>
      <c r="DZ36" s="314"/>
      <c r="EA36" s="314"/>
      <c r="EB36" s="314"/>
      <c r="EC36" s="314"/>
    </row>
    <row r="37" spans="1:133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18"/>
      <c r="I37" s="318"/>
      <c r="J37" s="318"/>
      <c r="K37" s="318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 t="str">
        <f t="shared" si="0"/>
        <v/>
      </c>
      <c r="AN37" s="327" t="str">
        <f t="shared" si="1"/>
        <v/>
      </c>
      <c r="AO37" s="243"/>
      <c r="AP37" s="244"/>
      <c r="AQ37" s="242" t="str">
        <f t="shared" si="2"/>
        <v/>
      </c>
      <c r="AR37" s="242" t="str">
        <f t="shared" si="3"/>
        <v/>
      </c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14"/>
      <c r="BR37" s="314"/>
      <c r="BS37" s="314"/>
      <c r="BT37" s="314"/>
      <c r="BU37" s="314"/>
      <c r="BV37" s="314"/>
      <c r="BW37" s="314"/>
      <c r="BX37" s="246"/>
      <c r="BY37" s="242"/>
      <c r="BZ37" s="242"/>
      <c r="CA37" s="242"/>
      <c r="CB37" s="242"/>
      <c r="CC37" s="242"/>
      <c r="CD37" s="242"/>
      <c r="CE37" s="314"/>
      <c r="CF37" s="314" t="str">
        <f t="shared" si="4"/>
        <v/>
      </c>
      <c r="CG37" s="113"/>
      <c r="CH37" s="113"/>
      <c r="CI37" s="113"/>
      <c r="CJ37" s="113"/>
      <c r="CK37" s="113"/>
      <c r="CL37" s="113"/>
      <c r="CM37" s="113"/>
      <c r="CN37" s="113"/>
      <c r="CO37" s="245" t="str">
        <f>IFERROR(ROUND((SUM(#REF!)),0),"")</f>
        <v/>
      </c>
      <c r="CP37" s="241"/>
      <c r="CQ37" s="247"/>
      <c r="CR37" s="221"/>
      <c r="CS37" s="221"/>
      <c r="CT37" s="221"/>
      <c r="CU37" s="221"/>
      <c r="CV37" s="328"/>
      <c r="CW37" s="305" t="str">
        <f t="shared" si="5"/>
        <v/>
      </c>
      <c r="CX37" s="329">
        <f t="shared" si="6"/>
        <v>0</v>
      </c>
      <c r="CY37" s="15">
        <f t="shared" si="7"/>
        <v>0</v>
      </c>
      <c r="CZ37" s="318" t="str">
        <f t="shared" si="8"/>
        <v/>
      </c>
      <c r="DA37" s="332" t="str">
        <f t="shared" si="13"/>
        <v/>
      </c>
      <c r="DB37" s="329" t="str">
        <f t="shared" si="9"/>
        <v/>
      </c>
      <c r="DC37" s="320" t="str">
        <f t="shared" si="10"/>
        <v/>
      </c>
      <c r="DE37" s="15" t="str">
        <f>IFERROR(#REF!-AO37,"")</f>
        <v/>
      </c>
      <c r="DG37" s="330" t="str">
        <f>IFERROR(#REF!-L37,"")</f>
        <v/>
      </c>
      <c r="DH37" s="314" t="e">
        <f>IF(#REF!&gt;AP37,0,1)</f>
        <v>#REF!</v>
      </c>
      <c r="DI37" s="314">
        <f t="shared" si="11"/>
        <v>1</v>
      </c>
      <c r="DJ37" s="314">
        <f t="shared" si="12"/>
        <v>1</v>
      </c>
      <c r="DK37" s="314"/>
      <c r="DL37" s="314"/>
      <c r="DM37" s="314"/>
      <c r="DN37" s="314"/>
      <c r="DO37" s="314"/>
      <c r="DP37" s="314"/>
      <c r="DQ37" s="314"/>
      <c r="DR37" s="314"/>
      <c r="DS37" s="314"/>
      <c r="DT37" s="314"/>
      <c r="DU37" s="314"/>
      <c r="DV37" s="314"/>
      <c r="DW37" s="314"/>
      <c r="DX37" s="314"/>
      <c r="DY37" s="314"/>
      <c r="DZ37" s="314"/>
      <c r="EA37" s="314"/>
      <c r="EB37" s="314"/>
      <c r="EC37" s="314"/>
    </row>
    <row r="38" spans="1:133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18"/>
      <c r="I38" s="318"/>
      <c r="J38" s="318"/>
      <c r="K38" s="318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 t="str">
        <f t="shared" si="0"/>
        <v/>
      </c>
      <c r="AN38" s="327" t="str">
        <f t="shared" si="1"/>
        <v/>
      </c>
      <c r="AO38" s="243"/>
      <c r="AP38" s="244"/>
      <c r="AQ38" s="242" t="str">
        <f t="shared" si="2"/>
        <v/>
      </c>
      <c r="AR38" s="242" t="str">
        <f t="shared" si="3"/>
        <v/>
      </c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14"/>
      <c r="BR38" s="314"/>
      <c r="BS38" s="314"/>
      <c r="BT38" s="314"/>
      <c r="BU38" s="314"/>
      <c r="BV38" s="314"/>
      <c r="BW38" s="314"/>
      <c r="BX38" s="246"/>
      <c r="BY38" s="242"/>
      <c r="BZ38" s="242"/>
      <c r="CA38" s="242"/>
      <c r="CB38" s="242"/>
      <c r="CC38" s="242"/>
      <c r="CD38" s="242"/>
      <c r="CE38" s="314"/>
      <c r="CF38" s="314" t="str">
        <f t="shared" si="4"/>
        <v/>
      </c>
      <c r="CG38" s="113"/>
      <c r="CH38" s="113"/>
      <c r="CI38" s="113"/>
      <c r="CJ38" s="113"/>
      <c r="CK38" s="113"/>
      <c r="CL38" s="113"/>
      <c r="CM38" s="113"/>
      <c r="CN38" s="113"/>
      <c r="CO38" s="245" t="str">
        <f>IFERROR(ROUND((SUM(#REF!)),0),"")</f>
        <v/>
      </c>
      <c r="CP38" s="241"/>
      <c r="CQ38" s="247"/>
      <c r="CR38" s="221"/>
      <c r="CS38" s="221"/>
      <c r="CT38" s="221"/>
      <c r="CU38" s="221"/>
      <c r="CV38" s="328"/>
      <c r="CW38" s="305" t="str">
        <f t="shared" si="5"/>
        <v/>
      </c>
      <c r="CX38" s="329">
        <f t="shared" si="6"/>
        <v>0</v>
      </c>
      <c r="CY38" s="15">
        <f t="shared" si="7"/>
        <v>0</v>
      </c>
      <c r="CZ38" s="318" t="str">
        <f t="shared" si="8"/>
        <v/>
      </c>
      <c r="DA38" s="332" t="str">
        <f t="shared" si="13"/>
        <v/>
      </c>
      <c r="DB38" s="329" t="str">
        <f t="shared" si="9"/>
        <v/>
      </c>
      <c r="DC38" s="320" t="str">
        <f t="shared" si="10"/>
        <v/>
      </c>
      <c r="DE38" s="15" t="str">
        <f>IFERROR(#REF!-AO38,"")</f>
        <v/>
      </c>
      <c r="DG38" s="330" t="str">
        <f>IFERROR(#REF!-L38,"")</f>
        <v/>
      </c>
      <c r="DH38" s="314" t="e">
        <f>IF(#REF!&gt;AP38,0,1)</f>
        <v>#REF!</v>
      </c>
      <c r="DI38" s="314">
        <f t="shared" si="11"/>
        <v>1</v>
      </c>
      <c r="DJ38" s="314">
        <f t="shared" si="12"/>
        <v>1</v>
      </c>
      <c r="DK38" s="314"/>
      <c r="DL38" s="314"/>
      <c r="DM38" s="314"/>
      <c r="DN38" s="314"/>
      <c r="DO38" s="314"/>
      <c r="DP38" s="314"/>
      <c r="DQ38" s="314"/>
      <c r="DR38" s="314"/>
      <c r="DS38" s="314"/>
      <c r="DT38" s="314"/>
      <c r="DU38" s="314"/>
      <c r="DV38" s="314"/>
      <c r="DW38" s="314"/>
      <c r="DX38" s="314"/>
      <c r="DY38" s="314"/>
      <c r="DZ38" s="314"/>
      <c r="EA38" s="314"/>
      <c r="EB38" s="314"/>
      <c r="EC38" s="314"/>
    </row>
    <row r="39" spans="1:133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18"/>
      <c r="I39" s="318"/>
      <c r="J39" s="318"/>
      <c r="K39" s="318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 t="str">
        <f t="shared" si="0"/>
        <v/>
      </c>
      <c r="AN39" s="327" t="str">
        <f t="shared" si="1"/>
        <v/>
      </c>
      <c r="AO39" s="243"/>
      <c r="AP39" s="244"/>
      <c r="AQ39" s="242" t="str">
        <f t="shared" si="2"/>
        <v/>
      </c>
      <c r="AR39" s="242" t="str">
        <f t="shared" si="3"/>
        <v/>
      </c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14"/>
      <c r="BR39" s="314"/>
      <c r="BS39" s="314"/>
      <c r="BT39" s="314"/>
      <c r="BU39" s="314"/>
      <c r="BV39" s="314"/>
      <c r="BW39" s="314"/>
      <c r="BX39" s="246"/>
      <c r="BY39" s="242"/>
      <c r="BZ39" s="242"/>
      <c r="CA39" s="242"/>
      <c r="CB39" s="242"/>
      <c r="CC39" s="242"/>
      <c r="CD39" s="242"/>
      <c r="CE39" s="314"/>
      <c r="CF39" s="314" t="str">
        <f t="shared" si="4"/>
        <v/>
      </c>
      <c r="CG39" s="113"/>
      <c r="CH39" s="113"/>
      <c r="CI39" s="113"/>
      <c r="CJ39" s="113"/>
      <c r="CK39" s="113"/>
      <c r="CL39" s="113"/>
      <c r="CM39" s="113"/>
      <c r="CN39" s="113"/>
      <c r="CO39" s="245" t="str">
        <f>IFERROR(ROUND((SUM(#REF!)),0),"")</f>
        <v/>
      </c>
      <c r="CP39" s="241"/>
      <c r="CQ39" s="247"/>
      <c r="CR39" s="221"/>
      <c r="CS39" s="221"/>
      <c r="CT39" s="221"/>
      <c r="CU39" s="221"/>
      <c r="CV39" s="328"/>
      <c r="CW39" s="305" t="str">
        <f t="shared" si="5"/>
        <v/>
      </c>
      <c r="CX39" s="329">
        <f t="shared" si="6"/>
        <v>0</v>
      </c>
      <c r="CY39" s="15">
        <f t="shared" si="7"/>
        <v>0</v>
      </c>
      <c r="CZ39" s="318" t="str">
        <f t="shared" si="8"/>
        <v/>
      </c>
      <c r="DA39" s="332" t="str">
        <f t="shared" si="13"/>
        <v/>
      </c>
      <c r="DB39" s="329" t="str">
        <f t="shared" si="9"/>
        <v/>
      </c>
      <c r="DC39" s="320" t="str">
        <f t="shared" si="10"/>
        <v/>
      </c>
      <c r="DE39" s="15" t="str">
        <f>IFERROR(#REF!-AO39,"")</f>
        <v/>
      </c>
      <c r="DG39" s="330" t="str">
        <f>IFERROR(#REF!-L39,"")</f>
        <v/>
      </c>
      <c r="DH39" s="314" t="e">
        <f>IF(#REF!&gt;AP39,0,1)</f>
        <v>#REF!</v>
      </c>
      <c r="DI39" s="314">
        <f t="shared" si="11"/>
        <v>1</v>
      </c>
      <c r="DJ39" s="314">
        <f t="shared" si="12"/>
        <v>1</v>
      </c>
      <c r="DK39" s="314"/>
      <c r="DL39" s="314"/>
      <c r="DM39" s="314"/>
      <c r="DN39" s="314"/>
      <c r="DO39" s="314"/>
      <c r="DP39" s="314"/>
      <c r="DQ39" s="314"/>
      <c r="DR39" s="314"/>
      <c r="DS39" s="314"/>
      <c r="DT39" s="314"/>
      <c r="DU39" s="314"/>
      <c r="DV39" s="314"/>
      <c r="DW39" s="314"/>
      <c r="DX39" s="314"/>
      <c r="DY39" s="314"/>
      <c r="DZ39" s="314"/>
      <c r="EA39" s="314"/>
      <c r="EB39" s="314"/>
      <c r="EC39" s="314"/>
    </row>
    <row r="40" spans="1:133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18"/>
      <c r="I40" s="318"/>
      <c r="J40" s="318"/>
      <c r="K40" s="318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 t="str">
        <f t="shared" si="0"/>
        <v/>
      </c>
      <c r="AN40" s="327" t="str">
        <f t="shared" si="1"/>
        <v/>
      </c>
      <c r="AO40" s="243"/>
      <c r="AP40" s="244"/>
      <c r="AQ40" s="242" t="str">
        <f t="shared" si="2"/>
        <v/>
      </c>
      <c r="AR40" s="242" t="str">
        <f t="shared" si="3"/>
        <v/>
      </c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14"/>
      <c r="BR40" s="314"/>
      <c r="BS40" s="314"/>
      <c r="BT40" s="314"/>
      <c r="BU40" s="314"/>
      <c r="BV40" s="314"/>
      <c r="BW40" s="314"/>
      <c r="BX40" s="246"/>
      <c r="BY40" s="242"/>
      <c r="BZ40" s="242"/>
      <c r="CA40" s="242"/>
      <c r="CB40" s="242"/>
      <c r="CC40" s="242"/>
      <c r="CD40" s="242"/>
      <c r="CE40" s="314"/>
      <c r="CF40" s="314" t="str">
        <f t="shared" si="4"/>
        <v/>
      </c>
      <c r="CG40" s="113"/>
      <c r="CH40" s="113"/>
      <c r="CI40" s="113"/>
      <c r="CJ40" s="113"/>
      <c r="CK40" s="113"/>
      <c r="CL40" s="113"/>
      <c r="CM40" s="113"/>
      <c r="CN40" s="113"/>
      <c r="CO40" s="245" t="str">
        <f>IFERROR(ROUND((SUM(#REF!)),0),"")</f>
        <v/>
      </c>
      <c r="CP40" s="241"/>
      <c r="CQ40" s="247"/>
      <c r="CR40" s="221"/>
      <c r="CS40" s="221"/>
      <c r="CT40" s="221"/>
      <c r="CU40" s="221"/>
      <c r="CV40" s="328"/>
      <c r="CW40" s="305" t="str">
        <f t="shared" si="5"/>
        <v/>
      </c>
      <c r="CX40" s="329">
        <f t="shared" si="6"/>
        <v>0</v>
      </c>
      <c r="CY40" s="15">
        <f t="shared" si="7"/>
        <v>0</v>
      </c>
      <c r="CZ40" s="318" t="str">
        <f t="shared" si="8"/>
        <v/>
      </c>
      <c r="DA40" s="332" t="str">
        <f t="shared" si="13"/>
        <v/>
      </c>
      <c r="DB40" s="329" t="str">
        <f t="shared" si="9"/>
        <v/>
      </c>
      <c r="DC40" s="320" t="str">
        <f t="shared" si="10"/>
        <v/>
      </c>
      <c r="DE40" s="15" t="str">
        <f>IFERROR(#REF!-AO40,"")</f>
        <v/>
      </c>
      <c r="DG40" s="330" t="str">
        <f>IFERROR(#REF!-L40,"")</f>
        <v/>
      </c>
      <c r="DH40" s="314" t="e">
        <f>IF(#REF!&gt;AP40,0,1)</f>
        <v>#REF!</v>
      </c>
      <c r="DI40" s="314">
        <f t="shared" si="11"/>
        <v>1</v>
      </c>
      <c r="DJ40" s="314">
        <f t="shared" si="12"/>
        <v>1</v>
      </c>
      <c r="DK40" s="314"/>
      <c r="DL40" s="314"/>
      <c r="DM40" s="314"/>
      <c r="DN40" s="314"/>
      <c r="DO40" s="314"/>
      <c r="DP40" s="314"/>
      <c r="DQ40" s="314"/>
      <c r="DR40" s="314"/>
      <c r="DS40" s="314"/>
      <c r="DT40" s="314"/>
      <c r="DU40" s="314"/>
      <c r="DV40" s="314"/>
      <c r="DW40" s="314"/>
      <c r="DX40" s="314"/>
      <c r="DY40" s="314"/>
      <c r="DZ40" s="314"/>
      <c r="EA40" s="314"/>
      <c r="EB40" s="314"/>
      <c r="EC40" s="314"/>
    </row>
    <row r="41" spans="1:133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18"/>
      <c r="I41" s="318"/>
      <c r="J41" s="318"/>
      <c r="K41" s="318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 t="str">
        <f t="shared" si="0"/>
        <v/>
      </c>
      <c r="AN41" s="327" t="str">
        <f t="shared" si="1"/>
        <v/>
      </c>
      <c r="AO41" s="243"/>
      <c r="AP41" s="244"/>
      <c r="AQ41" s="242" t="str">
        <f t="shared" si="2"/>
        <v/>
      </c>
      <c r="AR41" s="242" t="str">
        <f t="shared" si="3"/>
        <v/>
      </c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14"/>
      <c r="BR41" s="314"/>
      <c r="BS41" s="314"/>
      <c r="BT41" s="314"/>
      <c r="BU41" s="314"/>
      <c r="BV41" s="314"/>
      <c r="BW41" s="314"/>
      <c r="BX41" s="246"/>
      <c r="BY41" s="242"/>
      <c r="BZ41" s="242"/>
      <c r="CA41" s="242"/>
      <c r="CB41" s="242"/>
      <c r="CC41" s="242"/>
      <c r="CD41" s="242"/>
      <c r="CE41" s="314"/>
      <c r="CF41" s="314" t="str">
        <f t="shared" si="4"/>
        <v/>
      </c>
      <c r="CG41" s="113"/>
      <c r="CH41" s="113"/>
      <c r="CI41" s="113"/>
      <c r="CJ41" s="113"/>
      <c r="CK41" s="113"/>
      <c r="CL41" s="113"/>
      <c r="CM41" s="113"/>
      <c r="CN41" s="113"/>
      <c r="CO41" s="245" t="str">
        <f>IFERROR(ROUND((SUM(#REF!)),0),"")</f>
        <v/>
      </c>
      <c r="CP41" s="241"/>
      <c r="CQ41" s="247"/>
      <c r="CR41" s="221"/>
      <c r="CS41" s="221"/>
      <c r="CT41" s="221"/>
      <c r="CU41" s="221"/>
      <c r="CV41" s="328"/>
      <c r="CW41" s="305" t="str">
        <f t="shared" si="5"/>
        <v/>
      </c>
      <c r="CX41" s="329">
        <f t="shared" si="6"/>
        <v>0</v>
      </c>
      <c r="CY41" s="15">
        <f t="shared" si="7"/>
        <v>0</v>
      </c>
      <c r="CZ41" s="318" t="str">
        <f t="shared" si="8"/>
        <v/>
      </c>
      <c r="DA41" s="332" t="str">
        <f t="shared" si="13"/>
        <v/>
      </c>
      <c r="DB41" s="329" t="str">
        <f t="shared" si="9"/>
        <v/>
      </c>
      <c r="DC41" s="320" t="str">
        <f t="shared" si="10"/>
        <v/>
      </c>
      <c r="DE41" s="15" t="str">
        <f>IFERROR(#REF!-AO41,"")</f>
        <v/>
      </c>
      <c r="DG41" s="330" t="str">
        <f>IFERROR(#REF!-L41,"")</f>
        <v/>
      </c>
      <c r="DH41" s="314" t="e">
        <f>IF(#REF!&gt;AP41,0,1)</f>
        <v>#REF!</v>
      </c>
      <c r="DI41" s="314">
        <f t="shared" si="11"/>
        <v>1</v>
      </c>
      <c r="DJ41" s="314">
        <f t="shared" si="12"/>
        <v>1</v>
      </c>
      <c r="DK41" s="314"/>
      <c r="DL41" s="314"/>
      <c r="DM41" s="314"/>
      <c r="DN41" s="314"/>
      <c r="DO41" s="314"/>
      <c r="DP41" s="314"/>
      <c r="DQ41" s="314"/>
      <c r="DR41" s="314"/>
      <c r="DS41" s="314"/>
      <c r="DT41" s="314"/>
      <c r="DU41" s="314"/>
      <c r="DV41" s="314"/>
      <c r="DW41" s="314"/>
      <c r="DX41" s="314"/>
      <c r="DY41" s="314"/>
      <c r="DZ41" s="314"/>
      <c r="EA41" s="314"/>
      <c r="EB41" s="314"/>
      <c r="EC41" s="314"/>
    </row>
    <row r="42" spans="1:133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18"/>
      <c r="I42" s="318"/>
      <c r="J42" s="318"/>
      <c r="K42" s="318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 t="str">
        <f t="shared" si="0"/>
        <v/>
      </c>
      <c r="AN42" s="327" t="str">
        <f t="shared" si="1"/>
        <v/>
      </c>
      <c r="AO42" s="243"/>
      <c r="AP42" s="244"/>
      <c r="AQ42" s="242" t="str">
        <f t="shared" si="2"/>
        <v/>
      </c>
      <c r="AR42" s="242" t="str">
        <f t="shared" si="3"/>
        <v/>
      </c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14"/>
      <c r="BR42" s="314"/>
      <c r="BS42" s="314"/>
      <c r="BT42" s="314"/>
      <c r="BU42" s="314"/>
      <c r="BV42" s="314"/>
      <c r="BW42" s="314"/>
      <c r="BX42" s="246"/>
      <c r="BY42" s="242"/>
      <c r="BZ42" s="242"/>
      <c r="CA42" s="242"/>
      <c r="CB42" s="242"/>
      <c r="CC42" s="242"/>
      <c r="CD42" s="242"/>
      <c r="CE42" s="314"/>
      <c r="CF42" s="314" t="str">
        <f t="shared" si="4"/>
        <v/>
      </c>
      <c r="CG42" s="113"/>
      <c r="CH42" s="113"/>
      <c r="CI42" s="113"/>
      <c r="CJ42" s="113"/>
      <c r="CK42" s="113"/>
      <c r="CL42" s="113"/>
      <c r="CM42" s="113"/>
      <c r="CN42" s="113"/>
      <c r="CO42" s="245" t="str">
        <f>IFERROR(ROUND((SUM(#REF!)),0),"")</f>
        <v/>
      </c>
      <c r="CP42" s="241"/>
      <c r="CQ42" s="247"/>
      <c r="CR42" s="221"/>
      <c r="CS42" s="221"/>
      <c r="CT42" s="221"/>
      <c r="CU42" s="221"/>
      <c r="CV42" s="328"/>
      <c r="CW42" s="305" t="str">
        <f t="shared" si="5"/>
        <v/>
      </c>
      <c r="CX42" s="329">
        <f t="shared" si="6"/>
        <v>0</v>
      </c>
      <c r="CY42" s="15">
        <f t="shared" si="7"/>
        <v>0</v>
      </c>
      <c r="CZ42" s="318" t="str">
        <f t="shared" si="8"/>
        <v/>
      </c>
      <c r="DA42" s="332" t="str">
        <f t="shared" si="13"/>
        <v/>
      </c>
      <c r="DB42" s="329" t="str">
        <f t="shared" si="9"/>
        <v/>
      </c>
      <c r="DC42" s="320" t="str">
        <f t="shared" si="10"/>
        <v/>
      </c>
      <c r="DE42" s="15" t="str">
        <f>IFERROR(#REF!-AO42,"")</f>
        <v/>
      </c>
      <c r="DG42" s="330" t="str">
        <f>IFERROR(#REF!-L42,"")</f>
        <v/>
      </c>
      <c r="DH42" s="314" t="e">
        <f>IF(#REF!&gt;AP42,0,1)</f>
        <v>#REF!</v>
      </c>
      <c r="DI42" s="314">
        <f t="shared" si="11"/>
        <v>1</v>
      </c>
      <c r="DJ42" s="314">
        <f t="shared" si="12"/>
        <v>1</v>
      </c>
      <c r="DK42" s="314"/>
      <c r="DL42" s="314"/>
      <c r="DM42" s="314"/>
      <c r="DN42" s="314"/>
      <c r="DO42" s="314"/>
      <c r="DP42" s="314"/>
      <c r="DQ42" s="314"/>
      <c r="DR42" s="314"/>
      <c r="DS42" s="314"/>
      <c r="DT42" s="314"/>
      <c r="DU42" s="314"/>
      <c r="DV42" s="314"/>
      <c r="DW42" s="314"/>
      <c r="DX42" s="314"/>
      <c r="DY42" s="314"/>
      <c r="DZ42" s="314"/>
      <c r="EA42" s="314"/>
      <c r="EB42" s="314"/>
      <c r="EC42" s="314"/>
    </row>
    <row r="43" spans="1:133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18"/>
      <c r="I43" s="318"/>
      <c r="J43" s="318"/>
      <c r="K43" s="318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 t="str">
        <f t="shared" si="0"/>
        <v/>
      </c>
      <c r="AN43" s="327" t="str">
        <f t="shared" si="1"/>
        <v/>
      </c>
      <c r="AO43" s="243"/>
      <c r="AP43" s="244"/>
      <c r="AQ43" s="242" t="str">
        <f t="shared" si="2"/>
        <v/>
      </c>
      <c r="AR43" s="242" t="str">
        <f t="shared" si="3"/>
        <v/>
      </c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14"/>
      <c r="BR43" s="314"/>
      <c r="BS43" s="314"/>
      <c r="BT43" s="314"/>
      <c r="BU43" s="314"/>
      <c r="BV43" s="314"/>
      <c r="BW43" s="314"/>
      <c r="BX43" s="246"/>
      <c r="BY43" s="242"/>
      <c r="BZ43" s="242"/>
      <c r="CA43" s="242"/>
      <c r="CB43" s="242"/>
      <c r="CC43" s="242"/>
      <c r="CD43" s="242"/>
      <c r="CE43" s="314"/>
      <c r="CF43" s="314" t="str">
        <f t="shared" si="4"/>
        <v/>
      </c>
      <c r="CG43" s="113"/>
      <c r="CH43" s="113"/>
      <c r="CI43" s="113"/>
      <c r="CJ43" s="113"/>
      <c r="CK43" s="113"/>
      <c r="CL43" s="113"/>
      <c r="CM43" s="113"/>
      <c r="CN43" s="113"/>
      <c r="CO43" s="245" t="str">
        <f>IFERROR(ROUND((SUM(#REF!)),0),"")</f>
        <v/>
      </c>
      <c r="CP43" s="241"/>
      <c r="CQ43" s="247"/>
      <c r="CR43" s="221"/>
      <c r="CS43" s="221"/>
      <c r="CT43" s="221"/>
      <c r="CU43" s="221"/>
      <c r="CV43" s="328"/>
      <c r="CW43" s="305" t="str">
        <f t="shared" si="5"/>
        <v/>
      </c>
      <c r="CX43" s="329">
        <f t="shared" si="6"/>
        <v>0</v>
      </c>
      <c r="CY43" s="15">
        <f t="shared" si="7"/>
        <v>0</v>
      </c>
      <c r="CZ43" s="318" t="str">
        <f t="shared" si="8"/>
        <v/>
      </c>
      <c r="DA43" s="332" t="str">
        <f t="shared" si="13"/>
        <v/>
      </c>
      <c r="DB43" s="329" t="str">
        <f t="shared" si="9"/>
        <v/>
      </c>
      <c r="DC43" s="320" t="str">
        <f t="shared" si="10"/>
        <v/>
      </c>
      <c r="DE43" s="15" t="str">
        <f>IFERROR(#REF!-AO43,"")</f>
        <v/>
      </c>
      <c r="DG43" s="330" t="str">
        <f>IFERROR(#REF!-L43,"")</f>
        <v/>
      </c>
      <c r="DH43" s="314" t="e">
        <f>IF(#REF!&gt;AP43,0,1)</f>
        <v>#REF!</v>
      </c>
      <c r="DI43" s="314">
        <f t="shared" si="11"/>
        <v>1</v>
      </c>
      <c r="DJ43" s="314">
        <f t="shared" si="12"/>
        <v>1</v>
      </c>
      <c r="DK43" s="314"/>
      <c r="DL43" s="314"/>
      <c r="DM43" s="314"/>
      <c r="DN43" s="314"/>
      <c r="DO43" s="314"/>
      <c r="DP43" s="314"/>
      <c r="DQ43" s="314"/>
      <c r="DR43" s="314"/>
      <c r="DS43" s="314"/>
      <c r="DT43" s="314"/>
      <c r="DU43" s="314"/>
      <c r="DV43" s="314"/>
      <c r="DW43" s="314"/>
      <c r="DX43" s="314"/>
      <c r="DY43" s="314"/>
      <c r="DZ43" s="314"/>
      <c r="EA43" s="314"/>
      <c r="EB43" s="314"/>
      <c r="EC43" s="314"/>
    </row>
    <row r="44" spans="1:133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18"/>
      <c r="I44" s="318"/>
      <c r="J44" s="318"/>
      <c r="K44" s="318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 t="str">
        <f t="shared" si="0"/>
        <v/>
      </c>
      <c r="AN44" s="327" t="str">
        <f t="shared" si="1"/>
        <v/>
      </c>
      <c r="AO44" s="243"/>
      <c r="AP44" s="244"/>
      <c r="AQ44" s="242" t="str">
        <f t="shared" si="2"/>
        <v/>
      </c>
      <c r="AR44" s="242" t="str">
        <f t="shared" si="3"/>
        <v/>
      </c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14"/>
      <c r="BR44" s="314"/>
      <c r="BS44" s="314"/>
      <c r="BT44" s="314"/>
      <c r="BU44" s="314"/>
      <c r="BV44" s="314"/>
      <c r="BW44" s="314"/>
      <c r="BX44" s="246"/>
      <c r="BY44" s="242"/>
      <c r="BZ44" s="242"/>
      <c r="CA44" s="242"/>
      <c r="CB44" s="242"/>
      <c r="CC44" s="242"/>
      <c r="CD44" s="242"/>
      <c r="CE44" s="314"/>
      <c r="CF44" s="314" t="str">
        <f t="shared" si="4"/>
        <v/>
      </c>
      <c r="CG44" s="113"/>
      <c r="CH44" s="113"/>
      <c r="CI44" s="113"/>
      <c r="CJ44" s="113"/>
      <c r="CK44" s="113"/>
      <c r="CL44" s="113"/>
      <c r="CM44" s="113"/>
      <c r="CN44" s="113"/>
      <c r="CO44" s="245" t="str">
        <f>IFERROR(ROUND((SUM(#REF!)),0),"")</f>
        <v/>
      </c>
      <c r="CP44" s="241"/>
      <c r="CQ44" s="247"/>
      <c r="CR44" s="221"/>
      <c r="CS44" s="221"/>
      <c r="CT44" s="221"/>
      <c r="CU44" s="221"/>
      <c r="CV44" s="328"/>
      <c r="CW44" s="305" t="str">
        <f t="shared" si="5"/>
        <v/>
      </c>
      <c r="CX44" s="329">
        <f t="shared" si="6"/>
        <v>0</v>
      </c>
      <c r="CY44" s="15">
        <f t="shared" si="7"/>
        <v>0</v>
      </c>
      <c r="CZ44" s="318" t="str">
        <f t="shared" si="8"/>
        <v/>
      </c>
      <c r="DA44" s="332" t="str">
        <f t="shared" si="13"/>
        <v/>
      </c>
      <c r="DB44" s="329" t="str">
        <f t="shared" si="9"/>
        <v/>
      </c>
      <c r="DC44" s="320" t="str">
        <f t="shared" si="10"/>
        <v/>
      </c>
      <c r="DE44" s="15" t="str">
        <f>IFERROR(#REF!-AO44,"")</f>
        <v/>
      </c>
      <c r="DG44" s="330" t="str">
        <f>IFERROR(#REF!-L44,"")</f>
        <v/>
      </c>
      <c r="DH44" s="314" t="e">
        <f>IF(#REF!&gt;AP44,0,1)</f>
        <v>#REF!</v>
      </c>
      <c r="DI44" s="314">
        <f t="shared" si="11"/>
        <v>1</v>
      </c>
      <c r="DJ44" s="314">
        <f t="shared" si="12"/>
        <v>1</v>
      </c>
      <c r="DK44" s="314"/>
      <c r="DL44" s="314"/>
      <c r="DM44" s="314"/>
      <c r="DN44" s="314"/>
      <c r="DO44" s="314"/>
      <c r="DP44" s="314"/>
      <c r="DQ44" s="314"/>
      <c r="DR44" s="314"/>
      <c r="DS44" s="314"/>
      <c r="DT44" s="314"/>
      <c r="DU44" s="314"/>
      <c r="DV44" s="314"/>
      <c r="DW44" s="314"/>
      <c r="DX44" s="314"/>
      <c r="DY44" s="314"/>
      <c r="DZ44" s="314"/>
      <c r="EA44" s="314"/>
      <c r="EB44" s="314"/>
      <c r="EC44" s="314"/>
    </row>
    <row r="45" spans="1:133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18"/>
      <c r="I45" s="318"/>
      <c r="J45" s="318"/>
      <c r="K45" s="318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 t="str">
        <f t="shared" si="0"/>
        <v/>
      </c>
      <c r="AN45" s="327" t="str">
        <f t="shared" si="1"/>
        <v/>
      </c>
      <c r="AO45" s="243"/>
      <c r="AP45" s="244"/>
      <c r="AQ45" s="242" t="str">
        <f t="shared" si="2"/>
        <v/>
      </c>
      <c r="AR45" s="242" t="str">
        <f t="shared" si="3"/>
        <v/>
      </c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14"/>
      <c r="BR45" s="314"/>
      <c r="BS45" s="314"/>
      <c r="BT45" s="314"/>
      <c r="BU45" s="314"/>
      <c r="BV45" s="314"/>
      <c r="BW45" s="314"/>
      <c r="BX45" s="246"/>
      <c r="BY45" s="242"/>
      <c r="BZ45" s="242"/>
      <c r="CA45" s="242"/>
      <c r="CB45" s="242"/>
      <c r="CC45" s="242"/>
      <c r="CD45" s="242"/>
      <c r="CE45" s="314"/>
      <c r="CF45" s="314" t="str">
        <f t="shared" si="4"/>
        <v/>
      </c>
      <c r="CG45" s="113"/>
      <c r="CH45" s="113"/>
      <c r="CI45" s="113"/>
      <c r="CJ45" s="113"/>
      <c r="CK45" s="113"/>
      <c r="CL45" s="113"/>
      <c r="CM45" s="113"/>
      <c r="CN45" s="113"/>
      <c r="CO45" s="245" t="str">
        <f>IFERROR(ROUND((SUM(#REF!)),0),"")</f>
        <v/>
      </c>
      <c r="CP45" s="241"/>
      <c r="CQ45" s="247"/>
      <c r="CR45" s="221"/>
      <c r="CS45" s="221"/>
      <c r="CT45" s="221"/>
      <c r="CU45" s="221"/>
      <c r="CV45" s="328"/>
      <c r="CW45" s="305" t="str">
        <f t="shared" si="5"/>
        <v/>
      </c>
      <c r="CX45" s="329">
        <f t="shared" si="6"/>
        <v>0</v>
      </c>
      <c r="CY45" s="15">
        <f t="shared" si="7"/>
        <v>0</v>
      </c>
      <c r="CZ45" s="318" t="str">
        <f t="shared" si="8"/>
        <v/>
      </c>
      <c r="DA45" s="332" t="str">
        <f t="shared" si="13"/>
        <v/>
      </c>
      <c r="DB45" s="329" t="str">
        <f t="shared" si="9"/>
        <v/>
      </c>
      <c r="DC45" s="320" t="str">
        <f t="shared" si="10"/>
        <v/>
      </c>
      <c r="DE45" s="15" t="str">
        <f>IFERROR(#REF!-AO45,"")</f>
        <v/>
      </c>
      <c r="DG45" s="330" t="str">
        <f>IFERROR(#REF!-L45,"")</f>
        <v/>
      </c>
      <c r="DH45" s="314" t="e">
        <f>IF(#REF!&gt;AP45,0,1)</f>
        <v>#REF!</v>
      </c>
      <c r="DI45" s="314">
        <f t="shared" si="11"/>
        <v>1</v>
      </c>
      <c r="DJ45" s="314">
        <f t="shared" si="12"/>
        <v>1</v>
      </c>
      <c r="DK45" s="314"/>
      <c r="DL45" s="314"/>
      <c r="DM45" s="314"/>
      <c r="DN45" s="314"/>
      <c r="DO45" s="314"/>
      <c r="DP45" s="314"/>
      <c r="DQ45" s="314"/>
      <c r="DR45" s="314"/>
      <c r="DS45" s="314"/>
      <c r="DT45" s="314"/>
      <c r="DU45" s="314"/>
      <c r="DV45" s="314"/>
      <c r="DW45" s="314"/>
      <c r="DX45" s="314"/>
      <c r="DY45" s="314"/>
      <c r="DZ45" s="314"/>
      <c r="EA45" s="314"/>
      <c r="EB45" s="314"/>
      <c r="EC45" s="314"/>
    </row>
    <row r="46" spans="1:133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18"/>
      <c r="I46" s="318"/>
      <c r="J46" s="318"/>
      <c r="K46" s="318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 t="str">
        <f t="shared" si="0"/>
        <v/>
      </c>
      <c r="AN46" s="327" t="str">
        <f t="shared" si="1"/>
        <v/>
      </c>
      <c r="AO46" s="243"/>
      <c r="AP46" s="244"/>
      <c r="AQ46" s="242" t="str">
        <f t="shared" si="2"/>
        <v/>
      </c>
      <c r="AR46" s="242" t="str">
        <f t="shared" si="3"/>
        <v/>
      </c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14"/>
      <c r="BR46" s="314"/>
      <c r="BS46" s="314"/>
      <c r="BT46" s="314"/>
      <c r="BU46" s="314"/>
      <c r="BV46" s="314"/>
      <c r="BW46" s="314"/>
      <c r="BX46" s="246"/>
      <c r="BY46" s="242"/>
      <c r="BZ46" s="242"/>
      <c r="CA46" s="242"/>
      <c r="CB46" s="242"/>
      <c r="CC46" s="242"/>
      <c r="CD46" s="242"/>
      <c r="CE46" s="314"/>
      <c r="CF46" s="314" t="str">
        <f t="shared" si="4"/>
        <v/>
      </c>
      <c r="CG46" s="113"/>
      <c r="CH46" s="113"/>
      <c r="CI46" s="113"/>
      <c r="CJ46" s="113"/>
      <c r="CK46" s="113"/>
      <c r="CL46" s="113"/>
      <c r="CM46" s="113"/>
      <c r="CN46" s="113"/>
      <c r="CO46" s="245" t="str">
        <f>IFERROR(ROUND((SUM(#REF!)),0),"")</f>
        <v/>
      </c>
      <c r="CP46" s="241"/>
      <c r="CQ46" s="247"/>
      <c r="CR46" s="221"/>
      <c r="CS46" s="221"/>
      <c r="CT46" s="221"/>
      <c r="CU46" s="221"/>
      <c r="CV46" s="328"/>
      <c r="CW46" s="305" t="str">
        <f t="shared" si="5"/>
        <v/>
      </c>
      <c r="CX46" s="329">
        <f t="shared" si="6"/>
        <v>0</v>
      </c>
      <c r="CY46" s="15">
        <f t="shared" si="7"/>
        <v>0</v>
      </c>
      <c r="CZ46" s="318" t="str">
        <f t="shared" si="8"/>
        <v/>
      </c>
      <c r="DA46" s="332" t="str">
        <f t="shared" si="13"/>
        <v/>
      </c>
      <c r="DB46" s="329" t="str">
        <f t="shared" si="9"/>
        <v/>
      </c>
      <c r="DC46" s="320" t="str">
        <f t="shared" si="10"/>
        <v/>
      </c>
      <c r="DE46" s="15" t="str">
        <f>IFERROR(#REF!-AO46,"")</f>
        <v/>
      </c>
      <c r="DG46" s="330" t="str">
        <f>IFERROR(#REF!-L46,"")</f>
        <v/>
      </c>
      <c r="DH46" s="314" t="e">
        <f>IF(#REF!&gt;AP46,0,1)</f>
        <v>#REF!</v>
      </c>
      <c r="DI46" s="314">
        <f t="shared" si="11"/>
        <v>1</v>
      </c>
      <c r="DJ46" s="314">
        <f t="shared" si="12"/>
        <v>1</v>
      </c>
      <c r="DK46" s="314"/>
      <c r="DL46" s="314"/>
      <c r="DM46" s="314"/>
      <c r="DN46" s="314"/>
      <c r="DO46" s="314"/>
      <c r="DP46" s="314"/>
      <c r="DQ46" s="314"/>
      <c r="DR46" s="314"/>
      <c r="DS46" s="314"/>
      <c r="DT46" s="314"/>
      <c r="DU46" s="314"/>
      <c r="DV46" s="314"/>
      <c r="DW46" s="314"/>
      <c r="DX46" s="314"/>
      <c r="DY46" s="314"/>
      <c r="DZ46" s="314"/>
      <c r="EA46" s="314"/>
      <c r="EB46" s="314"/>
      <c r="EC46" s="314"/>
    </row>
    <row r="47" spans="1:133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18"/>
      <c r="I47" s="318"/>
      <c r="J47" s="318"/>
      <c r="K47" s="318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 t="str">
        <f t="shared" si="0"/>
        <v/>
      </c>
      <c r="AN47" s="327" t="str">
        <f t="shared" si="1"/>
        <v/>
      </c>
      <c r="AO47" s="243"/>
      <c r="AP47" s="244"/>
      <c r="AQ47" s="242" t="str">
        <f t="shared" si="2"/>
        <v/>
      </c>
      <c r="AR47" s="242" t="str">
        <f t="shared" si="3"/>
        <v/>
      </c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14"/>
      <c r="BR47" s="314"/>
      <c r="BS47" s="314"/>
      <c r="BT47" s="314"/>
      <c r="BU47" s="314"/>
      <c r="BV47" s="314"/>
      <c r="BW47" s="314"/>
      <c r="BX47" s="246"/>
      <c r="BY47" s="242"/>
      <c r="BZ47" s="242"/>
      <c r="CA47" s="242"/>
      <c r="CB47" s="242"/>
      <c r="CC47" s="242"/>
      <c r="CD47" s="242"/>
      <c r="CE47" s="314"/>
      <c r="CF47" s="314" t="str">
        <f t="shared" si="4"/>
        <v/>
      </c>
      <c r="CG47" s="113"/>
      <c r="CH47" s="113"/>
      <c r="CI47" s="113"/>
      <c r="CJ47" s="113"/>
      <c r="CK47" s="113"/>
      <c r="CL47" s="113"/>
      <c r="CM47" s="113"/>
      <c r="CN47" s="113"/>
      <c r="CO47" s="245" t="str">
        <f>IFERROR(ROUND((SUM(#REF!)),0),"")</f>
        <v/>
      </c>
      <c r="CP47" s="241"/>
      <c r="CQ47" s="247"/>
      <c r="CR47" s="221"/>
      <c r="CS47" s="221"/>
      <c r="CT47" s="221"/>
      <c r="CU47" s="221"/>
      <c r="CV47" s="328"/>
      <c r="CW47" s="305" t="str">
        <f t="shared" si="5"/>
        <v/>
      </c>
      <c r="CX47" s="329">
        <f t="shared" si="6"/>
        <v>0</v>
      </c>
      <c r="CY47" s="15">
        <f t="shared" si="7"/>
        <v>0</v>
      </c>
      <c r="CZ47" s="318" t="str">
        <f t="shared" si="8"/>
        <v/>
      </c>
      <c r="DA47" s="332" t="str">
        <f t="shared" si="13"/>
        <v/>
      </c>
      <c r="DB47" s="329" t="str">
        <f t="shared" si="9"/>
        <v/>
      </c>
      <c r="DC47" s="320" t="str">
        <f t="shared" si="10"/>
        <v/>
      </c>
      <c r="DE47" s="15" t="str">
        <f>IFERROR(#REF!-AO47,"")</f>
        <v/>
      </c>
      <c r="DG47" s="330" t="str">
        <f>IFERROR(#REF!-L47,"")</f>
        <v/>
      </c>
      <c r="DH47" s="314" t="e">
        <f>IF(#REF!&gt;AP47,0,1)</f>
        <v>#REF!</v>
      </c>
      <c r="DI47" s="314">
        <f t="shared" si="11"/>
        <v>1</v>
      </c>
      <c r="DJ47" s="314">
        <f t="shared" si="12"/>
        <v>1</v>
      </c>
      <c r="DK47" s="314"/>
      <c r="DL47" s="314"/>
      <c r="DM47" s="314"/>
      <c r="DN47" s="314"/>
      <c r="DO47" s="314"/>
      <c r="DP47" s="314"/>
      <c r="DQ47" s="314"/>
      <c r="DR47" s="314"/>
      <c r="DS47" s="314"/>
      <c r="DT47" s="314"/>
      <c r="DU47" s="314"/>
      <c r="DV47" s="314"/>
      <c r="DW47" s="314"/>
      <c r="DX47" s="314"/>
      <c r="DY47" s="314"/>
      <c r="DZ47" s="314"/>
      <c r="EA47" s="314"/>
      <c r="EB47" s="314"/>
      <c r="EC47" s="314"/>
    </row>
    <row r="48" spans="1:133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18"/>
      <c r="I48" s="318"/>
      <c r="J48" s="318"/>
      <c r="K48" s="318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 t="str">
        <f t="shared" si="0"/>
        <v/>
      </c>
      <c r="AN48" s="327" t="str">
        <f t="shared" si="1"/>
        <v/>
      </c>
      <c r="AO48" s="243"/>
      <c r="AP48" s="244"/>
      <c r="AQ48" s="242" t="str">
        <f t="shared" si="2"/>
        <v/>
      </c>
      <c r="AR48" s="242" t="str">
        <f t="shared" si="3"/>
        <v/>
      </c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14"/>
      <c r="BR48" s="314"/>
      <c r="BS48" s="314"/>
      <c r="BT48" s="314"/>
      <c r="BU48" s="314"/>
      <c r="BV48" s="314"/>
      <c r="BW48" s="314"/>
      <c r="BX48" s="246"/>
      <c r="BY48" s="242"/>
      <c r="BZ48" s="242"/>
      <c r="CA48" s="242"/>
      <c r="CB48" s="242"/>
      <c r="CC48" s="242"/>
      <c r="CD48" s="242"/>
      <c r="CE48" s="314"/>
      <c r="CF48" s="314" t="str">
        <f t="shared" si="4"/>
        <v/>
      </c>
      <c r="CG48" s="113"/>
      <c r="CH48" s="113"/>
      <c r="CI48" s="113"/>
      <c r="CJ48" s="113"/>
      <c r="CK48" s="113"/>
      <c r="CL48" s="113"/>
      <c r="CM48" s="113"/>
      <c r="CN48" s="113"/>
      <c r="CO48" s="245" t="str">
        <f>IFERROR(ROUND((SUM(#REF!)),0),"")</f>
        <v/>
      </c>
      <c r="CP48" s="241"/>
      <c r="CQ48" s="247"/>
      <c r="CR48" s="221"/>
      <c r="CS48" s="221"/>
      <c r="CT48" s="221"/>
      <c r="CU48" s="221"/>
      <c r="CV48" s="328"/>
      <c r="CW48" s="305" t="str">
        <f t="shared" si="5"/>
        <v/>
      </c>
      <c r="CX48" s="329">
        <f t="shared" si="6"/>
        <v>0</v>
      </c>
      <c r="CY48" s="15">
        <f t="shared" si="7"/>
        <v>0</v>
      </c>
      <c r="CZ48" s="318" t="str">
        <f t="shared" si="8"/>
        <v/>
      </c>
      <c r="DA48" s="332" t="str">
        <f t="shared" si="13"/>
        <v/>
      </c>
      <c r="DB48" s="329" t="str">
        <f t="shared" si="9"/>
        <v/>
      </c>
      <c r="DC48" s="320" t="str">
        <f t="shared" si="10"/>
        <v/>
      </c>
      <c r="DE48" s="15" t="str">
        <f>IFERROR(#REF!-AO48,"")</f>
        <v/>
      </c>
      <c r="DG48" s="330" t="str">
        <f>IFERROR(#REF!-L48,"")</f>
        <v/>
      </c>
      <c r="DH48" s="314" t="e">
        <f>IF(#REF!&gt;AP48,0,1)</f>
        <v>#REF!</v>
      </c>
      <c r="DI48" s="314">
        <f t="shared" si="11"/>
        <v>1</v>
      </c>
      <c r="DJ48" s="314">
        <f t="shared" si="12"/>
        <v>1</v>
      </c>
      <c r="DK48" s="314"/>
      <c r="DL48" s="314"/>
      <c r="DM48" s="314"/>
      <c r="DN48" s="314"/>
      <c r="DO48" s="314"/>
      <c r="DP48" s="314"/>
      <c r="DQ48" s="314"/>
      <c r="DR48" s="314"/>
      <c r="DS48" s="314"/>
      <c r="DT48" s="314"/>
      <c r="DU48" s="314"/>
      <c r="DV48" s="314"/>
      <c r="DW48" s="314"/>
      <c r="DX48" s="314"/>
      <c r="DY48" s="314"/>
      <c r="DZ48" s="314"/>
      <c r="EA48" s="314"/>
      <c r="EB48" s="314"/>
      <c r="EC48" s="314"/>
    </row>
    <row r="49" spans="1:133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18"/>
      <c r="I49" s="318"/>
      <c r="J49" s="318"/>
      <c r="K49" s="318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 t="str">
        <f t="shared" si="0"/>
        <v/>
      </c>
      <c r="AN49" s="327" t="str">
        <f t="shared" si="1"/>
        <v/>
      </c>
      <c r="AO49" s="243"/>
      <c r="AP49" s="244"/>
      <c r="AQ49" s="242" t="str">
        <f t="shared" si="2"/>
        <v/>
      </c>
      <c r="AR49" s="242" t="str">
        <f t="shared" si="3"/>
        <v/>
      </c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14"/>
      <c r="BR49" s="314"/>
      <c r="BS49" s="314"/>
      <c r="BT49" s="314"/>
      <c r="BU49" s="314"/>
      <c r="BV49" s="314"/>
      <c r="BW49" s="314"/>
      <c r="BX49" s="246"/>
      <c r="BY49" s="242"/>
      <c r="BZ49" s="242"/>
      <c r="CA49" s="242"/>
      <c r="CB49" s="242"/>
      <c r="CC49" s="242"/>
      <c r="CD49" s="242"/>
      <c r="CE49" s="314"/>
      <c r="CF49" s="314" t="str">
        <f t="shared" si="4"/>
        <v/>
      </c>
      <c r="CG49" s="113"/>
      <c r="CH49" s="113"/>
      <c r="CI49" s="113"/>
      <c r="CJ49" s="113"/>
      <c r="CK49" s="113"/>
      <c r="CL49" s="113"/>
      <c r="CM49" s="113"/>
      <c r="CN49" s="113"/>
      <c r="CO49" s="245" t="str">
        <f>IFERROR(ROUND((SUM(#REF!)),0),"")</f>
        <v/>
      </c>
      <c r="CP49" s="241"/>
      <c r="CQ49" s="247"/>
      <c r="CR49" s="221"/>
      <c r="CS49" s="221"/>
      <c r="CT49" s="221"/>
      <c r="CU49" s="221"/>
      <c r="CV49" s="328"/>
      <c r="CW49" s="305" t="str">
        <f t="shared" si="5"/>
        <v/>
      </c>
      <c r="CX49" s="329">
        <f t="shared" si="6"/>
        <v>0</v>
      </c>
      <c r="CY49" s="15">
        <f t="shared" si="7"/>
        <v>0</v>
      </c>
      <c r="CZ49" s="318" t="str">
        <f t="shared" si="8"/>
        <v/>
      </c>
      <c r="DA49" s="332" t="str">
        <f t="shared" si="13"/>
        <v/>
      </c>
      <c r="DB49" s="329" t="str">
        <f t="shared" si="9"/>
        <v/>
      </c>
      <c r="DC49" s="320" t="str">
        <f t="shared" si="10"/>
        <v/>
      </c>
      <c r="DE49" s="15" t="str">
        <f>IFERROR(#REF!-AO49,"")</f>
        <v/>
      </c>
      <c r="DG49" s="330" t="str">
        <f>IFERROR(#REF!-L49,"")</f>
        <v/>
      </c>
      <c r="DH49" s="314" t="e">
        <f>IF(#REF!&gt;AP49,0,1)</f>
        <v>#REF!</v>
      </c>
      <c r="DI49" s="314">
        <f t="shared" si="11"/>
        <v>1</v>
      </c>
      <c r="DJ49" s="314">
        <f t="shared" si="12"/>
        <v>1</v>
      </c>
      <c r="DK49" s="314"/>
      <c r="DL49" s="314"/>
      <c r="DM49" s="314"/>
      <c r="DN49" s="314"/>
      <c r="DO49" s="314"/>
      <c r="DP49" s="314"/>
      <c r="DQ49" s="314"/>
      <c r="DR49" s="314"/>
      <c r="DS49" s="314"/>
      <c r="DT49" s="314"/>
      <c r="DU49" s="314"/>
      <c r="DV49" s="314"/>
      <c r="DW49" s="314"/>
      <c r="DX49" s="314"/>
      <c r="DY49" s="314"/>
      <c r="DZ49" s="314"/>
      <c r="EA49" s="314"/>
      <c r="EB49" s="314"/>
      <c r="EC49" s="314"/>
    </row>
    <row r="50" spans="1:133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18"/>
      <c r="I50" s="318"/>
      <c r="J50" s="318"/>
      <c r="K50" s="318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 t="str">
        <f t="shared" si="0"/>
        <v/>
      </c>
      <c r="AN50" s="327" t="str">
        <f t="shared" si="1"/>
        <v/>
      </c>
      <c r="AO50" s="243"/>
      <c r="AP50" s="244"/>
      <c r="AQ50" s="242" t="str">
        <f t="shared" si="2"/>
        <v/>
      </c>
      <c r="AR50" s="242" t="str">
        <f t="shared" si="3"/>
        <v/>
      </c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14"/>
      <c r="BR50" s="314"/>
      <c r="BS50" s="314"/>
      <c r="BT50" s="314"/>
      <c r="BU50" s="314"/>
      <c r="BV50" s="314"/>
      <c r="BW50" s="314"/>
      <c r="BX50" s="246"/>
      <c r="BY50" s="242"/>
      <c r="BZ50" s="242"/>
      <c r="CA50" s="242"/>
      <c r="CB50" s="242"/>
      <c r="CC50" s="242"/>
      <c r="CD50" s="242"/>
      <c r="CE50" s="314"/>
      <c r="CF50" s="314" t="str">
        <f t="shared" si="4"/>
        <v/>
      </c>
      <c r="CG50" s="113"/>
      <c r="CH50" s="113"/>
      <c r="CI50" s="113"/>
      <c r="CJ50" s="113"/>
      <c r="CK50" s="113"/>
      <c r="CL50" s="113"/>
      <c r="CM50" s="113"/>
      <c r="CN50" s="113"/>
      <c r="CO50" s="245" t="str">
        <f>IFERROR(ROUND((SUM(#REF!)),0),"")</f>
        <v/>
      </c>
      <c r="CP50" s="241"/>
      <c r="CQ50" s="247"/>
      <c r="CR50" s="221"/>
      <c r="CS50" s="221"/>
      <c r="CT50" s="221"/>
      <c r="CU50" s="221"/>
      <c r="CV50" s="328"/>
      <c r="CW50" s="305" t="str">
        <f t="shared" si="5"/>
        <v/>
      </c>
      <c r="CX50" s="329">
        <f t="shared" si="6"/>
        <v>0</v>
      </c>
      <c r="CY50" s="15">
        <f t="shared" si="7"/>
        <v>0</v>
      </c>
      <c r="CZ50" s="318" t="str">
        <f t="shared" si="8"/>
        <v/>
      </c>
      <c r="DA50" s="332" t="str">
        <f t="shared" si="13"/>
        <v/>
      </c>
      <c r="DB50" s="329" t="str">
        <f t="shared" si="9"/>
        <v/>
      </c>
      <c r="DC50" s="320" t="str">
        <f t="shared" si="10"/>
        <v/>
      </c>
      <c r="DE50" s="15" t="str">
        <f>IFERROR(#REF!-AO50,"")</f>
        <v/>
      </c>
      <c r="DG50" s="330" t="str">
        <f>IFERROR(#REF!-L50,"")</f>
        <v/>
      </c>
      <c r="DH50" s="314" t="e">
        <f>IF(#REF!&gt;AP50,0,1)</f>
        <v>#REF!</v>
      </c>
      <c r="DI50" s="314">
        <f t="shared" si="11"/>
        <v>1</v>
      </c>
      <c r="DJ50" s="314">
        <f t="shared" si="12"/>
        <v>1</v>
      </c>
      <c r="DK50" s="314"/>
      <c r="DL50" s="314"/>
      <c r="DM50" s="314"/>
      <c r="DN50" s="314"/>
      <c r="DO50" s="314"/>
      <c r="DP50" s="314"/>
      <c r="DQ50" s="314"/>
      <c r="DR50" s="314"/>
      <c r="DS50" s="314"/>
      <c r="DT50" s="314"/>
      <c r="DU50" s="314"/>
      <c r="DV50" s="314"/>
      <c r="DW50" s="314"/>
      <c r="DX50" s="314"/>
      <c r="DY50" s="314"/>
      <c r="DZ50" s="314"/>
      <c r="EA50" s="314"/>
      <c r="EB50" s="314"/>
      <c r="EC50" s="314"/>
    </row>
    <row r="51" spans="1:133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18"/>
      <c r="I51" s="318"/>
      <c r="J51" s="318"/>
      <c r="K51" s="318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 t="str">
        <f t="shared" si="0"/>
        <v/>
      </c>
      <c r="AN51" s="327" t="str">
        <f t="shared" si="1"/>
        <v/>
      </c>
      <c r="AO51" s="243"/>
      <c r="AP51" s="244"/>
      <c r="AQ51" s="242" t="str">
        <f t="shared" si="2"/>
        <v/>
      </c>
      <c r="AR51" s="242" t="str">
        <f t="shared" si="3"/>
        <v/>
      </c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14"/>
      <c r="BR51" s="314"/>
      <c r="BS51" s="314"/>
      <c r="BT51" s="314"/>
      <c r="BU51" s="314"/>
      <c r="BV51" s="314"/>
      <c r="BW51" s="314"/>
      <c r="BX51" s="246"/>
      <c r="BY51" s="242"/>
      <c r="BZ51" s="242"/>
      <c r="CA51" s="242"/>
      <c r="CB51" s="242"/>
      <c r="CC51" s="242"/>
      <c r="CD51" s="242"/>
      <c r="CE51" s="314"/>
      <c r="CF51" s="314" t="str">
        <f t="shared" si="4"/>
        <v/>
      </c>
      <c r="CG51" s="113"/>
      <c r="CH51" s="113"/>
      <c r="CI51" s="113"/>
      <c r="CJ51" s="113"/>
      <c r="CK51" s="113"/>
      <c r="CL51" s="113"/>
      <c r="CM51" s="113"/>
      <c r="CN51" s="113"/>
      <c r="CO51" s="245" t="str">
        <f>IFERROR(ROUND((SUM(#REF!)),0),"")</f>
        <v/>
      </c>
      <c r="CP51" s="241"/>
      <c r="CQ51" s="247"/>
      <c r="CR51" s="221"/>
      <c r="CS51" s="221"/>
      <c r="CT51" s="221"/>
      <c r="CU51" s="221"/>
      <c r="CV51" s="328"/>
      <c r="CW51" s="305" t="str">
        <f t="shared" si="5"/>
        <v/>
      </c>
      <c r="CX51" s="329">
        <f t="shared" si="6"/>
        <v>0</v>
      </c>
      <c r="CY51" s="15">
        <f t="shared" si="7"/>
        <v>0</v>
      </c>
      <c r="CZ51" s="318" t="str">
        <f t="shared" si="8"/>
        <v/>
      </c>
      <c r="DA51" s="332" t="str">
        <f t="shared" si="13"/>
        <v/>
      </c>
      <c r="DB51" s="329" t="str">
        <f t="shared" si="9"/>
        <v/>
      </c>
      <c r="DC51" s="320" t="str">
        <f t="shared" si="10"/>
        <v/>
      </c>
      <c r="DE51" s="15" t="str">
        <f>IFERROR(#REF!-AO51,"")</f>
        <v/>
      </c>
      <c r="DG51" s="330" t="str">
        <f>IFERROR(#REF!-L51,"")</f>
        <v/>
      </c>
      <c r="DH51" s="314" t="e">
        <f>IF(#REF!&gt;AP51,0,1)</f>
        <v>#REF!</v>
      </c>
      <c r="DI51" s="314">
        <f t="shared" si="11"/>
        <v>1</v>
      </c>
      <c r="DJ51" s="314">
        <f t="shared" si="12"/>
        <v>1</v>
      </c>
      <c r="DK51" s="314"/>
      <c r="DL51" s="314"/>
      <c r="DM51" s="314"/>
      <c r="DN51" s="314"/>
      <c r="DO51" s="314"/>
      <c r="DP51" s="314"/>
      <c r="DQ51" s="314"/>
      <c r="DR51" s="314"/>
      <c r="DS51" s="314"/>
      <c r="DT51" s="314"/>
      <c r="DU51" s="314"/>
      <c r="DV51" s="314"/>
      <c r="DW51" s="314"/>
      <c r="DX51" s="314"/>
      <c r="DY51" s="314"/>
      <c r="DZ51" s="314"/>
      <c r="EA51" s="314"/>
      <c r="EB51" s="314"/>
      <c r="EC51" s="314"/>
    </row>
    <row r="52" spans="1:133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18"/>
      <c r="I52" s="318"/>
      <c r="J52" s="318"/>
      <c r="K52" s="318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 t="str">
        <f t="shared" si="0"/>
        <v/>
      </c>
      <c r="AN52" s="327" t="str">
        <f t="shared" si="1"/>
        <v/>
      </c>
      <c r="AO52" s="243"/>
      <c r="AP52" s="244"/>
      <c r="AQ52" s="242" t="str">
        <f t="shared" si="2"/>
        <v/>
      </c>
      <c r="AR52" s="242" t="str">
        <f t="shared" si="3"/>
        <v/>
      </c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14"/>
      <c r="BR52" s="314"/>
      <c r="BS52" s="314"/>
      <c r="BT52" s="314"/>
      <c r="BU52" s="314"/>
      <c r="BV52" s="314"/>
      <c r="BW52" s="314"/>
      <c r="BX52" s="246"/>
      <c r="BY52" s="242"/>
      <c r="BZ52" s="242"/>
      <c r="CA52" s="242"/>
      <c r="CB52" s="242"/>
      <c r="CC52" s="242"/>
      <c r="CD52" s="242"/>
      <c r="CE52" s="314"/>
      <c r="CF52" s="314" t="str">
        <f t="shared" si="4"/>
        <v/>
      </c>
      <c r="CG52" s="113"/>
      <c r="CH52" s="113"/>
      <c r="CI52" s="113"/>
      <c r="CJ52" s="113"/>
      <c r="CK52" s="113"/>
      <c r="CL52" s="113"/>
      <c r="CM52" s="113"/>
      <c r="CN52" s="113"/>
      <c r="CO52" s="245" t="str">
        <f>IFERROR(ROUND((SUM(#REF!)),0),"")</f>
        <v/>
      </c>
      <c r="CP52" s="241"/>
      <c r="CQ52" s="247"/>
      <c r="CR52" s="221"/>
      <c r="CS52" s="221"/>
      <c r="CT52" s="221"/>
      <c r="CU52" s="221"/>
      <c r="CV52" s="328"/>
      <c r="CW52" s="305" t="str">
        <f t="shared" si="5"/>
        <v/>
      </c>
      <c r="CX52" s="329">
        <f t="shared" si="6"/>
        <v>0</v>
      </c>
      <c r="CY52" s="15">
        <f t="shared" si="7"/>
        <v>0</v>
      </c>
      <c r="CZ52" s="318" t="str">
        <f t="shared" si="8"/>
        <v/>
      </c>
      <c r="DA52" s="332" t="str">
        <f t="shared" si="13"/>
        <v/>
      </c>
      <c r="DB52" s="329" t="str">
        <f t="shared" si="9"/>
        <v/>
      </c>
      <c r="DC52" s="320" t="str">
        <f t="shared" si="10"/>
        <v/>
      </c>
      <c r="DE52" s="15" t="str">
        <f>IFERROR(#REF!-AO52,"")</f>
        <v/>
      </c>
      <c r="DG52" s="330" t="str">
        <f>IFERROR(#REF!-L52,"")</f>
        <v/>
      </c>
      <c r="DH52" s="314" t="e">
        <f>IF(#REF!&gt;AP52,0,1)</f>
        <v>#REF!</v>
      </c>
      <c r="DI52" s="314">
        <f t="shared" si="11"/>
        <v>1</v>
      </c>
      <c r="DJ52" s="314">
        <f t="shared" si="12"/>
        <v>1</v>
      </c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</row>
    <row r="53" spans="1:133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18"/>
      <c r="I53" s="318"/>
      <c r="J53" s="318"/>
      <c r="K53" s="318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 t="str">
        <f t="shared" si="0"/>
        <v/>
      </c>
      <c r="AN53" s="327" t="str">
        <f t="shared" si="1"/>
        <v/>
      </c>
      <c r="AO53" s="243"/>
      <c r="AP53" s="244"/>
      <c r="AQ53" s="242" t="str">
        <f t="shared" si="2"/>
        <v/>
      </c>
      <c r="AR53" s="242" t="str">
        <f t="shared" si="3"/>
        <v/>
      </c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14"/>
      <c r="BR53" s="314"/>
      <c r="BS53" s="314"/>
      <c r="BT53" s="314"/>
      <c r="BU53" s="314"/>
      <c r="BV53" s="314"/>
      <c r="BW53" s="314"/>
      <c r="BX53" s="246"/>
      <c r="BY53" s="242"/>
      <c r="BZ53" s="242"/>
      <c r="CA53" s="242"/>
      <c r="CB53" s="242"/>
      <c r="CC53" s="242"/>
      <c r="CD53" s="242"/>
      <c r="CE53" s="314"/>
      <c r="CF53" s="314" t="str">
        <f t="shared" si="4"/>
        <v/>
      </c>
      <c r="CG53" s="113"/>
      <c r="CH53" s="113"/>
      <c r="CI53" s="113"/>
      <c r="CJ53" s="113"/>
      <c r="CK53" s="113"/>
      <c r="CL53" s="113"/>
      <c r="CM53" s="113"/>
      <c r="CN53" s="113"/>
      <c r="CO53" s="245" t="str">
        <f>IFERROR(ROUND((SUM(#REF!)),0),"")</f>
        <v/>
      </c>
      <c r="CP53" s="241"/>
      <c r="CQ53" s="247"/>
      <c r="CR53" s="221"/>
      <c r="CS53" s="221"/>
      <c r="CT53" s="221"/>
      <c r="CU53" s="221"/>
      <c r="CV53" s="328"/>
      <c r="CW53" s="305" t="str">
        <f t="shared" si="5"/>
        <v/>
      </c>
      <c r="CX53" s="329">
        <f t="shared" si="6"/>
        <v>0</v>
      </c>
      <c r="CY53" s="15">
        <f t="shared" si="7"/>
        <v>0</v>
      </c>
      <c r="CZ53" s="318" t="str">
        <f t="shared" si="8"/>
        <v/>
      </c>
      <c r="DA53" s="332" t="str">
        <f t="shared" si="13"/>
        <v/>
      </c>
      <c r="DB53" s="329" t="str">
        <f t="shared" si="9"/>
        <v/>
      </c>
      <c r="DC53" s="320" t="str">
        <f t="shared" si="10"/>
        <v/>
      </c>
      <c r="DE53" s="15" t="str">
        <f>IFERROR(#REF!-AO53,"")</f>
        <v/>
      </c>
      <c r="DG53" s="330" t="str">
        <f>IFERROR(#REF!-L53,"")</f>
        <v/>
      </c>
      <c r="DH53" s="314" t="e">
        <f>IF(#REF!&gt;AP53,0,1)</f>
        <v>#REF!</v>
      </c>
      <c r="DI53" s="314">
        <f t="shared" si="11"/>
        <v>1</v>
      </c>
      <c r="DJ53" s="314">
        <f t="shared" si="12"/>
        <v>1</v>
      </c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</row>
    <row r="54" spans="1:133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18"/>
      <c r="I54" s="318"/>
      <c r="J54" s="318"/>
      <c r="K54" s="318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 t="str">
        <f t="shared" si="0"/>
        <v/>
      </c>
      <c r="AN54" s="327" t="str">
        <f t="shared" si="1"/>
        <v/>
      </c>
      <c r="AO54" s="243"/>
      <c r="AP54" s="244"/>
      <c r="AQ54" s="242" t="str">
        <f t="shared" si="2"/>
        <v/>
      </c>
      <c r="AR54" s="242" t="str">
        <f t="shared" si="3"/>
        <v/>
      </c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14"/>
      <c r="BR54" s="314"/>
      <c r="BS54" s="314"/>
      <c r="BT54" s="314"/>
      <c r="BU54" s="314"/>
      <c r="BV54" s="314"/>
      <c r="BW54" s="314"/>
      <c r="BX54" s="246"/>
      <c r="BY54" s="242"/>
      <c r="BZ54" s="242"/>
      <c r="CA54" s="242"/>
      <c r="CB54" s="242"/>
      <c r="CC54" s="242"/>
      <c r="CD54" s="242"/>
      <c r="CE54" s="314"/>
      <c r="CF54" s="314" t="str">
        <f t="shared" si="4"/>
        <v/>
      </c>
      <c r="CG54" s="113"/>
      <c r="CH54" s="113"/>
      <c r="CI54" s="113"/>
      <c r="CJ54" s="113"/>
      <c r="CK54" s="113"/>
      <c r="CL54" s="113"/>
      <c r="CM54" s="113"/>
      <c r="CN54" s="113"/>
      <c r="CO54" s="245" t="str">
        <f>IFERROR(ROUND((SUM(#REF!)),0),"")</f>
        <v/>
      </c>
      <c r="CP54" s="241"/>
      <c r="CQ54" s="247"/>
      <c r="CR54" s="221"/>
      <c r="CS54" s="221"/>
      <c r="CT54" s="221"/>
      <c r="CU54" s="221"/>
      <c r="CV54" s="328"/>
      <c r="CW54" s="305" t="str">
        <f t="shared" si="5"/>
        <v/>
      </c>
      <c r="CX54" s="329">
        <f t="shared" si="6"/>
        <v>0</v>
      </c>
      <c r="CY54" s="15">
        <f t="shared" si="7"/>
        <v>0</v>
      </c>
      <c r="CZ54" s="318" t="str">
        <f t="shared" si="8"/>
        <v/>
      </c>
      <c r="DA54" s="332" t="str">
        <f t="shared" si="13"/>
        <v/>
      </c>
      <c r="DB54" s="329" t="str">
        <f t="shared" si="9"/>
        <v/>
      </c>
      <c r="DC54" s="320" t="str">
        <f t="shared" si="10"/>
        <v/>
      </c>
      <c r="DE54" s="15" t="str">
        <f>IFERROR(#REF!-AO54,"")</f>
        <v/>
      </c>
      <c r="DG54" s="330" t="str">
        <f>IFERROR(#REF!-L54,"")</f>
        <v/>
      </c>
      <c r="DH54" s="314" t="e">
        <f>IF(#REF!&gt;AP54,0,1)</f>
        <v>#REF!</v>
      </c>
      <c r="DI54" s="314">
        <f t="shared" si="11"/>
        <v>1</v>
      </c>
      <c r="DJ54" s="314">
        <f t="shared" si="12"/>
        <v>1</v>
      </c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</row>
    <row r="55" spans="1:133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18"/>
      <c r="I55" s="318"/>
      <c r="J55" s="318"/>
      <c r="K55" s="318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 t="str">
        <f t="shared" si="0"/>
        <v/>
      </c>
      <c r="AN55" s="327" t="str">
        <f t="shared" si="1"/>
        <v/>
      </c>
      <c r="AO55" s="243"/>
      <c r="AP55" s="244"/>
      <c r="AQ55" s="242" t="str">
        <f t="shared" si="2"/>
        <v/>
      </c>
      <c r="AR55" s="242" t="str">
        <f t="shared" si="3"/>
        <v/>
      </c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14"/>
      <c r="BR55" s="314"/>
      <c r="BS55" s="314"/>
      <c r="BT55" s="314"/>
      <c r="BU55" s="314"/>
      <c r="BV55" s="314"/>
      <c r="BW55" s="314"/>
      <c r="BX55" s="246"/>
      <c r="BY55" s="242"/>
      <c r="BZ55" s="242"/>
      <c r="CA55" s="242"/>
      <c r="CB55" s="242"/>
      <c r="CC55" s="242"/>
      <c r="CD55" s="242"/>
      <c r="CE55" s="314"/>
      <c r="CF55" s="314" t="str">
        <f t="shared" si="4"/>
        <v/>
      </c>
      <c r="CG55" s="113"/>
      <c r="CH55" s="113"/>
      <c r="CI55" s="113"/>
      <c r="CJ55" s="113"/>
      <c r="CK55" s="113"/>
      <c r="CL55" s="113"/>
      <c r="CM55" s="113"/>
      <c r="CN55" s="113"/>
      <c r="CO55" s="245" t="str">
        <f>IFERROR(ROUND((SUM(#REF!)),0),"")</f>
        <v/>
      </c>
      <c r="CP55" s="241"/>
      <c r="CQ55" s="247"/>
      <c r="CR55" s="221"/>
      <c r="CS55" s="221"/>
      <c r="CT55" s="221"/>
      <c r="CU55" s="221"/>
      <c r="CV55" s="328"/>
      <c r="CW55" s="305" t="str">
        <f t="shared" si="5"/>
        <v/>
      </c>
      <c r="CX55" s="329">
        <f t="shared" si="6"/>
        <v>0</v>
      </c>
      <c r="CY55" s="15">
        <f t="shared" si="7"/>
        <v>0</v>
      </c>
      <c r="CZ55" s="318" t="str">
        <f t="shared" si="8"/>
        <v/>
      </c>
      <c r="DA55" s="332" t="str">
        <f t="shared" si="13"/>
        <v/>
      </c>
      <c r="DB55" s="329" t="str">
        <f t="shared" si="9"/>
        <v/>
      </c>
      <c r="DC55" s="320" t="str">
        <f t="shared" si="10"/>
        <v/>
      </c>
      <c r="DE55" s="15" t="str">
        <f>IFERROR(#REF!-AO55,"")</f>
        <v/>
      </c>
      <c r="DG55" s="330" t="str">
        <f>IFERROR(#REF!-L55,"")</f>
        <v/>
      </c>
      <c r="DH55" s="314" t="e">
        <f>IF(#REF!&gt;AP55,0,1)</f>
        <v>#REF!</v>
      </c>
      <c r="DI55" s="314">
        <f t="shared" si="11"/>
        <v>1</v>
      </c>
      <c r="DJ55" s="314">
        <f t="shared" si="12"/>
        <v>1</v>
      </c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</row>
    <row r="56" spans="1:133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18"/>
      <c r="I56" s="318"/>
      <c r="J56" s="318"/>
      <c r="K56" s="318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 t="str">
        <f t="shared" si="0"/>
        <v/>
      </c>
      <c r="AN56" s="327" t="str">
        <f t="shared" si="1"/>
        <v/>
      </c>
      <c r="AO56" s="243"/>
      <c r="AP56" s="244"/>
      <c r="AQ56" s="242" t="str">
        <f t="shared" si="2"/>
        <v/>
      </c>
      <c r="AR56" s="242" t="str">
        <f t="shared" si="3"/>
        <v/>
      </c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14"/>
      <c r="BR56" s="314"/>
      <c r="BS56" s="314"/>
      <c r="BT56" s="314"/>
      <c r="BU56" s="314"/>
      <c r="BV56" s="314"/>
      <c r="BW56" s="314"/>
      <c r="BX56" s="246"/>
      <c r="BY56" s="242"/>
      <c r="BZ56" s="242"/>
      <c r="CA56" s="242"/>
      <c r="CB56" s="242"/>
      <c r="CC56" s="242"/>
      <c r="CD56" s="242"/>
      <c r="CE56" s="314"/>
      <c r="CF56" s="314" t="str">
        <f t="shared" si="4"/>
        <v/>
      </c>
      <c r="CG56" s="113"/>
      <c r="CH56" s="113"/>
      <c r="CI56" s="113"/>
      <c r="CJ56" s="113"/>
      <c r="CK56" s="113"/>
      <c r="CL56" s="113"/>
      <c r="CM56" s="113"/>
      <c r="CN56" s="113"/>
      <c r="CO56" s="245" t="str">
        <f>IFERROR(ROUND((SUM(#REF!)),0),"")</f>
        <v/>
      </c>
      <c r="CP56" s="241"/>
      <c r="CQ56" s="247"/>
      <c r="CR56" s="221"/>
      <c r="CS56" s="221"/>
      <c r="CT56" s="221"/>
      <c r="CU56" s="221"/>
      <c r="CV56" s="328"/>
      <c r="CW56" s="305" t="str">
        <f t="shared" si="5"/>
        <v/>
      </c>
      <c r="CX56" s="329">
        <f t="shared" si="6"/>
        <v>0</v>
      </c>
      <c r="CY56" s="15">
        <f t="shared" si="7"/>
        <v>0</v>
      </c>
      <c r="CZ56" s="318" t="str">
        <f t="shared" si="8"/>
        <v/>
      </c>
      <c r="DA56" s="332" t="str">
        <f t="shared" si="13"/>
        <v/>
      </c>
      <c r="DB56" s="329" t="str">
        <f t="shared" si="9"/>
        <v/>
      </c>
      <c r="DC56" s="320" t="str">
        <f t="shared" si="10"/>
        <v/>
      </c>
      <c r="DE56" s="15" t="str">
        <f>IFERROR(#REF!-AO56,"")</f>
        <v/>
      </c>
      <c r="DG56" s="330" t="str">
        <f>IFERROR(#REF!-L56,"")</f>
        <v/>
      </c>
      <c r="DH56" s="314" t="e">
        <f>IF(#REF!&gt;AP56,0,1)</f>
        <v>#REF!</v>
      </c>
      <c r="DI56" s="314">
        <f t="shared" si="11"/>
        <v>1</v>
      </c>
      <c r="DJ56" s="314">
        <f t="shared" si="12"/>
        <v>1</v>
      </c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</row>
    <row r="57" spans="1:133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18"/>
      <c r="I57" s="318"/>
      <c r="J57" s="318"/>
      <c r="K57" s="318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 t="str">
        <f t="shared" si="0"/>
        <v/>
      </c>
      <c r="AN57" s="327" t="str">
        <f t="shared" si="1"/>
        <v/>
      </c>
      <c r="AO57" s="243"/>
      <c r="AP57" s="244"/>
      <c r="AQ57" s="242" t="str">
        <f t="shared" si="2"/>
        <v/>
      </c>
      <c r="AR57" s="242" t="str">
        <f t="shared" si="3"/>
        <v/>
      </c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14"/>
      <c r="BR57" s="314"/>
      <c r="BS57" s="314"/>
      <c r="BT57" s="314"/>
      <c r="BU57" s="314"/>
      <c r="BV57" s="314"/>
      <c r="BW57" s="314"/>
      <c r="BX57" s="246"/>
      <c r="BY57" s="242"/>
      <c r="BZ57" s="242"/>
      <c r="CA57" s="242"/>
      <c r="CB57" s="242"/>
      <c r="CC57" s="242"/>
      <c r="CD57" s="242"/>
      <c r="CE57" s="314"/>
      <c r="CF57" s="314" t="str">
        <f t="shared" si="4"/>
        <v/>
      </c>
      <c r="CG57" s="113"/>
      <c r="CH57" s="113"/>
      <c r="CI57" s="113"/>
      <c r="CJ57" s="113"/>
      <c r="CK57" s="113"/>
      <c r="CL57" s="113"/>
      <c r="CM57" s="113"/>
      <c r="CN57" s="113"/>
      <c r="CO57" s="245" t="str">
        <f>IFERROR(ROUND((SUM(#REF!)),0),"")</f>
        <v/>
      </c>
      <c r="CP57" s="241"/>
      <c r="CQ57" s="247"/>
      <c r="CR57" s="221"/>
      <c r="CS57" s="221"/>
      <c r="CT57" s="221"/>
      <c r="CU57" s="221"/>
      <c r="CV57" s="328"/>
      <c r="CW57" s="305" t="str">
        <f t="shared" si="5"/>
        <v/>
      </c>
      <c r="CX57" s="329">
        <f t="shared" si="6"/>
        <v>0</v>
      </c>
      <c r="CY57" s="15">
        <f t="shared" si="7"/>
        <v>0</v>
      </c>
      <c r="CZ57" s="318" t="str">
        <f t="shared" si="8"/>
        <v/>
      </c>
      <c r="DA57" s="332" t="str">
        <f t="shared" si="13"/>
        <v/>
      </c>
      <c r="DB57" s="329" t="str">
        <f t="shared" si="9"/>
        <v/>
      </c>
      <c r="DC57" s="320" t="str">
        <f t="shared" si="10"/>
        <v/>
      </c>
      <c r="DE57" s="15" t="str">
        <f>IFERROR(#REF!-AO57,"")</f>
        <v/>
      </c>
      <c r="DG57" s="330" t="str">
        <f>IFERROR(#REF!-L57,"")</f>
        <v/>
      </c>
      <c r="DH57" s="314" t="e">
        <f>IF(#REF!&gt;AP57,0,1)</f>
        <v>#REF!</v>
      </c>
      <c r="DI57" s="314">
        <f t="shared" si="11"/>
        <v>1</v>
      </c>
      <c r="DJ57" s="314">
        <f t="shared" si="12"/>
        <v>1</v>
      </c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</row>
    <row r="58" spans="1:133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18"/>
      <c r="I58" s="318"/>
      <c r="J58" s="318"/>
      <c r="K58" s="318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 t="str">
        <f t="shared" si="0"/>
        <v/>
      </c>
      <c r="AN58" s="327" t="str">
        <f t="shared" si="1"/>
        <v/>
      </c>
      <c r="AO58" s="243"/>
      <c r="AP58" s="244"/>
      <c r="AQ58" s="242" t="str">
        <f t="shared" si="2"/>
        <v/>
      </c>
      <c r="AR58" s="242" t="str">
        <f t="shared" si="3"/>
        <v/>
      </c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14"/>
      <c r="BR58" s="314"/>
      <c r="BS58" s="314"/>
      <c r="BT58" s="314"/>
      <c r="BU58" s="314"/>
      <c r="BV58" s="314"/>
      <c r="BW58" s="314"/>
      <c r="BX58" s="246"/>
      <c r="BY58" s="242"/>
      <c r="BZ58" s="242"/>
      <c r="CA58" s="242"/>
      <c r="CB58" s="242"/>
      <c r="CC58" s="242"/>
      <c r="CD58" s="242"/>
      <c r="CE58" s="314"/>
      <c r="CF58" s="314" t="str">
        <f t="shared" si="4"/>
        <v/>
      </c>
      <c r="CG58" s="113"/>
      <c r="CH58" s="113"/>
      <c r="CI58" s="113"/>
      <c r="CJ58" s="113"/>
      <c r="CK58" s="113"/>
      <c r="CL58" s="113"/>
      <c r="CM58" s="113"/>
      <c r="CN58" s="113"/>
      <c r="CO58" s="245" t="str">
        <f>IFERROR(ROUND((SUM(#REF!)),0),"")</f>
        <v/>
      </c>
      <c r="CP58" s="241"/>
      <c r="CQ58" s="247"/>
      <c r="CR58" s="221"/>
      <c r="CS58" s="221"/>
      <c r="CT58" s="221"/>
      <c r="CU58" s="221"/>
      <c r="CV58" s="328"/>
      <c r="CW58" s="305" t="str">
        <f t="shared" si="5"/>
        <v/>
      </c>
      <c r="CX58" s="329">
        <f t="shared" si="6"/>
        <v>0</v>
      </c>
      <c r="CY58" s="15">
        <f t="shared" si="7"/>
        <v>0</v>
      </c>
      <c r="CZ58" s="318" t="str">
        <f t="shared" si="8"/>
        <v/>
      </c>
      <c r="DA58" s="332" t="str">
        <f t="shared" si="13"/>
        <v/>
      </c>
      <c r="DB58" s="329" t="str">
        <f t="shared" si="9"/>
        <v/>
      </c>
      <c r="DC58" s="320" t="str">
        <f t="shared" si="10"/>
        <v/>
      </c>
      <c r="DE58" s="15" t="str">
        <f>IFERROR(#REF!-AO58,"")</f>
        <v/>
      </c>
      <c r="DG58" s="330" t="str">
        <f>IFERROR(#REF!-L58,"")</f>
        <v/>
      </c>
      <c r="DH58" s="314" t="e">
        <f>IF(#REF!&gt;AP58,0,1)</f>
        <v>#REF!</v>
      </c>
      <c r="DI58" s="314">
        <f t="shared" si="11"/>
        <v>1</v>
      </c>
      <c r="DJ58" s="314">
        <f t="shared" si="12"/>
        <v>1</v>
      </c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</row>
    <row r="59" spans="1:133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18"/>
      <c r="I59" s="318"/>
      <c r="J59" s="318"/>
      <c r="K59" s="318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 t="str">
        <f t="shared" si="0"/>
        <v/>
      </c>
      <c r="AN59" s="327" t="str">
        <f t="shared" si="1"/>
        <v/>
      </c>
      <c r="AO59" s="243"/>
      <c r="AP59" s="244"/>
      <c r="AQ59" s="242" t="str">
        <f t="shared" si="2"/>
        <v/>
      </c>
      <c r="AR59" s="242" t="str">
        <f t="shared" si="3"/>
        <v/>
      </c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14"/>
      <c r="BR59" s="314"/>
      <c r="BS59" s="314"/>
      <c r="BT59" s="314"/>
      <c r="BU59" s="314"/>
      <c r="BV59" s="314"/>
      <c r="BW59" s="314"/>
      <c r="BX59" s="246"/>
      <c r="BY59" s="242"/>
      <c r="BZ59" s="242"/>
      <c r="CA59" s="242"/>
      <c r="CB59" s="242"/>
      <c r="CC59" s="242"/>
      <c r="CD59" s="242"/>
      <c r="CE59" s="314"/>
      <c r="CF59" s="314" t="str">
        <f t="shared" si="4"/>
        <v/>
      </c>
      <c r="CG59" s="113"/>
      <c r="CH59" s="113"/>
      <c r="CI59" s="113"/>
      <c r="CJ59" s="113"/>
      <c r="CK59" s="113"/>
      <c r="CL59" s="113"/>
      <c r="CM59" s="113"/>
      <c r="CN59" s="113"/>
      <c r="CO59" s="245" t="str">
        <f>IFERROR(ROUND((SUM(#REF!)),0),"")</f>
        <v/>
      </c>
      <c r="CP59" s="241"/>
      <c r="CQ59" s="247"/>
      <c r="CR59" s="221"/>
      <c r="CS59" s="221"/>
      <c r="CT59" s="221"/>
      <c r="CU59" s="221"/>
      <c r="CV59" s="328"/>
      <c r="CW59" s="305" t="str">
        <f t="shared" si="5"/>
        <v/>
      </c>
      <c r="CX59" s="329">
        <f t="shared" si="6"/>
        <v>0</v>
      </c>
      <c r="CY59" s="15">
        <f t="shared" si="7"/>
        <v>0</v>
      </c>
      <c r="CZ59" s="318" t="str">
        <f t="shared" si="8"/>
        <v/>
      </c>
      <c r="DA59" s="332" t="str">
        <f t="shared" si="13"/>
        <v/>
      </c>
      <c r="DB59" s="329" t="str">
        <f t="shared" si="9"/>
        <v/>
      </c>
      <c r="DC59" s="320" t="str">
        <f t="shared" si="10"/>
        <v/>
      </c>
      <c r="DE59" s="15" t="str">
        <f>IFERROR(#REF!-AO59,"")</f>
        <v/>
      </c>
      <c r="DG59" s="330" t="str">
        <f>IFERROR(#REF!-L59,"")</f>
        <v/>
      </c>
      <c r="DH59" s="314" t="e">
        <f>IF(#REF!&gt;AP59,0,1)</f>
        <v>#REF!</v>
      </c>
      <c r="DI59" s="314">
        <f t="shared" si="11"/>
        <v>1</v>
      </c>
      <c r="DJ59" s="314">
        <f t="shared" si="12"/>
        <v>1</v>
      </c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</row>
    <row r="60" spans="1:133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18"/>
      <c r="I60" s="318"/>
      <c r="J60" s="318"/>
      <c r="K60" s="318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 t="str">
        <f t="shared" si="0"/>
        <v/>
      </c>
      <c r="AN60" s="327" t="str">
        <f t="shared" si="1"/>
        <v/>
      </c>
      <c r="AO60" s="243"/>
      <c r="AP60" s="244"/>
      <c r="AQ60" s="242" t="str">
        <f t="shared" si="2"/>
        <v/>
      </c>
      <c r="AR60" s="242" t="str">
        <f t="shared" si="3"/>
        <v/>
      </c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14"/>
      <c r="BR60" s="314"/>
      <c r="BS60" s="314"/>
      <c r="BT60" s="314"/>
      <c r="BU60" s="314"/>
      <c r="BV60" s="314"/>
      <c r="BW60" s="314"/>
      <c r="BX60" s="246"/>
      <c r="BY60" s="242"/>
      <c r="BZ60" s="242"/>
      <c r="CA60" s="242"/>
      <c r="CB60" s="242"/>
      <c r="CC60" s="242"/>
      <c r="CD60" s="242"/>
      <c r="CE60" s="314"/>
      <c r="CF60" s="314" t="str">
        <f t="shared" si="4"/>
        <v/>
      </c>
      <c r="CG60" s="113"/>
      <c r="CH60" s="113"/>
      <c r="CI60" s="113"/>
      <c r="CJ60" s="113"/>
      <c r="CK60" s="113"/>
      <c r="CL60" s="113"/>
      <c r="CM60" s="113"/>
      <c r="CN60" s="113"/>
      <c r="CO60" s="245" t="str">
        <f>IFERROR(ROUND((SUM(#REF!)),0),"")</f>
        <v/>
      </c>
      <c r="CP60" s="241"/>
      <c r="CQ60" s="247"/>
      <c r="CR60" s="221"/>
      <c r="CS60" s="221"/>
      <c r="CT60" s="221"/>
      <c r="CU60" s="221"/>
      <c r="CV60" s="328"/>
      <c r="CW60" s="305" t="str">
        <f t="shared" si="5"/>
        <v/>
      </c>
      <c r="CX60" s="329">
        <f t="shared" si="6"/>
        <v>0</v>
      </c>
      <c r="CY60" s="15">
        <f t="shared" si="7"/>
        <v>0</v>
      </c>
      <c r="CZ60" s="318" t="str">
        <f t="shared" si="8"/>
        <v/>
      </c>
      <c r="DA60" s="332" t="str">
        <f t="shared" si="13"/>
        <v/>
      </c>
      <c r="DB60" s="329" t="str">
        <f t="shared" si="9"/>
        <v/>
      </c>
      <c r="DC60" s="320" t="str">
        <f t="shared" si="10"/>
        <v/>
      </c>
      <c r="DE60" s="15" t="str">
        <f>IFERROR(#REF!-AO60,"")</f>
        <v/>
      </c>
      <c r="DG60" s="330" t="str">
        <f>IFERROR(#REF!-L60,"")</f>
        <v/>
      </c>
      <c r="DH60" s="314" t="e">
        <f>IF(#REF!&gt;AP60,0,1)</f>
        <v>#REF!</v>
      </c>
      <c r="DI60" s="314">
        <f t="shared" si="11"/>
        <v>1</v>
      </c>
      <c r="DJ60" s="314">
        <f t="shared" si="12"/>
        <v>1</v>
      </c>
      <c r="DK60" s="314"/>
      <c r="DL60" s="314"/>
      <c r="DM60" s="314"/>
      <c r="DN60" s="314"/>
      <c r="DO60" s="314"/>
      <c r="DP60" s="314"/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</row>
    <row r="61" spans="1:133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18"/>
      <c r="I61" s="318"/>
      <c r="J61" s="318"/>
      <c r="K61" s="318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 t="str">
        <f t="shared" si="0"/>
        <v/>
      </c>
      <c r="AN61" s="327" t="str">
        <f t="shared" si="1"/>
        <v/>
      </c>
      <c r="AO61" s="243"/>
      <c r="AP61" s="244"/>
      <c r="AQ61" s="242" t="str">
        <f t="shared" si="2"/>
        <v/>
      </c>
      <c r="AR61" s="242" t="str">
        <f t="shared" si="3"/>
        <v/>
      </c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14"/>
      <c r="BR61" s="314"/>
      <c r="BS61" s="314"/>
      <c r="BT61" s="314"/>
      <c r="BU61" s="314"/>
      <c r="BV61" s="314"/>
      <c r="BW61" s="314"/>
      <c r="BX61" s="246"/>
      <c r="BY61" s="242"/>
      <c r="BZ61" s="242"/>
      <c r="CA61" s="242"/>
      <c r="CB61" s="242"/>
      <c r="CC61" s="242"/>
      <c r="CD61" s="242"/>
      <c r="CE61" s="314"/>
      <c r="CF61" s="314" t="str">
        <f t="shared" si="4"/>
        <v/>
      </c>
      <c r="CG61" s="113"/>
      <c r="CH61" s="113"/>
      <c r="CI61" s="113"/>
      <c r="CJ61" s="113"/>
      <c r="CK61" s="113"/>
      <c r="CL61" s="113"/>
      <c r="CM61" s="113"/>
      <c r="CN61" s="113"/>
      <c r="CO61" s="245" t="str">
        <f>IFERROR(ROUND((SUM(#REF!)),0),"")</f>
        <v/>
      </c>
      <c r="CP61" s="241"/>
      <c r="CQ61" s="247"/>
      <c r="CR61" s="221"/>
      <c r="CS61" s="221"/>
      <c r="CT61" s="221"/>
      <c r="CU61" s="221"/>
      <c r="CV61" s="328"/>
      <c r="CW61" s="305" t="str">
        <f t="shared" si="5"/>
        <v/>
      </c>
      <c r="CX61" s="329">
        <f t="shared" si="6"/>
        <v>0</v>
      </c>
      <c r="CY61" s="15">
        <f t="shared" si="7"/>
        <v>0</v>
      </c>
      <c r="CZ61" s="318" t="str">
        <f t="shared" si="8"/>
        <v/>
      </c>
      <c r="DA61" s="332" t="str">
        <f t="shared" si="13"/>
        <v/>
      </c>
      <c r="DB61" s="329" t="str">
        <f t="shared" si="9"/>
        <v/>
      </c>
      <c r="DC61" s="320" t="str">
        <f t="shared" si="10"/>
        <v/>
      </c>
      <c r="DE61" s="15" t="str">
        <f>IFERROR(#REF!-AO61,"")</f>
        <v/>
      </c>
      <c r="DG61" s="330" t="str">
        <f>IFERROR(#REF!-L61,"")</f>
        <v/>
      </c>
      <c r="DH61" s="314" t="e">
        <f>IF(#REF!&gt;AP61,0,1)</f>
        <v>#REF!</v>
      </c>
      <c r="DI61" s="314">
        <f t="shared" si="11"/>
        <v>1</v>
      </c>
      <c r="DJ61" s="314">
        <f t="shared" si="12"/>
        <v>1</v>
      </c>
      <c r="DK61" s="314"/>
      <c r="DL61" s="314"/>
      <c r="DM61" s="314"/>
      <c r="DN61" s="314"/>
      <c r="DO61" s="314"/>
      <c r="DP61" s="314"/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</row>
    <row r="62" spans="1:133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18"/>
      <c r="I62" s="318"/>
      <c r="J62" s="318"/>
      <c r="K62" s="318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 t="str">
        <f t="shared" si="0"/>
        <v/>
      </c>
      <c r="AN62" s="327" t="str">
        <f t="shared" si="1"/>
        <v/>
      </c>
      <c r="AO62" s="243"/>
      <c r="AP62" s="244"/>
      <c r="AQ62" s="242" t="str">
        <f t="shared" si="2"/>
        <v/>
      </c>
      <c r="AR62" s="242" t="str">
        <f t="shared" si="3"/>
        <v/>
      </c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14"/>
      <c r="BR62" s="314"/>
      <c r="BS62" s="314"/>
      <c r="BT62" s="314"/>
      <c r="BU62" s="314"/>
      <c r="BV62" s="314"/>
      <c r="BW62" s="314"/>
      <c r="BX62" s="246"/>
      <c r="BY62" s="242"/>
      <c r="BZ62" s="242"/>
      <c r="CA62" s="242"/>
      <c r="CB62" s="242"/>
      <c r="CC62" s="242"/>
      <c r="CD62" s="242"/>
      <c r="CE62" s="314"/>
      <c r="CF62" s="314" t="str">
        <f t="shared" si="4"/>
        <v/>
      </c>
      <c r="CG62" s="113"/>
      <c r="CH62" s="113"/>
      <c r="CI62" s="113"/>
      <c r="CJ62" s="113"/>
      <c r="CK62" s="113"/>
      <c r="CL62" s="113"/>
      <c r="CM62" s="113"/>
      <c r="CN62" s="113"/>
      <c r="CO62" s="245" t="str">
        <f>IFERROR(ROUND((SUM(#REF!)),0),"")</f>
        <v/>
      </c>
      <c r="CP62" s="241"/>
      <c r="CQ62" s="247"/>
      <c r="CR62" s="221"/>
      <c r="CS62" s="221"/>
      <c r="CT62" s="221"/>
      <c r="CU62" s="221"/>
      <c r="CV62" s="328"/>
      <c r="CW62" s="305" t="str">
        <f t="shared" si="5"/>
        <v/>
      </c>
      <c r="CX62" s="329">
        <f t="shared" si="6"/>
        <v>0</v>
      </c>
      <c r="CY62" s="15">
        <f t="shared" si="7"/>
        <v>0</v>
      </c>
      <c r="CZ62" s="318" t="str">
        <f t="shared" si="8"/>
        <v/>
      </c>
      <c r="DA62" s="332" t="str">
        <f t="shared" si="13"/>
        <v/>
      </c>
      <c r="DB62" s="329" t="str">
        <f t="shared" si="9"/>
        <v/>
      </c>
      <c r="DC62" s="320" t="str">
        <f t="shared" si="10"/>
        <v/>
      </c>
      <c r="DE62" s="15" t="str">
        <f>IFERROR(#REF!-AO62,"")</f>
        <v/>
      </c>
      <c r="DG62" s="330" t="str">
        <f>IFERROR(#REF!-L62,"")</f>
        <v/>
      </c>
      <c r="DH62" s="314" t="e">
        <f>IF(#REF!&gt;AP62,0,1)</f>
        <v>#REF!</v>
      </c>
      <c r="DI62" s="314">
        <f t="shared" si="11"/>
        <v>1</v>
      </c>
      <c r="DJ62" s="314">
        <f t="shared" si="12"/>
        <v>1</v>
      </c>
      <c r="DK62" s="314"/>
      <c r="DL62" s="314"/>
      <c r="DM62" s="314"/>
      <c r="DN62" s="314"/>
      <c r="DO62" s="314"/>
      <c r="DP62" s="314"/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</row>
    <row r="63" spans="1:133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18"/>
      <c r="I63" s="318"/>
      <c r="J63" s="318"/>
      <c r="K63" s="318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 t="str">
        <f t="shared" si="0"/>
        <v/>
      </c>
      <c r="AN63" s="327" t="str">
        <f t="shared" si="1"/>
        <v/>
      </c>
      <c r="AO63" s="243"/>
      <c r="AP63" s="244"/>
      <c r="AQ63" s="242" t="str">
        <f t="shared" si="2"/>
        <v/>
      </c>
      <c r="AR63" s="242" t="str">
        <f t="shared" si="3"/>
        <v/>
      </c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14"/>
      <c r="BR63" s="314"/>
      <c r="BS63" s="314"/>
      <c r="BT63" s="314"/>
      <c r="BU63" s="314"/>
      <c r="BV63" s="314"/>
      <c r="BW63" s="314"/>
      <c r="BX63" s="246"/>
      <c r="BY63" s="242"/>
      <c r="BZ63" s="242"/>
      <c r="CA63" s="242"/>
      <c r="CB63" s="242"/>
      <c r="CC63" s="242"/>
      <c r="CD63" s="242"/>
      <c r="CE63" s="314"/>
      <c r="CF63" s="314" t="str">
        <f t="shared" si="4"/>
        <v/>
      </c>
      <c r="CG63" s="113"/>
      <c r="CH63" s="113"/>
      <c r="CI63" s="113"/>
      <c r="CJ63" s="113"/>
      <c r="CK63" s="113"/>
      <c r="CL63" s="113"/>
      <c r="CM63" s="113"/>
      <c r="CN63" s="113"/>
      <c r="CO63" s="245" t="str">
        <f>IFERROR(ROUND((SUM(#REF!)),0),"")</f>
        <v/>
      </c>
      <c r="CP63" s="241"/>
      <c r="CQ63" s="247"/>
      <c r="CR63" s="221"/>
      <c r="CS63" s="221"/>
      <c r="CT63" s="221"/>
      <c r="CU63" s="221"/>
      <c r="CV63" s="328"/>
      <c r="CW63" s="305" t="str">
        <f t="shared" si="5"/>
        <v/>
      </c>
      <c r="CX63" s="329">
        <f t="shared" si="6"/>
        <v>0</v>
      </c>
      <c r="CY63" s="15">
        <f t="shared" si="7"/>
        <v>0</v>
      </c>
      <c r="CZ63" s="318" t="str">
        <f t="shared" si="8"/>
        <v/>
      </c>
      <c r="DA63" s="332" t="str">
        <f t="shared" si="13"/>
        <v/>
      </c>
      <c r="DB63" s="329" t="str">
        <f t="shared" si="9"/>
        <v/>
      </c>
      <c r="DC63" s="320" t="str">
        <f t="shared" si="10"/>
        <v/>
      </c>
      <c r="DE63" s="15" t="str">
        <f>IFERROR(#REF!-AO63,"")</f>
        <v/>
      </c>
      <c r="DG63" s="330" t="str">
        <f>IFERROR(#REF!-L63,"")</f>
        <v/>
      </c>
      <c r="DH63" s="314" t="e">
        <f>IF(#REF!&gt;AP63,0,1)</f>
        <v>#REF!</v>
      </c>
      <c r="DI63" s="314">
        <f t="shared" si="11"/>
        <v>1</v>
      </c>
      <c r="DJ63" s="314">
        <f t="shared" si="12"/>
        <v>1</v>
      </c>
      <c r="DK63" s="314"/>
      <c r="DL63" s="314"/>
      <c r="DM63" s="314"/>
      <c r="DN63" s="314"/>
      <c r="DO63" s="314"/>
      <c r="DP63" s="314"/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</row>
    <row r="64" spans="1:133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18"/>
      <c r="I64" s="318"/>
      <c r="J64" s="318"/>
      <c r="K64" s="318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 t="str">
        <f t="shared" si="0"/>
        <v/>
      </c>
      <c r="AN64" s="327" t="str">
        <f t="shared" si="1"/>
        <v/>
      </c>
      <c r="AO64" s="243"/>
      <c r="AP64" s="244"/>
      <c r="AQ64" s="242" t="str">
        <f t="shared" si="2"/>
        <v/>
      </c>
      <c r="AR64" s="242" t="str">
        <f t="shared" si="3"/>
        <v/>
      </c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14"/>
      <c r="BR64" s="314"/>
      <c r="BS64" s="314"/>
      <c r="BT64" s="314"/>
      <c r="BU64" s="314"/>
      <c r="BV64" s="314"/>
      <c r="BW64" s="314"/>
      <c r="BX64" s="246"/>
      <c r="BY64" s="242"/>
      <c r="BZ64" s="242"/>
      <c r="CA64" s="242"/>
      <c r="CB64" s="242"/>
      <c r="CC64" s="242"/>
      <c r="CD64" s="242"/>
      <c r="CE64" s="314"/>
      <c r="CF64" s="314" t="str">
        <f t="shared" si="4"/>
        <v/>
      </c>
      <c r="CG64" s="113"/>
      <c r="CH64" s="113"/>
      <c r="CI64" s="113"/>
      <c r="CJ64" s="113"/>
      <c r="CK64" s="113"/>
      <c r="CL64" s="113"/>
      <c r="CM64" s="113"/>
      <c r="CN64" s="113"/>
      <c r="CO64" s="245" t="str">
        <f>IFERROR(ROUND((SUM(#REF!)),0),"")</f>
        <v/>
      </c>
      <c r="CP64" s="241"/>
      <c r="CQ64" s="247"/>
      <c r="CR64" s="221"/>
      <c r="CS64" s="221"/>
      <c r="CT64" s="221"/>
      <c r="CU64" s="221"/>
      <c r="CV64" s="328"/>
      <c r="CW64" s="305" t="str">
        <f t="shared" si="5"/>
        <v/>
      </c>
      <c r="CX64" s="329">
        <f t="shared" si="6"/>
        <v>0</v>
      </c>
      <c r="CY64" s="15">
        <f t="shared" si="7"/>
        <v>0</v>
      </c>
      <c r="CZ64" s="318" t="str">
        <f t="shared" si="8"/>
        <v/>
      </c>
      <c r="DA64" s="332" t="str">
        <f t="shared" si="13"/>
        <v/>
      </c>
      <c r="DB64" s="329" t="str">
        <f t="shared" si="9"/>
        <v/>
      </c>
      <c r="DC64" s="320" t="str">
        <f t="shared" si="10"/>
        <v/>
      </c>
      <c r="DE64" s="15" t="str">
        <f>IFERROR(#REF!-AO64,"")</f>
        <v/>
      </c>
      <c r="DG64" s="330" t="str">
        <f>IFERROR(#REF!-L64,"")</f>
        <v/>
      </c>
      <c r="DH64" s="314" t="e">
        <f>IF(#REF!&gt;AP64,0,1)</f>
        <v>#REF!</v>
      </c>
      <c r="DI64" s="314">
        <f t="shared" si="11"/>
        <v>1</v>
      </c>
      <c r="DJ64" s="314">
        <f t="shared" si="12"/>
        <v>1</v>
      </c>
      <c r="DK64" s="314"/>
      <c r="DL64" s="314"/>
      <c r="DM64" s="314"/>
      <c r="DN64" s="314"/>
      <c r="DO64" s="314"/>
      <c r="DP64" s="314"/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</row>
    <row r="65" spans="1:133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18"/>
      <c r="I65" s="318"/>
      <c r="J65" s="318"/>
      <c r="K65" s="318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 t="str">
        <f t="shared" si="0"/>
        <v/>
      </c>
      <c r="AN65" s="327" t="str">
        <f t="shared" si="1"/>
        <v/>
      </c>
      <c r="AO65" s="243"/>
      <c r="AP65" s="244"/>
      <c r="AQ65" s="242" t="str">
        <f t="shared" si="2"/>
        <v/>
      </c>
      <c r="AR65" s="242" t="str">
        <f t="shared" si="3"/>
        <v/>
      </c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14"/>
      <c r="BR65" s="314"/>
      <c r="BS65" s="314"/>
      <c r="BT65" s="314"/>
      <c r="BU65" s="314"/>
      <c r="BV65" s="314"/>
      <c r="BW65" s="314"/>
      <c r="BX65" s="246"/>
      <c r="BY65" s="242"/>
      <c r="BZ65" s="242"/>
      <c r="CA65" s="242"/>
      <c r="CB65" s="242"/>
      <c r="CC65" s="242"/>
      <c r="CD65" s="242"/>
      <c r="CE65" s="314"/>
      <c r="CF65" s="314" t="str">
        <f t="shared" si="4"/>
        <v/>
      </c>
      <c r="CG65" s="113"/>
      <c r="CH65" s="113"/>
      <c r="CI65" s="113"/>
      <c r="CJ65" s="113"/>
      <c r="CK65" s="113"/>
      <c r="CL65" s="113"/>
      <c r="CM65" s="113"/>
      <c r="CN65" s="113"/>
      <c r="CO65" s="245" t="str">
        <f>IFERROR(ROUND((SUM(#REF!)),0),"")</f>
        <v/>
      </c>
      <c r="CP65" s="241"/>
      <c r="CQ65" s="247"/>
      <c r="CR65" s="221"/>
      <c r="CS65" s="221"/>
      <c r="CT65" s="221"/>
      <c r="CU65" s="221"/>
      <c r="CV65" s="328"/>
      <c r="CW65" s="305" t="str">
        <f t="shared" si="5"/>
        <v/>
      </c>
      <c r="CX65" s="329">
        <f t="shared" si="6"/>
        <v>0</v>
      </c>
      <c r="CY65" s="15">
        <f t="shared" si="7"/>
        <v>0</v>
      </c>
      <c r="CZ65" s="318" t="str">
        <f t="shared" si="8"/>
        <v/>
      </c>
      <c r="DA65" s="332" t="str">
        <f t="shared" si="13"/>
        <v/>
      </c>
      <c r="DB65" s="329" t="str">
        <f t="shared" si="9"/>
        <v/>
      </c>
      <c r="DC65" s="320" t="str">
        <f t="shared" si="10"/>
        <v/>
      </c>
      <c r="DE65" s="15" t="str">
        <f>IFERROR(#REF!-AO65,"")</f>
        <v/>
      </c>
      <c r="DG65" s="330" t="str">
        <f>IFERROR(#REF!-L65,"")</f>
        <v/>
      </c>
      <c r="DH65" s="314" t="e">
        <f>IF(#REF!&gt;AP65,0,1)</f>
        <v>#REF!</v>
      </c>
      <c r="DI65" s="314">
        <f t="shared" si="11"/>
        <v>1</v>
      </c>
      <c r="DJ65" s="314">
        <f t="shared" si="12"/>
        <v>1</v>
      </c>
      <c r="DK65" s="314"/>
      <c r="DL65" s="314"/>
      <c r="DM65" s="314"/>
      <c r="DN65" s="314"/>
      <c r="DO65" s="314"/>
      <c r="DP65" s="314"/>
      <c r="DQ65" s="314"/>
      <c r="DR65" s="314"/>
      <c r="DS65" s="314"/>
      <c r="DT65" s="314"/>
      <c r="DU65" s="314"/>
      <c r="DV65" s="314"/>
      <c r="DW65" s="314"/>
      <c r="DX65" s="314"/>
      <c r="DY65" s="314"/>
      <c r="DZ65" s="314"/>
      <c r="EA65" s="314"/>
      <c r="EB65" s="314"/>
      <c r="EC65" s="314"/>
    </row>
    <row r="66" spans="1:133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18"/>
      <c r="I66" s="318"/>
      <c r="J66" s="318"/>
      <c r="K66" s="318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 t="str">
        <f t="shared" si="0"/>
        <v/>
      </c>
      <c r="AN66" s="327" t="str">
        <f t="shared" si="1"/>
        <v/>
      </c>
      <c r="AO66" s="243"/>
      <c r="AP66" s="244"/>
      <c r="AQ66" s="242" t="str">
        <f t="shared" si="2"/>
        <v/>
      </c>
      <c r="AR66" s="242" t="str">
        <f t="shared" si="3"/>
        <v/>
      </c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14"/>
      <c r="BR66" s="314"/>
      <c r="BS66" s="314"/>
      <c r="BT66" s="314"/>
      <c r="BU66" s="314"/>
      <c r="BV66" s="314"/>
      <c r="BW66" s="314"/>
      <c r="BX66" s="246"/>
      <c r="BY66" s="242"/>
      <c r="BZ66" s="242"/>
      <c r="CA66" s="242"/>
      <c r="CB66" s="242"/>
      <c r="CC66" s="242"/>
      <c r="CD66" s="242"/>
      <c r="CE66" s="314"/>
      <c r="CF66" s="314" t="str">
        <f t="shared" si="4"/>
        <v/>
      </c>
      <c r="CG66" s="113"/>
      <c r="CH66" s="113"/>
      <c r="CI66" s="113"/>
      <c r="CJ66" s="113"/>
      <c r="CK66" s="113"/>
      <c r="CL66" s="113"/>
      <c r="CM66" s="113"/>
      <c r="CN66" s="113"/>
      <c r="CO66" s="245" t="str">
        <f>IFERROR(ROUND((SUM(#REF!)),0),"")</f>
        <v/>
      </c>
      <c r="CP66" s="241"/>
      <c r="CQ66" s="247"/>
      <c r="CR66" s="221"/>
      <c r="CS66" s="221"/>
      <c r="CT66" s="221"/>
      <c r="CU66" s="221"/>
      <c r="CV66" s="328"/>
      <c r="CW66" s="305" t="str">
        <f t="shared" si="5"/>
        <v/>
      </c>
      <c r="CX66" s="329">
        <f t="shared" si="6"/>
        <v>0</v>
      </c>
      <c r="CY66" s="15">
        <f t="shared" si="7"/>
        <v>0</v>
      </c>
      <c r="CZ66" s="318" t="str">
        <f t="shared" si="8"/>
        <v/>
      </c>
      <c r="DA66" s="332" t="str">
        <f t="shared" si="13"/>
        <v/>
      </c>
      <c r="DB66" s="329" t="str">
        <f t="shared" si="9"/>
        <v/>
      </c>
      <c r="DC66" s="320" t="str">
        <f t="shared" si="10"/>
        <v/>
      </c>
      <c r="DE66" s="15" t="str">
        <f>IFERROR(#REF!-AO66,"")</f>
        <v/>
      </c>
      <c r="DG66" s="330" t="str">
        <f>IFERROR(#REF!-L66,"")</f>
        <v/>
      </c>
      <c r="DH66" s="314" t="e">
        <f>IF(#REF!&gt;AP66,0,1)</f>
        <v>#REF!</v>
      </c>
      <c r="DI66" s="314">
        <f t="shared" si="11"/>
        <v>1</v>
      </c>
      <c r="DJ66" s="314">
        <f t="shared" si="12"/>
        <v>1</v>
      </c>
      <c r="DK66" s="314"/>
      <c r="DL66" s="314"/>
      <c r="DM66" s="314"/>
      <c r="DN66" s="314"/>
      <c r="DO66" s="314"/>
      <c r="DP66" s="314"/>
      <c r="DQ66" s="314"/>
      <c r="DR66" s="314"/>
      <c r="DS66" s="314"/>
      <c r="DT66" s="314"/>
      <c r="DU66" s="314"/>
      <c r="DV66" s="314"/>
      <c r="DW66" s="314"/>
      <c r="DX66" s="314"/>
      <c r="DY66" s="314"/>
      <c r="DZ66" s="314"/>
      <c r="EA66" s="314"/>
      <c r="EB66" s="314"/>
      <c r="EC66" s="314"/>
    </row>
    <row r="67" spans="1:133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18"/>
      <c r="I67" s="318"/>
      <c r="J67" s="318"/>
      <c r="K67" s="318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 t="str">
        <f t="shared" si="0"/>
        <v/>
      </c>
      <c r="AN67" s="327" t="str">
        <f t="shared" si="1"/>
        <v/>
      </c>
      <c r="AO67" s="243"/>
      <c r="AP67" s="244"/>
      <c r="AQ67" s="242" t="str">
        <f t="shared" si="2"/>
        <v/>
      </c>
      <c r="AR67" s="242" t="str">
        <f t="shared" si="3"/>
        <v/>
      </c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14"/>
      <c r="BR67" s="314"/>
      <c r="BS67" s="314"/>
      <c r="BT67" s="314"/>
      <c r="BU67" s="314"/>
      <c r="BV67" s="314"/>
      <c r="BW67" s="314"/>
      <c r="BX67" s="246"/>
      <c r="BY67" s="242"/>
      <c r="BZ67" s="242"/>
      <c r="CA67" s="242"/>
      <c r="CB67" s="242"/>
      <c r="CC67" s="242"/>
      <c r="CD67" s="242"/>
      <c r="CE67" s="314"/>
      <c r="CF67" s="314" t="str">
        <f t="shared" si="4"/>
        <v/>
      </c>
      <c r="CG67" s="113"/>
      <c r="CH67" s="113"/>
      <c r="CI67" s="113"/>
      <c r="CJ67" s="113"/>
      <c r="CK67" s="113"/>
      <c r="CL67" s="113"/>
      <c r="CM67" s="113"/>
      <c r="CN67" s="113"/>
      <c r="CO67" s="245" t="str">
        <f>IFERROR(ROUND((SUM(#REF!)),0),"")</f>
        <v/>
      </c>
      <c r="CP67" s="241"/>
      <c r="CQ67" s="247"/>
      <c r="CR67" s="221"/>
      <c r="CS67" s="221"/>
      <c r="CT67" s="221"/>
      <c r="CU67" s="221"/>
      <c r="CV67" s="328"/>
      <c r="CW67" s="305" t="str">
        <f t="shared" si="5"/>
        <v/>
      </c>
      <c r="CX67" s="329">
        <f t="shared" si="6"/>
        <v>0</v>
      </c>
      <c r="CY67" s="15">
        <f t="shared" si="7"/>
        <v>0</v>
      </c>
      <c r="CZ67" s="318" t="str">
        <f t="shared" si="8"/>
        <v/>
      </c>
      <c r="DA67" s="332" t="str">
        <f t="shared" si="13"/>
        <v/>
      </c>
      <c r="DB67" s="329" t="str">
        <f t="shared" si="9"/>
        <v/>
      </c>
      <c r="DC67" s="320" t="str">
        <f t="shared" si="10"/>
        <v/>
      </c>
      <c r="DE67" s="15" t="str">
        <f>IFERROR(#REF!-AO67,"")</f>
        <v/>
      </c>
      <c r="DG67" s="330" t="str">
        <f>IFERROR(#REF!-L67,"")</f>
        <v/>
      </c>
      <c r="DH67" s="314" t="e">
        <f>IF(#REF!&gt;AP67,0,1)</f>
        <v>#REF!</v>
      </c>
      <c r="DI67" s="314">
        <f t="shared" si="11"/>
        <v>1</v>
      </c>
      <c r="DJ67" s="314">
        <f t="shared" si="12"/>
        <v>1</v>
      </c>
      <c r="DK67" s="314"/>
      <c r="DL67" s="314"/>
      <c r="DM67" s="314"/>
      <c r="DN67" s="314"/>
      <c r="DO67" s="314"/>
      <c r="DP67" s="314"/>
      <c r="DQ67" s="314"/>
      <c r="DR67" s="314"/>
      <c r="DS67" s="314"/>
      <c r="DT67" s="314"/>
      <c r="DU67" s="314"/>
      <c r="DV67" s="314"/>
      <c r="DW67" s="314"/>
      <c r="DX67" s="314"/>
      <c r="DY67" s="314"/>
      <c r="DZ67" s="314"/>
      <c r="EA67" s="314"/>
      <c r="EB67" s="314"/>
      <c r="EC67" s="314"/>
    </row>
    <row r="68" spans="1:133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18"/>
      <c r="I68" s="318"/>
      <c r="J68" s="318"/>
      <c r="K68" s="318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 t="str">
        <f t="shared" ref="AM68:AM131" si="14">IFERROR(ROUND(AVERAGE(O68:S68,AA68:AE68),0),"")</f>
        <v/>
      </c>
      <c r="AN68" s="327" t="str">
        <f t="shared" ref="AN68:AN131" si="15">IFERROR(ROUND(AVERAGE(T68:X68,AF68:AJ68),0),"")</f>
        <v/>
      </c>
      <c r="AO68" s="243"/>
      <c r="AP68" s="244"/>
      <c r="AQ68" s="242" t="str">
        <f t="shared" ref="AQ68:AQ131" si="16">IFERROR(ROUND((3600/AR68*J68),0),"")</f>
        <v/>
      </c>
      <c r="AR68" s="242" t="str">
        <f t="shared" ref="AR68:AR131" si="17">IFERROR(ROUND(AVERAGE(Y68:Z68,AK68:AL68),0),"")</f>
        <v/>
      </c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14"/>
      <c r="BR68" s="314"/>
      <c r="BS68" s="314"/>
      <c r="BT68" s="314"/>
      <c r="BU68" s="314"/>
      <c r="BV68" s="314"/>
      <c r="BW68" s="314"/>
      <c r="BX68" s="246"/>
      <c r="BY68" s="242"/>
      <c r="BZ68" s="242"/>
      <c r="CA68" s="242"/>
      <c r="CB68" s="242"/>
      <c r="CC68" s="242"/>
      <c r="CD68" s="242"/>
      <c r="CE68" s="314"/>
      <c r="CF68" s="314" t="str">
        <f t="shared" ref="CF68:CF131" si="18">IFERROR(ROUND(STDEV(AN68,L68),1),"")</f>
        <v/>
      </c>
      <c r="CG68" s="113"/>
      <c r="CH68" s="113"/>
      <c r="CI68" s="113"/>
      <c r="CJ68" s="113"/>
      <c r="CK68" s="113"/>
      <c r="CL68" s="113"/>
      <c r="CM68" s="113"/>
      <c r="CN68" s="113"/>
      <c r="CO68" s="245" t="str">
        <f>IFERROR(ROUND((SUM(#REF!)),0),"")</f>
        <v/>
      </c>
      <c r="CP68" s="241"/>
      <c r="CQ68" s="247"/>
      <c r="CR68" s="221"/>
      <c r="CS68" s="221"/>
      <c r="CT68" s="221"/>
      <c r="CU68" s="221"/>
      <c r="CV68" s="328"/>
      <c r="CW68" s="305" t="str">
        <f t="shared" ref="CW68:CW131" si="19">IFERROR((AM68-L68)/L68,"")</f>
        <v/>
      </c>
      <c r="CX68" s="329">
        <f t="shared" ref="CX68:CX131" si="20">AU68+BG68</f>
        <v>0</v>
      </c>
      <c r="CY68" s="15">
        <f t="shared" ref="CY68:CY131" si="21">SUM(BH68:BP68,AV68:BD68)</f>
        <v>0</v>
      </c>
      <c r="CZ68" s="318" t="str">
        <f t="shared" ref="CZ68:CZ131" si="22">IFERROR(ROUND(CY68/K68,0),"")</f>
        <v/>
      </c>
      <c r="DA68" s="332" t="str">
        <f t="shared" si="13"/>
        <v/>
      </c>
      <c r="DB68" s="329" t="str">
        <f t="shared" ref="DB68:DB131" si="23">IFERROR(CX68+CZ68,"")</f>
        <v/>
      </c>
      <c r="DC68" s="320" t="str">
        <f t="shared" ref="DC68:DC131" si="24">IFERROR(CZ68/DB68,"")</f>
        <v/>
      </c>
      <c r="DE68" s="15" t="str">
        <f>IFERROR(#REF!-AO68,"")</f>
        <v/>
      </c>
      <c r="DG68" s="330" t="str">
        <f>IFERROR(#REF!-L68,"")</f>
        <v/>
      </c>
      <c r="DH68" s="314" t="e">
        <f>IF(#REF!&gt;AP68,0,1)</f>
        <v>#REF!</v>
      </c>
      <c r="DI68" s="314">
        <f t="shared" ref="DI68:DI131" si="25">IF(AN68&lt;M68,0,1)</f>
        <v>1</v>
      </c>
      <c r="DJ68" s="314">
        <f t="shared" ref="DJ68:DJ131" si="26">IF(AN68&gt;N68,0,1)</f>
        <v>1</v>
      </c>
      <c r="DK68" s="314"/>
      <c r="DL68" s="314"/>
      <c r="DM68" s="314"/>
      <c r="DN68" s="314"/>
      <c r="DO68" s="314"/>
      <c r="DP68" s="314"/>
      <c r="DQ68" s="314"/>
      <c r="DR68" s="314"/>
      <c r="DS68" s="314"/>
      <c r="DT68" s="314"/>
      <c r="DU68" s="314"/>
      <c r="DV68" s="314"/>
      <c r="DW68" s="314"/>
      <c r="DX68" s="314"/>
      <c r="DY68" s="314"/>
      <c r="DZ68" s="314"/>
      <c r="EA68" s="314"/>
      <c r="EB68" s="314"/>
      <c r="EC68" s="314"/>
    </row>
    <row r="69" spans="1:133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18"/>
      <c r="I69" s="318"/>
      <c r="J69" s="318"/>
      <c r="K69" s="318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 t="str">
        <f t="shared" si="14"/>
        <v/>
      </c>
      <c r="AN69" s="327" t="str">
        <f t="shared" si="15"/>
        <v/>
      </c>
      <c r="AO69" s="243"/>
      <c r="AP69" s="244"/>
      <c r="AQ69" s="242" t="str">
        <f t="shared" si="16"/>
        <v/>
      </c>
      <c r="AR69" s="242" t="str">
        <f t="shared" si="17"/>
        <v/>
      </c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14"/>
      <c r="BR69" s="314"/>
      <c r="BS69" s="314"/>
      <c r="BT69" s="314"/>
      <c r="BU69" s="314"/>
      <c r="BV69" s="314"/>
      <c r="BW69" s="314"/>
      <c r="BX69" s="246"/>
      <c r="BY69" s="242"/>
      <c r="BZ69" s="242"/>
      <c r="CA69" s="242"/>
      <c r="CB69" s="242"/>
      <c r="CC69" s="242"/>
      <c r="CD69" s="242"/>
      <c r="CE69" s="314"/>
      <c r="CF69" s="314" t="str">
        <f t="shared" si="18"/>
        <v/>
      </c>
      <c r="CG69" s="113"/>
      <c r="CH69" s="113"/>
      <c r="CI69" s="113"/>
      <c r="CJ69" s="113"/>
      <c r="CK69" s="113"/>
      <c r="CL69" s="113"/>
      <c r="CM69" s="113"/>
      <c r="CN69" s="113"/>
      <c r="CO69" s="245" t="str">
        <f>IFERROR(ROUND((SUM(#REF!)),0),"")</f>
        <v/>
      </c>
      <c r="CP69" s="241"/>
      <c r="CQ69" s="247"/>
      <c r="CR69" s="221"/>
      <c r="CS69" s="221"/>
      <c r="CT69" s="221"/>
      <c r="CU69" s="221"/>
      <c r="CV69" s="328"/>
      <c r="CW69" s="305" t="str">
        <f t="shared" si="19"/>
        <v/>
      </c>
      <c r="CX69" s="329">
        <f t="shared" si="20"/>
        <v>0</v>
      </c>
      <c r="CY69" s="15">
        <f t="shared" si="21"/>
        <v>0</v>
      </c>
      <c r="CZ69" s="318" t="str">
        <f t="shared" si="22"/>
        <v/>
      </c>
      <c r="DA69" s="332" t="str">
        <f t="shared" ref="DA69:DA132" si="27">IFERROR(ROUND(CO69/AQ69,1),"")</f>
        <v/>
      </c>
      <c r="DB69" s="329" t="str">
        <f t="shared" si="23"/>
        <v/>
      </c>
      <c r="DC69" s="320" t="str">
        <f t="shared" si="24"/>
        <v/>
      </c>
      <c r="DE69" s="15" t="str">
        <f>IFERROR(#REF!-AO69,"")</f>
        <v/>
      </c>
      <c r="DG69" s="330" t="str">
        <f>IFERROR(#REF!-L69,"")</f>
        <v/>
      </c>
      <c r="DH69" s="314" t="e">
        <f>IF(#REF!&gt;AP69,0,1)</f>
        <v>#REF!</v>
      </c>
      <c r="DI69" s="314">
        <f t="shared" si="25"/>
        <v>1</v>
      </c>
      <c r="DJ69" s="314">
        <f t="shared" si="26"/>
        <v>1</v>
      </c>
      <c r="DK69" s="314"/>
      <c r="DL69" s="314"/>
      <c r="DM69" s="314"/>
      <c r="DN69" s="314"/>
      <c r="DO69" s="314"/>
      <c r="DP69" s="314"/>
      <c r="DQ69" s="314"/>
      <c r="DR69" s="314"/>
      <c r="DS69" s="314"/>
      <c r="DT69" s="314"/>
      <c r="DU69" s="314"/>
      <c r="DV69" s="314"/>
      <c r="DW69" s="314"/>
      <c r="DX69" s="314"/>
      <c r="DY69" s="314"/>
      <c r="DZ69" s="314"/>
      <c r="EA69" s="314"/>
      <c r="EB69" s="314"/>
      <c r="EC69" s="314"/>
    </row>
    <row r="70" spans="1:133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18"/>
      <c r="I70" s="318"/>
      <c r="J70" s="318"/>
      <c r="K70" s="318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 t="str">
        <f t="shared" si="14"/>
        <v/>
      </c>
      <c r="AN70" s="327" t="str">
        <f t="shared" si="15"/>
        <v/>
      </c>
      <c r="AO70" s="243"/>
      <c r="AP70" s="244"/>
      <c r="AQ70" s="242" t="str">
        <f t="shared" si="16"/>
        <v/>
      </c>
      <c r="AR70" s="242" t="str">
        <f t="shared" si="17"/>
        <v/>
      </c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14"/>
      <c r="BR70" s="314"/>
      <c r="BS70" s="314"/>
      <c r="BT70" s="314"/>
      <c r="BU70" s="314"/>
      <c r="BV70" s="314"/>
      <c r="BW70" s="314"/>
      <c r="BX70" s="246"/>
      <c r="BY70" s="242"/>
      <c r="BZ70" s="242"/>
      <c r="CA70" s="242"/>
      <c r="CB70" s="242"/>
      <c r="CC70" s="242"/>
      <c r="CD70" s="242"/>
      <c r="CE70" s="314"/>
      <c r="CF70" s="314" t="str">
        <f t="shared" si="18"/>
        <v/>
      </c>
      <c r="CG70" s="113"/>
      <c r="CH70" s="113"/>
      <c r="CI70" s="113"/>
      <c r="CJ70" s="113"/>
      <c r="CK70" s="113"/>
      <c r="CL70" s="113"/>
      <c r="CM70" s="113"/>
      <c r="CN70" s="113"/>
      <c r="CO70" s="245" t="str">
        <f>IFERROR(ROUND((SUM(#REF!)),0),"")</f>
        <v/>
      </c>
      <c r="CP70" s="241"/>
      <c r="CQ70" s="247"/>
      <c r="CR70" s="221"/>
      <c r="CS70" s="221"/>
      <c r="CT70" s="221"/>
      <c r="CU70" s="221"/>
      <c r="CV70" s="328"/>
      <c r="CW70" s="305" t="str">
        <f t="shared" si="19"/>
        <v/>
      </c>
      <c r="CX70" s="329">
        <f t="shared" si="20"/>
        <v>0</v>
      </c>
      <c r="CY70" s="15">
        <f t="shared" si="21"/>
        <v>0</v>
      </c>
      <c r="CZ70" s="318" t="str">
        <f t="shared" si="22"/>
        <v/>
      </c>
      <c r="DA70" s="332" t="str">
        <f t="shared" si="27"/>
        <v/>
      </c>
      <c r="DB70" s="329" t="str">
        <f t="shared" si="23"/>
        <v/>
      </c>
      <c r="DC70" s="320" t="str">
        <f t="shared" si="24"/>
        <v/>
      </c>
      <c r="DE70" s="15" t="str">
        <f>IFERROR(#REF!-AO70,"")</f>
        <v/>
      </c>
      <c r="DG70" s="330" t="str">
        <f>IFERROR(#REF!-L70,"")</f>
        <v/>
      </c>
      <c r="DH70" s="314" t="e">
        <f>IF(#REF!&gt;AP70,0,1)</f>
        <v>#REF!</v>
      </c>
      <c r="DI70" s="314">
        <f t="shared" si="25"/>
        <v>1</v>
      </c>
      <c r="DJ70" s="314">
        <f t="shared" si="26"/>
        <v>1</v>
      </c>
      <c r="DK70" s="314"/>
      <c r="DL70" s="314"/>
      <c r="DM70" s="314"/>
      <c r="DN70" s="314"/>
      <c r="DO70" s="314"/>
      <c r="DP70" s="314"/>
      <c r="DQ70" s="314"/>
      <c r="DR70" s="314"/>
      <c r="DS70" s="314"/>
      <c r="DT70" s="314"/>
      <c r="DU70" s="314"/>
      <c r="DV70" s="314"/>
      <c r="DW70" s="314"/>
      <c r="DX70" s="314"/>
      <c r="DY70" s="314"/>
      <c r="DZ70" s="314"/>
      <c r="EA70" s="314"/>
      <c r="EB70" s="314"/>
      <c r="EC70" s="314"/>
    </row>
    <row r="71" spans="1:133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18"/>
      <c r="I71" s="318"/>
      <c r="J71" s="318"/>
      <c r="K71" s="318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 t="str">
        <f t="shared" si="14"/>
        <v/>
      </c>
      <c r="AN71" s="327" t="str">
        <f t="shared" si="15"/>
        <v/>
      </c>
      <c r="AO71" s="243"/>
      <c r="AP71" s="244"/>
      <c r="AQ71" s="242" t="str">
        <f t="shared" si="16"/>
        <v/>
      </c>
      <c r="AR71" s="242" t="str">
        <f t="shared" si="17"/>
        <v/>
      </c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14"/>
      <c r="BR71" s="314"/>
      <c r="BS71" s="314"/>
      <c r="BT71" s="314"/>
      <c r="BU71" s="314"/>
      <c r="BV71" s="314"/>
      <c r="BW71" s="314"/>
      <c r="BX71" s="246"/>
      <c r="BY71" s="242"/>
      <c r="BZ71" s="242"/>
      <c r="CA71" s="242"/>
      <c r="CB71" s="242"/>
      <c r="CC71" s="242"/>
      <c r="CD71" s="242"/>
      <c r="CE71" s="314"/>
      <c r="CF71" s="314" t="str">
        <f t="shared" si="18"/>
        <v/>
      </c>
      <c r="CG71" s="113"/>
      <c r="CH71" s="113"/>
      <c r="CI71" s="113"/>
      <c r="CJ71" s="113"/>
      <c r="CK71" s="113"/>
      <c r="CL71" s="113"/>
      <c r="CM71" s="113"/>
      <c r="CN71" s="113"/>
      <c r="CO71" s="245" t="str">
        <f>IFERROR(ROUND((SUM(#REF!)),0),"")</f>
        <v/>
      </c>
      <c r="CP71" s="241"/>
      <c r="CQ71" s="247"/>
      <c r="CR71" s="221"/>
      <c r="CS71" s="221"/>
      <c r="CT71" s="221"/>
      <c r="CU71" s="221"/>
      <c r="CV71" s="328"/>
      <c r="CW71" s="305" t="str">
        <f t="shared" si="19"/>
        <v/>
      </c>
      <c r="CX71" s="329">
        <f t="shared" si="20"/>
        <v>0</v>
      </c>
      <c r="CY71" s="15">
        <f t="shared" si="21"/>
        <v>0</v>
      </c>
      <c r="CZ71" s="318" t="str">
        <f t="shared" si="22"/>
        <v/>
      </c>
      <c r="DA71" s="332" t="str">
        <f t="shared" si="27"/>
        <v/>
      </c>
      <c r="DB71" s="329" t="str">
        <f t="shared" si="23"/>
        <v/>
      </c>
      <c r="DC71" s="320" t="str">
        <f t="shared" si="24"/>
        <v/>
      </c>
      <c r="DE71" s="15" t="str">
        <f>IFERROR(#REF!-AO71,"")</f>
        <v/>
      </c>
      <c r="DG71" s="330" t="str">
        <f>IFERROR(#REF!-L71,"")</f>
        <v/>
      </c>
      <c r="DH71" s="314" t="e">
        <f>IF(#REF!&gt;AP71,0,1)</f>
        <v>#REF!</v>
      </c>
      <c r="DI71" s="314">
        <f t="shared" si="25"/>
        <v>1</v>
      </c>
      <c r="DJ71" s="314">
        <f t="shared" si="26"/>
        <v>1</v>
      </c>
      <c r="DK71" s="314"/>
      <c r="DL71" s="314"/>
      <c r="DM71" s="314"/>
      <c r="DN71" s="314"/>
      <c r="DO71" s="314"/>
      <c r="DP71" s="314"/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  <c r="EC71" s="314"/>
    </row>
    <row r="72" spans="1:133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18"/>
      <c r="I72" s="318"/>
      <c r="J72" s="318"/>
      <c r="K72" s="318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 t="str">
        <f t="shared" si="14"/>
        <v/>
      </c>
      <c r="AN72" s="327" t="str">
        <f t="shared" si="15"/>
        <v/>
      </c>
      <c r="AO72" s="243"/>
      <c r="AP72" s="244"/>
      <c r="AQ72" s="242" t="str">
        <f t="shared" si="16"/>
        <v/>
      </c>
      <c r="AR72" s="242" t="str">
        <f t="shared" si="17"/>
        <v/>
      </c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14"/>
      <c r="BR72" s="314"/>
      <c r="BS72" s="314"/>
      <c r="BT72" s="314"/>
      <c r="BU72" s="314"/>
      <c r="BV72" s="314"/>
      <c r="BW72" s="314"/>
      <c r="BX72" s="246"/>
      <c r="BY72" s="242"/>
      <c r="BZ72" s="242"/>
      <c r="CA72" s="242"/>
      <c r="CB72" s="242"/>
      <c r="CC72" s="242"/>
      <c r="CD72" s="242"/>
      <c r="CE72" s="314"/>
      <c r="CF72" s="314" t="str">
        <f t="shared" si="18"/>
        <v/>
      </c>
      <c r="CG72" s="113"/>
      <c r="CH72" s="113"/>
      <c r="CI72" s="113"/>
      <c r="CJ72" s="113"/>
      <c r="CK72" s="113"/>
      <c r="CL72" s="113"/>
      <c r="CM72" s="113"/>
      <c r="CN72" s="113"/>
      <c r="CO72" s="245" t="str">
        <f>IFERROR(ROUND((SUM(#REF!)),0),"")</f>
        <v/>
      </c>
      <c r="CP72" s="241"/>
      <c r="CQ72" s="247"/>
      <c r="CR72" s="221"/>
      <c r="CS72" s="221"/>
      <c r="CT72" s="221"/>
      <c r="CU72" s="221"/>
      <c r="CV72" s="328"/>
      <c r="CW72" s="305" t="str">
        <f t="shared" si="19"/>
        <v/>
      </c>
      <c r="CX72" s="329">
        <f t="shared" si="20"/>
        <v>0</v>
      </c>
      <c r="CY72" s="15">
        <f t="shared" si="21"/>
        <v>0</v>
      </c>
      <c r="CZ72" s="318" t="str">
        <f t="shared" si="22"/>
        <v/>
      </c>
      <c r="DA72" s="332" t="str">
        <f t="shared" si="27"/>
        <v/>
      </c>
      <c r="DB72" s="329" t="str">
        <f t="shared" si="23"/>
        <v/>
      </c>
      <c r="DC72" s="320" t="str">
        <f t="shared" si="24"/>
        <v/>
      </c>
      <c r="DE72" s="15" t="str">
        <f>IFERROR(#REF!-AO72,"")</f>
        <v/>
      </c>
      <c r="DG72" s="330" t="str">
        <f>IFERROR(#REF!-L72,"")</f>
        <v/>
      </c>
      <c r="DH72" s="314" t="e">
        <f>IF(#REF!&gt;AP72,0,1)</f>
        <v>#REF!</v>
      </c>
      <c r="DI72" s="314">
        <f t="shared" si="25"/>
        <v>1</v>
      </c>
      <c r="DJ72" s="314">
        <f t="shared" si="26"/>
        <v>1</v>
      </c>
      <c r="DK72" s="314"/>
      <c r="DL72" s="314"/>
      <c r="DM72" s="314"/>
      <c r="DN72" s="314"/>
      <c r="DO72" s="314"/>
      <c r="DP72" s="314"/>
      <c r="DQ72" s="314"/>
      <c r="DR72" s="314"/>
      <c r="DS72" s="314"/>
      <c r="DT72" s="314"/>
      <c r="DU72" s="314"/>
      <c r="DV72" s="314"/>
      <c r="DW72" s="314"/>
      <c r="DX72" s="314"/>
      <c r="DY72" s="314"/>
      <c r="DZ72" s="314"/>
      <c r="EA72" s="314"/>
      <c r="EB72" s="314"/>
      <c r="EC72" s="314"/>
    </row>
    <row r="73" spans="1:133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18"/>
      <c r="I73" s="318"/>
      <c r="J73" s="318"/>
      <c r="K73" s="318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 t="str">
        <f t="shared" si="14"/>
        <v/>
      </c>
      <c r="AN73" s="327" t="str">
        <f t="shared" si="15"/>
        <v/>
      </c>
      <c r="AO73" s="243"/>
      <c r="AP73" s="244"/>
      <c r="AQ73" s="242" t="str">
        <f t="shared" si="16"/>
        <v/>
      </c>
      <c r="AR73" s="242" t="str">
        <f t="shared" si="17"/>
        <v/>
      </c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14"/>
      <c r="BR73" s="314"/>
      <c r="BS73" s="314"/>
      <c r="BT73" s="314"/>
      <c r="BU73" s="314"/>
      <c r="BV73" s="314"/>
      <c r="BW73" s="314"/>
      <c r="BX73" s="246"/>
      <c r="BY73" s="242"/>
      <c r="BZ73" s="242"/>
      <c r="CA73" s="242"/>
      <c r="CB73" s="242"/>
      <c r="CC73" s="242"/>
      <c r="CD73" s="242"/>
      <c r="CE73" s="314"/>
      <c r="CF73" s="314" t="str">
        <f t="shared" si="18"/>
        <v/>
      </c>
      <c r="CG73" s="113"/>
      <c r="CH73" s="113"/>
      <c r="CI73" s="113"/>
      <c r="CJ73" s="113"/>
      <c r="CK73" s="113"/>
      <c r="CL73" s="113"/>
      <c r="CM73" s="113"/>
      <c r="CN73" s="113"/>
      <c r="CO73" s="245" t="str">
        <f>IFERROR(ROUND((SUM(#REF!)),0),"")</f>
        <v/>
      </c>
      <c r="CP73" s="241"/>
      <c r="CQ73" s="247"/>
      <c r="CR73" s="221"/>
      <c r="CS73" s="221"/>
      <c r="CT73" s="221"/>
      <c r="CU73" s="221"/>
      <c r="CV73" s="328"/>
      <c r="CW73" s="305" t="str">
        <f t="shared" si="19"/>
        <v/>
      </c>
      <c r="CX73" s="329">
        <f t="shared" si="20"/>
        <v>0</v>
      </c>
      <c r="CY73" s="15">
        <f t="shared" si="21"/>
        <v>0</v>
      </c>
      <c r="CZ73" s="318" t="str">
        <f t="shared" si="22"/>
        <v/>
      </c>
      <c r="DA73" s="332" t="str">
        <f t="shared" si="27"/>
        <v/>
      </c>
      <c r="DB73" s="329" t="str">
        <f t="shared" si="23"/>
        <v/>
      </c>
      <c r="DC73" s="320" t="str">
        <f t="shared" si="24"/>
        <v/>
      </c>
      <c r="DE73" s="15" t="str">
        <f>IFERROR(#REF!-AO73,"")</f>
        <v/>
      </c>
      <c r="DG73" s="330" t="str">
        <f>IFERROR(#REF!-L73,"")</f>
        <v/>
      </c>
      <c r="DH73" s="314" t="e">
        <f>IF(#REF!&gt;AP73,0,1)</f>
        <v>#REF!</v>
      </c>
      <c r="DI73" s="314">
        <f t="shared" si="25"/>
        <v>1</v>
      </c>
      <c r="DJ73" s="314">
        <f t="shared" si="26"/>
        <v>1</v>
      </c>
      <c r="DK73" s="314"/>
      <c r="DL73" s="314"/>
      <c r="DM73" s="314"/>
      <c r="DN73" s="314"/>
      <c r="DO73" s="314"/>
      <c r="DP73" s="314"/>
      <c r="DQ73" s="314"/>
      <c r="DR73" s="314"/>
      <c r="DS73" s="314"/>
      <c r="DT73" s="314"/>
      <c r="DU73" s="314"/>
      <c r="DV73" s="314"/>
      <c r="DW73" s="314"/>
      <c r="DX73" s="314"/>
      <c r="DY73" s="314"/>
      <c r="DZ73" s="314"/>
      <c r="EA73" s="314"/>
      <c r="EB73" s="314"/>
      <c r="EC73" s="314"/>
    </row>
    <row r="74" spans="1:133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18"/>
      <c r="I74" s="318"/>
      <c r="J74" s="318"/>
      <c r="K74" s="318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 t="str">
        <f t="shared" si="14"/>
        <v/>
      </c>
      <c r="AN74" s="327" t="str">
        <f t="shared" si="15"/>
        <v/>
      </c>
      <c r="AO74" s="243"/>
      <c r="AP74" s="244"/>
      <c r="AQ74" s="242" t="str">
        <f t="shared" si="16"/>
        <v/>
      </c>
      <c r="AR74" s="242" t="str">
        <f t="shared" si="17"/>
        <v/>
      </c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14"/>
      <c r="BR74" s="314"/>
      <c r="BS74" s="314"/>
      <c r="BT74" s="314"/>
      <c r="BU74" s="314"/>
      <c r="BV74" s="314"/>
      <c r="BW74" s="314"/>
      <c r="BX74" s="246"/>
      <c r="BY74" s="242"/>
      <c r="BZ74" s="242"/>
      <c r="CA74" s="242"/>
      <c r="CB74" s="242"/>
      <c r="CC74" s="242"/>
      <c r="CD74" s="242"/>
      <c r="CE74" s="314"/>
      <c r="CF74" s="314" t="str">
        <f t="shared" si="18"/>
        <v/>
      </c>
      <c r="CG74" s="113"/>
      <c r="CH74" s="113"/>
      <c r="CI74" s="113"/>
      <c r="CJ74" s="113"/>
      <c r="CK74" s="113"/>
      <c r="CL74" s="113"/>
      <c r="CM74" s="113"/>
      <c r="CN74" s="113"/>
      <c r="CO74" s="245" t="str">
        <f>IFERROR(ROUND((SUM(#REF!)),0),"")</f>
        <v/>
      </c>
      <c r="CP74" s="241"/>
      <c r="CQ74" s="247"/>
      <c r="CR74" s="221"/>
      <c r="CS74" s="221"/>
      <c r="CT74" s="221"/>
      <c r="CU74" s="221"/>
      <c r="CV74" s="328"/>
      <c r="CW74" s="305" t="str">
        <f t="shared" si="19"/>
        <v/>
      </c>
      <c r="CX74" s="329">
        <f t="shared" si="20"/>
        <v>0</v>
      </c>
      <c r="CY74" s="15">
        <f t="shared" si="21"/>
        <v>0</v>
      </c>
      <c r="CZ74" s="318" t="str">
        <f t="shared" si="22"/>
        <v/>
      </c>
      <c r="DA74" s="332" t="str">
        <f t="shared" si="27"/>
        <v/>
      </c>
      <c r="DB74" s="329" t="str">
        <f t="shared" si="23"/>
        <v/>
      </c>
      <c r="DC74" s="320" t="str">
        <f t="shared" si="24"/>
        <v/>
      </c>
      <c r="DE74" s="15" t="str">
        <f>IFERROR(#REF!-AO74,"")</f>
        <v/>
      </c>
      <c r="DG74" s="330" t="str">
        <f>IFERROR(#REF!-L74,"")</f>
        <v/>
      </c>
      <c r="DH74" s="314" t="e">
        <f>IF(#REF!&gt;AP74,0,1)</f>
        <v>#REF!</v>
      </c>
      <c r="DI74" s="314">
        <f t="shared" si="25"/>
        <v>1</v>
      </c>
      <c r="DJ74" s="314">
        <f t="shared" si="26"/>
        <v>1</v>
      </c>
      <c r="DK74" s="314"/>
      <c r="DL74" s="314"/>
      <c r="DM74" s="314"/>
      <c r="DN74" s="314"/>
      <c r="DO74" s="314"/>
      <c r="DP74" s="314"/>
      <c r="DQ74" s="314"/>
      <c r="DR74" s="314"/>
      <c r="DS74" s="314"/>
      <c r="DT74" s="314"/>
      <c r="DU74" s="314"/>
      <c r="DV74" s="314"/>
      <c r="DW74" s="314"/>
      <c r="DX74" s="314"/>
      <c r="DY74" s="314"/>
      <c r="DZ74" s="314"/>
      <c r="EA74" s="314"/>
      <c r="EB74" s="314"/>
      <c r="EC74" s="314"/>
    </row>
    <row r="75" spans="1:133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18"/>
      <c r="I75" s="318"/>
      <c r="J75" s="318"/>
      <c r="K75" s="318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 t="str">
        <f t="shared" si="14"/>
        <v/>
      </c>
      <c r="AN75" s="327" t="str">
        <f t="shared" si="15"/>
        <v/>
      </c>
      <c r="AO75" s="243"/>
      <c r="AP75" s="244"/>
      <c r="AQ75" s="242" t="str">
        <f t="shared" si="16"/>
        <v/>
      </c>
      <c r="AR75" s="242" t="str">
        <f t="shared" si="17"/>
        <v/>
      </c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14"/>
      <c r="BR75" s="314"/>
      <c r="BS75" s="314"/>
      <c r="BT75" s="314"/>
      <c r="BU75" s="314"/>
      <c r="BV75" s="314"/>
      <c r="BW75" s="314"/>
      <c r="BX75" s="246"/>
      <c r="BY75" s="242"/>
      <c r="BZ75" s="242"/>
      <c r="CA75" s="242"/>
      <c r="CB75" s="242"/>
      <c r="CC75" s="242"/>
      <c r="CD75" s="242"/>
      <c r="CE75" s="314"/>
      <c r="CF75" s="314" t="str">
        <f t="shared" si="18"/>
        <v/>
      </c>
      <c r="CG75" s="113"/>
      <c r="CH75" s="113"/>
      <c r="CI75" s="113"/>
      <c r="CJ75" s="113"/>
      <c r="CK75" s="113"/>
      <c r="CL75" s="113"/>
      <c r="CM75" s="113"/>
      <c r="CN75" s="113"/>
      <c r="CO75" s="245" t="str">
        <f>IFERROR(ROUND((SUM(#REF!)),0),"")</f>
        <v/>
      </c>
      <c r="CP75" s="241"/>
      <c r="CQ75" s="247"/>
      <c r="CR75" s="221"/>
      <c r="CS75" s="221"/>
      <c r="CT75" s="221"/>
      <c r="CU75" s="221"/>
      <c r="CV75" s="328"/>
      <c r="CW75" s="305" t="str">
        <f t="shared" si="19"/>
        <v/>
      </c>
      <c r="CX75" s="329">
        <f t="shared" si="20"/>
        <v>0</v>
      </c>
      <c r="CY75" s="15">
        <f t="shared" si="21"/>
        <v>0</v>
      </c>
      <c r="CZ75" s="318" t="str">
        <f t="shared" si="22"/>
        <v/>
      </c>
      <c r="DA75" s="332" t="str">
        <f t="shared" si="27"/>
        <v/>
      </c>
      <c r="DB75" s="329" t="str">
        <f t="shared" si="23"/>
        <v/>
      </c>
      <c r="DC75" s="320" t="str">
        <f t="shared" si="24"/>
        <v/>
      </c>
      <c r="DE75" s="15" t="str">
        <f>IFERROR(#REF!-AO75,"")</f>
        <v/>
      </c>
      <c r="DG75" s="330" t="str">
        <f>IFERROR(#REF!-L75,"")</f>
        <v/>
      </c>
      <c r="DH75" s="314" t="e">
        <f>IF(#REF!&gt;AP75,0,1)</f>
        <v>#REF!</v>
      </c>
      <c r="DI75" s="314">
        <f t="shared" si="25"/>
        <v>1</v>
      </c>
      <c r="DJ75" s="314">
        <f t="shared" si="26"/>
        <v>1</v>
      </c>
      <c r="DK75" s="314"/>
      <c r="DL75" s="314"/>
      <c r="DM75" s="314"/>
      <c r="DN75" s="314"/>
      <c r="DO75" s="314"/>
      <c r="DP75" s="314"/>
      <c r="DQ75" s="314"/>
      <c r="DR75" s="314"/>
      <c r="DS75" s="314"/>
      <c r="DT75" s="314"/>
      <c r="DU75" s="314"/>
      <c r="DV75" s="314"/>
      <c r="DW75" s="314"/>
      <c r="DX75" s="314"/>
      <c r="DY75" s="314"/>
      <c r="DZ75" s="314"/>
      <c r="EA75" s="314"/>
      <c r="EB75" s="314"/>
      <c r="EC75" s="314"/>
    </row>
    <row r="76" spans="1:133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18"/>
      <c r="I76" s="318"/>
      <c r="J76" s="318"/>
      <c r="K76" s="318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 t="str">
        <f t="shared" si="14"/>
        <v/>
      </c>
      <c r="AN76" s="327" t="str">
        <f t="shared" si="15"/>
        <v/>
      </c>
      <c r="AO76" s="243"/>
      <c r="AP76" s="244"/>
      <c r="AQ76" s="242" t="str">
        <f t="shared" si="16"/>
        <v/>
      </c>
      <c r="AR76" s="242" t="str">
        <f t="shared" si="17"/>
        <v/>
      </c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14"/>
      <c r="BR76" s="314"/>
      <c r="BS76" s="314"/>
      <c r="BT76" s="314"/>
      <c r="BU76" s="314"/>
      <c r="BV76" s="314"/>
      <c r="BW76" s="314"/>
      <c r="BX76" s="246"/>
      <c r="BY76" s="242"/>
      <c r="BZ76" s="242"/>
      <c r="CA76" s="242"/>
      <c r="CB76" s="242"/>
      <c r="CC76" s="242"/>
      <c r="CD76" s="242"/>
      <c r="CE76" s="314"/>
      <c r="CF76" s="314" t="str">
        <f t="shared" si="18"/>
        <v/>
      </c>
      <c r="CG76" s="113"/>
      <c r="CH76" s="113"/>
      <c r="CI76" s="113"/>
      <c r="CJ76" s="113"/>
      <c r="CK76" s="113"/>
      <c r="CL76" s="113"/>
      <c r="CM76" s="113"/>
      <c r="CN76" s="113"/>
      <c r="CO76" s="245" t="str">
        <f>IFERROR(ROUND((SUM(#REF!)),0),"")</f>
        <v/>
      </c>
      <c r="CP76" s="241"/>
      <c r="CQ76" s="247"/>
      <c r="CR76" s="221"/>
      <c r="CS76" s="221"/>
      <c r="CT76" s="221"/>
      <c r="CU76" s="221"/>
      <c r="CV76" s="328"/>
      <c r="CW76" s="305" t="str">
        <f t="shared" si="19"/>
        <v/>
      </c>
      <c r="CX76" s="329">
        <f t="shared" si="20"/>
        <v>0</v>
      </c>
      <c r="CY76" s="15">
        <f t="shared" si="21"/>
        <v>0</v>
      </c>
      <c r="CZ76" s="318" t="str">
        <f t="shared" si="22"/>
        <v/>
      </c>
      <c r="DA76" s="332" t="str">
        <f t="shared" si="27"/>
        <v/>
      </c>
      <c r="DB76" s="329" t="str">
        <f t="shared" si="23"/>
        <v/>
      </c>
      <c r="DC76" s="320" t="str">
        <f t="shared" si="24"/>
        <v/>
      </c>
      <c r="DE76" s="15" t="str">
        <f>IFERROR(#REF!-AO76,"")</f>
        <v/>
      </c>
      <c r="DG76" s="330" t="str">
        <f>IFERROR(#REF!-L76,"")</f>
        <v/>
      </c>
      <c r="DH76" s="314" t="e">
        <f>IF(#REF!&gt;AP76,0,1)</f>
        <v>#REF!</v>
      </c>
      <c r="DI76" s="314">
        <f t="shared" si="25"/>
        <v>1</v>
      </c>
      <c r="DJ76" s="314">
        <f t="shared" si="26"/>
        <v>1</v>
      </c>
      <c r="DK76" s="314"/>
      <c r="DL76" s="314"/>
      <c r="DM76" s="314"/>
      <c r="DN76" s="314"/>
      <c r="DO76" s="314"/>
      <c r="DP76" s="314"/>
      <c r="DQ76" s="314"/>
      <c r="DR76" s="314"/>
      <c r="DS76" s="314"/>
      <c r="DT76" s="314"/>
      <c r="DU76" s="314"/>
      <c r="DV76" s="314"/>
      <c r="DW76" s="314"/>
      <c r="DX76" s="314"/>
      <c r="DY76" s="314"/>
      <c r="DZ76" s="314"/>
      <c r="EA76" s="314"/>
      <c r="EB76" s="314"/>
      <c r="EC76" s="314"/>
    </row>
    <row r="77" spans="1:133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18"/>
      <c r="I77" s="318"/>
      <c r="J77" s="318"/>
      <c r="K77" s="318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 t="str">
        <f t="shared" si="14"/>
        <v/>
      </c>
      <c r="AN77" s="327" t="str">
        <f t="shared" si="15"/>
        <v/>
      </c>
      <c r="AO77" s="243"/>
      <c r="AP77" s="244"/>
      <c r="AQ77" s="242" t="str">
        <f t="shared" si="16"/>
        <v/>
      </c>
      <c r="AR77" s="242" t="str">
        <f t="shared" si="17"/>
        <v/>
      </c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14"/>
      <c r="BR77" s="314"/>
      <c r="BS77" s="314"/>
      <c r="BT77" s="314"/>
      <c r="BU77" s="314"/>
      <c r="BV77" s="314"/>
      <c r="BW77" s="314"/>
      <c r="BX77" s="246"/>
      <c r="BY77" s="242"/>
      <c r="BZ77" s="242"/>
      <c r="CA77" s="242"/>
      <c r="CB77" s="242"/>
      <c r="CC77" s="242"/>
      <c r="CD77" s="242"/>
      <c r="CE77" s="314"/>
      <c r="CF77" s="314" t="str">
        <f t="shared" si="18"/>
        <v/>
      </c>
      <c r="CG77" s="113"/>
      <c r="CH77" s="113"/>
      <c r="CI77" s="113"/>
      <c r="CJ77" s="113"/>
      <c r="CK77" s="113"/>
      <c r="CL77" s="113"/>
      <c r="CM77" s="113"/>
      <c r="CN77" s="113"/>
      <c r="CO77" s="245" t="str">
        <f>IFERROR(ROUND((SUM(#REF!)),0),"")</f>
        <v/>
      </c>
      <c r="CP77" s="241"/>
      <c r="CQ77" s="247"/>
      <c r="CR77" s="221"/>
      <c r="CS77" s="221"/>
      <c r="CT77" s="221"/>
      <c r="CU77" s="221"/>
      <c r="CV77" s="328"/>
      <c r="CW77" s="305" t="str">
        <f t="shared" si="19"/>
        <v/>
      </c>
      <c r="CX77" s="329">
        <f t="shared" si="20"/>
        <v>0</v>
      </c>
      <c r="CY77" s="15">
        <f t="shared" si="21"/>
        <v>0</v>
      </c>
      <c r="CZ77" s="318" t="str">
        <f t="shared" si="22"/>
        <v/>
      </c>
      <c r="DA77" s="332" t="str">
        <f t="shared" si="27"/>
        <v/>
      </c>
      <c r="DB77" s="329" t="str">
        <f t="shared" si="23"/>
        <v/>
      </c>
      <c r="DC77" s="320" t="str">
        <f t="shared" si="24"/>
        <v/>
      </c>
      <c r="DE77" s="15" t="str">
        <f>IFERROR(#REF!-AO77,"")</f>
        <v/>
      </c>
      <c r="DG77" s="330" t="str">
        <f>IFERROR(#REF!-L77,"")</f>
        <v/>
      </c>
      <c r="DH77" s="314" t="e">
        <f>IF(#REF!&gt;AP77,0,1)</f>
        <v>#REF!</v>
      </c>
      <c r="DI77" s="314">
        <f t="shared" si="25"/>
        <v>1</v>
      </c>
      <c r="DJ77" s="314">
        <f t="shared" si="26"/>
        <v>1</v>
      </c>
      <c r="DK77" s="314"/>
      <c r="DL77" s="314"/>
      <c r="DM77" s="314"/>
      <c r="DN77" s="314"/>
      <c r="DO77" s="314"/>
      <c r="DP77" s="314"/>
      <c r="DQ77" s="314"/>
      <c r="DR77" s="314"/>
      <c r="DS77" s="314"/>
      <c r="DT77" s="314"/>
      <c r="DU77" s="314"/>
      <c r="DV77" s="314"/>
      <c r="DW77" s="314"/>
      <c r="DX77" s="314"/>
      <c r="DY77" s="314"/>
      <c r="DZ77" s="314"/>
      <c r="EA77" s="314"/>
      <c r="EB77" s="314"/>
      <c r="EC77" s="314"/>
    </row>
    <row r="78" spans="1:133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18"/>
      <c r="I78" s="318"/>
      <c r="J78" s="318"/>
      <c r="K78" s="318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 t="str">
        <f t="shared" si="14"/>
        <v/>
      </c>
      <c r="AN78" s="327" t="str">
        <f t="shared" si="15"/>
        <v/>
      </c>
      <c r="AO78" s="243"/>
      <c r="AP78" s="244"/>
      <c r="AQ78" s="242" t="str">
        <f t="shared" si="16"/>
        <v/>
      </c>
      <c r="AR78" s="242" t="str">
        <f t="shared" si="17"/>
        <v/>
      </c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14"/>
      <c r="BR78" s="314"/>
      <c r="BS78" s="314"/>
      <c r="BT78" s="314"/>
      <c r="BU78" s="314"/>
      <c r="BV78" s="314"/>
      <c r="BW78" s="314"/>
      <c r="BX78" s="246"/>
      <c r="BY78" s="242"/>
      <c r="BZ78" s="242"/>
      <c r="CA78" s="242"/>
      <c r="CB78" s="242"/>
      <c r="CC78" s="242"/>
      <c r="CD78" s="242"/>
      <c r="CE78" s="314"/>
      <c r="CF78" s="314" t="str">
        <f t="shared" si="18"/>
        <v/>
      </c>
      <c r="CG78" s="113"/>
      <c r="CH78" s="113"/>
      <c r="CI78" s="113"/>
      <c r="CJ78" s="113"/>
      <c r="CK78" s="113"/>
      <c r="CL78" s="113"/>
      <c r="CM78" s="113"/>
      <c r="CN78" s="113"/>
      <c r="CO78" s="245" t="str">
        <f>IFERROR(ROUND((SUM(#REF!)),0),"")</f>
        <v/>
      </c>
      <c r="CP78" s="241"/>
      <c r="CQ78" s="247"/>
      <c r="CR78" s="221"/>
      <c r="CS78" s="221"/>
      <c r="CT78" s="221"/>
      <c r="CU78" s="221"/>
      <c r="CV78" s="328"/>
      <c r="CW78" s="305" t="str">
        <f t="shared" si="19"/>
        <v/>
      </c>
      <c r="CX78" s="329">
        <f t="shared" si="20"/>
        <v>0</v>
      </c>
      <c r="CY78" s="15">
        <f t="shared" si="21"/>
        <v>0</v>
      </c>
      <c r="CZ78" s="318" t="str">
        <f t="shared" si="22"/>
        <v/>
      </c>
      <c r="DA78" s="332" t="str">
        <f t="shared" si="27"/>
        <v/>
      </c>
      <c r="DB78" s="329" t="str">
        <f t="shared" si="23"/>
        <v/>
      </c>
      <c r="DC78" s="320" t="str">
        <f t="shared" si="24"/>
        <v/>
      </c>
      <c r="DE78" s="15" t="str">
        <f>IFERROR(#REF!-AO78,"")</f>
        <v/>
      </c>
      <c r="DG78" s="330" t="str">
        <f>IFERROR(#REF!-L78,"")</f>
        <v/>
      </c>
      <c r="DH78" s="314" t="e">
        <f>IF(#REF!&gt;AP78,0,1)</f>
        <v>#REF!</v>
      </c>
      <c r="DI78" s="314">
        <f t="shared" si="25"/>
        <v>1</v>
      </c>
      <c r="DJ78" s="314">
        <f t="shared" si="26"/>
        <v>1</v>
      </c>
      <c r="DK78" s="314"/>
      <c r="DL78" s="314"/>
      <c r="DM78" s="314"/>
      <c r="DN78" s="314"/>
      <c r="DO78" s="314"/>
      <c r="DP78" s="314"/>
      <c r="DQ78" s="314"/>
      <c r="DR78" s="314"/>
      <c r="DS78" s="314"/>
      <c r="DT78" s="314"/>
      <c r="DU78" s="314"/>
      <c r="DV78" s="314"/>
      <c r="DW78" s="314"/>
      <c r="DX78" s="314"/>
      <c r="DY78" s="314"/>
      <c r="DZ78" s="314"/>
      <c r="EA78" s="314"/>
      <c r="EB78" s="314"/>
      <c r="EC78" s="314"/>
    </row>
    <row r="79" spans="1:133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18"/>
      <c r="I79" s="318"/>
      <c r="J79" s="318"/>
      <c r="K79" s="318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 t="str">
        <f t="shared" si="14"/>
        <v/>
      </c>
      <c r="AN79" s="327" t="str">
        <f t="shared" si="15"/>
        <v/>
      </c>
      <c r="AO79" s="243"/>
      <c r="AP79" s="244"/>
      <c r="AQ79" s="242" t="str">
        <f t="shared" si="16"/>
        <v/>
      </c>
      <c r="AR79" s="242" t="str">
        <f t="shared" si="17"/>
        <v/>
      </c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14"/>
      <c r="BR79" s="314"/>
      <c r="BS79" s="314"/>
      <c r="BT79" s="314"/>
      <c r="BU79" s="314"/>
      <c r="BV79" s="314"/>
      <c r="BW79" s="314"/>
      <c r="BX79" s="246"/>
      <c r="BY79" s="242"/>
      <c r="BZ79" s="242"/>
      <c r="CA79" s="242"/>
      <c r="CB79" s="242"/>
      <c r="CC79" s="242"/>
      <c r="CD79" s="242"/>
      <c r="CE79" s="314"/>
      <c r="CF79" s="314" t="str">
        <f t="shared" si="18"/>
        <v/>
      </c>
      <c r="CG79" s="113"/>
      <c r="CH79" s="113"/>
      <c r="CI79" s="113"/>
      <c r="CJ79" s="113"/>
      <c r="CK79" s="113"/>
      <c r="CL79" s="113"/>
      <c r="CM79" s="113"/>
      <c r="CN79" s="113"/>
      <c r="CO79" s="245" t="str">
        <f>IFERROR(ROUND((SUM(#REF!)),0),"")</f>
        <v/>
      </c>
      <c r="CP79" s="241"/>
      <c r="CQ79" s="247"/>
      <c r="CR79" s="221"/>
      <c r="CS79" s="221"/>
      <c r="CT79" s="221"/>
      <c r="CU79" s="221"/>
      <c r="CV79" s="328"/>
      <c r="CW79" s="305" t="str">
        <f t="shared" si="19"/>
        <v/>
      </c>
      <c r="CX79" s="329">
        <f t="shared" si="20"/>
        <v>0</v>
      </c>
      <c r="CY79" s="15">
        <f t="shared" si="21"/>
        <v>0</v>
      </c>
      <c r="CZ79" s="318" t="str">
        <f t="shared" si="22"/>
        <v/>
      </c>
      <c r="DA79" s="332" t="str">
        <f t="shared" si="27"/>
        <v/>
      </c>
      <c r="DB79" s="329" t="str">
        <f t="shared" si="23"/>
        <v/>
      </c>
      <c r="DC79" s="320" t="str">
        <f t="shared" si="24"/>
        <v/>
      </c>
      <c r="DE79" s="15" t="str">
        <f>IFERROR(#REF!-AO79,"")</f>
        <v/>
      </c>
      <c r="DG79" s="330" t="str">
        <f>IFERROR(#REF!-L79,"")</f>
        <v/>
      </c>
      <c r="DH79" s="314" t="e">
        <f>IF(#REF!&gt;AP79,0,1)</f>
        <v>#REF!</v>
      </c>
      <c r="DI79" s="314">
        <f t="shared" si="25"/>
        <v>1</v>
      </c>
      <c r="DJ79" s="314">
        <f t="shared" si="26"/>
        <v>1</v>
      </c>
      <c r="DK79" s="314"/>
      <c r="DL79" s="314"/>
      <c r="DM79" s="314"/>
      <c r="DN79" s="314"/>
      <c r="DO79" s="314"/>
      <c r="DP79" s="314"/>
      <c r="DQ79" s="314"/>
      <c r="DR79" s="314"/>
      <c r="DS79" s="314"/>
      <c r="DT79" s="314"/>
      <c r="DU79" s="314"/>
      <c r="DV79" s="314"/>
      <c r="DW79" s="314"/>
      <c r="DX79" s="314"/>
      <c r="DY79" s="314"/>
      <c r="DZ79" s="314"/>
      <c r="EA79" s="314"/>
      <c r="EB79" s="314"/>
      <c r="EC79" s="314"/>
    </row>
    <row r="80" spans="1:133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18"/>
      <c r="I80" s="318"/>
      <c r="J80" s="318"/>
      <c r="K80" s="318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 t="str">
        <f t="shared" si="14"/>
        <v/>
      </c>
      <c r="AN80" s="327" t="str">
        <f t="shared" si="15"/>
        <v/>
      </c>
      <c r="AO80" s="243"/>
      <c r="AP80" s="244"/>
      <c r="AQ80" s="242" t="str">
        <f t="shared" si="16"/>
        <v/>
      </c>
      <c r="AR80" s="242" t="str">
        <f t="shared" si="17"/>
        <v/>
      </c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14"/>
      <c r="BR80" s="314"/>
      <c r="BS80" s="314"/>
      <c r="BT80" s="314"/>
      <c r="BU80" s="314"/>
      <c r="BV80" s="314"/>
      <c r="BW80" s="314"/>
      <c r="BX80" s="246"/>
      <c r="BY80" s="242"/>
      <c r="BZ80" s="242"/>
      <c r="CA80" s="242"/>
      <c r="CB80" s="242"/>
      <c r="CC80" s="242"/>
      <c r="CD80" s="242"/>
      <c r="CE80" s="314"/>
      <c r="CF80" s="314" t="str">
        <f t="shared" si="18"/>
        <v/>
      </c>
      <c r="CG80" s="113"/>
      <c r="CH80" s="113"/>
      <c r="CI80" s="113"/>
      <c r="CJ80" s="113"/>
      <c r="CK80" s="113"/>
      <c r="CL80" s="113"/>
      <c r="CM80" s="113"/>
      <c r="CN80" s="113"/>
      <c r="CO80" s="245" t="str">
        <f>IFERROR(ROUND((SUM(#REF!)),0),"")</f>
        <v/>
      </c>
      <c r="CP80" s="241"/>
      <c r="CQ80" s="247"/>
      <c r="CR80" s="221"/>
      <c r="CS80" s="221"/>
      <c r="CT80" s="221"/>
      <c r="CU80" s="221"/>
      <c r="CV80" s="328"/>
      <c r="CW80" s="305" t="str">
        <f t="shared" si="19"/>
        <v/>
      </c>
      <c r="CX80" s="329">
        <f t="shared" si="20"/>
        <v>0</v>
      </c>
      <c r="CY80" s="15">
        <f t="shared" si="21"/>
        <v>0</v>
      </c>
      <c r="CZ80" s="318" t="str">
        <f t="shared" si="22"/>
        <v/>
      </c>
      <c r="DA80" s="332" t="str">
        <f t="shared" si="27"/>
        <v/>
      </c>
      <c r="DB80" s="329" t="str">
        <f t="shared" si="23"/>
        <v/>
      </c>
      <c r="DC80" s="320" t="str">
        <f t="shared" si="24"/>
        <v/>
      </c>
      <c r="DE80" s="15" t="str">
        <f>IFERROR(#REF!-AO80,"")</f>
        <v/>
      </c>
      <c r="DG80" s="330" t="str">
        <f>IFERROR(#REF!-L80,"")</f>
        <v/>
      </c>
      <c r="DH80" s="314" t="e">
        <f>IF(#REF!&gt;AP80,0,1)</f>
        <v>#REF!</v>
      </c>
      <c r="DI80" s="314">
        <f t="shared" si="25"/>
        <v>1</v>
      </c>
      <c r="DJ80" s="314">
        <f t="shared" si="26"/>
        <v>1</v>
      </c>
      <c r="DK80" s="314"/>
      <c r="DL80" s="314"/>
      <c r="DM80" s="314"/>
      <c r="DN80" s="314"/>
      <c r="DO80" s="314"/>
      <c r="DP80" s="314"/>
      <c r="DQ80" s="314"/>
      <c r="DR80" s="314"/>
      <c r="DS80" s="314"/>
      <c r="DT80" s="314"/>
      <c r="DU80" s="314"/>
      <c r="DV80" s="314"/>
      <c r="DW80" s="314"/>
      <c r="DX80" s="314"/>
      <c r="DY80" s="314"/>
      <c r="DZ80" s="314"/>
      <c r="EA80" s="314"/>
      <c r="EB80" s="314"/>
      <c r="EC80" s="314"/>
    </row>
    <row r="81" spans="1:133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18"/>
      <c r="I81" s="318"/>
      <c r="J81" s="318"/>
      <c r="K81" s="318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 t="str">
        <f t="shared" si="14"/>
        <v/>
      </c>
      <c r="AN81" s="327" t="str">
        <f t="shared" si="15"/>
        <v/>
      </c>
      <c r="AO81" s="243"/>
      <c r="AP81" s="244"/>
      <c r="AQ81" s="242" t="str">
        <f t="shared" si="16"/>
        <v/>
      </c>
      <c r="AR81" s="242" t="str">
        <f t="shared" si="17"/>
        <v/>
      </c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14"/>
      <c r="BR81" s="314"/>
      <c r="BS81" s="314"/>
      <c r="BT81" s="314"/>
      <c r="BU81" s="314"/>
      <c r="BV81" s="314"/>
      <c r="BW81" s="314"/>
      <c r="BX81" s="246"/>
      <c r="BY81" s="242"/>
      <c r="BZ81" s="242"/>
      <c r="CA81" s="242"/>
      <c r="CB81" s="242"/>
      <c r="CC81" s="242"/>
      <c r="CD81" s="242"/>
      <c r="CE81" s="314"/>
      <c r="CF81" s="314" t="str">
        <f t="shared" si="18"/>
        <v/>
      </c>
      <c r="CG81" s="113"/>
      <c r="CH81" s="113"/>
      <c r="CI81" s="113"/>
      <c r="CJ81" s="113"/>
      <c r="CK81" s="113"/>
      <c r="CL81" s="113"/>
      <c r="CM81" s="113"/>
      <c r="CN81" s="113"/>
      <c r="CO81" s="245" t="str">
        <f>IFERROR(ROUND((SUM(#REF!)),0),"")</f>
        <v/>
      </c>
      <c r="CP81" s="241"/>
      <c r="CQ81" s="247"/>
      <c r="CR81" s="221"/>
      <c r="CS81" s="221"/>
      <c r="CT81" s="221"/>
      <c r="CU81" s="221"/>
      <c r="CV81" s="328"/>
      <c r="CW81" s="305" t="str">
        <f t="shared" si="19"/>
        <v/>
      </c>
      <c r="CX81" s="329">
        <f t="shared" si="20"/>
        <v>0</v>
      </c>
      <c r="CY81" s="15">
        <f t="shared" si="21"/>
        <v>0</v>
      </c>
      <c r="CZ81" s="318" t="str">
        <f t="shared" si="22"/>
        <v/>
      </c>
      <c r="DA81" s="332" t="str">
        <f t="shared" si="27"/>
        <v/>
      </c>
      <c r="DB81" s="329" t="str">
        <f t="shared" si="23"/>
        <v/>
      </c>
      <c r="DC81" s="320" t="str">
        <f t="shared" si="24"/>
        <v/>
      </c>
      <c r="DE81" s="15" t="str">
        <f>IFERROR(#REF!-AO81,"")</f>
        <v/>
      </c>
      <c r="DG81" s="330" t="str">
        <f>IFERROR(#REF!-L81,"")</f>
        <v/>
      </c>
      <c r="DH81" s="314" t="e">
        <f>IF(#REF!&gt;AP81,0,1)</f>
        <v>#REF!</v>
      </c>
      <c r="DI81" s="314">
        <f t="shared" si="25"/>
        <v>1</v>
      </c>
      <c r="DJ81" s="314">
        <f t="shared" si="26"/>
        <v>1</v>
      </c>
      <c r="DK81" s="314"/>
      <c r="DL81" s="314"/>
      <c r="DM81" s="314"/>
      <c r="DN81" s="314"/>
      <c r="DO81" s="314"/>
      <c r="DP81" s="314"/>
      <c r="DQ81" s="314"/>
      <c r="DR81" s="314"/>
      <c r="DS81" s="314"/>
      <c r="DT81" s="314"/>
      <c r="DU81" s="314"/>
      <c r="DV81" s="314"/>
      <c r="DW81" s="314"/>
      <c r="DX81" s="314"/>
      <c r="DY81" s="314"/>
      <c r="DZ81" s="314"/>
      <c r="EA81" s="314"/>
      <c r="EB81" s="314"/>
      <c r="EC81" s="314"/>
    </row>
    <row r="82" spans="1:133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18"/>
      <c r="I82" s="318"/>
      <c r="J82" s="318"/>
      <c r="K82" s="318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 t="str">
        <f t="shared" si="14"/>
        <v/>
      </c>
      <c r="AN82" s="327" t="str">
        <f t="shared" si="15"/>
        <v/>
      </c>
      <c r="AO82" s="243"/>
      <c r="AP82" s="244"/>
      <c r="AQ82" s="242" t="str">
        <f t="shared" si="16"/>
        <v/>
      </c>
      <c r="AR82" s="242" t="str">
        <f t="shared" si="17"/>
        <v/>
      </c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14"/>
      <c r="BR82" s="314"/>
      <c r="BS82" s="314"/>
      <c r="BT82" s="314"/>
      <c r="BU82" s="314"/>
      <c r="BV82" s="314"/>
      <c r="BW82" s="314"/>
      <c r="BX82" s="246"/>
      <c r="BY82" s="242"/>
      <c r="BZ82" s="242"/>
      <c r="CA82" s="242"/>
      <c r="CB82" s="242"/>
      <c r="CC82" s="242"/>
      <c r="CD82" s="242"/>
      <c r="CE82" s="314"/>
      <c r="CF82" s="314" t="str">
        <f t="shared" si="18"/>
        <v/>
      </c>
      <c r="CG82" s="113"/>
      <c r="CH82" s="113"/>
      <c r="CI82" s="113"/>
      <c r="CJ82" s="113"/>
      <c r="CK82" s="113"/>
      <c r="CL82" s="113"/>
      <c r="CM82" s="113"/>
      <c r="CN82" s="113"/>
      <c r="CO82" s="245" t="str">
        <f>IFERROR(ROUND((SUM(#REF!)),0),"")</f>
        <v/>
      </c>
      <c r="CP82" s="241"/>
      <c r="CQ82" s="247"/>
      <c r="CR82" s="221"/>
      <c r="CS82" s="221"/>
      <c r="CT82" s="221"/>
      <c r="CU82" s="221"/>
      <c r="CV82" s="328"/>
      <c r="CW82" s="305" t="str">
        <f t="shared" si="19"/>
        <v/>
      </c>
      <c r="CX82" s="329">
        <f t="shared" si="20"/>
        <v>0</v>
      </c>
      <c r="CY82" s="15">
        <f t="shared" si="21"/>
        <v>0</v>
      </c>
      <c r="CZ82" s="318" t="str">
        <f t="shared" si="22"/>
        <v/>
      </c>
      <c r="DA82" s="332" t="str">
        <f t="shared" si="27"/>
        <v/>
      </c>
      <c r="DB82" s="329" t="str">
        <f t="shared" si="23"/>
        <v/>
      </c>
      <c r="DC82" s="320" t="str">
        <f t="shared" si="24"/>
        <v/>
      </c>
      <c r="DE82" s="15" t="str">
        <f>IFERROR(#REF!-AO82,"")</f>
        <v/>
      </c>
      <c r="DG82" s="330" t="str">
        <f>IFERROR(#REF!-L82,"")</f>
        <v/>
      </c>
      <c r="DH82" s="314" t="e">
        <f>IF(#REF!&gt;AP82,0,1)</f>
        <v>#REF!</v>
      </c>
      <c r="DI82" s="314">
        <f t="shared" si="25"/>
        <v>1</v>
      </c>
      <c r="DJ82" s="314">
        <f t="shared" si="26"/>
        <v>1</v>
      </c>
      <c r="DK82" s="314"/>
      <c r="DL82" s="314"/>
      <c r="DM82" s="314"/>
      <c r="DN82" s="314"/>
      <c r="DO82" s="314"/>
      <c r="DP82" s="314"/>
      <c r="DQ82" s="314"/>
      <c r="DR82" s="314"/>
      <c r="DS82" s="314"/>
      <c r="DT82" s="314"/>
      <c r="DU82" s="314"/>
      <c r="DV82" s="314"/>
      <c r="DW82" s="314"/>
      <c r="DX82" s="314"/>
      <c r="DY82" s="314"/>
      <c r="DZ82" s="314"/>
      <c r="EA82" s="314"/>
      <c r="EB82" s="314"/>
      <c r="EC82" s="314"/>
    </row>
    <row r="83" spans="1:133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18"/>
      <c r="I83" s="318"/>
      <c r="J83" s="318"/>
      <c r="K83" s="318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 t="str">
        <f t="shared" si="14"/>
        <v/>
      </c>
      <c r="AN83" s="327" t="str">
        <f t="shared" si="15"/>
        <v/>
      </c>
      <c r="AO83" s="243"/>
      <c r="AP83" s="244"/>
      <c r="AQ83" s="242" t="str">
        <f t="shared" si="16"/>
        <v/>
      </c>
      <c r="AR83" s="242" t="str">
        <f t="shared" si="17"/>
        <v/>
      </c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14"/>
      <c r="BR83" s="314"/>
      <c r="BS83" s="314"/>
      <c r="BT83" s="314"/>
      <c r="BU83" s="314"/>
      <c r="BV83" s="314"/>
      <c r="BW83" s="314"/>
      <c r="BX83" s="246"/>
      <c r="BY83" s="242"/>
      <c r="BZ83" s="242"/>
      <c r="CA83" s="242"/>
      <c r="CB83" s="242"/>
      <c r="CC83" s="242"/>
      <c r="CD83" s="242"/>
      <c r="CE83" s="314"/>
      <c r="CF83" s="314" t="str">
        <f t="shared" si="18"/>
        <v/>
      </c>
      <c r="CG83" s="113"/>
      <c r="CH83" s="113"/>
      <c r="CI83" s="113"/>
      <c r="CJ83" s="113"/>
      <c r="CK83" s="113"/>
      <c r="CL83" s="113"/>
      <c r="CM83" s="113"/>
      <c r="CN83" s="113"/>
      <c r="CO83" s="245" t="str">
        <f>IFERROR(ROUND((SUM(#REF!)),0),"")</f>
        <v/>
      </c>
      <c r="CP83" s="241"/>
      <c r="CQ83" s="247"/>
      <c r="CR83" s="221"/>
      <c r="CS83" s="221"/>
      <c r="CT83" s="221"/>
      <c r="CU83" s="221"/>
      <c r="CV83" s="328"/>
      <c r="CW83" s="305" t="str">
        <f t="shared" si="19"/>
        <v/>
      </c>
      <c r="CX83" s="329">
        <f t="shared" si="20"/>
        <v>0</v>
      </c>
      <c r="CY83" s="15">
        <f t="shared" si="21"/>
        <v>0</v>
      </c>
      <c r="CZ83" s="318" t="str">
        <f t="shared" si="22"/>
        <v/>
      </c>
      <c r="DA83" s="332" t="str">
        <f t="shared" si="27"/>
        <v/>
      </c>
      <c r="DB83" s="329" t="str">
        <f t="shared" si="23"/>
        <v/>
      </c>
      <c r="DC83" s="320" t="str">
        <f t="shared" si="24"/>
        <v/>
      </c>
      <c r="DE83" s="15" t="str">
        <f>IFERROR(#REF!-AO83,"")</f>
        <v/>
      </c>
      <c r="DG83" s="330" t="str">
        <f>IFERROR(#REF!-L83,"")</f>
        <v/>
      </c>
      <c r="DH83" s="314" t="e">
        <f>IF(#REF!&gt;AP83,0,1)</f>
        <v>#REF!</v>
      </c>
      <c r="DI83" s="314">
        <f t="shared" si="25"/>
        <v>1</v>
      </c>
      <c r="DJ83" s="314">
        <f t="shared" si="26"/>
        <v>1</v>
      </c>
      <c r="DK83" s="314"/>
      <c r="DL83" s="314"/>
      <c r="DM83" s="314"/>
      <c r="DN83" s="314"/>
      <c r="DO83" s="314"/>
      <c r="DP83" s="314"/>
      <c r="DQ83" s="314"/>
      <c r="DR83" s="314"/>
      <c r="DS83" s="314"/>
      <c r="DT83" s="314"/>
      <c r="DU83" s="314"/>
      <c r="DV83" s="314"/>
      <c r="DW83" s="314"/>
      <c r="DX83" s="314"/>
      <c r="DY83" s="314"/>
      <c r="DZ83" s="314"/>
      <c r="EA83" s="314"/>
      <c r="EB83" s="314"/>
      <c r="EC83" s="314"/>
    </row>
    <row r="84" spans="1:133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18"/>
      <c r="I84" s="318"/>
      <c r="J84" s="318"/>
      <c r="K84" s="318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 t="str">
        <f t="shared" si="14"/>
        <v/>
      </c>
      <c r="AN84" s="327" t="str">
        <f t="shared" si="15"/>
        <v/>
      </c>
      <c r="AO84" s="243"/>
      <c r="AP84" s="244"/>
      <c r="AQ84" s="242" t="str">
        <f t="shared" si="16"/>
        <v/>
      </c>
      <c r="AR84" s="242" t="str">
        <f t="shared" si="17"/>
        <v/>
      </c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14"/>
      <c r="BR84" s="314"/>
      <c r="BS84" s="314"/>
      <c r="BT84" s="314"/>
      <c r="BU84" s="314"/>
      <c r="BV84" s="314"/>
      <c r="BW84" s="314"/>
      <c r="BX84" s="246"/>
      <c r="BY84" s="242"/>
      <c r="BZ84" s="242"/>
      <c r="CA84" s="242"/>
      <c r="CB84" s="242"/>
      <c r="CC84" s="242"/>
      <c r="CD84" s="242"/>
      <c r="CE84" s="314"/>
      <c r="CF84" s="314" t="str">
        <f t="shared" si="18"/>
        <v/>
      </c>
      <c r="CG84" s="113"/>
      <c r="CH84" s="113"/>
      <c r="CI84" s="113"/>
      <c r="CJ84" s="113"/>
      <c r="CK84" s="113"/>
      <c r="CL84" s="113"/>
      <c r="CM84" s="113"/>
      <c r="CN84" s="113"/>
      <c r="CO84" s="245" t="str">
        <f>IFERROR(ROUND((SUM(#REF!)),0),"")</f>
        <v/>
      </c>
      <c r="CP84" s="241"/>
      <c r="CQ84" s="247"/>
      <c r="CR84" s="221"/>
      <c r="CS84" s="221"/>
      <c r="CT84" s="221"/>
      <c r="CU84" s="221"/>
      <c r="CV84" s="328"/>
      <c r="CW84" s="305" t="str">
        <f t="shared" si="19"/>
        <v/>
      </c>
      <c r="CX84" s="329">
        <f t="shared" si="20"/>
        <v>0</v>
      </c>
      <c r="CY84" s="15">
        <f t="shared" si="21"/>
        <v>0</v>
      </c>
      <c r="CZ84" s="318" t="str">
        <f t="shared" si="22"/>
        <v/>
      </c>
      <c r="DA84" s="332" t="str">
        <f t="shared" si="27"/>
        <v/>
      </c>
      <c r="DB84" s="329" t="str">
        <f t="shared" si="23"/>
        <v/>
      </c>
      <c r="DC84" s="320" t="str">
        <f t="shared" si="24"/>
        <v/>
      </c>
      <c r="DE84" s="15" t="str">
        <f>IFERROR(#REF!-AO84,"")</f>
        <v/>
      </c>
      <c r="DG84" s="330" t="str">
        <f>IFERROR(#REF!-L84,"")</f>
        <v/>
      </c>
      <c r="DH84" s="314" t="e">
        <f>IF(#REF!&gt;AP84,0,1)</f>
        <v>#REF!</v>
      </c>
      <c r="DI84" s="314">
        <f t="shared" si="25"/>
        <v>1</v>
      </c>
      <c r="DJ84" s="314">
        <f t="shared" si="26"/>
        <v>1</v>
      </c>
      <c r="DK84" s="314"/>
      <c r="DL84" s="314"/>
      <c r="DM84" s="314"/>
      <c r="DN84" s="314"/>
      <c r="DO84" s="314"/>
      <c r="DP84" s="314"/>
      <c r="DQ84" s="314"/>
      <c r="DR84" s="314"/>
      <c r="DS84" s="314"/>
      <c r="DT84" s="314"/>
      <c r="DU84" s="314"/>
      <c r="DV84" s="314"/>
      <c r="DW84" s="314"/>
      <c r="DX84" s="314"/>
      <c r="DY84" s="314"/>
      <c r="DZ84" s="314"/>
      <c r="EA84" s="314"/>
      <c r="EB84" s="314"/>
      <c r="EC84" s="314"/>
    </row>
    <row r="85" spans="1:133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18"/>
      <c r="I85" s="318"/>
      <c r="J85" s="318"/>
      <c r="K85" s="318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 t="str">
        <f t="shared" si="14"/>
        <v/>
      </c>
      <c r="AN85" s="327" t="str">
        <f t="shared" si="15"/>
        <v/>
      </c>
      <c r="AO85" s="243"/>
      <c r="AP85" s="244"/>
      <c r="AQ85" s="242" t="str">
        <f t="shared" si="16"/>
        <v/>
      </c>
      <c r="AR85" s="242" t="str">
        <f t="shared" si="17"/>
        <v/>
      </c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14"/>
      <c r="BR85" s="314"/>
      <c r="BS85" s="314"/>
      <c r="BT85" s="314"/>
      <c r="BU85" s="314"/>
      <c r="BV85" s="314"/>
      <c r="BW85" s="314"/>
      <c r="BX85" s="246"/>
      <c r="BY85" s="242"/>
      <c r="BZ85" s="242"/>
      <c r="CA85" s="242"/>
      <c r="CB85" s="242"/>
      <c r="CC85" s="242"/>
      <c r="CD85" s="242"/>
      <c r="CE85" s="314"/>
      <c r="CF85" s="314" t="str">
        <f t="shared" si="18"/>
        <v/>
      </c>
      <c r="CG85" s="113"/>
      <c r="CH85" s="113"/>
      <c r="CI85" s="113"/>
      <c r="CJ85" s="113"/>
      <c r="CK85" s="113"/>
      <c r="CL85" s="113"/>
      <c r="CM85" s="113"/>
      <c r="CN85" s="113"/>
      <c r="CO85" s="245" t="str">
        <f>IFERROR(ROUND((SUM(#REF!)),0),"")</f>
        <v/>
      </c>
      <c r="CP85" s="241"/>
      <c r="CQ85" s="247"/>
      <c r="CR85" s="221"/>
      <c r="CS85" s="221"/>
      <c r="CT85" s="221"/>
      <c r="CU85" s="221"/>
      <c r="CV85" s="328"/>
      <c r="CW85" s="305" t="str">
        <f t="shared" si="19"/>
        <v/>
      </c>
      <c r="CX85" s="329">
        <f t="shared" si="20"/>
        <v>0</v>
      </c>
      <c r="CY85" s="15">
        <f t="shared" si="21"/>
        <v>0</v>
      </c>
      <c r="CZ85" s="318" t="str">
        <f t="shared" si="22"/>
        <v/>
      </c>
      <c r="DA85" s="332" t="str">
        <f t="shared" si="27"/>
        <v/>
      </c>
      <c r="DB85" s="329" t="str">
        <f t="shared" si="23"/>
        <v/>
      </c>
      <c r="DC85" s="320" t="str">
        <f t="shared" si="24"/>
        <v/>
      </c>
      <c r="DE85" s="15" t="str">
        <f>IFERROR(#REF!-AO85,"")</f>
        <v/>
      </c>
      <c r="DG85" s="330" t="str">
        <f>IFERROR(#REF!-L85,"")</f>
        <v/>
      </c>
      <c r="DH85" s="314" t="e">
        <f>IF(#REF!&gt;AP85,0,1)</f>
        <v>#REF!</v>
      </c>
      <c r="DI85" s="314">
        <f t="shared" si="25"/>
        <v>1</v>
      </c>
      <c r="DJ85" s="314">
        <f t="shared" si="26"/>
        <v>1</v>
      </c>
      <c r="DK85" s="314"/>
      <c r="DL85" s="314"/>
      <c r="DM85" s="314"/>
      <c r="DN85" s="314"/>
      <c r="DO85" s="314"/>
      <c r="DP85" s="314"/>
      <c r="DQ85" s="314"/>
      <c r="DR85" s="314"/>
      <c r="DS85" s="314"/>
      <c r="DT85" s="314"/>
      <c r="DU85" s="314"/>
      <c r="DV85" s="314"/>
      <c r="DW85" s="314"/>
      <c r="DX85" s="314"/>
      <c r="DY85" s="314"/>
      <c r="DZ85" s="314"/>
      <c r="EA85" s="314"/>
      <c r="EB85" s="314"/>
      <c r="EC85" s="314"/>
    </row>
    <row r="86" spans="1:133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18"/>
      <c r="I86" s="318"/>
      <c r="J86" s="318"/>
      <c r="K86" s="318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 t="str">
        <f t="shared" si="14"/>
        <v/>
      </c>
      <c r="AN86" s="327" t="str">
        <f t="shared" si="15"/>
        <v/>
      </c>
      <c r="AO86" s="243"/>
      <c r="AP86" s="244"/>
      <c r="AQ86" s="242" t="str">
        <f t="shared" si="16"/>
        <v/>
      </c>
      <c r="AR86" s="242" t="str">
        <f t="shared" si="17"/>
        <v/>
      </c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14"/>
      <c r="BR86" s="314"/>
      <c r="BS86" s="314"/>
      <c r="BT86" s="314"/>
      <c r="BU86" s="314"/>
      <c r="BV86" s="314"/>
      <c r="BW86" s="314"/>
      <c r="BX86" s="246"/>
      <c r="BY86" s="242"/>
      <c r="BZ86" s="242"/>
      <c r="CA86" s="242"/>
      <c r="CB86" s="242"/>
      <c r="CC86" s="242"/>
      <c r="CD86" s="242"/>
      <c r="CE86" s="314"/>
      <c r="CF86" s="314" t="str">
        <f t="shared" si="18"/>
        <v/>
      </c>
      <c r="CG86" s="113"/>
      <c r="CH86" s="113"/>
      <c r="CI86" s="113"/>
      <c r="CJ86" s="113"/>
      <c r="CK86" s="113"/>
      <c r="CL86" s="113"/>
      <c r="CM86" s="113"/>
      <c r="CN86" s="113"/>
      <c r="CO86" s="245" t="str">
        <f>IFERROR(ROUND((SUM(#REF!)),0),"")</f>
        <v/>
      </c>
      <c r="CP86" s="241"/>
      <c r="CQ86" s="247"/>
      <c r="CR86" s="221"/>
      <c r="CS86" s="221"/>
      <c r="CT86" s="221"/>
      <c r="CU86" s="221"/>
      <c r="CV86" s="328"/>
      <c r="CW86" s="305" t="str">
        <f t="shared" si="19"/>
        <v/>
      </c>
      <c r="CX86" s="329">
        <f t="shared" si="20"/>
        <v>0</v>
      </c>
      <c r="CY86" s="15">
        <f t="shared" si="21"/>
        <v>0</v>
      </c>
      <c r="CZ86" s="318" t="str">
        <f t="shared" si="22"/>
        <v/>
      </c>
      <c r="DA86" s="332" t="str">
        <f t="shared" si="27"/>
        <v/>
      </c>
      <c r="DB86" s="329" t="str">
        <f t="shared" si="23"/>
        <v/>
      </c>
      <c r="DC86" s="320" t="str">
        <f t="shared" si="24"/>
        <v/>
      </c>
      <c r="DE86" s="15" t="str">
        <f>IFERROR(#REF!-AO86,"")</f>
        <v/>
      </c>
      <c r="DG86" s="330" t="str">
        <f>IFERROR(#REF!-L86,"")</f>
        <v/>
      </c>
      <c r="DH86" s="314" t="e">
        <f>IF(#REF!&gt;AP86,0,1)</f>
        <v>#REF!</v>
      </c>
      <c r="DI86" s="314">
        <f t="shared" si="25"/>
        <v>1</v>
      </c>
      <c r="DJ86" s="314">
        <f t="shared" si="26"/>
        <v>1</v>
      </c>
      <c r="DK86" s="314"/>
      <c r="DL86" s="314"/>
      <c r="DM86" s="314"/>
      <c r="DN86" s="314"/>
      <c r="DO86" s="314"/>
      <c r="DP86" s="314"/>
      <c r="DQ86" s="314"/>
      <c r="DR86" s="314"/>
      <c r="DS86" s="314"/>
      <c r="DT86" s="314"/>
      <c r="DU86" s="314"/>
      <c r="DV86" s="314"/>
      <c r="DW86" s="314"/>
      <c r="DX86" s="314"/>
      <c r="DY86" s="314"/>
      <c r="DZ86" s="314"/>
      <c r="EA86" s="314"/>
      <c r="EB86" s="314"/>
      <c r="EC86" s="314"/>
    </row>
    <row r="87" spans="1:133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18"/>
      <c r="I87" s="318"/>
      <c r="J87" s="318"/>
      <c r="K87" s="318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 t="str">
        <f t="shared" si="14"/>
        <v/>
      </c>
      <c r="AN87" s="327" t="str">
        <f t="shared" si="15"/>
        <v/>
      </c>
      <c r="AO87" s="243"/>
      <c r="AP87" s="244"/>
      <c r="AQ87" s="242" t="str">
        <f t="shared" si="16"/>
        <v/>
      </c>
      <c r="AR87" s="242" t="str">
        <f t="shared" si="17"/>
        <v/>
      </c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14"/>
      <c r="BR87" s="314"/>
      <c r="BS87" s="314"/>
      <c r="BT87" s="314"/>
      <c r="BU87" s="314"/>
      <c r="BV87" s="314"/>
      <c r="BW87" s="314"/>
      <c r="BX87" s="246"/>
      <c r="BY87" s="242"/>
      <c r="BZ87" s="242"/>
      <c r="CA87" s="242"/>
      <c r="CB87" s="242"/>
      <c r="CC87" s="242"/>
      <c r="CD87" s="242"/>
      <c r="CE87" s="314"/>
      <c r="CF87" s="314" t="str">
        <f t="shared" si="18"/>
        <v/>
      </c>
      <c r="CG87" s="113"/>
      <c r="CH87" s="113"/>
      <c r="CI87" s="113"/>
      <c r="CJ87" s="113"/>
      <c r="CK87" s="113"/>
      <c r="CL87" s="113"/>
      <c r="CM87" s="113"/>
      <c r="CN87" s="113"/>
      <c r="CO87" s="245" t="str">
        <f>IFERROR(ROUND((SUM(#REF!)),0),"")</f>
        <v/>
      </c>
      <c r="CP87" s="241"/>
      <c r="CQ87" s="247"/>
      <c r="CR87" s="221"/>
      <c r="CS87" s="221"/>
      <c r="CT87" s="221"/>
      <c r="CU87" s="221"/>
      <c r="CV87" s="328"/>
      <c r="CW87" s="305" t="str">
        <f t="shared" si="19"/>
        <v/>
      </c>
      <c r="CX87" s="329">
        <f t="shared" si="20"/>
        <v>0</v>
      </c>
      <c r="CY87" s="15">
        <f t="shared" si="21"/>
        <v>0</v>
      </c>
      <c r="CZ87" s="318" t="str">
        <f t="shared" si="22"/>
        <v/>
      </c>
      <c r="DA87" s="332" t="str">
        <f t="shared" si="27"/>
        <v/>
      </c>
      <c r="DB87" s="329" t="str">
        <f t="shared" si="23"/>
        <v/>
      </c>
      <c r="DC87" s="320" t="str">
        <f t="shared" si="24"/>
        <v/>
      </c>
      <c r="DE87" s="15" t="str">
        <f>IFERROR(#REF!-AO87,"")</f>
        <v/>
      </c>
      <c r="DG87" s="330" t="str">
        <f>IFERROR(#REF!-L87,"")</f>
        <v/>
      </c>
      <c r="DH87" s="314" t="e">
        <f>IF(#REF!&gt;AP87,0,1)</f>
        <v>#REF!</v>
      </c>
      <c r="DI87" s="314">
        <f t="shared" si="25"/>
        <v>1</v>
      </c>
      <c r="DJ87" s="314">
        <f t="shared" si="26"/>
        <v>1</v>
      </c>
      <c r="DK87" s="314"/>
      <c r="DL87" s="314"/>
      <c r="DM87" s="314"/>
      <c r="DN87" s="314"/>
      <c r="DO87" s="314"/>
      <c r="DP87" s="314"/>
      <c r="DQ87" s="314"/>
      <c r="DR87" s="314"/>
      <c r="DS87" s="314"/>
      <c r="DT87" s="314"/>
      <c r="DU87" s="314"/>
      <c r="DV87" s="314"/>
      <c r="DW87" s="314"/>
      <c r="DX87" s="314"/>
      <c r="DY87" s="314"/>
      <c r="DZ87" s="314"/>
      <c r="EA87" s="314"/>
      <c r="EB87" s="314"/>
      <c r="EC87" s="314"/>
    </row>
    <row r="88" spans="1:133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18"/>
      <c r="I88" s="318"/>
      <c r="J88" s="318"/>
      <c r="K88" s="318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 t="str">
        <f t="shared" si="14"/>
        <v/>
      </c>
      <c r="AN88" s="327" t="str">
        <f t="shared" si="15"/>
        <v/>
      </c>
      <c r="AO88" s="243"/>
      <c r="AP88" s="244"/>
      <c r="AQ88" s="242" t="str">
        <f t="shared" si="16"/>
        <v/>
      </c>
      <c r="AR88" s="242" t="str">
        <f t="shared" si="17"/>
        <v/>
      </c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14"/>
      <c r="BR88" s="314"/>
      <c r="BS88" s="314"/>
      <c r="BT88" s="314"/>
      <c r="BU88" s="314"/>
      <c r="BV88" s="314"/>
      <c r="BW88" s="314"/>
      <c r="BX88" s="246"/>
      <c r="BY88" s="242"/>
      <c r="BZ88" s="242"/>
      <c r="CA88" s="242"/>
      <c r="CB88" s="242"/>
      <c r="CC88" s="242"/>
      <c r="CD88" s="242"/>
      <c r="CE88" s="314"/>
      <c r="CF88" s="314" t="str">
        <f t="shared" si="18"/>
        <v/>
      </c>
      <c r="CG88" s="113"/>
      <c r="CH88" s="113"/>
      <c r="CI88" s="113"/>
      <c r="CJ88" s="113"/>
      <c r="CK88" s="113"/>
      <c r="CL88" s="113"/>
      <c r="CM88" s="113"/>
      <c r="CN88" s="113"/>
      <c r="CO88" s="245" t="str">
        <f>IFERROR(ROUND((SUM(#REF!)),0),"")</f>
        <v/>
      </c>
      <c r="CP88" s="241"/>
      <c r="CQ88" s="247"/>
      <c r="CR88" s="221"/>
      <c r="CS88" s="221"/>
      <c r="CT88" s="221"/>
      <c r="CU88" s="221"/>
      <c r="CV88" s="328"/>
      <c r="CW88" s="305" t="str">
        <f t="shared" si="19"/>
        <v/>
      </c>
      <c r="CX88" s="329">
        <f t="shared" si="20"/>
        <v>0</v>
      </c>
      <c r="CY88" s="15">
        <f t="shared" si="21"/>
        <v>0</v>
      </c>
      <c r="CZ88" s="318" t="str">
        <f t="shared" si="22"/>
        <v/>
      </c>
      <c r="DA88" s="332" t="str">
        <f t="shared" si="27"/>
        <v/>
      </c>
      <c r="DB88" s="329" t="str">
        <f t="shared" si="23"/>
        <v/>
      </c>
      <c r="DC88" s="320" t="str">
        <f t="shared" si="24"/>
        <v/>
      </c>
      <c r="DE88" s="15" t="str">
        <f>IFERROR(#REF!-AO88,"")</f>
        <v/>
      </c>
      <c r="DG88" s="330" t="str">
        <f>IFERROR(#REF!-L88,"")</f>
        <v/>
      </c>
      <c r="DH88" s="314" t="e">
        <f>IF(#REF!&gt;AP88,0,1)</f>
        <v>#REF!</v>
      </c>
      <c r="DI88" s="314">
        <f t="shared" si="25"/>
        <v>1</v>
      </c>
      <c r="DJ88" s="314">
        <f t="shared" si="26"/>
        <v>1</v>
      </c>
      <c r="DK88" s="314"/>
      <c r="DL88" s="314"/>
      <c r="DM88" s="314"/>
      <c r="DN88" s="314"/>
      <c r="DO88" s="314"/>
      <c r="DP88" s="314"/>
      <c r="DQ88" s="314"/>
      <c r="DR88" s="314"/>
      <c r="DS88" s="314"/>
      <c r="DT88" s="314"/>
      <c r="DU88" s="314"/>
      <c r="DV88" s="314"/>
      <c r="DW88" s="314"/>
      <c r="DX88" s="314"/>
      <c r="DY88" s="314"/>
      <c r="DZ88" s="314"/>
      <c r="EA88" s="314"/>
      <c r="EB88" s="314"/>
      <c r="EC88" s="314"/>
    </row>
    <row r="89" spans="1:133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18"/>
      <c r="I89" s="318"/>
      <c r="J89" s="318"/>
      <c r="K89" s="318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 t="str">
        <f t="shared" si="14"/>
        <v/>
      </c>
      <c r="AN89" s="327" t="str">
        <f t="shared" si="15"/>
        <v/>
      </c>
      <c r="AO89" s="243"/>
      <c r="AP89" s="244"/>
      <c r="AQ89" s="242" t="str">
        <f t="shared" si="16"/>
        <v/>
      </c>
      <c r="AR89" s="242" t="str">
        <f t="shared" si="17"/>
        <v/>
      </c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14"/>
      <c r="BR89" s="314"/>
      <c r="BS89" s="314"/>
      <c r="BT89" s="314"/>
      <c r="BU89" s="314"/>
      <c r="BV89" s="314"/>
      <c r="BW89" s="314"/>
      <c r="BX89" s="246"/>
      <c r="BY89" s="242"/>
      <c r="BZ89" s="242"/>
      <c r="CA89" s="242"/>
      <c r="CB89" s="242"/>
      <c r="CC89" s="242"/>
      <c r="CD89" s="242"/>
      <c r="CE89" s="314"/>
      <c r="CF89" s="314" t="str">
        <f t="shared" si="18"/>
        <v/>
      </c>
      <c r="CG89" s="113"/>
      <c r="CH89" s="113"/>
      <c r="CI89" s="113"/>
      <c r="CJ89" s="113"/>
      <c r="CK89" s="113"/>
      <c r="CL89" s="113"/>
      <c r="CM89" s="113"/>
      <c r="CN89" s="113"/>
      <c r="CO89" s="245" t="str">
        <f>IFERROR(ROUND((SUM(#REF!)),0),"")</f>
        <v/>
      </c>
      <c r="CP89" s="241"/>
      <c r="CQ89" s="247"/>
      <c r="CR89" s="221"/>
      <c r="CS89" s="221"/>
      <c r="CT89" s="221"/>
      <c r="CU89" s="221"/>
      <c r="CV89" s="328"/>
      <c r="CW89" s="305" t="str">
        <f t="shared" si="19"/>
        <v/>
      </c>
      <c r="CX89" s="329">
        <f t="shared" si="20"/>
        <v>0</v>
      </c>
      <c r="CY89" s="15">
        <f t="shared" si="21"/>
        <v>0</v>
      </c>
      <c r="CZ89" s="318" t="str">
        <f t="shared" si="22"/>
        <v/>
      </c>
      <c r="DA89" s="332" t="str">
        <f t="shared" si="27"/>
        <v/>
      </c>
      <c r="DB89" s="329" t="str">
        <f t="shared" si="23"/>
        <v/>
      </c>
      <c r="DC89" s="320" t="str">
        <f t="shared" si="24"/>
        <v/>
      </c>
      <c r="DE89" s="15" t="str">
        <f>IFERROR(#REF!-AO89,"")</f>
        <v/>
      </c>
      <c r="DG89" s="330" t="str">
        <f>IFERROR(#REF!-L89,"")</f>
        <v/>
      </c>
      <c r="DH89" s="314" t="e">
        <f>IF(#REF!&gt;AP89,0,1)</f>
        <v>#REF!</v>
      </c>
      <c r="DI89" s="314">
        <f t="shared" si="25"/>
        <v>1</v>
      </c>
      <c r="DJ89" s="314">
        <f t="shared" si="26"/>
        <v>1</v>
      </c>
      <c r="DK89" s="314"/>
      <c r="DL89" s="314"/>
      <c r="DM89" s="314"/>
      <c r="DN89" s="314"/>
      <c r="DO89" s="314"/>
      <c r="DP89" s="314"/>
      <c r="DQ89" s="314"/>
      <c r="DR89" s="314"/>
      <c r="DS89" s="314"/>
      <c r="DT89" s="314"/>
      <c r="DU89" s="314"/>
      <c r="DV89" s="314"/>
      <c r="DW89" s="314"/>
      <c r="DX89" s="314"/>
      <c r="DY89" s="314"/>
      <c r="DZ89" s="314"/>
      <c r="EA89" s="314"/>
      <c r="EB89" s="314"/>
      <c r="EC89" s="314"/>
    </row>
    <row r="90" spans="1:133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18"/>
      <c r="I90" s="318"/>
      <c r="J90" s="318"/>
      <c r="K90" s="318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 t="str">
        <f t="shared" si="14"/>
        <v/>
      </c>
      <c r="AN90" s="327" t="str">
        <f t="shared" si="15"/>
        <v/>
      </c>
      <c r="AO90" s="243"/>
      <c r="AP90" s="244"/>
      <c r="AQ90" s="242" t="str">
        <f t="shared" si="16"/>
        <v/>
      </c>
      <c r="AR90" s="242" t="str">
        <f t="shared" si="17"/>
        <v/>
      </c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14"/>
      <c r="BR90" s="314"/>
      <c r="BS90" s="314"/>
      <c r="BT90" s="314"/>
      <c r="BU90" s="314"/>
      <c r="BV90" s="314"/>
      <c r="BW90" s="314"/>
      <c r="BX90" s="246"/>
      <c r="BY90" s="242"/>
      <c r="BZ90" s="242"/>
      <c r="CA90" s="242"/>
      <c r="CB90" s="242"/>
      <c r="CC90" s="242"/>
      <c r="CD90" s="242"/>
      <c r="CE90" s="314"/>
      <c r="CF90" s="314" t="str">
        <f t="shared" si="18"/>
        <v/>
      </c>
      <c r="CG90" s="113"/>
      <c r="CH90" s="113"/>
      <c r="CI90" s="113"/>
      <c r="CJ90" s="113"/>
      <c r="CK90" s="113"/>
      <c r="CL90" s="113"/>
      <c r="CM90" s="113"/>
      <c r="CN90" s="113"/>
      <c r="CO90" s="245" t="str">
        <f>IFERROR(ROUND((SUM(#REF!)),0),"")</f>
        <v/>
      </c>
      <c r="CP90" s="241"/>
      <c r="CQ90" s="247"/>
      <c r="CR90" s="221"/>
      <c r="CS90" s="221"/>
      <c r="CT90" s="221"/>
      <c r="CU90" s="221"/>
      <c r="CV90" s="328"/>
      <c r="CW90" s="305" t="str">
        <f t="shared" si="19"/>
        <v/>
      </c>
      <c r="CX90" s="329">
        <f t="shared" si="20"/>
        <v>0</v>
      </c>
      <c r="CY90" s="15">
        <f t="shared" si="21"/>
        <v>0</v>
      </c>
      <c r="CZ90" s="318" t="str">
        <f t="shared" si="22"/>
        <v/>
      </c>
      <c r="DA90" s="332" t="str">
        <f t="shared" si="27"/>
        <v/>
      </c>
      <c r="DB90" s="329" t="str">
        <f t="shared" si="23"/>
        <v/>
      </c>
      <c r="DC90" s="320" t="str">
        <f t="shared" si="24"/>
        <v/>
      </c>
      <c r="DE90" s="15" t="str">
        <f>IFERROR(#REF!-AO90,"")</f>
        <v/>
      </c>
      <c r="DG90" s="330" t="str">
        <f>IFERROR(#REF!-L90,"")</f>
        <v/>
      </c>
      <c r="DH90" s="314" t="e">
        <f>IF(#REF!&gt;AP90,0,1)</f>
        <v>#REF!</v>
      </c>
      <c r="DI90" s="314">
        <f t="shared" si="25"/>
        <v>1</v>
      </c>
      <c r="DJ90" s="314">
        <f t="shared" si="26"/>
        <v>1</v>
      </c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</row>
    <row r="91" spans="1:133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18"/>
      <c r="I91" s="318"/>
      <c r="J91" s="318"/>
      <c r="K91" s="318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 t="str">
        <f t="shared" si="14"/>
        <v/>
      </c>
      <c r="AN91" s="327" t="str">
        <f t="shared" si="15"/>
        <v/>
      </c>
      <c r="AO91" s="243"/>
      <c r="AP91" s="244"/>
      <c r="AQ91" s="242" t="str">
        <f t="shared" si="16"/>
        <v/>
      </c>
      <c r="AR91" s="242" t="str">
        <f t="shared" si="17"/>
        <v/>
      </c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14"/>
      <c r="BR91" s="314"/>
      <c r="BS91" s="314"/>
      <c r="BT91" s="314"/>
      <c r="BU91" s="314"/>
      <c r="BV91" s="314"/>
      <c r="BW91" s="314"/>
      <c r="BX91" s="246"/>
      <c r="BY91" s="242"/>
      <c r="BZ91" s="242"/>
      <c r="CA91" s="242"/>
      <c r="CB91" s="242"/>
      <c r="CC91" s="242"/>
      <c r="CD91" s="242"/>
      <c r="CE91" s="314"/>
      <c r="CF91" s="314" t="str">
        <f t="shared" si="18"/>
        <v/>
      </c>
      <c r="CG91" s="113"/>
      <c r="CH91" s="113"/>
      <c r="CI91" s="113"/>
      <c r="CJ91" s="113"/>
      <c r="CK91" s="113"/>
      <c r="CL91" s="113"/>
      <c r="CM91" s="113"/>
      <c r="CN91" s="113"/>
      <c r="CO91" s="245" t="str">
        <f>IFERROR(ROUND((SUM(#REF!)),0),"")</f>
        <v/>
      </c>
      <c r="CP91" s="241"/>
      <c r="CQ91" s="247"/>
      <c r="CR91" s="221"/>
      <c r="CS91" s="221"/>
      <c r="CT91" s="221"/>
      <c r="CU91" s="221"/>
      <c r="CV91" s="328"/>
      <c r="CW91" s="305" t="str">
        <f t="shared" si="19"/>
        <v/>
      </c>
      <c r="CX91" s="329">
        <f t="shared" si="20"/>
        <v>0</v>
      </c>
      <c r="CY91" s="15">
        <f t="shared" si="21"/>
        <v>0</v>
      </c>
      <c r="CZ91" s="318" t="str">
        <f t="shared" si="22"/>
        <v/>
      </c>
      <c r="DA91" s="332" t="str">
        <f t="shared" si="27"/>
        <v/>
      </c>
      <c r="DB91" s="329" t="str">
        <f t="shared" si="23"/>
        <v/>
      </c>
      <c r="DC91" s="320" t="str">
        <f t="shared" si="24"/>
        <v/>
      </c>
      <c r="DE91" s="15" t="str">
        <f>IFERROR(#REF!-AO91,"")</f>
        <v/>
      </c>
      <c r="DG91" s="330" t="str">
        <f>IFERROR(#REF!-L91,"")</f>
        <v/>
      </c>
      <c r="DH91" s="314" t="e">
        <f>IF(#REF!&gt;AP91,0,1)</f>
        <v>#REF!</v>
      </c>
      <c r="DI91" s="314">
        <f t="shared" si="25"/>
        <v>1</v>
      </c>
      <c r="DJ91" s="314">
        <f t="shared" si="26"/>
        <v>1</v>
      </c>
      <c r="DK91" s="314"/>
      <c r="DL91" s="314"/>
      <c r="DM91" s="314"/>
      <c r="DN91" s="314"/>
      <c r="DO91" s="314"/>
      <c r="DP91" s="314"/>
      <c r="DQ91" s="314"/>
      <c r="DR91" s="314"/>
      <c r="DS91" s="314"/>
      <c r="DT91" s="314"/>
      <c r="DU91" s="314"/>
      <c r="DV91" s="314"/>
      <c r="DW91" s="314"/>
      <c r="DX91" s="314"/>
      <c r="DY91" s="314"/>
      <c r="DZ91" s="314"/>
      <c r="EA91" s="314"/>
      <c r="EB91" s="314"/>
      <c r="EC91" s="314"/>
    </row>
    <row r="92" spans="1:133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18"/>
      <c r="I92" s="318"/>
      <c r="J92" s="318"/>
      <c r="K92" s="318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 t="str">
        <f t="shared" si="14"/>
        <v/>
      </c>
      <c r="AN92" s="327" t="str">
        <f t="shared" si="15"/>
        <v/>
      </c>
      <c r="AO92" s="243"/>
      <c r="AP92" s="244"/>
      <c r="AQ92" s="242" t="str">
        <f t="shared" si="16"/>
        <v/>
      </c>
      <c r="AR92" s="242" t="str">
        <f t="shared" si="17"/>
        <v/>
      </c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14"/>
      <c r="BR92" s="314"/>
      <c r="BS92" s="314"/>
      <c r="BT92" s="314"/>
      <c r="BU92" s="314"/>
      <c r="BV92" s="314"/>
      <c r="BW92" s="314"/>
      <c r="BX92" s="246"/>
      <c r="BY92" s="242"/>
      <c r="BZ92" s="242"/>
      <c r="CA92" s="242"/>
      <c r="CB92" s="242"/>
      <c r="CC92" s="242"/>
      <c r="CD92" s="242"/>
      <c r="CE92" s="314"/>
      <c r="CF92" s="314" t="str">
        <f t="shared" si="18"/>
        <v/>
      </c>
      <c r="CG92" s="113"/>
      <c r="CH92" s="113"/>
      <c r="CI92" s="113"/>
      <c r="CJ92" s="113"/>
      <c r="CK92" s="113"/>
      <c r="CL92" s="113"/>
      <c r="CM92" s="113"/>
      <c r="CN92" s="113"/>
      <c r="CO92" s="245" t="str">
        <f>IFERROR(ROUND((SUM(#REF!)),0),"")</f>
        <v/>
      </c>
      <c r="CP92" s="241"/>
      <c r="CQ92" s="247"/>
      <c r="CR92" s="221"/>
      <c r="CS92" s="221"/>
      <c r="CT92" s="221"/>
      <c r="CU92" s="221"/>
      <c r="CV92" s="328"/>
      <c r="CW92" s="305" t="str">
        <f t="shared" si="19"/>
        <v/>
      </c>
      <c r="CX92" s="329">
        <f t="shared" si="20"/>
        <v>0</v>
      </c>
      <c r="CY92" s="15">
        <f t="shared" si="21"/>
        <v>0</v>
      </c>
      <c r="CZ92" s="318" t="str">
        <f t="shared" si="22"/>
        <v/>
      </c>
      <c r="DA92" s="332" t="str">
        <f t="shared" si="27"/>
        <v/>
      </c>
      <c r="DB92" s="329" t="str">
        <f t="shared" si="23"/>
        <v/>
      </c>
      <c r="DC92" s="320" t="str">
        <f t="shared" si="24"/>
        <v/>
      </c>
      <c r="DE92" s="15" t="str">
        <f>IFERROR(#REF!-AO92,"")</f>
        <v/>
      </c>
      <c r="DG92" s="330" t="str">
        <f>IFERROR(#REF!-L92,"")</f>
        <v/>
      </c>
      <c r="DH92" s="314" t="e">
        <f>IF(#REF!&gt;AP92,0,1)</f>
        <v>#REF!</v>
      </c>
      <c r="DI92" s="314">
        <f t="shared" si="25"/>
        <v>1</v>
      </c>
      <c r="DJ92" s="314">
        <f t="shared" si="26"/>
        <v>1</v>
      </c>
      <c r="DK92" s="314"/>
      <c r="DL92" s="314"/>
      <c r="DM92" s="314"/>
      <c r="DN92" s="314"/>
      <c r="DO92" s="314"/>
      <c r="DP92" s="314"/>
      <c r="DQ92" s="314"/>
      <c r="DR92" s="314"/>
      <c r="DS92" s="314"/>
      <c r="DT92" s="314"/>
      <c r="DU92" s="314"/>
      <c r="DV92" s="314"/>
      <c r="DW92" s="314"/>
      <c r="DX92" s="314"/>
      <c r="DY92" s="314"/>
      <c r="DZ92" s="314"/>
      <c r="EA92" s="314"/>
      <c r="EB92" s="314"/>
      <c r="EC92" s="314"/>
    </row>
    <row r="93" spans="1:133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18"/>
      <c r="I93" s="318"/>
      <c r="J93" s="318"/>
      <c r="K93" s="318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 t="str">
        <f t="shared" si="14"/>
        <v/>
      </c>
      <c r="AN93" s="327" t="str">
        <f t="shared" si="15"/>
        <v/>
      </c>
      <c r="AO93" s="243"/>
      <c r="AP93" s="244"/>
      <c r="AQ93" s="242" t="str">
        <f t="shared" si="16"/>
        <v/>
      </c>
      <c r="AR93" s="242" t="str">
        <f t="shared" si="17"/>
        <v/>
      </c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14"/>
      <c r="BR93" s="314"/>
      <c r="BS93" s="314"/>
      <c r="BT93" s="314"/>
      <c r="BU93" s="314"/>
      <c r="BV93" s="314"/>
      <c r="BW93" s="314"/>
      <c r="BX93" s="246"/>
      <c r="BY93" s="242"/>
      <c r="BZ93" s="242"/>
      <c r="CA93" s="242"/>
      <c r="CB93" s="242"/>
      <c r="CC93" s="242"/>
      <c r="CD93" s="242"/>
      <c r="CE93" s="314"/>
      <c r="CF93" s="314" t="str">
        <f t="shared" si="18"/>
        <v/>
      </c>
      <c r="CG93" s="113"/>
      <c r="CH93" s="113"/>
      <c r="CI93" s="113"/>
      <c r="CJ93" s="113"/>
      <c r="CK93" s="113"/>
      <c r="CL93" s="113"/>
      <c r="CM93" s="113"/>
      <c r="CN93" s="113"/>
      <c r="CO93" s="245" t="str">
        <f>IFERROR(ROUND((SUM(#REF!)),0),"")</f>
        <v/>
      </c>
      <c r="CP93" s="241"/>
      <c r="CQ93" s="247"/>
      <c r="CR93" s="221"/>
      <c r="CS93" s="221"/>
      <c r="CT93" s="221"/>
      <c r="CU93" s="221"/>
      <c r="CV93" s="328"/>
      <c r="CW93" s="305" t="str">
        <f t="shared" si="19"/>
        <v/>
      </c>
      <c r="CX93" s="329">
        <f t="shared" si="20"/>
        <v>0</v>
      </c>
      <c r="CY93" s="15">
        <f t="shared" si="21"/>
        <v>0</v>
      </c>
      <c r="CZ93" s="318" t="str">
        <f t="shared" si="22"/>
        <v/>
      </c>
      <c r="DA93" s="332" t="str">
        <f t="shared" si="27"/>
        <v/>
      </c>
      <c r="DB93" s="329" t="str">
        <f t="shared" si="23"/>
        <v/>
      </c>
      <c r="DC93" s="320" t="str">
        <f t="shared" si="24"/>
        <v/>
      </c>
      <c r="DE93" s="15" t="str">
        <f>IFERROR(#REF!-AO93,"")</f>
        <v/>
      </c>
      <c r="DG93" s="330" t="str">
        <f>IFERROR(#REF!-L93,"")</f>
        <v/>
      </c>
      <c r="DH93" s="314" t="e">
        <f>IF(#REF!&gt;AP93,0,1)</f>
        <v>#REF!</v>
      </c>
      <c r="DI93" s="314">
        <f t="shared" si="25"/>
        <v>1</v>
      </c>
      <c r="DJ93" s="314">
        <f t="shared" si="26"/>
        <v>1</v>
      </c>
      <c r="DK93" s="314"/>
      <c r="DL93" s="314"/>
      <c r="DM93" s="314"/>
      <c r="DN93" s="314"/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</row>
    <row r="94" spans="1:133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18"/>
      <c r="I94" s="318"/>
      <c r="J94" s="318"/>
      <c r="K94" s="318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 t="str">
        <f t="shared" si="14"/>
        <v/>
      </c>
      <c r="AN94" s="327" t="str">
        <f t="shared" si="15"/>
        <v/>
      </c>
      <c r="AO94" s="243"/>
      <c r="AP94" s="244"/>
      <c r="AQ94" s="242" t="str">
        <f t="shared" si="16"/>
        <v/>
      </c>
      <c r="AR94" s="242" t="str">
        <f t="shared" si="17"/>
        <v/>
      </c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14"/>
      <c r="BR94" s="314"/>
      <c r="BS94" s="314"/>
      <c r="BT94" s="314"/>
      <c r="BU94" s="314"/>
      <c r="BV94" s="314"/>
      <c r="BW94" s="314"/>
      <c r="BX94" s="246"/>
      <c r="BY94" s="242"/>
      <c r="BZ94" s="242"/>
      <c r="CA94" s="242"/>
      <c r="CB94" s="242"/>
      <c r="CC94" s="242"/>
      <c r="CD94" s="242"/>
      <c r="CE94" s="314"/>
      <c r="CF94" s="314" t="str">
        <f t="shared" si="18"/>
        <v/>
      </c>
      <c r="CG94" s="113"/>
      <c r="CH94" s="113"/>
      <c r="CI94" s="113"/>
      <c r="CJ94" s="113"/>
      <c r="CK94" s="113"/>
      <c r="CL94" s="113"/>
      <c r="CM94" s="113"/>
      <c r="CN94" s="113"/>
      <c r="CO94" s="245" t="str">
        <f>IFERROR(ROUND((SUM(#REF!)),0),"")</f>
        <v/>
      </c>
      <c r="CP94" s="241"/>
      <c r="CQ94" s="247"/>
      <c r="CR94" s="221"/>
      <c r="CS94" s="221"/>
      <c r="CT94" s="221"/>
      <c r="CU94" s="221"/>
      <c r="CV94" s="328"/>
      <c r="CW94" s="305" t="str">
        <f t="shared" si="19"/>
        <v/>
      </c>
      <c r="CX94" s="329">
        <f t="shared" si="20"/>
        <v>0</v>
      </c>
      <c r="CY94" s="15">
        <f t="shared" si="21"/>
        <v>0</v>
      </c>
      <c r="CZ94" s="318" t="str">
        <f t="shared" si="22"/>
        <v/>
      </c>
      <c r="DA94" s="332" t="str">
        <f t="shared" si="27"/>
        <v/>
      </c>
      <c r="DB94" s="329" t="str">
        <f t="shared" si="23"/>
        <v/>
      </c>
      <c r="DC94" s="320" t="str">
        <f t="shared" si="24"/>
        <v/>
      </c>
      <c r="DE94" s="15" t="str">
        <f>IFERROR(#REF!-AO94,"")</f>
        <v/>
      </c>
      <c r="DG94" s="330" t="str">
        <f>IFERROR(#REF!-L94,"")</f>
        <v/>
      </c>
      <c r="DH94" s="314" t="e">
        <f>IF(#REF!&gt;AP94,0,1)</f>
        <v>#REF!</v>
      </c>
      <c r="DI94" s="314">
        <f t="shared" si="25"/>
        <v>1</v>
      </c>
      <c r="DJ94" s="314">
        <f t="shared" si="26"/>
        <v>1</v>
      </c>
      <c r="DK94" s="314"/>
      <c r="DL94" s="314"/>
      <c r="DM94" s="314"/>
      <c r="DN94" s="314"/>
      <c r="DO94" s="314"/>
      <c r="DP94" s="314"/>
      <c r="DQ94" s="314"/>
      <c r="DR94" s="314"/>
      <c r="DS94" s="314"/>
      <c r="DT94" s="314"/>
      <c r="DU94" s="314"/>
      <c r="DV94" s="314"/>
      <c r="DW94" s="314"/>
      <c r="DX94" s="314"/>
      <c r="DY94" s="314"/>
      <c r="DZ94" s="314"/>
      <c r="EA94" s="314"/>
      <c r="EB94" s="314"/>
      <c r="EC94" s="314"/>
    </row>
    <row r="95" spans="1:133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18"/>
      <c r="I95" s="318"/>
      <c r="J95" s="318"/>
      <c r="K95" s="318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 t="str">
        <f t="shared" si="14"/>
        <v/>
      </c>
      <c r="AN95" s="327" t="str">
        <f t="shared" si="15"/>
        <v/>
      </c>
      <c r="AO95" s="243"/>
      <c r="AP95" s="244"/>
      <c r="AQ95" s="242" t="str">
        <f t="shared" si="16"/>
        <v/>
      </c>
      <c r="AR95" s="242" t="str">
        <f t="shared" si="17"/>
        <v/>
      </c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14"/>
      <c r="BR95" s="314"/>
      <c r="BS95" s="314"/>
      <c r="BT95" s="314"/>
      <c r="BU95" s="314"/>
      <c r="BV95" s="314"/>
      <c r="BW95" s="314"/>
      <c r="BX95" s="246"/>
      <c r="BY95" s="242"/>
      <c r="BZ95" s="242"/>
      <c r="CA95" s="242"/>
      <c r="CB95" s="242"/>
      <c r="CC95" s="242"/>
      <c r="CD95" s="242"/>
      <c r="CE95" s="314"/>
      <c r="CF95" s="314" t="str">
        <f t="shared" si="18"/>
        <v/>
      </c>
      <c r="CG95" s="113"/>
      <c r="CH95" s="113"/>
      <c r="CI95" s="113"/>
      <c r="CJ95" s="113"/>
      <c r="CK95" s="113"/>
      <c r="CL95" s="113"/>
      <c r="CM95" s="113"/>
      <c r="CN95" s="113"/>
      <c r="CO95" s="245" t="str">
        <f>IFERROR(ROUND((SUM(#REF!)),0),"")</f>
        <v/>
      </c>
      <c r="CP95" s="241"/>
      <c r="CQ95" s="247"/>
      <c r="CR95" s="221"/>
      <c r="CS95" s="221"/>
      <c r="CT95" s="221"/>
      <c r="CU95" s="221"/>
      <c r="CV95" s="328"/>
      <c r="CW95" s="305" t="str">
        <f t="shared" si="19"/>
        <v/>
      </c>
      <c r="CX95" s="329">
        <f t="shared" si="20"/>
        <v>0</v>
      </c>
      <c r="CY95" s="15">
        <f t="shared" si="21"/>
        <v>0</v>
      </c>
      <c r="CZ95" s="318" t="str">
        <f t="shared" si="22"/>
        <v/>
      </c>
      <c r="DA95" s="332" t="str">
        <f t="shared" si="27"/>
        <v/>
      </c>
      <c r="DB95" s="329" t="str">
        <f t="shared" si="23"/>
        <v/>
      </c>
      <c r="DC95" s="320" t="str">
        <f t="shared" si="24"/>
        <v/>
      </c>
      <c r="DE95" s="15" t="str">
        <f>IFERROR(#REF!-AO95,"")</f>
        <v/>
      </c>
      <c r="DG95" s="330" t="str">
        <f>IFERROR(#REF!-L95,"")</f>
        <v/>
      </c>
      <c r="DH95" s="314" t="e">
        <f>IF(#REF!&gt;AP95,0,1)</f>
        <v>#REF!</v>
      </c>
      <c r="DI95" s="314">
        <f t="shared" si="25"/>
        <v>1</v>
      </c>
      <c r="DJ95" s="314">
        <f t="shared" si="26"/>
        <v>1</v>
      </c>
      <c r="DK95" s="314"/>
      <c r="DL95" s="314"/>
      <c r="DM95" s="314"/>
      <c r="DN95" s="314"/>
      <c r="DO95" s="314"/>
      <c r="DP95" s="314"/>
      <c r="DQ95" s="314"/>
      <c r="DR95" s="314"/>
      <c r="DS95" s="314"/>
      <c r="DT95" s="314"/>
      <c r="DU95" s="314"/>
      <c r="DV95" s="314"/>
      <c r="DW95" s="314"/>
      <c r="DX95" s="314"/>
      <c r="DY95" s="314"/>
      <c r="DZ95" s="314"/>
      <c r="EA95" s="314"/>
      <c r="EB95" s="314"/>
      <c r="EC95" s="314"/>
    </row>
    <row r="96" spans="1:133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18"/>
      <c r="I96" s="318"/>
      <c r="J96" s="318"/>
      <c r="K96" s="318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 t="str">
        <f t="shared" si="14"/>
        <v/>
      </c>
      <c r="AN96" s="327" t="str">
        <f t="shared" si="15"/>
        <v/>
      </c>
      <c r="AO96" s="243"/>
      <c r="AP96" s="244"/>
      <c r="AQ96" s="242" t="str">
        <f t="shared" si="16"/>
        <v/>
      </c>
      <c r="AR96" s="242" t="str">
        <f t="shared" si="17"/>
        <v/>
      </c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14"/>
      <c r="BR96" s="314"/>
      <c r="BS96" s="314"/>
      <c r="BT96" s="314"/>
      <c r="BU96" s="314"/>
      <c r="BV96" s="314"/>
      <c r="BW96" s="314"/>
      <c r="BX96" s="246"/>
      <c r="BY96" s="242"/>
      <c r="BZ96" s="242"/>
      <c r="CA96" s="242"/>
      <c r="CB96" s="242"/>
      <c r="CC96" s="242"/>
      <c r="CD96" s="242"/>
      <c r="CE96" s="314"/>
      <c r="CF96" s="314" t="str">
        <f t="shared" si="18"/>
        <v/>
      </c>
      <c r="CG96" s="113"/>
      <c r="CH96" s="113"/>
      <c r="CI96" s="113"/>
      <c r="CJ96" s="113"/>
      <c r="CK96" s="113"/>
      <c r="CL96" s="113"/>
      <c r="CM96" s="113"/>
      <c r="CN96" s="113"/>
      <c r="CO96" s="245" t="str">
        <f>IFERROR(ROUND((SUM(#REF!)),0),"")</f>
        <v/>
      </c>
      <c r="CP96" s="241"/>
      <c r="CQ96" s="247"/>
      <c r="CR96" s="221"/>
      <c r="CS96" s="221"/>
      <c r="CT96" s="221"/>
      <c r="CU96" s="221"/>
      <c r="CV96" s="328"/>
      <c r="CW96" s="305" t="str">
        <f t="shared" si="19"/>
        <v/>
      </c>
      <c r="CX96" s="329">
        <f t="shared" si="20"/>
        <v>0</v>
      </c>
      <c r="CY96" s="15">
        <f t="shared" si="21"/>
        <v>0</v>
      </c>
      <c r="CZ96" s="318" t="str">
        <f t="shared" si="22"/>
        <v/>
      </c>
      <c r="DA96" s="332" t="str">
        <f t="shared" si="27"/>
        <v/>
      </c>
      <c r="DB96" s="329" t="str">
        <f t="shared" si="23"/>
        <v/>
      </c>
      <c r="DC96" s="320" t="str">
        <f t="shared" si="24"/>
        <v/>
      </c>
      <c r="DE96" s="15" t="str">
        <f>IFERROR(#REF!-AO96,"")</f>
        <v/>
      </c>
      <c r="DG96" s="330" t="str">
        <f>IFERROR(#REF!-L96,"")</f>
        <v/>
      </c>
      <c r="DH96" s="314" t="e">
        <f>IF(#REF!&gt;AP96,0,1)</f>
        <v>#REF!</v>
      </c>
      <c r="DI96" s="314">
        <f t="shared" si="25"/>
        <v>1</v>
      </c>
      <c r="DJ96" s="314">
        <f t="shared" si="26"/>
        <v>1</v>
      </c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</row>
    <row r="97" spans="1:133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18"/>
      <c r="I97" s="318"/>
      <c r="J97" s="318"/>
      <c r="K97" s="318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 t="str">
        <f t="shared" si="14"/>
        <v/>
      </c>
      <c r="AN97" s="327" t="str">
        <f t="shared" si="15"/>
        <v/>
      </c>
      <c r="AO97" s="243"/>
      <c r="AP97" s="244"/>
      <c r="AQ97" s="242" t="str">
        <f t="shared" si="16"/>
        <v/>
      </c>
      <c r="AR97" s="242" t="str">
        <f t="shared" si="17"/>
        <v/>
      </c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14"/>
      <c r="BR97" s="314"/>
      <c r="BS97" s="314"/>
      <c r="BT97" s="314"/>
      <c r="BU97" s="314"/>
      <c r="BV97" s="314"/>
      <c r="BW97" s="314"/>
      <c r="BX97" s="246"/>
      <c r="BY97" s="242"/>
      <c r="BZ97" s="242"/>
      <c r="CA97" s="242"/>
      <c r="CB97" s="242"/>
      <c r="CC97" s="242"/>
      <c r="CD97" s="242"/>
      <c r="CE97" s="314"/>
      <c r="CF97" s="314" t="str">
        <f t="shared" si="18"/>
        <v/>
      </c>
      <c r="CG97" s="113"/>
      <c r="CH97" s="113"/>
      <c r="CI97" s="113"/>
      <c r="CJ97" s="113"/>
      <c r="CK97" s="113"/>
      <c r="CL97" s="113"/>
      <c r="CM97" s="113"/>
      <c r="CN97" s="113"/>
      <c r="CO97" s="245" t="str">
        <f>IFERROR(ROUND((SUM(#REF!)),0),"")</f>
        <v/>
      </c>
      <c r="CP97" s="241"/>
      <c r="CQ97" s="247"/>
      <c r="CR97" s="221"/>
      <c r="CS97" s="221"/>
      <c r="CT97" s="221"/>
      <c r="CU97" s="221"/>
      <c r="CV97" s="328"/>
      <c r="CW97" s="305" t="str">
        <f t="shared" si="19"/>
        <v/>
      </c>
      <c r="CX97" s="329">
        <f t="shared" si="20"/>
        <v>0</v>
      </c>
      <c r="CY97" s="15">
        <f t="shared" si="21"/>
        <v>0</v>
      </c>
      <c r="CZ97" s="318" t="str">
        <f t="shared" si="22"/>
        <v/>
      </c>
      <c r="DA97" s="332" t="str">
        <f t="shared" si="27"/>
        <v/>
      </c>
      <c r="DB97" s="329" t="str">
        <f t="shared" si="23"/>
        <v/>
      </c>
      <c r="DC97" s="320" t="str">
        <f t="shared" si="24"/>
        <v/>
      </c>
      <c r="DE97" s="15" t="str">
        <f>IFERROR(#REF!-AO97,"")</f>
        <v/>
      </c>
      <c r="DG97" s="330" t="str">
        <f>IFERROR(#REF!-L97,"")</f>
        <v/>
      </c>
      <c r="DH97" s="314" t="e">
        <f>IF(#REF!&gt;AP97,0,1)</f>
        <v>#REF!</v>
      </c>
      <c r="DI97" s="314">
        <f t="shared" si="25"/>
        <v>1</v>
      </c>
      <c r="DJ97" s="314">
        <f t="shared" si="26"/>
        <v>1</v>
      </c>
      <c r="DK97" s="314"/>
      <c r="DL97" s="314"/>
      <c r="DM97" s="314"/>
      <c r="DN97" s="314"/>
      <c r="DO97" s="314"/>
      <c r="DP97" s="314"/>
      <c r="DQ97" s="314"/>
      <c r="DR97" s="314"/>
      <c r="DS97" s="314"/>
      <c r="DT97" s="314"/>
      <c r="DU97" s="314"/>
      <c r="DV97" s="314"/>
      <c r="DW97" s="314"/>
      <c r="DX97" s="314"/>
      <c r="DY97" s="314"/>
      <c r="DZ97" s="314"/>
      <c r="EA97" s="314"/>
      <c r="EB97" s="314"/>
      <c r="EC97" s="314"/>
    </row>
    <row r="98" spans="1:133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18"/>
      <c r="I98" s="318"/>
      <c r="J98" s="318"/>
      <c r="K98" s="318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 t="str">
        <f t="shared" si="14"/>
        <v/>
      </c>
      <c r="AN98" s="327" t="str">
        <f t="shared" si="15"/>
        <v/>
      </c>
      <c r="AO98" s="243"/>
      <c r="AP98" s="244"/>
      <c r="AQ98" s="242" t="str">
        <f t="shared" si="16"/>
        <v/>
      </c>
      <c r="AR98" s="242" t="str">
        <f t="shared" si="17"/>
        <v/>
      </c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14"/>
      <c r="BR98" s="314"/>
      <c r="BS98" s="314"/>
      <c r="BT98" s="314"/>
      <c r="BU98" s="314"/>
      <c r="BV98" s="314"/>
      <c r="BW98" s="314"/>
      <c r="BX98" s="246"/>
      <c r="BY98" s="242"/>
      <c r="BZ98" s="242"/>
      <c r="CA98" s="242"/>
      <c r="CB98" s="242"/>
      <c r="CC98" s="242"/>
      <c r="CD98" s="242"/>
      <c r="CE98" s="314"/>
      <c r="CF98" s="314" t="str">
        <f t="shared" si="18"/>
        <v/>
      </c>
      <c r="CG98" s="113"/>
      <c r="CH98" s="113"/>
      <c r="CI98" s="113"/>
      <c r="CJ98" s="113"/>
      <c r="CK98" s="113"/>
      <c r="CL98" s="113"/>
      <c r="CM98" s="113"/>
      <c r="CN98" s="113"/>
      <c r="CO98" s="245" t="str">
        <f>IFERROR(ROUND((SUM(#REF!)),0),"")</f>
        <v/>
      </c>
      <c r="CP98" s="241"/>
      <c r="CQ98" s="247"/>
      <c r="CR98" s="221"/>
      <c r="CS98" s="221"/>
      <c r="CT98" s="221"/>
      <c r="CU98" s="221"/>
      <c r="CV98" s="328"/>
      <c r="CW98" s="305" t="str">
        <f t="shared" si="19"/>
        <v/>
      </c>
      <c r="CX98" s="329">
        <f t="shared" si="20"/>
        <v>0</v>
      </c>
      <c r="CY98" s="15">
        <f t="shared" si="21"/>
        <v>0</v>
      </c>
      <c r="CZ98" s="318" t="str">
        <f t="shared" si="22"/>
        <v/>
      </c>
      <c r="DA98" s="332" t="str">
        <f t="shared" si="27"/>
        <v/>
      </c>
      <c r="DB98" s="329" t="str">
        <f t="shared" si="23"/>
        <v/>
      </c>
      <c r="DC98" s="320" t="str">
        <f t="shared" si="24"/>
        <v/>
      </c>
      <c r="DE98" s="15" t="str">
        <f>IFERROR(#REF!-AO98,"")</f>
        <v/>
      </c>
      <c r="DG98" s="330" t="str">
        <f>IFERROR(#REF!-L98,"")</f>
        <v/>
      </c>
      <c r="DH98" s="314" t="e">
        <f>IF(#REF!&gt;AP98,0,1)</f>
        <v>#REF!</v>
      </c>
      <c r="DI98" s="314">
        <f t="shared" si="25"/>
        <v>1</v>
      </c>
      <c r="DJ98" s="314">
        <f t="shared" si="26"/>
        <v>1</v>
      </c>
      <c r="DK98" s="314"/>
      <c r="DL98" s="314"/>
      <c r="DM98" s="314"/>
      <c r="DN98" s="314"/>
      <c r="DO98" s="314"/>
      <c r="DP98" s="314"/>
      <c r="DQ98" s="314"/>
      <c r="DR98" s="314"/>
      <c r="DS98" s="314"/>
      <c r="DT98" s="314"/>
      <c r="DU98" s="314"/>
      <c r="DV98" s="314"/>
      <c r="DW98" s="314"/>
      <c r="DX98" s="314"/>
      <c r="DY98" s="314"/>
      <c r="DZ98" s="314"/>
      <c r="EA98" s="314"/>
      <c r="EB98" s="314"/>
      <c r="EC98" s="314"/>
    </row>
    <row r="99" spans="1:133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18"/>
      <c r="I99" s="318"/>
      <c r="J99" s="318"/>
      <c r="K99" s="318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 t="str">
        <f t="shared" si="14"/>
        <v/>
      </c>
      <c r="AN99" s="327" t="str">
        <f t="shared" si="15"/>
        <v/>
      </c>
      <c r="AO99" s="243"/>
      <c r="AP99" s="244"/>
      <c r="AQ99" s="242" t="str">
        <f t="shared" si="16"/>
        <v/>
      </c>
      <c r="AR99" s="242" t="str">
        <f t="shared" si="17"/>
        <v/>
      </c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14"/>
      <c r="BR99" s="314"/>
      <c r="BS99" s="314"/>
      <c r="BT99" s="314"/>
      <c r="BU99" s="314"/>
      <c r="BV99" s="314"/>
      <c r="BW99" s="314"/>
      <c r="BX99" s="246"/>
      <c r="BY99" s="242"/>
      <c r="BZ99" s="242"/>
      <c r="CA99" s="242"/>
      <c r="CB99" s="242"/>
      <c r="CC99" s="242"/>
      <c r="CD99" s="242"/>
      <c r="CE99" s="314"/>
      <c r="CF99" s="314" t="str">
        <f t="shared" si="18"/>
        <v/>
      </c>
      <c r="CG99" s="113"/>
      <c r="CH99" s="113"/>
      <c r="CI99" s="113"/>
      <c r="CJ99" s="113"/>
      <c r="CK99" s="113"/>
      <c r="CL99" s="113"/>
      <c r="CM99" s="113"/>
      <c r="CN99" s="113"/>
      <c r="CO99" s="245" t="str">
        <f>IFERROR(ROUND((SUM(#REF!)),0),"")</f>
        <v/>
      </c>
      <c r="CP99" s="241"/>
      <c r="CQ99" s="247"/>
      <c r="CR99" s="221"/>
      <c r="CS99" s="221"/>
      <c r="CT99" s="221"/>
      <c r="CU99" s="221"/>
      <c r="CV99" s="328"/>
      <c r="CW99" s="305" t="str">
        <f t="shared" si="19"/>
        <v/>
      </c>
      <c r="CX99" s="329">
        <f t="shared" si="20"/>
        <v>0</v>
      </c>
      <c r="CY99" s="15">
        <f t="shared" si="21"/>
        <v>0</v>
      </c>
      <c r="CZ99" s="318" t="str">
        <f t="shared" si="22"/>
        <v/>
      </c>
      <c r="DA99" s="332" t="str">
        <f t="shared" si="27"/>
        <v/>
      </c>
      <c r="DB99" s="329" t="str">
        <f t="shared" si="23"/>
        <v/>
      </c>
      <c r="DC99" s="320" t="str">
        <f t="shared" si="24"/>
        <v/>
      </c>
      <c r="DE99" s="15" t="str">
        <f>IFERROR(#REF!-AO99,"")</f>
        <v/>
      </c>
      <c r="DG99" s="330" t="str">
        <f>IFERROR(#REF!-L99,"")</f>
        <v/>
      </c>
      <c r="DH99" s="314" t="e">
        <f>IF(#REF!&gt;AP99,0,1)</f>
        <v>#REF!</v>
      </c>
      <c r="DI99" s="314">
        <f t="shared" si="25"/>
        <v>1</v>
      </c>
      <c r="DJ99" s="314">
        <f t="shared" si="26"/>
        <v>1</v>
      </c>
      <c r="DK99" s="314"/>
      <c r="DL99" s="314"/>
      <c r="DM99" s="314"/>
      <c r="DN99" s="314"/>
      <c r="DO99" s="314"/>
      <c r="DP99" s="314"/>
      <c r="DQ99" s="314"/>
      <c r="DR99" s="314"/>
      <c r="DS99" s="314"/>
      <c r="DT99" s="314"/>
      <c r="DU99" s="314"/>
      <c r="DV99" s="314"/>
      <c r="DW99" s="314"/>
      <c r="DX99" s="314"/>
      <c r="DY99" s="314"/>
      <c r="DZ99" s="314"/>
      <c r="EA99" s="314"/>
      <c r="EB99" s="314"/>
      <c r="EC99" s="314"/>
    </row>
    <row r="100" spans="1:133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18"/>
      <c r="I100" s="318"/>
      <c r="J100" s="318"/>
      <c r="K100" s="318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 t="str">
        <f t="shared" si="14"/>
        <v/>
      </c>
      <c r="AN100" s="327" t="str">
        <f t="shared" si="15"/>
        <v/>
      </c>
      <c r="AO100" s="243"/>
      <c r="AP100" s="244"/>
      <c r="AQ100" s="242" t="str">
        <f t="shared" si="16"/>
        <v/>
      </c>
      <c r="AR100" s="242" t="str">
        <f t="shared" si="17"/>
        <v/>
      </c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14"/>
      <c r="BR100" s="314"/>
      <c r="BS100" s="314"/>
      <c r="BT100" s="314"/>
      <c r="BU100" s="314"/>
      <c r="BV100" s="314"/>
      <c r="BW100" s="314"/>
      <c r="BX100" s="246"/>
      <c r="BY100" s="242"/>
      <c r="BZ100" s="242"/>
      <c r="CA100" s="242"/>
      <c r="CB100" s="242"/>
      <c r="CC100" s="242"/>
      <c r="CD100" s="242"/>
      <c r="CE100" s="314"/>
      <c r="CF100" s="314" t="str">
        <f t="shared" si="18"/>
        <v/>
      </c>
      <c r="CG100" s="113"/>
      <c r="CH100" s="113"/>
      <c r="CI100" s="113"/>
      <c r="CJ100" s="113"/>
      <c r="CK100" s="113"/>
      <c r="CL100" s="113"/>
      <c r="CM100" s="113"/>
      <c r="CN100" s="113"/>
      <c r="CO100" s="245" t="str">
        <f>IFERROR(ROUND((SUM(#REF!)),0),"")</f>
        <v/>
      </c>
      <c r="CP100" s="241"/>
      <c r="CQ100" s="247"/>
      <c r="CR100" s="221"/>
      <c r="CS100" s="221"/>
      <c r="CT100" s="221"/>
      <c r="CU100" s="221"/>
      <c r="CV100" s="328"/>
      <c r="CW100" s="305" t="str">
        <f t="shared" si="19"/>
        <v/>
      </c>
      <c r="CX100" s="329">
        <f t="shared" si="20"/>
        <v>0</v>
      </c>
      <c r="CY100" s="15">
        <f t="shared" si="21"/>
        <v>0</v>
      </c>
      <c r="CZ100" s="318" t="str">
        <f t="shared" si="22"/>
        <v/>
      </c>
      <c r="DA100" s="332" t="str">
        <f t="shared" si="27"/>
        <v/>
      </c>
      <c r="DB100" s="329" t="str">
        <f t="shared" si="23"/>
        <v/>
      </c>
      <c r="DC100" s="320" t="str">
        <f t="shared" si="24"/>
        <v/>
      </c>
      <c r="DE100" s="15" t="str">
        <f>IFERROR(#REF!-AO100,"")</f>
        <v/>
      </c>
      <c r="DG100" s="330" t="str">
        <f>IFERROR(#REF!-L100,"")</f>
        <v/>
      </c>
      <c r="DH100" s="314" t="e">
        <f>IF(#REF!&gt;AP100,0,1)</f>
        <v>#REF!</v>
      </c>
      <c r="DI100" s="314">
        <f t="shared" si="25"/>
        <v>1</v>
      </c>
      <c r="DJ100" s="314">
        <f t="shared" si="26"/>
        <v>1</v>
      </c>
      <c r="DK100" s="314"/>
      <c r="DL100" s="314"/>
      <c r="DM100" s="314"/>
      <c r="DN100" s="314"/>
      <c r="DO100" s="314"/>
      <c r="DP100" s="314"/>
      <c r="DQ100" s="314"/>
      <c r="DR100" s="314"/>
      <c r="DS100" s="314"/>
      <c r="DT100" s="314"/>
      <c r="DU100" s="314"/>
      <c r="DV100" s="314"/>
      <c r="DW100" s="314"/>
      <c r="DX100" s="314"/>
      <c r="DY100" s="314"/>
      <c r="DZ100" s="314"/>
      <c r="EA100" s="314"/>
      <c r="EB100" s="314"/>
      <c r="EC100" s="314"/>
    </row>
    <row r="101" spans="1:133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18"/>
      <c r="I101" s="318"/>
      <c r="J101" s="318"/>
      <c r="K101" s="318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 t="str">
        <f t="shared" si="14"/>
        <v/>
      </c>
      <c r="AN101" s="327" t="str">
        <f t="shared" si="15"/>
        <v/>
      </c>
      <c r="AO101" s="243"/>
      <c r="AP101" s="244"/>
      <c r="AQ101" s="242" t="str">
        <f t="shared" si="16"/>
        <v/>
      </c>
      <c r="AR101" s="242" t="str">
        <f t="shared" si="17"/>
        <v/>
      </c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14"/>
      <c r="BR101" s="314"/>
      <c r="BS101" s="314"/>
      <c r="BT101" s="314"/>
      <c r="BU101" s="314"/>
      <c r="BV101" s="314"/>
      <c r="BW101" s="314"/>
      <c r="BX101" s="246"/>
      <c r="BY101" s="242"/>
      <c r="BZ101" s="242"/>
      <c r="CA101" s="242"/>
      <c r="CB101" s="242"/>
      <c r="CC101" s="242"/>
      <c r="CD101" s="242"/>
      <c r="CE101" s="314"/>
      <c r="CF101" s="314" t="str">
        <f t="shared" si="18"/>
        <v/>
      </c>
      <c r="CG101" s="113"/>
      <c r="CH101" s="113"/>
      <c r="CI101" s="113"/>
      <c r="CJ101" s="113"/>
      <c r="CK101" s="113"/>
      <c r="CL101" s="113"/>
      <c r="CM101" s="113"/>
      <c r="CN101" s="113"/>
      <c r="CO101" s="245" t="str">
        <f>IFERROR(ROUND((SUM(#REF!)),0),"")</f>
        <v/>
      </c>
      <c r="CP101" s="241"/>
      <c r="CQ101" s="247"/>
      <c r="CR101" s="221"/>
      <c r="CS101" s="221"/>
      <c r="CT101" s="221"/>
      <c r="CU101" s="221"/>
      <c r="CV101" s="328"/>
      <c r="CW101" s="305" t="str">
        <f t="shared" si="19"/>
        <v/>
      </c>
      <c r="CX101" s="329">
        <f t="shared" si="20"/>
        <v>0</v>
      </c>
      <c r="CY101" s="15">
        <f t="shared" si="21"/>
        <v>0</v>
      </c>
      <c r="CZ101" s="318" t="str">
        <f t="shared" si="22"/>
        <v/>
      </c>
      <c r="DA101" s="332" t="str">
        <f t="shared" si="27"/>
        <v/>
      </c>
      <c r="DB101" s="329" t="str">
        <f t="shared" si="23"/>
        <v/>
      </c>
      <c r="DC101" s="320" t="str">
        <f t="shared" si="24"/>
        <v/>
      </c>
      <c r="DE101" s="15" t="str">
        <f>IFERROR(#REF!-AO101,"")</f>
        <v/>
      </c>
      <c r="DG101" s="330" t="str">
        <f>IFERROR(#REF!-L101,"")</f>
        <v/>
      </c>
      <c r="DH101" s="314" t="e">
        <f>IF(#REF!&gt;AP101,0,1)</f>
        <v>#REF!</v>
      </c>
      <c r="DI101" s="314">
        <f t="shared" si="25"/>
        <v>1</v>
      </c>
      <c r="DJ101" s="314">
        <f t="shared" si="26"/>
        <v>1</v>
      </c>
      <c r="DK101" s="314"/>
      <c r="DL101" s="314"/>
      <c r="DM101" s="314"/>
      <c r="DN101" s="314"/>
      <c r="DO101" s="314"/>
      <c r="DP101" s="314"/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  <c r="EC101" s="314"/>
    </row>
    <row r="102" spans="1:133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18"/>
      <c r="I102" s="318"/>
      <c r="J102" s="318"/>
      <c r="K102" s="318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 t="str">
        <f t="shared" si="14"/>
        <v/>
      </c>
      <c r="AN102" s="327" t="str">
        <f t="shared" si="15"/>
        <v/>
      </c>
      <c r="AO102" s="243"/>
      <c r="AP102" s="244"/>
      <c r="AQ102" s="242" t="str">
        <f t="shared" si="16"/>
        <v/>
      </c>
      <c r="AR102" s="242" t="str">
        <f t="shared" si="17"/>
        <v/>
      </c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14"/>
      <c r="BR102" s="314"/>
      <c r="BS102" s="314"/>
      <c r="BT102" s="314"/>
      <c r="BU102" s="314"/>
      <c r="BV102" s="314"/>
      <c r="BW102" s="314"/>
      <c r="BX102" s="246"/>
      <c r="BY102" s="242"/>
      <c r="BZ102" s="242"/>
      <c r="CA102" s="242"/>
      <c r="CB102" s="242"/>
      <c r="CC102" s="242"/>
      <c r="CD102" s="242"/>
      <c r="CE102" s="314"/>
      <c r="CF102" s="314" t="str">
        <f t="shared" si="18"/>
        <v/>
      </c>
      <c r="CG102" s="113"/>
      <c r="CH102" s="113"/>
      <c r="CI102" s="113"/>
      <c r="CJ102" s="113"/>
      <c r="CK102" s="113"/>
      <c r="CL102" s="113"/>
      <c r="CM102" s="113"/>
      <c r="CN102" s="113"/>
      <c r="CO102" s="245" t="str">
        <f>IFERROR(ROUND((SUM(#REF!)),0),"")</f>
        <v/>
      </c>
      <c r="CP102" s="241"/>
      <c r="CQ102" s="247"/>
      <c r="CR102" s="221"/>
      <c r="CS102" s="221"/>
      <c r="CT102" s="221"/>
      <c r="CU102" s="221"/>
      <c r="CV102" s="328"/>
      <c r="CW102" s="305" t="str">
        <f t="shared" si="19"/>
        <v/>
      </c>
      <c r="CX102" s="329">
        <f t="shared" si="20"/>
        <v>0</v>
      </c>
      <c r="CY102" s="15">
        <f t="shared" si="21"/>
        <v>0</v>
      </c>
      <c r="CZ102" s="318" t="str">
        <f t="shared" si="22"/>
        <v/>
      </c>
      <c r="DA102" s="332" t="str">
        <f t="shared" si="27"/>
        <v/>
      </c>
      <c r="DB102" s="329" t="str">
        <f t="shared" si="23"/>
        <v/>
      </c>
      <c r="DC102" s="320" t="str">
        <f t="shared" si="24"/>
        <v/>
      </c>
      <c r="DE102" s="15" t="str">
        <f>IFERROR(#REF!-AO102,"")</f>
        <v/>
      </c>
      <c r="DG102" s="330" t="str">
        <f>IFERROR(#REF!-L102,"")</f>
        <v/>
      </c>
      <c r="DH102" s="314" t="e">
        <f>IF(#REF!&gt;AP102,0,1)</f>
        <v>#REF!</v>
      </c>
      <c r="DI102" s="314">
        <f t="shared" si="25"/>
        <v>1</v>
      </c>
      <c r="DJ102" s="314">
        <f t="shared" si="26"/>
        <v>1</v>
      </c>
      <c r="DK102" s="314"/>
      <c r="DL102" s="314"/>
      <c r="DM102" s="314"/>
      <c r="DN102" s="314"/>
      <c r="DO102" s="314"/>
      <c r="DP102" s="314"/>
      <c r="DQ102" s="314"/>
      <c r="DR102" s="314"/>
      <c r="DS102" s="314"/>
      <c r="DT102" s="314"/>
      <c r="DU102" s="314"/>
      <c r="DV102" s="314"/>
      <c r="DW102" s="314"/>
      <c r="DX102" s="314"/>
      <c r="DY102" s="314"/>
      <c r="DZ102" s="314"/>
      <c r="EA102" s="314"/>
      <c r="EB102" s="314"/>
      <c r="EC102" s="314"/>
    </row>
    <row r="103" spans="1:133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18"/>
      <c r="I103" s="318"/>
      <c r="J103" s="318"/>
      <c r="K103" s="318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 t="str">
        <f t="shared" si="14"/>
        <v/>
      </c>
      <c r="AN103" s="327" t="str">
        <f t="shared" si="15"/>
        <v/>
      </c>
      <c r="AO103" s="243"/>
      <c r="AP103" s="244"/>
      <c r="AQ103" s="242" t="str">
        <f t="shared" si="16"/>
        <v/>
      </c>
      <c r="AR103" s="242" t="str">
        <f t="shared" si="17"/>
        <v/>
      </c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14"/>
      <c r="BR103" s="314"/>
      <c r="BS103" s="314"/>
      <c r="BT103" s="314"/>
      <c r="BU103" s="314"/>
      <c r="BV103" s="314"/>
      <c r="BW103" s="314"/>
      <c r="BX103" s="246"/>
      <c r="BY103" s="242"/>
      <c r="BZ103" s="242"/>
      <c r="CA103" s="242"/>
      <c r="CB103" s="242"/>
      <c r="CC103" s="242"/>
      <c r="CD103" s="242"/>
      <c r="CE103" s="314"/>
      <c r="CF103" s="314" t="str">
        <f t="shared" si="18"/>
        <v/>
      </c>
      <c r="CG103" s="113"/>
      <c r="CH103" s="113"/>
      <c r="CI103" s="113"/>
      <c r="CJ103" s="113"/>
      <c r="CK103" s="113"/>
      <c r="CL103" s="113"/>
      <c r="CM103" s="113"/>
      <c r="CN103" s="113"/>
      <c r="CO103" s="245" t="str">
        <f>IFERROR(ROUND((SUM(#REF!)),0),"")</f>
        <v/>
      </c>
      <c r="CP103" s="241"/>
      <c r="CQ103" s="247"/>
      <c r="CR103" s="221"/>
      <c r="CS103" s="221"/>
      <c r="CT103" s="221"/>
      <c r="CU103" s="221"/>
      <c r="CV103" s="328"/>
      <c r="CW103" s="305" t="str">
        <f t="shared" si="19"/>
        <v/>
      </c>
      <c r="CX103" s="329">
        <f t="shared" si="20"/>
        <v>0</v>
      </c>
      <c r="CY103" s="15">
        <f t="shared" si="21"/>
        <v>0</v>
      </c>
      <c r="CZ103" s="318" t="str">
        <f t="shared" si="22"/>
        <v/>
      </c>
      <c r="DA103" s="332" t="str">
        <f t="shared" si="27"/>
        <v/>
      </c>
      <c r="DB103" s="329" t="str">
        <f t="shared" si="23"/>
        <v/>
      </c>
      <c r="DC103" s="320" t="str">
        <f t="shared" si="24"/>
        <v/>
      </c>
      <c r="DE103" s="15" t="str">
        <f>IFERROR(#REF!-AO103,"")</f>
        <v/>
      </c>
      <c r="DG103" s="330" t="str">
        <f>IFERROR(#REF!-L103,"")</f>
        <v/>
      </c>
      <c r="DH103" s="314" t="e">
        <f>IF(#REF!&gt;AP103,0,1)</f>
        <v>#REF!</v>
      </c>
      <c r="DI103" s="314">
        <f t="shared" si="25"/>
        <v>1</v>
      </c>
      <c r="DJ103" s="314">
        <f t="shared" si="26"/>
        <v>1</v>
      </c>
      <c r="DK103" s="314"/>
      <c r="DL103" s="314"/>
      <c r="DM103" s="314"/>
      <c r="DN103" s="314"/>
      <c r="DO103" s="314"/>
      <c r="DP103" s="314"/>
      <c r="DQ103" s="314"/>
      <c r="DR103" s="314"/>
      <c r="DS103" s="314"/>
      <c r="DT103" s="314"/>
      <c r="DU103" s="314"/>
      <c r="DV103" s="314"/>
      <c r="DW103" s="314"/>
      <c r="DX103" s="314"/>
      <c r="DY103" s="314"/>
      <c r="DZ103" s="314"/>
      <c r="EA103" s="314"/>
      <c r="EB103" s="314"/>
      <c r="EC103" s="314"/>
    </row>
    <row r="104" spans="1:133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18"/>
      <c r="I104" s="318"/>
      <c r="J104" s="318"/>
      <c r="K104" s="318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 t="str">
        <f t="shared" si="14"/>
        <v/>
      </c>
      <c r="AN104" s="327" t="str">
        <f t="shared" si="15"/>
        <v/>
      </c>
      <c r="AO104" s="243"/>
      <c r="AP104" s="244"/>
      <c r="AQ104" s="242" t="str">
        <f t="shared" si="16"/>
        <v/>
      </c>
      <c r="AR104" s="242" t="str">
        <f t="shared" si="17"/>
        <v/>
      </c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14"/>
      <c r="BR104" s="314"/>
      <c r="BS104" s="314"/>
      <c r="BT104" s="314"/>
      <c r="BU104" s="314"/>
      <c r="BV104" s="314"/>
      <c r="BW104" s="314"/>
      <c r="BX104" s="246"/>
      <c r="BY104" s="242"/>
      <c r="BZ104" s="242"/>
      <c r="CA104" s="242"/>
      <c r="CB104" s="242"/>
      <c r="CC104" s="242"/>
      <c r="CD104" s="242"/>
      <c r="CE104" s="314"/>
      <c r="CF104" s="314" t="str">
        <f t="shared" si="18"/>
        <v/>
      </c>
      <c r="CG104" s="113"/>
      <c r="CH104" s="113"/>
      <c r="CI104" s="113"/>
      <c r="CJ104" s="113"/>
      <c r="CK104" s="113"/>
      <c r="CL104" s="113"/>
      <c r="CM104" s="113"/>
      <c r="CN104" s="113"/>
      <c r="CO104" s="245" t="str">
        <f>IFERROR(ROUND((SUM(#REF!)),0),"")</f>
        <v/>
      </c>
      <c r="CP104" s="241"/>
      <c r="CQ104" s="247"/>
      <c r="CR104" s="221"/>
      <c r="CS104" s="221"/>
      <c r="CT104" s="221"/>
      <c r="CU104" s="221"/>
      <c r="CV104" s="328"/>
      <c r="CW104" s="305" t="str">
        <f t="shared" si="19"/>
        <v/>
      </c>
      <c r="CX104" s="329">
        <f t="shared" si="20"/>
        <v>0</v>
      </c>
      <c r="CY104" s="15">
        <f t="shared" si="21"/>
        <v>0</v>
      </c>
      <c r="CZ104" s="318" t="str">
        <f t="shared" si="22"/>
        <v/>
      </c>
      <c r="DA104" s="332" t="str">
        <f t="shared" si="27"/>
        <v/>
      </c>
      <c r="DB104" s="329" t="str">
        <f t="shared" si="23"/>
        <v/>
      </c>
      <c r="DC104" s="320" t="str">
        <f t="shared" si="24"/>
        <v/>
      </c>
      <c r="DE104" s="15" t="str">
        <f>IFERROR(#REF!-AO104,"")</f>
        <v/>
      </c>
      <c r="DG104" s="330" t="str">
        <f>IFERROR(#REF!-L104,"")</f>
        <v/>
      </c>
      <c r="DH104" s="314" t="e">
        <f>IF(#REF!&gt;AP104,0,1)</f>
        <v>#REF!</v>
      </c>
      <c r="DI104" s="314">
        <f t="shared" si="25"/>
        <v>1</v>
      </c>
      <c r="DJ104" s="314">
        <f t="shared" si="26"/>
        <v>1</v>
      </c>
      <c r="DK104" s="314"/>
      <c r="DL104" s="314"/>
      <c r="DM104" s="314"/>
      <c r="DN104" s="314"/>
      <c r="DO104" s="314"/>
      <c r="DP104" s="314"/>
      <c r="DQ104" s="314"/>
      <c r="DR104" s="314"/>
      <c r="DS104" s="314"/>
      <c r="DT104" s="314"/>
      <c r="DU104" s="314"/>
      <c r="DV104" s="314"/>
      <c r="DW104" s="314"/>
      <c r="DX104" s="314"/>
      <c r="DY104" s="314"/>
      <c r="DZ104" s="314"/>
      <c r="EA104" s="314"/>
      <c r="EB104" s="314"/>
      <c r="EC104" s="314"/>
    </row>
    <row r="105" spans="1:133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18"/>
      <c r="I105" s="318"/>
      <c r="J105" s="318"/>
      <c r="K105" s="318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 t="str">
        <f t="shared" si="14"/>
        <v/>
      </c>
      <c r="AN105" s="327" t="str">
        <f t="shared" si="15"/>
        <v/>
      </c>
      <c r="AO105" s="243"/>
      <c r="AP105" s="244"/>
      <c r="AQ105" s="242" t="str">
        <f t="shared" si="16"/>
        <v/>
      </c>
      <c r="AR105" s="242" t="str">
        <f t="shared" si="17"/>
        <v/>
      </c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14"/>
      <c r="BR105" s="314"/>
      <c r="BS105" s="314"/>
      <c r="BT105" s="314"/>
      <c r="BU105" s="314"/>
      <c r="BV105" s="314"/>
      <c r="BW105" s="314"/>
      <c r="BX105" s="246"/>
      <c r="BY105" s="242"/>
      <c r="BZ105" s="242"/>
      <c r="CA105" s="242"/>
      <c r="CB105" s="242"/>
      <c r="CC105" s="242"/>
      <c r="CD105" s="242"/>
      <c r="CE105" s="314"/>
      <c r="CF105" s="314" t="str">
        <f t="shared" si="18"/>
        <v/>
      </c>
      <c r="CG105" s="113"/>
      <c r="CH105" s="113"/>
      <c r="CI105" s="113"/>
      <c r="CJ105" s="113"/>
      <c r="CK105" s="113"/>
      <c r="CL105" s="113"/>
      <c r="CM105" s="113"/>
      <c r="CN105" s="113"/>
      <c r="CO105" s="245" t="str">
        <f>IFERROR(ROUND((SUM(#REF!)),0),"")</f>
        <v/>
      </c>
      <c r="CP105" s="241"/>
      <c r="CQ105" s="247"/>
      <c r="CR105" s="221"/>
      <c r="CS105" s="221"/>
      <c r="CT105" s="221"/>
      <c r="CU105" s="221"/>
      <c r="CV105" s="328"/>
      <c r="CW105" s="305" t="str">
        <f t="shared" si="19"/>
        <v/>
      </c>
      <c r="CX105" s="329">
        <f t="shared" si="20"/>
        <v>0</v>
      </c>
      <c r="CY105" s="15">
        <f t="shared" si="21"/>
        <v>0</v>
      </c>
      <c r="CZ105" s="318" t="str">
        <f t="shared" si="22"/>
        <v/>
      </c>
      <c r="DA105" s="332" t="str">
        <f t="shared" si="27"/>
        <v/>
      </c>
      <c r="DB105" s="329" t="str">
        <f t="shared" si="23"/>
        <v/>
      </c>
      <c r="DC105" s="320" t="str">
        <f t="shared" si="24"/>
        <v/>
      </c>
      <c r="DE105" s="15" t="str">
        <f>IFERROR(#REF!-AO105,"")</f>
        <v/>
      </c>
      <c r="DG105" s="330" t="str">
        <f>IFERROR(#REF!-L105,"")</f>
        <v/>
      </c>
      <c r="DH105" s="314" t="e">
        <f>IF(#REF!&gt;AP105,0,1)</f>
        <v>#REF!</v>
      </c>
      <c r="DI105" s="314">
        <f t="shared" si="25"/>
        <v>1</v>
      </c>
      <c r="DJ105" s="314">
        <f t="shared" si="26"/>
        <v>1</v>
      </c>
      <c r="DK105" s="314"/>
      <c r="DL105" s="314"/>
      <c r="DM105" s="314"/>
      <c r="DN105" s="314"/>
      <c r="DO105" s="314"/>
      <c r="DP105" s="314"/>
      <c r="DQ105" s="314"/>
      <c r="DR105" s="314"/>
      <c r="DS105" s="314"/>
      <c r="DT105" s="314"/>
      <c r="DU105" s="314"/>
      <c r="DV105" s="314"/>
      <c r="DW105" s="314"/>
      <c r="DX105" s="314"/>
      <c r="DY105" s="314"/>
      <c r="DZ105" s="314"/>
      <c r="EA105" s="314"/>
      <c r="EB105" s="314"/>
      <c r="EC105" s="314"/>
    </row>
    <row r="106" spans="1:133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18"/>
      <c r="I106" s="318"/>
      <c r="J106" s="318"/>
      <c r="K106" s="318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 t="str">
        <f t="shared" si="14"/>
        <v/>
      </c>
      <c r="AN106" s="327" t="str">
        <f t="shared" si="15"/>
        <v/>
      </c>
      <c r="AO106" s="243"/>
      <c r="AP106" s="244"/>
      <c r="AQ106" s="242" t="str">
        <f t="shared" si="16"/>
        <v/>
      </c>
      <c r="AR106" s="242" t="str">
        <f t="shared" si="17"/>
        <v/>
      </c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14"/>
      <c r="BR106" s="314"/>
      <c r="BS106" s="314"/>
      <c r="BT106" s="314"/>
      <c r="BU106" s="314"/>
      <c r="BV106" s="314"/>
      <c r="BW106" s="314"/>
      <c r="BX106" s="246"/>
      <c r="BY106" s="242"/>
      <c r="BZ106" s="242"/>
      <c r="CA106" s="242"/>
      <c r="CB106" s="242"/>
      <c r="CC106" s="242"/>
      <c r="CD106" s="242"/>
      <c r="CE106" s="314"/>
      <c r="CF106" s="314" t="str">
        <f t="shared" si="18"/>
        <v/>
      </c>
      <c r="CG106" s="113"/>
      <c r="CH106" s="113"/>
      <c r="CI106" s="113"/>
      <c r="CJ106" s="113"/>
      <c r="CK106" s="113"/>
      <c r="CL106" s="113"/>
      <c r="CM106" s="113"/>
      <c r="CN106" s="113"/>
      <c r="CO106" s="245" t="str">
        <f>IFERROR(ROUND((SUM(#REF!)),0),"")</f>
        <v/>
      </c>
      <c r="CP106" s="241"/>
      <c r="CQ106" s="247"/>
      <c r="CR106" s="221"/>
      <c r="CS106" s="221"/>
      <c r="CT106" s="221"/>
      <c r="CU106" s="221"/>
      <c r="CV106" s="328"/>
      <c r="CW106" s="305" t="str">
        <f t="shared" si="19"/>
        <v/>
      </c>
      <c r="CX106" s="329">
        <f t="shared" si="20"/>
        <v>0</v>
      </c>
      <c r="CY106" s="15">
        <f t="shared" si="21"/>
        <v>0</v>
      </c>
      <c r="CZ106" s="318" t="str">
        <f t="shared" si="22"/>
        <v/>
      </c>
      <c r="DA106" s="332" t="str">
        <f t="shared" si="27"/>
        <v/>
      </c>
      <c r="DB106" s="329" t="str">
        <f t="shared" si="23"/>
        <v/>
      </c>
      <c r="DC106" s="320" t="str">
        <f t="shared" si="24"/>
        <v/>
      </c>
      <c r="DE106" s="15" t="str">
        <f>IFERROR(#REF!-AO106,"")</f>
        <v/>
      </c>
      <c r="DG106" s="330" t="str">
        <f>IFERROR(#REF!-L106,"")</f>
        <v/>
      </c>
      <c r="DH106" s="314" t="e">
        <f>IF(#REF!&gt;AP106,0,1)</f>
        <v>#REF!</v>
      </c>
      <c r="DI106" s="314">
        <f t="shared" si="25"/>
        <v>1</v>
      </c>
      <c r="DJ106" s="314">
        <f t="shared" si="26"/>
        <v>1</v>
      </c>
      <c r="DK106" s="314"/>
      <c r="DL106" s="314"/>
      <c r="DM106" s="314"/>
      <c r="DN106" s="314"/>
      <c r="DO106" s="314"/>
      <c r="DP106" s="314"/>
      <c r="DQ106" s="314"/>
      <c r="DR106" s="314"/>
      <c r="DS106" s="314"/>
      <c r="DT106" s="314"/>
      <c r="DU106" s="314"/>
      <c r="DV106" s="314"/>
      <c r="DW106" s="314"/>
      <c r="DX106" s="314"/>
      <c r="DY106" s="314"/>
      <c r="DZ106" s="314"/>
      <c r="EA106" s="314"/>
      <c r="EB106" s="314"/>
      <c r="EC106" s="314"/>
    </row>
    <row r="107" spans="1:133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18"/>
      <c r="I107" s="318"/>
      <c r="J107" s="318"/>
      <c r="K107" s="318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 t="str">
        <f t="shared" si="14"/>
        <v/>
      </c>
      <c r="AN107" s="327" t="str">
        <f t="shared" si="15"/>
        <v/>
      </c>
      <c r="AO107" s="243"/>
      <c r="AP107" s="244"/>
      <c r="AQ107" s="242" t="str">
        <f t="shared" si="16"/>
        <v/>
      </c>
      <c r="AR107" s="242" t="str">
        <f t="shared" si="17"/>
        <v/>
      </c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14"/>
      <c r="BR107" s="314"/>
      <c r="BS107" s="314"/>
      <c r="BT107" s="314"/>
      <c r="BU107" s="314"/>
      <c r="BV107" s="314"/>
      <c r="BW107" s="314"/>
      <c r="BX107" s="246"/>
      <c r="BY107" s="242"/>
      <c r="BZ107" s="242"/>
      <c r="CA107" s="242"/>
      <c r="CB107" s="242"/>
      <c r="CC107" s="242"/>
      <c r="CD107" s="242"/>
      <c r="CE107" s="314"/>
      <c r="CF107" s="314" t="str">
        <f t="shared" si="18"/>
        <v/>
      </c>
      <c r="CG107" s="113"/>
      <c r="CH107" s="113"/>
      <c r="CI107" s="113"/>
      <c r="CJ107" s="113"/>
      <c r="CK107" s="113"/>
      <c r="CL107" s="113"/>
      <c r="CM107" s="113"/>
      <c r="CN107" s="113"/>
      <c r="CO107" s="245" t="str">
        <f>IFERROR(ROUND((SUM(#REF!)),0),"")</f>
        <v/>
      </c>
      <c r="CP107" s="241"/>
      <c r="CQ107" s="247"/>
      <c r="CR107" s="221"/>
      <c r="CS107" s="221"/>
      <c r="CT107" s="221"/>
      <c r="CU107" s="221"/>
      <c r="CV107" s="328"/>
      <c r="CW107" s="305" t="str">
        <f t="shared" si="19"/>
        <v/>
      </c>
      <c r="CX107" s="329">
        <f t="shared" si="20"/>
        <v>0</v>
      </c>
      <c r="CY107" s="15">
        <f t="shared" si="21"/>
        <v>0</v>
      </c>
      <c r="CZ107" s="318" t="str">
        <f t="shared" si="22"/>
        <v/>
      </c>
      <c r="DA107" s="332" t="str">
        <f t="shared" si="27"/>
        <v/>
      </c>
      <c r="DB107" s="329" t="str">
        <f t="shared" si="23"/>
        <v/>
      </c>
      <c r="DC107" s="320" t="str">
        <f t="shared" si="24"/>
        <v/>
      </c>
      <c r="DE107" s="15" t="str">
        <f>IFERROR(#REF!-AO107,"")</f>
        <v/>
      </c>
      <c r="DG107" s="330" t="str">
        <f>IFERROR(#REF!-L107,"")</f>
        <v/>
      </c>
      <c r="DH107" s="314" t="e">
        <f>IF(#REF!&gt;AP107,0,1)</f>
        <v>#REF!</v>
      </c>
      <c r="DI107" s="314">
        <f t="shared" si="25"/>
        <v>1</v>
      </c>
      <c r="DJ107" s="314">
        <f t="shared" si="26"/>
        <v>1</v>
      </c>
      <c r="DK107" s="314"/>
      <c r="DL107" s="314"/>
      <c r="DM107" s="314"/>
      <c r="DN107" s="314"/>
      <c r="DO107" s="314"/>
      <c r="DP107" s="314"/>
      <c r="DQ107" s="314"/>
      <c r="DR107" s="314"/>
      <c r="DS107" s="314"/>
      <c r="DT107" s="314"/>
      <c r="DU107" s="314"/>
      <c r="DV107" s="314"/>
      <c r="DW107" s="314"/>
      <c r="DX107" s="314"/>
      <c r="DY107" s="314"/>
      <c r="DZ107" s="314"/>
      <c r="EA107" s="314"/>
      <c r="EB107" s="314"/>
      <c r="EC107" s="314"/>
    </row>
    <row r="108" spans="1:133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18"/>
      <c r="I108" s="318"/>
      <c r="J108" s="318"/>
      <c r="K108" s="318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 t="str">
        <f t="shared" si="14"/>
        <v/>
      </c>
      <c r="AN108" s="327" t="str">
        <f t="shared" si="15"/>
        <v/>
      </c>
      <c r="AO108" s="243"/>
      <c r="AP108" s="244"/>
      <c r="AQ108" s="242" t="str">
        <f t="shared" si="16"/>
        <v/>
      </c>
      <c r="AR108" s="242" t="str">
        <f t="shared" si="17"/>
        <v/>
      </c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14"/>
      <c r="BR108" s="314"/>
      <c r="BS108" s="314"/>
      <c r="BT108" s="314"/>
      <c r="BU108" s="314"/>
      <c r="BV108" s="314"/>
      <c r="BW108" s="314"/>
      <c r="BX108" s="246"/>
      <c r="BY108" s="242"/>
      <c r="BZ108" s="242"/>
      <c r="CA108" s="242"/>
      <c r="CB108" s="242"/>
      <c r="CC108" s="242"/>
      <c r="CD108" s="242"/>
      <c r="CE108" s="314"/>
      <c r="CF108" s="314" t="str">
        <f t="shared" si="18"/>
        <v/>
      </c>
      <c r="CG108" s="113"/>
      <c r="CH108" s="113"/>
      <c r="CI108" s="113"/>
      <c r="CJ108" s="113"/>
      <c r="CK108" s="113"/>
      <c r="CL108" s="113"/>
      <c r="CM108" s="113"/>
      <c r="CN108" s="113"/>
      <c r="CO108" s="245" t="str">
        <f>IFERROR(ROUND((SUM(#REF!)),0),"")</f>
        <v/>
      </c>
      <c r="CP108" s="241"/>
      <c r="CQ108" s="247"/>
      <c r="CR108" s="221"/>
      <c r="CS108" s="221"/>
      <c r="CT108" s="221"/>
      <c r="CU108" s="221"/>
      <c r="CV108" s="328"/>
      <c r="CW108" s="305" t="str">
        <f t="shared" si="19"/>
        <v/>
      </c>
      <c r="CX108" s="329">
        <f t="shared" si="20"/>
        <v>0</v>
      </c>
      <c r="CY108" s="15">
        <f t="shared" si="21"/>
        <v>0</v>
      </c>
      <c r="CZ108" s="318" t="str">
        <f t="shared" si="22"/>
        <v/>
      </c>
      <c r="DA108" s="332" t="str">
        <f t="shared" si="27"/>
        <v/>
      </c>
      <c r="DB108" s="329" t="str">
        <f t="shared" si="23"/>
        <v/>
      </c>
      <c r="DC108" s="320" t="str">
        <f t="shared" si="24"/>
        <v/>
      </c>
      <c r="DE108" s="15" t="str">
        <f>IFERROR(#REF!-AO108,"")</f>
        <v/>
      </c>
      <c r="DG108" s="330" t="str">
        <f>IFERROR(#REF!-L108,"")</f>
        <v/>
      </c>
      <c r="DH108" s="314" t="e">
        <f>IF(#REF!&gt;AP108,0,1)</f>
        <v>#REF!</v>
      </c>
      <c r="DI108" s="314">
        <f t="shared" si="25"/>
        <v>1</v>
      </c>
      <c r="DJ108" s="314">
        <f t="shared" si="26"/>
        <v>1</v>
      </c>
      <c r="DK108" s="314"/>
      <c r="DL108" s="314"/>
      <c r="DM108" s="314"/>
      <c r="DN108" s="314"/>
      <c r="DO108" s="314"/>
      <c r="DP108" s="314"/>
      <c r="DQ108" s="314"/>
      <c r="DR108" s="314"/>
      <c r="DS108" s="314"/>
      <c r="DT108" s="314"/>
      <c r="DU108" s="314"/>
      <c r="DV108" s="314"/>
      <c r="DW108" s="314"/>
      <c r="DX108" s="314"/>
      <c r="DY108" s="314"/>
      <c r="DZ108" s="314"/>
      <c r="EA108" s="314"/>
      <c r="EB108" s="314"/>
      <c r="EC108" s="314"/>
    </row>
    <row r="109" spans="1:133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18"/>
      <c r="I109" s="318"/>
      <c r="J109" s="318"/>
      <c r="K109" s="318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 t="str">
        <f t="shared" si="14"/>
        <v/>
      </c>
      <c r="AN109" s="327" t="str">
        <f t="shared" si="15"/>
        <v/>
      </c>
      <c r="AO109" s="243"/>
      <c r="AP109" s="244"/>
      <c r="AQ109" s="242" t="str">
        <f t="shared" si="16"/>
        <v/>
      </c>
      <c r="AR109" s="242" t="str">
        <f t="shared" si="17"/>
        <v/>
      </c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14"/>
      <c r="BR109" s="314"/>
      <c r="BS109" s="314"/>
      <c r="BT109" s="314"/>
      <c r="BU109" s="314"/>
      <c r="BV109" s="314"/>
      <c r="BW109" s="314"/>
      <c r="BX109" s="246"/>
      <c r="BY109" s="242"/>
      <c r="BZ109" s="242"/>
      <c r="CA109" s="242"/>
      <c r="CB109" s="242"/>
      <c r="CC109" s="242"/>
      <c r="CD109" s="242"/>
      <c r="CE109" s="314"/>
      <c r="CF109" s="314" t="str">
        <f t="shared" si="18"/>
        <v/>
      </c>
      <c r="CG109" s="113"/>
      <c r="CH109" s="113"/>
      <c r="CI109" s="113"/>
      <c r="CJ109" s="113"/>
      <c r="CK109" s="113"/>
      <c r="CL109" s="113"/>
      <c r="CM109" s="113"/>
      <c r="CN109" s="113"/>
      <c r="CO109" s="245" t="str">
        <f>IFERROR(ROUND((SUM(#REF!)),0),"")</f>
        <v/>
      </c>
      <c r="CP109" s="241"/>
      <c r="CQ109" s="247"/>
      <c r="CR109" s="221"/>
      <c r="CS109" s="221"/>
      <c r="CT109" s="221"/>
      <c r="CU109" s="221"/>
      <c r="CV109" s="328"/>
      <c r="CW109" s="305" t="str">
        <f t="shared" si="19"/>
        <v/>
      </c>
      <c r="CX109" s="329">
        <f t="shared" si="20"/>
        <v>0</v>
      </c>
      <c r="CY109" s="15">
        <f t="shared" si="21"/>
        <v>0</v>
      </c>
      <c r="CZ109" s="318" t="str">
        <f t="shared" si="22"/>
        <v/>
      </c>
      <c r="DA109" s="332" t="str">
        <f t="shared" si="27"/>
        <v/>
      </c>
      <c r="DB109" s="329" t="str">
        <f t="shared" si="23"/>
        <v/>
      </c>
      <c r="DC109" s="320" t="str">
        <f t="shared" si="24"/>
        <v/>
      </c>
      <c r="DE109" s="15" t="str">
        <f>IFERROR(#REF!-AO109,"")</f>
        <v/>
      </c>
      <c r="DG109" s="330" t="str">
        <f>IFERROR(#REF!-L109,"")</f>
        <v/>
      </c>
      <c r="DH109" s="314" t="e">
        <f>IF(#REF!&gt;AP109,0,1)</f>
        <v>#REF!</v>
      </c>
      <c r="DI109" s="314">
        <f t="shared" si="25"/>
        <v>1</v>
      </c>
      <c r="DJ109" s="314">
        <f t="shared" si="26"/>
        <v>1</v>
      </c>
      <c r="DK109" s="314"/>
      <c r="DL109" s="314"/>
      <c r="DM109" s="314"/>
      <c r="DN109" s="314"/>
      <c r="DO109" s="314"/>
      <c r="DP109" s="314"/>
      <c r="DQ109" s="314"/>
      <c r="DR109" s="314"/>
      <c r="DS109" s="314"/>
      <c r="DT109" s="314"/>
      <c r="DU109" s="314"/>
      <c r="DV109" s="314"/>
      <c r="DW109" s="314"/>
      <c r="DX109" s="314"/>
      <c r="DY109" s="314"/>
      <c r="DZ109" s="314"/>
      <c r="EA109" s="314"/>
      <c r="EB109" s="314"/>
      <c r="EC109" s="314"/>
    </row>
    <row r="110" spans="1:133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18"/>
      <c r="I110" s="318"/>
      <c r="J110" s="318"/>
      <c r="K110" s="318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 t="str">
        <f t="shared" si="14"/>
        <v/>
      </c>
      <c r="AN110" s="327" t="str">
        <f t="shared" si="15"/>
        <v/>
      </c>
      <c r="AO110" s="243"/>
      <c r="AP110" s="244"/>
      <c r="AQ110" s="242" t="str">
        <f t="shared" si="16"/>
        <v/>
      </c>
      <c r="AR110" s="242" t="str">
        <f t="shared" si="17"/>
        <v/>
      </c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14"/>
      <c r="BR110" s="314"/>
      <c r="BS110" s="314"/>
      <c r="BT110" s="314"/>
      <c r="BU110" s="314"/>
      <c r="BV110" s="314"/>
      <c r="BW110" s="314"/>
      <c r="BX110" s="246"/>
      <c r="BY110" s="242"/>
      <c r="BZ110" s="242"/>
      <c r="CA110" s="242"/>
      <c r="CB110" s="242"/>
      <c r="CC110" s="242"/>
      <c r="CD110" s="242"/>
      <c r="CE110" s="314"/>
      <c r="CF110" s="314" t="str">
        <f t="shared" si="18"/>
        <v/>
      </c>
      <c r="CG110" s="113"/>
      <c r="CH110" s="113"/>
      <c r="CI110" s="113"/>
      <c r="CJ110" s="113"/>
      <c r="CK110" s="113"/>
      <c r="CL110" s="113"/>
      <c r="CM110" s="113"/>
      <c r="CN110" s="113"/>
      <c r="CO110" s="245" t="str">
        <f>IFERROR(ROUND((SUM(#REF!)),0),"")</f>
        <v/>
      </c>
      <c r="CP110" s="241"/>
      <c r="CQ110" s="247"/>
      <c r="CR110" s="221"/>
      <c r="CS110" s="221"/>
      <c r="CT110" s="221"/>
      <c r="CU110" s="221"/>
      <c r="CV110" s="328"/>
      <c r="CW110" s="305" t="str">
        <f t="shared" si="19"/>
        <v/>
      </c>
      <c r="CX110" s="329">
        <f t="shared" si="20"/>
        <v>0</v>
      </c>
      <c r="CY110" s="15">
        <f t="shared" si="21"/>
        <v>0</v>
      </c>
      <c r="CZ110" s="318" t="str">
        <f t="shared" si="22"/>
        <v/>
      </c>
      <c r="DA110" s="332" t="str">
        <f t="shared" si="27"/>
        <v/>
      </c>
      <c r="DB110" s="329" t="str">
        <f t="shared" si="23"/>
        <v/>
      </c>
      <c r="DC110" s="320" t="str">
        <f t="shared" si="24"/>
        <v/>
      </c>
      <c r="DE110" s="15" t="str">
        <f>IFERROR(#REF!-AO110,"")</f>
        <v/>
      </c>
      <c r="DG110" s="330" t="str">
        <f>IFERROR(#REF!-L110,"")</f>
        <v/>
      </c>
      <c r="DH110" s="314" t="e">
        <f>IF(#REF!&gt;AP110,0,1)</f>
        <v>#REF!</v>
      </c>
      <c r="DI110" s="314">
        <f t="shared" si="25"/>
        <v>1</v>
      </c>
      <c r="DJ110" s="314">
        <f t="shared" si="26"/>
        <v>1</v>
      </c>
      <c r="DK110" s="314"/>
      <c r="DL110" s="314"/>
      <c r="DM110" s="314"/>
      <c r="DN110" s="314"/>
      <c r="DO110" s="314"/>
      <c r="DP110" s="314"/>
      <c r="DQ110" s="314"/>
      <c r="DR110" s="314"/>
      <c r="DS110" s="314"/>
      <c r="DT110" s="314"/>
      <c r="DU110" s="314"/>
      <c r="DV110" s="314"/>
      <c r="DW110" s="314"/>
      <c r="DX110" s="314"/>
      <c r="DY110" s="314"/>
      <c r="DZ110" s="314"/>
      <c r="EA110" s="314"/>
      <c r="EB110" s="314"/>
      <c r="EC110" s="314"/>
    </row>
    <row r="111" spans="1:133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18"/>
      <c r="I111" s="318"/>
      <c r="J111" s="318"/>
      <c r="K111" s="318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 t="str">
        <f t="shared" si="14"/>
        <v/>
      </c>
      <c r="AN111" s="327" t="str">
        <f t="shared" si="15"/>
        <v/>
      </c>
      <c r="AO111" s="243"/>
      <c r="AP111" s="244"/>
      <c r="AQ111" s="242" t="str">
        <f t="shared" si="16"/>
        <v/>
      </c>
      <c r="AR111" s="242" t="str">
        <f t="shared" si="17"/>
        <v/>
      </c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14"/>
      <c r="BR111" s="314"/>
      <c r="BS111" s="314"/>
      <c r="BT111" s="314"/>
      <c r="BU111" s="314"/>
      <c r="BV111" s="314"/>
      <c r="BW111" s="314"/>
      <c r="BX111" s="246"/>
      <c r="BY111" s="242"/>
      <c r="BZ111" s="242"/>
      <c r="CA111" s="242"/>
      <c r="CB111" s="242"/>
      <c r="CC111" s="242"/>
      <c r="CD111" s="242"/>
      <c r="CE111" s="314"/>
      <c r="CF111" s="314" t="str">
        <f t="shared" si="18"/>
        <v/>
      </c>
      <c r="CG111" s="113"/>
      <c r="CH111" s="113"/>
      <c r="CI111" s="113"/>
      <c r="CJ111" s="113"/>
      <c r="CK111" s="113"/>
      <c r="CL111" s="113"/>
      <c r="CM111" s="113"/>
      <c r="CN111" s="113"/>
      <c r="CO111" s="245" t="str">
        <f>IFERROR(ROUND((SUM(#REF!)),0),"")</f>
        <v/>
      </c>
      <c r="CP111" s="241"/>
      <c r="CQ111" s="247"/>
      <c r="CR111" s="221"/>
      <c r="CS111" s="221"/>
      <c r="CT111" s="221"/>
      <c r="CU111" s="221"/>
      <c r="CV111" s="328"/>
      <c r="CW111" s="305" t="str">
        <f t="shared" si="19"/>
        <v/>
      </c>
      <c r="CX111" s="329">
        <f t="shared" si="20"/>
        <v>0</v>
      </c>
      <c r="CY111" s="15">
        <f t="shared" si="21"/>
        <v>0</v>
      </c>
      <c r="CZ111" s="318" t="str">
        <f t="shared" si="22"/>
        <v/>
      </c>
      <c r="DA111" s="332" t="str">
        <f t="shared" si="27"/>
        <v/>
      </c>
      <c r="DB111" s="329" t="str">
        <f t="shared" si="23"/>
        <v/>
      </c>
      <c r="DC111" s="320" t="str">
        <f t="shared" si="24"/>
        <v/>
      </c>
      <c r="DE111" s="15" t="str">
        <f>IFERROR(#REF!-AO111,"")</f>
        <v/>
      </c>
      <c r="DG111" s="330" t="str">
        <f>IFERROR(#REF!-L111,"")</f>
        <v/>
      </c>
      <c r="DH111" s="314" t="e">
        <f>IF(#REF!&gt;AP111,0,1)</f>
        <v>#REF!</v>
      </c>
      <c r="DI111" s="314">
        <f t="shared" si="25"/>
        <v>1</v>
      </c>
      <c r="DJ111" s="314">
        <f t="shared" si="26"/>
        <v>1</v>
      </c>
      <c r="DK111" s="314"/>
      <c r="DL111" s="314"/>
      <c r="DM111" s="314"/>
      <c r="DN111" s="314"/>
      <c r="DO111" s="314"/>
      <c r="DP111" s="314"/>
      <c r="DQ111" s="314"/>
      <c r="DR111" s="314"/>
      <c r="DS111" s="314"/>
      <c r="DT111" s="314"/>
      <c r="DU111" s="314"/>
      <c r="DV111" s="314"/>
      <c r="DW111" s="314"/>
      <c r="DX111" s="314"/>
      <c r="DY111" s="314"/>
      <c r="DZ111" s="314"/>
      <c r="EA111" s="314"/>
      <c r="EB111" s="314"/>
      <c r="EC111" s="314"/>
    </row>
    <row r="112" spans="1:133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18"/>
      <c r="I112" s="318"/>
      <c r="J112" s="318"/>
      <c r="K112" s="318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 t="str">
        <f t="shared" si="14"/>
        <v/>
      </c>
      <c r="AN112" s="327" t="str">
        <f t="shared" si="15"/>
        <v/>
      </c>
      <c r="AO112" s="243"/>
      <c r="AP112" s="244"/>
      <c r="AQ112" s="242" t="str">
        <f t="shared" si="16"/>
        <v/>
      </c>
      <c r="AR112" s="242" t="str">
        <f t="shared" si="17"/>
        <v/>
      </c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14"/>
      <c r="BR112" s="314"/>
      <c r="BS112" s="314"/>
      <c r="BT112" s="314"/>
      <c r="BU112" s="314"/>
      <c r="BV112" s="314"/>
      <c r="BW112" s="314"/>
      <c r="BX112" s="246"/>
      <c r="BY112" s="242"/>
      <c r="BZ112" s="242"/>
      <c r="CA112" s="242"/>
      <c r="CB112" s="242"/>
      <c r="CC112" s="242"/>
      <c r="CD112" s="242"/>
      <c r="CE112" s="314"/>
      <c r="CF112" s="314" t="str">
        <f t="shared" si="18"/>
        <v/>
      </c>
      <c r="CG112" s="113"/>
      <c r="CH112" s="113"/>
      <c r="CI112" s="113"/>
      <c r="CJ112" s="113"/>
      <c r="CK112" s="113"/>
      <c r="CL112" s="113"/>
      <c r="CM112" s="113"/>
      <c r="CN112" s="113"/>
      <c r="CO112" s="245" t="str">
        <f>IFERROR(ROUND((SUM(#REF!)),0),"")</f>
        <v/>
      </c>
      <c r="CP112" s="241"/>
      <c r="CQ112" s="247"/>
      <c r="CR112" s="221"/>
      <c r="CS112" s="221"/>
      <c r="CT112" s="221"/>
      <c r="CU112" s="221"/>
      <c r="CV112" s="328"/>
      <c r="CW112" s="305" t="str">
        <f t="shared" si="19"/>
        <v/>
      </c>
      <c r="CX112" s="329">
        <f t="shared" si="20"/>
        <v>0</v>
      </c>
      <c r="CY112" s="15">
        <f t="shared" si="21"/>
        <v>0</v>
      </c>
      <c r="CZ112" s="318" t="str">
        <f t="shared" si="22"/>
        <v/>
      </c>
      <c r="DA112" s="332" t="str">
        <f t="shared" si="27"/>
        <v/>
      </c>
      <c r="DB112" s="329" t="str">
        <f t="shared" si="23"/>
        <v/>
      </c>
      <c r="DC112" s="320" t="str">
        <f t="shared" si="24"/>
        <v/>
      </c>
      <c r="DE112" s="15" t="str">
        <f>IFERROR(#REF!-AO112,"")</f>
        <v/>
      </c>
      <c r="DG112" s="330" t="str">
        <f>IFERROR(#REF!-L112,"")</f>
        <v/>
      </c>
      <c r="DH112" s="314" t="e">
        <f>IF(#REF!&gt;AP112,0,1)</f>
        <v>#REF!</v>
      </c>
      <c r="DI112" s="314">
        <f t="shared" si="25"/>
        <v>1</v>
      </c>
      <c r="DJ112" s="314">
        <f t="shared" si="26"/>
        <v>1</v>
      </c>
      <c r="DK112" s="314"/>
      <c r="DL112" s="314"/>
      <c r="DM112" s="314"/>
      <c r="DN112" s="314"/>
      <c r="DO112" s="314"/>
      <c r="DP112" s="314"/>
      <c r="DQ112" s="314"/>
      <c r="DR112" s="314"/>
      <c r="DS112" s="314"/>
      <c r="DT112" s="314"/>
      <c r="DU112" s="314"/>
      <c r="DV112" s="314"/>
      <c r="DW112" s="314"/>
      <c r="DX112" s="314"/>
      <c r="DY112" s="314"/>
      <c r="DZ112" s="314"/>
      <c r="EA112" s="314"/>
      <c r="EB112" s="314"/>
      <c r="EC112" s="314"/>
    </row>
    <row r="113" spans="1:133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18"/>
      <c r="I113" s="318"/>
      <c r="J113" s="318"/>
      <c r="K113" s="318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 t="str">
        <f t="shared" si="14"/>
        <v/>
      </c>
      <c r="AN113" s="327" t="str">
        <f t="shared" si="15"/>
        <v/>
      </c>
      <c r="AO113" s="243"/>
      <c r="AP113" s="244"/>
      <c r="AQ113" s="242" t="str">
        <f t="shared" si="16"/>
        <v/>
      </c>
      <c r="AR113" s="242" t="str">
        <f t="shared" si="17"/>
        <v/>
      </c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14"/>
      <c r="BR113" s="314"/>
      <c r="BS113" s="314"/>
      <c r="BT113" s="314"/>
      <c r="BU113" s="314"/>
      <c r="BV113" s="314"/>
      <c r="BW113" s="314"/>
      <c r="BX113" s="246"/>
      <c r="BY113" s="242"/>
      <c r="BZ113" s="242"/>
      <c r="CA113" s="242"/>
      <c r="CB113" s="242"/>
      <c r="CC113" s="242"/>
      <c r="CD113" s="242"/>
      <c r="CE113" s="314"/>
      <c r="CF113" s="314" t="str">
        <f t="shared" si="18"/>
        <v/>
      </c>
      <c r="CG113" s="113"/>
      <c r="CH113" s="113"/>
      <c r="CI113" s="113"/>
      <c r="CJ113" s="113"/>
      <c r="CK113" s="113"/>
      <c r="CL113" s="113"/>
      <c r="CM113" s="113"/>
      <c r="CN113" s="113"/>
      <c r="CO113" s="245" t="str">
        <f>IFERROR(ROUND((SUM(#REF!)),0),"")</f>
        <v/>
      </c>
      <c r="CP113" s="241"/>
      <c r="CQ113" s="247"/>
      <c r="CR113" s="221"/>
      <c r="CS113" s="221"/>
      <c r="CT113" s="221"/>
      <c r="CU113" s="221"/>
      <c r="CV113" s="328"/>
      <c r="CW113" s="305" t="str">
        <f t="shared" si="19"/>
        <v/>
      </c>
      <c r="CX113" s="329">
        <f t="shared" si="20"/>
        <v>0</v>
      </c>
      <c r="CY113" s="15">
        <f t="shared" si="21"/>
        <v>0</v>
      </c>
      <c r="CZ113" s="318" t="str">
        <f t="shared" si="22"/>
        <v/>
      </c>
      <c r="DA113" s="332" t="str">
        <f t="shared" si="27"/>
        <v/>
      </c>
      <c r="DB113" s="329" t="str">
        <f t="shared" si="23"/>
        <v/>
      </c>
      <c r="DC113" s="320" t="str">
        <f t="shared" si="24"/>
        <v/>
      </c>
      <c r="DE113" s="15" t="str">
        <f>IFERROR(#REF!-AO113,"")</f>
        <v/>
      </c>
      <c r="DG113" s="330" t="str">
        <f>IFERROR(#REF!-L113,"")</f>
        <v/>
      </c>
      <c r="DH113" s="314" t="e">
        <f>IF(#REF!&gt;AP113,0,1)</f>
        <v>#REF!</v>
      </c>
      <c r="DI113" s="314">
        <f t="shared" si="25"/>
        <v>1</v>
      </c>
      <c r="DJ113" s="314">
        <f t="shared" si="26"/>
        <v>1</v>
      </c>
      <c r="DK113" s="314"/>
      <c r="DL113" s="314"/>
      <c r="DM113" s="314"/>
      <c r="DN113" s="314"/>
      <c r="DO113" s="314"/>
      <c r="DP113" s="314"/>
      <c r="DQ113" s="314"/>
      <c r="DR113" s="314"/>
      <c r="DS113" s="314"/>
      <c r="DT113" s="314"/>
      <c r="DU113" s="314"/>
      <c r="DV113" s="314"/>
      <c r="DW113" s="314"/>
      <c r="DX113" s="314"/>
      <c r="DY113" s="314"/>
      <c r="DZ113" s="314"/>
      <c r="EA113" s="314"/>
      <c r="EB113" s="314"/>
      <c r="EC113" s="314"/>
    </row>
    <row r="114" spans="1:133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18"/>
      <c r="I114" s="318"/>
      <c r="J114" s="318"/>
      <c r="K114" s="318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 t="str">
        <f t="shared" si="14"/>
        <v/>
      </c>
      <c r="AN114" s="327" t="str">
        <f t="shared" si="15"/>
        <v/>
      </c>
      <c r="AO114" s="243"/>
      <c r="AP114" s="244"/>
      <c r="AQ114" s="242" t="str">
        <f t="shared" si="16"/>
        <v/>
      </c>
      <c r="AR114" s="242" t="str">
        <f t="shared" si="17"/>
        <v/>
      </c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14"/>
      <c r="BR114" s="314"/>
      <c r="BS114" s="314"/>
      <c r="BT114" s="314"/>
      <c r="BU114" s="314"/>
      <c r="BV114" s="314"/>
      <c r="BW114" s="314"/>
      <c r="BX114" s="246"/>
      <c r="BY114" s="242"/>
      <c r="BZ114" s="242"/>
      <c r="CA114" s="242"/>
      <c r="CB114" s="242"/>
      <c r="CC114" s="242"/>
      <c r="CD114" s="242"/>
      <c r="CE114" s="314"/>
      <c r="CF114" s="314" t="str">
        <f t="shared" si="18"/>
        <v/>
      </c>
      <c r="CG114" s="113"/>
      <c r="CH114" s="113"/>
      <c r="CI114" s="113"/>
      <c r="CJ114" s="113"/>
      <c r="CK114" s="113"/>
      <c r="CL114" s="113"/>
      <c r="CM114" s="113"/>
      <c r="CN114" s="113"/>
      <c r="CO114" s="245" t="str">
        <f>IFERROR(ROUND((SUM(#REF!)),0),"")</f>
        <v/>
      </c>
      <c r="CP114" s="241"/>
      <c r="CQ114" s="247"/>
      <c r="CR114" s="221"/>
      <c r="CS114" s="221"/>
      <c r="CT114" s="221"/>
      <c r="CU114" s="221"/>
      <c r="CV114" s="328"/>
      <c r="CW114" s="305" t="str">
        <f t="shared" si="19"/>
        <v/>
      </c>
      <c r="CX114" s="329">
        <f t="shared" si="20"/>
        <v>0</v>
      </c>
      <c r="CY114" s="15">
        <f t="shared" si="21"/>
        <v>0</v>
      </c>
      <c r="CZ114" s="318" t="str">
        <f t="shared" si="22"/>
        <v/>
      </c>
      <c r="DA114" s="332" t="str">
        <f t="shared" si="27"/>
        <v/>
      </c>
      <c r="DB114" s="329" t="str">
        <f t="shared" si="23"/>
        <v/>
      </c>
      <c r="DC114" s="320" t="str">
        <f t="shared" si="24"/>
        <v/>
      </c>
      <c r="DE114" s="15" t="str">
        <f>IFERROR(#REF!-AO114,"")</f>
        <v/>
      </c>
      <c r="DG114" s="330" t="str">
        <f>IFERROR(#REF!-L114,"")</f>
        <v/>
      </c>
      <c r="DH114" s="314" t="e">
        <f>IF(#REF!&gt;AP114,0,1)</f>
        <v>#REF!</v>
      </c>
      <c r="DI114" s="314">
        <f t="shared" si="25"/>
        <v>1</v>
      </c>
      <c r="DJ114" s="314">
        <f t="shared" si="26"/>
        <v>1</v>
      </c>
      <c r="DK114" s="314"/>
      <c r="DL114" s="314"/>
      <c r="DM114" s="314"/>
      <c r="DN114" s="314"/>
      <c r="DO114" s="314"/>
      <c r="DP114" s="314"/>
      <c r="DQ114" s="314"/>
      <c r="DR114" s="314"/>
      <c r="DS114" s="314"/>
      <c r="DT114" s="314"/>
      <c r="DU114" s="314"/>
      <c r="DV114" s="314"/>
      <c r="DW114" s="314"/>
      <c r="DX114" s="314"/>
      <c r="DY114" s="314"/>
      <c r="DZ114" s="314"/>
      <c r="EA114" s="314"/>
      <c r="EB114" s="314"/>
      <c r="EC114" s="314"/>
    </row>
    <row r="115" spans="1:133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18"/>
      <c r="I115" s="318"/>
      <c r="J115" s="318"/>
      <c r="K115" s="318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 t="str">
        <f t="shared" si="14"/>
        <v/>
      </c>
      <c r="AN115" s="327" t="str">
        <f t="shared" si="15"/>
        <v/>
      </c>
      <c r="AO115" s="243"/>
      <c r="AP115" s="244"/>
      <c r="AQ115" s="242" t="str">
        <f t="shared" si="16"/>
        <v/>
      </c>
      <c r="AR115" s="242" t="str">
        <f t="shared" si="17"/>
        <v/>
      </c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14"/>
      <c r="BR115" s="314"/>
      <c r="BS115" s="314"/>
      <c r="BT115" s="314"/>
      <c r="BU115" s="314"/>
      <c r="BV115" s="314"/>
      <c r="BW115" s="314"/>
      <c r="BX115" s="246"/>
      <c r="BY115" s="242"/>
      <c r="BZ115" s="242"/>
      <c r="CA115" s="242"/>
      <c r="CB115" s="242"/>
      <c r="CC115" s="242"/>
      <c r="CD115" s="242"/>
      <c r="CE115" s="314"/>
      <c r="CF115" s="314" t="str">
        <f t="shared" si="18"/>
        <v/>
      </c>
      <c r="CG115" s="113"/>
      <c r="CH115" s="113"/>
      <c r="CI115" s="113"/>
      <c r="CJ115" s="113"/>
      <c r="CK115" s="113"/>
      <c r="CL115" s="113"/>
      <c r="CM115" s="113"/>
      <c r="CN115" s="113"/>
      <c r="CO115" s="245" t="str">
        <f>IFERROR(ROUND((SUM(#REF!)),0),"")</f>
        <v/>
      </c>
      <c r="CP115" s="241"/>
      <c r="CQ115" s="247"/>
      <c r="CR115" s="221"/>
      <c r="CS115" s="221"/>
      <c r="CT115" s="221"/>
      <c r="CU115" s="221"/>
      <c r="CV115" s="328"/>
      <c r="CW115" s="305" t="str">
        <f t="shared" si="19"/>
        <v/>
      </c>
      <c r="CX115" s="329">
        <f t="shared" si="20"/>
        <v>0</v>
      </c>
      <c r="CY115" s="15">
        <f t="shared" si="21"/>
        <v>0</v>
      </c>
      <c r="CZ115" s="318" t="str">
        <f t="shared" si="22"/>
        <v/>
      </c>
      <c r="DA115" s="332" t="str">
        <f t="shared" si="27"/>
        <v/>
      </c>
      <c r="DB115" s="329" t="str">
        <f t="shared" si="23"/>
        <v/>
      </c>
      <c r="DC115" s="320" t="str">
        <f t="shared" si="24"/>
        <v/>
      </c>
      <c r="DE115" s="15" t="str">
        <f>IFERROR(#REF!-AO115,"")</f>
        <v/>
      </c>
      <c r="DG115" s="330" t="str">
        <f>IFERROR(#REF!-L115,"")</f>
        <v/>
      </c>
      <c r="DH115" s="314" t="e">
        <f>IF(#REF!&gt;AP115,0,1)</f>
        <v>#REF!</v>
      </c>
      <c r="DI115" s="314">
        <f t="shared" si="25"/>
        <v>1</v>
      </c>
      <c r="DJ115" s="314">
        <f t="shared" si="26"/>
        <v>1</v>
      </c>
      <c r="DK115" s="314"/>
      <c r="DL115" s="314"/>
      <c r="DM115" s="314"/>
      <c r="DN115" s="314"/>
      <c r="DO115" s="314"/>
      <c r="DP115" s="314"/>
      <c r="DQ115" s="314"/>
      <c r="DR115" s="314"/>
      <c r="DS115" s="314"/>
      <c r="DT115" s="314"/>
      <c r="DU115" s="314"/>
      <c r="DV115" s="314"/>
      <c r="DW115" s="314"/>
      <c r="DX115" s="314"/>
      <c r="DY115" s="314"/>
      <c r="DZ115" s="314"/>
      <c r="EA115" s="314"/>
      <c r="EB115" s="314"/>
      <c r="EC115" s="314"/>
    </row>
    <row r="116" spans="1:133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18"/>
      <c r="I116" s="318"/>
      <c r="J116" s="318"/>
      <c r="K116" s="318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 t="str">
        <f t="shared" si="14"/>
        <v/>
      </c>
      <c r="AN116" s="327" t="str">
        <f t="shared" si="15"/>
        <v/>
      </c>
      <c r="AO116" s="243"/>
      <c r="AP116" s="244"/>
      <c r="AQ116" s="242" t="str">
        <f t="shared" si="16"/>
        <v/>
      </c>
      <c r="AR116" s="242" t="str">
        <f t="shared" si="17"/>
        <v/>
      </c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14"/>
      <c r="BR116" s="314"/>
      <c r="BS116" s="314"/>
      <c r="BT116" s="314"/>
      <c r="BU116" s="314"/>
      <c r="BV116" s="314"/>
      <c r="BW116" s="314"/>
      <c r="BX116" s="246"/>
      <c r="BY116" s="242"/>
      <c r="BZ116" s="242"/>
      <c r="CA116" s="242"/>
      <c r="CB116" s="242"/>
      <c r="CC116" s="242"/>
      <c r="CD116" s="242"/>
      <c r="CE116" s="314"/>
      <c r="CF116" s="314" t="str">
        <f t="shared" si="18"/>
        <v/>
      </c>
      <c r="CG116" s="113"/>
      <c r="CH116" s="113"/>
      <c r="CI116" s="113"/>
      <c r="CJ116" s="113"/>
      <c r="CK116" s="113"/>
      <c r="CL116" s="113"/>
      <c r="CM116" s="113"/>
      <c r="CN116" s="113"/>
      <c r="CO116" s="245" t="str">
        <f>IFERROR(ROUND((SUM(#REF!)),0),"")</f>
        <v/>
      </c>
      <c r="CP116" s="241"/>
      <c r="CQ116" s="247"/>
      <c r="CR116" s="221"/>
      <c r="CS116" s="221"/>
      <c r="CT116" s="221"/>
      <c r="CU116" s="221"/>
      <c r="CV116" s="328"/>
      <c r="CW116" s="305" t="str">
        <f t="shared" si="19"/>
        <v/>
      </c>
      <c r="CX116" s="329">
        <f t="shared" si="20"/>
        <v>0</v>
      </c>
      <c r="CY116" s="15">
        <f t="shared" si="21"/>
        <v>0</v>
      </c>
      <c r="CZ116" s="318" t="str">
        <f t="shared" si="22"/>
        <v/>
      </c>
      <c r="DA116" s="332" t="str">
        <f t="shared" si="27"/>
        <v/>
      </c>
      <c r="DB116" s="329" t="str">
        <f t="shared" si="23"/>
        <v/>
      </c>
      <c r="DC116" s="320" t="str">
        <f t="shared" si="24"/>
        <v/>
      </c>
      <c r="DE116" s="15" t="str">
        <f>IFERROR(#REF!-AO116,"")</f>
        <v/>
      </c>
      <c r="DG116" s="330" t="str">
        <f>IFERROR(#REF!-L116,"")</f>
        <v/>
      </c>
      <c r="DH116" s="314" t="e">
        <f>IF(#REF!&gt;AP116,0,1)</f>
        <v>#REF!</v>
      </c>
      <c r="DI116" s="314">
        <f t="shared" si="25"/>
        <v>1</v>
      </c>
      <c r="DJ116" s="314">
        <f t="shared" si="26"/>
        <v>1</v>
      </c>
      <c r="DK116" s="314"/>
      <c r="DL116" s="314"/>
      <c r="DM116" s="314"/>
      <c r="DN116" s="314"/>
      <c r="DO116" s="314"/>
      <c r="DP116" s="314"/>
      <c r="DQ116" s="314"/>
      <c r="DR116" s="314"/>
      <c r="DS116" s="314"/>
      <c r="DT116" s="314"/>
      <c r="DU116" s="314"/>
      <c r="DV116" s="314"/>
      <c r="DW116" s="314"/>
      <c r="DX116" s="314"/>
      <c r="DY116" s="314"/>
      <c r="DZ116" s="314"/>
      <c r="EA116" s="314"/>
      <c r="EB116" s="314"/>
      <c r="EC116" s="314"/>
    </row>
    <row r="117" spans="1:133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18"/>
      <c r="I117" s="318"/>
      <c r="J117" s="318"/>
      <c r="K117" s="318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 t="str">
        <f t="shared" si="14"/>
        <v/>
      </c>
      <c r="AN117" s="327" t="str">
        <f t="shared" si="15"/>
        <v/>
      </c>
      <c r="AO117" s="243"/>
      <c r="AP117" s="244"/>
      <c r="AQ117" s="242" t="str">
        <f t="shared" si="16"/>
        <v/>
      </c>
      <c r="AR117" s="242" t="str">
        <f t="shared" si="17"/>
        <v/>
      </c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14"/>
      <c r="BR117" s="314"/>
      <c r="BS117" s="314"/>
      <c r="BT117" s="314"/>
      <c r="BU117" s="314"/>
      <c r="BV117" s="314"/>
      <c r="BW117" s="314"/>
      <c r="BX117" s="246"/>
      <c r="BY117" s="242"/>
      <c r="BZ117" s="242"/>
      <c r="CA117" s="242"/>
      <c r="CB117" s="242"/>
      <c r="CC117" s="242"/>
      <c r="CD117" s="242"/>
      <c r="CE117" s="314"/>
      <c r="CF117" s="314" t="str">
        <f t="shared" si="18"/>
        <v/>
      </c>
      <c r="CG117" s="113"/>
      <c r="CH117" s="113"/>
      <c r="CI117" s="113"/>
      <c r="CJ117" s="113"/>
      <c r="CK117" s="113"/>
      <c r="CL117" s="113"/>
      <c r="CM117" s="113"/>
      <c r="CN117" s="113"/>
      <c r="CO117" s="245" t="str">
        <f>IFERROR(ROUND((SUM(#REF!)),0),"")</f>
        <v/>
      </c>
      <c r="CP117" s="241"/>
      <c r="CQ117" s="247"/>
      <c r="CR117" s="221"/>
      <c r="CS117" s="221"/>
      <c r="CT117" s="221"/>
      <c r="CU117" s="221"/>
      <c r="CV117" s="328"/>
      <c r="CW117" s="305" t="str">
        <f t="shared" si="19"/>
        <v/>
      </c>
      <c r="CX117" s="329">
        <f t="shared" si="20"/>
        <v>0</v>
      </c>
      <c r="CY117" s="15">
        <f t="shared" si="21"/>
        <v>0</v>
      </c>
      <c r="CZ117" s="318" t="str">
        <f t="shared" si="22"/>
        <v/>
      </c>
      <c r="DA117" s="332" t="str">
        <f t="shared" si="27"/>
        <v/>
      </c>
      <c r="DB117" s="329" t="str">
        <f t="shared" si="23"/>
        <v/>
      </c>
      <c r="DC117" s="320" t="str">
        <f t="shared" si="24"/>
        <v/>
      </c>
      <c r="DE117" s="15" t="str">
        <f>IFERROR(#REF!-AO117,"")</f>
        <v/>
      </c>
      <c r="DG117" s="330" t="str">
        <f>IFERROR(#REF!-L117,"")</f>
        <v/>
      </c>
      <c r="DH117" s="314" t="e">
        <f>IF(#REF!&gt;AP117,0,1)</f>
        <v>#REF!</v>
      </c>
      <c r="DI117" s="314">
        <f t="shared" si="25"/>
        <v>1</v>
      </c>
      <c r="DJ117" s="314">
        <f t="shared" si="26"/>
        <v>1</v>
      </c>
      <c r="DK117" s="314"/>
      <c r="DL117" s="314"/>
      <c r="DM117" s="314"/>
      <c r="DN117" s="314"/>
      <c r="DO117" s="314"/>
      <c r="DP117" s="314"/>
      <c r="DQ117" s="314"/>
      <c r="DR117" s="314"/>
      <c r="DS117" s="314"/>
      <c r="DT117" s="314"/>
      <c r="DU117" s="314"/>
      <c r="DV117" s="314"/>
      <c r="DW117" s="314"/>
      <c r="DX117" s="314"/>
      <c r="DY117" s="314"/>
      <c r="DZ117" s="314"/>
      <c r="EA117" s="314"/>
      <c r="EB117" s="314"/>
      <c r="EC117" s="314"/>
    </row>
    <row r="118" spans="1:133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18"/>
      <c r="I118" s="318"/>
      <c r="J118" s="318"/>
      <c r="K118" s="318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 t="str">
        <f t="shared" si="14"/>
        <v/>
      </c>
      <c r="AN118" s="327" t="str">
        <f t="shared" si="15"/>
        <v/>
      </c>
      <c r="AO118" s="243"/>
      <c r="AP118" s="244"/>
      <c r="AQ118" s="242" t="str">
        <f t="shared" si="16"/>
        <v/>
      </c>
      <c r="AR118" s="242" t="str">
        <f t="shared" si="17"/>
        <v/>
      </c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14"/>
      <c r="BR118" s="314"/>
      <c r="BS118" s="314"/>
      <c r="BT118" s="314"/>
      <c r="BU118" s="314"/>
      <c r="BV118" s="314"/>
      <c r="BW118" s="314"/>
      <c r="BX118" s="246"/>
      <c r="BY118" s="242"/>
      <c r="BZ118" s="242"/>
      <c r="CA118" s="242"/>
      <c r="CB118" s="242"/>
      <c r="CC118" s="242"/>
      <c r="CD118" s="242"/>
      <c r="CE118" s="314"/>
      <c r="CF118" s="314" t="str">
        <f t="shared" si="18"/>
        <v/>
      </c>
      <c r="CG118" s="113"/>
      <c r="CH118" s="113"/>
      <c r="CI118" s="113"/>
      <c r="CJ118" s="113"/>
      <c r="CK118" s="113"/>
      <c r="CL118" s="113"/>
      <c r="CM118" s="113"/>
      <c r="CN118" s="113"/>
      <c r="CO118" s="245" t="str">
        <f>IFERROR(ROUND((SUM(#REF!)),0),"")</f>
        <v/>
      </c>
      <c r="CP118" s="241"/>
      <c r="CQ118" s="247"/>
      <c r="CR118" s="221"/>
      <c r="CS118" s="221"/>
      <c r="CT118" s="221"/>
      <c r="CU118" s="221"/>
      <c r="CV118" s="328"/>
      <c r="CW118" s="305" t="str">
        <f t="shared" si="19"/>
        <v/>
      </c>
      <c r="CX118" s="329">
        <f t="shared" si="20"/>
        <v>0</v>
      </c>
      <c r="CY118" s="15">
        <f t="shared" si="21"/>
        <v>0</v>
      </c>
      <c r="CZ118" s="318" t="str">
        <f t="shared" si="22"/>
        <v/>
      </c>
      <c r="DA118" s="332" t="str">
        <f t="shared" si="27"/>
        <v/>
      </c>
      <c r="DB118" s="329" t="str">
        <f t="shared" si="23"/>
        <v/>
      </c>
      <c r="DC118" s="320" t="str">
        <f t="shared" si="24"/>
        <v/>
      </c>
      <c r="DE118" s="15" t="str">
        <f>IFERROR(#REF!-AO118,"")</f>
        <v/>
      </c>
      <c r="DG118" s="330" t="str">
        <f>IFERROR(#REF!-L118,"")</f>
        <v/>
      </c>
      <c r="DH118" s="314" t="e">
        <f>IF(#REF!&gt;AP118,0,1)</f>
        <v>#REF!</v>
      </c>
      <c r="DI118" s="314">
        <f t="shared" si="25"/>
        <v>1</v>
      </c>
      <c r="DJ118" s="314">
        <f t="shared" si="26"/>
        <v>1</v>
      </c>
      <c r="DK118" s="314"/>
      <c r="DL118" s="314"/>
      <c r="DM118" s="314"/>
      <c r="DN118" s="314"/>
      <c r="DO118" s="314"/>
      <c r="DP118" s="314"/>
      <c r="DQ118" s="314"/>
      <c r="DR118" s="314"/>
      <c r="DS118" s="314"/>
      <c r="DT118" s="314"/>
      <c r="DU118" s="314"/>
      <c r="DV118" s="314"/>
      <c r="DW118" s="314"/>
      <c r="DX118" s="314"/>
      <c r="DY118" s="314"/>
      <c r="DZ118" s="314"/>
      <c r="EA118" s="314"/>
      <c r="EB118" s="314"/>
      <c r="EC118" s="314"/>
    </row>
    <row r="119" spans="1:133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18"/>
      <c r="I119" s="318"/>
      <c r="J119" s="318"/>
      <c r="K119" s="318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 t="str">
        <f t="shared" si="14"/>
        <v/>
      </c>
      <c r="AN119" s="327" t="str">
        <f t="shared" si="15"/>
        <v/>
      </c>
      <c r="AO119" s="243"/>
      <c r="AP119" s="244"/>
      <c r="AQ119" s="242" t="str">
        <f t="shared" si="16"/>
        <v/>
      </c>
      <c r="AR119" s="242" t="str">
        <f t="shared" si="17"/>
        <v/>
      </c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14"/>
      <c r="BR119" s="314"/>
      <c r="BS119" s="314"/>
      <c r="BT119" s="314"/>
      <c r="BU119" s="314"/>
      <c r="BV119" s="314"/>
      <c r="BW119" s="314"/>
      <c r="BX119" s="246"/>
      <c r="BY119" s="242"/>
      <c r="BZ119" s="242"/>
      <c r="CA119" s="242"/>
      <c r="CB119" s="242"/>
      <c r="CC119" s="242"/>
      <c r="CD119" s="242"/>
      <c r="CE119" s="314"/>
      <c r="CF119" s="314" t="str">
        <f t="shared" si="18"/>
        <v/>
      </c>
      <c r="CG119" s="113"/>
      <c r="CH119" s="113"/>
      <c r="CI119" s="113"/>
      <c r="CJ119" s="113"/>
      <c r="CK119" s="113"/>
      <c r="CL119" s="113"/>
      <c r="CM119" s="113"/>
      <c r="CN119" s="113"/>
      <c r="CO119" s="245" t="str">
        <f>IFERROR(ROUND((SUM(#REF!)),0),"")</f>
        <v/>
      </c>
      <c r="CP119" s="241"/>
      <c r="CQ119" s="247"/>
      <c r="CR119" s="221"/>
      <c r="CS119" s="221"/>
      <c r="CT119" s="221"/>
      <c r="CU119" s="221"/>
      <c r="CV119" s="328"/>
      <c r="CW119" s="305" t="str">
        <f t="shared" si="19"/>
        <v/>
      </c>
      <c r="CX119" s="329">
        <f t="shared" si="20"/>
        <v>0</v>
      </c>
      <c r="CY119" s="15">
        <f t="shared" si="21"/>
        <v>0</v>
      </c>
      <c r="CZ119" s="318" t="str">
        <f t="shared" si="22"/>
        <v/>
      </c>
      <c r="DA119" s="332" t="str">
        <f t="shared" si="27"/>
        <v/>
      </c>
      <c r="DB119" s="329" t="str">
        <f t="shared" si="23"/>
        <v/>
      </c>
      <c r="DC119" s="320" t="str">
        <f t="shared" si="24"/>
        <v/>
      </c>
      <c r="DE119" s="15" t="str">
        <f>IFERROR(#REF!-AO119,"")</f>
        <v/>
      </c>
      <c r="DG119" s="330" t="str">
        <f>IFERROR(#REF!-L119,"")</f>
        <v/>
      </c>
      <c r="DH119" s="314" t="e">
        <f>IF(#REF!&gt;AP119,0,1)</f>
        <v>#REF!</v>
      </c>
      <c r="DI119" s="314">
        <f t="shared" si="25"/>
        <v>1</v>
      </c>
      <c r="DJ119" s="314">
        <f t="shared" si="26"/>
        <v>1</v>
      </c>
      <c r="DK119" s="314"/>
      <c r="DL119" s="314"/>
      <c r="DM119" s="314"/>
      <c r="DN119" s="314"/>
      <c r="DO119" s="314"/>
      <c r="DP119" s="314"/>
      <c r="DQ119" s="314"/>
      <c r="DR119" s="314"/>
      <c r="DS119" s="314"/>
      <c r="DT119" s="314"/>
      <c r="DU119" s="314"/>
      <c r="DV119" s="314"/>
      <c r="DW119" s="314"/>
      <c r="DX119" s="314"/>
      <c r="DY119" s="314"/>
      <c r="DZ119" s="314"/>
      <c r="EA119" s="314"/>
      <c r="EB119" s="314"/>
      <c r="EC119" s="314"/>
    </row>
    <row r="120" spans="1:133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18"/>
      <c r="I120" s="318"/>
      <c r="J120" s="318"/>
      <c r="K120" s="318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 t="str">
        <f t="shared" si="14"/>
        <v/>
      </c>
      <c r="AN120" s="327" t="str">
        <f t="shared" si="15"/>
        <v/>
      </c>
      <c r="AO120" s="243"/>
      <c r="AP120" s="244"/>
      <c r="AQ120" s="242" t="str">
        <f t="shared" si="16"/>
        <v/>
      </c>
      <c r="AR120" s="242" t="str">
        <f t="shared" si="17"/>
        <v/>
      </c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14"/>
      <c r="BR120" s="314"/>
      <c r="BS120" s="314"/>
      <c r="BT120" s="314"/>
      <c r="BU120" s="314"/>
      <c r="BV120" s="314"/>
      <c r="BW120" s="314"/>
      <c r="BX120" s="246"/>
      <c r="BY120" s="242"/>
      <c r="BZ120" s="242"/>
      <c r="CA120" s="242"/>
      <c r="CB120" s="242"/>
      <c r="CC120" s="242"/>
      <c r="CD120" s="242"/>
      <c r="CE120" s="314"/>
      <c r="CF120" s="314" t="str">
        <f t="shared" si="18"/>
        <v/>
      </c>
      <c r="CG120" s="113"/>
      <c r="CH120" s="113"/>
      <c r="CI120" s="113"/>
      <c r="CJ120" s="113"/>
      <c r="CK120" s="113"/>
      <c r="CL120" s="113"/>
      <c r="CM120" s="113"/>
      <c r="CN120" s="113"/>
      <c r="CO120" s="245" t="str">
        <f>IFERROR(ROUND((SUM(#REF!)),0),"")</f>
        <v/>
      </c>
      <c r="CP120" s="241"/>
      <c r="CQ120" s="247"/>
      <c r="CR120" s="221"/>
      <c r="CS120" s="221"/>
      <c r="CT120" s="221"/>
      <c r="CU120" s="221"/>
      <c r="CV120" s="328"/>
      <c r="CW120" s="305" t="str">
        <f t="shared" si="19"/>
        <v/>
      </c>
      <c r="CX120" s="329">
        <f t="shared" si="20"/>
        <v>0</v>
      </c>
      <c r="CY120" s="15">
        <f t="shared" si="21"/>
        <v>0</v>
      </c>
      <c r="CZ120" s="318" t="str">
        <f t="shared" si="22"/>
        <v/>
      </c>
      <c r="DA120" s="332" t="str">
        <f t="shared" si="27"/>
        <v/>
      </c>
      <c r="DB120" s="329" t="str">
        <f t="shared" si="23"/>
        <v/>
      </c>
      <c r="DC120" s="320" t="str">
        <f t="shared" si="24"/>
        <v/>
      </c>
      <c r="DE120" s="15" t="str">
        <f>IFERROR(#REF!-AO120,"")</f>
        <v/>
      </c>
      <c r="DG120" s="330" t="str">
        <f>IFERROR(#REF!-L120,"")</f>
        <v/>
      </c>
      <c r="DH120" s="314" t="e">
        <f>IF(#REF!&gt;AP120,0,1)</f>
        <v>#REF!</v>
      </c>
      <c r="DI120" s="314">
        <f t="shared" si="25"/>
        <v>1</v>
      </c>
      <c r="DJ120" s="314">
        <f t="shared" si="26"/>
        <v>1</v>
      </c>
      <c r="DK120" s="314"/>
      <c r="DL120" s="314"/>
      <c r="DM120" s="314"/>
      <c r="DN120" s="314"/>
      <c r="DO120" s="314"/>
      <c r="DP120" s="314"/>
      <c r="DQ120" s="314"/>
      <c r="DR120" s="314"/>
      <c r="DS120" s="314"/>
      <c r="DT120" s="314"/>
      <c r="DU120" s="314"/>
      <c r="DV120" s="314"/>
      <c r="DW120" s="314"/>
      <c r="DX120" s="314"/>
      <c r="DY120" s="314"/>
      <c r="DZ120" s="314"/>
      <c r="EA120" s="314"/>
      <c r="EB120" s="314"/>
      <c r="EC120" s="314"/>
    </row>
    <row r="121" spans="1:133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18"/>
      <c r="I121" s="318"/>
      <c r="J121" s="318"/>
      <c r="K121" s="318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 t="str">
        <f t="shared" si="14"/>
        <v/>
      </c>
      <c r="AN121" s="327" t="str">
        <f t="shared" si="15"/>
        <v/>
      </c>
      <c r="AO121" s="243"/>
      <c r="AP121" s="244"/>
      <c r="AQ121" s="242" t="str">
        <f t="shared" si="16"/>
        <v/>
      </c>
      <c r="AR121" s="242" t="str">
        <f t="shared" si="17"/>
        <v/>
      </c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14"/>
      <c r="BR121" s="314"/>
      <c r="BS121" s="314"/>
      <c r="BT121" s="314"/>
      <c r="BU121" s="314"/>
      <c r="BV121" s="314"/>
      <c r="BW121" s="314"/>
      <c r="BX121" s="246"/>
      <c r="BY121" s="242"/>
      <c r="BZ121" s="242"/>
      <c r="CA121" s="242"/>
      <c r="CB121" s="242"/>
      <c r="CC121" s="242"/>
      <c r="CD121" s="242"/>
      <c r="CE121" s="314"/>
      <c r="CF121" s="314" t="str">
        <f t="shared" si="18"/>
        <v/>
      </c>
      <c r="CG121" s="113"/>
      <c r="CH121" s="113"/>
      <c r="CI121" s="113"/>
      <c r="CJ121" s="113"/>
      <c r="CK121" s="113"/>
      <c r="CL121" s="113"/>
      <c r="CM121" s="113"/>
      <c r="CN121" s="113"/>
      <c r="CO121" s="245" t="str">
        <f>IFERROR(ROUND((SUM(#REF!)),0),"")</f>
        <v/>
      </c>
      <c r="CP121" s="241"/>
      <c r="CQ121" s="247"/>
      <c r="CR121" s="221"/>
      <c r="CS121" s="221"/>
      <c r="CT121" s="221"/>
      <c r="CU121" s="221"/>
      <c r="CV121" s="328"/>
      <c r="CW121" s="305" t="str">
        <f t="shared" si="19"/>
        <v/>
      </c>
      <c r="CX121" s="329">
        <f t="shared" si="20"/>
        <v>0</v>
      </c>
      <c r="CY121" s="15">
        <f t="shared" si="21"/>
        <v>0</v>
      </c>
      <c r="CZ121" s="318" t="str">
        <f t="shared" si="22"/>
        <v/>
      </c>
      <c r="DA121" s="332" t="str">
        <f t="shared" si="27"/>
        <v/>
      </c>
      <c r="DB121" s="329" t="str">
        <f t="shared" si="23"/>
        <v/>
      </c>
      <c r="DC121" s="320" t="str">
        <f t="shared" si="24"/>
        <v/>
      </c>
      <c r="DE121" s="15" t="str">
        <f>IFERROR(#REF!-AO121,"")</f>
        <v/>
      </c>
      <c r="DG121" s="330" t="str">
        <f>IFERROR(#REF!-L121,"")</f>
        <v/>
      </c>
      <c r="DH121" s="314" t="e">
        <f>IF(#REF!&gt;AP121,0,1)</f>
        <v>#REF!</v>
      </c>
      <c r="DI121" s="314">
        <f t="shared" si="25"/>
        <v>1</v>
      </c>
      <c r="DJ121" s="314">
        <f t="shared" si="26"/>
        <v>1</v>
      </c>
      <c r="DK121" s="314"/>
      <c r="DL121" s="314"/>
      <c r="DM121" s="314"/>
      <c r="DN121" s="314"/>
      <c r="DO121" s="314"/>
      <c r="DP121" s="314"/>
      <c r="DQ121" s="314"/>
      <c r="DR121" s="314"/>
      <c r="DS121" s="314"/>
      <c r="DT121" s="314"/>
      <c r="DU121" s="314"/>
      <c r="DV121" s="314"/>
      <c r="DW121" s="314"/>
      <c r="DX121" s="314"/>
      <c r="DY121" s="314"/>
      <c r="DZ121" s="314"/>
      <c r="EA121" s="314"/>
      <c r="EB121" s="314"/>
      <c r="EC121" s="314"/>
    </row>
    <row r="122" spans="1:133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18"/>
      <c r="I122" s="318"/>
      <c r="J122" s="318"/>
      <c r="K122" s="318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 t="str">
        <f t="shared" si="14"/>
        <v/>
      </c>
      <c r="AN122" s="327" t="str">
        <f t="shared" si="15"/>
        <v/>
      </c>
      <c r="AO122" s="243"/>
      <c r="AP122" s="244"/>
      <c r="AQ122" s="242" t="str">
        <f t="shared" si="16"/>
        <v/>
      </c>
      <c r="AR122" s="242" t="str">
        <f t="shared" si="17"/>
        <v/>
      </c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14"/>
      <c r="BR122" s="314"/>
      <c r="BS122" s="314"/>
      <c r="BT122" s="314"/>
      <c r="BU122" s="314"/>
      <c r="BV122" s="314"/>
      <c r="BW122" s="314"/>
      <c r="BX122" s="246"/>
      <c r="BY122" s="242"/>
      <c r="BZ122" s="242"/>
      <c r="CA122" s="242"/>
      <c r="CB122" s="242"/>
      <c r="CC122" s="242"/>
      <c r="CD122" s="242"/>
      <c r="CE122" s="314"/>
      <c r="CF122" s="314" t="str">
        <f t="shared" si="18"/>
        <v/>
      </c>
      <c r="CG122" s="113"/>
      <c r="CH122" s="113"/>
      <c r="CI122" s="113"/>
      <c r="CJ122" s="113"/>
      <c r="CK122" s="113"/>
      <c r="CL122" s="113"/>
      <c r="CM122" s="113"/>
      <c r="CN122" s="113"/>
      <c r="CO122" s="245" t="str">
        <f>IFERROR(ROUND((SUM(#REF!)),0),"")</f>
        <v/>
      </c>
      <c r="CP122" s="241"/>
      <c r="CQ122" s="247"/>
      <c r="CR122" s="221"/>
      <c r="CS122" s="221"/>
      <c r="CT122" s="221"/>
      <c r="CU122" s="221"/>
      <c r="CV122" s="328"/>
      <c r="CW122" s="305" t="str">
        <f t="shared" si="19"/>
        <v/>
      </c>
      <c r="CX122" s="329">
        <f t="shared" si="20"/>
        <v>0</v>
      </c>
      <c r="CY122" s="15">
        <f t="shared" si="21"/>
        <v>0</v>
      </c>
      <c r="CZ122" s="318" t="str">
        <f t="shared" si="22"/>
        <v/>
      </c>
      <c r="DA122" s="332" t="str">
        <f t="shared" si="27"/>
        <v/>
      </c>
      <c r="DB122" s="329" t="str">
        <f t="shared" si="23"/>
        <v/>
      </c>
      <c r="DC122" s="320" t="str">
        <f t="shared" si="24"/>
        <v/>
      </c>
      <c r="DE122" s="15" t="str">
        <f>IFERROR(#REF!-AO122,"")</f>
        <v/>
      </c>
      <c r="DG122" s="330" t="str">
        <f>IFERROR(#REF!-L122,"")</f>
        <v/>
      </c>
      <c r="DH122" s="314" t="e">
        <f>IF(#REF!&gt;AP122,0,1)</f>
        <v>#REF!</v>
      </c>
      <c r="DI122" s="314">
        <f t="shared" si="25"/>
        <v>1</v>
      </c>
      <c r="DJ122" s="314">
        <f t="shared" si="26"/>
        <v>1</v>
      </c>
      <c r="DK122" s="314"/>
      <c r="DL122" s="314"/>
      <c r="DM122" s="314"/>
      <c r="DN122" s="314"/>
      <c r="DO122" s="314"/>
      <c r="DP122" s="314"/>
      <c r="DQ122" s="314"/>
      <c r="DR122" s="314"/>
      <c r="DS122" s="314"/>
      <c r="DT122" s="314"/>
      <c r="DU122" s="314"/>
      <c r="DV122" s="314"/>
      <c r="DW122" s="314"/>
      <c r="DX122" s="314"/>
      <c r="DY122" s="314"/>
      <c r="DZ122" s="314"/>
      <c r="EA122" s="314"/>
      <c r="EB122" s="314"/>
      <c r="EC122" s="314"/>
    </row>
    <row r="123" spans="1:133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18"/>
      <c r="I123" s="318"/>
      <c r="J123" s="318"/>
      <c r="K123" s="318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 t="str">
        <f t="shared" si="14"/>
        <v/>
      </c>
      <c r="AN123" s="327" t="str">
        <f t="shared" si="15"/>
        <v/>
      </c>
      <c r="AO123" s="243"/>
      <c r="AP123" s="244"/>
      <c r="AQ123" s="242" t="str">
        <f t="shared" si="16"/>
        <v/>
      </c>
      <c r="AR123" s="242" t="str">
        <f t="shared" si="17"/>
        <v/>
      </c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14"/>
      <c r="BR123" s="314"/>
      <c r="BS123" s="314"/>
      <c r="BT123" s="314"/>
      <c r="BU123" s="314"/>
      <c r="BV123" s="314"/>
      <c r="BW123" s="314"/>
      <c r="BX123" s="246"/>
      <c r="BY123" s="242"/>
      <c r="BZ123" s="242"/>
      <c r="CA123" s="242"/>
      <c r="CB123" s="242"/>
      <c r="CC123" s="242"/>
      <c r="CD123" s="242"/>
      <c r="CE123" s="314"/>
      <c r="CF123" s="314" t="str">
        <f t="shared" si="18"/>
        <v/>
      </c>
      <c r="CG123" s="113"/>
      <c r="CH123" s="113"/>
      <c r="CI123" s="113"/>
      <c r="CJ123" s="113"/>
      <c r="CK123" s="113"/>
      <c r="CL123" s="113"/>
      <c r="CM123" s="113"/>
      <c r="CN123" s="113"/>
      <c r="CO123" s="245" t="str">
        <f>IFERROR(ROUND((SUM(#REF!)),0),"")</f>
        <v/>
      </c>
      <c r="CP123" s="241"/>
      <c r="CQ123" s="247"/>
      <c r="CR123" s="221"/>
      <c r="CS123" s="221"/>
      <c r="CT123" s="221"/>
      <c r="CU123" s="221"/>
      <c r="CV123" s="328"/>
      <c r="CW123" s="305" t="str">
        <f t="shared" si="19"/>
        <v/>
      </c>
      <c r="CX123" s="329">
        <f t="shared" si="20"/>
        <v>0</v>
      </c>
      <c r="CY123" s="15">
        <f t="shared" si="21"/>
        <v>0</v>
      </c>
      <c r="CZ123" s="318" t="str">
        <f t="shared" si="22"/>
        <v/>
      </c>
      <c r="DA123" s="332" t="str">
        <f t="shared" si="27"/>
        <v/>
      </c>
      <c r="DB123" s="329" t="str">
        <f t="shared" si="23"/>
        <v/>
      </c>
      <c r="DC123" s="320" t="str">
        <f t="shared" si="24"/>
        <v/>
      </c>
      <c r="DE123" s="15" t="str">
        <f>IFERROR(#REF!-AO123,"")</f>
        <v/>
      </c>
      <c r="DG123" s="330" t="str">
        <f>IFERROR(#REF!-L123,"")</f>
        <v/>
      </c>
      <c r="DH123" s="314" t="e">
        <f>IF(#REF!&gt;AP123,0,1)</f>
        <v>#REF!</v>
      </c>
      <c r="DI123" s="314">
        <f t="shared" si="25"/>
        <v>1</v>
      </c>
      <c r="DJ123" s="314">
        <f t="shared" si="26"/>
        <v>1</v>
      </c>
      <c r="DK123" s="314"/>
      <c r="DL123" s="314"/>
      <c r="DM123" s="314"/>
      <c r="DN123" s="314"/>
      <c r="DO123" s="314"/>
      <c r="DP123" s="314"/>
      <c r="DQ123" s="314"/>
      <c r="DR123" s="314"/>
      <c r="DS123" s="314"/>
      <c r="DT123" s="314"/>
      <c r="DU123" s="314"/>
      <c r="DV123" s="314"/>
      <c r="DW123" s="314"/>
      <c r="DX123" s="314"/>
      <c r="DY123" s="314"/>
      <c r="DZ123" s="314"/>
      <c r="EA123" s="314"/>
      <c r="EB123" s="314"/>
      <c r="EC123" s="314"/>
    </row>
    <row r="124" spans="1:133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18"/>
      <c r="I124" s="318"/>
      <c r="J124" s="318"/>
      <c r="K124" s="318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 t="str">
        <f t="shared" si="14"/>
        <v/>
      </c>
      <c r="AN124" s="327" t="str">
        <f t="shared" si="15"/>
        <v/>
      </c>
      <c r="AO124" s="243"/>
      <c r="AP124" s="244"/>
      <c r="AQ124" s="242" t="str">
        <f t="shared" si="16"/>
        <v/>
      </c>
      <c r="AR124" s="242" t="str">
        <f t="shared" si="17"/>
        <v/>
      </c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14"/>
      <c r="BR124" s="314"/>
      <c r="BS124" s="314"/>
      <c r="BT124" s="314"/>
      <c r="BU124" s="314"/>
      <c r="BV124" s="314"/>
      <c r="BW124" s="314"/>
      <c r="BX124" s="246"/>
      <c r="BY124" s="242"/>
      <c r="BZ124" s="242"/>
      <c r="CA124" s="242"/>
      <c r="CB124" s="242"/>
      <c r="CC124" s="242"/>
      <c r="CD124" s="242"/>
      <c r="CE124" s="314"/>
      <c r="CF124" s="314" t="str">
        <f t="shared" si="18"/>
        <v/>
      </c>
      <c r="CG124" s="113"/>
      <c r="CH124" s="113"/>
      <c r="CI124" s="113"/>
      <c r="CJ124" s="113"/>
      <c r="CK124" s="113"/>
      <c r="CL124" s="113"/>
      <c r="CM124" s="113"/>
      <c r="CN124" s="113"/>
      <c r="CO124" s="245" t="str">
        <f>IFERROR(ROUND((SUM(#REF!)),0),"")</f>
        <v/>
      </c>
      <c r="CP124" s="241"/>
      <c r="CQ124" s="247"/>
      <c r="CR124" s="221"/>
      <c r="CS124" s="221"/>
      <c r="CT124" s="221"/>
      <c r="CU124" s="221"/>
      <c r="CV124" s="328"/>
      <c r="CW124" s="305" t="str">
        <f t="shared" si="19"/>
        <v/>
      </c>
      <c r="CX124" s="329">
        <f t="shared" si="20"/>
        <v>0</v>
      </c>
      <c r="CY124" s="15">
        <f t="shared" si="21"/>
        <v>0</v>
      </c>
      <c r="CZ124" s="318" t="str">
        <f t="shared" si="22"/>
        <v/>
      </c>
      <c r="DA124" s="332" t="str">
        <f t="shared" si="27"/>
        <v/>
      </c>
      <c r="DB124" s="329" t="str">
        <f t="shared" si="23"/>
        <v/>
      </c>
      <c r="DC124" s="320" t="str">
        <f t="shared" si="24"/>
        <v/>
      </c>
      <c r="DE124" s="15" t="str">
        <f>IFERROR(#REF!-AO124,"")</f>
        <v/>
      </c>
      <c r="DG124" s="330" t="str">
        <f>IFERROR(#REF!-L124,"")</f>
        <v/>
      </c>
      <c r="DH124" s="314" t="e">
        <f>IF(#REF!&gt;AP124,0,1)</f>
        <v>#REF!</v>
      </c>
      <c r="DI124" s="314">
        <f t="shared" si="25"/>
        <v>1</v>
      </c>
      <c r="DJ124" s="314">
        <f t="shared" si="26"/>
        <v>1</v>
      </c>
      <c r="DK124" s="314"/>
      <c r="DL124" s="314"/>
      <c r="DM124" s="314"/>
      <c r="DN124" s="314"/>
      <c r="DO124" s="314"/>
      <c r="DP124" s="314"/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  <c r="EC124" s="314"/>
    </row>
    <row r="125" spans="1:133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18"/>
      <c r="I125" s="318"/>
      <c r="J125" s="318"/>
      <c r="K125" s="318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 t="str">
        <f t="shared" si="14"/>
        <v/>
      </c>
      <c r="AN125" s="327" t="str">
        <f t="shared" si="15"/>
        <v/>
      </c>
      <c r="AO125" s="243"/>
      <c r="AP125" s="244"/>
      <c r="AQ125" s="242" t="str">
        <f t="shared" si="16"/>
        <v/>
      </c>
      <c r="AR125" s="242" t="str">
        <f t="shared" si="17"/>
        <v/>
      </c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14"/>
      <c r="BR125" s="314"/>
      <c r="BS125" s="314"/>
      <c r="BT125" s="314"/>
      <c r="BU125" s="314"/>
      <c r="BV125" s="314"/>
      <c r="BW125" s="314"/>
      <c r="BX125" s="246"/>
      <c r="BY125" s="242"/>
      <c r="BZ125" s="242"/>
      <c r="CA125" s="242"/>
      <c r="CB125" s="242"/>
      <c r="CC125" s="242"/>
      <c r="CD125" s="242"/>
      <c r="CE125" s="314"/>
      <c r="CF125" s="314" t="str">
        <f t="shared" si="18"/>
        <v/>
      </c>
      <c r="CG125" s="113"/>
      <c r="CH125" s="113"/>
      <c r="CI125" s="113"/>
      <c r="CJ125" s="113"/>
      <c r="CK125" s="113"/>
      <c r="CL125" s="113"/>
      <c r="CM125" s="113"/>
      <c r="CN125" s="113"/>
      <c r="CO125" s="245" t="str">
        <f>IFERROR(ROUND((SUM(#REF!)),0),"")</f>
        <v/>
      </c>
      <c r="CP125" s="241"/>
      <c r="CQ125" s="247"/>
      <c r="CR125" s="221"/>
      <c r="CS125" s="221"/>
      <c r="CT125" s="221"/>
      <c r="CU125" s="221"/>
      <c r="CV125" s="328"/>
      <c r="CW125" s="305" t="str">
        <f t="shared" si="19"/>
        <v/>
      </c>
      <c r="CX125" s="329">
        <f t="shared" si="20"/>
        <v>0</v>
      </c>
      <c r="CY125" s="15">
        <f t="shared" si="21"/>
        <v>0</v>
      </c>
      <c r="CZ125" s="318" t="str">
        <f t="shared" si="22"/>
        <v/>
      </c>
      <c r="DA125" s="332" t="str">
        <f t="shared" si="27"/>
        <v/>
      </c>
      <c r="DB125" s="329" t="str">
        <f t="shared" si="23"/>
        <v/>
      </c>
      <c r="DC125" s="320" t="str">
        <f t="shared" si="24"/>
        <v/>
      </c>
      <c r="DE125" s="15" t="str">
        <f>IFERROR(#REF!-AO125,"")</f>
        <v/>
      </c>
      <c r="DG125" s="330" t="str">
        <f>IFERROR(#REF!-L125,"")</f>
        <v/>
      </c>
      <c r="DH125" s="314" t="e">
        <f>IF(#REF!&gt;AP125,0,1)</f>
        <v>#REF!</v>
      </c>
      <c r="DI125" s="314">
        <f t="shared" si="25"/>
        <v>1</v>
      </c>
      <c r="DJ125" s="314">
        <f t="shared" si="26"/>
        <v>1</v>
      </c>
      <c r="DK125" s="314"/>
      <c r="DL125" s="314"/>
      <c r="DM125" s="314"/>
      <c r="DN125" s="314"/>
      <c r="DO125" s="314"/>
      <c r="DP125" s="314"/>
      <c r="DQ125" s="314"/>
      <c r="DR125" s="314"/>
      <c r="DS125" s="314"/>
      <c r="DT125" s="314"/>
      <c r="DU125" s="314"/>
      <c r="DV125" s="314"/>
      <c r="DW125" s="314"/>
      <c r="DX125" s="314"/>
      <c r="DY125" s="314"/>
      <c r="DZ125" s="314"/>
      <c r="EA125" s="314"/>
      <c r="EB125" s="314"/>
      <c r="EC125" s="314"/>
    </row>
    <row r="126" spans="1:133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18"/>
      <c r="I126" s="318"/>
      <c r="J126" s="318"/>
      <c r="K126" s="318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 t="str">
        <f t="shared" si="14"/>
        <v/>
      </c>
      <c r="AN126" s="327" t="str">
        <f t="shared" si="15"/>
        <v/>
      </c>
      <c r="AO126" s="243"/>
      <c r="AP126" s="244"/>
      <c r="AQ126" s="242" t="str">
        <f t="shared" si="16"/>
        <v/>
      </c>
      <c r="AR126" s="242" t="str">
        <f t="shared" si="17"/>
        <v/>
      </c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14"/>
      <c r="BR126" s="314"/>
      <c r="BS126" s="314"/>
      <c r="BT126" s="314"/>
      <c r="BU126" s="314"/>
      <c r="BV126" s="314"/>
      <c r="BW126" s="314"/>
      <c r="BX126" s="246"/>
      <c r="BY126" s="242"/>
      <c r="BZ126" s="242"/>
      <c r="CA126" s="242"/>
      <c r="CB126" s="242"/>
      <c r="CC126" s="242"/>
      <c r="CD126" s="242"/>
      <c r="CE126" s="314"/>
      <c r="CF126" s="314" t="str">
        <f t="shared" si="18"/>
        <v/>
      </c>
      <c r="CG126" s="113"/>
      <c r="CH126" s="113"/>
      <c r="CI126" s="113"/>
      <c r="CJ126" s="113"/>
      <c r="CK126" s="113"/>
      <c r="CL126" s="113"/>
      <c r="CM126" s="113"/>
      <c r="CN126" s="113"/>
      <c r="CO126" s="245" t="str">
        <f>IFERROR(ROUND((SUM(#REF!)),0),"")</f>
        <v/>
      </c>
      <c r="CP126" s="241"/>
      <c r="CQ126" s="247"/>
      <c r="CR126" s="221"/>
      <c r="CS126" s="221"/>
      <c r="CT126" s="221"/>
      <c r="CU126" s="221"/>
      <c r="CV126" s="328"/>
      <c r="CW126" s="305" t="str">
        <f t="shared" si="19"/>
        <v/>
      </c>
      <c r="CX126" s="329">
        <f t="shared" si="20"/>
        <v>0</v>
      </c>
      <c r="CY126" s="15">
        <f t="shared" si="21"/>
        <v>0</v>
      </c>
      <c r="CZ126" s="318" t="str">
        <f t="shared" si="22"/>
        <v/>
      </c>
      <c r="DA126" s="332" t="str">
        <f t="shared" si="27"/>
        <v/>
      </c>
      <c r="DB126" s="329" t="str">
        <f t="shared" si="23"/>
        <v/>
      </c>
      <c r="DC126" s="320" t="str">
        <f t="shared" si="24"/>
        <v/>
      </c>
      <c r="DE126" s="15" t="str">
        <f>IFERROR(#REF!-AO126,"")</f>
        <v/>
      </c>
      <c r="DG126" s="330" t="str">
        <f>IFERROR(#REF!-L126,"")</f>
        <v/>
      </c>
      <c r="DH126" s="314" t="e">
        <f>IF(#REF!&gt;AP126,0,1)</f>
        <v>#REF!</v>
      </c>
      <c r="DI126" s="314">
        <f t="shared" si="25"/>
        <v>1</v>
      </c>
      <c r="DJ126" s="314">
        <f t="shared" si="26"/>
        <v>1</v>
      </c>
      <c r="DK126" s="314"/>
      <c r="DL126" s="314"/>
      <c r="DM126" s="314"/>
      <c r="DN126" s="314"/>
      <c r="DO126" s="314"/>
      <c r="DP126" s="314"/>
      <c r="DQ126" s="314"/>
      <c r="DR126" s="314"/>
      <c r="DS126" s="314"/>
      <c r="DT126" s="314"/>
      <c r="DU126" s="314"/>
      <c r="DV126" s="314"/>
      <c r="DW126" s="314"/>
      <c r="DX126" s="314"/>
      <c r="DY126" s="314"/>
      <c r="DZ126" s="314"/>
      <c r="EA126" s="314"/>
      <c r="EB126" s="314"/>
      <c r="EC126" s="314"/>
    </row>
    <row r="127" spans="1:133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18"/>
      <c r="I127" s="318"/>
      <c r="J127" s="318"/>
      <c r="K127" s="318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 t="str">
        <f t="shared" si="14"/>
        <v/>
      </c>
      <c r="AN127" s="327" t="str">
        <f t="shared" si="15"/>
        <v/>
      </c>
      <c r="AO127" s="243"/>
      <c r="AP127" s="244"/>
      <c r="AQ127" s="242" t="str">
        <f t="shared" si="16"/>
        <v/>
      </c>
      <c r="AR127" s="242" t="str">
        <f t="shared" si="17"/>
        <v/>
      </c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14"/>
      <c r="BR127" s="314"/>
      <c r="BS127" s="314"/>
      <c r="BT127" s="314"/>
      <c r="BU127" s="314"/>
      <c r="BV127" s="314"/>
      <c r="BW127" s="314"/>
      <c r="BX127" s="246"/>
      <c r="BY127" s="242"/>
      <c r="BZ127" s="242"/>
      <c r="CA127" s="242"/>
      <c r="CB127" s="242"/>
      <c r="CC127" s="242"/>
      <c r="CD127" s="242"/>
      <c r="CE127" s="314"/>
      <c r="CF127" s="314" t="str">
        <f t="shared" si="18"/>
        <v/>
      </c>
      <c r="CG127" s="113"/>
      <c r="CH127" s="113"/>
      <c r="CI127" s="113"/>
      <c r="CJ127" s="113"/>
      <c r="CK127" s="113"/>
      <c r="CL127" s="113"/>
      <c r="CM127" s="113"/>
      <c r="CN127" s="113"/>
      <c r="CO127" s="245" t="str">
        <f>IFERROR(ROUND((SUM(#REF!)),0),"")</f>
        <v/>
      </c>
      <c r="CP127" s="241"/>
      <c r="CQ127" s="247"/>
      <c r="CR127" s="221"/>
      <c r="CS127" s="221"/>
      <c r="CT127" s="221"/>
      <c r="CU127" s="221"/>
      <c r="CV127" s="328"/>
      <c r="CW127" s="305" t="str">
        <f t="shared" si="19"/>
        <v/>
      </c>
      <c r="CX127" s="329">
        <f t="shared" si="20"/>
        <v>0</v>
      </c>
      <c r="CY127" s="15">
        <f t="shared" si="21"/>
        <v>0</v>
      </c>
      <c r="CZ127" s="318" t="str">
        <f t="shared" si="22"/>
        <v/>
      </c>
      <c r="DA127" s="332" t="str">
        <f t="shared" si="27"/>
        <v/>
      </c>
      <c r="DB127" s="329" t="str">
        <f t="shared" si="23"/>
        <v/>
      </c>
      <c r="DC127" s="320" t="str">
        <f t="shared" si="24"/>
        <v/>
      </c>
      <c r="DE127" s="15" t="str">
        <f>IFERROR(#REF!-AO127,"")</f>
        <v/>
      </c>
      <c r="DG127" s="330" t="str">
        <f>IFERROR(#REF!-L127,"")</f>
        <v/>
      </c>
      <c r="DH127" s="314" t="e">
        <f>IF(#REF!&gt;AP127,0,1)</f>
        <v>#REF!</v>
      </c>
      <c r="DI127" s="314">
        <f t="shared" si="25"/>
        <v>1</v>
      </c>
      <c r="DJ127" s="314">
        <f t="shared" si="26"/>
        <v>1</v>
      </c>
      <c r="DK127" s="314"/>
      <c r="DL127" s="314"/>
      <c r="DM127" s="314"/>
      <c r="DN127" s="314"/>
      <c r="DO127" s="314"/>
      <c r="DP127" s="314"/>
      <c r="DQ127" s="314"/>
      <c r="DR127" s="314"/>
      <c r="DS127" s="314"/>
      <c r="DT127" s="314"/>
      <c r="DU127" s="314"/>
      <c r="DV127" s="314"/>
      <c r="DW127" s="314"/>
      <c r="DX127" s="314"/>
      <c r="DY127" s="314"/>
      <c r="DZ127" s="314"/>
      <c r="EA127" s="314"/>
      <c r="EB127" s="314"/>
      <c r="EC127" s="314"/>
    </row>
    <row r="128" spans="1:133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18"/>
      <c r="I128" s="318"/>
      <c r="J128" s="318"/>
      <c r="K128" s="318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 t="str">
        <f t="shared" si="14"/>
        <v/>
      </c>
      <c r="AN128" s="327" t="str">
        <f t="shared" si="15"/>
        <v/>
      </c>
      <c r="AO128" s="243"/>
      <c r="AP128" s="244"/>
      <c r="AQ128" s="242" t="str">
        <f t="shared" si="16"/>
        <v/>
      </c>
      <c r="AR128" s="242" t="str">
        <f t="shared" si="17"/>
        <v/>
      </c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14"/>
      <c r="BR128" s="314"/>
      <c r="BS128" s="314"/>
      <c r="BT128" s="314"/>
      <c r="BU128" s="314"/>
      <c r="BV128" s="314"/>
      <c r="BW128" s="314"/>
      <c r="BX128" s="246"/>
      <c r="BY128" s="242"/>
      <c r="BZ128" s="242"/>
      <c r="CA128" s="242"/>
      <c r="CB128" s="242"/>
      <c r="CC128" s="242"/>
      <c r="CD128" s="242"/>
      <c r="CE128" s="314"/>
      <c r="CF128" s="314" t="str">
        <f t="shared" si="18"/>
        <v/>
      </c>
      <c r="CG128" s="113"/>
      <c r="CH128" s="113"/>
      <c r="CI128" s="113"/>
      <c r="CJ128" s="113"/>
      <c r="CK128" s="113"/>
      <c r="CL128" s="113"/>
      <c r="CM128" s="113"/>
      <c r="CN128" s="113"/>
      <c r="CO128" s="245" t="str">
        <f>IFERROR(ROUND((SUM(#REF!)),0),"")</f>
        <v/>
      </c>
      <c r="CP128" s="241"/>
      <c r="CQ128" s="247"/>
      <c r="CR128" s="221"/>
      <c r="CS128" s="221"/>
      <c r="CT128" s="221"/>
      <c r="CU128" s="221"/>
      <c r="CV128" s="328"/>
      <c r="CW128" s="305" t="str">
        <f t="shared" si="19"/>
        <v/>
      </c>
      <c r="CX128" s="329">
        <f t="shared" si="20"/>
        <v>0</v>
      </c>
      <c r="CY128" s="15">
        <f t="shared" si="21"/>
        <v>0</v>
      </c>
      <c r="CZ128" s="318" t="str">
        <f t="shared" si="22"/>
        <v/>
      </c>
      <c r="DA128" s="332" t="str">
        <f t="shared" si="27"/>
        <v/>
      </c>
      <c r="DB128" s="329" t="str">
        <f t="shared" si="23"/>
        <v/>
      </c>
      <c r="DC128" s="320" t="str">
        <f t="shared" si="24"/>
        <v/>
      </c>
      <c r="DE128" s="15" t="str">
        <f>IFERROR(#REF!-AO128,"")</f>
        <v/>
      </c>
      <c r="DG128" s="330" t="str">
        <f>IFERROR(#REF!-L128,"")</f>
        <v/>
      </c>
      <c r="DH128" s="314" t="e">
        <f>IF(#REF!&gt;AP128,0,1)</f>
        <v>#REF!</v>
      </c>
      <c r="DI128" s="314">
        <f t="shared" si="25"/>
        <v>1</v>
      </c>
      <c r="DJ128" s="314">
        <f t="shared" si="26"/>
        <v>1</v>
      </c>
      <c r="DK128" s="314"/>
      <c r="DL128" s="314"/>
      <c r="DM128" s="314"/>
      <c r="DN128" s="314"/>
      <c r="DO128" s="314"/>
      <c r="DP128" s="314"/>
      <c r="DQ128" s="314"/>
      <c r="DR128" s="314"/>
      <c r="DS128" s="314"/>
      <c r="DT128" s="314"/>
      <c r="DU128" s="314"/>
      <c r="DV128" s="314"/>
      <c r="DW128" s="314"/>
      <c r="DX128" s="314"/>
      <c r="DY128" s="314"/>
      <c r="DZ128" s="314"/>
      <c r="EA128" s="314"/>
      <c r="EB128" s="314"/>
      <c r="EC128" s="314"/>
    </row>
    <row r="129" spans="1:133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18"/>
      <c r="I129" s="318"/>
      <c r="J129" s="318"/>
      <c r="K129" s="318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 t="str">
        <f t="shared" si="14"/>
        <v/>
      </c>
      <c r="AN129" s="327" t="str">
        <f t="shared" si="15"/>
        <v/>
      </c>
      <c r="AO129" s="243"/>
      <c r="AP129" s="244"/>
      <c r="AQ129" s="242" t="str">
        <f t="shared" si="16"/>
        <v/>
      </c>
      <c r="AR129" s="242" t="str">
        <f t="shared" si="17"/>
        <v/>
      </c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14"/>
      <c r="BR129" s="314"/>
      <c r="BS129" s="314"/>
      <c r="BT129" s="314"/>
      <c r="BU129" s="314"/>
      <c r="BV129" s="314"/>
      <c r="BW129" s="314"/>
      <c r="BX129" s="246"/>
      <c r="BY129" s="242"/>
      <c r="BZ129" s="242"/>
      <c r="CA129" s="242"/>
      <c r="CB129" s="242"/>
      <c r="CC129" s="242"/>
      <c r="CD129" s="242"/>
      <c r="CE129" s="314"/>
      <c r="CF129" s="314" t="str">
        <f t="shared" si="18"/>
        <v/>
      </c>
      <c r="CG129" s="113"/>
      <c r="CH129" s="113"/>
      <c r="CI129" s="113"/>
      <c r="CJ129" s="113"/>
      <c r="CK129" s="113"/>
      <c r="CL129" s="113"/>
      <c r="CM129" s="113"/>
      <c r="CN129" s="113"/>
      <c r="CO129" s="245" t="str">
        <f>IFERROR(ROUND((SUM(#REF!)),0),"")</f>
        <v/>
      </c>
      <c r="CP129" s="241"/>
      <c r="CQ129" s="247"/>
      <c r="CR129" s="221"/>
      <c r="CS129" s="221"/>
      <c r="CT129" s="221"/>
      <c r="CU129" s="221"/>
      <c r="CV129" s="328"/>
      <c r="CW129" s="305" t="str">
        <f t="shared" si="19"/>
        <v/>
      </c>
      <c r="CX129" s="329">
        <f t="shared" si="20"/>
        <v>0</v>
      </c>
      <c r="CY129" s="15">
        <f t="shared" si="21"/>
        <v>0</v>
      </c>
      <c r="CZ129" s="318" t="str">
        <f t="shared" si="22"/>
        <v/>
      </c>
      <c r="DA129" s="332" t="str">
        <f t="shared" si="27"/>
        <v/>
      </c>
      <c r="DB129" s="329" t="str">
        <f t="shared" si="23"/>
        <v/>
      </c>
      <c r="DC129" s="320" t="str">
        <f t="shared" si="24"/>
        <v/>
      </c>
      <c r="DE129" s="15" t="str">
        <f>IFERROR(#REF!-AO129,"")</f>
        <v/>
      </c>
      <c r="DG129" s="330" t="str">
        <f>IFERROR(#REF!-L129,"")</f>
        <v/>
      </c>
      <c r="DH129" s="314" t="e">
        <f>IF(#REF!&gt;AP129,0,1)</f>
        <v>#REF!</v>
      </c>
      <c r="DI129" s="314">
        <f t="shared" si="25"/>
        <v>1</v>
      </c>
      <c r="DJ129" s="314">
        <f t="shared" si="26"/>
        <v>1</v>
      </c>
      <c r="DK129" s="314"/>
      <c r="DL129" s="314"/>
      <c r="DM129" s="314"/>
      <c r="DN129" s="314"/>
      <c r="DO129" s="314"/>
      <c r="DP129" s="314"/>
      <c r="DQ129" s="314"/>
      <c r="DR129" s="314"/>
      <c r="DS129" s="314"/>
      <c r="DT129" s="314"/>
      <c r="DU129" s="314"/>
      <c r="DV129" s="314"/>
      <c r="DW129" s="314"/>
      <c r="DX129" s="314"/>
      <c r="DY129" s="314"/>
      <c r="DZ129" s="314"/>
      <c r="EA129" s="314"/>
      <c r="EB129" s="314"/>
      <c r="EC129" s="314"/>
    </row>
    <row r="130" spans="1:133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18"/>
      <c r="I130" s="318"/>
      <c r="J130" s="318"/>
      <c r="K130" s="318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 t="str">
        <f t="shared" si="14"/>
        <v/>
      </c>
      <c r="AN130" s="327" t="str">
        <f t="shared" si="15"/>
        <v/>
      </c>
      <c r="AO130" s="243"/>
      <c r="AP130" s="244"/>
      <c r="AQ130" s="242" t="str">
        <f t="shared" si="16"/>
        <v/>
      </c>
      <c r="AR130" s="242" t="str">
        <f t="shared" si="17"/>
        <v/>
      </c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14"/>
      <c r="BR130" s="314"/>
      <c r="BS130" s="314"/>
      <c r="BT130" s="314"/>
      <c r="BU130" s="314"/>
      <c r="BV130" s="314"/>
      <c r="BW130" s="314"/>
      <c r="BX130" s="246"/>
      <c r="BY130" s="242"/>
      <c r="BZ130" s="242"/>
      <c r="CA130" s="242"/>
      <c r="CB130" s="242"/>
      <c r="CC130" s="242"/>
      <c r="CD130" s="242"/>
      <c r="CE130" s="314"/>
      <c r="CF130" s="314" t="str">
        <f t="shared" si="18"/>
        <v/>
      </c>
      <c r="CG130" s="113"/>
      <c r="CH130" s="113"/>
      <c r="CI130" s="113"/>
      <c r="CJ130" s="113"/>
      <c r="CK130" s="113"/>
      <c r="CL130" s="113"/>
      <c r="CM130" s="113"/>
      <c r="CN130" s="113"/>
      <c r="CO130" s="245" t="str">
        <f>IFERROR(ROUND((SUM(#REF!)),0),"")</f>
        <v/>
      </c>
      <c r="CP130" s="241"/>
      <c r="CQ130" s="247"/>
      <c r="CR130" s="221"/>
      <c r="CS130" s="221"/>
      <c r="CT130" s="221"/>
      <c r="CU130" s="221"/>
      <c r="CV130" s="328"/>
      <c r="CW130" s="305" t="str">
        <f t="shared" si="19"/>
        <v/>
      </c>
      <c r="CX130" s="329">
        <f t="shared" si="20"/>
        <v>0</v>
      </c>
      <c r="CY130" s="15">
        <f t="shared" si="21"/>
        <v>0</v>
      </c>
      <c r="CZ130" s="318" t="str">
        <f t="shared" si="22"/>
        <v/>
      </c>
      <c r="DA130" s="332" t="str">
        <f t="shared" si="27"/>
        <v/>
      </c>
      <c r="DB130" s="329" t="str">
        <f t="shared" si="23"/>
        <v/>
      </c>
      <c r="DC130" s="320" t="str">
        <f t="shared" si="24"/>
        <v/>
      </c>
      <c r="DE130" s="15" t="str">
        <f>IFERROR(#REF!-AO130,"")</f>
        <v/>
      </c>
      <c r="DG130" s="330" t="str">
        <f>IFERROR(#REF!-L130,"")</f>
        <v/>
      </c>
      <c r="DH130" s="314" t="e">
        <f>IF(#REF!&gt;AP130,0,1)</f>
        <v>#REF!</v>
      </c>
      <c r="DI130" s="314">
        <f t="shared" si="25"/>
        <v>1</v>
      </c>
      <c r="DJ130" s="314">
        <f t="shared" si="26"/>
        <v>1</v>
      </c>
      <c r="DK130" s="314"/>
      <c r="DL130" s="314"/>
      <c r="DM130" s="314"/>
      <c r="DN130" s="314"/>
      <c r="DO130" s="314"/>
      <c r="DP130" s="314"/>
      <c r="DQ130" s="314"/>
      <c r="DR130" s="314"/>
      <c r="DS130" s="314"/>
      <c r="DT130" s="314"/>
      <c r="DU130" s="314"/>
      <c r="DV130" s="314"/>
      <c r="DW130" s="314"/>
      <c r="DX130" s="314"/>
      <c r="DY130" s="314"/>
      <c r="DZ130" s="314"/>
      <c r="EA130" s="314"/>
      <c r="EB130" s="314"/>
      <c r="EC130" s="314"/>
    </row>
    <row r="131" spans="1:133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18"/>
      <c r="I131" s="318"/>
      <c r="J131" s="318"/>
      <c r="K131" s="318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 t="str">
        <f t="shared" si="14"/>
        <v/>
      </c>
      <c r="AN131" s="327" t="str">
        <f t="shared" si="15"/>
        <v/>
      </c>
      <c r="AO131" s="243"/>
      <c r="AP131" s="244"/>
      <c r="AQ131" s="242" t="str">
        <f t="shared" si="16"/>
        <v/>
      </c>
      <c r="AR131" s="242" t="str">
        <f t="shared" si="17"/>
        <v/>
      </c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14"/>
      <c r="BR131" s="314"/>
      <c r="BS131" s="314"/>
      <c r="BT131" s="314"/>
      <c r="BU131" s="314"/>
      <c r="BV131" s="314"/>
      <c r="BW131" s="314"/>
      <c r="BX131" s="246"/>
      <c r="BY131" s="242"/>
      <c r="BZ131" s="242"/>
      <c r="CA131" s="242"/>
      <c r="CB131" s="242"/>
      <c r="CC131" s="242"/>
      <c r="CD131" s="242"/>
      <c r="CE131" s="314"/>
      <c r="CF131" s="314" t="str">
        <f t="shared" si="18"/>
        <v/>
      </c>
      <c r="CG131" s="113"/>
      <c r="CH131" s="113"/>
      <c r="CI131" s="113"/>
      <c r="CJ131" s="113"/>
      <c r="CK131" s="113"/>
      <c r="CL131" s="113"/>
      <c r="CM131" s="113"/>
      <c r="CN131" s="113"/>
      <c r="CO131" s="245" t="str">
        <f>IFERROR(ROUND((SUM(#REF!)),0),"")</f>
        <v/>
      </c>
      <c r="CP131" s="241"/>
      <c r="CQ131" s="247"/>
      <c r="CR131" s="221"/>
      <c r="CS131" s="221"/>
      <c r="CT131" s="221"/>
      <c r="CU131" s="221"/>
      <c r="CV131" s="328"/>
      <c r="CW131" s="305" t="str">
        <f t="shared" si="19"/>
        <v/>
      </c>
      <c r="CX131" s="329">
        <f t="shared" si="20"/>
        <v>0</v>
      </c>
      <c r="CY131" s="15">
        <f t="shared" si="21"/>
        <v>0</v>
      </c>
      <c r="CZ131" s="318" t="str">
        <f t="shared" si="22"/>
        <v/>
      </c>
      <c r="DA131" s="332" t="str">
        <f t="shared" si="27"/>
        <v/>
      </c>
      <c r="DB131" s="329" t="str">
        <f t="shared" si="23"/>
        <v/>
      </c>
      <c r="DC131" s="320" t="str">
        <f t="shared" si="24"/>
        <v/>
      </c>
      <c r="DE131" s="15" t="str">
        <f>IFERROR(#REF!-AO131,"")</f>
        <v/>
      </c>
      <c r="DG131" s="330" t="str">
        <f>IFERROR(#REF!-L131,"")</f>
        <v/>
      </c>
      <c r="DH131" s="314" t="e">
        <f>IF(#REF!&gt;AP131,0,1)</f>
        <v>#REF!</v>
      </c>
      <c r="DI131" s="314">
        <f t="shared" si="25"/>
        <v>1</v>
      </c>
      <c r="DJ131" s="314">
        <f t="shared" si="26"/>
        <v>1</v>
      </c>
      <c r="DK131" s="314"/>
      <c r="DL131" s="314"/>
      <c r="DM131" s="314"/>
      <c r="DN131" s="314"/>
      <c r="DO131" s="314"/>
      <c r="DP131" s="314"/>
      <c r="DQ131" s="314"/>
      <c r="DR131" s="314"/>
      <c r="DS131" s="314"/>
      <c r="DT131" s="314"/>
      <c r="DU131" s="314"/>
      <c r="DV131" s="314"/>
      <c r="DW131" s="314"/>
      <c r="DX131" s="314"/>
      <c r="DY131" s="314"/>
      <c r="DZ131" s="314"/>
      <c r="EA131" s="314"/>
      <c r="EB131" s="314"/>
      <c r="EC131" s="314"/>
    </row>
    <row r="132" spans="1:133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18"/>
      <c r="I132" s="318"/>
      <c r="J132" s="318"/>
      <c r="K132" s="318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 t="str">
        <f t="shared" ref="AM132:AM195" si="28">IFERROR(ROUND(AVERAGE(O132:S132,AA132:AE132),0),"")</f>
        <v/>
      </c>
      <c r="AN132" s="327" t="str">
        <f t="shared" ref="AN132:AN195" si="29">IFERROR(ROUND(AVERAGE(T132:X132,AF132:AJ132),0),"")</f>
        <v/>
      </c>
      <c r="AO132" s="243"/>
      <c r="AP132" s="244"/>
      <c r="AQ132" s="242" t="str">
        <f t="shared" ref="AQ132:AQ195" si="30">IFERROR(ROUND((3600/AR132*J132),0),"")</f>
        <v/>
      </c>
      <c r="AR132" s="242" t="str">
        <f t="shared" ref="AR132:AR195" si="31">IFERROR(ROUND(AVERAGE(Y132:Z132,AK132:AL132),0),"")</f>
        <v/>
      </c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14"/>
      <c r="BR132" s="314"/>
      <c r="BS132" s="314"/>
      <c r="BT132" s="314"/>
      <c r="BU132" s="314"/>
      <c r="BV132" s="314"/>
      <c r="BW132" s="314"/>
      <c r="BX132" s="246"/>
      <c r="BY132" s="242"/>
      <c r="BZ132" s="242"/>
      <c r="CA132" s="242"/>
      <c r="CB132" s="242"/>
      <c r="CC132" s="242"/>
      <c r="CD132" s="242"/>
      <c r="CE132" s="314"/>
      <c r="CF132" s="314" t="str">
        <f t="shared" ref="CF132:CF195" si="32">IFERROR(ROUND(STDEV(AN132,L132),1),"")</f>
        <v/>
      </c>
      <c r="CG132" s="113"/>
      <c r="CH132" s="113"/>
      <c r="CI132" s="113"/>
      <c r="CJ132" s="113"/>
      <c r="CK132" s="113"/>
      <c r="CL132" s="113"/>
      <c r="CM132" s="113"/>
      <c r="CN132" s="113"/>
      <c r="CO132" s="245" t="str">
        <f>IFERROR(ROUND((SUM(#REF!)),0),"")</f>
        <v/>
      </c>
      <c r="CP132" s="241"/>
      <c r="CQ132" s="247"/>
      <c r="CR132" s="221"/>
      <c r="CS132" s="221"/>
      <c r="CT132" s="221"/>
      <c r="CU132" s="221"/>
      <c r="CV132" s="328"/>
      <c r="CW132" s="305" t="str">
        <f t="shared" ref="CW132:CW195" si="33">IFERROR((AM132-L132)/L132,"")</f>
        <v/>
      </c>
      <c r="CX132" s="329">
        <f t="shared" ref="CX132:CX195" si="34">AU132+BG132</f>
        <v>0</v>
      </c>
      <c r="CY132" s="15">
        <f t="shared" ref="CY132:CY195" si="35">SUM(BH132:BP132,AV132:BD132)</f>
        <v>0</v>
      </c>
      <c r="CZ132" s="318" t="str">
        <f t="shared" ref="CZ132:CZ195" si="36">IFERROR(ROUND(CY132/K132,0),"")</f>
        <v/>
      </c>
      <c r="DA132" s="332" t="str">
        <f t="shared" si="27"/>
        <v/>
      </c>
      <c r="DB132" s="329" t="str">
        <f t="shared" ref="DB132:DB195" si="37">IFERROR(CX132+CZ132,"")</f>
        <v/>
      </c>
      <c r="DC132" s="320" t="str">
        <f t="shared" ref="DC132:DC195" si="38">IFERROR(CZ132/DB132,"")</f>
        <v/>
      </c>
      <c r="DE132" s="15" t="str">
        <f>IFERROR(#REF!-AO132,"")</f>
        <v/>
      </c>
      <c r="DG132" s="330" t="str">
        <f>IFERROR(#REF!-L132,"")</f>
        <v/>
      </c>
      <c r="DH132" s="314" t="e">
        <f>IF(#REF!&gt;AP132,0,1)</f>
        <v>#REF!</v>
      </c>
      <c r="DI132" s="314">
        <f t="shared" ref="DI132:DI195" si="39">IF(AN132&lt;M132,0,1)</f>
        <v>1</v>
      </c>
      <c r="DJ132" s="314">
        <f t="shared" ref="DJ132:DJ195" si="40">IF(AN132&gt;N132,0,1)</f>
        <v>1</v>
      </c>
      <c r="DK132" s="314"/>
      <c r="DL132" s="314"/>
      <c r="DM132" s="314"/>
      <c r="DN132" s="314"/>
      <c r="DO132" s="314"/>
      <c r="DP132" s="314"/>
      <c r="DQ132" s="314"/>
      <c r="DR132" s="314"/>
      <c r="DS132" s="314"/>
      <c r="DT132" s="314"/>
      <c r="DU132" s="314"/>
      <c r="DV132" s="314"/>
      <c r="DW132" s="314"/>
      <c r="DX132" s="314"/>
      <c r="DY132" s="314"/>
      <c r="DZ132" s="314"/>
      <c r="EA132" s="314"/>
      <c r="EB132" s="314"/>
      <c r="EC132" s="314"/>
    </row>
    <row r="133" spans="1:133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18"/>
      <c r="I133" s="318"/>
      <c r="J133" s="318"/>
      <c r="K133" s="318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 t="str">
        <f t="shared" si="28"/>
        <v/>
      </c>
      <c r="AN133" s="327" t="str">
        <f t="shared" si="29"/>
        <v/>
      </c>
      <c r="AO133" s="243"/>
      <c r="AP133" s="244"/>
      <c r="AQ133" s="242" t="str">
        <f t="shared" si="30"/>
        <v/>
      </c>
      <c r="AR133" s="242" t="str">
        <f t="shared" si="31"/>
        <v/>
      </c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14"/>
      <c r="BR133" s="314"/>
      <c r="BS133" s="314"/>
      <c r="BT133" s="314"/>
      <c r="BU133" s="314"/>
      <c r="BV133" s="314"/>
      <c r="BW133" s="314"/>
      <c r="BX133" s="246"/>
      <c r="BY133" s="242"/>
      <c r="BZ133" s="242"/>
      <c r="CA133" s="242"/>
      <c r="CB133" s="242"/>
      <c r="CC133" s="242"/>
      <c r="CD133" s="242"/>
      <c r="CE133" s="314"/>
      <c r="CF133" s="314" t="str">
        <f t="shared" si="32"/>
        <v/>
      </c>
      <c r="CG133" s="113"/>
      <c r="CH133" s="113"/>
      <c r="CI133" s="113"/>
      <c r="CJ133" s="113"/>
      <c r="CK133" s="113"/>
      <c r="CL133" s="113"/>
      <c r="CM133" s="113"/>
      <c r="CN133" s="113"/>
      <c r="CO133" s="245" t="str">
        <f>IFERROR(ROUND((SUM(#REF!)),0),"")</f>
        <v/>
      </c>
      <c r="CP133" s="241"/>
      <c r="CQ133" s="247"/>
      <c r="CR133" s="221"/>
      <c r="CS133" s="221"/>
      <c r="CT133" s="221"/>
      <c r="CU133" s="221"/>
      <c r="CV133" s="328"/>
      <c r="CW133" s="305" t="str">
        <f t="shared" si="33"/>
        <v/>
      </c>
      <c r="CX133" s="329">
        <f t="shared" si="34"/>
        <v>0</v>
      </c>
      <c r="CY133" s="15">
        <f t="shared" si="35"/>
        <v>0</v>
      </c>
      <c r="CZ133" s="318" t="str">
        <f t="shared" si="36"/>
        <v/>
      </c>
      <c r="DA133" s="332" t="str">
        <f t="shared" ref="DA133:DA196" si="41">IFERROR(ROUND(CO133/AQ133,1),"")</f>
        <v/>
      </c>
      <c r="DB133" s="329" t="str">
        <f t="shared" si="37"/>
        <v/>
      </c>
      <c r="DC133" s="320" t="str">
        <f t="shared" si="38"/>
        <v/>
      </c>
      <c r="DE133" s="15" t="str">
        <f>IFERROR(#REF!-AO133,"")</f>
        <v/>
      </c>
      <c r="DG133" s="330" t="str">
        <f>IFERROR(#REF!-L133,"")</f>
        <v/>
      </c>
      <c r="DH133" s="314" t="e">
        <f>IF(#REF!&gt;AP133,0,1)</f>
        <v>#REF!</v>
      </c>
      <c r="DI133" s="314">
        <f t="shared" si="39"/>
        <v>1</v>
      </c>
      <c r="DJ133" s="314">
        <f t="shared" si="40"/>
        <v>1</v>
      </c>
      <c r="DK133" s="314"/>
      <c r="DL133" s="314"/>
      <c r="DM133" s="314"/>
      <c r="DN133" s="314"/>
      <c r="DO133" s="314"/>
      <c r="DP133" s="314"/>
      <c r="DQ133" s="314"/>
      <c r="DR133" s="314"/>
      <c r="DS133" s="314"/>
      <c r="DT133" s="314"/>
      <c r="DU133" s="314"/>
      <c r="DV133" s="314"/>
      <c r="DW133" s="314"/>
      <c r="DX133" s="314"/>
      <c r="DY133" s="314"/>
      <c r="DZ133" s="314"/>
      <c r="EA133" s="314"/>
      <c r="EB133" s="314"/>
      <c r="EC133" s="314"/>
    </row>
    <row r="134" spans="1:133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18"/>
      <c r="I134" s="318"/>
      <c r="J134" s="318"/>
      <c r="K134" s="318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 t="str">
        <f t="shared" si="28"/>
        <v/>
      </c>
      <c r="AN134" s="327" t="str">
        <f t="shared" si="29"/>
        <v/>
      </c>
      <c r="AO134" s="243"/>
      <c r="AP134" s="244"/>
      <c r="AQ134" s="242" t="str">
        <f t="shared" si="30"/>
        <v/>
      </c>
      <c r="AR134" s="242" t="str">
        <f t="shared" si="31"/>
        <v/>
      </c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14"/>
      <c r="BR134" s="314"/>
      <c r="BS134" s="314"/>
      <c r="BT134" s="314"/>
      <c r="BU134" s="314"/>
      <c r="BV134" s="314"/>
      <c r="BW134" s="314"/>
      <c r="BX134" s="246"/>
      <c r="BY134" s="242"/>
      <c r="BZ134" s="242"/>
      <c r="CA134" s="242"/>
      <c r="CB134" s="242"/>
      <c r="CC134" s="242"/>
      <c r="CD134" s="242"/>
      <c r="CE134" s="314"/>
      <c r="CF134" s="314" t="str">
        <f t="shared" si="32"/>
        <v/>
      </c>
      <c r="CG134" s="113"/>
      <c r="CH134" s="113"/>
      <c r="CI134" s="113"/>
      <c r="CJ134" s="113"/>
      <c r="CK134" s="113"/>
      <c r="CL134" s="113"/>
      <c r="CM134" s="113"/>
      <c r="CN134" s="113"/>
      <c r="CO134" s="245" t="str">
        <f>IFERROR(ROUND((SUM(#REF!)),0),"")</f>
        <v/>
      </c>
      <c r="CP134" s="241"/>
      <c r="CQ134" s="247"/>
      <c r="CR134" s="221"/>
      <c r="CS134" s="221"/>
      <c r="CT134" s="221"/>
      <c r="CU134" s="221"/>
      <c r="CV134" s="328"/>
      <c r="CW134" s="305" t="str">
        <f t="shared" si="33"/>
        <v/>
      </c>
      <c r="CX134" s="329">
        <f t="shared" si="34"/>
        <v>0</v>
      </c>
      <c r="CY134" s="15">
        <f t="shared" si="35"/>
        <v>0</v>
      </c>
      <c r="CZ134" s="318" t="str">
        <f t="shared" si="36"/>
        <v/>
      </c>
      <c r="DA134" s="332" t="str">
        <f t="shared" si="41"/>
        <v/>
      </c>
      <c r="DB134" s="329" t="str">
        <f t="shared" si="37"/>
        <v/>
      </c>
      <c r="DC134" s="320" t="str">
        <f t="shared" si="38"/>
        <v/>
      </c>
      <c r="DE134" s="15" t="str">
        <f>IFERROR(#REF!-AO134,"")</f>
        <v/>
      </c>
      <c r="DG134" s="330" t="str">
        <f>IFERROR(#REF!-L134,"")</f>
        <v/>
      </c>
      <c r="DH134" s="314" t="e">
        <f>IF(#REF!&gt;AP134,0,1)</f>
        <v>#REF!</v>
      </c>
      <c r="DI134" s="314">
        <f t="shared" si="39"/>
        <v>1</v>
      </c>
      <c r="DJ134" s="314">
        <f t="shared" si="40"/>
        <v>1</v>
      </c>
      <c r="DK134" s="314"/>
      <c r="DL134" s="314"/>
      <c r="DM134" s="314"/>
      <c r="DN134" s="314"/>
      <c r="DO134" s="314"/>
      <c r="DP134" s="314"/>
      <c r="DQ134" s="314"/>
      <c r="DR134" s="314"/>
      <c r="DS134" s="314"/>
      <c r="DT134" s="314"/>
      <c r="DU134" s="314"/>
      <c r="DV134" s="314"/>
      <c r="DW134" s="314"/>
      <c r="DX134" s="314"/>
      <c r="DY134" s="314"/>
      <c r="DZ134" s="314"/>
      <c r="EA134" s="314"/>
      <c r="EB134" s="314"/>
      <c r="EC134" s="314"/>
    </row>
    <row r="135" spans="1:133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18"/>
      <c r="I135" s="318"/>
      <c r="J135" s="318"/>
      <c r="K135" s="318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 t="str">
        <f t="shared" si="28"/>
        <v/>
      </c>
      <c r="AN135" s="327" t="str">
        <f t="shared" si="29"/>
        <v/>
      </c>
      <c r="AO135" s="243"/>
      <c r="AP135" s="244"/>
      <c r="AQ135" s="242" t="str">
        <f t="shared" si="30"/>
        <v/>
      </c>
      <c r="AR135" s="242" t="str">
        <f t="shared" si="31"/>
        <v/>
      </c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14"/>
      <c r="BR135" s="314"/>
      <c r="BS135" s="314"/>
      <c r="BT135" s="314"/>
      <c r="BU135" s="314"/>
      <c r="BV135" s="314"/>
      <c r="BW135" s="314"/>
      <c r="BX135" s="246"/>
      <c r="BY135" s="242"/>
      <c r="BZ135" s="242"/>
      <c r="CA135" s="242"/>
      <c r="CB135" s="242"/>
      <c r="CC135" s="242"/>
      <c r="CD135" s="242"/>
      <c r="CE135" s="314"/>
      <c r="CF135" s="314" t="str">
        <f t="shared" si="32"/>
        <v/>
      </c>
      <c r="CG135" s="113"/>
      <c r="CH135" s="113"/>
      <c r="CI135" s="113"/>
      <c r="CJ135" s="113"/>
      <c r="CK135" s="113"/>
      <c r="CL135" s="113"/>
      <c r="CM135" s="113"/>
      <c r="CN135" s="113"/>
      <c r="CO135" s="245" t="str">
        <f>IFERROR(ROUND((SUM(#REF!)),0),"")</f>
        <v/>
      </c>
      <c r="CP135" s="241"/>
      <c r="CQ135" s="247"/>
      <c r="CR135" s="221"/>
      <c r="CS135" s="221"/>
      <c r="CT135" s="221"/>
      <c r="CU135" s="221"/>
      <c r="CV135" s="328"/>
      <c r="CW135" s="305" t="str">
        <f t="shared" si="33"/>
        <v/>
      </c>
      <c r="CX135" s="329">
        <f t="shared" si="34"/>
        <v>0</v>
      </c>
      <c r="CY135" s="15">
        <f t="shared" si="35"/>
        <v>0</v>
      </c>
      <c r="CZ135" s="318" t="str">
        <f t="shared" si="36"/>
        <v/>
      </c>
      <c r="DA135" s="332" t="str">
        <f t="shared" si="41"/>
        <v/>
      </c>
      <c r="DB135" s="329" t="str">
        <f t="shared" si="37"/>
        <v/>
      </c>
      <c r="DC135" s="320" t="str">
        <f t="shared" si="38"/>
        <v/>
      </c>
      <c r="DE135" s="15" t="str">
        <f>IFERROR(#REF!-AO135,"")</f>
        <v/>
      </c>
      <c r="DG135" s="330" t="str">
        <f>IFERROR(#REF!-L135,"")</f>
        <v/>
      </c>
      <c r="DH135" s="314" t="e">
        <f>IF(#REF!&gt;AP135,0,1)</f>
        <v>#REF!</v>
      </c>
      <c r="DI135" s="314">
        <f t="shared" si="39"/>
        <v>1</v>
      </c>
      <c r="DJ135" s="314">
        <f t="shared" si="40"/>
        <v>1</v>
      </c>
      <c r="DK135" s="314"/>
      <c r="DL135" s="314"/>
      <c r="DM135" s="314"/>
      <c r="DN135" s="314"/>
      <c r="DO135" s="314"/>
      <c r="DP135" s="314"/>
      <c r="DQ135" s="314"/>
      <c r="DR135" s="314"/>
      <c r="DS135" s="314"/>
      <c r="DT135" s="314"/>
      <c r="DU135" s="314"/>
      <c r="DV135" s="314"/>
      <c r="DW135" s="314"/>
      <c r="DX135" s="314"/>
      <c r="DY135" s="314"/>
      <c r="DZ135" s="314"/>
      <c r="EA135" s="314"/>
      <c r="EB135" s="314"/>
      <c r="EC135" s="314"/>
    </row>
    <row r="136" spans="1:133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18"/>
      <c r="I136" s="318"/>
      <c r="J136" s="318"/>
      <c r="K136" s="318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 t="str">
        <f t="shared" si="28"/>
        <v/>
      </c>
      <c r="AN136" s="327" t="str">
        <f t="shared" si="29"/>
        <v/>
      </c>
      <c r="AO136" s="243"/>
      <c r="AP136" s="244"/>
      <c r="AQ136" s="242" t="str">
        <f t="shared" si="30"/>
        <v/>
      </c>
      <c r="AR136" s="242" t="str">
        <f t="shared" si="31"/>
        <v/>
      </c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14"/>
      <c r="BR136" s="314"/>
      <c r="BS136" s="314"/>
      <c r="BT136" s="314"/>
      <c r="BU136" s="314"/>
      <c r="BV136" s="314"/>
      <c r="BW136" s="314"/>
      <c r="BX136" s="246"/>
      <c r="BY136" s="242"/>
      <c r="BZ136" s="242"/>
      <c r="CA136" s="242"/>
      <c r="CB136" s="242"/>
      <c r="CC136" s="242"/>
      <c r="CD136" s="242"/>
      <c r="CE136" s="314"/>
      <c r="CF136" s="314" t="str">
        <f t="shared" si="32"/>
        <v/>
      </c>
      <c r="CG136" s="113"/>
      <c r="CH136" s="113"/>
      <c r="CI136" s="113"/>
      <c r="CJ136" s="113"/>
      <c r="CK136" s="113"/>
      <c r="CL136" s="113"/>
      <c r="CM136" s="113"/>
      <c r="CN136" s="113"/>
      <c r="CO136" s="245" t="str">
        <f>IFERROR(ROUND((SUM(#REF!)),0),"")</f>
        <v/>
      </c>
      <c r="CP136" s="241"/>
      <c r="CQ136" s="247"/>
      <c r="CR136" s="221"/>
      <c r="CS136" s="221"/>
      <c r="CT136" s="221"/>
      <c r="CU136" s="221"/>
      <c r="CV136" s="328"/>
      <c r="CW136" s="305" t="str">
        <f t="shared" si="33"/>
        <v/>
      </c>
      <c r="CX136" s="329">
        <f t="shared" si="34"/>
        <v>0</v>
      </c>
      <c r="CY136" s="15">
        <f t="shared" si="35"/>
        <v>0</v>
      </c>
      <c r="CZ136" s="318" t="str">
        <f t="shared" si="36"/>
        <v/>
      </c>
      <c r="DA136" s="332" t="str">
        <f t="shared" si="41"/>
        <v/>
      </c>
      <c r="DB136" s="329" t="str">
        <f t="shared" si="37"/>
        <v/>
      </c>
      <c r="DC136" s="320" t="str">
        <f t="shared" si="38"/>
        <v/>
      </c>
      <c r="DE136" s="15" t="str">
        <f>IFERROR(#REF!-AO136,"")</f>
        <v/>
      </c>
      <c r="DG136" s="330" t="str">
        <f>IFERROR(#REF!-L136,"")</f>
        <v/>
      </c>
      <c r="DH136" s="314" t="e">
        <f>IF(#REF!&gt;AP136,0,1)</f>
        <v>#REF!</v>
      </c>
      <c r="DI136" s="314">
        <f t="shared" si="39"/>
        <v>1</v>
      </c>
      <c r="DJ136" s="314">
        <f t="shared" si="40"/>
        <v>1</v>
      </c>
      <c r="DK136" s="314"/>
      <c r="DL136" s="314"/>
      <c r="DM136" s="314"/>
      <c r="DN136" s="314"/>
      <c r="DO136" s="314"/>
      <c r="DP136" s="314"/>
      <c r="DQ136" s="314"/>
      <c r="DR136" s="314"/>
      <c r="DS136" s="314"/>
      <c r="DT136" s="314"/>
      <c r="DU136" s="314"/>
      <c r="DV136" s="314"/>
      <c r="DW136" s="314"/>
      <c r="DX136" s="314"/>
      <c r="DY136" s="314"/>
      <c r="DZ136" s="314"/>
      <c r="EA136" s="314"/>
      <c r="EB136" s="314"/>
      <c r="EC136" s="314"/>
    </row>
    <row r="137" spans="1:133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18"/>
      <c r="I137" s="318"/>
      <c r="J137" s="318"/>
      <c r="K137" s="318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 t="str">
        <f t="shared" si="28"/>
        <v/>
      </c>
      <c r="AN137" s="327" t="str">
        <f t="shared" si="29"/>
        <v/>
      </c>
      <c r="AO137" s="243"/>
      <c r="AP137" s="244"/>
      <c r="AQ137" s="242" t="str">
        <f t="shared" si="30"/>
        <v/>
      </c>
      <c r="AR137" s="242" t="str">
        <f t="shared" si="31"/>
        <v/>
      </c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14"/>
      <c r="BR137" s="314"/>
      <c r="BS137" s="314"/>
      <c r="BT137" s="314"/>
      <c r="BU137" s="314"/>
      <c r="BV137" s="314"/>
      <c r="BW137" s="314"/>
      <c r="BX137" s="246"/>
      <c r="BY137" s="242"/>
      <c r="BZ137" s="242"/>
      <c r="CA137" s="242"/>
      <c r="CB137" s="242"/>
      <c r="CC137" s="242"/>
      <c r="CD137" s="242"/>
      <c r="CE137" s="314"/>
      <c r="CF137" s="314" t="str">
        <f t="shared" si="32"/>
        <v/>
      </c>
      <c r="CG137" s="113"/>
      <c r="CH137" s="113"/>
      <c r="CI137" s="113"/>
      <c r="CJ137" s="113"/>
      <c r="CK137" s="113"/>
      <c r="CL137" s="113"/>
      <c r="CM137" s="113"/>
      <c r="CN137" s="113"/>
      <c r="CO137" s="245" t="str">
        <f>IFERROR(ROUND((SUM(#REF!)),0),"")</f>
        <v/>
      </c>
      <c r="CP137" s="241"/>
      <c r="CQ137" s="247"/>
      <c r="CR137" s="221"/>
      <c r="CS137" s="221"/>
      <c r="CT137" s="221"/>
      <c r="CU137" s="221"/>
      <c r="CV137" s="328"/>
      <c r="CW137" s="305" t="str">
        <f t="shared" si="33"/>
        <v/>
      </c>
      <c r="CX137" s="329">
        <f t="shared" si="34"/>
        <v>0</v>
      </c>
      <c r="CY137" s="15">
        <f t="shared" si="35"/>
        <v>0</v>
      </c>
      <c r="CZ137" s="318" t="str">
        <f t="shared" si="36"/>
        <v/>
      </c>
      <c r="DA137" s="332" t="str">
        <f t="shared" si="41"/>
        <v/>
      </c>
      <c r="DB137" s="329" t="str">
        <f t="shared" si="37"/>
        <v/>
      </c>
      <c r="DC137" s="320" t="str">
        <f t="shared" si="38"/>
        <v/>
      </c>
      <c r="DE137" s="15" t="str">
        <f>IFERROR(#REF!-AO137,"")</f>
        <v/>
      </c>
      <c r="DG137" s="330" t="str">
        <f>IFERROR(#REF!-L137,"")</f>
        <v/>
      </c>
      <c r="DH137" s="314" t="e">
        <f>IF(#REF!&gt;AP137,0,1)</f>
        <v>#REF!</v>
      </c>
      <c r="DI137" s="314">
        <f t="shared" si="39"/>
        <v>1</v>
      </c>
      <c r="DJ137" s="314">
        <f t="shared" si="40"/>
        <v>1</v>
      </c>
      <c r="DK137" s="314"/>
      <c r="DL137" s="314"/>
      <c r="DM137" s="314"/>
      <c r="DN137" s="314"/>
      <c r="DO137" s="314"/>
      <c r="DP137" s="314"/>
      <c r="DQ137" s="314"/>
      <c r="DR137" s="314"/>
      <c r="DS137" s="314"/>
      <c r="DT137" s="314"/>
      <c r="DU137" s="314"/>
      <c r="DV137" s="314"/>
      <c r="DW137" s="314"/>
      <c r="DX137" s="314"/>
      <c r="DY137" s="314"/>
      <c r="DZ137" s="314"/>
      <c r="EA137" s="314"/>
      <c r="EB137" s="314"/>
      <c r="EC137" s="314"/>
    </row>
    <row r="138" spans="1:133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18"/>
      <c r="I138" s="318"/>
      <c r="J138" s="318"/>
      <c r="K138" s="318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 t="str">
        <f t="shared" si="28"/>
        <v/>
      </c>
      <c r="AN138" s="327" t="str">
        <f t="shared" si="29"/>
        <v/>
      </c>
      <c r="AO138" s="243"/>
      <c r="AP138" s="244"/>
      <c r="AQ138" s="242" t="str">
        <f t="shared" si="30"/>
        <v/>
      </c>
      <c r="AR138" s="242" t="str">
        <f t="shared" si="31"/>
        <v/>
      </c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14"/>
      <c r="BR138" s="314"/>
      <c r="BS138" s="314"/>
      <c r="BT138" s="314"/>
      <c r="BU138" s="314"/>
      <c r="BV138" s="314"/>
      <c r="BW138" s="314"/>
      <c r="BX138" s="246"/>
      <c r="BY138" s="242"/>
      <c r="BZ138" s="242"/>
      <c r="CA138" s="242"/>
      <c r="CB138" s="242"/>
      <c r="CC138" s="242"/>
      <c r="CD138" s="242"/>
      <c r="CE138" s="314"/>
      <c r="CF138" s="314" t="str">
        <f t="shared" si="32"/>
        <v/>
      </c>
      <c r="CG138" s="113"/>
      <c r="CH138" s="113"/>
      <c r="CI138" s="113"/>
      <c r="CJ138" s="113"/>
      <c r="CK138" s="113"/>
      <c r="CL138" s="113"/>
      <c r="CM138" s="113"/>
      <c r="CN138" s="113"/>
      <c r="CO138" s="245" t="str">
        <f>IFERROR(ROUND((SUM(#REF!)),0),"")</f>
        <v/>
      </c>
      <c r="CP138" s="241"/>
      <c r="CQ138" s="247"/>
      <c r="CR138" s="221"/>
      <c r="CS138" s="221"/>
      <c r="CT138" s="221"/>
      <c r="CU138" s="221"/>
      <c r="CV138" s="328"/>
      <c r="CW138" s="305" t="str">
        <f t="shared" si="33"/>
        <v/>
      </c>
      <c r="CX138" s="329">
        <f t="shared" si="34"/>
        <v>0</v>
      </c>
      <c r="CY138" s="15">
        <f t="shared" si="35"/>
        <v>0</v>
      </c>
      <c r="CZ138" s="318" t="str">
        <f t="shared" si="36"/>
        <v/>
      </c>
      <c r="DA138" s="332" t="str">
        <f t="shared" si="41"/>
        <v/>
      </c>
      <c r="DB138" s="329" t="str">
        <f t="shared" si="37"/>
        <v/>
      </c>
      <c r="DC138" s="320" t="str">
        <f t="shared" si="38"/>
        <v/>
      </c>
      <c r="DE138" s="15" t="str">
        <f>IFERROR(#REF!-AO138,"")</f>
        <v/>
      </c>
      <c r="DG138" s="330" t="str">
        <f>IFERROR(#REF!-L138,"")</f>
        <v/>
      </c>
      <c r="DH138" s="314" t="e">
        <f>IF(#REF!&gt;AP138,0,1)</f>
        <v>#REF!</v>
      </c>
      <c r="DI138" s="314">
        <f t="shared" si="39"/>
        <v>1</v>
      </c>
      <c r="DJ138" s="314">
        <f t="shared" si="40"/>
        <v>1</v>
      </c>
      <c r="DK138" s="314"/>
      <c r="DL138" s="314"/>
      <c r="DM138" s="314"/>
      <c r="DN138" s="314"/>
      <c r="DO138" s="314"/>
      <c r="DP138" s="314"/>
      <c r="DQ138" s="314"/>
      <c r="DR138" s="314"/>
      <c r="DS138" s="314"/>
      <c r="DT138" s="314"/>
      <c r="DU138" s="314"/>
      <c r="DV138" s="314"/>
      <c r="DW138" s="314"/>
      <c r="DX138" s="314"/>
      <c r="DY138" s="314"/>
      <c r="DZ138" s="314"/>
      <c r="EA138" s="314"/>
      <c r="EB138" s="314"/>
      <c r="EC138" s="314"/>
    </row>
    <row r="139" spans="1:133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18"/>
      <c r="I139" s="318"/>
      <c r="J139" s="318"/>
      <c r="K139" s="318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 t="str">
        <f t="shared" si="28"/>
        <v/>
      </c>
      <c r="AN139" s="327" t="str">
        <f t="shared" si="29"/>
        <v/>
      </c>
      <c r="AO139" s="243"/>
      <c r="AP139" s="244"/>
      <c r="AQ139" s="242" t="str">
        <f t="shared" si="30"/>
        <v/>
      </c>
      <c r="AR139" s="242" t="str">
        <f t="shared" si="31"/>
        <v/>
      </c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14"/>
      <c r="BR139" s="314"/>
      <c r="BS139" s="314"/>
      <c r="BT139" s="314"/>
      <c r="BU139" s="314"/>
      <c r="BV139" s="314"/>
      <c r="BW139" s="314"/>
      <c r="BX139" s="246"/>
      <c r="BY139" s="242"/>
      <c r="BZ139" s="242"/>
      <c r="CA139" s="242"/>
      <c r="CB139" s="242"/>
      <c r="CC139" s="242"/>
      <c r="CD139" s="242"/>
      <c r="CE139" s="314"/>
      <c r="CF139" s="314" t="str">
        <f t="shared" si="32"/>
        <v/>
      </c>
      <c r="CG139" s="113"/>
      <c r="CH139" s="113"/>
      <c r="CI139" s="113"/>
      <c r="CJ139" s="113"/>
      <c r="CK139" s="113"/>
      <c r="CL139" s="113"/>
      <c r="CM139" s="113"/>
      <c r="CN139" s="113"/>
      <c r="CO139" s="245" t="str">
        <f>IFERROR(ROUND((SUM(#REF!)),0),"")</f>
        <v/>
      </c>
      <c r="CP139" s="241"/>
      <c r="CQ139" s="247"/>
      <c r="CR139" s="221"/>
      <c r="CS139" s="221"/>
      <c r="CT139" s="221"/>
      <c r="CU139" s="221"/>
      <c r="CV139" s="328"/>
      <c r="CW139" s="305" t="str">
        <f t="shared" si="33"/>
        <v/>
      </c>
      <c r="CX139" s="329">
        <f t="shared" si="34"/>
        <v>0</v>
      </c>
      <c r="CY139" s="15">
        <f t="shared" si="35"/>
        <v>0</v>
      </c>
      <c r="CZ139" s="318" t="str">
        <f t="shared" si="36"/>
        <v/>
      </c>
      <c r="DA139" s="332" t="str">
        <f t="shared" si="41"/>
        <v/>
      </c>
      <c r="DB139" s="329" t="str">
        <f t="shared" si="37"/>
        <v/>
      </c>
      <c r="DC139" s="320" t="str">
        <f t="shared" si="38"/>
        <v/>
      </c>
      <c r="DE139" s="15" t="str">
        <f>IFERROR(#REF!-AO139,"")</f>
        <v/>
      </c>
      <c r="DG139" s="330" t="str">
        <f>IFERROR(#REF!-L139,"")</f>
        <v/>
      </c>
      <c r="DH139" s="314" t="e">
        <f>IF(#REF!&gt;AP139,0,1)</f>
        <v>#REF!</v>
      </c>
      <c r="DI139" s="314">
        <f t="shared" si="39"/>
        <v>1</v>
      </c>
      <c r="DJ139" s="314">
        <f t="shared" si="40"/>
        <v>1</v>
      </c>
      <c r="DK139" s="314"/>
      <c r="DL139" s="314"/>
      <c r="DM139" s="314"/>
      <c r="DN139" s="314"/>
      <c r="DO139" s="314"/>
      <c r="DP139" s="314"/>
      <c r="DQ139" s="314"/>
      <c r="DR139" s="314"/>
      <c r="DS139" s="314"/>
      <c r="DT139" s="314"/>
      <c r="DU139" s="314"/>
      <c r="DV139" s="314"/>
      <c r="DW139" s="314"/>
      <c r="DX139" s="314"/>
      <c r="DY139" s="314"/>
      <c r="DZ139" s="314"/>
      <c r="EA139" s="314"/>
      <c r="EB139" s="314"/>
      <c r="EC139" s="314"/>
    </row>
    <row r="140" spans="1:133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18"/>
      <c r="I140" s="318"/>
      <c r="J140" s="318"/>
      <c r="K140" s="318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 t="str">
        <f t="shared" si="28"/>
        <v/>
      </c>
      <c r="AN140" s="327" t="str">
        <f t="shared" si="29"/>
        <v/>
      </c>
      <c r="AO140" s="243"/>
      <c r="AP140" s="244"/>
      <c r="AQ140" s="242" t="str">
        <f t="shared" si="30"/>
        <v/>
      </c>
      <c r="AR140" s="242" t="str">
        <f t="shared" si="31"/>
        <v/>
      </c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14"/>
      <c r="BR140" s="314"/>
      <c r="BS140" s="314"/>
      <c r="BT140" s="314"/>
      <c r="BU140" s="314"/>
      <c r="BV140" s="314"/>
      <c r="BW140" s="314"/>
      <c r="BX140" s="246"/>
      <c r="BY140" s="242"/>
      <c r="BZ140" s="242"/>
      <c r="CA140" s="242"/>
      <c r="CB140" s="242"/>
      <c r="CC140" s="242"/>
      <c r="CD140" s="242"/>
      <c r="CE140" s="314"/>
      <c r="CF140" s="314" t="str">
        <f t="shared" si="32"/>
        <v/>
      </c>
      <c r="CG140" s="113"/>
      <c r="CH140" s="113"/>
      <c r="CI140" s="113"/>
      <c r="CJ140" s="113"/>
      <c r="CK140" s="113"/>
      <c r="CL140" s="113"/>
      <c r="CM140" s="113"/>
      <c r="CN140" s="113"/>
      <c r="CO140" s="245" t="str">
        <f>IFERROR(ROUND((SUM(#REF!)),0),"")</f>
        <v/>
      </c>
      <c r="CP140" s="241"/>
      <c r="CQ140" s="247"/>
      <c r="CR140" s="221"/>
      <c r="CS140" s="221"/>
      <c r="CT140" s="221"/>
      <c r="CU140" s="221"/>
      <c r="CV140" s="328"/>
      <c r="CW140" s="305" t="str">
        <f t="shared" si="33"/>
        <v/>
      </c>
      <c r="CX140" s="329">
        <f t="shared" si="34"/>
        <v>0</v>
      </c>
      <c r="CY140" s="15">
        <f t="shared" si="35"/>
        <v>0</v>
      </c>
      <c r="CZ140" s="318" t="str">
        <f t="shared" si="36"/>
        <v/>
      </c>
      <c r="DA140" s="332" t="str">
        <f t="shared" si="41"/>
        <v/>
      </c>
      <c r="DB140" s="329" t="str">
        <f t="shared" si="37"/>
        <v/>
      </c>
      <c r="DC140" s="320" t="str">
        <f t="shared" si="38"/>
        <v/>
      </c>
      <c r="DE140" s="15" t="str">
        <f>IFERROR(#REF!-AO140,"")</f>
        <v/>
      </c>
      <c r="DG140" s="330" t="str">
        <f>IFERROR(#REF!-L140,"")</f>
        <v/>
      </c>
      <c r="DH140" s="314" t="e">
        <f>IF(#REF!&gt;AP140,0,1)</f>
        <v>#REF!</v>
      </c>
      <c r="DI140" s="314">
        <f t="shared" si="39"/>
        <v>1</v>
      </c>
      <c r="DJ140" s="314">
        <f t="shared" si="40"/>
        <v>1</v>
      </c>
      <c r="DK140" s="314"/>
      <c r="DL140" s="314"/>
      <c r="DM140" s="314"/>
      <c r="DN140" s="314"/>
      <c r="DO140" s="314"/>
      <c r="DP140" s="314"/>
      <c r="DQ140" s="314"/>
      <c r="DR140" s="314"/>
      <c r="DS140" s="314"/>
      <c r="DT140" s="314"/>
      <c r="DU140" s="314"/>
      <c r="DV140" s="314"/>
      <c r="DW140" s="314"/>
      <c r="DX140" s="314"/>
      <c r="DY140" s="314"/>
      <c r="DZ140" s="314"/>
      <c r="EA140" s="314"/>
      <c r="EB140" s="314"/>
      <c r="EC140" s="314"/>
    </row>
    <row r="141" spans="1:133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18"/>
      <c r="I141" s="318"/>
      <c r="J141" s="318"/>
      <c r="K141" s="318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 t="str">
        <f t="shared" si="28"/>
        <v/>
      </c>
      <c r="AN141" s="327" t="str">
        <f t="shared" si="29"/>
        <v/>
      </c>
      <c r="AO141" s="243"/>
      <c r="AP141" s="244"/>
      <c r="AQ141" s="242" t="str">
        <f t="shared" si="30"/>
        <v/>
      </c>
      <c r="AR141" s="242" t="str">
        <f t="shared" si="31"/>
        <v/>
      </c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14"/>
      <c r="BR141" s="314"/>
      <c r="BS141" s="314"/>
      <c r="BT141" s="314"/>
      <c r="BU141" s="314"/>
      <c r="BV141" s="314"/>
      <c r="BW141" s="314"/>
      <c r="BX141" s="246"/>
      <c r="BY141" s="242"/>
      <c r="BZ141" s="242"/>
      <c r="CA141" s="242"/>
      <c r="CB141" s="242"/>
      <c r="CC141" s="242"/>
      <c r="CD141" s="242"/>
      <c r="CE141" s="314"/>
      <c r="CF141" s="314" t="str">
        <f t="shared" si="32"/>
        <v/>
      </c>
      <c r="CG141" s="113"/>
      <c r="CH141" s="113"/>
      <c r="CI141" s="113"/>
      <c r="CJ141" s="113"/>
      <c r="CK141" s="113"/>
      <c r="CL141" s="113"/>
      <c r="CM141" s="113"/>
      <c r="CN141" s="113"/>
      <c r="CO141" s="245" t="str">
        <f>IFERROR(ROUND((SUM(#REF!)),0),"")</f>
        <v/>
      </c>
      <c r="CP141" s="241"/>
      <c r="CQ141" s="247"/>
      <c r="CR141" s="221"/>
      <c r="CS141" s="221"/>
      <c r="CT141" s="221"/>
      <c r="CU141" s="221"/>
      <c r="CV141" s="328"/>
      <c r="CW141" s="305" t="str">
        <f t="shared" si="33"/>
        <v/>
      </c>
      <c r="CX141" s="329">
        <f t="shared" si="34"/>
        <v>0</v>
      </c>
      <c r="CY141" s="15">
        <f t="shared" si="35"/>
        <v>0</v>
      </c>
      <c r="CZ141" s="318" t="str">
        <f t="shared" si="36"/>
        <v/>
      </c>
      <c r="DA141" s="332" t="str">
        <f t="shared" si="41"/>
        <v/>
      </c>
      <c r="DB141" s="329" t="str">
        <f t="shared" si="37"/>
        <v/>
      </c>
      <c r="DC141" s="320" t="str">
        <f t="shared" si="38"/>
        <v/>
      </c>
      <c r="DE141" s="15" t="str">
        <f>IFERROR(#REF!-AO141,"")</f>
        <v/>
      </c>
      <c r="DG141" s="330" t="str">
        <f>IFERROR(#REF!-L141,"")</f>
        <v/>
      </c>
      <c r="DH141" s="314" t="e">
        <f>IF(#REF!&gt;AP141,0,1)</f>
        <v>#REF!</v>
      </c>
      <c r="DI141" s="314">
        <f t="shared" si="39"/>
        <v>1</v>
      </c>
      <c r="DJ141" s="314">
        <f t="shared" si="40"/>
        <v>1</v>
      </c>
      <c r="DK141" s="314"/>
      <c r="DL141" s="314"/>
      <c r="DM141" s="314"/>
      <c r="DN141" s="314"/>
      <c r="DO141" s="314"/>
      <c r="DP141" s="314"/>
      <c r="DQ141" s="314"/>
      <c r="DR141" s="314"/>
      <c r="DS141" s="314"/>
      <c r="DT141" s="314"/>
      <c r="DU141" s="314"/>
      <c r="DV141" s="314"/>
      <c r="DW141" s="314"/>
      <c r="DX141" s="314"/>
      <c r="DY141" s="314"/>
      <c r="DZ141" s="314"/>
      <c r="EA141" s="314"/>
      <c r="EB141" s="314"/>
      <c r="EC141" s="314"/>
    </row>
    <row r="142" spans="1:133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18"/>
      <c r="I142" s="318"/>
      <c r="J142" s="318"/>
      <c r="K142" s="318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 t="str">
        <f t="shared" si="28"/>
        <v/>
      </c>
      <c r="AN142" s="327" t="str">
        <f t="shared" si="29"/>
        <v/>
      </c>
      <c r="AO142" s="243"/>
      <c r="AP142" s="244"/>
      <c r="AQ142" s="242" t="str">
        <f t="shared" si="30"/>
        <v/>
      </c>
      <c r="AR142" s="242" t="str">
        <f t="shared" si="31"/>
        <v/>
      </c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14"/>
      <c r="BR142" s="314"/>
      <c r="BS142" s="314"/>
      <c r="BT142" s="314"/>
      <c r="BU142" s="314"/>
      <c r="BV142" s="314"/>
      <c r="BW142" s="314"/>
      <c r="BX142" s="246"/>
      <c r="BY142" s="242"/>
      <c r="BZ142" s="242"/>
      <c r="CA142" s="242"/>
      <c r="CB142" s="242"/>
      <c r="CC142" s="242"/>
      <c r="CD142" s="242"/>
      <c r="CE142" s="314"/>
      <c r="CF142" s="314" t="str">
        <f t="shared" si="32"/>
        <v/>
      </c>
      <c r="CG142" s="113"/>
      <c r="CH142" s="113"/>
      <c r="CI142" s="113"/>
      <c r="CJ142" s="113"/>
      <c r="CK142" s="113"/>
      <c r="CL142" s="113"/>
      <c r="CM142" s="113"/>
      <c r="CN142" s="113"/>
      <c r="CO142" s="245" t="str">
        <f>IFERROR(ROUND((SUM(#REF!)),0),"")</f>
        <v/>
      </c>
      <c r="CP142" s="241"/>
      <c r="CQ142" s="247"/>
      <c r="CR142" s="221"/>
      <c r="CS142" s="221"/>
      <c r="CT142" s="221"/>
      <c r="CU142" s="221"/>
      <c r="CV142" s="328"/>
      <c r="CW142" s="305" t="str">
        <f t="shared" si="33"/>
        <v/>
      </c>
      <c r="CX142" s="329">
        <f t="shared" si="34"/>
        <v>0</v>
      </c>
      <c r="CY142" s="15">
        <f t="shared" si="35"/>
        <v>0</v>
      </c>
      <c r="CZ142" s="318" t="str">
        <f t="shared" si="36"/>
        <v/>
      </c>
      <c r="DA142" s="332" t="str">
        <f t="shared" si="41"/>
        <v/>
      </c>
      <c r="DB142" s="329" t="str">
        <f t="shared" si="37"/>
        <v/>
      </c>
      <c r="DC142" s="320" t="str">
        <f t="shared" si="38"/>
        <v/>
      </c>
      <c r="DE142" s="15" t="str">
        <f>IFERROR(#REF!-AO142,"")</f>
        <v/>
      </c>
      <c r="DG142" s="330" t="str">
        <f>IFERROR(#REF!-L142,"")</f>
        <v/>
      </c>
      <c r="DH142" s="314" t="e">
        <f>IF(#REF!&gt;AP142,0,1)</f>
        <v>#REF!</v>
      </c>
      <c r="DI142" s="314">
        <f t="shared" si="39"/>
        <v>1</v>
      </c>
      <c r="DJ142" s="314">
        <f t="shared" si="40"/>
        <v>1</v>
      </c>
      <c r="DK142" s="314"/>
      <c r="DL142" s="314"/>
      <c r="DM142" s="314"/>
      <c r="DN142" s="314"/>
      <c r="DO142" s="314"/>
      <c r="DP142" s="314"/>
      <c r="DQ142" s="314"/>
      <c r="DR142" s="314"/>
      <c r="DS142" s="314"/>
      <c r="DT142" s="314"/>
      <c r="DU142" s="314"/>
      <c r="DV142" s="314"/>
      <c r="DW142" s="314"/>
      <c r="DX142" s="314"/>
      <c r="DY142" s="314"/>
      <c r="DZ142" s="314"/>
      <c r="EA142" s="314"/>
      <c r="EB142" s="314"/>
      <c r="EC142" s="314"/>
    </row>
    <row r="143" spans="1:133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18"/>
      <c r="I143" s="318"/>
      <c r="J143" s="318"/>
      <c r="K143" s="318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 t="str">
        <f t="shared" si="28"/>
        <v/>
      </c>
      <c r="AN143" s="327" t="str">
        <f t="shared" si="29"/>
        <v/>
      </c>
      <c r="AO143" s="243"/>
      <c r="AP143" s="244"/>
      <c r="AQ143" s="242" t="str">
        <f t="shared" si="30"/>
        <v/>
      </c>
      <c r="AR143" s="242" t="str">
        <f t="shared" si="31"/>
        <v/>
      </c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14"/>
      <c r="BR143" s="314"/>
      <c r="BS143" s="314"/>
      <c r="BT143" s="314"/>
      <c r="BU143" s="314"/>
      <c r="BV143" s="314"/>
      <c r="BW143" s="314"/>
      <c r="BX143" s="246"/>
      <c r="BY143" s="242"/>
      <c r="BZ143" s="242"/>
      <c r="CA143" s="242"/>
      <c r="CB143" s="242"/>
      <c r="CC143" s="242"/>
      <c r="CD143" s="242"/>
      <c r="CE143" s="314"/>
      <c r="CF143" s="314" t="str">
        <f t="shared" si="32"/>
        <v/>
      </c>
      <c r="CG143" s="113"/>
      <c r="CH143" s="113"/>
      <c r="CI143" s="113"/>
      <c r="CJ143" s="113"/>
      <c r="CK143" s="113"/>
      <c r="CL143" s="113"/>
      <c r="CM143" s="113"/>
      <c r="CN143" s="113"/>
      <c r="CO143" s="245" t="str">
        <f>IFERROR(ROUND((SUM(#REF!)),0),"")</f>
        <v/>
      </c>
      <c r="CP143" s="241"/>
      <c r="CQ143" s="247"/>
      <c r="CR143" s="221"/>
      <c r="CS143" s="221"/>
      <c r="CT143" s="221"/>
      <c r="CU143" s="221"/>
      <c r="CV143" s="328"/>
      <c r="CW143" s="305" t="str">
        <f t="shared" si="33"/>
        <v/>
      </c>
      <c r="CX143" s="329">
        <f t="shared" si="34"/>
        <v>0</v>
      </c>
      <c r="CY143" s="15">
        <f t="shared" si="35"/>
        <v>0</v>
      </c>
      <c r="CZ143" s="318" t="str">
        <f t="shared" si="36"/>
        <v/>
      </c>
      <c r="DA143" s="332" t="str">
        <f t="shared" si="41"/>
        <v/>
      </c>
      <c r="DB143" s="329" t="str">
        <f t="shared" si="37"/>
        <v/>
      </c>
      <c r="DC143" s="320" t="str">
        <f t="shared" si="38"/>
        <v/>
      </c>
      <c r="DE143" s="15" t="str">
        <f>IFERROR(#REF!-AO143,"")</f>
        <v/>
      </c>
      <c r="DG143" s="330" t="str">
        <f>IFERROR(#REF!-L143,"")</f>
        <v/>
      </c>
      <c r="DH143" s="314" t="e">
        <f>IF(#REF!&gt;AP143,0,1)</f>
        <v>#REF!</v>
      </c>
      <c r="DI143" s="314">
        <f t="shared" si="39"/>
        <v>1</v>
      </c>
      <c r="DJ143" s="314">
        <f t="shared" si="40"/>
        <v>1</v>
      </c>
      <c r="DK143" s="314"/>
      <c r="DL143" s="314"/>
      <c r="DM143" s="314"/>
      <c r="DN143" s="314"/>
      <c r="DO143" s="314"/>
      <c r="DP143" s="314"/>
      <c r="DQ143" s="314"/>
      <c r="DR143" s="314"/>
      <c r="DS143" s="314"/>
      <c r="DT143" s="314"/>
      <c r="DU143" s="314"/>
      <c r="DV143" s="314"/>
      <c r="DW143" s="314"/>
      <c r="DX143" s="314"/>
      <c r="DY143" s="314"/>
      <c r="DZ143" s="314"/>
      <c r="EA143" s="314"/>
      <c r="EB143" s="314"/>
      <c r="EC143" s="314"/>
    </row>
    <row r="144" spans="1:133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18"/>
      <c r="I144" s="318"/>
      <c r="J144" s="318"/>
      <c r="K144" s="318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 t="str">
        <f t="shared" si="28"/>
        <v/>
      </c>
      <c r="AN144" s="327" t="str">
        <f t="shared" si="29"/>
        <v/>
      </c>
      <c r="AO144" s="243"/>
      <c r="AP144" s="244"/>
      <c r="AQ144" s="242" t="str">
        <f t="shared" si="30"/>
        <v/>
      </c>
      <c r="AR144" s="242" t="str">
        <f t="shared" si="31"/>
        <v/>
      </c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14"/>
      <c r="BR144" s="314"/>
      <c r="BS144" s="314"/>
      <c r="BT144" s="314"/>
      <c r="BU144" s="314"/>
      <c r="BV144" s="314"/>
      <c r="BW144" s="314"/>
      <c r="BX144" s="246"/>
      <c r="BY144" s="242"/>
      <c r="BZ144" s="242"/>
      <c r="CA144" s="242"/>
      <c r="CB144" s="242"/>
      <c r="CC144" s="242"/>
      <c r="CD144" s="242"/>
      <c r="CE144" s="314"/>
      <c r="CF144" s="314" t="str">
        <f t="shared" si="32"/>
        <v/>
      </c>
      <c r="CG144" s="113"/>
      <c r="CH144" s="113"/>
      <c r="CI144" s="113"/>
      <c r="CJ144" s="113"/>
      <c r="CK144" s="113"/>
      <c r="CL144" s="113"/>
      <c r="CM144" s="113"/>
      <c r="CN144" s="113"/>
      <c r="CO144" s="245" t="str">
        <f>IFERROR(ROUND((SUM(#REF!)),0),"")</f>
        <v/>
      </c>
      <c r="CP144" s="241"/>
      <c r="CQ144" s="247"/>
      <c r="CR144" s="221"/>
      <c r="CS144" s="221"/>
      <c r="CT144" s="221"/>
      <c r="CU144" s="221"/>
      <c r="CV144" s="328"/>
      <c r="CW144" s="305" t="str">
        <f t="shared" si="33"/>
        <v/>
      </c>
      <c r="CX144" s="329">
        <f t="shared" si="34"/>
        <v>0</v>
      </c>
      <c r="CY144" s="15">
        <f t="shared" si="35"/>
        <v>0</v>
      </c>
      <c r="CZ144" s="318" t="str">
        <f t="shared" si="36"/>
        <v/>
      </c>
      <c r="DA144" s="332" t="str">
        <f t="shared" si="41"/>
        <v/>
      </c>
      <c r="DB144" s="329" t="str">
        <f t="shared" si="37"/>
        <v/>
      </c>
      <c r="DC144" s="320" t="str">
        <f t="shared" si="38"/>
        <v/>
      </c>
      <c r="DE144" s="15" t="str">
        <f>IFERROR(#REF!-AO144,"")</f>
        <v/>
      </c>
      <c r="DG144" s="330" t="str">
        <f>IFERROR(#REF!-L144,"")</f>
        <v/>
      </c>
      <c r="DH144" s="314" t="e">
        <f>IF(#REF!&gt;AP144,0,1)</f>
        <v>#REF!</v>
      </c>
      <c r="DI144" s="314">
        <f t="shared" si="39"/>
        <v>1</v>
      </c>
      <c r="DJ144" s="314">
        <f t="shared" si="40"/>
        <v>1</v>
      </c>
      <c r="DK144" s="314"/>
      <c r="DL144" s="314"/>
      <c r="DM144" s="314"/>
      <c r="DN144" s="314"/>
      <c r="DO144" s="314"/>
      <c r="DP144" s="314"/>
      <c r="DQ144" s="314"/>
      <c r="DR144" s="314"/>
      <c r="DS144" s="314"/>
      <c r="DT144" s="314"/>
      <c r="DU144" s="314"/>
      <c r="DV144" s="314"/>
      <c r="DW144" s="314"/>
      <c r="DX144" s="314"/>
      <c r="DY144" s="314"/>
      <c r="DZ144" s="314"/>
      <c r="EA144" s="314"/>
      <c r="EB144" s="314"/>
      <c r="EC144" s="314"/>
    </row>
    <row r="145" spans="1:133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18"/>
      <c r="I145" s="318"/>
      <c r="J145" s="318"/>
      <c r="K145" s="318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 t="str">
        <f t="shared" si="28"/>
        <v/>
      </c>
      <c r="AN145" s="327" t="str">
        <f t="shared" si="29"/>
        <v/>
      </c>
      <c r="AO145" s="243"/>
      <c r="AP145" s="244"/>
      <c r="AQ145" s="242" t="str">
        <f t="shared" si="30"/>
        <v/>
      </c>
      <c r="AR145" s="242" t="str">
        <f t="shared" si="31"/>
        <v/>
      </c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14"/>
      <c r="BR145" s="314"/>
      <c r="BS145" s="314"/>
      <c r="BT145" s="314"/>
      <c r="BU145" s="314"/>
      <c r="BV145" s="314"/>
      <c r="BW145" s="314"/>
      <c r="BX145" s="246"/>
      <c r="BY145" s="242"/>
      <c r="BZ145" s="242"/>
      <c r="CA145" s="242"/>
      <c r="CB145" s="242"/>
      <c r="CC145" s="242"/>
      <c r="CD145" s="242"/>
      <c r="CE145" s="314"/>
      <c r="CF145" s="314" t="str">
        <f t="shared" si="32"/>
        <v/>
      </c>
      <c r="CG145" s="113"/>
      <c r="CH145" s="113"/>
      <c r="CI145" s="113"/>
      <c r="CJ145" s="113"/>
      <c r="CK145" s="113"/>
      <c r="CL145" s="113"/>
      <c r="CM145" s="113"/>
      <c r="CN145" s="113"/>
      <c r="CO145" s="245" t="str">
        <f>IFERROR(ROUND((SUM(#REF!)),0),"")</f>
        <v/>
      </c>
      <c r="CP145" s="241"/>
      <c r="CQ145" s="247"/>
      <c r="CR145" s="221"/>
      <c r="CS145" s="221"/>
      <c r="CT145" s="221"/>
      <c r="CU145" s="221"/>
      <c r="CV145" s="328"/>
      <c r="CW145" s="305" t="str">
        <f t="shared" si="33"/>
        <v/>
      </c>
      <c r="CX145" s="329">
        <f t="shared" si="34"/>
        <v>0</v>
      </c>
      <c r="CY145" s="15">
        <f t="shared" si="35"/>
        <v>0</v>
      </c>
      <c r="CZ145" s="318" t="str">
        <f t="shared" si="36"/>
        <v/>
      </c>
      <c r="DA145" s="332" t="str">
        <f t="shared" si="41"/>
        <v/>
      </c>
      <c r="DB145" s="329" t="str">
        <f t="shared" si="37"/>
        <v/>
      </c>
      <c r="DC145" s="320" t="str">
        <f t="shared" si="38"/>
        <v/>
      </c>
      <c r="DE145" s="15" t="str">
        <f>IFERROR(#REF!-AO145,"")</f>
        <v/>
      </c>
      <c r="DG145" s="330" t="str">
        <f>IFERROR(#REF!-L145,"")</f>
        <v/>
      </c>
      <c r="DH145" s="314" t="e">
        <f>IF(#REF!&gt;AP145,0,1)</f>
        <v>#REF!</v>
      </c>
      <c r="DI145" s="314">
        <f t="shared" si="39"/>
        <v>1</v>
      </c>
      <c r="DJ145" s="314">
        <f t="shared" si="40"/>
        <v>1</v>
      </c>
      <c r="DK145" s="314"/>
      <c r="DL145" s="314"/>
      <c r="DM145" s="314"/>
      <c r="DN145" s="314"/>
      <c r="DO145" s="314"/>
      <c r="DP145" s="314"/>
      <c r="DQ145" s="314"/>
      <c r="DR145" s="314"/>
      <c r="DS145" s="314"/>
      <c r="DT145" s="314"/>
      <c r="DU145" s="314"/>
      <c r="DV145" s="314"/>
      <c r="DW145" s="314"/>
      <c r="DX145" s="314"/>
      <c r="DY145" s="314"/>
      <c r="DZ145" s="314"/>
      <c r="EA145" s="314"/>
      <c r="EB145" s="314"/>
      <c r="EC145" s="314"/>
    </row>
    <row r="146" spans="1:133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18"/>
      <c r="I146" s="318"/>
      <c r="J146" s="318"/>
      <c r="K146" s="318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 t="str">
        <f t="shared" si="28"/>
        <v/>
      </c>
      <c r="AN146" s="327" t="str">
        <f t="shared" si="29"/>
        <v/>
      </c>
      <c r="AO146" s="243"/>
      <c r="AP146" s="244"/>
      <c r="AQ146" s="242" t="str">
        <f t="shared" si="30"/>
        <v/>
      </c>
      <c r="AR146" s="242" t="str">
        <f t="shared" si="31"/>
        <v/>
      </c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14"/>
      <c r="BR146" s="314"/>
      <c r="BS146" s="314"/>
      <c r="BT146" s="314"/>
      <c r="BU146" s="314"/>
      <c r="BV146" s="314"/>
      <c r="BW146" s="314"/>
      <c r="BX146" s="246"/>
      <c r="BY146" s="242"/>
      <c r="BZ146" s="242"/>
      <c r="CA146" s="242"/>
      <c r="CB146" s="242"/>
      <c r="CC146" s="242"/>
      <c r="CD146" s="242"/>
      <c r="CE146" s="314"/>
      <c r="CF146" s="314" t="str">
        <f t="shared" si="32"/>
        <v/>
      </c>
      <c r="CG146" s="113"/>
      <c r="CH146" s="113"/>
      <c r="CI146" s="113"/>
      <c r="CJ146" s="113"/>
      <c r="CK146" s="113"/>
      <c r="CL146" s="113"/>
      <c r="CM146" s="113"/>
      <c r="CN146" s="113"/>
      <c r="CO146" s="245" t="str">
        <f>IFERROR(ROUND((SUM(#REF!)),0),"")</f>
        <v/>
      </c>
      <c r="CP146" s="241"/>
      <c r="CQ146" s="247"/>
      <c r="CR146" s="221"/>
      <c r="CS146" s="221"/>
      <c r="CT146" s="221"/>
      <c r="CU146" s="221"/>
      <c r="CV146" s="328"/>
      <c r="CW146" s="305" t="str">
        <f t="shared" si="33"/>
        <v/>
      </c>
      <c r="CX146" s="329">
        <f t="shared" si="34"/>
        <v>0</v>
      </c>
      <c r="CY146" s="15">
        <f t="shared" si="35"/>
        <v>0</v>
      </c>
      <c r="CZ146" s="318" t="str">
        <f t="shared" si="36"/>
        <v/>
      </c>
      <c r="DA146" s="332" t="str">
        <f t="shared" si="41"/>
        <v/>
      </c>
      <c r="DB146" s="329" t="str">
        <f t="shared" si="37"/>
        <v/>
      </c>
      <c r="DC146" s="320" t="str">
        <f t="shared" si="38"/>
        <v/>
      </c>
      <c r="DE146" s="15" t="str">
        <f>IFERROR(#REF!-AO146,"")</f>
        <v/>
      </c>
      <c r="DG146" s="330" t="str">
        <f>IFERROR(#REF!-L146,"")</f>
        <v/>
      </c>
      <c r="DH146" s="314" t="e">
        <f>IF(#REF!&gt;AP146,0,1)</f>
        <v>#REF!</v>
      </c>
      <c r="DI146" s="314">
        <f t="shared" si="39"/>
        <v>1</v>
      </c>
      <c r="DJ146" s="314">
        <f t="shared" si="40"/>
        <v>1</v>
      </c>
      <c r="DK146" s="314"/>
      <c r="DL146" s="314"/>
      <c r="DM146" s="314"/>
      <c r="DN146" s="314"/>
      <c r="DO146" s="314"/>
      <c r="DP146" s="314"/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  <c r="EC146" s="314"/>
    </row>
    <row r="147" spans="1:133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18"/>
      <c r="I147" s="318"/>
      <c r="J147" s="318"/>
      <c r="K147" s="318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 t="str">
        <f t="shared" si="28"/>
        <v/>
      </c>
      <c r="AN147" s="327" t="str">
        <f t="shared" si="29"/>
        <v/>
      </c>
      <c r="AO147" s="243"/>
      <c r="AP147" s="244"/>
      <c r="AQ147" s="242" t="str">
        <f t="shared" si="30"/>
        <v/>
      </c>
      <c r="AR147" s="242" t="str">
        <f t="shared" si="31"/>
        <v/>
      </c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14"/>
      <c r="BR147" s="314"/>
      <c r="BS147" s="314"/>
      <c r="BT147" s="314"/>
      <c r="BU147" s="314"/>
      <c r="BV147" s="314"/>
      <c r="BW147" s="314"/>
      <c r="BX147" s="246"/>
      <c r="BY147" s="242"/>
      <c r="BZ147" s="242"/>
      <c r="CA147" s="242"/>
      <c r="CB147" s="242"/>
      <c r="CC147" s="242"/>
      <c r="CD147" s="242"/>
      <c r="CE147" s="314"/>
      <c r="CF147" s="314" t="str">
        <f t="shared" si="32"/>
        <v/>
      </c>
      <c r="CG147" s="113"/>
      <c r="CH147" s="113"/>
      <c r="CI147" s="113"/>
      <c r="CJ147" s="113"/>
      <c r="CK147" s="113"/>
      <c r="CL147" s="113"/>
      <c r="CM147" s="113"/>
      <c r="CN147" s="113"/>
      <c r="CO147" s="245" t="str">
        <f>IFERROR(ROUND((SUM(#REF!)),0),"")</f>
        <v/>
      </c>
      <c r="CP147" s="241"/>
      <c r="CQ147" s="247"/>
      <c r="CR147" s="221"/>
      <c r="CS147" s="221"/>
      <c r="CT147" s="221"/>
      <c r="CU147" s="221"/>
      <c r="CV147" s="328"/>
      <c r="CW147" s="305" t="str">
        <f t="shared" si="33"/>
        <v/>
      </c>
      <c r="CX147" s="329">
        <f t="shared" si="34"/>
        <v>0</v>
      </c>
      <c r="CY147" s="15">
        <f t="shared" si="35"/>
        <v>0</v>
      </c>
      <c r="CZ147" s="318" t="str">
        <f t="shared" si="36"/>
        <v/>
      </c>
      <c r="DA147" s="332" t="str">
        <f t="shared" si="41"/>
        <v/>
      </c>
      <c r="DB147" s="329" t="str">
        <f t="shared" si="37"/>
        <v/>
      </c>
      <c r="DC147" s="320" t="str">
        <f t="shared" si="38"/>
        <v/>
      </c>
      <c r="DE147" s="15" t="str">
        <f>IFERROR(#REF!-AO147,"")</f>
        <v/>
      </c>
      <c r="DG147" s="330" t="str">
        <f>IFERROR(#REF!-L147,"")</f>
        <v/>
      </c>
      <c r="DH147" s="314" t="e">
        <f>IF(#REF!&gt;AP147,0,1)</f>
        <v>#REF!</v>
      </c>
      <c r="DI147" s="314">
        <f t="shared" si="39"/>
        <v>1</v>
      </c>
      <c r="DJ147" s="314">
        <f t="shared" si="40"/>
        <v>1</v>
      </c>
      <c r="DK147" s="314"/>
      <c r="DL147" s="314"/>
      <c r="DM147" s="314"/>
      <c r="DN147" s="314"/>
      <c r="DO147" s="314"/>
      <c r="DP147" s="314"/>
      <c r="DQ147" s="314"/>
      <c r="DR147" s="314"/>
      <c r="DS147" s="314"/>
      <c r="DT147" s="314"/>
      <c r="DU147" s="314"/>
      <c r="DV147" s="314"/>
      <c r="DW147" s="314"/>
      <c r="DX147" s="314"/>
      <c r="DY147" s="314"/>
      <c r="DZ147" s="314"/>
      <c r="EA147" s="314"/>
      <c r="EB147" s="314"/>
      <c r="EC147" s="314"/>
    </row>
    <row r="148" spans="1:133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18"/>
      <c r="I148" s="318"/>
      <c r="J148" s="318"/>
      <c r="K148" s="318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 t="str">
        <f t="shared" si="28"/>
        <v/>
      </c>
      <c r="AN148" s="327" t="str">
        <f t="shared" si="29"/>
        <v/>
      </c>
      <c r="AO148" s="243"/>
      <c r="AP148" s="244"/>
      <c r="AQ148" s="242" t="str">
        <f t="shared" si="30"/>
        <v/>
      </c>
      <c r="AR148" s="242" t="str">
        <f t="shared" si="31"/>
        <v/>
      </c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14"/>
      <c r="BR148" s="314"/>
      <c r="BS148" s="314"/>
      <c r="BT148" s="314"/>
      <c r="BU148" s="314"/>
      <c r="BV148" s="314"/>
      <c r="BW148" s="314"/>
      <c r="BX148" s="246"/>
      <c r="BY148" s="242"/>
      <c r="BZ148" s="242"/>
      <c r="CA148" s="242"/>
      <c r="CB148" s="242"/>
      <c r="CC148" s="242"/>
      <c r="CD148" s="242"/>
      <c r="CE148" s="314"/>
      <c r="CF148" s="314" t="str">
        <f t="shared" si="32"/>
        <v/>
      </c>
      <c r="CG148" s="113"/>
      <c r="CH148" s="113"/>
      <c r="CI148" s="113"/>
      <c r="CJ148" s="113"/>
      <c r="CK148" s="113"/>
      <c r="CL148" s="113"/>
      <c r="CM148" s="113"/>
      <c r="CN148" s="113"/>
      <c r="CO148" s="245" t="str">
        <f>IFERROR(ROUND((SUM(#REF!)),0),"")</f>
        <v/>
      </c>
      <c r="CP148" s="241"/>
      <c r="CQ148" s="247"/>
      <c r="CR148" s="221"/>
      <c r="CS148" s="221"/>
      <c r="CT148" s="221"/>
      <c r="CU148" s="221"/>
      <c r="CV148" s="328"/>
      <c r="CW148" s="305" t="str">
        <f t="shared" si="33"/>
        <v/>
      </c>
      <c r="CX148" s="329">
        <f t="shared" si="34"/>
        <v>0</v>
      </c>
      <c r="CY148" s="15">
        <f t="shared" si="35"/>
        <v>0</v>
      </c>
      <c r="CZ148" s="318" t="str">
        <f t="shared" si="36"/>
        <v/>
      </c>
      <c r="DA148" s="332" t="str">
        <f t="shared" si="41"/>
        <v/>
      </c>
      <c r="DB148" s="329" t="str">
        <f t="shared" si="37"/>
        <v/>
      </c>
      <c r="DC148" s="320" t="str">
        <f t="shared" si="38"/>
        <v/>
      </c>
      <c r="DE148" s="15" t="str">
        <f>IFERROR(#REF!-AO148,"")</f>
        <v/>
      </c>
      <c r="DG148" s="330" t="str">
        <f>IFERROR(#REF!-L148,"")</f>
        <v/>
      </c>
      <c r="DH148" s="314" t="e">
        <f>IF(#REF!&gt;AP148,0,1)</f>
        <v>#REF!</v>
      </c>
      <c r="DI148" s="314">
        <f t="shared" si="39"/>
        <v>1</v>
      </c>
      <c r="DJ148" s="314">
        <f t="shared" si="40"/>
        <v>1</v>
      </c>
      <c r="DK148" s="314"/>
      <c r="DL148" s="314"/>
      <c r="DM148" s="314"/>
      <c r="DN148" s="314"/>
      <c r="DO148" s="314"/>
      <c r="DP148" s="314"/>
      <c r="DQ148" s="314"/>
      <c r="DR148" s="314"/>
      <c r="DS148" s="314"/>
      <c r="DT148" s="314"/>
      <c r="DU148" s="314"/>
      <c r="DV148" s="314"/>
      <c r="DW148" s="314"/>
      <c r="DX148" s="314"/>
      <c r="DY148" s="314"/>
      <c r="DZ148" s="314"/>
      <c r="EA148" s="314"/>
      <c r="EB148" s="314"/>
      <c r="EC148" s="314"/>
    </row>
    <row r="149" spans="1:133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18"/>
      <c r="I149" s="318"/>
      <c r="J149" s="318"/>
      <c r="K149" s="318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 t="str">
        <f t="shared" si="28"/>
        <v/>
      </c>
      <c r="AN149" s="327" t="str">
        <f t="shared" si="29"/>
        <v/>
      </c>
      <c r="AO149" s="243"/>
      <c r="AP149" s="244"/>
      <c r="AQ149" s="242" t="str">
        <f t="shared" si="30"/>
        <v/>
      </c>
      <c r="AR149" s="242" t="str">
        <f t="shared" si="31"/>
        <v/>
      </c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14"/>
      <c r="BR149" s="314"/>
      <c r="BS149" s="314"/>
      <c r="BT149" s="314"/>
      <c r="BU149" s="314"/>
      <c r="BV149" s="314"/>
      <c r="BW149" s="314"/>
      <c r="BX149" s="246"/>
      <c r="BY149" s="242"/>
      <c r="BZ149" s="242"/>
      <c r="CA149" s="242"/>
      <c r="CB149" s="242"/>
      <c r="CC149" s="242"/>
      <c r="CD149" s="242"/>
      <c r="CE149" s="314"/>
      <c r="CF149" s="314" t="str">
        <f t="shared" si="32"/>
        <v/>
      </c>
      <c r="CG149" s="113"/>
      <c r="CH149" s="113"/>
      <c r="CI149" s="113"/>
      <c r="CJ149" s="113"/>
      <c r="CK149" s="113"/>
      <c r="CL149" s="113"/>
      <c r="CM149" s="113"/>
      <c r="CN149" s="113"/>
      <c r="CO149" s="245" t="str">
        <f>IFERROR(ROUND((SUM(#REF!)),0),"")</f>
        <v/>
      </c>
      <c r="CP149" s="241"/>
      <c r="CQ149" s="247"/>
      <c r="CR149" s="221"/>
      <c r="CS149" s="221"/>
      <c r="CT149" s="221"/>
      <c r="CU149" s="221"/>
      <c r="CV149" s="328"/>
      <c r="CW149" s="305" t="str">
        <f t="shared" si="33"/>
        <v/>
      </c>
      <c r="CX149" s="329">
        <f t="shared" si="34"/>
        <v>0</v>
      </c>
      <c r="CY149" s="15">
        <f t="shared" si="35"/>
        <v>0</v>
      </c>
      <c r="CZ149" s="318" t="str">
        <f t="shared" si="36"/>
        <v/>
      </c>
      <c r="DA149" s="332" t="str">
        <f t="shared" si="41"/>
        <v/>
      </c>
      <c r="DB149" s="329" t="str">
        <f t="shared" si="37"/>
        <v/>
      </c>
      <c r="DC149" s="320" t="str">
        <f t="shared" si="38"/>
        <v/>
      </c>
      <c r="DE149" s="15" t="str">
        <f>IFERROR(#REF!-AO149,"")</f>
        <v/>
      </c>
      <c r="DG149" s="330" t="str">
        <f>IFERROR(#REF!-L149,"")</f>
        <v/>
      </c>
      <c r="DH149" s="314" t="e">
        <f>IF(#REF!&gt;AP149,0,1)</f>
        <v>#REF!</v>
      </c>
      <c r="DI149" s="314">
        <f t="shared" si="39"/>
        <v>1</v>
      </c>
      <c r="DJ149" s="314">
        <f t="shared" si="40"/>
        <v>1</v>
      </c>
      <c r="DK149" s="314"/>
      <c r="DL149" s="314"/>
      <c r="DM149" s="314"/>
      <c r="DN149" s="314"/>
      <c r="DO149" s="314"/>
      <c r="DP149" s="314"/>
      <c r="DQ149" s="314"/>
      <c r="DR149" s="314"/>
      <c r="DS149" s="314"/>
      <c r="DT149" s="314"/>
      <c r="DU149" s="314"/>
      <c r="DV149" s="314"/>
      <c r="DW149" s="314"/>
      <c r="DX149" s="314"/>
      <c r="DY149" s="314"/>
      <c r="DZ149" s="314"/>
      <c r="EA149" s="314"/>
      <c r="EB149" s="314"/>
      <c r="EC149" s="314"/>
    </row>
    <row r="150" spans="1:133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18"/>
      <c r="I150" s="318"/>
      <c r="J150" s="318"/>
      <c r="K150" s="318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 t="str">
        <f t="shared" si="28"/>
        <v/>
      </c>
      <c r="AN150" s="327" t="str">
        <f t="shared" si="29"/>
        <v/>
      </c>
      <c r="AO150" s="243"/>
      <c r="AP150" s="244"/>
      <c r="AQ150" s="242" t="str">
        <f t="shared" si="30"/>
        <v/>
      </c>
      <c r="AR150" s="242" t="str">
        <f t="shared" si="31"/>
        <v/>
      </c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14"/>
      <c r="BR150" s="314"/>
      <c r="BS150" s="314"/>
      <c r="BT150" s="314"/>
      <c r="BU150" s="314"/>
      <c r="BV150" s="314"/>
      <c r="BW150" s="314"/>
      <c r="BX150" s="246"/>
      <c r="BY150" s="242"/>
      <c r="BZ150" s="242"/>
      <c r="CA150" s="242"/>
      <c r="CB150" s="242"/>
      <c r="CC150" s="242"/>
      <c r="CD150" s="242"/>
      <c r="CE150" s="314"/>
      <c r="CF150" s="314" t="str">
        <f t="shared" si="32"/>
        <v/>
      </c>
      <c r="CG150" s="113"/>
      <c r="CH150" s="113"/>
      <c r="CI150" s="113"/>
      <c r="CJ150" s="113"/>
      <c r="CK150" s="113"/>
      <c r="CL150" s="113"/>
      <c r="CM150" s="113"/>
      <c r="CN150" s="113"/>
      <c r="CO150" s="245" t="str">
        <f>IFERROR(ROUND((SUM(#REF!)),0),"")</f>
        <v/>
      </c>
      <c r="CP150" s="241"/>
      <c r="CQ150" s="247"/>
      <c r="CR150" s="221"/>
      <c r="CS150" s="221"/>
      <c r="CT150" s="221"/>
      <c r="CU150" s="221"/>
      <c r="CV150" s="328"/>
      <c r="CW150" s="305" t="str">
        <f t="shared" si="33"/>
        <v/>
      </c>
      <c r="CX150" s="329">
        <f t="shared" si="34"/>
        <v>0</v>
      </c>
      <c r="CY150" s="15">
        <f t="shared" si="35"/>
        <v>0</v>
      </c>
      <c r="CZ150" s="318" t="str">
        <f t="shared" si="36"/>
        <v/>
      </c>
      <c r="DA150" s="332" t="str">
        <f t="shared" si="41"/>
        <v/>
      </c>
      <c r="DB150" s="329" t="str">
        <f t="shared" si="37"/>
        <v/>
      </c>
      <c r="DC150" s="320" t="str">
        <f t="shared" si="38"/>
        <v/>
      </c>
      <c r="DE150" s="15" t="str">
        <f>IFERROR(#REF!-AO150,"")</f>
        <v/>
      </c>
      <c r="DG150" s="330" t="str">
        <f>IFERROR(#REF!-L150,"")</f>
        <v/>
      </c>
      <c r="DH150" s="314" t="e">
        <f>IF(#REF!&gt;AP150,0,1)</f>
        <v>#REF!</v>
      </c>
      <c r="DI150" s="314">
        <f t="shared" si="39"/>
        <v>1</v>
      </c>
      <c r="DJ150" s="314">
        <f t="shared" si="40"/>
        <v>1</v>
      </c>
      <c r="DK150" s="314"/>
      <c r="DL150" s="314"/>
      <c r="DM150" s="314"/>
      <c r="DN150" s="314"/>
      <c r="DO150" s="314"/>
      <c r="DP150" s="314"/>
      <c r="DQ150" s="314"/>
      <c r="DR150" s="314"/>
      <c r="DS150" s="314"/>
      <c r="DT150" s="314"/>
      <c r="DU150" s="314"/>
      <c r="DV150" s="314"/>
      <c r="DW150" s="314"/>
      <c r="DX150" s="314"/>
      <c r="DY150" s="314"/>
      <c r="DZ150" s="314"/>
      <c r="EA150" s="314"/>
      <c r="EB150" s="314"/>
      <c r="EC150" s="314"/>
    </row>
    <row r="151" spans="1:133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18"/>
      <c r="I151" s="318"/>
      <c r="J151" s="318"/>
      <c r="K151" s="318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 t="str">
        <f t="shared" si="28"/>
        <v/>
      </c>
      <c r="AN151" s="327" t="str">
        <f t="shared" si="29"/>
        <v/>
      </c>
      <c r="AO151" s="243"/>
      <c r="AP151" s="244"/>
      <c r="AQ151" s="242" t="str">
        <f t="shared" si="30"/>
        <v/>
      </c>
      <c r="AR151" s="242" t="str">
        <f t="shared" si="31"/>
        <v/>
      </c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14"/>
      <c r="BR151" s="314"/>
      <c r="BS151" s="314"/>
      <c r="BT151" s="314"/>
      <c r="BU151" s="314"/>
      <c r="BV151" s="314"/>
      <c r="BW151" s="314"/>
      <c r="BX151" s="246"/>
      <c r="BY151" s="242"/>
      <c r="BZ151" s="242"/>
      <c r="CA151" s="242"/>
      <c r="CB151" s="242"/>
      <c r="CC151" s="242"/>
      <c r="CD151" s="242"/>
      <c r="CE151" s="314"/>
      <c r="CF151" s="314" t="str">
        <f t="shared" si="32"/>
        <v/>
      </c>
      <c r="CG151" s="113"/>
      <c r="CH151" s="113"/>
      <c r="CI151" s="113"/>
      <c r="CJ151" s="113"/>
      <c r="CK151" s="113"/>
      <c r="CL151" s="113"/>
      <c r="CM151" s="113"/>
      <c r="CN151" s="113"/>
      <c r="CO151" s="245" t="str">
        <f>IFERROR(ROUND((SUM(#REF!)),0),"")</f>
        <v/>
      </c>
      <c r="CP151" s="241"/>
      <c r="CQ151" s="247"/>
      <c r="CR151" s="221"/>
      <c r="CS151" s="221"/>
      <c r="CT151" s="221"/>
      <c r="CU151" s="221"/>
      <c r="CV151" s="328"/>
      <c r="CW151" s="305" t="str">
        <f t="shared" si="33"/>
        <v/>
      </c>
      <c r="CX151" s="329">
        <f t="shared" si="34"/>
        <v>0</v>
      </c>
      <c r="CY151" s="15">
        <f t="shared" si="35"/>
        <v>0</v>
      </c>
      <c r="CZ151" s="318" t="str">
        <f t="shared" si="36"/>
        <v/>
      </c>
      <c r="DA151" s="332" t="str">
        <f t="shared" si="41"/>
        <v/>
      </c>
      <c r="DB151" s="329" t="str">
        <f t="shared" si="37"/>
        <v/>
      </c>
      <c r="DC151" s="320" t="str">
        <f t="shared" si="38"/>
        <v/>
      </c>
      <c r="DE151" s="15" t="str">
        <f>IFERROR(#REF!-AO151,"")</f>
        <v/>
      </c>
      <c r="DG151" s="330" t="str">
        <f>IFERROR(#REF!-L151,"")</f>
        <v/>
      </c>
      <c r="DH151" s="314" t="e">
        <f>IF(#REF!&gt;AP151,0,1)</f>
        <v>#REF!</v>
      </c>
      <c r="DI151" s="314">
        <f t="shared" si="39"/>
        <v>1</v>
      </c>
      <c r="DJ151" s="314">
        <f t="shared" si="40"/>
        <v>1</v>
      </c>
      <c r="DK151" s="314"/>
      <c r="DL151" s="314"/>
      <c r="DM151" s="314"/>
      <c r="DN151" s="314"/>
      <c r="DO151" s="314"/>
      <c r="DP151" s="314"/>
      <c r="DQ151" s="314"/>
      <c r="DR151" s="314"/>
      <c r="DS151" s="314"/>
      <c r="DT151" s="314"/>
      <c r="DU151" s="314"/>
      <c r="DV151" s="314"/>
      <c r="DW151" s="314"/>
      <c r="DX151" s="314"/>
      <c r="DY151" s="314"/>
      <c r="DZ151" s="314"/>
      <c r="EA151" s="314"/>
      <c r="EB151" s="314"/>
      <c r="EC151" s="314"/>
    </row>
    <row r="152" spans="1:133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18"/>
      <c r="I152" s="318"/>
      <c r="J152" s="318"/>
      <c r="K152" s="318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 t="str">
        <f t="shared" si="28"/>
        <v/>
      </c>
      <c r="AN152" s="327" t="str">
        <f t="shared" si="29"/>
        <v/>
      </c>
      <c r="AO152" s="243"/>
      <c r="AP152" s="244"/>
      <c r="AQ152" s="242" t="str">
        <f t="shared" si="30"/>
        <v/>
      </c>
      <c r="AR152" s="242" t="str">
        <f t="shared" si="31"/>
        <v/>
      </c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14"/>
      <c r="BR152" s="314"/>
      <c r="BS152" s="314"/>
      <c r="BT152" s="314"/>
      <c r="BU152" s="314"/>
      <c r="BV152" s="314"/>
      <c r="BW152" s="314"/>
      <c r="BX152" s="246"/>
      <c r="BY152" s="242"/>
      <c r="BZ152" s="242"/>
      <c r="CA152" s="242"/>
      <c r="CB152" s="242"/>
      <c r="CC152" s="242"/>
      <c r="CD152" s="242"/>
      <c r="CE152" s="314"/>
      <c r="CF152" s="314" t="str">
        <f t="shared" si="32"/>
        <v/>
      </c>
      <c r="CG152" s="113"/>
      <c r="CH152" s="113"/>
      <c r="CI152" s="113"/>
      <c r="CJ152" s="113"/>
      <c r="CK152" s="113"/>
      <c r="CL152" s="113"/>
      <c r="CM152" s="113"/>
      <c r="CN152" s="113"/>
      <c r="CO152" s="245" t="str">
        <f>IFERROR(ROUND((SUM(#REF!)),0),"")</f>
        <v/>
      </c>
      <c r="CP152" s="241"/>
      <c r="CQ152" s="247"/>
      <c r="CR152" s="221"/>
      <c r="CS152" s="221"/>
      <c r="CT152" s="221"/>
      <c r="CU152" s="221"/>
      <c r="CV152" s="328"/>
      <c r="CW152" s="305" t="str">
        <f t="shared" si="33"/>
        <v/>
      </c>
      <c r="CX152" s="329">
        <f t="shared" si="34"/>
        <v>0</v>
      </c>
      <c r="CY152" s="15">
        <f t="shared" si="35"/>
        <v>0</v>
      </c>
      <c r="CZ152" s="318" t="str">
        <f t="shared" si="36"/>
        <v/>
      </c>
      <c r="DA152" s="332" t="str">
        <f t="shared" si="41"/>
        <v/>
      </c>
      <c r="DB152" s="329" t="str">
        <f t="shared" si="37"/>
        <v/>
      </c>
      <c r="DC152" s="320" t="str">
        <f t="shared" si="38"/>
        <v/>
      </c>
      <c r="DE152" s="15" t="str">
        <f>IFERROR(#REF!-AO152,"")</f>
        <v/>
      </c>
      <c r="DG152" s="330" t="str">
        <f>IFERROR(#REF!-L152,"")</f>
        <v/>
      </c>
      <c r="DH152" s="314" t="e">
        <f>IF(#REF!&gt;AP152,0,1)</f>
        <v>#REF!</v>
      </c>
      <c r="DI152" s="314">
        <f t="shared" si="39"/>
        <v>1</v>
      </c>
      <c r="DJ152" s="314">
        <f t="shared" si="40"/>
        <v>1</v>
      </c>
      <c r="DK152" s="314"/>
      <c r="DL152" s="314"/>
      <c r="DM152" s="314"/>
      <c r="DN152" s="314"/>
      <c r="DO152" s="314"/>
      <c r="DP152" s="314"/>
      <c r="DQ152" s="314"/>
      <c r="DR152" s="314"/>
      <c r="DS152" s="314"/>
      <c r="DT152" s="314"/>
      <c r="DU152" s="314"/>
      <c r="DV152" s="314"/>
      <c r="DW152" s="314"/>
      <c r="DX152" s="314"/>
      <c r="DY152" s="314"/>
      <c r="DZ152" s="314"/>
      <c r="EA152" s="314"/>
      <c r="EB152" s="314"/>
      <c r="EC152" s="314"/>
    </row>
    <row r="153" spans="1:133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18"/>
      <c r="I153" s="318"/>
      <c r="J153" s="318"/>
      <c r="K153" s="318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 t="str">
        <f t="shared" si="28"/>
        <v/>
      </c>
      <c r="AN153" s="327" t="str">
        <f t="shared" si="29"/>
        <v/>
      </c>
      <c r="AO153" s="243"/>
      <c r="AP153" s="244"/>
      <c r="AQ153" s="242" t="str">
        <f t="shared" si="30"/>
        <v/>
      </c>
      <c r="AR153" s="242" t="str">
        <f t="shared" si="31"/>
        <v/>
      </c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14"/>
      <c r="BR153" s="314"/>
      <c r="BS153" s="314"/>
      <c r="BT153" s="314"/>
      <c r="BU153" s="314"/>
      <c r="BV153" s="314"/>
      <c r="BW153" s="314"/>
      <c r="BX153" s="246"/>
      <c r="BY153" s="242"/>
      <c r="BZ153" s="242"/>
      <c r="CA153" s="242"/>
      <c r="CB153" s="242"/>
      <c r="CC153" s="242"/>
      <c r="CD153" s="242"/>
      <c r="CE153" s="314"/>
      <c r="CF153" s="314" t="str">
        <f t="shared" si="32"/>
        <v/>
      </c>
      <c r="CG153" s="113"/>
      <c r="CH153" s="113"/>
      <c r="CI153" s="113"/>
      <c r="CJ153" s="113"/>
      <c r="CK153" s="113"/>
      <c r="CL153" s="113"/>
      <c r="CM153" s="113"/>
      <c r="CN153" s="113"/>
      <c r="CO153" s="245" t="str">
        <f>IFERROR(ROUND((SUM(#REF!)),0),"")</f>
        <v/>
      </c>
      <c r="CP153" s="241"/>
      <c r="CQ153" s="247"/>
      <c r="CR153" s="221"/>
      <c r="CS153" s="221"/>
      <c r="CT153" s="221"/>
      <c r="CU153" s="221"/>
      <c r="CV153" s="328"/>
      <c r="CW153" s="305" t="str">
        <f t="shared" si="33"/>
        <v/>
      </c>
      <c r="CX153" s="329">
        <f t="shared" si="34"/>
        <v>0</v>
      </c>
      <c r="CY153" s="15">
        <f t="shared" si="35"/>
        <v>0</v>
      </c>
      <c r="CZ153" s="318" t="str">
        <f t="shared" si="36"/>
        <v/>
      </c>
      <c r="DA153" s="332" t="str">
        <f t="shared" si="41"/>
        <v/>
      </c>
      <c r="DB153" s="329" t="str">
        <f t="shared" si="37"/>
        <v/>
      </c>
      <c r="DC153" s="320" t="str">
        <f t="shared" si="38"/>
        <v/>
      </c>
      <c r="DE153" s="15" t="str">
        <f>IFERROR(#REF!-AO153,"")</f>
        <v/>
      </c>
      <c r="DG153" s="330" t="str">
        <f>IFERROR(#REF!-L153,"")</f>
        <v/>
      </c>
      <c r="DH153" s="314" t="e">
        <f>IF(#REF!&gt;AP153,0,1)</f>
        <v>#REF!</v>
      </c>
      <c r="DI153" s="314">
        <f t="shared" si="39"/>
        <v>1</v>
      </c>
      <c r="DJ153" s="314">
        <f t="shared" si="40"/>
        <v>1</v>
      </c>
      <c r="DK153" s="314"/>
      <c r="DL153" s="314"/>
      <c r="DM153" s="314"/>
      <c r="DN153" s="314"/>
      <c r="DO153" s="314"/>
      <c r="DP153" s="314"/>
      <c r="DQ153" s="314"/>
      <c r="DR153" s="314"/>
      <c r="DS153" s="314"/>
      <c r="DT153" s="314"/>
      <c r="DU153" s="314"/>
      <c r="DV153" s="314"/>
      <c r="DW153" s="314"/>
      <c r="DX153" s="314"/>
      <c r="DY153" s="314"/>
      <c r="DZ153" s="314"/>
      <c r="EA153" s="314"/>
      <c r="EB153" s="314"/>
      <c r="EC153" s="314"/>
    </row>
    <row r="154" spans="1:133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18"/>
      <c r="I154" s="318"/>
      <c r="J154" s="318"/>
      <c r="K154" s="318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 t="str">
        <f t="shared" si="28"/>
        <v/>
      </c>
      <c r="AN154" s="327" t="str">
        <f t="shared" si="29"/>
        <v/>
      </c>
      <c r="AO154" s="243"/>
      <c r="AP154" s="244"/>
      <c r="AQ154" s="242" t="str">
        <f t="shared" si="30"/>
        <v/>
      </c>
      <c r="AR154" s="242" t="str">
        <f t="shared" si="31"/>
        <v/>
      </c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14"/>
      <c r="BR154" s="314"/>
      <c r="BS154" s="314"/>
      <c r="BT154" s="314"/>
      <c r="BU154" s="314"/>
      <c r="BV154" s="314"/>
      <c r="BW154" s="314"/>
      <c r="BX154" s="246"/>
      <c r="BY154" s="242"/>
      <c r="BZ154" s="242"/>
      <c r="CA154" s="242"/>
      <c r="CB154" s="242"/>
      <c r="CC154" s="242"/>
      <c r="CD154" s="242"/>
      <c r="CE154" s="314"/>
      <c r="CF154" s="314" t="str">
        <f t="shared" si="32"/>
        <v/>
      </c>
      <c r="CG154" s="113"/>
      <c r="CH154" s="113"/>
      <c r="CI154" s="113"/>
      <c r="CJ154" s="113"/>
      <c r="CK154" s="113"/>
      <c r="CL154" s="113"/>
      <c r="CM154" s="113"/>
      <c r="CN154" s="113"/>
      <c r="CO154" s="245" t="str">
        <f>IFERROR(ROUND((SUM(#REF!)),0),"")</f>
        <v/>
      </c>
      <c r="CP154" s="241"/>
      <c r="CQ154" s="247"/>
      <c r="CR154" s="221"/>
      <c r="CS154" s="221"/>
      <c r="CT154" s="221"/>
      <c r="CU154" s="221"/>
      <c r="CV154" s="328"/>
      <c r="CW154" s="305" t="str">
        <f t="shared" si="33"/>
        <v/>
      </c>
      <c r="CX154" s="329">
        <f t="shared" si="34"/>
        <v>0</v>
      </c>
      <c r="CY154" s="15">
        <f t="shared" si="35"/>
        <v>0</v>
      </c>
      <c r="CZ154" s="318" t="str">
        <f t="shared" si="36"/>
        <v/>
      </c>
      <c r="DA154" s="332" t="str">
        <f t="shared" si="41"/>
        <v/>
      </c>
      <c r="DB154" s="329" t="str">
        <f t="shared" si="37"/>
        <v/>
      </c>
      <c r="DC154" s="320" t="str">
        <f t="shared" si="38"/>
        <v/>
      </c>
      <c r="DE154" s="15" t="str">
        <f>IFERROR(#REF!-AO154,"")</f>
        <v/>
      </c>
      <c r="DG154" s="330" t="str">
        <f>IFERROR(#REF!-L154,"")</f>
        <v/>
      </c>
      <c r="DH154" s="314" t="e">
        <f>IF(#REF!&gt;AP154,0,1)</f>
        <v>#REF!</v>
      </c>
      <c r="DI154" s="314">
        <f t="shared" si="39"/>
        <v>1</v>
      </c>
      <c r="DJ154" s="314">
        <f t="shared" si="40"/>
        <v>1</v>
      </c>
      <c r="DK154" s="314"/>
      <c r="DL154" s="314"/>
      <c r="DM154" s="314"/>
      <c r="DN154" s="314"/>
      <c r="DO154" s="314"/>
      <c r="DP154" s="314"/>
      <c r="DQ154" s="314"/>
      <c r="DR154" s="314"/>
      <c r="DS154" s="314"/>
      <c r="DT154" s="314"/>
      <c r="DU154" s="314"/>
      <c r="DV154" s="314"/>
      <c r="DW154" s="314"/>
      <c r="DX154" s="314"/>
      <c r="DY154" s="314"/>
      <c r="DZ154" s="314"/>
      <c r="EA154" s="314"/>
      <c r="EB154" s="314"/>
      <c r="EC154" s="314"/>
    </row>
    <row r="155" spans="1:133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18"/>
      <c r="I155" s="318"/>
      <c r="J155" s="318"/>
      <c r="K155" s="318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 t="str">
        <f t="shared" si="28"/>
        <v/>
      </c>
      <c r="AN155" s="327" t="str">
        <f t="shared" si="29"/>
        <v/>
      </c>
      <c r="AO155" s="243"/>
      <c r="AP155" s="244"/>
      <c r="AQ155" s="242" t="str">
        <f t="shared" si="30"/>
        <v/>
      </c>
      <c r="AR155" s="242" t="str">
        <f t="shared" si="31"/>
        <v/>
      </c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14"/>
      <c r="BR155" s="314"/>
      <c r="BS155" s="314"/>
      <c r="BT155" s="314"/>
      <c r="BU155" s="314"/>
      <c r="BV155" s="314"/>
      <c r="BW155" s="314"/>
      <c r="BX155" s="246"/>
      <c r="BY155" s="242"/>
      <c r="BZ155" s="242"/>
      <c r="CA155" s="242"/>
      <c r="CB155" s="242"/>
      <c r="CC155" s="242"/>
      <c r="CD155" s="242"/>
      <c r="CE155" s="314"/>
      <c r="CF155" s="314" t="str">
        <f t="shared" si="32"/>
        <v/>
      </c>
      <c r="CG155" s="113"/>
      <c r="CH155" s="113"/>
      <c r="CI155" s="113"/>
      <c r="CJ155" s="113"/>
      <c r="CK155" s="113"/>
      <c r="CL155" s="113"/>
      <c r="CM155" s="113"/>
      <c r="CN155" s="113"/>
      <c r="CO155" s="245" t="str">
        <f>IFERROR(ROUND((SUM(#REF!)),0),"")</f>
        <v/>
      </c>
      <c r="CP155" s="241"/>
      <c r="CQ155" s="247"/>
      <c r="CR155" s="221"/>
      <c r="CS155" s="221"/>
      <c r="CT155" s="221"/>
      <c r="CU155" s="221"/>
      <c r="CV155" s="328"/>
      <c r="CW155" s="305" t="str">
        <f t="shared" si="33"/>
        <v/>
      </c>
      <c r="CX155" s="329">
        <f t="shared" si="34"/>
        <v>0</v>
      </c>
      <c r="CY155" s="15">
        <f t="shared" si="35"/>
        <v>0</v>
      </c>
      <c r="CZ155" s="318" t="str">
        <f t="shared" si="36"/>
        <v/>
      </c>
      <c r="DA155" s="332" t="str">
        <f t="shared" si="41"/>
        <v/>
      </c>
      <c r="DB155" s="329" t="str">
        <f t="shared" si="37"/>
        <v/>
      </c>
      <c r="DC155" s="320" t="str">
        <f t="shared" si="38"/>
        <v/>
      </c>
      <c r="DE155" s="15" t="str">
        <f>IFERROR(#REF!-AO155,"")</f>
        <v/>
      </c>
      <c r="DG155" s="330" t="str">
        <f>IFERROR(#REF!-L155,"")</f>
        <v/>
      </c>
      <c r="DH155" s="314" t="e">
        <f>IF(#REF!&gt;AP155,0,1)</f>
        <v>#REF!</v>
      </c>
      <c r="DI155" s="314">
        <f t="shared" si="39"/>
        <v>1</v>
      </c>
      <c r="DJ155" s="314">
        <f t="shared" si="40"/>
        <v>1</v>
      </c>
      <c r="DK155" s="314"/>
      <c r="DL155" s="314"/>
      <c r="DM155" s="314"/>
      <c r="DN155" s="314"/>
      <c r="DO155" s="314"/>
      <c r="DP155" s="314"/>
      <c r="DQ155" s="314"/>
      <c r="DR155" s="314"/>
      <c r="DS155" s="314"/>
      <c r="DT155" s="314"/>
      <c r="DU155" s="314"/>
      <c r="DV155" s="314"/>
      <c r="DW155" s="314"/>
      <c r="DX155" s="314"/>
      <c r="DY155" s="314"/>
      <c r="DZ155" s="314"/>
      <c r="EA155" s="314"/>
      <c r="EB155" s="314"/>
      <c r="EC155" s="314"/>
    </row>
    <row r="156" spans="1:133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18"/>
      <c r="I156" s="318"/>
      <c r="J156" s="318"/>
      <c r="K156" s="318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 t="str">
        <f t="shared" si="28"/>
        <v/>
      </c>
      <c r="AN156" s="327" t="str">
        <f t="shared" si="29"/>
        <v/>
      </c>
      <c r="AO156" s="243"/>
      <c r="AP156" s="244"/>
      <c r="AQ156" s="242" t="str">
        <f t="shared" si="30"/>
        <v/>
      </c>
      <c r="AR156" s="242" t="str">
        <f t="shared" si="31"/>
        <v/>
      </c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14"/>
      <c r="BR156" s="314"/>
      <c r="BS156" s="314"/>
      <c r="BT156" s="314"/>
      <c r="BU156" s="314"/>
      <c r="BV156" s="314"/>
      <c r="BW156" s="314"/>
      <c r="BX156" s="246"/>
      <c r="BY156" s="242"/>
      <c r="BZ156" s="242"/>
      <c r="CA156" s="242"/>
      <c r="CB156" s="242"/>
      <c r="CC156" s="242"/>
      <c r="CD156" s="242"/>
      <c r="CE156" s="314"/>
      <c r="CF156" s="314" t="str">
        <f t="shared" si="32"/>
        <v/>
      </c>
      <c r="CG156" s="113"/>
      <c r="CH156" s="113"/>
      <c r="CI156" s="113"/>
      <c r="CJ156" s="113"/>
      <c r="CK156" s="113"/>
      <c r="CL156" s="113"/>
      <c r="CM156" s="113"/>
      <c r="CN156" s="113"/>
      <c r="CO156" s="245" t="str">
        <f>IFERROR(ROUND((SUM(#REF!)),0),"")</f>
        <v/>
      </c>
      <c r="CP156" s="241"/>
      <c r="CQ156" s="247"/>
      <c r="CR156" s="221"/>
      <c r="CS156" s="221"/>
      <c r="CT156" s="221"/>
      <c r="CU156" s="221"/>
      <c r="CV156" s="328"/>
      <c r="CW156" s="305" t="str">
        <f t="shared" si="33"/>
        <v/>
      </c>
      <c r="CX156" s="329">
        <f t="shared" si="34"/>
        <v>0</v>
      </c>
      <c r="CY156" s="15">
        <f t="shared" si="35"/>
        <v>0</v>
      </c>
      <c r="CZ156" s="318" t="str">
        <f t="shared" si="36"/>
        <v/>
      </c>
      <c r="DA156" s="332" t="str">
        <f t="shared" si="41"/>
        <v/>
      </c>
      <c r="DB156" s="329" t="str">
        <f t="shared" si="37"/>
        <v/>
      </c>
      <c r="DC156" s="320" t="str">
        <f t="shared" si="38"/>
        <v/>
      </c>
      <c r="DE156" s="15" t="str">
        <f>IFERROR(#REF!-AO156,"")</f>
        <v/>
      </c>
      <c r="DG156" s="330" t="str">
        <f>IFERROR(#REF!-L156,"")</f>
        <v/>
      </c>
      <c r="DH156" s="314" t="e">
        <f>IF(#REF!&gt;AP156,0,1)</f>
        <v>#REF!</v>
      </c>
      <c r="DI156" s="314">
        <f t="shared" si="39"/>
        <v>1</v>
      </c>
      <c r="DJ156" s="314">
        <f t="shared" si="40"/>
        <v>1</v>
      </c>
      <c r="DK156" s="314"/>
      <c r="DL156" s="314"/>
      <c r="DM156" s="314"/>
      <c r="DN156" s="314"/>
      <c r="DO156" s="314"/>
      <c r="DP156" s="314"/>
      <c r="DQ156" s="314"/>
      <c r="DR156" s="314"/>
      <c r="DS156" s="314"/>
      <c r="DT156" s="314"/>
      <c r="DU156" s="314"/>
      <c r="DV156" s="314"/>
      <c r="DW156" s="314"/>
      <c r="DX156" s="314"/>
      <c r="DY156" s="314"/>
      <c r="DZ156" s="314"/>
      <c r="EA156" s="314"/>
      <c r="EB156" s="314"/>
      <c r="EC156" s="314"/>
    </row>
    <row r="157" spans="1:133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18"/>
      <c r="I157" s="318"/>
      <c r="J157" s="318"/>
      <c r="K157" s="318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 t="str">
        <f t="shared" si="28"/>
        <v/>
      </c>
      <c r="AN157" s="327" t="str">
        <f t="shared" si="29"/>
        <v/>
      </c>
      <c r="AO157" s="243"/>
      <c r="AP157" s="244"/>
      <c r="AQ157" s="242" t="str">
        <f t="shared" si="30"/>
        <v/>
      </c>
      <c r="AR157" s="242" t="str">
        <f t="shared" si="31"/>
        <v/>
      </c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14"/>
      <c r="BR157" s="314"/>
      <c r="BS157" s="314"/>
      <c r="BT157" s="314"/>
      <c r="BU157" s="314"/>
      <c r="BV157" s="314"/>
      <c r="BW157" s="314"/>
      <c r="BX157" s="246"/>
      <c r="BY157" s="242"/>
      <c r="BZ157" s="242"/>
      <c r="CA157" s="242"/>
      <c r="CB157" s="242"/>
      <c r="CC157" s="242"/>
      <c r="CD157" s="242"/>
      <c r="CE157" s="314"/>
      <c r="CF157" s="314" t="str">
        <f t="shared" si="32"/>
        <v/>
      </c>
      <c r="CG157" s="113"/>
      <c r="CH157" s="113"/>
      <c r="CI157" s="113"/>
      <c r="CJ157" s="113"/>
      <c r="CK157" s="113"/>
      <c r="CL157" s="113"/>
      <c r="CM157" s="113"/>
      <c r="CN157" s="113"/>
      <c r="CO157" s="245" t="str">
        <f>IFERROR(ROUND((SUM(#REF!)),0),"")</f>
        <v/>
      </c>
      <c r="CP157" s="241"/>
      <c r="CQ157" s="247"/>
      <c r="CR157" s="221"/>
      <c r="CS157" s="221"/>
      <c r="CT157" s="221"/>
      <c r="CU157" s="221"/>
      <c r="CV157" s="328"/>
      <c r="CW157" s="305" t="str">
        <f t="shared" si="33"/>
        <v/>
      </c>
      <c r="CX157" s="329">
        <f t="shared" si="34"/>
        <v>0</v>
      </c>
      <c r="CY157" s="15">
        <f t="shared" si="35"/>
        <v>0</v>
      </c>
      <c r="CZ157" s="318" t="str">
        <f t="shared" si="36"/>
        <v/>
      </c>
      <c r="DA157" s="332" t="str">
        <f t="shared" si="41"/>
        <v/>
      </c>
      <c r="DB157" s="329" t="str">
        <f t="shared" si="37"/>
        <v/>
      </c>
      <c r="DC157" s="320" t="str">
        <f t="shared" si="38"/>
        <v/>
      </c>
      <c r="DE157" s="15" t="str">
        <f>IFERROR(#REF!-AO157,"")</f>
        <v/>
      </c>
      <c r="DG157" s="330" t="str">
        <f>IFERROR(#REF!-L157,"")</f>
        <v/>
      </c>
      <c r="DH157" s="314" t="e">
        <f>IF(#REF!&gt;AP157,0,1)</f>
        <v>#REF!</v>
      </c>
      <c r="DI157" s="314">
        <f t="shared" si="39"/>
        <v>1</v>
      </c>
      <c r="DJ157" s="314">
        <f t="shared" si="40"/>
        <v>1</v>
      </c>
      <c r="DK157" s="314"/>
      <c r="DL157" s="314"/>
      <c r="DM157" s="314"/>
      <c r="DN157" s="314"/>
      <c r="DO157" s="314"/>
      <c r="DP157" s="314"/>
      <c r="DQ157" s="314"/>
      <c r="DR157" s="314"/>
      <c r="DS157" s="314"/>
      <c r="DT157" s="314"/>
      <c r="DU157" s="314"/>
      <c r="DV157" s="314"/>
      <c r="DW157" s="314"/>
      <c r="DX157" s="314"/>
      <c r="DY157" s="314"/>
      <c r="DZ157" s="314"/>
      <c r="EA157" s="314"/>
      <c r="EB157" s="314"/>
      <c r="EC157" s="314"/>
    </row>
    <row r="158" spans="1:133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18"/>
      <c r="I158" s="318"/>
      <c r="J158" s="318"/>
      <c r="K158" s="318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 t="str">
        <f t="shared" si="28"/>
        <v/>
      </c>
      <c r="AN158" s="327" t="str">
        <f t="shared" si="29"/>
        <v/>
      </c>
      <c r="AO158" s="243"/>
      <c r="AP158" s="244"/>
      <c r="AQ158" s="242" t="str">
        <f t="shared" si="30"/>
        <v/>
      </c>
      <c r="AR158" s="242" t="str">
        <f t="shared" si="31"/>
        <v/>
      </c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14"/>
      <c r="BR158" s="314"/>
      <c r="BS158" s="314"/>
      <c r="BT158" s="314"/>
      <c r="BU158" s="314"/>
      <c r="BV158" s="314"/>
      <c r="BW158" s="314"/>
      <c r="BX158" s="246"/>
      <c r="BY158" s="242"/>
      <c r="BZ158" s="242"/>
      <c r="CA158" s="242"/>
      <c r="CB158" s="242"/>
      <c r="CC158" s="242"/>
      <c r="CD158" s="242"/>
      <c r="CE158" s="314"/>
      <c r="CF158" s="314" t="str">
        <f t="shared" si="32"/>
        <v/>
      </c>
      <c r="CG158" s="113"/>
      <c r="CH158" s="113"/>
      <c r="CI158" s="113"/>
      <c r="CJ158" s="113"/>
      <c r="CK158" s="113"/>
      <c r="CL158" s="113"/>
      <c r="CM158" s="113"/>
      <c r="CN158" s="113"/>
      <c r="CO158" s="245" t="str">
        <f>IFERROR(ROUND((SUM(#REF!)),0),"")</f>
        <v/>
      </c>
      <c r="CP158" s="241"/>
      <c r="CQ158" s="247"/>
      <c r="CR158" s="221"/>
      <c r="CS158" s="221"/>
      <c r="CT158" s="221"/>
      <c r="CU158" s="221"/>
      <c r="CV158" s="328"/>
      <c r="CW158" s="305" t="str">
        <f t="shared" si="33"/>
        <v/>
      </c>
      <c r="CX158" s="329">
        <f t="shared" si="34"/>
        <v>0</v>
      </c>
      <c r="CY158" s="15">
        <f t="shared" si="35"/>
        <v>0</v>
      </c>
      <c r="CZ158" s="318" t="str">
        <f t="shared" si="36"/>
        <v/>
      </c>
      <c r="DA158" s="332" t="str">
        <f t="shared" si="41"/>
        <v/>
      </c>
      <c r="DB158" s="329" t="str">
        <f t="shared" si="37"/>
        <v/>
      </c>
      <c r="DC158" s="320" t="str">
        <f t="shared" si="38"/>
        <v/>
      </c>
      <c r="DE158" s="15" t="str">
        <f>IFERROR(#REF!-AO158,"")</f>
        <v/>
      </c>
      <c r="DG158" s="330" t="str">
        <f>IFERROR(#REF!-L158,"")</f>
        <v/>
      </c>
      <c r="DH158" s="314" t="e">
        <f>IF(#REF!&gt;AP158,0,1)</f>
        <v>#REF!</v>
      </c>
      <c r="DI158" s="314">
        <f t="shared" si="39"/>
        <v>1</v>
      </c>
      <c r="DJ158" s="314">
        <f t="shared" si="40"/>
        <v>1</v>
      </c>
      <c r="DK158" s="314"/>
      <c r="DL158" s="314"/>
      <c r="DM158" s="314"/>
      <c r="DN158" s="314"/>
      <c r="DO158" s="314"/>
      <c r="DP158" s="314"/>
      <c r="DQ158" s="314"/>
      <c r="DR158" s="314"/>
      <c r="DS158" s="314"/>
      <c r="DT158" s="314"/>
      <c r="DU158" s="314"/>
      <c r="DV158" s="314"/>
      <c r="DW158" s="314"/>
      <c r="DX158" s="314"/>
      <c r="DY158" s="314"/>
      <c r="DZ158" s="314"/>
      <c r="EA158" s="314"/>
      <c r="EB158" s="314"/>
      <c r="EC158" s="314"/>
    </row>
    <row r="159" spans="1:133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18"/>
      <c r="I159" s="318"/>
      <c r="J159" s="318"/>
      <c r="K159" s="318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 t="str">
        <f t="shared" si="28"/>
        <v/>
      </c>
      <c r="AN159" s="327" t="str">
        <f t="shared" si="29"/>
        <v/>
      </c>
      <c r="AO159" s="243"/>
      <c r="AP159" s="244"/>
      <c r="AQ159" s="242" t="str">
        <f t="shared" si="30"/>
        <v/>
      </c>
      <c r="AR159" s="242" t="str">
        <f t="shared" si="31"/>
        <v/>
      </c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14"/>
      <c r="BR159" s="314"/>
      <c r="BS159" s="314"/>
      <c r="BT159" s="314"/>
      <c r="BU159" s="314"/>
      <c r="BV159" s="314"/>
      <c r="BW159" s="314"/>
      <c r="BX159" s="246"/>
      <c r="BY159" s="242"/>
      <c r="BZ159" s="242"/>
      <c r="CA159" s="242"/>
      <c r="CB159" s="242"/>
      <c r="CC159" s="242"/>
      <c r="CD159" s="242"/>
      <c r="CE159" s="314"/>
      <c r="CF159" s="314" t="str">
        <f t="shared" si="32"/>
        <v/>
      </c>
      <c r="CG159" s="113"/>
      <c r="CH159" s="113"/>
      <c r="CI159" s="113"/>
      <c r="CJ159" s="113"/>
      <c r="CK159" s="113"/>
      <c r="CL159" s="113"/>
      <c r="CM159" s="113"/>
      <c r="CN159" s="113"/>
      <c r="CO159" s="245" t="str">
        <f>IFERROR(ROUND((SUM(#REF!)),0),"")</f>
        <v/>
      </c>
      <c r="CP159" s="241"/>
      <c r="CQ159" s="247"/>
      <c r="CR159" s="221"/>
      <c r="CS159" s="221"/>
      <c r="CT159" s="221"/>
      <c r="CU159" s="221"/>
      <c r="CV159" s="328"/>
      <c r="CW159" s="305" t="str">
        <f t="shared" si="33"/>
        <v/>
      </c>
      <c r="CX159" s="329">
        <f t="shared" si="34"/>
        <v>0</v>
      </c>
      <c r="CY159" s="15">
        <f t="shared" si="35"/>
        <v>0</v>
      </c>
      <c r="CZ159" s="318" t="str">
        <f t="shared" si="36"/>
        <v/>
      </c>
      <c r="DA159" s="332" t="str">
        <f t="shared" si="41"/>
        <v/>
      </c>
      <c r="DB159" s="329" t="str">
        <f t="shared" si="37"/>
        <v/>
      </c>
      <c r="DC159" s="320" t="str">
        <f t="shared" si="38"/>
        <v/>
      </c>
      <c r="DE159" s="15" t="str">
        <f>IFERROR(#REF!-AO159,"")</f>
        <v/>
      </c>
      <c r="DG159" s="330" t="str">
        <f>IFERROR(#REF!-L159,"")</f>
        <v/>
      </c>
      <c r="DH159" s="314" t="e">
        <f>IF(#REF!&gt;AP159,0,1)</f>
        <v>#REF!</v>
      </c>
      <c r="DI159" s="314">
        <f t="shared" si="39"/>
        <v>1</v>
      </c>
      <c r="DJ159" s="314">
        <f t="shared" si="40"/>
        <v>1</v>
      </c>
      <c r="DK159" s="314"/>
      <c r="DL159" s="314"/>
      <c r="DM159" s="314"/>
      <c r="DN159" s="314"/>
      <c r="DO159" s="314"/>
      <c r="DP159" s="314"/>
      <c r="DQ159" s="314"/>
      <c r="DR159" s="314"/>
      <c r="DS159" s="314"/>
      <c r="DT159" s="314"/>
      <c r="DU159" s="314"/>
      <c r="DV159" s="314"/>
      <c r="DW159" s="314"/>
      <c r="DX159" s="314"/>
      <c r="DY159" s="314"/>
      <c r="DZ159" s="314"/>
      <c r="EA159" s="314"/>
      <c r="EB159" s="314"/>
      <c r="EC159" s="314"/>
    </row>
    <row r="160" spans="1:133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18"/>
      <c r="I160" s="318"/>
      <c r="J160" s="318"/>
      <c r="K160" s="318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 t="str">
        <f t="shared" si="28"/>
        <v/>
      </c>
      <c r="AN160" s="327" t="str">
        <f t="shared" si="29"/>
        <v/>
      </c>
      <c r="AO160" s="243"/>
      <c r="AP160" s="244"/>
      <c r="AQ160" s="242" t="str">
        <f t="shared" si="30"/>
        <v/>
      </c>
      <c r="AR160" s="242" t="str">
        <f t="shared" si="31"/>
        <v/>
      </c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14"/>
      <c r="BR160" s="314"/>
      <c r="BS160" s="314"/>
      <c r="BT160" s="314"/>
      <c r="BU160" s="314"/>
      <c r="BV160" s="314"/>
      <c r="BW160" s="314"/>
      <c r="BX160" s="246"/>
      <c r="BY160" s="242"/>
      <c r="BZ160" s="242"/>
      <c r="CA160" s="242"/>
      <c r="CB160" s="242"/>
      <c r="CC160" s="242"/>
      <c r="CD160" s="242"/>
      <c r="CE160" s="314"/>
      <c r="CF160" s="314" t="str">
        <f t="shared" si="32"/>
        <v/>
      </c>
      <c r="CG160" s="113"/>
      <c r="CH160" s="113"/>
      <c r="CI160" s="113"/>
      <c r="CJ160" s="113"/>
      <c r="CK160" s="113"/>
      <c r="CL160" s="113"/>
      <c r="CM160" s="113"/>
      <c r="CN160" s="113"/>
      <c r="CO160" s="245" t="str">
        <f>IFERROR(ROUND((SUM(#REF!)),0),"")</f>
        <v/>
      </c>
      <c r="CP160" s="241"/>
      <c r="CQ160" s="247"/>
      <c r="CR160" s="221"/>
      <c r="CS160" s="221"/>
      <c r="CT160" s="221"/>
      <c r="CU160" s="221"/>
      <c r="CV160" s="328"/>
      <c r="CW160" s="305" t="str">
        <f t="shared" si="33"/>
        <v/>
      </c>
      <c r="CX160" s="329">
        <f t="shared" si="34"/>
        <v>0</v>
      </c>
      <c r="CY160" s="15">
        <f t="shared" si="35"/>
        <v>0</v>
      </c>
      <c r="CZ160" s="318" t="str">
        <f t="shared" si="36"/>
        <v/>
      </c>
      <c r="DA160" s="332" t="str">
        <f t="shared" si="41"/>
        <v/>
      </c>
      <c r="DB160" s="329" t="str">
        <f t="shared" si="37"/>
        <v/>
      </c>
      <c r="DC160" s="320" t="str">
        <f t="shared" si="38"/>
        <v/>
      </c>
      <c r="DE160" s="15" t="str">
        <f>IFERROR(#REF!-AO160,"")</f>
        <v/>
      </c>
      <c r="DG160" s="330" t="str">
        <f>IFERROR(#REF!-L160,"")</f>
        <v/>
      </c>
      <c r="DH160" s="314" t="e">
        <f>IF(#REF!&gt;AP160,0,1)</f>
        <v>#REF!</v>
      </c>
      <c r="DI160" s="314">
        <f t="shared" si="39"/>
        <v>1</v>
      </c>
      <c r="DJ160" s="314">
        <f t="shared" si="40"/>
        <v>1</v>
      </c>
      <c r="DK160" s="314"/>
      <c r="DL160" s="314"/>
      <c r="DM160" s="314"/>
      <c r="DN160" s="314"/>
      <c r="DO160" s="314"/>
      <c r="DP160" s="314"/>
      <c r="DQ160" s="314"/>
      <c r="DR160" s="314"/>
      <c r="DS160" s="314"/>
      <c r="DT160" s="314"/>
      <c r="DU160" s="314"/>
      <c r="DV160" s="314"/>
      <c r="DW160" s="314"/>
      <c r="DX160" s="314"/>
      <c r="DY160" s="314"/>
      <c r="DZ160" s="314"/>
      <c r="EA160" s="314"/>
      <c r="EB160" s="314"/>
      <c r="EC160" s="314"/>
    </row>
    <row r="161" spans="1:133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18"/>
      <c r="I161" s="318"/>
      <c r="J161" s="318"/>
      <c r="K161" s="318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 t="str">
        <f t="shared" si="28"/>
        <v/>
      </c>
      <c r="AN161" s="327" t="str">
        <f t="shared" si="29"/>
        <v/>
      </c>
      <c r="AO161" s="243"/>
      <c r="AP161" s="244"/>
      <c r="AQ161" s="242" t="str">
        <f t="shared" si="30"/>
        <v/>
      </c>
      <c r="AR161" s="242" t="str">
        <f t="shared" si="31"/>
        <v/>
      </c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14"/>
      <c r="BR161" s="314"/>
      <c r="BS161" s="314"/>
      <c r="BT161" s="314"/>
      <c r="BU161" s="314"/>
      <c r="BV161" s="314"/>
      <c r="BW161" s="314"/>
      <c r="BX161" s="246"/>
      <c r="BY161" s="242"/>
      <c r="BZ161" s="242"/>
      <c r="CA161" s="242"/>
      <c r="CB161" s="242"/>
      <c r="CC161" s="242"/>
      <c r="CD161" s="242"/>
      <c r="CE161" s="314"/>
      <c r="CF161" s="314" t="str">
        <f t="shared" si="32"/>
        <v/>
      </c>
      <c r="CG161" s="113"/>
      <c r="CH161" s="113"/>
      <c r="CI161" s="113"/>
      <c r="CJ161" s="113"/>
      <c r="CK161" s="113"/>
      <c r="CL161" s="113"/>
      <c r="CM161" s="113"/>
      <c r="CN161" s="113"/>
      <c r="CO161" s="245" t="str">
        <f>IFERROR(ROUND((SUM(#REF!)),0),"")</f>
        <v/>
      </c>
      <c r="CP161" s="241"/>
      <c r="CQ161" s="247"/>
      <c r="CR161" s="221"/>
      <c r="CS161" s="221"/>
      <c r="CT161" s="221"/>
      <c r="CU161" s="221"/>
      <c r="CV161" s="328"/>
      <c r="CW161" s="305" t="str">
        <f t="shared" si="33"/>
        <v/>
      </c>
      <c r="CX161" s="329">
        <f t="shared" si="34"/>
        <v>0</v>
      </c>
      <c r="CY161" s="15">
        <f t="shared" si="35"/>
        <v>0</v>
      </c>
      <c r="CZ161" s="318" t="str">
        <f t="shared" si="36"/>
        <v/>
      </c>
      <c r="DA161" s="332" t="str">
        <f t="shared" si="41"/>
        <v/>
      </c>
      <c r="DB161" s="329" t="str">
        <f t="shared" si="37"/>
        <v/>
      </c>
      <c r="DC161" s="320" t="str">
        <f t="shared" si="38"/>
        <v/>
      </c>
      <c r="DE161" s="15" t="str">
        <f>IFERROR(#REF!-AO161,"")</f>
        <v/>
      </c>
      <c r="DG161" s="330" t="str">
        <f>IFERROR(#REF!-L161,"")</f>
        <v/>
      </c>
      <c r="DH161" s="314" t="e">
        <f>IF(#REF!&gt;AP161,0,1)</f>
        <v>#REF!</v>
      </c>
      <c r="DI161" s="314">
        <f t="shared" si="39"/>
        <v>1</v>
      </c>
      <c r="DJ161" s="314">
        <f t="shared" si="40"/>
        <v>1</v>
      </c>
      <c r="DK161" s="314"/>
      <c r="DL161" s="314"/>
      <c r="DM161" s="314"/>
      <c r="DN161" s="314"/>
      <c r="DO161" s="314"/>
      <c r="DP161" s="314"/>
      <c r="DQ161" s="314"/>
      <c r="DR161" s="314"/>
      <c r="DS161" s="314"/>
      <c r="DT161" s="314"/>
      <c r="DU161" s="314"/>
      <c r="DV161" s="314"/>
      <c r="DW161" s="314"/>
      <c r="DX161" s="314"/>
      <c r="DY161" s="314"/>
      <c r="DZ161" s="314"/>
      <c r="EA161" s="314"/>
      <c r="EB161" s="314"/>
      <c r="EC161" s="314"/>
    </row>
    <row r="162" spans="1:133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18"/>
      <c r="I162" s="318"/>
      <c r="J162" s="318"/>
      <c r="K162" s="318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 t="str">
        <f t="shared" si="28"/>
        <v/>
      </c>
      <c r="AN162" s="327" t="str">
        <f t="shared" si="29"/>
        <v/>
      </c>
      <c r="AO162" s="243"/>
      <c r="AP162" s="244"/>
      <c r="AQ162" s="242" t="str">
        <f t="shared" si="30"/>
        <v/>
      </c>
      <c r="AR162" s="242" t="str">
        <f t="shared" si="31"/>
        <v/>
      </c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14"/>
      <c r="BR162" s="314"/>
      <c r="BS162" s="314"/>
      <c r="BT162" s="314"/>
      <c r="BU162" s="314"/>
      <c r="BV162" s="314"/>
      <c r="BW162" s="314"/>
      <c r="BX162" s="246"/>
      <c r="BY162" s="242"/>
      <c r="BZ162" s="242"/>
      <c r="CA162" s="242"/>
      <c r="CB162" s="242"/>
      <c r="CC162" s="242"/>
      <c r="CD162" s="242"/>
      <c r="CE162" s="314"/>
      <c r="CF162" s="314" t="str">
        <f t="shared" si="32"/>
        <v/>
      </c>
      <c r="CG162" s="113"/>
      <c r="CH162" s="113"/>
      <c r="CI162" s="113"/>
      <c r="CJ162" s="113"/>
      <c r="CK162" s="113"/>
      <c r="CL162" s="113"/>
      <c r="CM162" s="113"/>
      <c r="CN162" s="113"/>
      <c r="CO162" s="245" t="str">
        <f>IFERROR(ROUND((SUM(#REF!)),0),"")</f>
        <v/>
      </c>
      <c r="CP162" s="241"/>
      <c r="CQ162" s="247"/>
      <c r="CR162" s="221"/>
      <c r="CS162" s="221"/>
      <c r="CT162" s="221"/>
      <c r="CU162" s="221"/>
      <c r="CV162" s="328"/>
      <c r="CW162" s="305" t="str">
        <f t="shared" si="33"/>
        <v/>
      </c>
      <c r="CX162" s="329">
        <f t="shared" si="34"/>
        <v>0</v>
      </c>
      <c r="CY162" s="15">
        <f t="shared" si="35"/>
        <v>0</v>
      </c>
      <c r="CZ162" s="318" t="str">
        <f t="shared" si="36"/>
        <v/>
      </c>
      <c r="DA162" s="332" t="str">
        <f t="shared" si="41"/>
        <v/>
      </c>
      <c r="DB162" s="329" t="str">
        <f t="shared" si="37"/>
        <v/>
      </c>
      <c r="DC162" s="320" t="str">
        <f t="shared" si="38"/>
        <v/>
      </c>
      <c r="DE162" s="15" t="str">
        <f>IFERROR(#REF!-AO162,"")</f>
        <v/>
      </c>
      <c r="DG162" s="330" t="str">
        <f>IFERROR(#REF!-L162,"")</f>
        <v/>
      </c>
      <c r="DH162" s="314" t="e">
        <f>IF(#REF!&gt;AP162,0,1)</f>
        <v>#REF!</v>
      </c>
      <c r="DI162" s="314">
        <f t="shared" si="39"/>
        <v>1</v>
      </c>
      <c r="DJ162" s="314">
        <f t="shared" si="40"/>
        <v>1</v>
      </c>
      <c r="DK162" s="314"/>
      <c r="DL162" s="314"/>
      <c r="DM162" s="314"/>
      <c r="DN162" s="314"/>
      <c r="DO162" s="314"/>
      <c r="DP162" s="314"/>
      <c r="DQ162" s="314"/>
      <c r="DR162" s="314"/>
      <c r="DS162" s="314"/>
      <c r="DT162" s="314"/>
      <c r="DU162" s="314"/>
      <c r="DV162" s="314"/>
      <c r="DW162" s="314"/>
      <c r="DX162" s="314"/>
      <c r="DY162" s="314"/>
      <c r="DZ162" s="314"/>
      <c r="EA162" s="314"/>
      <c r="EB162" s="314"/>
      <c r="EC162" s="314"/>
    </row>
    <row r="163" spans="1:133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18"/>
      <c r="I163" s="318"/>
      <c r="J163" s="318"/>
      <c r="K163" s="318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 t="str">
        <f t="shared" si="28"/>
        <v/>
      </c>
      <c r="AN163" s="327" t="str">
        <f t="shared" si="29"/>
        <v/>
      </c>
      <c r="AO163" s="243"/>
      <c r="AP163" s="244"/>
      <c r="AQ163" s="242" t="str">
        <f t="shared" si="30"/>
        <v/>
      </c>
      <c r="AR163" s="242" t="str">
        <f t="shared" si="31"/>
        <v/>
      </c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14"/>
      <c r="BR163" s="314"/>
      <c r="BS163" s="314"/>
      <c r="BT163" s="314"/>
      <c r="BU163" s="314"/>
      <c r="BV163" s="314"/>
      <c r="BW163" s="314"/>
      <c r="BX163" s="246"/>
      <c r="BY163" s="242"/>
      <c r="BZ163" s="242"/>
      <c r="CA163" s="242"/>
      <c r="CB163" s="242"/>
      <c r="CC163" s="242"/>
      <c r="CD163" s="242"/>
      <c r="CE163" s="314"/>
      <c r="CF163" s="314" t="str">
        <f t="shared" si="32"/>
        <v/>
      </c>
      <c r="CG163" s="113"/>
      <c r="CH163" s="113"/>
      <c r="CI163" s="113"/>
      <c r="CJ163" s="113"/>
      <c r="CK163" s="113"/>
      <c r="CL163" s="113"/>
      <c r="CM163" s="113"/>
      <c r="CN163" s="113"/>
      <c r="CO163" s="245" t="str">
        <f>IFERROR(ROUND((SUM(#REF!)),0),"")</f>
        <v/>
      </c>
      <c r="CP163" s="241"/>
      <c r="CQ163" s="247"/>
      <c r="CR163" s="221"/>
      <c r="CS163" s="221"/>
      <c r="CT163" s="221"/>
      <c r="CU163" s="221"/>
      <c r="CV163" s="328"/>
      <c r="CW163" s="305" t="str">
        <f t="shared" si="33"/>
        <v/>
      </c>
      <c r="CX163" s="329">
        <f t="shared" si="34"/>
        <v>0</v>
      </c>
      <c r="CY163" s="15">
        <f t="shared" si="35"/>
        <v>0</v>
      </c>
      <c r="CZ163" s="318" t="str">
        <f t="shared" si="36"/>
        <v/>
      </c>
      <c r="DA163" s="332" t="str">
        <f t="shared" si="41"/>
        <v/>
      </c>
      <c r="DB163" s="329" t="str">
        <f t="shared" si="37"/>
        <v/>
      </c>
      <c r="DC163" s="320" t="str">
        <f t="shared" si="38"/>
        <v/>
      </c>
      <c r="DE163" s="15" t="str">
        <f>IFERROR(#REF!-AO163,"")</f>
        <v/>
      </c>
      <c r="DG163" s="330" t="str">
        <f>IFERROR(#REF!-L163,"")</f>
        <v/>
      </c>
      <c r="DH163" s="314" t="e">
        <f>IF(#REF!&gt;AP163,0,1)</f>
        <v>#REF!</v>
      </c>
      <c r="DI163" s="314">
        <f t="shared" si="39"/>
        <v>1</v>
      </c>
      <c r="DJ163" s="314">
        <f t="shared" si="40"/>
        <v>1</v>
      </c>
      <c r="DK163" s="314"/>
      <c r="DL163" s="314"/>
      <c r="DM163" s="314"/>
      <c r="DN163" s="314"/>
      <c r="DO163" s="314"/>
      <c r="DP163" s="314"/>
      <c r="DQ163" s="314"/>
      <c r="DR163" s="314"/>
      <c r="DS163" s="314"/>
      <c r="DT163" s="314"/>
      <c r="DU163" s="314"/>
      <c r="DV163" s="314"/>
      <c r="DW163" s="314"/>
      <c r="DX163" s="314"/>
      <c r="DY163" s="314"/>
      <c r="DZ163" s="314"/>
      <c r="EA163" s="314"/>
      <c r="EB163" s="314"/>
      <c r="EC163" s="314"/>
    </row>
    <row r="164" spans="1:133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18"/>
      <c r="I164" s="318"/>
      <c r="J164" s="318"/>
      <c r="K164" s="318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 t="str">
        <f t="shared" si="28"/>
        <v/>
      </c>
      <c r="AN164" s="327" t="str">
        <f t="shared" si="29"/>
        <v/>
      </c>
      <c r="AO164" s="243"/>
      <c r="AP164" s="244"/>
      <c r="AQ164" s="242" t="str">
        <f t="shared" si="30"/>
        <v/>
      </c>
      <c r="AR164" s="242" t="str">
        <f t="shared" si="31"/>
        <v/>
      </c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14"/>
      <c r="BR164" s="314"/>
      <c r="BS164" s="314"/>
      <c r="BT164" s="314"/>
      <c r="BU164" s="314"/>
      <c r="BV164" s="314"/>
      <c r="BW164" s="314"/>
      <c r="BX164" s="246"/>
      <c r="BY164" s="242"/>
      <c r="BZ164" s="242"/>
      <c r="CA164" s="242"/>
      <c r="CB164" s="242"/>
      <c r="CC164" s="242"/>
      <c r="CD164" s="242"/>
      <c r="CE164" s="314"/>
      <c r="CF164" s="314" t="str">
        <f t="shared" si="32"/>
        <v/>
      </c>
      <c r="CG164" s="113"/>
      <c r="CH164" s="113"/>
      <c r="CI164" s="113"/>
      <c r="CJ164" s="113"/>
      <c r="CK164" s="113"/>
      <c r="CL164" s="113"/>
      <c r="CM164" s="113"/>
      <c r="CN164" s="113"/>
      <c r="CO164" s="245" t="str">
        <f>IFERROR(ROUND((SUM(#REF!)),0),"")</f>
        <v/>
      </c>
      <c r="CP164" s="241"/>
      <c r="CQ164" s="247"/>
      <c r="CR164" s="221"/>
      <c r="CS164" s="221"/>
      <c r="CT164" s="221"/>
      <c r="CU164" s="221"/>
      <c r="CV164" s="328"/>
      <c r="CW164" s="305" t="str">
        <f t="shared" si="33"/>
        <v/>
      </c>
      <c r="CX164" s="329">
        <f t="shared" si="34"/>
        <v>0</v>
      </c>
      <c r="CY164" s="15">
        <f t="shared" si="35"/>
        <v>0</v>
      </c>
      <c r="CZ164" s="318" t="str">
        <f t="shared" si="36"/>
        <v/>
      </c>
      <c r="DA164" s="332" t="str">
        <f t="shared" si="41"/>
        <v/>
      </c>
      <c r="DB164" s="329" t="str">
        <f t="shared" si="37"/>
        <v/>
      </c>
      <c r="DC164" s="320" t="str">
        <f t="shared" si="38"/>
        <v/>
      </c>
      <c r="DE164" s="15" t="str">
        <f>IFERROR(#REF!-AO164,"")</f>
        <v/>
      </c>
      <c r="DG164" s="330" t="str">
        <f>IFERROR(#REF!-L164,"")</f>
        <v/>
      </c>
      <c r="DH164" s="314" t="e">
        <f>IF(#REF!&gt;AP164,0,1)</f>
        <v>#REF!</v>
      </c>
      <c r="DI164" s="314">
        <f t="shared" si="39"/>
        <v>1</v>
      </c>
      <c r="DJ164" s="314">
        <f t="shared" si="40"/>
        <v>1</v>
      </c>
      <c r="DK164" s="314"/>
      <c r="DL164" s="314"/>
      <c r="DM164" s="314"/>
      <c r="DN164" s="314"/>
      <c r="DO164" s="314"/>
      <c r="DP164" s="314"/>
      <c r="DQ164" s="314"/>
      <c r="DR164" s="314"/>
      <c r="DS164" s="314"/>
      <c r="DT164" s="314"/>
      <c r="DU164" s="314"/>
      <c r="DV164" s="314"/>
      <c r="DW164" s="314"/>
      <c r="DX164" s="314"/>
      <c r="DY164" s="314"/>
      <c r="DZ164" s="314"/>
      <c r="EA164" s="314"/>
      <c r="EB164" s="314"/>
      <c r="EC164" s="314"/>
    </row>
    <row r="165" spans="1:133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18"/>
      <c r="I165" s="318"/>
      <c r="J165" s="318"/>
      <c r="K165" s="318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 t="str">
        <f t="shared" si="28"/>
        <v/>
      </c>
      <c r="AN165" s="327" t="str">
        <f t="shared" si="29"/>
        <v/>
      </c>
      <c r="AO165" s="243"/>
      <c r="AP165" s="244"/>
      <c r="AQ165" s="242" t="str">
        <f t="shared" si="30"/>
        <v/>
      </c>
      <c r="AR165" s="242" t="str">
        <f t="shared" si="31"/>
        <v/>
      </c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14"/>
      <c r="BR165" s="314"/>
      <c r="BS165" s="314"/>
      <c r="BT165" s="314"/>
      <c r="BU165" s="314"/>
      <c r="BV165" s="314"/>
      <c r="BW165" s="314"/>
      <c r="BX165" s="246"/>
      <c r="BY165" s="242"/>
      <c r="BZ165" s="242"/>
      <c r="CA165" s="242"/>
      <c r="CB165" s="242"/>
      <c r="CC165" s="242"/>
      <c r="CD165" s="242"/>
      <c r="CE165" s="314"/>
      <c r="CF165" s="314" t="str">
        <f t="shared" si="32"/>
        <v/>
      </c>
      <c r="CG165" s="113"/>
      <c r="CH165" s="113"/>
      <c r="CI165" s="113"/>
      <c r="CJ165" s="113"/>
      <c r="CK165" s="113"/>
      <c r="CL165" s="113"/>
      <c r="CM165" s="113"/>
      <c r="CN165" s="113"/>
      <c r="CO165" s="245" t="str">
        <f>IFERROR(ROUND((SUM(#REF!)),0),"")</f>
        <v/>
      </c>
      <c r="CP165" s="241"/>
      <c r="CQ165" s="247"/>
      <c r="CR165" s="221"/>
      <c r="CS165" s="221"/>
      <c r="CT165" s="221"/>
      <c r="CU165" s="221"/>
      <c r="CV165" s="328"/>
      <c r="CW165" s="305" t="str">
        <f t="shared" si="33"/>
        <v/>
      </c>
      <c r="CX165" s="329">
        <f t="shared" si="34"/>
        <v>0</v>
      </c>
      <c r="CY165" s="15">
        <f t="shared" si="35"/>
        <v>0</v>
      </c>
      <c r="CZ165" s="318" t="str">
        <f t="shared" si="36"/>
        <v/>
      </c>
      <c r="DA165" s="332" t="str">
        <f t="shared" si="41"/>
        <v/>
      </c>
      <c r="DB165" s="329" t="str">
        <f t="shared" si="37"/>
        <v/>
      </c>
      <c r="DC165" s="320" t="str">
        <f t="shared" si="38"/>
        <v/>
      </c>
      <c r="DE165" s="15" t="str">
        <f>IFERROR(#REF!-AO165,"")</f>
        <v/>
      </c>
      <c r="DG165" s="330" t="str">
        <f>IFERROR(#REF!-L165,"")</f>
        <v/>
      </c>
      <c r="DH165" s="314" t="e">
        <f>IF(#REF!&gt;AP165,0,1)</f>
        <v>#REF!</v>
      </c>
      <c r="DI165" s="314">
        <f t="shared" si="39"/>
        <v>1</v>
      </c>
      <c r="DJ165" s="314">
        <f t="shared" si="40"/>
        <v>1</v>
      </c>
      <c r="DK165" s="314"/>
      <c r="DL165" s="314"/>
      <c r="DM165" s="314"/>
      <c r="DN165" s="314"/>
      <c r="DO165" s="314"/>
      <c r="DP165" s="314"/>
      <c r="DQ165" s="314"/>
      <c r="DR165" s="314"/>
      <c r="DS165" s="314"/>
      <c r="DT165" s="314"/>
      <c r="DU165" s="314"/>
      <c r="DV165" s="314"/>
      <c r="DW165" s="314"/>
      <c r="DX165" s="314"/>
      <c r="DY165" s="314"/>
      <c r="DZ165" s="314"/>
      <c r="EA165" s="314"/>
      <c r="EB165" s="314"/>
      <c r="EC165" s="314"/>
    </row>
    <row r="166" spans="1:133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18"/>
      <c r="I166" s="318"/>
      <c r="J166" s="318"/>
      <c r="K166" s="318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 t="str">
        <f t="shared" si="28"/>
        <v/>
      </c>
      <c r="AN166" s="327" t="str">
        <f t="shared" si="29"/>
        <v/>
      </c>
      <c r="AO166" s="243"/>
      <c r="AP166" s="244"/>
      <c r="AQ166" s="242" t="str">
        <f t="shared" si="30"/>
        <v/>
      </c>
      <c r="AR166" s="242" t="str">
        <f t="shared" si="31"/>
        <v/>
      </c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14"/>
      <c r="BR166" s="314"/>
      <c r="BS166" s="314"/>
      <c r="BT166" s="314"/>
      <c r="BU166" s="314"/>
      <c r="BV166" s="314"/>
      <c r="BW166" s="314"/>
      <c r="BX166" s="246"/>
      <c r="BY166" s="242"/>
      <c r="BZ166" s="242"/>
      <c r="CA166" s="242"/>
      <c r="CB166" s="242"/>
      <c r="CC166" s="242"/>
      <c r="CD166" s="242"/>
      <c r="CE166" s="314"/>
      <c r="CF166" s="314" t="str">
        <f t="shared" si="32"/>
        <v/>
      </c>
      <c r="CG166" s="113"/>
      <c r="CH166" s="113"/>
      <c r="CI166" s="113"/>
      <c r="CJ166" s="113"/>
      <c r="CK166" s="113"/>
      <c r="CL166" s="113"/>
      <c r="CM166" s="113"/>
      <c r="CN166" s="113"/>
      <c r="CO166" s="245" t="str">
        <f>IFERROR(ROUND((SUM(#REF!)),0),"")</f>
        <v/>
      </c>
      <c r="CP166" s="241"/>
      <c r="CQ166" s="247"/>
      <c r="CR166" s="221"/>
      <c r="CS166" s="221"/>
      <c r="CT166" s="221"/>
      <c r="CU166" s="221"/>
      <c r="CV166" s="328"/>
      <c r="CW166" s="305" t="str">
        <f t="shared" si="33"/>
        <v/>
      </c>
      <c r="CX166" s="329">
        <f t="shared" si="34"/>
        <v>0</v>
      </c>
      <c r="CY166" s="15">
        <f t="shared" si="35"/>
        <v>0</v>
      </c>
      <c r="CZ166" s="318" t="str">
        <f t="shared" si="36"/>
        <v/>
      </c>
      <c r="DA166" s="332" t="str">
        <f t="shared" si="41"/>
        <v/>
      </c>
      <c r="DB166" s="329" t="str">
        <f t="shared" si="37"/>
        <v/>
      </c>
      <c r="DC166" s="320" t="str">
        <f t="shared" si="38"/>
        <v/>
      </c>
      <c r="DE166" s="15" t="str">
        <f>IFERROR(#REF!-AO166,"")</f>
        <v/>
      </c>
      <c r="DG166" s="330" t="str">
        <f>IFERROR(#REF!-L166,"")</f>
        <v/>
      </c>
      <c r="DH166" s="314" t="e">
        <f>IF(#REF!&gt;AP166,0,1)</f>
        <v>#REF!</v>
      </c>
      <c r="DI166" s="314">
        <f t="shared" si="39"/>
        <v>1</v>
      </c>
      <c r="DJ166" s="314">
        <f t="shared" si="40"/>
        <v>1</v>
      </c>
      <c r="DK166" s="314"/>
      <c r="DL166" s="314"/>
      <c r="DM166" s="314"/>
      <c r="DN166" s="314"/>
      <c r="DO166" s="314"/>
      <c r="DP166" s="314"/>
      <c r="DQ166" s="314"/>
      <c r="DR166" s="314"/>
      <c r="DS166" s="314"/>
      <c r="DT166" s="314"/>
      <c r="DU166" s="314"/>
      <c r="DV166" s="314"/>
      <c r="DW166" s="314"/>
      <c r="DX166" s="314"/>
      <c r="DY166" s="314"/>
      <c r="DZ166" s="314"/>
      <c r="EA166" s="314"/>
      <c r="EB166" s="314"/>
      <c r="EC166" s="314"/>
    </row>
    <row r="167" spans="1:133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18"/>
      <c r="I167" s="318"/>
      <c r="J167" s="318"/>
      <c r="K167" s="318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 t="str">
        <f t="shared" si="28"/>
        <v/>
      </c>
      <c r="AN167" s="327" t="str">
        <f t="shared" si="29"/>
        <v/>
      </c>
      <c r="AO167" s="243"/>
      <c r="AP167" s="244"/>
      <c r="AQ167" s="242" t="str">
        <f t="shared" si="30"/>
        <v/>
      </c>
      <c r="AR167" s="242" t="str">
        <f t="shared" si="31"/>
        <v/>
      </c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14"/>
      <c r="BR167" s="314"/>
      <c r="BS167" s="314"/>
      <c r="BT167" s="314"/>
      <c r="BU167" s="314"/>
      <c r="BV167" s="314"/>
      <c r="BW167" s="314"/>
      <c r="BX167" s="246"/>
      <c r="BY167" s="242"/>
      <c r="BZ167" s="242"/>
      <c r="CA167" s="242"/>
      <c r="CB167" s="242"/>
      <c r="CC167" s="242"/>
      <c r="CD167" s="242"/>
      <c r="CE167" s="314"/>
      <c r="CF167" s="314" t="str">
        <f t="shared" si="32"/>
        <v/>
      </c>
      <c r="CG167" s="113"/>
      <c r="CH167" s="113"/>
      <c r="CI167" s="113"/>
      <c r="CJ167" s="113"/>
      <c r="CK167" s="113"/>
      <c r="CL167" s="113"/>
      <c r="CM167" s="113"/>
      <c r="CN167" s="113"/>
      <c r="CO167" s="245" t="str">
        <f>IFERROR(ROUND((SUM(#REF!)),0),"")</f>
        <v/>
      </c>
      <c r="CP167" s="241"/>
      <c r="CQ167" s="247"/>
      <c r="CR167" s="221"/>
      <c r="CS167" s="221"/>
      <c r="CT167" s="221"/>
      <c r="CU167" s="221"/>
      <c r="CV167" s="328"/>
      <c r="CW167" s="305" t="str">
        <f t="shared" si="33"/>
        <v/>
      </c>
      <c r="CX167" s="329">
        <f t="shared" si="34"/>
        <v>0</v>
      </c>
      <c r="CY167" s="15">
        <f t="shared" si="35"/>
        <v>0</v>
      </c>
      <c r="CZ167" s="318" t="str">
        <f t="shared" si="36"/>
        <v/>
      </c>
      <c r="DA167" s="332" t="str">
        <f t="shared" si="41"/>
        <v/>
      </c>
      <c r="DB167" s="329" t="str">
        <f t="shared" si="37"/>
        <v/>
      </c>
      <c r="DC167" s="320" t="str">
        <f t="shared" si="38"/>
        <v/>
      </c>
      <c r="DE167" s="15" t="str">
        <f>IFERROR(#REF!-AO167,"")</f>
        <v/>
      </c>
      <c r="DG167" s="330" t="str">
        <f>IFERROR(#REF!-L167,"")</f>
        <v/>
      </c>
      <c r="DH167" s="314" t="e">
        <f>IF(#REF!&gt;AP167,0,1)</f>
        <v>#REF!</v>
      </c>
      <c r="DI167" s="314">
        <f t="shared" si="39"/>
        <v>1</v>
      </c>
      <c r="DJ167" s="314">
        <f t="shared" si="40"/>
        <v>1</v>
      </c>
      <c r="DK167" s="314"/>
      <c r="DL167" s="314"/>
      <c r="DM167" s="314"/>
      <c r="DN167" s="314"/>
      <c r="DO167" s="314"/>
      <c r="DP167" s="314"/>
      <c r="DQ167" s="314"/>
      <c r="DR167" s="314"/>
      <c r="DS167" s="314"/>
      <c r="DT167" s="314"/>
      <c r="DU167" s="314"/>
      <c r="DV167" s="314"/>
      <c r="DW167" s="314"/>
      <c r="DX167" s="314"/>
      <c r="DY167" s="314"/>
      <c r="DZ167" s="314"/>
      <c r="EA167" s="314"/>
      <c r="EB167" s="314"/>
      <c r="EC167" s="314"/>
    </row>
    <row r="168" spans="1:133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18"/>
      <c r="I168" s="318"/>
      <c r="J168" s="318"/>
      <c r="K168" s="318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 t="str">
        <f t="shared" si="28"/>
        <v/>
      </c>
      <c r="AN168" s="327" t="str">
        <f t="shared" si="29"/>
        <v/>
      </c>
      <c r="AO168" s="243"/>
      <c r="AP168" s="244"/>
      <c r="AQ168" s="242" t="str">
        <f t="shared" si="30"/>
        <v/>
      </c>
      <c r="AR168" s="242" t="str">
        <f t="shared" si="31"/>
        <v/>
      </c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14"/>
      <c r="BR168" s="314"/>
      <c r="BS168" s="314"/>
      <c r="BT168" s="314"/>
      <c r="BU168" s="314"/>
      <c r="BV168" s="314"/>
      <c r="BW168" s="314"/>
      <c r="BX168" s="246"/>
      <c r="BY168" s="242"/>
      <c r="BZ168" s="242"/>
      <c r="CA168" s="242"/>
      <c r="CB168" s="242"/>
      <c r="CC168" s="242"/>
      <c r="CD168" s="242"/>
      <c r="CE168" s="314"/>
      <c r="CF168" s="314" t="str">
        <f t="shared" si="32"/>
        <v/>
      </c>
      <c r="CG168" s="113"/>
      <c r="CH168" s="113"/>
      <c r="CI168" s="113"/>
      <c r="CJ168" s="113"/>
      <c r="CK168" s="113"/>
      <c r="CL168" s="113"/>
      <c r="CM168" s="113"/>
      <c r="CN168" s="113"/>
      <c r="CO168" s="245" t="str">
        <f>IFERROR(ROUND((SUM(#REF!)),0),"")</f>
        <v/>
      </c>
      <c r="CP168" s="241"/>
      <c r="CQ168" s="247"/>
      <c r="CR168" s="221"/>
      <c r="CS168" s="221"/>
      <c r="CT168" s="221"/>
      <c r="CU168" s="221"/>
      <c r="CV168" s="328"/>
      <c r="CW168" s="305" t="str">
        <f t="shared" si="33"/>
        <v/>
      </c>
      <c r="CX168" s="329">
        <f t="shared" si="34"/>
        <v>0</v>
      </c>
      <c r="CY168" s="15">
        <f t="shared" si="35"/>
        <v>0</v>
      </c>
      <c r="CZ168" s="318" t="str">
        <f t="shared" si="36"/>
        <v/>
      </c>
      <c r="DA168" s="332" t="str">
        <f t="shared" si="41"/>
        <v/>
      </c>
      <c r="DB168" s="329" t="str">
        <f t="shared" si="37"/>
        <v/>
      </c>
      <c r="DC168" s="320" t="str">
        <f t="shared" si="38"/>
        <v/>
      </c>
      <c r="DE168" s="15" t="str">
        <f>IFERROR(#REF!-AO168,"")</f>
        <v/>
      </c>
      <c r="DG168" s="330" t="str">
        <f>IFERROR(#REF!-L168,"")</f>
        <v/>
      </c>
      <c r="DH168" s="314" t="e">
        <f>IF(#REF!&gt;AP168,0,1)</f>
        <v>#REF!</v>
      </c>
      <c r="DI168" s="314">
        <f t="shared" si="39"/>
        <v>1</v>
      </c>
      <c r="DJ168" s="314">
        <f t="shared" si="40"/>
        <v>1</v>
      </c>
      <c r="DK168" s="314"/>
      <c r="DL168" s="314"/>
      <c r="DM168" s="314"/>
      <c r="DN168" s="314"/>
      <c r="DO168" s="314"/>
      <c r="DP168" s="314"/>
      <c r="DQ168" s="314"/>
      <c r="DR168" s="314"/>
      <c r="DS168" s="314"/>
      <c r="DT168" s="314"/>
      <c r="DU168" s="314"/>
      <c r="DV168" s="314"/>
      <c r="DW168" s="314"/>
      <c r="DX168" s="314"/>
      <c r="DY168" s="314"/>
      <c r="DZ168" s="314"/>
      <c r="EA168" s="314"/>
      <c r="EB168" s="314"/>
      <c r="EC168" s="314"/>
    </row>
    <row r="169" spans="1:133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18"/>
      <c r="I169" s="318"/>
      <c r="J169" s="318"/>
      <c r="K169" s="318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 t="str">
        <f t="shared" si="28"/>
        <v/>
      </c>
      <c r="AN169" s="327" t="str">
        <f t="shared" si="29"/>
        <v/>
      </c>
      <c r="AO169" s="243"/>
      <c r="AP169" s="244"/>
      <c r="AQ169" s="242" t="str">
        <f t="shared" si="30"/>
        <v/>
      </c>
      <c r="AR169" s="242" t="str">
        <f t="shared" si="31"/>
        <v/>
      </c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14"/>
      <c r="BR169" s="314"/>
      <c r="BS169" s="314"/>
      <c r="BT169" s="314"/>
      <c r="BU169" s="314"/>
      <c r="BV169" s="314"/>
      <c r="BW169" s="314"/>
      <c r="BX169" s="246"/>
      <c r="BY169" s="242"/>
      <c r="BZ169" s="242"/>
      <c r="CA169" s="242"/>
      <c r="CB169" s="242"/>
      <c r="CC169" s="242"/>
      <c r="CD169" s="242"/>
      <c r="CE169" s="314"/>
      <c r="CF169" s="314" t="str">
        <f t="shared" si="32"/>
        <v/>
      </c>
      <c r="CG169" s="113"/>
      <c r="CH169" s="113"/>
      <c r="CI169" s="113"/>
      <c r="CJ169" s="113"/>
      <c r="CK169" s="113"/>
      <c r="CL169" s="113"/>
      <c r="CM169" s="113"/>
      <c r="CN169" s="113"/>
      <c r="CO169" s="245" t="str">
        <f>IFERROR(ROUND((SUM(#REF!)),0),"")</f>
        <v/>
      </c>
      <c r="CP169" s="241"/>
      <c r="CQ169" s="247"/>
      <c r="CR169" s="221"/>
      <c r="CS169" s="221"/>
      <c r="CT169" s="221"/>
      <c r="CU169" s="221"/>
      <c r="CV169" s="328"/>
      <c r="CW169" s="305" t="str">
        <f t="shared" si="33"/>
        <v/>
      </c>
      <c r="CX169" s="329">
        <f t="shared" si="34"/>
        <v>0</v>
      </c>
      <c r="CY169" s="15">
        <f t="shared" si="35"/>
        <v>0</v>
      </c>
      <c r="CZ169" s="318" t="str">
        <f t="shared" si="36"/>
        <v/>
      </c>
      <c r="DA169" s="332" t="str">
        <f t="shared" si="41"/>
        <v/>
      </c>
      <c r="DB169" s="329" t="str">
        <f t="shared" si="37"/>
        <v/>
      </c>
      <c r="DC169" s="320" t="str">
        <f t="shared" si="38"/>
        <v/>
      </c>
      <c r="DE169" s="15" t="str">
        <f>IFERROR(#REF!-AO169,"")</f>
        <v/>
      </c>
      <c r="DG169" s="330" t="str">
        <f>IFERROR(#REF!-L169,"")</f>
        <v/>
      </c>
      <c r="DH169" s="314" t="e">
        <f>IF(#REF!&gt;AP169,0,1)</f>
        <v>#REF!</v>
      </c>
      <c r="DI169" s="314">
        <f t="shared" si="39"/>
        <v>1</v>
      </c>
      <c r="DJ169" s="314">
        <f t="shared" si="40"/>
        <v>1</v>
      </c>
      <c r="DK169" s="314"/>
      <c r="DL169" s="314"/>
      <c r="DM169" s="314"/>
      <c r="DN169" s="314"/>
      <c r="DO169" s="314"/>
      <c r="DP169" s="314"/>
      <c r="DQ169" s="314"/>
      <c r="DR169" s="314"/>
      <c r="DS169" s="314"/>
      <c r="DT169" s="314"/>
      <c r="DU169" s="314"/>
      <c r="DV169" s="314"/>
      <c r="DW169" s="314"/>
      <c r="DX169" s="314"/>
      <c r="DY169" s="314"/>
      <c r="DZ169" s="314"/>
      <c r="EA169" s="314"/>
      <c r="EB169" s="314"/>
      <c r="EC169" s="314"/>
    </row>
    <row r="170" spans="1:133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18"/>
      <c r="I170" s="318"/>
      <c r="J170" s="318"/>
      <c r="K170" s="318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 t="str">
        <f t="shared" si="28"/>
        <v/>
      </c>
      <c r="AN170" s="327" t="str">
        <f t="shared" si="29"/>
        <v/>
      </c>
      <c r="AO170" s="243"/>
      <c r="AP170" s="244"/>
      <c r="AQ170" s="242" t="str">
        <f t="shared" si="30"/>
        <v/>
      </c>
      <c r="AR170" s="242" t="str">
        <f t="shared" si="31"/>
        <v/>
      </c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14"/>
      <c r="BR170" s="314"/>
      <c r="BS170" s="314"/>
      <c r="BT170" s="314"/>
      <c r="BU170" s="314"/>
      <c r="BV170" s="314"/>
      <c r="BW170" s="314"/>
      <c r="BX170" s="246"/>
      <c r="BY170" s="242"/>
      <c r="BZ170" s="242"/>
      <c r="CA170" s="242"/>
      <c r="CB170" s="242"/>
      <c r="CC170" s="242"/>
      <c r="CD170" s="242"/>
      <c r="CE170" s="314"/>
      <c r="CF170" s="314" t="str">
        <f t="shared" si="32"/>
        <v/>
      </c>
      <c r="CG170" s="113"/>
      <c r="CH170" s="113"/>
      <c r="CI170" s="113"/>
      <c r="CJ170" s="113"/>
      <c r="CK170" s="113"/>
      <c r="CL170" s="113"/>
      <c r="CM170" s="113"/>
      <c r="CN170" s="113"/>
      <c r="CO170" s="245" t="str">
        <f>IFERROR(ROUND((SUM(#REF!)),0),"")</f>
        <v/>
      </c>
      <c r="CP170" s="241"/>
      <c r="CQ170" s="247"/>
      <c r="CR170" s="221"/>
      <c r="CS170" s="221"/>
      <c r="CT170" s="221"/>
      <c r="CU170" s="221"/>
      <c r="CV170" s="328"/>
      <c r="CW170" s="305" t="str">
        <f t="shared" si="33"/>
        <v/>
      </c>
      <c r="CX170" s="329">
        <f t="shared" si="34"/>
        <v>0</v>
      </c>
      <c r="CY170" s="15">
        <f t="shared" si="35"/>
        <v>0</v>
      </c>
      <c r="CZ170" s="318" t="str">
        <f t="shared" si="36"/>
        <v/>
      </c>
      <c r="DA170" s="332" t="str">
        <f t="shared" si="41"/>
        <v/>
      </c>
      <c r="DB170" s="329" t="str">
        <f t="shared" si="37"/>
        <v/>
      </c>
      <c r="DC170" s="320" t="str">
        <f t="shared" si="38"/>
        <v/>
      </c>
      <c r="DE170" s="15" t="str">
        <f>IFERROR(#REF!-AO170,"")</f>
        <v/>
      </c>
      <c r="DG170" s="330" t="str">
        <f>IFERROR(#REF!-L170,"")</f>
        <v/>
      </c>
      <c r="DH170" s="314" t="e">
        <f>IF(#REF!&gt;AP170,0,1)</f>
        <v>#REF!</v>
      </c>
      <c r="DI170" s="314">
        <f t="shared" si="39"/>
        <v>1</v>
      </c>
      <c r="DJ170" s="314">
        <f t="shared" si="40"/>
        <v>1</v>
      </c>
      <c r="DK170" s="314"/>
      <c r="DL170" s="314"/>
      <c r="DM170" s="314"/>
      <c r="DN170" s="314"/>
      <c r="DO170" s="314"/>
      <c r="DP170" s="314"/>
      <c r="DQ170" s="314"/>
      <c r="DR170" s="314"/>
      <c r="DS170" s="314"/>
      <c r="DT170" s="314"/>
      <c r="DU170" s="314"/>
      <c r="DV170" s="314"/>
      <c r="DW170" s="314"/>
      <c r="DX170" s="314"/>
      <c r="DY170" s="314"/>
      <c r="DZ170" s="314"/>
      <c r="EA170" s="314"/>
      <c r="EB170" s="314"/>
      <c r="EC170" s="314"/>
    </row>
    <row r="171" spans="1:133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18"/>
      <c r="I171" s="318"/>
      <c r="J171" s="318"/>
      <c r="K171" s="318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 t="str">
        <f t="shared" si="28"/>
        <v/>
      </c>
      <c r="AN171" s="327" t="str">
        <f t="shared" si="29"/>
        <v/>
      </c>
      <c r="AO171" s="243"/>
      <c r="AP171" s="244"/>
      <c r="AQ171" s="242" t="str">
        <f t="shared" si="30"/>
        <v/>
      </c>
      <c r="AR171" s="242" t="str">
        <f t="shared" si="31"/>
        <v/>
      </c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14"/>
      <c r="BR171" s="314"/>
      <c r="BS171" s="314"/>
      <c r="BT171" s="314"/>
      <c r="BU171" s="314"/>
      <c r="BV171" s="314"/>
      <c r="BW171" s="314"/>
      <c r="BX171" s="246"/>
      <c r="BY171" s="242"/>
      <c r="BZ171" s="242"/>
      <c r="CA171" s="242"/>
      <c r="CB171" s="242"/>
      <c r="CC171" s="242"/>
      <c r="CD171" s="242"/>
      <c r="CE171" s="314"/>
      <c r="CF171" s="314" t="str">
        <f t="shared" si="32"/>
        <v/>
      </c>
      <c r="CG171" s="113"/>
      <c r="CH171" s="113"/>
      <c r="CI171" s="113"/>
      <c r="CJ171" s="113"/>
      <c r="CK171" s="113"/>
      <c r="CL171" s="113"/>
      <c r="CM171" s="113"/>
      <c r="CN171" s="113"/>
      <c r="CO171" s="245" t="str">
        <f>IFERROR(ROUND((SUM(#REF!)),0),"")</f>
        <v/>
      </c>
      <c r="CP171" s="241"/>
      <c r="CQ171" s="247"/>
      <c r="CR171" s="221"/>
      <c r="CS171" s="221"/>
      <c r="CT171" s="221"/>
      <c r="CU171" s="221"/>
      <c r="CV171" s="328"/>
      <c r="CW171" s="305" t="str">
        <f t="shared" si="33"/>
        <v/>
      </c>
      <c r="CX171" s="329">
        <f t="shared" si="34"/>
        <v>0</v>
      </c>
      <c r="CY171" s="15">
        <f t="shared" si="35"/>
        <v>0</v>
      </c>
      <c r="CZ171" s="318" t="str">
        <f t="shared" si="36"/>
        <v/>
      </c>
      <c r="DA171" s="332" t="str">
        <f t="shared" si="41"/>
        <v/>
      </c>
      <c r="DB171" s="329" t="str">
        <f t="shared" si="37"/>
        <v/>
      </c>
      <c r="DC171" s="320" t="str">
        <f t="shared" si="38"/>
        <v/>
      </c>
      <c r="DE171" s="15" t="str">
        <f>IFERROR(#REF!-AO171,"")</f>
        <v/>
      </c>
      <c r="DG171" s="330" t="str">
        <f>IFERROR(#REF!-L171,"")</f>
        <v/>
      </c>
      <c r="DH171" s="314" t="e">
        <f>IF(#REF!&gt;AP171,0,1)</f>
        <v>#REF!</v>
      </c>
      <c r="DI171" s="314">
        <f t="shared" si="39"/>
        <v>1</v>
      </c>
      <c r="DJ171" s="314">
        <f t="shared" si="40"/>
        <v>1</v>
      </c>
      <c r="DK171" s="314"/>
      <c r="DL171" s="314"/>
      <c r="DM171" s="314"/>
      <c r="DN171" s="314"/>
      <c r="DO171" s="314"/>
      <c r="DP171" s="314"/>
      <c r="DQ171" s="314"/>
      <c r="DR171" s="314"/>
      <c r="DS171" s="314"/>
      <c r="DT171" s="314"/>
      <c r="DU171" s="314"/>
      <c r="DV171" s="314"/>
      <c r="DW171" s="314"/>
      <c r="DX171" s="314"/>
      <c r="DY171" s="314"/>
      <c r="DZ171" s="314"/>
      <c r="EA171" s="314"/>
      <c r="EB171" s="314"/>
      <c r="EC171" s="314"/>
    </row>
    <row r="172" spans="1:133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18"/>
      <c r="I172" s="318"/>
      <c r="J172" s="318"/>
      <c r="K172" s="318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 t="str">
        <f t="shared" si="28"/>
        <v/>
      </c>
      <c r="AN172" s="327" t="str">
        <f t="shared" si="29"/>
        <v/>
      </c>
      <c r="AO172" s="243"/>
      <c r="AP172" s="244"/>
      <c r="AQ172" s="242" t="str">
        <f t="shared" si="30"/>
        <v/>
      </c>
      <c r="AR172" s="242" t="str">
        <f t="shared" si="31"/>
        <v/>
      </c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14"/>
      <c r="BR172" s="314"/>
      <c r="BS172" s="314"/>
      <c r="BT172" s="314"/>
      <c r="BU172" s="314"/>
      <c r="BV172" s="314"/>
      <c r="BW172" s="314"/>
      <c r="BX172" s="246"/>
      <c r="BY172" s="242"/>
      <c r="BZ172" s="242"/>
      <c r="CA172" s="242"/>
      <c r="CB172" s="242"/>
      <c r="CC172" s="242"/>
      <c r="CD172" s="242"/>
      <c r="CE172" s="314"/>
      <c r="CF172" s="314" t="str">
        <f t="shared" si="32"/>
        <v/>
      </c>
      <c r="CG172" s="113"/>
      <c r="CH172" s="113"/>
      <c r="CI172" s="113"/>
      <c r="CJ172" s="113"/>
      <c r="CK172" s="113"/>
      <c r="CL172" s="113"/>
      <c r="CM172" s="113"/>
      <c r="CN172" s="113"/>
      <c r="CO172" s="245" t="str">
        <f>IFERROR(ROUND((SUM(#REF!)),0),"")</f>
        <v/>
      </c>
      <c r="CP172" s="241"/>
      <c r="CQ172" s="247"/>
      <c r="CR172" s="221"/>
      <c r="CS172" s="221"/>
      <c r="CT172" s="221"/>
      <c r="CU172" s="221"/>
      <c r="CV172" s="328"/>
      <c r="CW172" s="305" t="str">
        <f t="shared" si="33"/>
        <v/>
      </c>
      <c r="CX172" s="329">
        <f t="shared" si="34"/>
        <v>0</v>
      </c>
      <c r="CY172" s="15">
        <f t="shared" si="35"/>
        <v>0</v>
      </c>
      <c r="CZ172" s="318" t="str">
        <f t="shared" si="36"/>
        <v/>
      </c>
      <c r="DA172" s="332" t="str">
        <f t="shared" si="41"/>
        <v/>
      </c>
      <c r="DB172" s="329" t="str">
        <f t="shared" si="37"/>
        <v/>
      </c>
      <c r="DC172" s="320" t="str">
        <f t="shared" si="38"/>
        <v/>
      </c>
      <c r="DE172" s="15" t="str">
        <f>IFERROR(#REF!-AO172,"")</f>
        <v/>
      </c>
      <c r="DG172" s="330" t="str">
        <f>IFERROR(#REF!-L172,"")</f>
        <v/>
      </c>
      <c r="DH172" s="314" t="e">
        <f>IF(#REF!&gt;AP172,0,1)</f>
        <v>#REF!</v>
      </c>
      <c r="DI172" s="314">
        <f t="shared" si="39"/>
        <v>1</v>
      </c>
      <c r="DJ172" s="314">
        <f t="shared" si="40"/>
        <v>1</v>
      </c>
      <c r="DK172" s="314"/>
      <c r="DL172" s="314"/>
      <c r="DM172" s="314"/>
      <c r="DN172" s="314"/>
      <c r="DO172" s="314"/>
      <c r="DP172" s="314"/>
      <c r="DQ172" s="314"/>
      <c r="DR172" s="314"/>
      <c r="DS172" s="314"/>
      <c r="DT172" s="314"/>
      <c r="DU172" s="314"/>
      <c r="DV172" s="314"/>
      <c r="DW172" s="314"/>
      <c r="DX172" s="314"/>
      <c r="DY172" s="314"/>
      <c r="DZ172" s="314"/>
      <c r="EA172" s="314"/>
      <c r="EB172" s="314"/>
      <c r="EC172" s="314"/>
    </row>
    <row r="173" spans="1:133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18"/>
      <c r="I173" s="318"/>
      <c r="J173" s="318"/>
      <c r="K173" s="318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 t="str">
        <f t="shared" si="28"/>
        <v/>
      </c>
      <c r="AN173" s="327" t="str">
        <f t="shared" si="29"/>
        <v/>
      </c>
      <c r="AO173" s="243"/>
      <c r="AP173" s="244"/>
      <c r="AQ173" s="242" t="str">
        <f t="shared" si="30"/>
        <v/>
      </c>
      <c r="AR173" s="242" t="str">
        <f t="shared" si="31"/>
        <v/>
      </c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14"/>
      <c r="BR173" s="314"/>
      <c r="BS173" s="314"/>
      <c r="BT173" s="314"/>
      <c r="BU173" s="314"/>
      <c r="BV173" s="314"/>
      <c r="BW173" s="314"/>
      <c r="BX173" s="246"/>
      <c r="BY173" s="242"/>
      <c r="BZ173" s="242"/>
      <c r="CA173" s="242"/>
      <c r="CB173" s="242"/>
      <c r="CC173" s="242"/>
      <c r="CD173" s="242"/>
      <c r="CE173" s="314"/>
      <c r="CF173" s="314" t="str">
        <f t="shared" si="32"/>
        <v/>
      </c>
      <c r="CG173" s="113"/>
      <c r="CH173" s="113"/>
      <c r="CI173" s="113"/>
      <c r="CJ173" s="113"/>
      <c r="CK173" s="113"/>
      <c r="CL173" s="113"/>
      <c r="CM173" s="113"/>
      <c r="CN173" s="113"/>
      <c r="CO173" s="245" t="str">
        <f>IFERROR(ROUND((SUM(#REF!)),0),"")</f>
        <v/>
      </c>
      <c r="CP173" s="241"/>
      <c r="CQ173" s="247"/>
      <c r="CR173" s="221"/>
      <c r="CS173" s="221"/>
      <c r="CT173" s="221"/>
      <c r="CU173" s="221"/>
      <c r="CV173" s="328"/>
      <c r="CW173" s="305" t="str">
        <f t="shared" si="33"/>
        <v/>
      </c>
      <c r="CX173" s="329">
        <f t="shared" si="34"/>
        <v>0</v>
      </c>
      <c r="CY173" s="15">
        <f t="shared" si="35"/>
        <v>0</v>
      </c>
      <c r="CZ173" s="318" t="str">
        <f t="shared" si="36"/>
        <v/>
      </c>
      <c r="DA173" s="332" t="str">
        <f t="shared" si="41"/>
        <v/>
      </c>
      <c r="DB173" s="329" t="str">
        <f t="shared" si="37"/>
        <v/>
      </c>
      <c r="DC173" s="320" t="str">
        <f t="shared" si="38"/>
        <v/>
      </c>
      <c r="DE173" s="15" t="str">
        <f>IFERROR(#REF!-AO173,"")</f>
        <v/>
      </c>
      <c r="DG173" s="330" t="str">
        <f>IFERROR(#REF!-L173,"")</f>
        <v/>
      </c>
      <c r="DH173" s="314" t="e">
        <f>IF(#REF!&gt;AP173,0,1)</f>
        <v>#REF!</v>
      </c>
      <c r="DI173" s="314">
        <f t="shared" si="39"/>
        <v>1</v>
      </c>
      <c r="DJ173" s="314">
        <f t="shared" si="40"/>
        <v>1</v>
      </c>
      <c r="DK173" s="314"/>
      <c r="DL173" s="314"/>
      <c r="DM173" s="314"/>
      <c r="DN173" s="314"/>
      <c r="DO173" s="314"/>
      <c r="DP173" s="314"/>
      <c r="DQ173" s="314"/>
      <c r="DR173" s="314"/>
      <c r="DS173" s="314"/>
      <c r="DT173" s="314"/>
      <c r="DU173" s="314"/>
      <c r="DV173" s="314"/>
      <c r="DW173" s="314"/>
      <c r="DX173" s="314"/>
      <c r="DY173" s="314"/>
      <c r="DZ173" s="314"/>
      <c r="EA173" s="314"/>
      <c r="EB173" s="314"/>
      <c r="EC173" s="314"/>
    </row>
    <row r="174" spans="1:133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18"/>
      <c r="I174" s="318"/>
      <c r="J174" s="318"/>
      <c r="K174" s="318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 t="str">
        <f t="shared" si="28"/>
        <v/>
      </c>
      <c r="AN174" s="327" t="str">
        <f t="shared" si="29"/>
        <v/>
      </c>
      <c r="AO174" s="243"/>
      <c r="AP174" s="244"/>
      <c r="AQ174" s="242" t="str">
        <f t="shared" si="30"/>
        <v/>
      </c>
      <c r="AR174" s="242" t="str">
        <f t="shared" si="31"/>
        <v/>
      </c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14"/>
      <c r="BR174" s="314"/>
      <c r="BS174" s="314"/>
      <c r="BT174" s="314"/>
      <c r="BU174" s="314"/>
      <c r="BV174" s="314"/>
      <c r="BW174" s="314"/>
      <c r="BX174" s="246"/>
      <c r="BY174" s="242"/>
      <c r="BZ174" s="242"/>
      <c r="CA174" s="242"/>
      <c r="CB174" s="242"/>
      <c r="CC174" s="242"/>
      <c r="CD174" s="242"/>
      <c r="CE174" s="314"/>
      <c r="CF174" s="314" t="str">
        <f t="shared" si="32"/>
        <v/>
      </c>
      <c r="CG174" s="113"/>
      <c r="CH174" s="113"/>
      <c r="CI174" s="113"/>
      <c r="CJ174" s="113"/>
      <c r="CK174" s="113"/>
      <c r="CL174" s="113"/>
      <c r="CM174" s="113"/>
      <c r="CN174" s="113"/>
      <c r="CO174" s="245" t="str">
        <f>IFERROR(ROUND((SUM(#REF!)),0),"")</f>
        <v/>
      </c>
      <c r="CP174" s="241"/>
      <c r="CQ174" s="247"/>
      <c r="CR174" s="221"/>
      <c r="CS174" s="221"/>
      <c r="CT174" s="221"/>
      <c r="CU174" s="221"/>
      <c r="CV174" s="328"/>
      <c r="CW174" s="305" t="str">
        <f t="shared" si="33"/>
        <v/>
      </c>
      <c r="CX174" s="329">
        <f t="shared" si="34"/>
        <v>0</v>
      </c>
      <c r="CY174" s="15">
        <f t="shared" si="35"/>
        <v>0</v>
      </c>
      <c r="CZ174" s="318" t="str">
        <f t="shared" si="36"/>
        <v/>
      </c>
      <c r="DA174" s="332" t="str">
        <f t="shared" si="41"/>
        <v/>
      </c>
      <c r="DB174" s="329" t="str">
        <f t="shared" si="37"/>
        <v/>
      </c>
      <c r="DC174" s="320" t="str">
        <f t="shared" si="38"/>
        <v/>
      </c>
      <c r="DE174" s="15" t="str">
        <f>IFERROR(#REF!-AO174,"")</f>
        <v/>
      </c>
      <c r="DG174" s="330" t="str">
        <f>IFERROR(#REF!-L174,"")</f>
        <v/>
      </c>
      <c r="DH174" s="314" t="e">
        <f>IF(#REF!&gt;AP174,0,1)</f>
        <v>#REF!</v>
      </c>
      <c r="DI174" s="314">
        <f t="shared" si="39"/>
        <v>1</v>
      </c>
      <c r="DJ174" s="314">
        <f t="shared" si="40"/>
        <v>1</v>
      </c>
      <c r="DK174" s="314"/>
      <c r="DL174" s="314"/>
      <c r="DM174" s="314"/>
      <c r="DN174" s="314"/>
      <c r="DO174" s="314"/>
      <c r="DP174" s="314"/>
      <c r="DQ174" s="314"/>
      <c r="DR174" s="314"/>
      <c r="DS174" s="314"/>
      <c r="DT174" s="314"/>
      <c r="DU174" s="314"/>
      <c r="DV174" s="314"/>
      <c r="DW174" s="314"/>
      <c r="DX174" s="314"/>
      <c r="DY174" s="314"/>
      <c r="DZ174" s="314"/>
      <c r="EA174" s="314"/>
      <c r="EB174" s="314"/>
      <c r="EC174" s="314"/>
    </row>
    <row r="175" spans="1:133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18"/>
      <c r="I175" s="318"/>
      <c r="J175" s="318"/>
      <c r="K175" s="318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 t="str">
        <f t="shared" si="28"/>
        <v/>
      </c>
      <c r="AN175" s="327" t="str">
        <f t="shared" si="29"/>
        <v/>
      </c>
      <c r="AO175" s="243"/>
      <c r="AP175" s="244"/>
      <c r="AQ175" s="242" t="str">
        <f t="shared" si="30"/>
        <v/>
      </c>
      <c r="AR175" s="242" t="str">
        <f t="shared" si="31"/>
        <v/>
      </c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14"/>
      <c r="BR175" s="314"/>
      <c r="BS175" s="314"/>
      <c r="BT175" s="314"/>
      <c r="BU175" s="314"/>
      <c r="BV175" s="314"/>
      <c r="BW175" s="314"/>
      <c r="BX175" s="246"/>
      <c r="BY175" s="242"/>
      <c r="BZ175" s="242"/>
      <c r="CA175" s="242"/>
      <c r="CB175" s="242"/>
      <c r="CC175" s="242"/>
      <c r="CD175" s="242"/>
      <c r="CE175" s="314"/>
      <c r="CF175" s="314" t="str">
        <f t="shared" si="32"/>
        <v/>
      </c>
      <c r="CG175" s="113"/>
      <c r="CH175" s="113"/>
      <c r="CI175" s="113"/>
      <c r="CJ175" s="113"/>
      <c r="CK175" s="113"/>
      <c r="CL175" s="113"/>
      <c r="CM175" s="113"/>
      <c r="CN175" s="113"/>
      <c r="CO175" s="245" t="str">
        <f>IFERROR(ROUND((SUM(#REF!)),0),"")</f>
        <v/>
      </c>
      <c r="CP175" s="241"/>
      <c r="CQ175" s="247"/>
      <c r="CR175" s="221"/>
      <c r="CS175" s="221"/>
      <c r="CT175" s="221"/>
      <c r="CU175" s="221"/>
      <c r="CV175" s="328"/>
      <c r="CW175" s="305" t="str">
        <f t="shared" si="33"/>
        <v/>
      </c>
      <c r="CX175" s="329">
        <f t="shared" si="34"/>
        <v>0</v>
      </c>
      <c r="CY175" s="15">
        <f t="shared" si="35"/>
        <v>0</v>
      </c>
      <c r="CZ175" s="318" t="str">
        <f t="shared" si="36"/>
        <v/>
      </c>
      <c r="DA175" s="332" t="str">
        <f t="shared" si="41"/>
        <v/>
      </c>
      <c r="DB175" s="329" t="str">
        <f t="shared" si="37"/>
        <v/>
      </c>
      <c r="DC175" s="320" t="str">
        <f t="shared" si="38"/>
        <v/>
      </c>
      <c r="DE175" s="15" t="str">
        <f>IFERROR(#REF!-AO175,"")</f>
        <v/>
      </c>
      <c r="DG175" s="330" t="str">
        <f>IFERROR(#REF!-L175,"")</f>
        <v/>
      </c>
      <c r="DH175" s="314" t="e">
        <f>IF(#REF!&gt;AP175,0,1)</f>
        <v>#REF!</v>
      </c>
      <c r="DI175" s="314">
        <f t="shared" si="39"/>
        <v>1</v>
      </c>
      <c r="DJ175" s="314">
        <f t="shared" si="40"/>
        <v>1</v>
      </c>
      <c r="DK175" s="314"/>
      <c r="DL175" s="314"/>
      <c r="DM175" s="314"/>
      <c r="DN175" s="314"/>
      <c r="DO175" s="314"/>
      <c r="DP175" s="314"/>
      <c r="DQ175" s="314"/>
      <c r="DR175" s="314"/>
      <c r="DS175" s="314"/>
      <c r="DT175" s="314"/>
      <c r="DU175" s="314"/>
      <c r="DV175" s="314"/>
      <c r="DW175" s="314"/>
      <c r="DX175" s="314"/>
      <c r="DY175" s="314"/>
      <c r="DZ175" s="314"/>
      <c r="EA175" s="314"/>
      <c r="EB175" s="314"/>
      <c r="EC175" s="314"/>
    </row>
    <row r="176" spans="1:133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18"/>
      <c r="I176" s="318"/>
      <c r="J176" s="318"/>
      <c r="K176" s="318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 t="str">
        <f t="shared" si="28"/>
        <v/>
      </c>
      <c r="AN176" s="327" t="str">
        <f t="shared" si="29"/>
        <v/>
      </c>
      <c r="AO176" s="243"/>
      <c r="AP176" s="244"/>
      <c r="AQ176" s="242" t="str">
        <f t="shared" si="30"/>
        <v/>
      </c>
      <c r="AR176" s="242" t="str">
        <f t="shared" si="31"/>
        <v/>
      </c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14"/>
      <c r="BR176" s="314"/>
      <c r="BS176" s="314"/>
      <c r="BT176" s="314"/>
      <c r="BU176" s="314"/>
      <c r="BV176" s="314"/>
      <c r="BW176" s="314"/>
      <c r="BX176" s="246"/>
      <c r="BY176" s="242"/>
      <c r="BZ176" s="242"/>
      <c r="CA176" s="242"/>
      <c r="CB176" s="242"/>
      <c r="CC176" s="242"/>
      <c r="CD176" s="242"/>
      <c r="CE176" s="314"/>
      <c r="CF176" s="314" t="str">
        <f t="shared" si="32"/>
        <v/>
      </c>
      <c r="CG176" s="113"/>
      <c r="CH176" s="113"/>
      <c r="CI176" s="113"/>
      <c r="CJ176" s="113"/>
      <c r="CK176" s="113"/>
      <c r="CL176" s="113"/>
      <c r="CM176" s="113"/>
      <c r="CN176" s="113"/>
      <c r="CO176" s="245" t="str">
        <f>IFERROR(ROUND((SUM(#REF!)),0),"")</f>
        <v/>
      </c>
      <c r="CP176" s="241"/>
      <c r="CQ176" s="247"/>
      <c r="CR176" s="221"/>
      <c r="CS176" s="221"/>
      <c r="CT176" s="221"/>
      <c r="CU176" s="221"/>
      <c r="CV176" s="328"/>
      <c r="CW176" s="305" t="str">
        <f t="shared" si="33"/>
        <v/>
      </c>
      <c r="CX176" s="329">
        <f t="shared" si="34"/>
        <v>0</v>
      </c>
      <c r="CY176" s="15">
        <f t="shared" si="35"/>
        <v>0</v>
      </c>
      <c r="CZ176" s="318" t="str">
        <f t="shared" si="36"/>
        <v/>
      </c>
      <c r="DA176" s="332" t="str">
        <f t="shared" si="41"/>
        <v/>
      </c>
      <c r="DB176" s="329" t="str">
        <f t="shared" si="37"/>
        <v/>
      </c>
      <c r="DC176" s="320" t="str">
        <f t="shared" si="38"/>
        <v/>
      </c>
      <c r="DE176" s="15" t="str">
        <f>IFERROR(#REF!-AO176,"")</f>
        <v/>
      </c>
      <c r="DG176" s="330" t="str">
        <f>IFERROR(#REF!-L176,"")</f>
        <v/>
      </c>
      <c r="DH176" s="314" t="e">
        <f>IF(#REF!&gt;AP176,0,1)</f>
        <v>#REF!</v>
      </c>
      <c r="DI176" s="314">
        <f t="shared" si="39"/>
        <v>1</v>
      </c>
      <c r="DJ176" s="314">
        <f t="shared" si="40"/>
        <v>1</v>
      </c>
      <c r="DK176" s="314"/>
      <c r="DL176" s="314"/>
      <c r="DM176" s="314"/>
      <c r="DN176" s="314"/>
      <c r="DO176" s="314"/>
      <c r="DP176" s="314"/>
      <c r="DQ176" s="314"/>
      <c r="DR176" s="314"/>
      <c r="DS176" s="314"/>
      <c r="DT176" s="314"/>
      <c r="DU176" s="314"/>
      <c r="DV176" s="314"/>
      <c r="DW176" s="314"/>
      <c r="DX176" s="314"/>
      <c r="DY176" s="314"/>
      <c r="DZ176" s="314"/>
      <c r="EA176" s="314"/>
      <c r="EB176" s="314"/>
      <c r="EC176" s="314"/>
    </row>
    <row r="177" spans="1:133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18"/>
      <c r="I177" s="318"/>
      <c r="J177" s="318"/>
      <c r="K177" s="318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 t="str">
        <f t="shared" si="28"/>
        <v/>
      </c>
      <c r="AN177" s="327" t="str">
        <f t="shared" si="29"/>
        <v/>
      </c>
      <c r="AO177" s="243"/>
      <c r="AP177" s="244"/>
      <c r="AQ177" s="242" t="str">
        <f t="shared" si="30"/>
        <v/>
      </c>
      <c r="AR177" s="242" t="str">
        <f t="shared" si="31"/>
        <v/>
      </c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14"/>
      <c r="BR177" s="314"/>
      <c r="BS177" s="314"/>
      <c r="BT177" s="314"/>
      <c r="BU177" s="314"/>
      <c r="BV177" s="314"/>
      <c r="BW177" s="314"/>
      <c r="BX177" s="246"/>
      <c r="BY177" s="242"/>
      <c r="BZ177" s="242"/>
      <c r="CA177" s="242"/>
      <c r="CB177" s="242"/>
      <c r="CC177" s="242"/>
      <c r="CD177" s="242"/>
      <c r="CE177" s="314"/>
      <c r="CF177" s="314" t="str">
        <f t="shared" si="32"/>
        <v/>
      </c>
      <c r="CG177" s="113"/>
      <c r="CH177" s="113"/>
      <c r="CI177" s="113"/>
      <c r="CJ177" s="113"/>
      <c r="CK177" s="113"/>
      <c r="CL177" s="113"/>
      <c r="CM177" s="113"/>
      <c r="CN177" s="113"/>
      <c r="CO177" s="245" t="str">
        <f>IFERROR(ROUND((SUM(#REF!)),0),"")</f>
        <v/>
      </c>
      <c r="CP177" s="241"/>
      <c r="CQ177" s="247"/>
      <c r="CR177" s="221"/>
      <c r="CS177" s="221"/>
      <c r="CT177" s="221"/>
      <c r="CU177" s="221"/>
      <c r="CV177" s="328"/>
      <c r="CW177" s="305" t="str">
        <f t="shared" si="33"/>
        <v/>
      </c>
      <c r="CX177" s="329">
        <f t="shared" si="34"/>
        <v>0</v>
      </c>
      <c r="CY177" s="15">
        <f t="shared" si="35"/>
        <v>0</v>
      </c>
      <c r="CZ177" s="318" t="str">
        <f t="shared" si="36"/>
        <v/>
      </c>
      <c r="DA177" s="332" t="str">
        <f t="shared" si="41"/>
        <v/>
      </c>
      <c r="DB177" s="329" t="str">
        <f t="shared" si="37"/>
        <v/>
      </c>
      <c r="DC177" s="320" t="str">
        <f t="shared" si="38"/>
        <v/>
      </c>
      <c r="DE177" s="15" t="str">
        <f>IFERROR(#REF!-AO177,"")</f>
        <v/>
      </c>
      <c r="DG177" s="330" t="str">
        <f>IFERROR(#REF!-L177,"")</f>
        <v/>
      </c>
      <c r="DH177" s="314" t="e">
        <f>IF(#REF!&gt;AP177,0,1)</f>
        <v>#REF!</v>
      </c>
      <c r="DI177" s="314">
        <f t="shared" si="39"/>
        <v>1</v>
      </c>
      <c r="DJ177" s="314">
        <f t="shared" si="40"/>
        <v>1</v>
      </c>
      <c r="DK177" s="314"/>
      <c r="DL177" s="314"/>
      <c r="DM177" s="314"/>
      <c r="DN177" s="314"/>
      <c r="DO177" s="314"/>
      <c r="DP177" s="314"/>
      <c r="DQ177" s="314"/>
      <c r="DR177" s="314"/>
      <c r="DS177" s="314"/>
      <c r="DT177" s="314"/>
      <c r="DU177" s="314"/>
      <c r="DV177" s="314"/>
      <c r="DW177" s="314"/>
      <c r="DX177" s="314"/>
      <c r="DY177" s="314"/>
      <c r="DZ177" s="314"/>
      <c r="EA177" s="314"/>
      <c r="EB177" s="314"/>
      <c r="EC177" s="314"/>
    </row>
    <row r="178" spans="1:133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18"/>
      <c r="I178" s="318"/>
      <c r="J178" s="318"/>
      <c r="K178" s="318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 t="str">
        <f t="shared" si="28"/>
        <v/>
      </c>
      <c r="AN178" s="327" t="str">
        <f t="shared" si="29"/>
        <v/>
      </c>
      <c r="AO178" s="243"/>
      <c r="AP178" s="244"/>
      <c r="AQ178" s="242" t="str">
        <f t="shared" si="30"/>
        <v/>
      </c>
      <c r="AR178" s="242" t="str">
        <f t="shared" si="31"/>
        <v/>
      </c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14"/>
      <c r="BR178" s="314"/>
      <c r="BS178" s="314"/>
      <c r="BT178" s="314"/>
      <c r="BU178" s="314"/>
      <c r="BV178" s="314"/>
      <c r="BW178" s="314"/>
      <c r="BX178" s="246"/>
      <c r="BY178" s="242"/>
      <c r="BZ178" s="242"/>
      <c r="CA178" s="242"/>
      <c r="CB178" s="242"/>
      <c r="CC178" s="242"/>
      <c r="CD178" s="242"/>
      <c r="CE178" s="314"/>
      <c r="CF178" s="314" t="str">
        <f t="shared" si="32"/>
        <v/>
      </c>
      <c r="CG178" s="113"/>
      <c r="CH178" s="113"/>
      <c r="CI178" s="113"/>
      <c r="CJ178" s="113"/>
      <c r="CK178" s="113"/>
      <c r="CL178" s="113"/>
      <c r="CM178" s="113"/>
      <c r="CN178" s="113"/>
      <c r="CO178" s="245" t="str">
        <f>IFERROR(ROUND((SUM(#REF!)),0),"")</f>
        <v/>
      </c>
      <c r="CP178" s="241"/>
      <c r="CQ178" s="247"/>
      <c r="CR178" s="221"/>
      <c r="CS178" s="221"/>
      <c r="CT178" s="221"/>
      <c r="CU178" s="221"/>
      <c r="CV178" s="328"/>
      <c r="CW178" s="305" t="str">
        <f t="shared" si="33"/>
        <v/>
      </c>
      <c r="CX178" s="329">
        <f t="shared" si="34"/>
        <v>0</v>
      </c>
      <c r="CY178" s="15">
        <f t="shared" si="35"/>
        <v>0</v>
      </c>
      <c r="CZ178" s="318" t="str">
        <f t="shared" si="36"/>
        <v/>
      </c>
      <c r="DA178" s="332" t="str">
        <f t="shared" si="41"/>
        <v/>
      </c>
      <c r="DB178" s="329" t="str">
        <f t="shared" si="37"/>
        <v/>
      </c>
      <c r="DC178" s="320" t="str">
        <f t="shared" si="38"/>
        <v/>
      </c>
      <c r="DE178" s="15" t="str">
        <f>IFERROR(#REF!-AO178,"")</f>
        <v/>
      </c>
      <c r="DG178" s="330" t="str">
        <f>IFERROR(#REF!-L178,"")</f>
        <v/>
      </c>
      <c r="DH178" s="314" t="e">
        <f>IF(#REF!&gt;AP178,0,1)</f>
        <v>#REF!</v>
      </c>
      <c r="DI178" s="314">
        <f t="shared" si="39"/>
        <v>1</v>
      </c>
      <c r="DJ178" s="314">
        <f t="shared" si="40"/>
        <v>1</v>
      </c>
      <c r="DK178" s="314"/>
      <c r="DL178" s="314"/>
      <c r="DM178" s="314"/>
      <c r="DN178" s="314"/>
      <c r="DO178" s="314"/>
      <c r="DP178" s="314"/>
      <c r="DQ178" s="314"/>
      <c r="DR178" s="314"/>
      <c r="DS178" s="314"/>
      <c r="DT178" s="314"/>
      <c r="DU178" s="314"/>
      <c r="DV178" s="314"/>
      <c r="DW178" s="314"/>
      <c r="DX178" s="314"/>
      <c r="DY178" s="314"/>
      <c r="DZ178" s="314"/>
      <c r="EA178" s="314"/>
      <c r="EB178" s="314"/>
      <c r="EC178" s="314"/>
    </row>
    <row r="179" spans="1:133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18"/>
      <c r="I179" s="318"/>
      <c r="J179" s="318"/>
      <c r="K179" s="318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 t="str">
        <f t="shared" si="28"/>
        <v/>
      </c>
      <c r="AN179" s="327" t="str">
        <f t="shared" si="29"/>
        <v/>
      </c>
      <c r="AO179" s="243"/>
      <c r="AP179" s="244"/>
      <c r="AQ179" s="242" t="str">
        <f t="shared" si="30"/>
        <v/>
      </c>
      <c r="AR179" s="242" t="str">
        <f t="shared" si="31"/>
        <v/>
      </c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14"/>
      <c r="BR179" s="314"/>
      <c r="BS179" s="314"/>
      <c r="BT179" s="314"/>
      <c r="BU179" s="314"/>
      <c r="BV179" s="314"/>
      <c r="BW179" s="314"/>
      <c r="BX179" s="246"/>
      <c r="BY179" s="242"/>
      <c r="BZ179" s="242"/>
      <c r="CA179" s="242"/>
      <c r="CB179" s="242"/>
      <c r="CC179" s="242"/>
      <c r="CD179" s="242"/>
      <c r="CE179" s="314"/>
      <c r="CF179" s="314" t="str">
        <f t="shared" si="32"/>
        <v/>
      </c>
      <c r="CG179" s="113"/>
      <c r="CH179" s="113"/>
      <c r="CI179" s="113"/>
      <c r="CJ179" s="113"/>
      <c r="CK179" s="113"/>
      <c r="CL179" s="113"/>
      <c r="CM179" s="113"/>
      <c r="CN179" s="113"/>
      <c r="CO179" s="245" t="str">
        <f>IFERROR(ROUND((SUM(#REF!)),0),"")</f>
        <v/>
      </c>
      <c r="CP179" s="241"/>
      <c r="CQ179" s="247"/>
      <c r="CR179" s="221"/>
      <c r="CS179" s="221"/>
      <c r="CT179" s="221"/>
      <c r="CU179" s="221"/>
      <c r="CV179" s="328"/>
      <c r="CW179" s="305" t="str">
        <f t="shared" si="33"/>
        <v/>
      </c>
      <c r="CX179" s="329">
        <f t="shared" si="34"/>
        <v>0</v>
      </c>
      <c r="CY179" s="15">
        <f t="shared" si="35"/>
        <v>0</v>
      </c>
      <c r="CZ179" s="318" t="str">
        <f t="shared" si="36"/>
        <v/>
      </c>
      <c r="DA179" s="332" t="str">
        <f t="shared" si="41"/>
        <v/>
      </c>
      <c r="DB179" s="329" t="str">
        <f t="shared" si="37"/>
        <v/>
      </c>
      <c r="DC179" s="320" t="str">
        <f t="shared" si="38"/>
        <v/>
      </c>
      <c r="DE179" s="15" t="str">
        <f>IFERROR(#REF!-AO179,"")</f>
        <v/>
      </c>
      <c r="DG179" s="330" t="str">
        <f>IFERROR(#REF!-L179,"")</f>
        <v/>
      </c>
      <c r="DH179" s="314" t="e">
        <f>IF(#REF!&gt;AP179,0,1)</f>
        <v>#REF!</v>
      </c>
      <c r="DI179" s="314">
        <f t="shared" si="39"/>
        <v>1</v>
      </c>
      <c r="DJ179" s="314">
        <f t="shared" si="40"/>
        <v>1</v>
      </c>
      <c r="DK179" s="314"/>
      <c r="DL179" s="314"/>
      <c r="DM179" s="314"/>
      <c r="DN179" s="314"/>
      <c r="DO179" s="314"/>
      <c r="DP179" s="314"/>
      <c r="DQ179" s="314"/>
      <c r="DR179" s="314"/>
      <c r="DS179" s="314"/>
      <c r="DT179" s="314"/>
      <c r="DU179" s="314"/>
      <c r="DV179" s="314"/>
      <c r="DW179" s="314"/>
      <c r="DX179" s="314"/>
      <c r="DY179" s="314"/>
      <c r="DZ179" s="314"/>
      <c r="EA179" s="314"/>
      <c r="EB179" s="314"/>
      <c r="EC179" s="314"/>
    </row>
    <row r="180" spans="1:133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18"/>
      <c r="I180" s="318"/>
      <c r="J180" s="318"/>
      <c r="K180" s="318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 t="str">
        <f t="shared" si="28"/>
        <v/>
      </c>
      <c r="AN180" s="327" t="str">
        <f t="shared" si="29"/>
        <v/>
      </c>
      <c r="AO180" s="243"/>
      <c r="AP180" s="244"/>
      <c r="AQ180" s="242" t="str">
        <f t="shared" si="30"/>
        <v/>
      </c>
      <c r="AR180" s="242" t="str">
        <f t="shared" si="31"/>
        <v/>
      </c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14"/>
      <c r="BR180" s="314"/>
      <c r="BS180" s="314"/>
      <c r="BT180" s="314"/>
      <c r="BU180" s="314"/>
      <c r="BV180" s="314"/>
      <c r="BW180" s="314"/>
      <c r="BX180" s="246"/>
      <c r="BY180" s="242"/>
      <c r="BZ180" s="242"/>
      <c r="CA180" s="242"/>
      <c r="CB180" s="242"/>
      <c r="CC180" s="242"/>
      <c r="CD180" s="242"/>
      <c r="CE180" s="314"/>
      <c r="CF180" s="314" t="str">
        <f t="shared" si="32"/>
        <v/>
      </c>
      <c r="CG180" s="113"/>
      <c r="CH180" s="113"/>
      <c r="CI180" s="113"/>
      <c r="CJ180" s="113"/>
      <c r="CK180" s="113"/>
      <c r="CL180" s="113"/>
      <c r="CM180" s="113"/>
      <c r="CN180" s="113"/>
      <c r="CO180" s="245" t="str">
        <f>IFERROR(ROUND((SUM(#REF!)),0),"")</f>
        <v/>
      </c>
      <c r="CP180" s="241"/>
      <c r="CQ180" s="247"/>
      <c r="CR180" s="221"/>
      <c r="CS180" s="221"/>
      <c r="CT180" s="221"/>
      <c r="CU180" s="221"/>
      <c r="CV180" s="328"/>
      <c r="CW180" s="305" t="str">
        <f t="shared" si="33"/>
        <v/>
      </c>
      <c r="CX180" s="329">
        <f t="shared" si="34"/>
        <v>0</v>
      </c>
      <c r="CY180" s="15">
        <f t="shared" si="35"/>
        <v>0</v>
      </c>
      <c r="CZ180" s="318" t="str">
        <f t="shared" si="36"/>
        <v/>
      </c>
      <c r="DA180" s="332" t="str">
        <f t="shared" si="41"/>
        <v/>
      </c>
      <c r="DB180" s="329" t="str">
        <f t="shared" si="37"/>
        <v/>
      </c>
      <c r="DC180" s="320" t="str">
        <f t="shared" si="38"/>
        <v/>
      </c>
      <c r="DE180" s="15" t="str">
        <f>IFERROR(#REF!-AO180,"")</f>
        <v/>
      </c>
      <c r="DG180" s="330" t="str">
        <f>IFERROR(#REF!-L180,"")</f>
        <v/>
      </c>
      <c r="DH180" s="314" t="e">
        <f>IF(#REF!&gt;AP180,0,1)</f>
        <v>#REF!</v>
      </c>
      <c r="DI180" s="314">
        <f t="shared" si="39"/>
        <v>1</v>
      </c>
      <c r="DJ180" s="314">
        <f t="shared" si="40"/>
        <v>1</v>
      </c>
      <c r="DK180" s="314"/>
      <c r="DL180" s="314"/>
      <c r="DM180" s="314"/>
      <c r="DN180" s="314"/>
      <c r="DO180" s="314"/>
      <c r="DP180" s="314"/>
      <c r="DQ180" s="314"/>
      <c r="DR180" s="314"/>
      <c r="DS180" s="314"/>
      <c r="DT180" s="314"/>
      <c r="DU180" s="314"/>
      <c r="DV180" s="314"/>
      <c r="DW180" s="314"/>
      <c r="DX180" s="314"/>
      <c r="DY180" s="314"/>
      <c r="DZ180" s="314"/>
      <c r="EA180" s="314"/>
      <c r="EB180" s="314"/>
      <c r="EC180" s="314"/>
    </row>
    <row r="181" spans="1:133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18"/>
      <c r="I181" s="318"/>
      <c r="J181" s="318"/>
      <c r="K181" s="318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 t="str">
        <f t="shared" si="28"/>
        <v/>
      </c>
      <c r="AN181" s="327" t="str">
        <f t="shared" si="29"/>
        <v/>
      </c>
      <c r="AO181" s="243"/>
      <c r="AP181" s="244"/>
      <c r="AQ181" s="242" t="str">
        <f t="shared" si="30"/>
        <v/>
      </c>
      <c r="AR181" s="242" t="str">
        <f t="shared" si="31"/>
        <v/>
      </c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14"/>
      <c r="BR181" s="314"/>
      <c r="BS181" s="314"/>
      <c r="BT181" s="314"/>
      <c r="BU181" s="314"/>
      <c r="BV181" s="314"/>
      <c r="BW181" s="314"/>
      <c r="BX181" s="246"/>
      <c r="BY181" s="242"/>
      <c r="BZ181" s="242"/>
      <c r="CA181" s="242"/>
      <c r="CB181" s="242"/>
      <c r="CC181" s="242"/>
      <c r="CD181" s="242"/>
      <c r="CE181" s="314"/>
      <c r="CF181" s="314" t="str">
        <f t="shared" si="32"/>
        <v/>
      </c>
      <c r="CG181" s="113"/>
      <c r="CH181" s="113"/>
      <c r="CI181" s="113"/>
      <c r="CJ181" s="113"/>
      <c r="CK181" s="113"/>
      <c r="CL181" s="113"/>
      <c r="CM181" s="113"/>
      <c r="CN181" s="113"/>
      <c r="CO181" s="245" t="str">
        <f>IFERROR(ROUND((SUM(#REF!)),0),"")</f>
        <v/>
      </c>
      <c r="CP181" s="241"/>
      <c r="CQ181" s="247"/>
      <c r="CR181" s="221"/>
      <c r="CS181" s="221"/>
      <c r="CT181" s="221"/>
      <c r="CU181" s="221"/>
      <c r="CV181" s="328"/>
      <c r="CW181" s="305" t="str">
        <f t="shared" si="33"/>
        <v/>
      </c>
      <c r="CX181" s="329">
        <f t="shared" si="34"/>
        <v>0</v>
      </c>
      <c r="CY181" s="15">
        <f t="shared" si="35"/>
        <v>0</v>
      </c>
      <c r="CZ181" s="318" t="str">
        <f t="shared" si="36"/>
        <v/>
      </c>
      <c r="DA181" s="332" t="str">
        <f t="shared" si="41"/>
        <v/>
      </c>
      <c r="DB181" s="329" t="str">
        <f t="shared" si="37"/>
        <v/>
      </c>
      <c r="DC181" s="320" t="str">
        <f t="shared" si="38"/>
        <v/>
      </c>
      <c r="DE181" s="15" t="str">
        <f>IFERROR(#REF!-AO181,"")</f>
        <v/>
      </c>
      <c r="DG181" s="330" t="str">
        <f>IFERROR(#REF!-L181,"")</f>
        <v/>
      </c>
      <c r="DH181" s="314" t="e">
        <f>IF(#REF!&gt;AP181,0,1)</f>
        <v>#REF!</v>
      </c>
      <c r="DI181" s="314">
        <f t="shared" si="39"/>
        <v>1</v>
      </c>
      <c r="DJ181" s="314">
        <f t="shared" si="40"/>
        <v>1</v>
      </c>
      <c r="DK181" s="314"/>
      <c r="DL181" s="314"/>
      <c r="DM181" s="314"/>
      <c r="DN181" s="314"/>
      <c r="DO181" s="314"/>
      <c r="DP181" s="314"/>
      <c r="DQ181" s="314"/>
      <c r="DR181" s="314"/>
      <c r="DS181" s="314"/>
      <c r="DT181" s="314"/>
      <c r="DU181" s="314"/>
      <c r="DV181" s="314"/>
      <c r="DW181" s="314"/>
      <c r="DX181" s="314"/>
      <c r="DY181" s="314"/>
      <c r="DZ181" s="314"/>
      <c r="EA181" s="314"/>
      <c r="EB181" s="314"/>
      <c r="EC181" s="314"/>
    </row>
    <row r="182" spans="1:133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18"/>
      <c r="I182" s="318"/>
      <c r="J182" s="318"/>
      <c r="K182" s="318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 t="str">
        <f t="shared" si="28"/>
        <v/>
      </c>
      <c r="AN182" s="327" t="str">
        <f t="shared" si="29"/>
        <v/>
      </c>
      <c r="AO182" s="243"/>
      <c r="AP182" s="244"/>
      <c r="AQ182" s="242" t="str">
        <f t="shared" si="30"/>
        <v/>
      </c>
      <c r="AR182" s="242" t="str">
        <f t="shared" si="31"/>
        <v/>
      </c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14"/>
      <c r="BR182" s="314"/>
      <c r="BS182" s="314"/>
      <c r="BT182" s="314"/>
      <c r="BU182" s="314"/>
      <c r="BV182" s="314"/>
      <c r="BW182" s="314"/>
      <c r="BX182" s="246"/>
      <c r="BY182" s="242"/>
      <c r="BZ182" s="242"/>
      <c r="CA182" s="242"/>
      <c r="CB182" s="242"/>
      <c r="CC182" s="242"/>
      <c r="CD182" s="242"/>
      <c r="CE182" s="314"/>
      <c r="CF182" s="314" t="str">
        <f t="shared" si="32"/>
        <v/>
      </c>
      <c r="CG182" s="113"/>
      <c r="CH182" s="113"/>
      <c r="CI182" s="113"/>
      <c r="CJ182" s="113"/>
      <c r="CK182" s="113"/>
      <c r="CL182" s="113"/>
      <c r="CM182" s="113"/>
      <c r="CN182" s="113"/>
      <c r="CO182" s="245" t="str">
        <f>IFERROR(ROUND((SUM(#REF!)),0),"")</f>
        <v/>
      </c>
      <c r="CP182" s="241"/>
      <c r="CQ182" s="247"/>
      <c r="CR182" s="221"/>
      <c r="CS182" s="221"/>
      <c r="CT182" s="221"/>
      <c r="CU182" s="221"/>
      <c r="CV182" s="328"/>
      <c r="CW182" s="305" t="str">
        <f t="shared" si="33"/>
        <v/>
      </c>
      <c r="CX182" s="329">
        <f t="shared" si="34"/>
        <v>0</v>
      </c>
      <c r="CY182" s="15">
        <f t="shared" si="35"/>
        <v>0</v>
      </c>
      <c r="CZ182" s="318" t="str">
        <f t="shared" si="36"/>
        <v/>
      </c>
      <c r="DA182" s="332" t="str">
        <f t="shared" si="41"/>
        <v/>
      </c>
      <c r="DB182" s="329" t="str">
        <f t="shared" si="37"/>
        <v/>
      </c>
      <c r="DC182" s="320" t="str">
        <f t="shared" si="38"/>
        <v/>
      </c>
      <c r="DE182" s="15" t="str">
        <f>IFERROR(#REF!-AO182,"")</f>
        <v/>
      </c>
      <c r="DG182" s="330" t="str">
        <f>IFERROR(#REF!-L182,"")</f>
        <v/>
      </c>
      <c r="DH182" s="314" t="e">
        <f>IF(#REF!&gt;AP182,0,1)</f>
        <v>#REF!</v>
      </c>
      <c r="DI182" s="314">
        <f t="shared" si="39"/>
        <v>1</v>
      </c>
      <c r="DJ182" s="314">
        <f t="shared" si="40"/>
        <v>1</v>
      </c>
      <c r="DK182" s="314"/>
      <c r="DL182" s="314"/>
      <c r="DM182" s="314"/>
      <c r="DN182" s="314"/>
      <c r="DO182" s="314"/>
      <c r="DP182" s="314"/>
      <c r="DQ182" s="314"/>
      <c r="DR182" s="314"/>
      <c r="DS182" s="314"/>
      <c r="DT182" s="314"/>
      <c r="DU182" s="314"/>
      <c r="DV182" s="314"/>
      <c r="DW182" s="314"/>
      <c r="DX182" s="314"/>
      <c r="DY182" s="314"/>
      <c r="DZ182" s="314"/>
      <c r="EA182" s="314"/>
      <c r="EB182" s="314"/>
      <c r="EC182" s="314"/>
    </row>
    <row r="183" spans="1:133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18"/>
      <c r="I183" s="318"/>
      <c r="J183" s="318"/>
      <c r="K183" s="318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 t="str">
        <f t="shared" si="28"/>
        <v/>
      </c>
      <c r="AN183" s="327" t="str">
        <f t="shared" si="29"/>
        <v/>
      </c>
      <c r="AO183" s="243"/>
      <c r="AP183" s="244"/>
      <c r="AQ183" s="242" t="str">
        <f t="shared" si="30"/>
        <v/>
      </c>
      <c r="AR183" s="242" t="str">
        <f t="shared" si="31"/>
        <v/>
      </c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14"/>
      <c r="BR183" s="314"/>
      <c r="BS183" s="314"/>
      <c r="BT183" s="314"/>
      <c r="BU183" s="314"/>
      <c r="BV183" s="314"/>
      <c r="BW183" s="314"/>
      <c r="BX183" s="246"/>
      <c r="BY183" s="242"/>
      <c r="BZ183" s="242"/>
      <c r="CA183" s="242"/>
      <c r="CB183" s="242"/>
      <c r="CC183" s="242"/>
      <c r="CD183" s="242"/>
      <c r="CE183" s="314"/>
      <c r="CF183" s="314" t="str">
        <f t="shared" si="32"/>
        <v/>
      </c>
      <c r="CG183" s="113"/>
      <c r="CH183" s="113"/>
      <c r="CI183" s="113"/>
      <c r="CJ183" s="113"/>
      <c r="CK183" s="113"/>
      <c r="CL183" s="113"/>
      <c r="CM183" s="113"/>
      <c r="CN183" s="113"/>
      <c r="CO183" s="245" t="str">
        <f>IFERROR(ROUND((SUM(#REF!)),0),"")</f>
        <v/>
      </c>
      <c r="CP183" s="241"/>
      <c r="CQ183" s="247"/>
      <c r="CR183" s="221"/>
      <c r="CS183" s="221"/>
      <c r="CT183" s="221"/>
      <c r="CU183" s="221"/>
      <c r="CV183" s="328"/>
      <c r="CW183" s="305" t="str">
        <f t="shared" si="33"/>
        <v/>
      </c>
      <c r="CX183" s="329">
        <f t="shared" si="34"/>
        <v>0</v>
      </c>
      <c r="CY183" s="15">
        <f t="shared" si="35"/>
        <v>0</v>
      </c>
      <c r="CZ183" s="318" t="str">
        <f t="shared" si="36"/>
        <v/>
      </c>
      <c r="DA183" s="332" t="str">
        <f t="shared" si="41"/>
        <v/>
      </c>
      <c r="DB183" s="329" t="str">
        <f t="shared" si="37"/>
        <v/>
      </c>
      <c r="DC183" s="320" t="str">
        <f t="shared" si="38"/>
        <v/>
      </c>
      <c r="DE183" s="15" t="str">
        <f>IFERROR(#REF!-AO183,"")</f>
        <v/>
      </c>
      <c r="DG183" s="330" t="str">
        <f>IFERROR(#REF!-L183,"")</f>
        <v/>
      </c>
      <c r="DH183" s="314" t="e">
        <f>IF(#REF!&gt;AP183,0,1)</f>
        <v>#REF!</v>
      </c>
      <c r="DI183" s="314">
        <f t="shared" si="39"/>
        <v>1</v>
      </c>
      <c r="DJ183" s="314">
        <f t="shared" si="40"/>
        <v>1</v>
      </c>
      <c r="DK183" s="314"/>
      <c r="DL183" s="314"/>
      <c r="DM183" s="314"/>
      <c r="DN183" s="314"/>
      <c r="DO183" s="314"/>
      <c r="DP183" s="314"/>
      <c r="DQ183" s="314"/>
      <c r="DR183" s="314"/>
      <c r="DS183" s="314"/>
      <c r="DT183" s="314"/>
      <c r="DU183" s="314"/>
      <c r="DV183" s="314"/>
      <c r="DW183" s="314"/>
      <c r="DX183" s="314"/>
      <c r="DY183" s="314"/>
      <c r="DZ183" s="314"/>
      <c r="EA183" s="314"/>
      <c r="EB183" s="314"/>
      <c r="EC183" s="314"/>
    </row>
    <row r="184" spans="1:133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18"/>
      <c r="I184" s="318"/>
      <c r="J184" s="318"/>
      <c r="K184" s="318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 t="str">
        <f t="shared" si="28"/>
        <v/>
      </c>
      <c r="AN184" s="327" t="str">
        <f t="shared" si="29"/>
        <v/>
      </c>
      <c r="AO184" s="243"/>
      <c r="AP184" s="244"/>
      <c r="AQ184" s="242" t="str">
        <f t="shared" si="30"/>
        <v/>
      </c>
      <c r="AR184" s="242" t="str">
        <f t="shared" si="31"/>
        <v/>
      </c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14"/>
      <c r="BR184" s="314"/>
      <c r="BS184" s="314"/>
      <c r="BT184" s="314"/>
      <c r="BU184" s="314"/>
      <c r="BV184" s="314"/>
      <c r="BW184" s="314"/>
      <c r="BX184" s="246"/>
      <c r="BY184" s="242"/>
      <c r="BZ184" s="242"/>
      <c r="CA184" s="242"/>
      <c r="CB184" s="242"/>
      <c r="CC184" s="242"/>
      <c r="CD184" s="242"/>
      <c r="CE184" s="314"/>
      <c r="CF184" s="314" t="str">
        <f t="shared" si="32"/>
        <v/>
      </c>
      <c r="CG184" s="113"/>
      <c r="CH184" s="113"/>
      <c r="CI184" s="113"/>
      <c r="CJ184" s="113"/>
      <c r="CK184" s="113"/>
      <c r="CL184" s="113"/>
      <c r="CM184" s="113"/>
      <c r="CN184" s="113"/>
      <c r="CO184" s="245" t="str">
        <f>IFERROR(ROUND((SUM(#REF!)),0),"")</f>
        <v/>
      </c>
      <c r="CP184" s="241"/>
      <c r="CQ184" s="247"/>
      <c r="CR184" s="221"/>
      <c r="CS184" s="221"/>
      <c r="CT184" s="221"/>
      <c r="CU184" s="221"/>
      <c r="CV184" s="328"/>
      <c r="CW184" s="305" t="str">
        <f t="shared" si="33"/>
        <v/>
      </c>
      <c r="CX184" s="329">
        <f t="shared" si="34"/>
        <v>0</v>
      </c>
      <c r="CY184" s="15">
        <f t="shared" si="35"/>
        <v>0</v>
      </c>
      <c r="CZ184" s="318" t="str">
        <f t="shared" si="36"/>
        <v/>
      </c>
      <c r="DA184" s="332" t="str">
        <f t="shared" si="41"/>
        <v/>
      </c>
      <c r="DB184" s="329" t="str">
        <f t="shared" si="37"/>
        <v/>
      </c>
      <c r="DC184" s="320" t="str">
        <f t="shared" si="38"/>
        <v/>
      </c>
      <c r="DE184" s="15" t="str">
        <f>IFERROR(#REF!-AO184,"")</f>
        <v/>
      </c>
      <c r="DG184" s="330" t="str">
        <f>IFERROR(#REF!-L184,"")</f>
        <v/>
      </c>
      <c r="DH184" s="314" t="e">
        <f>IF(#REF!&gt;AP184,0,1)</f>
        <v>#REF!</v>
      </c>
      <c r="DI184" s="314">
        <f t="shared" si="39"/>
        <v>1</v>
      </c>
      <c r="DJ184" s="314">
        <f t="shared" si="40"/>
        <v>1</v>
      </c>
      <c r="DK184" s="314"/>
      <c r="DL184" s="314"/>
      <c r="DM184" s="314"/>
      <c r="DN184" s="314"/>
      <c r="DO184" s="314"/>
      <c r="DP184" s="314"/>
      <c r="DQ184" s="314"/>
      <c r="DR184" s="314"/>
      <c r="DS184" s="314"/>
      <c r="DT184" s="314"/>
      <c r="DU184" s="314"/>
      <c r="DV184" s="314"/>
      <c r="DW184" s="314"/>
      <c r="DX184" s="314"/>
      <c r="DY184" s="314"/>
      <c r="DZ184" s="314"/>
      <c r="EA184" s="314"/>
      <c r="EB184" s="314"/>
      <c r="EC184" s="314"/>
    </row>
    <row r="185" spans="1:133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18"/>
      <c r="I185" s="318"/>
      <c r="J185" s="318"/>
      <c r="K185" s="318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 t="str">
        <f t="shared" si="28"/>
        <v/>
      </c>
      <c r="AN185" s="327" t="str">
        <f t="shared" si="29"/>
        <v/>
      </c>
      <c r="AO185" s="243"/>
      <c r="AP185" s="244"/>
      <c r="AQ185" s="242" t="str">
        <f t="shared" si="30"/>
        <v/>
      </c>
      <c r="AR185" s="242" t="str">
        <f t="shared" si="31"/>
        <v/>
      </c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14"/>
      <c r="BR185" s="314"/>
      <c r="BS185" s="314"/>
      <c r="BT185" s="314"/>
      <c r="BU185" s="314"/>
      <c r="BV185" s="314"/>
      <c r="BW185" s="314"/>
      <c r="BX185" s="246"/>
      <c r="BY185" s="242"/>
      <c r="BZ185" s="242"/>
      <c r="CA185" s="242"/>
      <c r="CB185" s="242"/>
      <c r="CC185" s="242"/>
      <c r="CD185" s="242"/>
      <c r="CE185" s="314"/>
      <c r="CF185" s="314" t="str">
        <f t="shared" si="32"/>
        <v/>
      </c>
      <c r="CG185" s="113"/>
      <c r="CH185" s="113"/>
      <c r="CI185" s="113"/>
      <c r="CJ185" s="113"/>
      <c r="CK185" s="113"/>
      <c r="CL185" s="113"/>
      <c r="CM185" s="113"/>
      <c r="CN185" s="113"/>
      <c r="CO185" s="245" t="str">
        <f>IFERROR(ROUND((SUM(#REF!)),0),"")</f>
        <v/>
      </c>
      <c r="CP185" s="241"/>
      <c r="CQ185" s="247"/>
      <c r="CR185" s="221"/>
      <c r="CS185" s="221"/>
      <c r="CT185" s="221"/>
      <c r="CU185" s="221"/>
      <c r="CV185" s="328"/>
      <c r="CW185" s="305" t="str">
        <f t="shared" si="33"/>
        <v/>
      </c>
      <c r="CX185" s="329">
        <f t="shared" si="34"/>
        <v>0</v>
      </c>
      <c r="CY185" s="15">
        <f t="shared" si="35"/>
        <v>0</v>
      </c>
      <c r="CZ185" s="318" t="str">
        <f t="shared" si="36"/>
        <v/>
      </c>
      <c r="DA185" s="332" t="str">
        <f t="shared" si="41"/>
        <v/>
      </c>
      <c r="DB185" s="329" t="str">
        <f t="shared" si="37"/>
        <v/>
      </c>
      <c r="DC185" s="320" t="str">
        <f t="shared" si="38"/>
        <v/>
      </c>
      <c r="DE185" s="15" t="str">
        <f>IFERROR(#REF!-AO185,"")</f>
        <v/>
      </c>
      <c r="DG185" s="330" t="str">
        <f>IFERROR(#REF!-L185,"")</f>
        <v/>
      </c>
      <c r="DH185" s="314" t="e">
        <f>IF(#REF!&gt;AP185,0,1)</f>
        <v>#REF!</v>
      </c>
      <c r="DI185" s="314">
        <f t="shared" si="39"/>
        <v>1</v>
      </c>
      <c r="DJ185" s="314">
        <f t="shared" si="40"/>
        <v>1</v>
      </c>
      <c r="DK185" s="314"/>
      <c r="DL185" s="314"/>
      <c r="DM185" s="314"/>
      <c r="DN185" s="314"/>
      <c r="DO185" s="314"/>
      <c r="DP185" s="314"/>
      <c r="DQ185" s="314"/>
      <c r="DR185" s="314"/>
      <c r="DS185" s="314"/>
      <c r="DT185" s="314"/>
      <c r="DU185" s="314"/>
      <c r="DV185" s="314"/>
      <c r="DW185" s="314"/>
      <c r="DX185" s="314"/>
      <c r="DY185" s="314"/>
      <c r="DZ185" s="314"/>
      <c r="EA185" s="314"/>
      <c r="EB185" s="314"/>
      <c r="EC185" s="314"/>
    </row>
    <row r="186" spans="1:133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18"/>
      <c r="I186" s="318"/>
      <c r="J186" s="318"/>
      <c r="K186" s="318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 t="str">
        <f t="shared" si="28"/>
        <v/>
      </c>
      <c r="AN186" s="327" t="str">
        <f t="shared" si="29"/>
        <v/>
      </c>
      <c r="AO186" s="243"/>
      <c r="AP186" s="244"/>
      <c r="AQ186" s="242" t="str">
        <f t="shared" si="30"/>
        <v/>
      </c>
      <c r="AR186" s="242" t="str">
        <f t="shared" si="31"/>
        <v/>
      </c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14"/>
      <c r="BR186" s="314"/>
      <c r="BS186" s="314"/>
      <c r="BT186" s="314"/>
      <c r="BU186" s="314"/>
      <c r="BV186" s="314"/>
      <c r="BW186" s="314"/>
      <c r="BX186" s="246"/>
      <c r="BY186" s="242"/>
      <c r="BZ186" s="242"/>
      <c r="CA186" s="242"/>
      <c r="CB186" s="242"/>
      <c r="CC186" s="242"/>
      <c r="CD186" s="242"/>
      <c r="CE186" s="314"/>
      <c r="CF186" s="314" t="str">
        <f t="shared" si="32"/>
        <v/>
      </c>
      <c r="CG186" s="113"/>
      <c r="CH186" s="113"/>
      <c r="CI186" s="113"/>
      <c r="CJ186" s="113"/>
      <c r="CK186" s="113"/>
      <c r="CL186" s="113"/>
      <c r="CM186" s="113"/>
      <c r="CN186" s="113"/>
      <c r="CO186" s="245" t="str">
        <f>IFERROR(ROUND((SUM(#REF!)),0),"")</f>
        <v/>
      </c>
      <c r="CP186" s="241"/>
      <c r="CQ186" s="247"/>
      <c r="CR186" s="221"/>
      <c r="CS186" s="221"/>
      <c r="CT186" s="221"/>
      <c r="CU186" s="221"/>
      <c r="CV186" s="328"/>
      <c r="CW186" s="305" t="str">
        <f t="shared" si="33"/>
        <v/>
      </c>
      <c r="CX186" s="329">
        <f t="shared" si="34"/>
        <v>0</v>
      </c>
      <c r="CY186" s="15">
        <f t="shared" si="35"/>
        <v>0</v>
      </c>
      <c r="CZ186" s="318" t="str">
        <f t="shared" si="36"/>
        <v/>
      </c>
      <c r="DA186" s="332" t="str">
        <f t="shared" si="41"/>
        <v/>
      </c>
      <c r="DB186" s="329" t="str">
        <f t="shared" si="37"/>
        <v/>
      </c>
      <c r="DC186" s="320" t="str">
        <f t="shared" si="38"/>
        <v/>
      </c>
      <c r="DE186" s="15" t="str">
        <f>IFERROR(#REF!-AO186,"")</f>
        <v/>
      </c>
      <c r="DG186" s="330" t="str">
        <f>IFERROR(#REF!-L186,"")</f>
        <v/>
      </c>
      <c r="DH186" s="314" t="e">
        <f>IF(#REF!&gt;AP186,0,1)</f>
        <v>#REF!</v>
      </c>
      <c r="DI186" s="314">
        <f t="shared" si="39"/>
        <v>1</v>
      </c>
      <c r="DJ186" s="314">
        <f t="shared" si="40"/>
        <v>1</v>
      </c>
      <c r="DK186" s="314"/>
      <c r="DL186" s="314"/>
      <c r="DM186" s="314"/>
      <c r="DN186" s="314"/>
      <c r="DO186" s="314"/>
      <c r="DP186" s="314"/>
      <c r="DQ186" s="314"/>
      <c r="DR186" s="314"/>
      <c r="DS186" s="314"/>
      <c r="DT186" s="314"/>
      <c r="DU186" s="314"/>
      <c r="DV186" s="314"/>
      <c r="DW186" s="314"/>
      <c r="DX186" s="314"/>
      <c r="DY186" s="314"/>
      <c r="DZ186" s="314"/>
      <c r="EA186" s="314"/>
      <c r="EB186" s="314"/>
      <c r="EC186" s="314"/>
    </row>
    <row r="187" spans="1:133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18"/>
      <c r="I187" s="318"/>
      <c r="J187" s="318"/>
      <c r="K187" s="318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 t="str">
        <f t="shared" si="28"/>
        <v/>
      </c>
      <c r="AN187" s="327" t="str">
        <f t="shared" si="29"/>
        <v/>
      </c>
      <c r="AO187" s="243"/>
      <c r="AP187" s="244"/>
      <c r="AQ187" s="242" t="str">
        <f t="shared" si="30"/>
        <v/>
      </c>
      <c r="AR187" s="242" t="str">
        <f t="shared" si="31"/>
        <v/>
      </c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14"/>
      <c r="BR187" s="314"/>
      <c r="BS187" s="314"/>
      <c r="BT187" s="314"/>
      <c r="BU187" s="314"/>
      <c r="BV187" s="314"/>
      <c r="BW187" s="314"/>
      <c r="BX187" s="246"/>
      <c r="BY187" s="242"/>
      <c r="BZ187" s="242"/>
      <c r="CA187" s="242"/>
      <c r="CB187" s="242"/>
      <c r="CC187" s="242"/>
      <c r="CD187" s="242"/>
      <c r="CE187" s="314"/>
      <c r="CF187" s="314" t="str">
        <f t="shared" si="32"/>
        <v/>
      </c>
      <c r="CG187" s="113"/>
      <c r="CH187" s="113"/>
      <c r="CI187" s="113"/>
      <c r="CJ187" s="113"/>
      <c r="CK187" s="113"/>
      <c r="CL187" s="113"/>
      <c r="CM187" s="113"/>
      <c r="CN187" s="113"/>
      <c r="CO187" s="245" t="str">
        <f>IFERROR(ROUND((SUM(#REF!)),0),"")</f>
        <v/>
      </c>
      <c r="CP187" s="241"/>
      <c r="CQ187" s="247"/>
      <c r="CR187" s="221"/>
      <c r="CS187" s="221"/>
      <c r="CT187" s="221"/>
      <c r="CU187" s="221"/>
      <c r="CV187" s="328"/>
      <c r="CW187" s="305" t="str">
        <f t="shared" si="33"/>
        <v/>
      </c>
      <c r="CX187" s="329">
        <f t="shared" si="34"/>
        <v>0</v>
      </c>
      <c r="CY187" s="15">
        <f t="shared" si="35"/>
        <v>0</v>
      </c>
      <c r="CZ187" s="318" t="str">
        <f t="shared" si="36"/>
        <v/>
      </c>
      <c r="DA187" s="332" t="str">
        <f t="shared" si="41"/>
        <v/>
      </c>
      <c r="DB187" s="329" t="str">
        <f t="shared" si="37"/>
        <v/>
      </c>
      <c r="DC187" s="320" t="str">
        <f t="shared" si="38"/>
        <v/>
      </c>
      <c r="DE187" s="15" t="str">
        <f>IFERROR(#REF!-AO187,"")</f>
        <v/>
      </c>
      <c r="DG187" s="330" t="str">
        <f>IFERROR(#REF!-L187,"")</f>
        <v/>
      </c>
      <c r="DH187" s="314" t="e">
        <f>IF(#REF!&gt;AP187,0,1)</f>
        <v>#REF!</v>
      </c>
      <c r="DI187" s="314">
        <f t="shared" si="39"/>
        <v>1</v>
      </c>
      <c r="DJ187" s="314">
        <f t="shared" si="40"/>
        <v>1</v>
      </c>
      <c r="DK187" s="314"/>
      <c r="DL187" s="314"/>
      <c r="DM187" s="314"/>
      <c r="DN187" s="314"/>
      <c r="DO187" s="314"/>
      <c r="DP187" s="314"/>
      <c r="DQ187" s="314"/>
      <c r="DR187" s="314"/>
      <c r="DS187" s="314"/>
      <c r="DT187" s="314"/>
      <c r="DU187" s="314"/>
      <c r="DV187" s="314"/>
      <c r="DW187" s="314"/>
      <c r="DX187" s="314"/>
      <c r="DY187" s="314"/>
      <c r="DZ187" s="314"/>
      <c r="EA187" s="314"/>
      <c r="EB187" s="314"/>
      <c r="EC187" s="314"/>
    </row>
    <row r="188" spans="1:133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18"/>
      <c r="I188" s="318"/>
      <c r="J188" s="318"/>
      <c r="K188" s="318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 t="str">
        <f t="shared" si="28"/>
        <v/>
      </c>
      <c r="AN188" s="327" t="str">
        <f t="shared" si="29"/>
        <v/>
      </c>
      <c r="AO188" s="243"/>
      <c r="AP188" s="244"/>
      <c r="AQ188" s="242" t="str">
        <f t="shared" si="30"/>
        <v/>
      </c>
      <c r="AR188" s="242" t="str">
        <f t="shared" si="31"/>
        <v/>
      </c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14"/>
      <c r="BR188" s="314"/>
      <c r="BS188" s="314"/>
      <c r="BT188" s="314"/>
      <c r="BU188" s="314"/>
      <c r="BV188" s="314"/>
      <c r="BW188" s="314"/>
      <c r="BX188" s="246"/>
      <c r="BY188" s="242"/>
      <c r="BZ188" s="242"/>
      <c r="CA188" s="242"/>
      <c r="CB188" s="242"/>
      <c r="CC188" s="242"/>
      <c r="CD188" s="242"/>
      <c r="CE188" s="314"/>
      <c r="CF188" s="314" t="str">
        <f t="shared" si="32"/>
        <v/>
      </c>
      <c r="CG188" s="113"/>
      <c r="CH188" s="113"/>
      <c r="CI188" s="113"/>
      <c r="CJ188" s="113"/>
      <c r="CK188" s="113"/>
      <c r="CL188" s="113"/>
      <c r="CM188" s="113"/>
      <c r="CN188" s="113"/>
      <c r="CO188" s="245" t="str">
        <f>IFERROR(ROUND((SUM(#REF!)),0),"")</f>
        <v/>
      </c>
      <c r="CP188" s="241"/>
      <c r="CQ188" s="247"/>
      <c r="CR188" s="221"/>
      <c r="CS188" s="221"/>
      <c r="CT188" s="221"/>
      <c r="CU188" s="221"/>
      <c r="CV188" s="328"/>
      <c r="CW188" s="305" t="str">
        <f t="shared" si="33"/>
        <v/>
      </c>
      <c r="CX188" s="329">
        <f t="shared" si="34"/>
        <v>0</v>
      </c>
      <c r="CY188" s="15">
        <f t="shared" si="35"/>
        <v>0</v>
      </c>
      <c r="CZ188" s="318" t="str">
        <f t="shared" si="36"/>
        <v/>
      </c>
      <c r="DA188" s="332" t="str">
        <f t="shared" si="41"/>
        <v/>
      </c>
      <c r="DB188" s="329" t="str">
        <f t="shared" si="37"/>
        <v/>
      </c>
      <c r="DC188" s="320" t="str">
        <f t="shared" si="38"/>
        <v/>
      </c>
      <c r="DE188" s="15" t="str">
        <f>IFERROR(#REF!-AO188,"")</f>
        <v/>
      </c>
      <c r="DG188" s="330" t="str">
        <f>IFERROR(#REF!-L188,"")</f>
        <v/>
      </c>
      <c r="DH188" s="314" t="e">
        <f>IF(#REF!&gt;AP188,0,1)</f>
        <v>#REF!</v>
      </c>
      <c r="DI188" s="314">
        <f t="shared" si="39"/>
        <v>1</v>
      </c>
      <c r="DJ188" s="314">
        <f t="shared" si="40"/>
        <v>1</v>
      </c>
      <c r="DK188" s="314"/>
      <c r="DL188" s="314"/>
      <c r="DM188" s="314"/>
      <c r="DN188" s="314"/>
      <c r="DO188" s="314"/>
      <c r="DP188" s="314"/>
      <c r="DQ188" s="314"/>
      <c r="DR188" s="314"/>
      <c r="DS188" s="314"/>
      <c r="DT188" s="314"/>
      <c r="DU188" s="314"/>
      <c r="DV188" s="314"/>
      <c r="DW188" s="314"/>
      <c r="DX188" s="314"/>
      <c r="DY188" s="314"/>
      <c r="DZ188" s="314"/>
      <c r="EA188" s="314"/>
      <c r="EB188" s="314"/>
      <c r="EC188" s="314"/>
    </row>
    <row r="189" spans="1:133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18"/>
      <c r="I189" s="318"/>
      <c r="J189" s="318"/>
      <c r="K189" s="318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 t="str">
        <f t="shared" si="28"/>
        <v/>
      </c>
      <c r="AN189" s="327" t="str">
        <f t="shared" si="29"/>
        <v/>
      </c>
      <c r="AO189" s="243"/>
      <c r="AP189" s="244"/>
      <c r="AQ189" s="242" t="str">
        <f t="shared" si="30"/>
        <v/>
      </c>
      <c r="AR189" s="242" t="str">
        <f t="shared" si="31"/>
        <v/>
      </c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14"/>
      <c r="BR189" s="314"/>
      <c r="BS189" s="314"/>
      <c r="BT189" s="314"/>
      <c r="BU189" s="314"/>
      <c r="BV189" s="314"/>
      <c r="BW189" s="314"/>
      <c r="BX189" s="246"/>
      <c r="BY189" s="242"/>
      <c r="BZ189" s="242"/>
      <c r="CA189" s="242"/>
      <c r="CB189" s="242"/>
      <c r="CC189" s="242"/>
      <c r="CD189" s="242"/>
      <c r="CE189" s="314"/>
      <c r="CF189" s="314" t="str">
        <f t="shared" si="32"/>
        <v/>
      </c>
      <c r="CG189" s="113"/>
      <c r="CH189" s="113"/>
      <c r="CI189" s="113"/>
      <c r="CJ189" s="113"/>
      <c r="CK189" s="113"/>
      <c r="CL189" s="113"/>
      <c r="CM189" s="113"/>
      <c r="CN189" s="113"/>
      <c r="CO189" s="245" t="str">
        <f>IFERROR(ROUND((SUM(#REF!)),0),"")</f>
        <v/>
      </c>
      <c r="CP189" s="241"/>
      <c r="CQ189" s="247"/>
      <c r="CR189" s="221"/>
      <c r="CS189" s="221"/>
      <c r="CT189" s="221"/>
      <c r="CU189" s="221"/>
      <c r="CV189" s="328"/>
      <c r="CW189" s="305" t="str">
        <f t="shared" si="33"/>
        <v/>
      </c>
      <c r="CX189" s="329">
        <f t="shared" si="34"/>
        <v>0</v>
      </c>
      <c r="CY189" s="15">
        <f t="shared" si="35"/>
        <v>0</v>
      </c>
      <c r="CZ189" s="318" t="str">
        <f t="shared" si="36"/>
        <v/>
      </c>
      <c r="DA189" s="332" t="str">
        <f t="shared" si="41"/>
        <v/>
      </c>
      <c r="DB189" s="329" t="str">
        <f t="shared" si="37"/>
        <v/>
      </c>
      <c r="DC189" s="320" t="str">
        <f t="shared" si="38"/>
        <v/>
      </c>
      <c r="DE189" s="15" t="str">
        <f>IFERROR(#REF!-AO189,"")</f>
        <v/>
      </c>
      <c r="DG189" s="330" t="str">
        <f>IFERROR(#REF!-L189,"")</f>
        <v/>
      </c>
      <c r="DH189" s="314" t="e">
        <f>IF(#REF!&gt;AP189,0,1)</f>
        <v>#REF!</v>
      </c>
      <c r="DI189" s="314">
        <f t="shared" si="39"/>
        <v>1</v>
      </c>
      <c r="DJ189" s="314">
        <f t="shared" si="40"/>
        <v>1</v>
      </c>
      <c r="DK189" s="314"/>
      <c r="DL189" s="314"/>
      <c r="DM189" s="314"/>
      <c r="DN189" s="314"/>
      <c r="DO189" s="314"/>
      <c r="DP189" s="314"/>
      <c r="DQ189" s="314"/>
      <c r="DR189" s="314"/>
      <c r="DS189" s="314"/>
      <c r="DT189" s="314"/>
      <c r="DU189" s="314"/>
      <c r="DV189" s="314"/>
      <c r="DW189" s="314"/>
      <c r="DX189" s="314"/>
      <c r="DY189" s="314"/>
      <c r="DZ189" s="314"/>
      <c r="EA189" s="314"/>
      <c r="EB189" s="314"/>
      <c r="EC189" s="314"/>
    </row>
    <row r="190" spans="1:133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18"/>
      <c r="I190" s="318"/>
      <c r="J190" s="318"/>
      <c r="K190" s="318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 t="str">
        <f t="shared" si="28"/>
        <v/>
      </c>
      <c r="AN190" s="327" t="str">
        <f t="shared" si="29"/>
        <v/>
      </c>
      <c r="AO190" s="243"/>
      <c r="AP190" s="244"/>
      <c r="AQ190" s="242" t="str">
        <f t="shared" si="30"/>
        <v/>
      </c>
      <c r="AR190" s="242" t="str">
        <f t="shared" si="31"/>
        <v/>
      </c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14"/>
      <c r="BR190" s="314"/>
      <c r="BS190" s="314"/>
      <c r="BT190" s="314"/>
      <c r="BU190" s="314"/>
      <c r="BV190" s="314"/>
      <c r="BW190" s="314"/>
      <c r="BX190" s="246"/>
      <c r="BY190" s="242"/>
      <c r="BZ190" s="242"/>
      <c r="CA190" s="242"/>
      <c r="CB190" s="242"/>
      <c r="CC190" s="242"/>
      <c r="CD190" s="242"/>
      <c r="CE190" s="314"/>
      <c r="CF190" s="314" t="str">
        <f t="shared" si="32"/>
        <v/>
      </c>
      <c r="CG190" s="113"/>
      <c r="CH190" s="113"/>
      <c r="CI190" s="113"/>
      <c r="CJ190" s="113"/>
      <c r="CK190" s="113"/>
      <c r="CL190" s="113"/>
      <c r="CM190" s="113"/>
      <c r="CN190" s="113"/>
      <c r="CO190" s="245" t="str">
        <f>IFERROR(ROUND((SUM(#REF!)),0),"")</f>
        <v/>
      </c>
      <c r="CP190" s="241"/>
      <c r="CQ190" s="247"/>
      <c r="CR190" s="221"/>
      <c r="CS190" s="221"/>
      <c r="CT190" s="221"/>
      <c r="CU190" s="221"/>
      <c r="CV190" s="328"/>
      <c r="CW190" s="305" t="str">
        <f t="shared" si="33"/>
        <v/>
      </c>
      <c r="CX190" s="329">
        <f t="shared" si="34"/>
        <v>0</v>
      </c>
      <c r="CY190" s="15">
        <f t="shared" si="35"/>
        <v>0</v>
      </c>
      <c r="CZ190" s="318" t="str">
        <f t="shared" si="36"/>
        <v/>
      </c>
      <c r="DA190" s="332" t="str">
        <f t="shared" si="41"/>
        <v/>
      </c>
      <c r="DB190" s="329" t="str">
        <f t="shared" si="37"/>
        <v/>
      </c>
      <c r="DC190" s="320" t="str">
        <f t="shared" si="38"/>
        <v/>
      </c>
      <c r="DE190" s="15" t="str">
        <f>IFERROR(#REF!-AO190,"")</f>
        <v/>
      </c>
      <c r="DG190" s="330" t="str">
        <f>IFERROR(#REF!-L190,"")</f>
        <v/>
      </c>
      <c r="DH190" s="314" t="e">
        <f>IF(#REF!&gt;AP190,0,1)</f>
        <v>#REF!</v>
      </c>
      <c r="DI190" s="314">
        <f t="shared" si="39"/>
        <v>1</v>
      </c>
      <c r="DJ190" s="314">
        <f t="shared" si="40"/>
        <v>1</v>
      </c>
      <c r="DK190" s="314"/>
      <c r="DL190" s="314"/>
      <c r="DM190" s="314"/>
      <c r="DN190" s="314"/>
      <c r="DO190" s="314"/>
      <c r="DP190" s="314"/>
      <c r="DQ190" s="314"/>
      <c r="DR190" s="314"/>
      <c r="DS190" s="314"/>
      <c r="DT190" s="314"/>
      <c r="DU190" s="314"/>
      <c r="DV190" s="314"/>
      <c r="DW190" s="314"/>
      <c r="DX190" s="314"/>
      <c r="DY190" s="314"/>
      <c r="DZ190" s="314"/>
      <c r="EA190" s="314"/>
      <c r="EB190" s="314"/>
      <c r="EC190" s="314"/>
    </row>
    <row r="191" spans="1:133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18"/>
      <c r="I191" s="318"/>
      <c r="J191" s="318"/>
      <c r="K191" s="318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 t="str">
        <f t="shared" si="28"/>
        <v/>
      </c>
      <c r="AN191" s="327" t="str">
        <f t="shared" si="29"/>
        <v/>
      </c>
      <c r="AO191" s="243"/>
      <c r="AP191" s="244"/>
      <c r="AQ191" s="242" t="str">
        <f t="shared" si="30"/>
        <v/>
      </c>
      <c r="AR191" s="242" t="str">
        <f t="shared" si="31"/>
        <v/>
      </c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14"/>
      <c r="BR191" s="314"/>
      <c r="BS191" s="314"/>
      <c r="BT191" s="314"/>
      <c r="BU191" s="314"/>
      <c r="BV191" s="314"/>
      <c r="BW191" s="314"/>
      <c r="BX191" s="246"/>
      <c r="BY191" s="242"/>
      <c r="BZ191" s="242"/>
      <c r="CA191" s="242"/>
      <c r="CB191" s="242"/>
      <c r="CC191" s="242"/>
      <c r="CD191" s="242"/>
      <c r="CE191" s="314"/>
      <c r="CF191" s="314" t="str">
        <f t="shared" si="32"/>
        <v/>
      </c>
      <c r="CG191" s="113"/>
      <c r="CH191" s="113"/>
      <c r="CI191" s="113"/>
      <c r="CJ191" s="113"/>
      <c r="CK191" s="113"/>
      <c r="CL191" s="113"/>
      <c r="CM191" s="113"/>
      <c r="CN191" s="113"/>
      <c r="CO191" s="245" t="str">
        <f>IFERROR(ROUND((SUM(#REF!)),0),"")</f>
        <v/>
      </c>
      <c r="CP191" s="241"/>
      <c r="CQ191" s="247"/>
      <c r="CR191" s="221"/>
      <c r="CS191" s="221"/>
      <c r="CT191" s="221"/>
      <c r="CU191" s="221"/>
      <c r="CV191" s="328"/>
      <c r="CW191" s="305" t="str">
        <f t="shared" si="33"/>
        <v/>
      </c>
      <c r="CX191" s="329">
        <f t="shared" si="34"/>
        <v>0</v>
      </c>
      <c r="CY191" s="15">
        <f t="shared" si="35"/>
        <v>0</v>
      </c>
      <c r="CZ191" s="318" t="str">
        <f t="shared" si="36"/>
        <v/>
      </c>
      <c r="DA191" s="332" t="str">
        <f t="shared" si="41"/>
        <v/>
      </c>
      <c r="DB191" s="329" t="str">
        <f t="shared" si="37"/>
        <v/>
      </c>
      <c r="DC191" s="320" t="str">
        <f t="shared" si="38"/>
        <v/>
      </c>
      <c r="DE191" s="15" t="str">
        <f>IFERROR(#REF!-AO191,"")</f>
        <v/>
      </c>
      <c r="DG191" s="330" t="str">
        <f>IFERROR(#REF!-L191,"")</f>
        <v/>
      </c>
      <c r="DH191" s="314" t="e">
        <f>IF(#REF!&gt;AP191,0,1)</f>
        <v>#REF!</v>
      </c>
      <c r="DI191" s="314">
        <f t="shared" si="39"/>
        <v>1</v>
      </c>
      <c r="DJ191" s="314">
        <f t="shared" si="40"/>
        <v>1</v>
      </c>
      <c r="DK191" s="314"/>
      <c r="DL191" s="314"/>
      <c r="DM191" s="314"/>
      <c r="DN191" s="314"/>
      <c r="DO191" s="314"/>
      <c r="DP191" s="314"/>
      <c r="DQ191" s="314"/>
      <c r="DR191" s="314"/>
      <c r="DS191" s="314"/>
      <c r="DT191" s="314"/>
      <c r="DU191" s="314"/>
      <c r="DV191" s="314"/>
      <c r="DW191" s="314"/>
      <c r="DX191" s="314"/>
      <c r="DY191" s="314"/>
      <c r="DZ191" s="314"/>
      <c r="EA191" s="314"/>
      <c r="EB191" s="314"/>
      <c r="EC191" s="314"/>
    </row>
    <row r="192" spans="1:133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18"/>
      <c r="I192" s="318"/>
      <c r="J192" s="318"/>
      <c r="K192" s="318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 t="str">
        <f t="shared" si="28"/>
        <v/>
      </c>
      <c r="AN192" s="327" t="str">
        <f t="shared" si="29"/>
        <v/>
      </c>
      <c r="AO192" s="243"/>
      <c r="AP192" s="244"/>
      <c r="AQ192" s="242" t="str">
        <f t="shared" si="30"/>
        <v/>
      </c>
      <c r="AR192" s="242" t="str">
        <f t="shared" si="31"/>
        <v/>
      </c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14"/>
      <c r="BR192" s="314"/>
      <c r="BS192" s="314"/>
      <c r="BT192" s="314"/>
      <c r="BU192" s="314"/>
      <c r="BV192" s="314"/>
      <c r="BW192" s="314"/>
      <c r="BX192" s="246"/>
      <c r="BY192" s="242"/>
      <c r="BZ192" s="242"/>
      <c r="CA192" s="242"/>
      <c r="CB192" s="242"/>
      <c r="CC192" s="242"/>
      <c r="CD192" s="242"/>
      <c r="CE192" s="314"/>
      <c r="CF192" s="314" t="str">
        <f t="shared" si="32"/>
        <v/>
      </c>
      <c r="CG192" s="113"/>
      <c r="CH192" s="113"/>
      <c r="CI192" s="113"/>
      <c r="CJ192" s="113"/>
      <c r="CK192" s="113"/>
      <c r="CL192" s="113"/>
      <c r="CM192" s="113"/>
      <c r="CN192" s="113"/>
      <c r="CO192" s="245" t="str">
        <f>IFERROR(ROUND((SUM(#REF!)),0),"")</f>
        <v/>
      </c>
      <c r="CP192" s="241"/>
      <c r="CQ192" s="247"/>
      <c r="CR192" s="221"/>
      <c r="CS192" s="221"/>
      <c r="CT192" s="221"/>
      <c r="CU192" s="221"/>
      <c r="CV192" s="328"/>
      <c r="CW192" s="305" t="str">
        <f t="shared" si="33"/>
        <v/>
      </c>
      <c r="CX192" s="329">
        <f t="shared" si="34"/>
        <v>0</v>
      </c>
      <c r="CY192" s="15">
        <f t="shared" si="35"/>
        <v>0</v>
      </c>
      <c r="CZ192" s="318" t="str">
        <f t="shared" si="36"/>
        <v/>
      </c>
      <c r="DA192" s="332" t="str">
        <f t="shared" si="41"/>
        <v/>
      </c>
      <c r="DB192" s="329" t="str">
        <f t="shared" si="37"/>
        <v/>
      </c>
      <c r="DC192" s="320" t="str">
        <f t="shared" si="38"/>
        <v/>
      </c>
      <c r="DE192" s="15" t="str">
        <f>IFERROR(#REF!-AO192,"")</f>
        <v/>
      </c>
      <c r="DG192" s="330" t="str">
        <f>IFERROR(#REF!-L192,"")</f>
        <v/>
      </c>
      <c r="DH192" s="314" t="e">
        <f>IF(#REF!&gt;AP192,0,1)</f>
        <v>#REF!</v>
      </c>
      <c r="DI192" s="314">
        <f t="shared" si="39"/>
        <v>1</v>
      </c>
      <c r="DJ192" s="314">
        <f t="shared" si="40"/>
        <v>1</v>
      </c>
      <c r="DK192" s="314"/>
      <c r="DL192" s="314"/>
      <c r="DM192" s="314"/>
      <c r="DN192" s="314"/>
      <c r="DO192" s="314"/>
      <c r="DP192" s="314"/>
      <c r="DQ192" s="314"/>
      <c r="DR192" s="314"/>
      <c r="DS192" s="314"/>
      <c r="DT192" s="314"/>
      <c r="DU192" s="314"/>
      <c r="DV192" s="314"/>
      <c r="DW192" s="314"/>
      <c r="DX192" s="314"/>
      <c r="DY192" s="314"/>
      <c r="DZ192" s="314"/>
      <c r="EA192" s="314"/>
      <c r="EB192" s="314"/>
      <c r="EC192" s="314"/>
    </row>
    <row r="193" spans="1:133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18"/>
      <c r="I193" s="318"/>
      <c r="J193" s="318"/>
      <c r="K193" s="318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 t="str">
        <f t="shared" si="28"/>
        <v/>
      </c>
      <c r="AN193" s="327" t="str">
        <f t="shared" si="29"/>
        <v/>
      </c>
      <c r="AO193" s="243"/>
      <c r="AP193" s="244"/>
      <c r="AQ193" s="242" t="str">
        <f t="shared" si="30"/>
        <v/>
      </c>
      <c r="AR193" s="242" t="str">
        <f t="shared" si="31"/>
        <v/>
      </c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14"/>
      <c r="BR193" s="314"/>
      <c r="BS193" s="314"/>
      <c r="BT193" s="314"/>
      <c r="BU193" s="314"/>
      <c r="BV193" s="314"/>
      <c r="BW193" s="314"/>
      <c r="BX193" s="246"/>
      <c r="BY193" s="242"/>
      <c r="BZ193" s="242"/>
      <c r="CA193" s="242"/>
      <c r="CB193" s="242"/>
      <c r="CC193" s="242"/>
      <c r="CD193" s="242"/>
      <c r="CE193" s="314"/>
      <c r="CF193" s="314" t="str">
        <f t="shared" si="32"/>
        <v/>
      </c>
      <c r="CG193" s="113"/>
      <c r="CH193" s="113"/>
      <c r="CI193" s="113"/>
      <c r="CJ193" s="113"/>
      <c r="CK193" s="113"/>
      <c r="CL193" s="113"/>
      <c r="CM193" s="113"/>
      <c r="CN193" s="113"/>
      <c r="CO193" s="245" t="str">
        <f>IFERROR(ROUND((SUM(#REF!)),0),"")</f>
        <v/>
      </c>
      <c r="CP193" s="241"/>
      <c r="CQ193" s="247"/>
      <c r="CR193" s="221"/>
      <c r="CS193" s="221"/>
      <c r="CT193" s="221"/>
      <c r="CU193" s="221"/>
      <c r="CV193" s="328"/>
      <c r="CW193" s="305" t="str">
        <f t="shared" si="33"/>
        <v/>
      </c>
      <c r="CX193" s="329">
        <f t="shared" si="34"/>
        <v>0</v>
      </c>
      <c r="CY193" s="15">
        <f t="shared" si="35"/>
        <v>0</v>
      </c>
      <c r="CZ193" s="318" t="str">
        <f t="shared" si="36"/>
        <v/>
      </c>
      <c r="DA193" s="332" t="str">
        <f t="shared" si="41"/>
        <v/>
      </c>
      <c r="DB193" s="329" t="str">
        <f t="shared" si="37"/>
        <v/>
      </c>
      <c r="DC193" s="320" t="str">
        <f t="shared" si="38"/>
        <v/>
      </c>
      <c r="DE193" s="15" t="str">
        <f>IFERROR(#REF!-AO193,"")</f>
        <v/>
      </c>
      <c r="DG193" s="330" t="str">
        <f>IFERROR(#REF!-L193,"")</f>
        <v/>
      </c>
      <c r="DH193" s="314" t="e">
        <f>IF(#REF!&gt;AP193,0,1)</f>
        <v>#REF!</v>
      </c>
      <c r="DI193" s="314">
        <f t="shared" si="39"/>
        <v>1</v>
      </c>
      <c r="DJ193" s="314">
        <f t="shared" si="40"/>
        <v>1</v>
      </c>
      <c r="DK193" s="314"/>
      <c r="DL193" s="314"/>
      <c r="DM193" s="314"/>
      <c r="DN193" s="314"/>
      <c r="DO193" s="314"/>
      <c r="DP193" s="314"/>
      <c r="DQ193" s="314"/>
      <c r="DR193" s="314"/>
      <c r="DS193" s="314"/>
      <c r="DT193" s="314"/>
      <c r="DU193" s="314"/>
      <c r="DV193" s="314"/>
      <c r="DW193" s="314"/>
      <c r="DX193" s="314"/>
      <c r="DY193" s="314"/>
      <c r="DZ193" s="314"/>
      <c r="EA193" s="314"/>
      <c r="EB193" s="314"/>
      <c r="EC193" s="314"/>
    </row>
    <row r="194" spans="1:133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18"/>
      <c r="I194" s="318"/>
      <c r="J194" s="318"/>
      <c r="K194" s="318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 t="str">
        <f t="shared" si="28"/>
        <v/>
      </c>
      <c r="AN194" s="327" t="str">
        <f t="shared" si="29"/>
        <v/>
      </c>
      <c r="AO194" s="243"/>
      <c r="AP194" s="244"/>
      <c r="AQ194" s="242" t="str">
        <f t="shared" si="30"/>
        <v/>
      </c>
      <c r="AR194" s="242" t="str">
        <f t="shared" si="31"/>
        <v/>
      </c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14"/>
      <c r="BR194" s="314"/>
      <c r="BS194" s="314"/>
      <c r="BT194" s="314"/>
      <c r="BU194" s="314"/>
      <c r="BV194" s="314"/>
      <c r="BW194" s="314"/>
      <c r="BX194" s="246"/>
      <c r="BY194" s="242"/>
      <c r="BZ194" s="242"/>
      <c r="CA194" s="242"/>
      <c r="CB194" s="242"/>
      <c r="CC194" s="242"/>
      <c r="CD194" s="242"/>
      <c r="CE194" s="314"/>
      <c r="CF194" s="314" t="str">
        <f t="shared" si="32"/>
        <v/>
      </c>
      <c r="CG194" s="113"/>
      <c r="CH194" s="113"/>
      <c r="CI194" s="113"/>
      <c r="CJ194" s="113"/>
      <c r="CK194" s="113"/>
      <c r="CL194" s="113"/>
      <c r="CM194" s="113"/>
      <c r="CN194" s="113"/>
      <c r="CO194" s="245" t="str">
        <f>IFERROR(ROUND((SUM(#REF!)),0),"")</f>
        <v/>
      </c>
      <c r="CP194" s="241"/>
      <c r="CQ194" s="247"/>
      <c r="CR194" s="221"/>
      <c r="CS194" s="221"/>
      <c r="CT194" s="221"/>
      <c r="CU194" s="221"/>
      <c r="CV194" s="328"/>
      <c r="CW194" s="305" t="str">
        <f t="shared" si="33"/>
        <v/>
      </c>
      <c r="CX194" s="329">
        <f t="shared" si="34"/>
        <v>0</v>
      </c>
      <c r="CY194" s="15">
        <f t="shared" si="35"/>
        <v>0</v>
      </c>
      <c r="CZ194" s="318" t="str">
        <f t="shared" si="36"/>
        <v/>
      </c>
      <c r="DA194" s="332" t="str">
        <f t="shared" si="41"/>
        <v/>
      </c>
      <c r="DB194" s="329" t="str">
        <f t="shared" si="37"/>
        <v/>
      </c>
      <c r="DC194" s="320" t="str">
        <f t="shared" si="38"/>
        <v/>
      </c>
      <c r="DE194" s="15" t="str">
        <f>IFERROR(#REF!-AO194,"")</f>
        <v/>
      </c>
      <c r="DG194" s="330" t="str">
        <f>IFERROR(#REF!-L194,"")</f>
        <v/>
      </c>
      <c r="DH194" s="314" t="e">
        <f>IF(#REF!&gt;AP194,0,1)</f>
        <v>#REF!</v>
      </c>
      <c r="DI194" s="314">
        <f t="shared" si="39"/>
        <v>1</v>
      </c>
      <c r="DJ194" s="314">
        <f t="shared" si="40"/>
        <v>1</v>
      </c>
      <c r="DK194" s="314"/>
      <c r="DL194" s="314"/>
      <c r="DM194" s="314"/>
      <c r="DN194" s="314"/>
      <c r="DO194" s="314"/>
      <c r="DP194" s="314"/>
      <c r="DQ194" s="314"/>
      <c r="DR194" s="314"/>
      <c r="DS194" s="314"/>
      <c r="DT194" s="314"/>
      <c r="DU194" s="314"/>
      <c r="DV194" s="314"/>
      <c r="DW194" s="314"/>
      <c r="DX194" s="314"/>
      <c r="DY194" s="314"/>
      <c r="DZ194" s="314"/>
      <c r="EA194" s="314"/>
      <c r="EB194" s="314"/>
      <c r="EC194" s="314"/>
    </row>
    <row r="195" spans="1:133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18"/>
      <c r="I195" s="318"/>
      <c r="J195" s="318"/>
      <c r="K195" s="318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 t="str">
        <f t="shared" si="28"/>
        <v/>
      </c>
      <c r="AN195" s="327" t="str">
        <f t="shared" si="29"/>
        <v/>
      </c>
      <c r="AO195" s="243"/>
      <c r="AP195" s="244"/>
      <c r="AQ195" s="242" t="str">
        <f t="shared" si="30"/>
        <v/>
      </c>
      <c r="AR195" s="242" t="str">
        <f t="shared" si="31"/>
        <v/>
      </c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14"/>
      <c r="BR195" s="314"/>
      <c r="BS195" s="314"/>
      <c r="BT195" s="314"/>
      <c r="BU195" s="314"/>
      <c r="BV195" s="314"/>
      <c r="BW195" s="314"/>
      <c r="BX195" s="246"/>
      <c r="BY195" s="242"/>
      <c r="BZ195" s="242"/>
      <c r="CA195" s="242"/>
      <c r="CB195" s="242"/>
      <c r="CC195" s="242"/>
      <c r="CD195" s="242"/>
      <c r="CE195" s="314"/>
      <c r="CF195" s="314" t="str">
        <f t="shared" si="32"/>
        <v/>
      </c>
      <c r="CG195" s="113"/>
      <c r="CH195" s="113"/>
      <c r="CI195" s="113"/>
      <c r="CJ195" s="113"/>
      <c r="CK195" s="113"/>
      <c r="CL195" s="113"/>
      <c r="CM195" s="113"/>
      <c r="CN195" s="113"/>
      <c r="CO195" s="245" t="str">
        <f>IFERROR(ROUND((SUM(#REF!)),0),"")</f>
        <v/>
      </c>
      <c r="CP195" s="241"/>
      <c r="CQ195" s="247"/>
      <c r="CR195" s="221"/>
      <c r="CS195" s="221"/>
      <c r="CT195" s="221"/>
      <c r="CU195" s="221"/>
      <c r="CV195" s="328"/>
      <c r="CW195" s="305" t="str">
        <f t="shared" si="33"/>
        <v/>
      </c>
      <c r="CX195" s="329">
        <f t="shared" si="34"/>
        <v>0</v>
      </c>
      <c r="CY195" s="15">
        <f t="shared" si="35"/>
        <v>0</v>
      </c>
      <c r="CZ195" s="318" t="str">
        <f t="shared" si="36"/>
        <v/>
      </c>
      <c r="DA195" s="332" t="str">
        <f t="shared" si="41"/>
        <v/>
      </c>
      <c r="DB195" s="329" t="str">
        <f t="shared" si="37"/>
        <v/>
      </c>
      <c r="DC195" s="320" t="str">
        <f t="shared" si="38"/>
        <v/>
      </c>
      <c r="DE195" s="15" t="str">
        <f>IFERROR(#REF!-AO195,"")</f>
        <v/>
      </c>
      <c r="DG195" s="330" t="str">
        <f>IFERROR(#REF!-L195,"")</f>
        <v/>
      </c>
      <c r="DH195" s="314" t="e">
        <f>IF(#REF!&gt;AP195,0,1)</f>
        <v>#REF!</v>
      </c>
      <c r="DI195" s="314">
        <f t="shared" si="39"/>
        <v>1</v>
      </c>
      <c r="DJ195" s="314">
        <f t="shared" si="40"/>
        <v>1</v>
      </c>
      <c r="DK195" s="314"/>
      <c r="DL195" s="314"/>
      <c r="DM195" s="314"/>
      <c r="DN195" s="314"/>
      <c r="DO195" s="314"/>
      <c r="DP195" s="314"/>
      <c r="DQ195" s="314"/>
      <c r="DR195" s="314"/>
      <c r="DS195" s="314"/>
      <c r="DT195" s="314"/>
      <c r="DU195" s="314"/>
      <c r="DV195" s="314"/>
      <c r="DW195" s="314"/>
      <c r="DX195" s="314"/>
      <c r="DY195" s="314"/>
      <c r="DZ195" s="314"/>
      <c r="EA195" s="314"/>
      <c r="EB195" s="314"/>
      <c r="EC195" s="314"/>
    </row>
    <row r="196" spans="1:133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18"/>
      <c r="I196" s="318"/>
      <c r="J196" s="318"/>
      <c r="K196" s="318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 t="str">
        <f t="shared" ref="AM196:AM259" si="42">IFERROR(ROUND(AVERAGE(O196:S196,AA196:AE196),0),"")</f>
        <v/>
      </c>
      <c r="AN196" s="327" t="str">
        <f t="shared" ref="AN196:AN259" si="43">IFERROR(ROUND(AVERAGE(T196:X196,AF196:AJ196),0),"")</f>
        <v/>
      </c>
      <c r="AO196" s="243"/>
      <c r="AP196" s="244"/>
      <c r="AQ196" s="242" t="str">
        <f t="shared" ref="AQ196:AQ259" si="44">IFERROR(ROUND((3600/AR196*J196),0),"")</f>
        <v/>
      </c>
      <c r="AR196" s="242" t="str">
        <f t="shared" ref="AR196:AR259" si="45">IFERROR(ROUND(AVERAGE(Y196:Z196,AK196:AL196),0),"")</f>
        <v/>
      </c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14"/>
      <c r="BR196" s="314"/>
      <c r="BS196" s="314"/>
      <c r="BT196" s="314"/>
      <c r="BU196" s="314"/>
      <c r="BV196" s="314"/>
      <c r="BW196" s="314"/>
      <c r="BX196" s="246"/>
      <c r="BY196" s="242"/>
      <c r="BZ196" s="242"/>
      <c r="CA196" s="242"/>
      <c r="CB196" s="242"/>
      <c r="CC196" s="242"/>
      <c r="CD196" s="242"/>
      <c r="CE196" s="314"/>
      <c r="CF196" s="314" t="str">
        <f t="shared" ref="CF196:CF259" si="46">IFERROR(ROUND(STDEV(AN196,L196),1),"")</f>
        <v/>
      </c>
      <c r="CG196" s="113"/>
      <c r="CH196" s="113"/>
      <c r="CI196" s="113"/>
      <c r="CJ196" s="113"/>
      <c r="CK196" s="113"/>
      <c r="CL196" s="113"/>
      <c r="CM196" s="113"/>
      <c r="CN196" s="113"/>
      <c r="CO196" s="245" t="str">
        <f>IFERROR(ROUND((SUM(#REF!)),0),"")</f>
        <v/>
      </c>
      <c r="CP196" s="241"/>
      <c r="CQ196" s="247"/>
      <c r="CR196" s="221"/>
      <c r="CS196" s="221"/>
      <c r="CT196" s="221"/>
      <c r="CU196" s="221"/>
      <c r="CV196" s="328"/>
      <c r="CW196" s="305" t="str">
        <f t="shared" ref="CW196:CW259" si="47">IFERROR((AM196-L196)/L196,"")</f>
        <v/>
      </c>
      <c r="CX196" s="329">
        <f t="shared" ref="CX196:CX259" si="48">AU196+BG196</f>
        <v>0</v>
      </c>
      <c r="CY196" s="15">
        <f t="shared" ref="CY196:CY259" si="49">SUM(BH196:BP196,AV196:BD196)</f>
        <v>0</v>
      </c>
      <c r="CZ196" s="318" t="str">
        <f t="shared" ref="CZ196:CZ259" si="50">IFERROR(ROUND(CY196/K196,0),"")</f>
        <v/>
      </c>
      <c r="DA196" s="332" t="str">
        <f t="shared" si="41"/>
        <v/>
      </c>
      <c r="DB196" s="329" t="str">
        <f t="shared" ref="DB196:DB259" si="51">IFERROR(CX196+CZ196,"")</f>
        <v/>
      </c>
      <c r="DC196" s="320" t="str">
        <f t="shared" ref="DC196:DC259" si="52">IFERROR(CZ196/DB196,"")</f>
        <v/>
      </c>
      <c r="DE196" s="15" t="str">
        <f>IFERROR(#REF!-AO196,"")</f>
        <v/>
      </c>
      <c r="DG196" s="330" t="str">
        <f>IFERROR(#REF!-L196,"")</f>
        <v/>
      </c>
      <c r="DH196" s="314" t="e">
        <f>IF(#REF!&gt;AP196,0,1)</f>
        <v>#REF!</v>
      </c>
      <c r="DI196" s="314">
        <f t="shared" ref="DI196:DI259" si="53">IF(AN196&lt;M196,0,1)</f>
        <v>1</v>
      </c>
      <c r="DJ196" s="314">
        <f t="shared" ref="DJ196:DJ259" si="54">IF(AN196&gt;N196,0,1)</f>
        <v>1</v>
      </c>
      <c r="DK196" s="314"/>
      <c r="DL196" s="314"/>
      <c r="DM196" s="314"/>
      <c r="DN196" s="314"/>
      <c r="DO196" s="314"/>
      <c r="DP196" s="314"/>
      <c r="DQ196" s="314"/>
      <c r="DR196" s="314"/>
      <c r="DS196" s="314"/>
      <c r="DT196" s="314"/>
      <c r="DU196" s="314"/>
      <c r="DV196" s="314"/>
      <c r="DW196" s="314"/>
      <c r="DX196" s="314"/>
      <c r="DY196" s="314"/>
      <c r="DZ196" s="314"/>
      <c r="EA196" s="314"/>
      <c r="EB196" s="314"/>
      <c r="EC196" s="314"/>
    </row>
    <row r="197" spans="1:133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18"/>
      <c r="I197" s="318"/>
      <c r="J197" s="318"/>
      <c r="K197" s="318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 t="str">
        <f t="shared" si="42"/>
        <v/>
      </c>
      <c r="AN197" s="327" t="str">
        <f t="shared" si="43"/>
        <v/>
      </c>
      <c r="AO197" s="243"/>
      <c r="AP197" s="244"/>
      <c r="AQ197" s="242" t="str">
        <f t="shared" si="44"/>
        <v/>
      </c>
      <c r="AR197" s="242" t="str">
        <f t="shared" si="45"/>
        <v/>
      </c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14"/>
      <c r="BR197" s="314"/>
      <c r="BS197" s="314"/>
      <c r="BT197" s="314"/>
      <c r="BU197" s="314"/>
      <c r="BV197" s="314"/>
      <c r="BW197" s="314"/>
      <c r="BX197" s="246"/>
      <c r="BY197" s="242"/>
      <c r="BZ197" s="242"/>
      <c r="CA197" s="242"/>
      <c r="CB197" s="242"/>
      <c r="CC197" s="242"/>
      <c r="CD197" s="242"/>
      <c r="CE197" s="314"/>
      <c r="CF197" s="314" t="str">
        <f t="shared" si="46"/>
        <v/>
      </c>
      <c r="CG197" s="113"/>
      <c r="CH197" s="113"/>
      <c r="CI197" s="113"/>
      <c r="CJ197" s="113"/>
      <c r="CK197" s="113"/>
      <c r="CL197" s="113"/>
      <c r="CM197" s="113"/>
      <c r="CN197" s="113"/>
      <c r="CO197" s="245" t="str">
        <f>IFERROR(ROUND((SUM(#REF!)),0),"")</f>
        <v/>
      </c>
      <c r="CP197" s="241"/>
      <c r="CQ197" s="247"/>
      <c r="CR197" s="221"/>
      <c r="CS197" s="221"/>
      <c r="CT197" s="221"/>
      <c r="CU197" s="221"/>
      <c r="CV197" s="328"/>
      <c r="CW197" s="305" t="str">
        <f t="shared" si="47"/>
        <v/>
      </c>
      <c r="CX197" s="329">
        <f t="shared" si="48"/>
        <v>0</v>
      </c>
      <c r="CY197" s="15">
        <f t="shared" si="49"/>
        <v>0</v>
      </c>
      <c r="CZ197" s="318" t="str">
        <f t="shared" si="50"/>
        <v/>
      </c>
      <c r="DA197" s="332" t="str">
        <f t="shared" ref="DA197:DA260" si="55">IFERROR(ROUND(CO197/AQ197,1),"")</f>
        <v/>
      </c>
      <c r="DB197" s="329" t="str">
        <f t="shared" si="51"/>
        <v/>
      </c>
      <c r="DC197" s="320" t="str">
        <f t="shared" si="52"/>
        <v/>
      </c>
      <c r="DE197" s="15" t="str">
        <f>IFERROR(#REF!-AO197,"")</f>
        <v/>
      </c>
      <c r="DG197" s="330" t="str">
        <f>IFERROR(#REF!-L197,"")</f>
        <v/>
      </c>
      <c r="DH197" s="314" t="e">
        <f>IF(#REF!&gt;AP197,0,1)</f>
        <v>#REF!</v>
      </c>
      <c r="DI197" s="314">
        <f t="shared" si="53"/>
        <v>1</v>
      </c>
      <c r="DJ197" s="314">
        <f t="shared" si="54"/>
        <v>1</v>
      </c>
      <c r="DK197" s="314"/>
      <c r="DL197" s="314"/>
      <c r="DM197" s="314"/>
      <c r="DN197" s="314"/>
      <c r="DO197" s="314"/>
      <c r="DP197" s="314"/>
      <c r="DQ197" s="314"/>
      <c r="DR197" s="314"/>
      <c r="DS197" s="314"/>
      <c r="DT197" s="314"/>
      <c r="DU197" s="314"/>
      <c r="DV197" s="314"/>
      <c r="DW197" s="314"/>
      <c r="DX197" s="314"/>
      <c r="DY197" s="314"/>
      <c r="DZ197" s="314"/>
      <c r="EA197" s="314"/>
      <c r="EB197" s="314"/>
      <c r="EC197" s="314"/>
    </row>
    <row r="198" spans="1:133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18"/>
      <c r="I198" s="318"/>
      <c r="J198" s="318"/>
      <c r="K198" s="318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 t="str">
        <f t="shared" si="42"/>
        <v/>
      </c>
      <c r="AN198" s="327" t="str">
        <f t="shared" si="43"/>
        <v/>
      </c>
      <c r="AO198" s="243"/>
      <c r="AP198" s="244"/>
      <c r="AQ198" s="242" t="str">
        <f t="shared" si="44"/>
        <v/>
      </c>
      <c r="AR198" s="242" t="str">
        <f t="shared" si="45"/>
        <v/>
      </c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14"/>
      <c r="BR198" s="314"/>
      <c r="BS198" s="314"/>
      <c r="BT198" s="314"/>
      <c r="BU198" s="314"/>
      <c r="BV198" s="314"/>
      <c r="BW198" s="314"/>
      <c r="BX198" s="246"/>
      <c r="BY198" s="242"/>
      <c r="BZ198" s="242"/>
      <c r="CA198" s="242"/>
      <c r="CB198" s="242"/>
      <c r="CC198" s="242"/>
      <c r="CD198" s="242"/>
      <c r="CE198" s="314"/>
      <c r="CF198" s="314" t="str">
        <f t="shared" si="46"/>
        <v/>
      </c>
      <c r="CG198" s="113"/>
      <c r="CH198" s="113"/>
      <c r="CI198" s="113"/>
      <c r="CJ198" s="113"/>
      <c r="CK198" s="113"/>
      <c r="CL198" s="113"/>
      <c r="CM198" s="113"/>
      <c r="CN198" s="113"/>
      <c r="CO198" s="245" t="str">
        <f>IFERROR(ROUND((SUM(#REF!)),0),"")</f>
        <v/>
      </c>
      <c r="CP198" s="241"/>
      <c r="CQ198" s="247"/>
      <c r="CR198" s="221"/>
      <c r="CS198" s="221"/>
      <c r="CT198" s="221"/>
      <c r="CU198" s="221"/>
      <c r="CV198" s="328"/>
      <c r="CW198" s="305" t="str">
        <f t="shared" si="47"/>
        <v/>
      </c>
      <c r="CX198" s="329">
        <f t="shared" si="48"/>
        <v>0</v>
      </c>
      <c r="CY198" s="15">
        <f t="shared" si="49"/>
        <v>0</v>
      </c>
      <c r="CZ198" s="318" t="str">
        <f t="shared" si="50"/>
        <v/>
      </c>
      <c r="DA198" s="332" t="str">
        <f t="shared" si="55"/>
        <v/>
      </c>
      <c r="DB198" s="329" t="str">
        <f t="shared" si="51"/>
        <v/>
      </c>
      <c r="DC198" s="320" t="str">
        <f t="shared" si="52"/>
        <v/>
      </c>
      <c r="DE198" s="15" t="str">
        <f>IFERROR(#REF!-AO198,"")</f>
        <v/>
      </c>
      <c r="DG198" s="330" t="str">
        <f>IFERROR(#REF!-L198,"")</f>
        <v/>
      </c>
      <c r="DH198" s="314" t="e">
        <f>IF(#REF!&gt;AP198,0,1)</f>
        <v>#REF!</v>
      </c>
      <c r="DI198" s="314">
        <f t="shared" si="53"/>
        <v>1</v>
      </c>
      <c r="DJ198" s="314">
        <f t="shared" si="54"/>
        <v>1</v>
      </c>
      <c r="DK198" s="314"/>
      <c r="DL198" s="314"/>
      <c r="DM198" s="314"/>
      <c r="DN198" s="314"/>
      <c r="DO198" s="314"/>
      <c r="DP198" s="314"/>
      <c r="DQ198" s="314"/>
      <c r="DR198" s="314"/>
      <c r="DS198" s="314"/>
      <c r="DT198" s="314"/>
      <c r="DU198" s="314"/>
      <c r="DV198" s="314"/>
      <c r="DW198" s="314"/>
      <c r="DX198" s="314"/>
      <c r="DY198" s="314"/>
      <c r="DZ198" s="314"/>
      <c r="EA198" s="314"/>
      <c r="EB198" s="314"/>
      <c r="EC198" s="314"/>
    </row>
    <row r="199" spans="1:133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18"/>
      <c r="I199" s="318"/>
      <c r="J199" s="318"/>
      <c r="K199" s="318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 t="str">
        <f t="shared" si="42"/>
        <v/>
      </c>
      <c r="AN199" s="327" t="str">
        <f t="shared" si="43"/>
        <v/>
      </c>
      <c r="AO199" s="243"/>
      <c r="AP199" s="244"/>
      <c r="AQ199" s="242" t="str">
        <f t="shared" si="44"/>
        <v/>
      </c>
      <c r="AR199" s="242" t="str">
        <f t="shared" si="45"/>
        <v/>
      </c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14"/>
      <c r="BR199" s="314"/>
      <c r="BS199" s="314"/>
      <c r="BT199" s="314"/>
      <c r="BU199" s="314"/>
      <c r="BV199" s="314"/>
      <c r="BW199" s="314"/>
      <c r="BX199" s="246"/>
      <c r="BY199" s="242"/>
      <c r="BZ199" s="242"/>
      <c r="CA199" s="242"/>
      <c r="CB199" s="242"/>
      <c r="CC199" s="242"/>
      <c r="CD199" s="242"/>
      <c r="CE199" s="314"/>
      <c r="CF199" s="314" t="str">
        <f t="shared" si="46"/>
        <v/>
      </c>
      <c r="CG199" s="113"/>
      <c r="CH199" s="113"/>
      <c r="CI199" s="113"/>
      <c r="CJ199" s="113"/>
      <c r="CK199" s="113"/>
      <c r="CL199" s="113"/>
      <c r="CM199" s="113"/>
      <c r="CN199" s="113"/>
      <c r="CO199" s="245" t="str">
        <f>IFERROR(ROUND((SUM(#REF!)),0),"")</f>
        <v/>
      </c>
      <c r="CP199" s="241"/>
      <c r="CQ199" s="247"/>
      <c r="CR199" s="221"/>
      <c r="CS199" s="221"/>
      <c r="CT199" s="221"/>
      <c r="CU199" s="221"/>
      <c r="CV199" s="328"/>
      <c r="CW199" s="305" t="str">
        <f t="shared" si="47"/>
        <v/>
      </c>
      <c r="CX199" s="329">
        <f t="shared" si="48"/>
        <v>0</v>
      </c>
      <c r="CY199" s="15">
        <f t="shared" si="49"/>
        <v>0</v>
      </c>
      <c r="CZ199" s="318" t="str">
        <f t="shared" si="50"/>
        <v/>
      </c>
      <c r="DA199" s="332" t="str">
        <f t="shared" si="55"/>
        <v/>
      </c>
      <c r="DB199" s="329" t="str">
        <f t="shared" si="51"/>
        <v/>
      </c>
      <c r="DC199" s="320" t="str">
        <f t="shared" si="52"/>
        <v/>
      </c>
      <c r="DE199" s="15" t="str">
        <f>IFERROR(#REF!-AO199,"")</f>
        <v/>
      </c>
      <c r="DG199" s="330" t="str">
        <f>IFERROR(#REF!-L199,"")</f>
        <v/>
      </c>
      <c r="DH199" s="314" t="e">
        <f>IF(#REF!&gt;AP199,0,1)</f>
        <v>#REF!</v>
      </c>
      <c r="DI199" s="314">
        <f t="shared" si="53"/>
        <v>1</v>
      </c>
      <c r="DJ199" s="314">
        <f t="shared" si="54"/>
        <v>1</v>
      </c>
      <c r="DK199" s="314"/>
      <c r="DL199" s="314"/>
      <c r="DM199" s="314"/>
      <c r="DN199" s="314"/>
      <c r="DO199" s="314"/>
      <c r="DP199" s="314"/>
      <c r="DQ199" s="314"/>
      <c r="DR199" s="314"/>
      <c r="DS199" s="314"/>
      <c r="DT199" s="314"/>
      <c r="DU199" s="314"/>
      <c r="DV199" s="314"/>
      <c r="DW199" s="314"/>
      <c r="DX199" s="314"/>
      <c r="DY199" s="314"/>
      <c r="DZ199" s="314"/>
      <c r="EA199" s="314"/>
      <c r="EB199" s="314"/>
      <c r="EC199" s="314"/>
    </row>
    <row r="200" spans="1:133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18"/>
      <c r="I200" s="318"/>
      <c r="J200" s="318"/>
      <c r="K200" s="318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 t="str">
        <f t="shared" si="42"/>
        <v/>
      </c>
      <c r="AN200" s="327" t="str">
        <f t="shared" si="43"/>
        <v/>
      </c>
      <c r="AO200" s="243"/>
      <c r="AP200" s="244"/>
      <c r="AQ200" s="242" t="str">
        <f t="shared" si="44"/>
        <v/>
      </c>
      <c r="AR200" s="242" t="str">
        <f t="shared" si="45"/>
        <v/>
      </c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14"/>
      <c r="BR200" s="314"/>
      <c r="BS200" s="314"/>
      <c r="BT200" s="314"/>
      <c r="BU200" s="314"/>
      <c r="BV200" s="314"/>
      <c r="BW200" s="314"/>
      <c r="BX200" s="246"/>
      <c r="BY200" s="242"/>
      <c r="BZ200" s="242"/>
      <c r="CA200" s="242"/>
      <c r="CB200" s="242"/>
      <c r="CC200" s="242"/>
      <c r="CD200" s="242"/>
      <c r="CE200" s="314"/>
      <c r="CF200" s="314" t="str">
        <f t="shared" si="46"/>
        <v/>
      </c>
      <c r="CG200" s="113"/>
      <c r="CH200" s="113"/>
      <c r="CI200" s="113"/>
      <c r="CJ200" s="113"/>
      <c r="CK200" s="113"/>
      <c r="CL200" s="113"/>
      <c r="CM200" s="113"/>
      <c r="CN200" s="113"/>
      <c r="CO200" s="245" t="str">
        <f>IFERROR(ROUND((SUM(#REF!)),0),"")</f>
        <v/>
      </c>
      <c r="CP200" s="241"/>
      <c r="CQ200" s="247"/>
      <c r="CR200" s="221"/>
      <c r="CS200" s="221"/>
      <c r="CT200" s="221"/>
      <c r="CU200" s="221"/>
      <c r="CV200" s="328"/>
      <c r="CW200" s="305" t="str">
        <f t="shared" si="47"/>
        <v/>
      </c>
      <c r="CX200" s="329">
        <f t="shared" si="48"/>
        <v>0</v>
      </c>
      <c r="CY200" s="15">
        <f t="shared" si="49"/>
        <v>0</v>
      </c>
      <c r="CZ200" s="318" t="str">
        <f t="shared" si="50"/>
        <v/>
      </c>
      <c r="DA200" s="332" t="str">
        <f t="shared" si="55"/>
        <v/>
      </c>
      <c r="DB200" s="329" t="str">
        <f t="shared" si="51"/>
        <v/>
      </c>
      <c r="DC200" s="320" t="str">
        <f t="shared" si="52"/>
        <v/>
      </c>
      <c r="DE200" s="15" t="str">
        <f>IFERROR(#REF!-AO200,"")</f>
        <v/>
      </c>
      <c r="DG200" s="330" t="str">
        <f>IFERROR(#REF!-L200,"")</f>
        <v/>
      </c>
      <c r="DH200" s="314" t="e">
        <f>IF(#REF!&gt;AP200,0,1)</f>
        <v>#REF!</v>
      </c>
      <c r="DI200" s="314">
        <f t="shared" si="53"/>
        <v>1</v>
      </c>
      <c r="DJ200" s="314">
        <f t="shared" si="54"/>
        <v>1</v>
      </c>
      <c r="DK200" s="314"/>
      <c r="DL200" s="314"/>
      <c r="DM200" s="314"/>
      <c r="DN200" s="314"/>
      <c r="DO200" s="314"/>
      <c r="DP200" s="314"/>
      <c r="DQ200" s="314"/>
      <c r="DR200" s="314"/>
      <c r="DS200" s="314"/>
      <c r="DT200" s="314"/>
      <c r="DU200" s="314"/>
      <c r="DV200" s="314"/>
      <c r="DW200" s="314"/>
      <c r="DX200" s="314"/>
      <c r="DY200" s="314"/>
      <c r="DZ200" s="314"/>
      <c r="EA200" s="314"/>
      <c r="EB200" s="314"/>
      <c r="EC200" s="314"/>
    </row>
    <row r="201" spans="1:133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18"/>
      <c r="I201" s="318"/>
      <c r="J201" s="318"/>
      <c r="K201" s="318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 t="str">
        <f t="shared" si="42"/>
        <v/>
      </c>
      <c r="AN201" s="327" t="str">
        <f t="shared" si="43"/>
        <v/>
      </c>
      <c r="AO201" s="243"/>
      <c r="AP201" s="244"/>
      <c r="AQ201" s="242" t="str">
        <f t="shared" si="44"/>
        <v/>
      </c>
      <c r="AR201" s="242" t="str">
        <f t="shared" si="45"/>
        <v/>
      </c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14"/>
      <c r="BR201" s="314"/>
      <c r="BS201" s="314"/>
      <c r="BT201" s="314"/>
      <c r="BU201" s="314"/>
      <c r="BV201" s="314"/>
      <c r="BW201" s="314"/>
      <c r="BX201" s="246"/>
      <c r="BY201" s="242"/>
      <c r="BZ201" s="242"/>
      <c r="CA201" s="242"/>
      <c r="CB201" s="242"/>
      <c r="CC201" s="242"/>
      <c r="CD201" s="242"/>
      <c r="CE201" s="314"/>
      <c r="CF201" s="314" t="str">
        <f t="shared" si="46"/>
        <v/>
      </c>
      <c r="CG201" s="113"/>
      <c r="CH201" s="113"/>
      <c r="CI201" s="113"/>
      <c r="CJ201" s="113"/>
      <c r="CK201" s="113"/>
      <c r="CL201" s="113"/>
      <c r="CM201" s="113"/>
      <c r="CN201" s="113"/>
      <c r="CO201" s="245" t="str">
        <f>IFERROR(ROUND((SUM(#REF!)),0),"")</f>
        <v/>
      </c>
      <c r="CP201" s="241"/>
      <c r="CQ201" s="247"/>
      <c r="CR201" s="221"/>
      <c r="CS201" s="221"/>
      <c r="CT201" s="221"/>
      <c r="CU201" s="221"/>
      <c r="CV201" s="328"/>
      <c r="CW201" s="305" t="str">
        <f t="shared" si="47"/>
        <v/>
      </c>
      <c r="CX201" s="329">
        <f t="shared" si="48"/>
        <v>0</v>
      </c>
      <c r="CY201" s="15">
        <f t="shared" si="49"/>
        <v>0</v>
      </c>
      <c r="CZ201" s="318" t="str">
        <f t="shared" si="50"/>
        <v/>
      </c>
      <c r="DA201" s="332" t="str">
        <f t="shared" si="55"/>
        <v/>
      </c>
      <c r="DB201" s="329" t="str">
        <f t="shared" si="51"/>
        <v/>
      </c>
      <c r="DC201" s="320" t="str">
        <f t="shared" si="52"/>
        <v/>
      </c>
      <c r="DE201" s="15" t="str">
        <f>IFERROR(#REF!-AO201,"")</f>
        <v/>
      </c>
      <c r="DG201" s="330" t="str">
        <f>IFERROR(#REF!-L201,"")</f>
        <v/>
      </c>
      <c r="DH201" s="314" t="e">
        <f>IF(#REF!&gt;AP201,0,1)</f>
        <v>#REF!</v>
      </c>
      <c r="DI201" s="314">
        <f t="shared" si="53"/>
        <v>1</v>
      </c>
      <c r="DJ201" s="314">
        <f t="shared" si="54"/>
        <v>1</v>
      </c>
      <c r="DK201" s="314"/>
      <c r="DL201" s="314"/>
      <c r="DM201" s="314"/>
      <c r="DN201" s="314"/>
      <c r="DO201" s="314"/>
      <c r="DP201" s="314"/>
      <c r="DQ201" s="314"/>
      <c r="DR201" s="314"/>
      <c r="DS201" s="314"/>
      <c r="DT201" s="314"/>
      <c r="DU201" s="314"/>
      <c r="DV201" s="314"/>
      <c r="DW201" s="314"/>
      <c r="DX201" s="314"/>
      <c r="DY201" s="314"/>
      <c r="DZ201" s="314"/>
      <c r="EA201" s="314"/>
      <c r="EB201" s="314"/>
      <c r="EC201" s="314"/>
    </row>
    <row r="202" spans="1:133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18"/>
      <c r="I202" s="318"/>
      <c r="J202" s="318"/>
      <c r="K202" s="318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 t="str">
        <f t="shared" si="42"/>
        <v/>
      </c>
      <c r="AN202" s="327" t="str">
        <f t="shared" si="43"/>
        <v/>
      </c>
      <c r="AO202" s="243"/>
      <c r="AP202" s="244"/>
      <c r="AQ202" s="242" t="str">
        <f t="shared" si="44"/>
        <v/>
      </c>
      <c r="AR202" s="242" t="str">
        <f t="shared" si="45"/>
        <v/>
      </c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14"/>
      <c r="BR202" s="314"/>
      <c r="BS202" s="314"/>
      <c r="BT202" s="314"/>
      <c r="BU202" s="314"/>
      <c r="BV202" s="314"/>
      <c r="BW202" s="314"/>
      <c r="BX202" s="246"/>
      <c r="BY202" s="242"/>
      <c r="BZ202" s="242"/>
      <c r="CA202" s="242"/>
      <c r="CB202" s="242"/>
      <c r="CC202" s="242"/>
      <c r="CD202" s="242"/>
      <c r="CE202" s="314"/>
      <c r="CF202" s="314" t="str">
        <f t="shared" si="46"/>
        <v/>
      </c>
      <c r="CG202" s="113"/>
      <c r="CH202" s="113"/>
      <c r="CI202" s="113"/>
      <c r="CJ202" s="113"/>
      <c r="CK202" s="113"/>
      <c r="CL202" s="113"/>
      <c r="CM202" s="113"/>
      <c r="CN202" s="113"/>
      <c r="CO202" s="245" t="str">
        <f>IFERROR(ROUND((SUM(#REF!)),0),"")</f>
        <v/>
      </c>
      <c r="CP202" s="241"/>
      <c r="CQ202" s="247"/>
      <c r="CR202" s="221"/>
      <c r="CS202" s="221"/>
      <c r="CT202" s="221"/>
      <c r="CU202" s="221"/>
      <c r="CV202" s="328"/>
      <c r="CW202" s="305" t="str">
        <f t="shared" si="47"/>
        <v/>
      </c>
      <c r="CX202" s="329">
        <f t="shared" si="48"/>
        <v>0</v>
      </c>
      <c r="CY202" s="15">
        <f t="shared" si="49"/>
        <v>0</v>
      </c>
      <c r="CZ202" s="318" t="str">
        <f t="shared" si="50"/>
        <v/>
      </c>
      <c r="DA202" s="332" t="str">
        <f t="shared" si="55"/>
        <v/>
      </c>
      <c r="DB202" s="329" t="str">
        <f t="shared" si="51"/>
        <v/>
      </c>
      <c r="DC202" s="320" t="str">
        <f t="shared" si="52"/>
        <v/>
      </c>
      <c r="DE202" s="15" t="str">
        <f>IFERROR(#REF!-AO202,"")</f>
        <v/>
      </c>
      <c r="DG202" s="330" t="str">
        <f>IFERROR(#REF!-L202,"")</f>
        <v/>
      </c>
      <c r="DH202" s="314" t="e">
        <f>IF(#REF!&gt;AP202,0,1)</f>
        <v>#REF!</v>
      </c>
      <c r="DI202" s="314">
        <f t="shared" si="53"/>
        <v>1</v>
      </c>
      <c r="DJ202" s="314">
        <f t="shared" si="54"/>
        <v>1</v>
      </c>
      <c r="DK202" s="314"/>
      <c r="DL202" s="314"/>
      <c r="DM202" s="314"/>
      <c r="DN202" s="314"/>
      <c r="DO202" s="314"/>
      <c r="DP202" s="314"/>
      <c r="DQ202" s="314"/>
      <c r="DR202" s="314"/>
      <c r="DS202" s="314"/>
      <c r="DT202" s="314"/>
      <c r="DU202" s="314"/>
      <c r="DV202" s="314"/>
      <c r="DW202" s="314"/>
      <c r="DX202" s="314"/>
      <c r="DY202" s="314"/>
      <c r="DZ202" s="314"/>
      <c r="EA202" s="314"/>
      <c r="EB202" s="314"/>
      <c r="EC202" s="314"/>
    </row>
    <row r="203" spans="1:133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18"/>
      <c r="I203" s="318"/>
      <c r="J203" s="318"/>
      <c r="K203" s="318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 t="str">
        <f t="shared" si="42"/>
        <v/>
      </c>
      <c r="AN203" s="327" t="str">
        <f t="shared" si="43"/>
        <v/>
      </c>
      <c r="AO203" s="243"/>
      <c r="AP203" s="244"/>
      <c r="AQ203" s="242" t="str">
        <f t="shared" si="44"/>
        <v/>
      </c>
      <c r="AR203" s="242" t="str">
        <f t="shared" si="45"/>
        <v/>
      </c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14"/>
      <c r="BR203" s="314"/>
      <c r="BS203" s="314"/>
      <c r="BT203" s="314"/>
      <c r="BU203" s="314"/>
      <c r="BV203" s="314"/>
      <c r="BW203" s="314"/>
      <c r="BX203" s="246"/>
      <c r="BY203" s="242"/>
      <c r="BZ203" s="242"/>
      <c r="CA203" s="242"/>
      <c r="CB203" s="242"/>
      <c r="CC203" s="242"/>
      <c r="CD203" s="242"/>
      <c r="CE203" s="314"/>
      <c r="CF203" s="314" t="str">
        <f t="shared" si="46"/>
        <v/>
      </c>
      <c r="CG203" s="113"/>
      <c r="CH203" s="113"/>
      <c r="CI203" s="113"/>
      <c r="CJ203" s="113"/>
      <c r="CK203" s="113"/>
      <c r="CL203" s="113"/>
      <c r="CM203" s="113"/>
      <c r="CN203" s="113"/>
      <c r="CO203" s="245" t="str">
        <f>IFERROR(ROUND((SUM(#REF!)),0),"")</f>
        <v/>
      </c>
      <c r="CP203" s="241"/>
      <c r="CQ203" s="247"/>
      <c r="CR203" s="221"/>
      <c r="CS203" s="221"/>
      <c r="CT203" s="221"/>
      <c r="CU203" s="221"/>
      <c r="CV203" s="328"/>
      <c r="CW203" s="305" t="str">
        <f t="shared" si="47"/>
        <v/>
      </c>
      <c r="CX203" s="329">
        <f t="shared" si="48"/>
        <v>0</v>
      </c>
      <c r="CY203" s="15">
        <f t="shared" si="49"/>
        <v>0</v>
      </c>
      <c r="CZ203" s="318" t="str">
        <f t="shared" si="50"/>
        <v/>
      </c>
      <c r="DA203" s="332" t="str">
        <f t="shared" si="55"/>
        <v/>
      </c>
      <c r="DB203" s="329" t="str">
        <f t="shared" si="51"/>
        <v/>
      </c>
      <c r="DC203" s="320" t="str">
        <f t="shared" si="52"/>
        <v/>
      </c>
      <c r="DE203" s="15" t="str">
        <f>IFERROR(#REF!-AO203,"")</f>
        <v/>
      </c>
      <c r="DG203" s="330" t="str">
        <f>IFERROR(#REF!-L203,"")</f>
        <v/>
      </c>
      <c r="DH203" s="314" t="e">
        <f>IF(#REF!&gt;AP203,0,1)</f>
        <v>#REF!</v>
      </c>
      <c r="DI203" s="314">
        <f t="shared" si="53"/>
        <v>1</v>
      </c>
      <c r="DJ203" s="314">
        <f t="shared" si="54"/>
        <v>1</v>
      </c>
      <c r="DK203" s="314"/>
      <c r="DL203" s="314"/>
      <c r="DM203" s="314"/>
      <c r="DN203" s="314"/>
      <c r="DO203" s="314"/>
      <c r="DP203" s="314"/>
      <c r="DQ203" s="314"/>
      <c r="DR203" s="314"/>
      <c r="DS203" s="314"/>
      <c r="DT203" s="314"/>
      <c r="DU203" s="314"/>
      <c r="DV203" s="314"/>
      <c r="DW203" s="314"/>
      <c r="DX203" s="314"/>
      <c r="DY203" s="314"/>
      <c r="DZ203" s="314"/>
      <c r="EA203" s="314"/>
      <c r="EB203" s="314"/>
      <c r="EC203" s="314"/>
    </row>
    <row r="204" spans="1:133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18"/>
      <c r="I204" s="318"/>
      <c r="J204" s="318"/>
      <c r="K204" s="318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 t="str">
        <f t="shared" si="42"/>
        <v/>
      </c>
      <c r="AN204" s="327" t="str">
        <f t="shared" si="43"/>
        <v/>
      </c>
      <c r="AO204" s="243"/>
      <c r="AP204" s="244"/>
      <c r="AQ204" s="242" t="str">
        <f t="shared" si="44"/>
        <v/>
      </c>
      <c r="AR204" s="242" t="str">
        <f t="shared" si="45"/>
        <v/>
      </c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14"/>
      <c r="BR204" s="314"/>
      <c r="BS204" s="314"/>
      <c r="BT204" s="314"/>
      <c r="BU204" s="314"/>
      <c r="BV204" s="314"/>
      <c r="BW204" s="314"/>
      <c r="BX204" s="246"/>
      <c r="BY204" s="242"/>
      <c r="BZ204" s="242"/>
      <c r="CA204" s="242"/>
      <c r="CB204" s="242"/>
      <c r="CC204" s="242"/>
      <c r="CD204" s="242"/>
      <c r="CE204" s="314"/>
      <c r="CF204" s="314" t="str">
        <f t="shared" si="46"/>
        <v/>
      </c>
      <c r="CG204" s="113"/>
      <c r="CH204" s="113"/>
      <c r="CI204" s="113"/>
      <c r="CJ204" s="113"/>
      <c r="CK204" s="113"/>
      <c r="CL204" s="113"/>
      <c r="CM204" s="113"/>
      <c r="CN204" s="113"/>
      <c r="CO204" s="245" t="str">
        <f>IFERROR(ROUND((SUM(#REF!)),0),"")</f>
        <v/>
      </c>
      <c r="CP204" s="241"/>
      <c r="CQ204" s="247"/>
      <c r="CR204" s="221"/>
      <c r="CS204" s="221"/>
      <c r="CT204" s="221"/>
      <c r="CU204" s="221"/>
      <c r="CV204" s="328"/>
      <c r="CW204" s="305" t="str">
        <f t="shared" si="47"/>
        <v/>
      </c>
      <c r="CX204" s="329">
        <f t="shared" si="48"/>
        <v>0</v>
      </c>
      <c r="CY204" s="15">
        <f t="shared" si="49"/>
        <v>0</v>
      </c>
      <c r="CZ204" s="318" t="str">
        <f t="shared" si="50"/>
        <v/>
      </c>
      <c r="DA204" s="332" t="str">
        <f t="shared" si="55"/>
        <v/>
      </c>
      <c r="DB204" s="329" t="str">
        <f t="shared" si="51"/>
        <v/>
      </c>
      <c r="DC204" s="320" t="str">
        <f t="shared" si="52"/>
        <v/>
      </c>
      <c r="DE204" s="15" t="str">
        <f>IFERROR(#REF!-AO204,"")</f>
        <v/>
      </c>
      <c r="DG204" s="330" t="str">
        <f>IFERROR(#REF!-L204,"")</f>
        <v/>
      </c>
      <c r="DH204" s="314" t="e">
        <f>IF(#REF!&gt;AP204,0,1)</f>
        <v>#REF!</v>
      </c>
      <c r="DI204" s="314">
        <f t="shared" si="53"/>
        <v>1</v>
      </c>
      <c r="DJ204" s="314">
        <f t="shared" si="54"/>
        <v>1</v>
      </c>
      <c r="DK204" s="314"/>
      <c r="DL204" s="314"/>
      <c r="DM204" s="314"/>
      <c r="DN204" s="314"/>
      <c r="DO204" s="314"/>
      <c r="DP204" s="314"/>
      <c r="DQ204" s="314"/>
      <c r="DR204" s="314"/>
      <c r="DS204" s="314"/>
      <c r="DT204" s="314"/>
      <c r="DU204" s="314"/>
      <c r="DV204" s="314"/>
      <c r="DW204" s="314"/>
      <c r="DX204" s="314"/>
      <c r="DY204" s="314"/>
      <c r="DZ204" s="314"/>
      <c r="EA204" s="314"/>
      <c r="EB204" s="314"/>
      <c r="EC204" s="314"/>
    </row>
    <row r="205" spans="1:133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18"/>
      <c r="I205" s="318"/>
      <c r="J205" s="318"/>
      <c r="K205" s="318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 t="str">
        <f t="shared" si="42"/>
        <v/>
      </c>
      <c r="AN205" s="327" t="str">
        <f t="shared" si="43"/>
        <v/>
      </c>
      <c r="AO205" s="243"/>
      <c r="AP205" s="244"/>
      <c r="AQ205" s="242" t="str">
        <f t="shared" si="44"/>
        <v/>
      </c>
      <c r="AR205" s="242" t="str">
        <f t="shared" si="45"/>
        <v/>
      </c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14"/>
      <c r="BR205" s="314"/>
      <c r="BS205" s="314"/>
      <c r="BT205" s="314"/>
      <c r="BU205" s="314"/>
      <c r="BV205" s="314"/>
      <c r="BW205" s="314"/>
      <c r="BX205" s="246"/>
      <c r="BY205" s="242"/>
      <c r="BZ205" s="242"/>
      <c r="CA205" s="242"/>
      <c r="CB205" s="242"/>
      <c r="CC205" s="242"/>
      <c r="CD205" s="242"/>
      <c r="CE205" s="314"/>
      <c r="CF205" s="314" t="str">
        <f t="shared" si="46"/>
        <v/>
      </c>
      <c r="CG205" s="113"/>
      <c r="CH205" s="113"/>
      <c r="CI205" s="113"/>
      <c r="CJ205" s="113"/>
      <c r="CK205" s="113"/>
      <c r="CL205" s="113"/>
      <c r="CM205" s="113"/>
      <c r="CN205" s="113"/>
      <c r="CO205" s="245" t="str">
        <f>IFERROR(ROUND((SUM(#REF!)),0),"")</f>
        <v/>
      </c>
      <c r="CP205" s="241"/>
      <c r="CQ205" s="247"/>
      <c r="CR205" s="221"/>
      <c r="CS205" s="221"/>
      <c r="CT205" s="221"/>
      <c r="CU205" s="221"/>
      <c r="CV205" s="328"/>
      <c r="CW205" s="305" t="str">
        <f t="shared" si="47"/>
        <v/>
      </c>
      <c r="CX205" s="329">
        <f t="shared" si="48"/>
        <v>0</v>
      </c>
      <c r="CY205" s="15">
        <f t="shared" si="49"/>
        <v>0</v>
      </c>
      <c r="CZ205" s="318" t="str">
        <f t="shared" si="50"/>
        <v/>
      </c>
      <c r="DA205" s="332" t="str">
        <f t="shared" si="55"/>
        <v/>
      </c>
      <c r="DB205" s="329" t="str">
        <f t="shared" si="51"/>
        <v/>
      </c>
      <c r="DC205" s="320" t="str">
        <f t="shared" si="52"/>
        <v/>
      </c>
      <c r="DE205" s="15" t="str">
        <f>IFERROR(#REF!-AO205,"")</f>
        <v/>
      </c>
      <c r="DG205" s="330" t="str">
        <f>IFERROR(#REF!-L205,"")</f>
        <v/>
      </c>
      <c r="DH205" s="314" t="e">
        <f>IF(#REF!&gt;AP205,0,1)</f>
        <v>#REF!</v>
      </c>
      <c r="DI205" s="314">
        <f t="shared" si="53"/>
        <v>1</v>
      </c>
      <c r="DJ205" s="314">
        <f t="shared" si="54"/>
        <v>1</v>
      </c>
      <c r="DK205" s="314"/>
      <c r="DL205" s="314"/>
      <c r="DM205" s="314"/>
      <c r="DN205" s="314"/>
      <c r="DO205" s="314"/>
      <c r="DP205" s="314"/>
      <c r="DQ205" s="314"/>
      <c r="DR205" s="314"/>
      <c r="DS205" s="314"/>
      <c r="DT205" s="314"/>
      <c r="DU205" s="314"/>
      <c r="DV205" s="314"/>
      <c r="DW205" s="314"/>
      <c r="DX205" s="314"/>
      <c r="DY205" s="314"/>
      <c r="DZ205" s="314"/>
      <c r="EA205" s="314"/>
      <c r="EB205" s="314"/>
      <c r="EC205" s="314"/>
    </row>
    <row r="206" spans="1:133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18"/>
      <c r="I206" s="318"/>
      <c r="J206" s="318"/>
      <c r="K206" s="318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 t="str">
        <f t="shared" si="42"/>
        <v/>
      </c>
      <c r="AN206" s="327" t="str">
        <f t="shared" si="43"/>
        <v/>
      </c>
      <c r="AO206" s="243"/>
      <c r="AP206" s="244"/>
      <c r="AQ206" s="242" t="str">
        <f t="shared" si="44"/>
        <v/>
      </c>
      <c r="AR206" s="242" t="str">
        <f t="shared" si="45"/>
        <v/>
      </c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14"/>
      <c r="BR206" s="314"/>
      <c r="BS206" s="314"/>
      <c r="BT206" s="314"/>
      <c r="BU206" s="314"/>
      <c r="BV206" s="314"/>
      <c r="BW206" s="314"/>
      <c r="BX206" s="246"/>
      <c r="BY206" s="242"/>
      <c r="BZ206" s="242"/>
      <c r="CA206" s="242"/>
      <c r="CB206" s="242"/>
      <c r="CC206" s="242"/>
      <c r="CD206" s="242"/>
      <c r="CE206" s="314"/>
      <c r="CF206" s="314" t="str">
        <f t="shared" si="46"/>
        <v/>
      </c>
      <c r="CG206" s="113"/>
      <c r="CH206" s="113"/>
      <c r="CI206" s="113"/>
      <c r="CJ206" s="113"/>
      <c r="CK206" s="113"/>
      <c r="CL206" s="113"/>
      <c r="CM206" s="113"/>
      <c r="CN206" s="113"/>
      <c r="CO206" s="245" t="str">
        <f>IFERROR(ROUND((SUM(#REF!)),0),"")</f>
        <v/>
      </c>
      <c r="CP206" s="241"/>
      <c r="CQ206" s="247"/>
      <c r="CR206" s="221"/>
      <c r="CS206" s="221"/>
      <c r="CT206" s="221"/>
      <c r="CU206" s="221"/>
      <c r="CV206" s="328"/>
      <c r="CW206" s="305" t="str">
        <f t="shared" si="47"/>
        <v/>
      </c>
      <c r="CX206" s="329">
        <f t="shared" si="48"/>
        <v>0</v>
      </c>
      <c r="CY206" s="15">
        <f t="shared" si="49"/>
        <v>0</v>
      </c>
      <c r="CZ206" s="318" t="str">
        <f t="shared" si="50"/>
        <v/>
      </c>
      <c r="DA206" s="332" t="str">
        <f t="shared" si="55"/>
        <v/>
      </c>
      <c r="DB206" s="329" t="str">
        <f t="shared" si="51"/>
        <v/>
      </c>
      <c r="DC206" s="320" t="str">
        <f t="shared" si="52"/>
        <v/>
      </c>
      <c r="DE206" s="15" t="str">
        <f>IFERROR(#REF!-AO206,"")</f>
        <v/>
      </c>
      <c r="DG206" s="330" t="str">
        <f>IFERROR(#REF!-L206,"")</f>
        <v/>
      </c>
      <c r="DH206" s="314" t="e">
        <f>IF(#REF!&gt;AP206,0,1)</f>
        <v>#REF!</v>
      </c>
      <c r="DI206" s="314">
        <f t="shared" si="53"/>
        <v>1</v>
      </c>
      <c r="DJ206" s="314">
        <f t="shared" si="54"/>
        <v>1</v>
      </c>
      <c r="DK206" s="314"/>
      <c r="DL206" s="314"/>
      <c r="DM206" s="314"/>
      <c r="DN206" s="314"/>
      <c r="DO206" s="314"/>
      <c r="DP206" s="314"/>
      <c r="DQ206" s="314"/>
      <c r="DR206" s="314"/>
      <c r="DS206" s="314"/>
      <c r="DT206" s="314"/>
      <c r="DU206" s="314"/>
      <c r="DV206" s="314"/>
      <c r="DW206" s="314"/>
      <c r="DX206" s="314"/>
      <c r="DY206" s="314"/>
      <c r="DZ206" s="314"/>
      <c r="EA206" s="314"/>
      <c r="EB206" s="314"/>
      <c r="EC206" s="314"/>
    </row>
    <row r="207" spans="1:133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18"/>
      <c r="I207" s="318"/>
      <c r="J207" s="318"/>
      <c r="K207" s="318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 t="str">
        <f t="shared" si="42"/>
        <v/>
      </c>
      <c r="AN207" s="327" t="str">
        <f t="shared" si="43"/>
        <v/>
      </c>
      <c r="AO207" s="243"/>
      <c r="AP207" s="244"/>
      <c r="AQ207" s="242" t="str">
        <f t="shared" si="44"/>
        <v/>
      </c>
      <c r="AR207" s="242" t="str">
        <f t="shared" si="45"/>
        <v/>
      </c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14"/>
      <c r="BR207" s="314"/>
      <c r="BS207" s="314"/>
      <c r="BT207" s="314"/>
      <c r="BU207" s="314"/>
      <c r="BV207" s="314"/>
      <c r="BW207" s="314"/>
      <c r="BX207" s="246"/>
      <c r="BY207" s="242"/>
      <c r="BZ207" s="242"/>
      <c r="CA207" s="242"/>
      <c r="CB207" s="242"/>
      <c r="CC207" s="242"/>
      <c r="CD207" s="242"/>
      <c r="CE207" s="314"/>
      <c r="CF207" s="314" t="str">
        <f t="shared" si="46"/>
        <v/>
      </c>
      <c r="CG207" s="113"/>
      <c r="CH207" s="113"/>
      <c r="CI207" s="113"/>
      <c r="CJ207" s="113"/>
      <c r="CK207" s="113"/>
      <c r="CL207" s="113"/>
      <c r="CM207" s="113"/>
      <c r="CN207" s="113"/>
      <c r="CO207" s="245" t="str">
        <f>IFERROR(ROUND((SUM(#REF!)),0),"")</f>
        <v/>
      </c>
      <c r="CP207" s="241"/>
      <c r="CQ207" s="247"/>
      <c r="CR207" s="221"/>
      <c r="CS207" s="221"/>
      <c r="CT207" s="221"/>
      <c r="CU207" s="221"/>
      <c r="CV207" s="328"/>
      <c r="CW207" s="305" t="str">
        <f t="shared" si="47"/>
        <v/>
      </c>
      <c r="CX207" s="329">
        <f t="shared" si="48"/>
        <v>0</v>
      </c>
      <c r="CY207" s="15">
        <f t="shared" si="49"/>
        <v>0</v>
      </c>
      <c r="CZ207" s="318" t="str">
        <f t="shared" si="50"/>
        <v/>
      </c>
      <c r="DA207" s="332" t="str">
        <f t="shared" si="55"/>
        <v/>
      </c>
      <c r="DB207" s="329" t="str">
        <f t="shared" si="51"/>
        <v/>
      </c>
      <c r="DC207" s="320" t="str">
        <f t="shared" si="52"/>
        <v/>
      </c>
      <c r="DE207" s="15" t="str">
        <f>IFERROR(#REF!-AO207,"")</f>
        <v/>
      </c>
      <c r="DG207" s="330" t="str">
        <f>IFERROR(#REF!-L207,"")</f>
        <v/>
      </c>
      <c r="DH207" s="314" t="e">
        <f>IF(#REF!&gt;AP207,0,1)</f>
        <v>#REF!</v>
      </c>
      <c r="DI207" s="314">
        <f t="shared" si="53"/>
        <v>1</v>
      </c>
      <c r="DJ207" s="314">
        <f t="shared" si="54"/>
        <v>1</v>
      </c>
      <c r="DK207" s="314"/>
      <c r="DL207" s="314"/>
      <c r="DM207" s="314"/>
      <c r="DN207" s="314"/>
      <c r="DO207" s="314"/>
      <c r="DP207" s="314"/>
      <c r="DQ207" s="314"/>
      <c r="DR207" s="314"/>
      <c r="DS207" s="314"/>
      <c r="DT207" s="314"/>
      <c r="DU207" s="314"/>
      <c r="DV207" s="314"/>
      <c r="DW207" s="314"/>
      <c r="DX207" s="314"/>
      <c r="DY207" s="314"/>
      <c r="DZ207" s="314"/>
      <c r="EA207" s="314"/>
      <c r="EB207" s="314"/>
      <c r="EC207" s="314"/>
    </row>
    <row r="208" spans="1:133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18"/>
      <c r="I208" s="318"/>
      <c r="J208" s="318"/>
      <c r="K208" s="318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 t="str">
        <f t="shared" si="42"/>
        <v/>
      </c>
      <c r="AN208" s="327" t="str">
        <f t="shared" si="43"/>
        <v/>
      </c>
      <c r="AO208" s="243"/>
      <c r="AP208" s="244"/>
      <c r="AQ208" s="242" t="str">
        <f t="shared" si="44"/>
        <v/>
      </c>
      <c r="AR208" s="242" t="str">
        <f t="shared" si="45"/>
        <v/>
      </c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14"/>
      <c r="BR208" s="314"/>
      <c r="BS208" s="314"/>
      <c r="BT208" s="314"/>
      <c r="BU208" s="314"/>
      <c r="BV208" s="314"/>
      <c r="BW208" s="314"/>
      <c r="BX208" s="246"/>
      <c r="BY208" s="242"/>
      <c r="BZ208" s="242"/>
      <c r="CA208" s="242"/>
      <c r="CB208" s="242"/>
      <c r="CC208" s="242"/>
      <c r="CD208" s="242"/>
      <c r="CE208" s="314"/>
      <c r="CF208" s="314" t="str">
        <f t="shared" si="46"/>
        <v/>
      </c>
      <c r="CG208" s="113"/>
      <c r="CH208" s="113"/>
      <c r="CI208" s="113"/>
      <c r="CJ208" s="113"/>
      <c r="CK208" s="113"/>
      <c r="CL208" s="113"/>
      <c r="CM208" s="113"/>
      <c r="CN208" s="113"/>
      <c r="CO208" s="245" t="str">
        <f>IFERROR(ROUND((SUM(#REF!)),0),"")</f>
        <v/>
      </c>
      <c r="CP208" s="241"/>
      <c r="CQ208" s="247"/>
      <c r="CR208" s="221"/>
      <c r="CS208" s="221"/>
      <c r="CT208" s="221"/>
      <c r="CU208" s="221"/>
      <c r="CV208" s="328"/>
      <c r="CW208" s="305" t="str">
        <f t="shared" si="47"/>
        <v/>
      </c>
      <c r="CX208" s="329">
        <f t="shared" si="48"/>
        <v>0</v>
      </c>
      <c r="CY208" s="15">
        <f t="shared" si="49"/>
        <v>0</v>
      </c>
      <c r="CZ208" s="318" t="str">
        <f t="shared" si="50"/>
        <v/>
      </c>
      <c r="DA208" s="332" t="str">
        <f t="shared" si="55"/>
        <v/>
      </c>
      <c r="DB208" s="329" t="str">
        <f t="shared" si="51"/>
        <v/>
      </c>
      <c r="DC208" s="320" t="str">
        <f t="shared" si="52"/>
        <v/>
      </c>
      <c r="DE208" s="15" t="str">
        <f>IFERROR(#REF!-AO208,"")</f>
        <v/>
      </c>
      <c r="DG208" s="330" t="str">
        <f>IFERROR(#REF!-L208,"")</f>
        <v/>
      </c>
      <c r="DH208" s="314" t="e">
        <f>IF(#REF!&gt;AP208,0,1)</f>
        <v>#REF!</v>
      </c>
      <c r="DI208" s="314">
        <f t="shared" si="53"/>
        <v>1</v>
      </c>
      <c r="DJ208" s="314">
        <f t="shared" si="54"/>
        <v>1</v>
      </c>
      <c r="DK208" s="314"/>
      <c r="DL208" s="314"/>
      <c r="DM208" s="314"/>
      <c r="DN208" s="314"/>
      <c r="DO208" s="314"/>
      <c r="DP208" s="314"/>
      <c r="DQ208" s="314"/>
      <c r="DR208" s="314"/>
      <c r="DS208" s="314"/>
      <c r="DT208" s="314"/>
      <c r="DU208" s="314"/>
      <c r="DV208" s="314"/>
      <c r="DW208" s="314"/>
      <c r="DX208" s="314"/>
      <c r="DY208" s="314"/>
      <c r="DZ208" s="314"/>
      <c r="EA208" s="314"/>
      <c r="EB208" s="314"/>
      <c r="EC208" s="314"/>
    </row>
    <row r="209" spans="1:133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18"/>
      <c r="I209" s="318"/>
      <c r="J209" s="318"/>
      <c r="K209" s="318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 t="str">
        <f t="shared" si="42"/>
        <v/>
      </c>
      <c r="AN209" s="327" t="str">
        <f t="shared" si="43"/>
        <v/>
      </c>
      <c r="AO209" s="243"/>
      <c r="AP209" s="244"/>
      <c r="AQ209" s="242" t="str">
        <f t="shared" si="44"/>
        <v/>
      </c>
      <c r="AR209" s="242" t="str">
        <f t="shared" si="45"/>
        <v/>
      </c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14"/>
      <c r="BR209" s="314"/>
      <c r="BS209" s="314"/>
      <c r="BT209" s="314"/>
      <c r="BU209" s="314"/>
      <c r="BV209" s="314"/>
      <c r="BW209" s="314"/>
      <c r="BX209" s="246"/>
      <c r="BY209" s="242"/>
      <c r="BZ209" s="242"/>
      <c r="CA209" s="242"/>
      <c r="CB209" s="242"/>
      <c r="CC209" s="242"/>
      <c r="CD209" s="242"/>
      <c r="CE209" s="314"/>
      <c r="CF209" s="314" t="str">
        <f t="shared" si="46"/>
        <v/>
      </c>
      <c r="CG209" s="113"/>
      <c r="CH209" s="113"/>
      <c r="CI209" s="113"/>
      <c r="CJ209" s="113"/>
      <c r="CK209" s="113"/>
      <c r="CL209" s="113"/>
      <c r="CM209" s="113"/>
      <c r="CN209" s="113"/>
      <c r="CO209" s="245" t="str">
        <f>IFERROR(ROUND((SUM(#REF!)),0),"")</f>
        <v/>
      </c>
      <c r="CP209" s="241"/>
      <c r="CQ209" s="247"/>
      <c r="CR209" s="221"/>
      <c r="CS209" s="221"/>
      <c r="CT209" s="221"/>
      <c r="CU209" s="221"/>
      <c r="CV209" s="328"/>
      <c r="CW209" s="305" t="str">
        <f t="shared" si="47"/>
        <v/>
      </c>
      <c r="CX209" s="329">
        <f t="shared" si="48"/>
        <v>0</v>
      </c>
      <c r="CY209" s="15">
        <f t="shared" si="49"/>
        <v>0</v>
      </c>
      <c r="CZ209" s="318" t="str">
        <f t="shared" si="50"/>
        <v/>
      </c>
      <c r="DA209" s="332" t="str">
        <f t="shared" si="55"/>
        <v/>
      </c>
      <c r="DB209" s="329" t="str">
        <f t="shared" si="51"/>
        <v/>
      </c>
      <c r="DC209" s="320" t="str">
        <f t="shared" si="52"/>
        <v/>
      </c>
      <c r="DE209" s="15" t="str">
        <f>IFERROR(#REF!-AO209,"")</f>
        <v/>
      </c>
      <c r="DG209" s="330" t="str">
        <f>IFERROR(#REF!-L209,"")</f>
        <v/>
      </c>
      <c r="DH209" s="314" t="e">
        <f>IF(#REF!&gt;AP209,0,1)</f>
        <v>#REF!</v>
      </c>
      <c r="DI209" s="314">
        <f t="shared" si="53"/>
        <v>1</v>
      </c>
      <c r="DJ209" s="314">
        <f t="shared" si="54"/>
        <v>1</v>
      </c>
      <c r="DK209" s="314"/>
      <c r="DL209" s="314"/>
      <c r="DM209" s="314"/>
      <c r="DN209" s="314"/>
      <c r="DO209" s="314"/>
      <c r="DP209" s="314"/>
      <c r="DQ209" s="314"/>
      <c r="DR209" s="314"/>
      <c r="DS209" s="314"/>
      <c r="DT209" s="314"/>
      <c r="DU209" s="314"/>
      <c r="DV209" s="314"/>
      <c r="DW209" s="314"/>
      <c r="DX209" s="314"/>
      <c r="DY209" s="314"/>
      <c r="DZ209" s="314"/>
      <c r="EA209" s="314"/>
      <c r="EB209" s="314"/>
      <c r="EC209" s="314"/>
    </row>
    <row r="210" spans="1:133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18"/>
      <c r="I210" s="318"/>
      <c r="J210" s="318"/>
      <c r="K210" s="318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 t="str">
        <f t="shared" si="42"/>
        <v/>
      </c>
      <c r="AN210" s="327" t="str">
        <f t="shared" si="43"/>
        <v/>
      </c>
      <c r="AO210" s="243"/>
      <c r="AP210" s="244"/>
      <c r="AQ210" s="242" t="str">
        <f t="shared" si="44"/>
        <v/>
      </c>
      <c r="AR210" s="242" t="str">
        <f t="shared" si="45"/>
        <v/>
      </c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14"/>
      <c r="BR210" s="314"/>
      <c r="BS210" s="314"/>
      <c r="BT210" s="314"/>
      <c r="BU210" s="314"/>
      <c r="BV210" s="314"/>
      <c r="BW210" s="314"/>
      <c r="BX210" s="246"/>
      <c r="BY210" s="242"/>
      <c r="BZ210" s="242"/>
      <c r="CA210" s="242"/>
      <c r="CB210" s="242"/>
      <c r="CC210" s="242"/>
      <c r="CD210" s="242"/>
      <c r="CE210" s="314"/>
      <c r="CF210" s="314" t="str">
        <f t="shared" si="46"/>
        <v/>
      </c>
      <c r="CG210" s="113"/>
      <c r="CH210" s="113"/>
      <c r="CI210" s="113"/>
      <c r="CJ210" s="113"/>
      <c r="CK210" s="113"/>
      <c r="CL210" s="113"/>
      <c r="CM210" s="113"/>
      <c r="CN210" s="113"/>
      <c r="CO210" s="245" t="str">
        <f>IFERROR(ROUND((SUM(#REF!)),0),"")</f>
        <v/>
      </c>
      <c r="CP210" s="241"/>
      <c r="CQ210" s="247"/>
      <c r="CR210" s="221"/>
      <c r="CS210" s="221"/>
      <c r="CT210" s="221"/>
      <c r="CU210" s="221"/>
      <c r="CV210" s="328"/>
      <c r="CW210" s="305" t="str">
        <f t="shared" si="47"/>
        <v/>
      </c>
      <c r="CX210" s="329">
        <f t="shared" si="48"/>
        <v>0</v>
      </c>
      <c r="CY210" s="15">
        <f t="shared" si="49"/>
        <v>0</v>
      </c>
      <c r="CZ210" s="318" t="str">
        <f t="shared" si="50"/>
        <v/>
      </c>
      <c r="DA210" s="332" t="str">
        <f t="shared" si="55"/>
        <v/>
      </c>
      <c r="DB210" s="329" t="str">
        <f t="shared" si="51"/>
        <v/>
      </c>
      <c r="DC210" s="320" t="str">
        <f t="shared" si="52"/>
        <v/>
      </c>
      <c r="DE210" s="15" t="str">
        <f>IFERROR(#REF!-AO210,"")</f>
        <v/>
      </c>
      <c r="DG210" s="330" t="str">
        <f>IFERROR(#REF!-L210,"")</f>
        <v/>
      </c>
      <c r="DH210" s="314" t="e">
        <f>IF(#REF!&gt;AP210,0,1)</f>
        <v>#REF!</v>
      </c>
      <c r="DI210" s="314">
        <f t="shared" si="53"/>
        <v>1</v>
      </c>
      <c r="DJ210" s="314">
        <f t="shared" si="54"/>
        <v>1</v>
      </c>
      <c r="DK210" s="314"/>
      <c r="DL210" s="314"/>
      <c r="DM210" s="314"/>
      <c r="DN210" s="314"/>
      <c r="DO210" s="314"/>
      <c r="DP210" s="314"/>
      <c r="DQ210" s="314"/>
      <c r="DR210" s="314"/>
      <c r="DS210" s="314"/>
      <c r="DT210" s="314"/>
      <c r="DU210" s="314"/>
      <c r="DV210" s="314"/>
      <c r="DW210" s="314"/>
      <c r="DX210" s="314"/>
      <c r="DY210" s="314"/>
      <c r="DZ210" s="314"/>
      <c r="EA210" s="314"/>
      <c r="EB210" s="314"/>
      <c r="EC210" s="314"/>
    </row>
    <row r="211" spans="1:133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18"/>
      <c r="I211" s="318"/>
      <c r="J211" s="318"/>
      <c r="K211" s="318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 t="str">
        <f t="shared" si="42"/>
        <v/>
      </c>
      <c r="AN211" s="327" t="str">
        <f t="shared" si="43"/>
        <v/>
      </c>
      <c r="AO211" s="243"/>
      <c r="AP211" s="244"/>
      <c r="AQ211" s="242" t="str">
        <f t="shared" si="44"/>
        <v/>
      </c>
      <c r="AR211" s="242" t="str">
        <f t="shared" si="45"/>
        <v/>
      </c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14"/>
      <c r="BR211" s="314"/>
      <c r="BS211" s="314"/>
      <c r="BT211" s="314"/>
      <c r="BU211" s="314"/>
      <c r="BV211" s="314"/>
      <c r="BW211" s="314"/>
      <c r="BX211" s="246"/>
      <c r="BY211" s="242"/>
      <c r="BZ211" s="242"/>
      <c r="CA211" s="242"/>
      <c r="CB211" s="242"/>
      <c r="CC211" s="242"/>
      <c r="CD211" s="242"/>
      <c r="CE211" s="314"/>
      <c r="CF211" s="314" t="str">
        <f t="shared" si="46"/>
        <v/>
      </c>
      <c r="CG211" s="113"/>
      <c r="CH211" s="113"/>
      <c r="CI211" s="113"/>
      <c r="CJ211" s="113"/>
      <c r="CK211" s="113"/>
      <c r="CL211" s="113"/>
      <c r="CM211" s="113"/>
      <c r="CN211" s="113"/>
      <c r="CO211" s="245" t="str">
        <f>IFERROR(ROUND((SUM(#REF!)),0),"")</f>
        <v/>
      </c>
      <c r="CP211" s="241"/>
      <c r="CQ211" s="247"/>
      <c r="CR211" s="221"/>
      <c r="CS211" s="221"/>
      <c r="CT211" s="221"/>
      <c r="CU211" s="221"/>
      <c r="CV211" s="328"/>
      <c r="CW211" s="305" t="str">
        <f t="shared" si="47"/>
        <v/>
      </c>
      <c r="CX211" s="329">
        <f t="shared" si="48"/>
        <v>0</v>
      </c>
      <c r="CY211" s="15">
        <f t="shared" si="49"/>
        <v>0</v>
      </c>
      <c r="CZ211" s="318" t="str">
        <f t="shared" si="50"/>
        <v/>
      </c>
      <c r="DA211" s="332" t="str">
        <f t="shared" si="55"/>
        <v/>
      </c>
      <c r="DB211" s="329" t="str">
        <f t="shared" si="51"/>
        <v/>
      </c>
      <c r="DC211" s="320" t="str">
        <f t="shared" si="52"/>
        <v/>
      </c>
      <c r="DE211" s="15" t="str">
        <f>IFERROR(#REF!-AO211,"")</f>
        <v/>
      </c>
      <c r="DG211" s="330" t="str">
        <f>IFERROR(#REF!-L211,"")</f>
        <v/>
      </c>
      <c r="DH211" s="314" t="e">
        <f>IF(#REF!&gt;AP211,0,1)</f>
        <v>#REF!</v>
      </c>
      <c r="DI211" s="314">
        <f t="shared" si="53"/>
        <v>1</v>
      </c>
      <c r="DJ211" s="314">
        <f t="shared" si="54"/>
        <v>1</v>
      </c>
      <c r="DK211" s="314"/>
      <c r="DL211" s="314"/>
      <c r="DM211" s="314"/>
      <c r="DN211" s="314"/>
      <c r="DO211" s="314"/>
      <c r="DP211" s="314"/>
      <c r="DQ211" s="314"/>
      <c r="DR211" s="314"/>
      <c r="DS211" s="314"/>
      <c r="DT211" s="314"/>
      <c r="DU211" s="314"/>
      <c r="DV211" s="314"/>
      <c r="DW211" s="314"/>
      <c r="DX211" s="314"/>
      <c r="DY211" s="314"/>
      <c r="DZ211" s="314"/>
      <c r="EA211" s="314"/>
      <c r="EB211" s="314"/>
      <c r="EC211" s="314"/>
    </row>
    <row r="212" spans="1:133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18"/>
      <c r="I212" s="318"/>
      <c r="J212" s="318"/>
      <c r="K212" s="318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 t="str">
        <f t="shared" si="42"/>
        <v/>
      </c>
      <c r="AN212" s="327" t="str">
        <f t="shared" si="43"/>
        <v/>
      </c>
      <c r="AO212" s="243"/>
      <c r="AP212" s="244"/>
      <c r="AQ212" s="242" t="str">
        <f t="shared" si="44"/>
        <v/>
      </c>
      <c r="AR212" s="242" t="str">
        <f t="shared" si="45"/>
        <v/>
      </c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14"/>
      <c r="BR212" s="314"/>
      <c r="BS212" s="314"/>
      <c r="BT212" s="314"/>
      <c r="BU212" s="314"/>
      <c r="BV212" s="314"/>
      <c r="BW212" s="314"/>
      <c r="BX212" s="246"/>
      <c r="BY212" s="242"/>
      <c r="BZ212" s="242"/>
      <c r="CA212" s="242"/>
      <c r="CB212" s="242"/>
      <c r="CC212" s="242"/>
      <c r="CD212" s="242"/>
      <c r="CE212" s="314"/>
      <c r="CF212" s="314" t="str">
        <f t="shared" si="46"/>
        <v/>
      </c>
      <c r="CG212" s="113"/>
      <c r="CH212" s="113"/>
      <c r="CI212" s="113"/>
      <c r="CJ212" s="113"/>
      <c r="CK212" s="113"/>
      <c r="CL212" s="113"/>
      <c r="CM212" s="113"/>
      <c r="CN212" s="113"/>
      <c r="CO212" s="245" t="str">
        <f>IFERROR(ROUND((SUM(#REF!)),0),"")</f>
        <v/>
      </c>
      <c r="CP212" s="241"/>
      <c r="CQ212" s="247"/>
      <c r="CR212" s="221"/>
      <c r="CS212" s="221"/>
      <c r="CT212" s="221"/>
      <c r="CU212" s="221"/>
      <c r="CV212" s="328"/>
      <c r="CW212" s="305" t="str">
        <f t="shared" si="47"/>
        <v/>
      </c>
      <c r="CX212" s="329">
        <f t="shared" si="48"/>
        <v>0</v>
      </c>
      <c r="CY212" s="15">
        <f t="shared" si="49"/>
        <v>0</v>
      </c>
      <c r="CZ212" s="318" t="str">
        <f t="shared" si="50"/>
        <v/>
      </c>
      <c r="DA212" s="332" t="str">
        <f t="shared" si="55"/>
        <v/>
      </c>
      <c r="DB212" s="329" t="str">
        <f t="shared" si="51"/>
        <v/>
      </c>
      <c r="DC212" s="320" t="str">
        <f t="shared" si="52"/>
        <v/>
      </c>
      <c r="DE212" s="15" t="str">
        <f>IFERROR(#REF!-AO212,"")</f>
        <v/>
      </c>
      <c r="DG212" s="330" t="str">
        <f>IFERROR(#REF!-L212,"")</f>
        <v/>
      </c>
      <c r="DH212" s="314" t="e">
        <f>IF(#REF!&gt;AP212,0,1)</f>
        <v>#REF!</v>
      </c>
      <c r="DI212" s="314">
        <f t="shared" si="53"/>
        <v>1</v>
      </c>
      <c r="DJ212" s="314">
        <f t="shared" si="54"/>
        <v>1</v>
      </c>
      <c r="DK212" s="314"/>
      <c r="DL212" s="314"/>
      <c r="DM212" s="314"/>
      <c r="DN212" s="314"/>
      <c r="DO212" s="314"/>
      <c r="DP212" s="314"/>
      <c r="DQ212" s="314"/>
      <c r="DR212" s="314"/>
      <c r="DS212" s="314"/>
      <c r="DT212" s="314"/>
      <c r="DU212" s="314"/>
      <c r="DV212" s="314"/>
      <c r="DW212" s="314"/>
      <c r="DX212" s="314"/>
      <c r="DY212" s="314"/>
      <c r="DZ212" s="314"/>
      <c r="EA212" s="314"/>
      <c r="EB212" s="314"/>
      <c r="EC212" s="314"/>
    </row>
    <row r="213" spans="1:133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18"/>
      <c r="I213" s="318"/>
      <c r="J213" s="318"/>
      <c r="K213" s="318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 t="str">
        <f t="shared" si="42"/>
        <v/>
      </c>
      <c r="AN213" s="327" t="str">
        <f t="shared" si="43"/>
        <v/>
      </c>
      <c r="AO213" s="243"/>
      <c r="AP213" s="244"/>
      <c r="AQ213" s="242" t="str">
        <f t="shared" si="44"/>
        <v/>
      </c>
      <c r="AR213" s="242" t="str">
        <f t="shared" si="45"/>
        <v/>
      </c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14"/>
      <c r="BR213" s="314"/>
      <c r="BS213" s="314"/>
      <c r="BT213" s="314"/>
      <c r="BU213" s="314"/>
      <c r="BV213" s="314"/>
      <c r="BW213" s="314"/>
      <c r="BX213" s="246"/>
      <c r="BY213" s="242"/>
      <c r="BZ213" s="242"/>
      <c r="CA213" s="242"/>
      <c r="CB213" s="242"/>
      <c r="CC213" s="242"/>
      <c r="CD213" s="242"/>
      <c r="CE213" s="314"/>
      <c r="CF213" s="314" t="str">
        <f t="shared" si="46"/>
        <v/>
      </c>
      <c r="CG213" s="113"/>
      <c r="CH213" s="113"/>
      <c r="CI213" s="113"/>
      <c r="CJ213" s="113"/>
      <c r="CK213" s="113"/>
      <c r="CL213" s="113"/>
      <c r="CM213" s="113"/>
      <c r="CN213" s="113"/>
      <c r="CO213" s="245" t="str">
        <f>IFERROR(ROUND((SUM(#REF!)),0),"")</f>
        <v/>
      </c>
      <c r="CP213" s="241"/>
      <c r="CQ213" s="247"/>
      <c r="CR213" s="221"/>
      <c r="CS213" s="221"/>
      <c r="CT213" s="221"/>
      <c r="CU213" s="221"/>
      <c r="CV213" s="328"/>
      <c r="CW213" s="305" t="str">
        <f t="shared" si="47"/>
        <v/>
      </c>
      <c r="CX213" s="329">
        <f t="shared" si="48"/>
        <v>0</v>
      </c>
      <c r="CY213" s="15">
        <f t="shared" si="49"/>
        <v>0</v>
      </c>
      <c r="CZ213" s="318" t="str">
        <f t="shared" si="50"/>
        <v/>
      </c>
      <c r="DA213" s="332" t="str">
        <f t="shared" si="55"/>
        <v/>
      </c>
      <c r="DB213" s="329" t="str">
        <f t="shared" si="51"/>
        <v/>
      </c>
      <c r="DC213" s="320" t="str">
        <f t="shared" si="52"/>
        <v/>
      </c>
      <c r="DE213" s="15" t="str">
        <f>IFERROR(#REF!-AO213,"")</f>
        <v/>
      </c>
      <c r="DG213" s="330" t="str">
        <f>IFERROR(#REF!-L213,"")</f>
        <v/>
      </c>
      <c r="DH213" s="314" t="e">
        <f>IF(#REF!&gt;AP213,0,1)</f>
        <v>#REF!</v>
      </c>
      <c r="DI213" s="314">
        <f t="shared" si="53"/>
        <v>1</v>
      </c>
      <c r="DJ213" s="314">
        <f t="shared" si="54"/>
        <v>1</v>
      </c>
      <c r="DK213" s="314"/>
      <c r="DL213" s="314"/>
      <c r="DM213" s="314"/>
      <c r="DN213" s="314"/>
      <c r="DO213" s="314"/>
      <c r="DP213" s="314"/>
      <c r="DQ213" s="314"/>
      <c r="DR213" s="314"/>
      <c r="DS213" s="314"/>
      <c r="DT213" s="314"/>
      <c r="DU213" s="314"/>
      <c r="DV213" s="314"/>
      <c r="DW213" s="314"/>
      <c r="DX213" s="314"/>
      <c r="DY213" s="314"/>
      <c r="DZ213" s="314"/>
      <c r="EA213" s="314"/>
      <c r="EB213" s="314"/>
      <c r="EC213" s="314"/>
    </row>
    <row r="214" spans="1:133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18"/>
      <c r="I214" s="318"/>
      <c r="J214" s="318"/>
      <c r="K214" s="318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 t="str">
        <f t="shared" si="42"/>
        <v/>
      </c>
      <c r="AN214" s="327" t="str">
        <f t="shared" si="43"/>
        <v/>
      </c>
      <c r="AO214" s="243"/>
      <c r="AP214" s="244"/>
      <c r="AQ214" s="242" t="str">
        <f t="shared" si="44"/>
        <v/>
      </c>
      <c r="AR214" s="242" t="str">
        <f t="shared" si="45"/>
        <v/>
      </c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14"/>
      <c r="BR214" s="314"/>
      <c r="BS214" s="314"/>
      <c r="BT214" s="314"/>
      <c r="BU214" s="314"/>
      <c r="BV214" s="314"/>
      <c r="BW214" s="314"/>
      <c r="BX214" s="246"/>
      <c r="BY214" s="242"/>
      <c r="BZ214" s="242"/>
      <c r="CA214" s="242"/>
      <c r="CB214" s="242"/>
      <c r="CC214" s="242"/>
      <c r="CD214" s="242"/>
      <c r="CE214" s="314"/>
      <c r="CF214" s="314" t="str">
        <f t="shared" si="46"/>
        <v/>
      </c>
      <c r="CG214" s="113"/>
      <c r="CH214" s="113"/>
      <c r="CI214" s="113"/>
      <c r="CJ214" s="113"/>
      <c r="CK214" s="113"/>
      <c r="CL214" s="113"/>
      <c r="CM214" s="113"/>
      <c r="CN214" s="113"/>
      <c r="CO214" s="245" t="str">
        <f>IFERROR(ROUND((SUM(#REF!)),0),"")</f>
        <v/>
      </c>
      <c r="CP214" s="241"/>
      <c r="CQ214" s="247"/>
      <c r="CR214" s="221"/>
      <c r="CS214" s="221"/>
      <c r="CT214" s="221"/>
      <c r="CU214" s="221"/>
      <c r="CV214" s="328"/>
      <c r="CW214" s="305" t="str">
        <f t="shared" si="47"/>
        <v/>
      </c>
      <c r="CX214" s="329">
        <f t="shared" si="48"/>
        <v>0</v>
      </c>
      <c r="CY214" s="15">
        <f t="shared" si="49"/>
        <v>0</v>
      </c>
      <c r="CZ214" s="318" t="str">
        <f t="shared" si="50"/>
        <v/>
      </c>
      <c r="DA214" s="332" t="str">
        <f t="shared" si="55"/>
        <v/>
      </c>
      <c r="DB214" s="329" t="str">
        <f t="shared" si="51"/>
        <v/>
      </c>
      <c r="DC214" s="320" t="str">
        <f t="shared" si="52"/>
        <v/>
      </c>
      <c r="DE214" s="15" t="str">
        <f>IFERROR(#REF!-AO214,"")</f>
        <v/>
      </c>
      <c r="DG214" s="330" t="str">
        <f>IFERROR(#REF!-L214,"")</f>
        <v/>
      </c>
      <c r="DH214" s="314" t="e">
        <f>IF(#REF!&gt;AP214,0,1)</f>
        <v>#REF!</v>
      </c>
      <c r="DI214" s="314">
        <f t="shared" si="53"/>
        <v>1</v>
      </c>
      <c r="DJ214" s="314">
        <f t="shared" si="54"/>
        <v>1</v>
      </c>
      <c r="DK214" s="314"/>
      <c r="DL214" s="314"/>
      <c r="DM214" s="314"/>
      <c r="DN214" s="314"/>
      <c r="DO214" s="314"/>
      <c r="DP214" s="314"/>
      <c r="DQ214" s="314"/>
      <c r="DR214" s="314"/>
      <c r="DS214" s="314"/>
      <c r="DT214" s="314"/>
      <c r="DU214" s="314"/>
      <c r="DV214" s="314"/>
      <c r="DW214" s="314"/>
      <c r="DX214" s="314"/>
      <c r="DY214" s="314"/>
      <c r="DZ214" s="314"/>
      <c r="EA214" s="314"/>
      <c r="EB214" s="314"/>
      <c r="EC214" s="314"/>
    </row>
    <row r="215" spans="1:133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18"/>
      <c r="I215" s="318"/>
      <c r="J215" s="318"/>
      <c r="K215" s="318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 t="str">
        <f t="shared" si="42"/>
        <v/>
      </c>
      <c r="AN215" s="327" t="str">
        <f t="shared" si="43"/>
        <v/>
      </c>
      <c r="AO215" s="243"/>
      <c r="AP215" s="244"/>
      <c r="AQ215" s="242" t="str">
        <f t="shared" si="44"/>
        <v/>
      </c>
      <c r="AR215" s="242" t="str">
        <f t="shared" si="45"/>
        <v/>
      </c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14"/>
      <c r="BR215" s="314"/>
      <c r="BS215" s="314"/>
      <c r="BT215" s="314"/>
      <c r="BU215" s="314"/>
      <c r="BV215" s="314"/>
      <c r="BW215" s="314"/>
      <c r="BX215" s="246"/>
      <c r="BY215" s="242"/>
      <c r="BZ215" s="242"/>
      <c r="CA215" s="242"/>
      <c r="CB215" s="242"/>
      <c r="CC215" s="242"/>
      <c r="CD215" s="242"/>
      <c r="CE215" s="314"/>
      <c r="CF215" s="314" t="str">
        <f t="shared" si="46"/>
        <v/>
      </c>
      <c r="CG215" s="113"/>
      <c r="CH215" s="113"/>
      <c r="CI215" s="113"/>
      <c r="CJ215" s="113"/>
      <c r="CK215" s="113"/>
      <c r="CL215" s="113"/>
      <c r="CM215" s="113"/>
      <c r="CN215" s="113"/>
      <c r="CO215" s="245" t="str">
        <f>IFERROR(ROUND((SUM(#REF!)),0),"")</f>
        <v/>
      </c>
      <c r="CP215" s="241"/>
      <c r="CQ215" s="247"/>
      <c r="CR215" s="221"/>
      <c r="CS215" s="221"/>
      <c r="CT215" s="221"/>
      <c r="CU215" s="221"/>
      <c r="CV215" s="328"/>
      <c r="CW215" s="305" t="str">
        <f t="shared" si="47"/>
        <v/>
      </c>
      <c r="CX215" s="329">
        <f t="shared" si="48"/>
        <v>0</v>
      </c>
      <c r="CY215" s="15">
        <f t="shared" si="49"/>
        <v>0</v>
      </c>
      <c r="CZ215" s="318" t="str">
        <f t="shared" si="50"/>
        <v/>
      </c>
      <c r="DA215" s="332" t="str">
        <f t="shared" si="55"/>
        <v/>
      </c>
      <c r="DB215" s="329" t="str">
        <f t="shared" si="51"/>
        <v/>
      </c>
      <c r="DC215" s="320" t="str">
        <f t="shared" si="52"/>
        <v/>
      </c>
      <c r="DE215" s="15" t="str">
        <f>IFERROR(#REF!-AO215,"")</f>
        <v/>
      </c>
      <c r="DG215" s="330" t="str">
        <f>IFERROR(#REF!-L215,"")</f>
        <v/>
      </c>
      <c r="DH215" s="314" t="e">
        <f>IF(#REF!&gt;AP215,0,1)</f>
        <v>#REF!</v>
      </c>
      <c r="DI215" s="314">
        <f t="shared" si="53"/>
        <v>1</v>
      </c>
      <c r="DJ215" s="314">
        <f t="shared" si="54"/>
        <v>1</v>
      </c>
      <c r="DK215" s="314"/>
      <c r="DL215" s="314"/>
      <c r="DM215" s="314"/>
      <c r="DN215" s="314"/>
      <c r="DO215" s="314"/>
      <c r="DP215" s="314"/>
      <c r="DQ215" s="314"/>
      <c r="DR215" s="314"/>
      <c r="DS215" s="314"/>
      <c r="DT215" s="314"/>
      <c r="DU215" s="314"/>
      <c r="DV215" s="314"/>
      <c r="DW215" s="314"/>
      <c r="DX215" s="314"/>
      <c r="DY215" s="314"/>
      <c r="DZ215" s="314"/>
      <c r="EA215" s="314"/>
      <c r="EB215" s="314"/>
      <c r="EC215" s="314"/>
    </row>
    <row r="216" spans="1:133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18"/>
      <c r="I216" s="318"/>
      <c r="J216" s="318"/>
      <c r="K216" s="318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 t="str">
        <f t="shared" si="42"/>
        <v/>
      </c>
      <c r="AN216" s="327" t="str">
        <f t="shared" si="43"/>
        <v/>
      </c>
      <c r="AO216" s="243"/>
      <c r="AP216" s="244"/>
      <c r="AQ216" s="242" t="str">
        <f t="shared" si="44"/>
        <v/>
      </c>
      <c r="AR216" s="242" t="str">
        <f t="shared" si="45"/>
        <v/>
      </c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14"/>
      <c r="BR216" s="314"/>
      <c r="BS216" s="314"/>
      <c r="BT216" s="314"/>
      <c r="BU216" s="314"/>
      <c r="BV216" s="314"/>
      <c r="BW216" s="314"/>
      <c r="BX216" s="246"/>
      <c r="BY216" s="242"/>
      <c r="BZ216" s="242"/>
      <c r="CA216" s="242"/>
      <c r="CB216" s="242"/>
      <c r="CC216" s="242"/>
      <c r="CD216" s="242"/>
      <c r="CE216" s="314"/>
      <c r="CF216" s="314" t="str">
        <f t="shared" si="46"/>
        <v/>
      </c>
      <c r="CG216" s="113"/>
      <c r="CH216" s="113"/>
      <c r="CI216" s="113"/>
      <c r="CJ216" s="113"/>
      <c r="CK216" s="113"/>
      <c r="CL216" s="113"/>
      <c r="CM216" s="113"/>
      <c r="CN216" s="113"/>
      <c r="CO216" s="245" t="str">
        <f>IFERROR(ROUND((SUM(#REF!)),0),"")</f>
        <v/>
      </c>
      <c r="CP216" s="241"/>
      <c r="CQ216" s="247"/>
      <c r="CR216" s="221"/>
      <c r="CS216" s="221"/>
      <c r="CT216" s="221"/>
      <c r="CU216" s="221"/>
      <c r="CV216" s="328"/>
      <c r="CW216" s="305" t="str">
        <f t="shared" si="47"/>
        <v/>
      </c>
      <c r="CX216" s="329">
        <f t="shared" si="48"/>
        <v>0</v>
      </c>
      <c r="CY216" s="15">
        <f t="shared" si="49"/>
        <v>0</v>
      </c>
      <c r="CZ216" s="318" t="str">
        <f t="shared" si="50"/>
        <v/>
      </c>
      <c r="DA216" s="332" t="str">
        <f t="shared" si="55"/>
        <v/>
      </c>
      <c r="DB216" s="329" t="str">
        <f t="shared" si="51"/>
        <v/>
      </c>
      <c r="DC216" s="320" t="str">
        <f t="shared" si="52"/>
        <v/>
      </c>
      <c r="DE216" s="15" t="str">
        <f>IFERROR(#REF!-AO216,"")</f>
        <v/>
      </c>
      <c r="DG216" s="330" t="str">
        <f>IFERROR(#REF!-L216,"")</f>
        <v/>
      </c>
      <c r="DH216" s="314" t="e">
        <f>IF(#REF!&gt;AP216,0,1)</f>
        <v>#REF!</v>
      </c>
      <c r="DI216" s="314">
        <f t="shared" si="53"/>
        <v>1</v>
      </c>
      <c r="DJ216" s="314">
        <f t="shared" si="54"/>
        <v>1</v>
      </c>
      <c r="DK216" s="314"/>
      <c r="DL216" s="314"/>
      <c r="DM216" s="314"/>
      <c r="DN216" s="314"/>
      <c r="DO216" s="314"/>
      <c r="DP216" s="314"/>
      <c r="DQ216" s="314"/>
      <c r="DR216" s="314"/>
      <c r="DS216" s="314"/>
      <c r="DT216" s="314"/>
      <c r="DU216" s="314"/>
      <c r="DV216" s="314"/>
      <c r="DW216" s="314"/>
      <c r="DX216" s="314"/>
      <c r="DY216" s="314"/>
      <c r="DZ216" s="314"/>
      <c r="EA216" s="314"/>
      <c r="EB216" s="314"/>
      <c r="EC216" s="314"/>
    </row>
    <row r="217" spans="1:133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18"/>
      <c r="I217" s="318"/>
      <c r="J217" s="318"/>
      <c r="K217" s="318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 t="str">
        <f t="shared" si="42"/>
        <v/>
      </c>
      <c r="AN217" s="327" t="str">
        <f t="shared" si="43"/>
        <v/>
      </c>
      <c r="AO217" s="243"/>
      <c r="AP217" s="244"/>
      <c r="AQ217" s="242" t="str">
        <f t="shared" si="44"/>
        <v/>
      </c>
      <c r="AR217" s="242" t="str">
        <f t="shared" si="45"/>
        <v/>
      </c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14"/>
      <c r="BR217" s="314"/>
      <c r="BS217" s="314"/>
      <c r="BT217" s="314"/>
      <c r="BU217" s="314"/>
      <c r="BV217" s="314"/>
      <c r="BW217" s="314"/>
      <c r="BX217" s="246"/>
      <c r="BY217" s="242"/>
      <c r="BZ217" s="242"/>
      <c r="CA217" s="242"/>
      <c r="CB217" s="242"/>
      <c r="CC217" s="242"/>
      <c r="CD217" s="242"/>
      <c r="CE217" s="314"/>
      <c r="CF217" s="314" t="str">
        <f t="shared" si="46"/>
        <v/>
      </c>
      <c r="CG217" s="113"/>
      <c r="CH217" s="113"/>
      <c r="CI217" s="113"/>
      <c r="CJ217" s="113"/>
      <c r="CK217" s="113"/>
      <c r="CL217" s="113"/>
      <c r="CM217" s="113"/>
      <c r="CN217" s="113"/>
      <c r="CO217" s="245" t="str">
        <f>IFERROR(ROUND((SUM(#REF!)),0),"")</f>
        <v/>
      </c>
      <c r="CP217" s="241"/>
      <c r="CQ217" s="247"/>
      <c r="CR217" s="221"/>
      <c r="CS217" s="221"/>
      <c r="CT217" s="221"/>
      <c r="CU217" s="221"/>
      <c r="CV217" s="328"/>
      <c r="CW217" s="305" t="str">
        <f t="shared" si="47"/>
        <v/>
      </c>
      <c r="CX217" s="329">
        <f t="shared" si="48"/>
        <v>0</v>
      </c>
      <c r="CY217" s="15">
        <f t="shared" si="49"/>
        <v>0</v>
      </c>
      <c r="CZ217" s="318" t="str">
        <f t="shared" si="50"/>
        <v/>
      </c>
      <c r="DA217" s="332" t="str">
        <f t="shared" si="55"/>
        <v/>
      </c>
      <c r="DB217" s="329" t="str">
        <f t="shared" si="51"/>
        <v/>
      </c>
      <c r="DC217" s="320" t="str">
        <f t="shared" si="52"/>
        <v/>
      </c>
      <c r="DE217" s="15" t="str">
        <f>IFERROR(#REF!-AO217,"")</f>
        <v/>
      </c>
      <c r="DG217" s="330" t="str">
        <f>IFERROR(#REF!-L217,"")</f>
        <v/>
      </c>
      <c r="DH217" s="314" t="e">
        <f>IF(#REF!&gt;AP217,0,1)</f>
        <v>#REF!</v>
      </c>
      <c r="DI217" s="314">
        <f t="shared" si="53"/>
        <v>1</v>
      </c>
      <c r="DJ217" s="314">
        <f t="shared" si="54"/>
        <v>1</v>
      </c>
      <c r="DK217" s="314"/>
      <c r="DL217" s="314"/>
      <c r="DM217" s="314"/>
      <c r="DN217" s="314"/>
      <c r="DO217" s="314"/>
      <c r="DP217" s="314"/>
      <c r="DQ217" s="314"/>
      <c r="DR217" s="314"/>
      <c r="DS217" s="314"/>
      <c r="DT217" s="314"/>
      <c r="DU217" s="314"/>
      <c r="DV217" s="314"/>
      <c r="DW217" s="314"/>
      <c r="DX217" s="314"/>
      <c r="DY217" s="314"/>
      <c r="DZ217" s="314"/>
      <c r="EA217" s="314"/>
      <c r="EB217" s="314"/>
      <c r="EC217" s="314"/>
    </row>
    <row r="218" spans="1:133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18"/>
      <c r="I218" s="318"/>
      <c r="J218" s="318"/>
      <c r="K218" s="318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 t="str">
        <f t="shared" si="42"/>
        <v/>
      </c>
      <c r="AN218" s="327" t="str">
        <f t="shared" si="43"/>
        <v/>
      </c>
      <c r="AO218" s="243"/>
      <c r="AP218" s="244"/>
      <c r="AQ218" s="242" t="str">
        <f t="shared" si="44"/>
        <v/>
      </c>
      <c r="AR218" s="242" t="str">
        <f t="shared" si="45"/>
        <v/>
      </c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14"/>
      <c r="BR218" s="314"/>
      <c r="BS218" s="314"/>
      <c r="BT218" s="314"/>
      <c r="BU218" s="314"/>
      <c r="BV218" s="314"/>
      <c r="BW218" s="314"/>
      <c r="BX218" s="246"/>
      <c r="BY218" s="242"/>
      <c r="BZ218" s="242"/>
      <c r="CA218" s="242"/>
      <c r="CB218" s="242"/>
      <c r="CC218" s="242"/>
      <c r="CD218" s="242"/>
      <c r="CE218" s="314"/>
      <c r="CF218" s="314" t="str">
        <f t="shared" si="46"/>
        <v/>
      </c>
      <c r="CG218" s="113"/>
      <c r="CH218" s="113"/>
      <c r="CI218" s="113"/>
      <c r="CJ218" s="113"/>
      <c r="CK218" s="113"/>
      <c r="CL218" s="113"/>
      <c r="CM218" s="113"/>
      <c r="CN218" s="113"/>
      <c r="CO218" s="245" t="str">
        <f>IFERROR(ROUND((SUM(#REF!)),0),"")</f>
        <v/>
      </c>
      <c r="CP218" s="241"/>
      <c r="CQ218" s="247"/>
      <c r="CR218" s="221"/>
      <c r="CS218" s="221"/>
      <c r="CT218" s="221"/>
      <c r="CU218" s="221"/>
      <c r="CV218" s="328"/>
      <c r="CW218" s="305" t="str">
        <f t="shared" si="47"/>
        <v/>
      </c>
      <c r="CX218" s="329">
        <f t="shared" si="48"/>
        <v>0</v>
      </c>
      <c r="CY218" s="15">
        <f t="shared" si="49"/>
        <v>0</v>
      </c>
      <c r="CZ218" s="318" t="str">
        <f t="shared" si="50"/>
        <v/>
      </c>
      <c r="DA218" s="332" t="str">
        <f t="shared" si="55"/>
        <v/>
      </c>
      <c r="DB218" s="329" t="str">
        <f t="shared" si="51"/>
        <v/>
      </c>
      <c r="DC218" s="320" t="str">
        <f t="shared" si="52"/>
        <v/>
      </c>
      <c r="DE218" s="15" t="str">
        <f>IFERROR(#REF!-AO218,"")</f>
        <v/>
      </c>
      <c r="DG218" s="330" t="str">
        <f>IFERROR(#REF!-L218,"")</f>
        <v/>
      </c>
      <c r="DH218" s="314" t="e">
        <f>IF(#REF!&gt;AP218,0,1)</f>
        <v>#REF!</v>
      </c>
      <c r="DI218" s="314">
        <f t="shared" si="53"/>
        <v>1</v>
      </c>
      <c r="DJ218" s="314">
        <f t="shared" si="54"/>
        <v>1</v>
      </c>
      <c r="DK218" s="314"/>
      <c r="DL218" s="314"/>
      <c r="DM218" s="314"/>
      <c r="DN218" s="314"/>
      <c r="DO218" s="314"/>
      <c r="DP218" s="314"/>
      <c r="DQ218" s="314"/>
      <c r="DR218" s="314"/>
      <c r="DS218" s="314"/>
      <c r="DT218" s="314"/>
      <c r="DU218" s="314"/>
      <c r="DV218" s="314"/>
      <c r="DW218" s="314"/>
      <c r="DX218" s="314"/>
      <c r="DY218" s="314"/>
      <c r="DZ218" s="314"/>
      <c r="EA218" s="314"/>
      <c r="EB218" s="314"/>
      <c r="EC218" s="314"/>
    </row>
    <row r="219" spans="1:133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18"/>
      <c r="I219" s="318"/>
      <c r="J219" s="318"/>
      <c r="K219" s="318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 t="str">
        <f t="shared" si="42"/>
        <v/>
      </c>
      <c r="AN219" s="327" t="str">
        <f t="shared" si="43"/>
        <v/>
      </c>
      <c r="AO219" s="243"/>
      <c r="AP219" s="244"/>
      <c r="AQ219" s="242" t="str">
        <f t="shared" si="44"/>
        <v/>
      </c>
      <c r="AR219" s="242" t="str">
        <f t="shared" si="45"/>
        <v/>
      </c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14"/>
      <c r="BR219" s="314"/>
      <c r="BS219" s="314"/>
      <c r="BT219" s="314"/>
      <c r="BU219" s="314"/>
      <c r="BV219" s="314"/>
      <c r="BW219" s="314"/>
      <c r="BX219" s="246"/>
      <c r="BY219" s="242"/>
      <c r="BZ219" s="242"/>
      <c r="CA219" s="242"/>
      <c r="CB219" s="242"/>
      <c r="CC219" s="242"/>
      <c r="CD219" s="242"/>
      <c r="CE219" s="314"/>
      <c r="CF219" s="314" t="str">
        <f t="shared" si="46"/>
        <v/>
      </c>
      <c r="CG219" s="113"/>
      <c r="CH219" s="113"/>
      <c r="CI219" s="113"/>
      <c r="CJ219" s="113"/>
      <c r="CK219" s="113"/>
      <c r="CL219" s="113"/>
      <c r="CM219" s="113"/>
      <c r="CN219" s="113"/>
      <c r="CO219" s="245" t="str">
        <f>IFERROR(ROUND((SUM(#REF!)),0),"")</f>
        <v/>
      </c>
      <c r="CP219" s="241"/>
      <c r="CQ219" s="247"/>
      <c r="CR219" s="221"/>
      <c r="CS219" s="221"/>
      <c r="CT219" s="221"/>
      <c r="CU219" s="221"/>
      <c r="CV219" s="328"/>
      <c r="CW219" s="305" t="str">
        <f t="shared" si="47"/>
        <v/>
      </c>
      <c r="CX219" s="329">
        <f t="shared" si="48"/>
        <v>0</v>
      </c>
      <c r="CY219" s="15">
        <f t="shared" si="49"/>
        <v>0</v>
      </c>
      <c r="CZ219" s="318" t="str">
        <f t="shared" si="50"/>
        <v/>
      </c>
      <c r="DA219" s="332" t="str">
        <f t="shared" si="55"/>
        <v/>
      </c>
      <c r="DB219" s="329" t="str">
        <f t="shared" si="51"/>
        <v/>
      </c>
      <c r="DC219" s="320" t="str">
        <f t="shared" si="52"/>
        <v/>
      </c>
      <c r="DE219" s="15" t="str">
        <f>IFERROR(#REF!-AO219,"")</f>
        <v/>
      </c>
      <c r="DG219" s="330" t="str">
        <f>IFERROR(#REF!-L219,"")</f>
        <v/>
      </c>
      <c r="DH219" s="314" t="e">
        <f>IF(#REF!&gt;AP219,0,1)</f>
        <v>#REF!</v>
      </c>
      <c r="DI219" s="314">
        <f t="shared" si="53"/>
        <v>1</v>
      </c>
      <c r="DJ219" s="314">
        <f t="shared" si="54"/>
        <v>1</v>
      </c>
      <c r="DK219" s="314"/>
      <c r="DL219" s="314"/>
      <c r="DM219" s="314"/>
      <c r="DN219" s="314"/>
      <c r="DO219" s="314"/>
      <c r="DP219" s="314"/>
      <c r="DQ219" s="314"/>
      <c r="DR219" s="314"/>
      <c r="DS219" s="314"/>
      <c r="DT219" s="314"/>
      <c r="DU219" s="314"/>
      <c r="DV219" s="314"/>
      <c r="DW219" s="314"/>
      <c r="DX219" s="314"/>
      <c r="DY219" s="314"/>
      <c r="DZ219" s="314"/>
      <c r="EA219" s="314"/>
      <c r="EB219" s="314"/>
      <c r="EC219" s="314"/>
    </row>
    <row r="220" spans="1:133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18"/>
      <c r="I220" s="318"/>
      <c r="J220" s="318"/>
      <c r="K220" s="318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 t="str">
        <f t="shared" si="42"/>
        <v/>
      </c>
      <c r="AN220" s="327" t="str">
        <f t="shared" si="43"/>
        <v/>
      </c>
      <c r="AO220" s="243"/>
      <c r="AP220" s="244"/>
      <c r="AQ220" s="242" t="str">
        <f t="shared" si="44"/>
        <v/>
      </c>
      <c r="AR220" s="242" t="str">
        <f t="shared" si="45"/>
        <v/>
      </c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14"/>
      <c r="BR220" s="314"/>
      <c r="BS220" s="314"/>
      <c r="BT220" s="314"/>
      <c r="BU220" s="314"/>
      <c r="BV220" s="314"/>
      <c r="BW220" s="314"/>
      <c r="BX220" s="246"/>
      <c r="BY220" s="242"/>
      <c r="BZ220" s="242"/>
      <c r="CA220" s="242"/>
      <c r="CB220" s="242"/>
      <c r="CC220" s="242"/>
      <c r="CD220" s="242"/>
      <c r="CE220" s="314"/>
      <c r="CF220" s="314" t="str">
        <f t="shared" si="46"/>
        <v/>
      </c>
      <c r="CG220" s="113"/>
      <c r="CH220" s="113"/>
      <c r="CI220" s="113"/>
      <c r="CJ220" s="113"/>
      <c r="CK220" s="113"/>
      <c r="CL220" s="113"/>
      <c r="CM220" s="113"/>
      <c r="CN220" s="113"/>
      <c r="CO220" s="245" t="str">
        <f>IFERROR(ROUND((SUM(#REF!)),0),"")</f>
        <v/>
      </c>
      <c r="CP220" s="241"/>
      <c r="CQ220" s="247"/>
      <c r="CR220" s="221"/>
      <c r="CS220" s="221"/>
      <c r="CT220" s="221"/>
      <c r="CU220" s="221"/>
      <c r="CV220" s="328"/>
      <c r="CW220" s="305" t="str">
        <f t="shared" si="47"/>
        <v/>
      </c>
      <c r="CX220" s="329">
        <f t="shared" si="48"/>
        <v>0</v>
      </c>
      <c r="CY220" s="15">
        <f t="shared" si="49"/>
        <v>0</v>
      </c>
      <c r="CZ220" s="318" t="str">
        <f t="shared" si="50"/>
        <v/>
      </c>
      <c r="DA220" s="332" t="str">
        <f t="shared" si="55"/>
        <v/>
      </c>
      <c r="DB220" s="329" t="str">
        <f t="shared" si="51"/>
        <v/>
      </c>
      <c r="DC220" s="320" t="str">
        <f t="shared" si="52"/>
        <v/>
      </c>
      <c r="DE220" s="15" t="str">
        <f>IFERROR(#REF!-AO220,"")</f>
        <v/>
      </c>
      <c r="DG220" s="330" t="str">
        <f>IFERROR(#REF!-L220,"")</f>
        <v/>
      </c>
      <c r="DH220" s="314" t="e">
        <f>IF(#REF!&gt;AP220,0,1)</f>
        <v>#REF!</v>
      </c>
      <c r="DI220" s="314">
        <f t="shared" si="53"/>
        <v>1</v>
      </c>
      <c r="DJ220" s="314">
        <f t="shared" si="54"/>
        <v>1</v>
      </c>
      <c r="DK220" s="314"/>
      <c r="DL220" s="314"/>
      <c r="DM220" s="314"/>
      <c r="DN220" s="314"/>
      <c r="DO220" s="314"/>
      <c r="DP220" s="314"/>
      <c r="DQ220" s="314"/>
      <c r="DR220" s="314"/>
      <c r="DS220" s="314"/>
      <c r="DT220" s="314"/>
      <c r="DU220" s="314"/>
      <c r="DV220" s="314"/>
      <c r="DW220" s="314"/>
      <c r="DX220" s="314"/>
      <c r="DY220" s="314"/>
      <c r="DZ220" s="314"/>
      <c r="EA220" s="314"/>
      <c r="EB220" s="314"/>
      <c r="EC220" s="314"/>
    </row>
    <row r="221" spans="1:133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18"/>
      <c r="I221" s="318"/>
      <c r="J221" s="318"/>
      <c r="K221" s="318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 t="str">
        <f t="shared" si="42"/>
        <v/>
      </c>
      <c r="AN221" s="327" t="str">
        <f t="shared" si="43"/>
        <v/>
      </c>
      <c r="AO221" s="243"/>
      <c r="AP221" s="244"/>
      <c r="AQ221" s="242" t="str">
        <f t="shared" si="44"/>
        <v/>
      </c>
      <c r="AR221" s="242" t="str">
        <f t="shared" si="45"/>
        <v/>
      </c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14"/>
      <c r="BR221" s="314"/>
      <c r="BS221" s="314"/>
      <c r="BT221" s="314"/>
      <c r="BU221" s="314"/>
      <c r="BV221" s="314"/>
      <c r="BW221" s="314"/>
      <c r="BX221" s="246"/>
      <c r="BY221" s="242"/>
      <c r="BZ221" s="242"/>
      <c r="CA221" s="242"/>
      <c r="CB221" s="242"/>
      <c r="CC221" s="242"/>
      <c r="CD221" s="242"/>
      <c r="CE221" s="314"/>
      <c r="CF221" s="314" t="str">
        <f t="shared" si="46"/>
        <v/>
      </c>
      <c r="CG221" s="113"/>
      <c r="CH221" s="113"/>
      <c r="CI221" s="113"/>
      <c r="CJ221" s="113"/>
      <c r="CK221" s="113"/>
      <c r="CL221" s="113"/>
      <c r="CM221" s="113"/>
      <c r="CN221" s="113"/>
      <c r="CO221" s="245" t="str">
        <f>IFERROR(ROUND((SUM(#REF!)),0),"")</f>
        <v/>
      </c>
      <c r="CP221" s="241"/>
      <c r="CQ221" s="247"/>
      <c r="CR221" s="221"/>
      <c r="CS221" s="221"/>
      <c r="CT221" s="221"/>
      <c r="CU221" s="221"/>
      <c r="CV221" s="328"/>
      <c r="CW221" s="305" t="str">
        <f t="shared" si="47"/>
        <v/>
      </c>
      <c r="CX221" s="329">
        <f t="shared" si="48"/>
        <v>0</v>
      </c>
      <c r="CY221" s="15">
        <f t="shared" si="49"/>
        <v>0</v>
      </c>
      <c r="CZ221" s="318" t="str">
        <f t="shared" si="50"/>
        <v/>
      </c>
      <c r="DA221" s="332" t="str">
        <f t="shared" si="55"/>
        <v/>
      </c>
      <c r="DB221" s="329" t="str">
        <f t="shared" si="51"/>
        <v/>
      </c>
      <c r="DC221" s="320" t="str">
        <f t="shared" si="52"/>
        <v/>
      </c>
      <c r="DE221" s="15" t="str">
        <f>IFERROR(#REF!-AO221,"")</f>
        <v/>
      </c>
      <c r="DG221" s="330" t="str">
        <f>IFERROR(#REF!-L221,"")</f>
        <v/>
      </c>
      <c r="DH221" s="314" t="e">
        <f>IF(#REF!&gt;AP221,0,1)</f>
        <v>#REF!</v>
      </c>
      <c r="DI221" s="314">
        <f t="shared" si="53"/>
        <v>1</v>
      </c>
      <c r="DJ221" s="314">
        <f t="shared" si="54"/>
        <v>1</v>
      </c>
      <c r="DK221" s="314"/>
      <c r="DL221" s="314"/>
      <c r="DM221" s="314"/>
      <c r="DN221" s="314"/>
      <c r="DO221" s="314"/>
      <c r="DP221" s="314"/>
      <c r="DQ221" s="314"/>
      <c r="DR221" s="314"/>
      <c r="DS221" s="314"/>
      <c r="DT221" s="314"/>
      <c r="DU221" s="314"/>
      <c r="DV221" s="314"/>
      <c r="DW221" s="314"/>
      <c r="DX221" s="314"/>
      <c r="DY221" s="314"/>
      <c r="DZ221" s="314"/>
      <c r="EA221" s="314"/>
      <c r="EB221" s="314"/>
      <c r="EC221" s="314"/>
    </row>
    <row r="222" spans="1:133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18"/>
      <c r="I222" s="318"/>
      <c r="J222" s="318"/>
      <c r="K222" s="318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 t="str">
        <f t="shared" si="42"/>
        <v/>
      </c>
      <c r="AN222" s="327" t="str">
        <f t="shared" si="43"/>
        <v/>
      </c>
      <c r="AO222" s="243"/>
      <c r="AP222" s="244"/>
      <c r="AQ222" s="242" t="str">
        <f t="shared" si="44"/>
        <v/>
      </c>
      <c r="AR222" s="242" t="str">
        <f t="shared" si="45"/>
        <v/>
      </c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14"/>
      <c r="BR222" s="314"/>
      <c r="BS222" s="314"/>
      <c r="BT222" s="314"/>
      <c r="BU222" s="314"/>
      <c r="BV222" s="314"/>
      <c r="BW222" s="314"/>
      <c r="BX222" s="246"/>
      <c r="BY222" s="242"/>
      <c r="BZ222" s="242"/>
      <c r="CA222" s="242"/>
      <c r="CB222" s="242"/>
      <c r="CC222" s="242"/>
      <c r="CD222" s="242"/>
      <c r="CE222" s="314"/>
      <c r="CF222" s="314" t="str">
        <f t="shared" si="46"/>
        <v/>
      </c>
      <c r="CG222" s="113"/>
      <c r="CH222" s="113"/>
      <c r="CI222" s="113"/>
      <c r="CJ222" s="113"/>
      <c r="CK222" s="113"/>
      <c r="CL222" s="113"/>
      <c r="CM222" s="113"/>
      <c r="CN222" s="113"/>
      <c r="CO222" s="245" t="str">
        <f>IFERROR(ROUND((SUM(#REF!)),0),"")</f>
        <v/>
      </c>
      <c r="CP222" s="241"/>
      <c r="CQ222" s="247"/>
      <c r="CR222" s="221"/>
      <c r="CS222" s="221"/>
      <c r="CT222" s="221"/>
      <c r="CU222" s="221"/>
      <c r="CV222" s="328"/>
      <c r="CW222" s="305" t="str">
        <f t="shared" si="47"/>
        <v/>
      </c>
      <c r="CX222" s="329">
        <f t="shared" si="48"/>
        <v>0</v>
      </c>
      <c r="CY222" s="15">
        <f t="shared" si="49"/>
        <v>0</v>
      </c>
      <c r="CZ222" s="318" t="str">
        <f t="shared" si="50"/>
        <v/>
      </c>
      <c r="DA222" s="332" t="str">
        <f t="shared" si="55"/>
        <v/>
      </c>
      <c r="DB222" s="329" t="str">
        <f t="shared" si="51"/>
        <v/>
      </c>
      <c r="DC222" s="320" t="str">
        <f t="shared" si="52"/>
        <v/>
      </c>
      <c r="DE222" s="15" t="str">
        <f>IFERROR(#REF!-AO222,"")</f>
        <v/>
      </c>
      <c r="DG222" s="330" t="str">
        <f>IFERROR(#REF!-L222,"")</f>
        <v/>
      </c>
      <c r="DH222" s="314" t="e">
        <f>IF(#REF!&gt;AP222,0,1)</f>
        <v>#REF!</v>
      </c>
      <c r="DI222" s="314">
        <f t="shared" si="53"/>
        <v>1</v>
      </c>
      <c r="DJ222" s="314">
        <f t="shared" si="54"/>
        <v>1</v>
      </c>
      <c r="DK222" s="314"/>
      <c r="DL222" s="314"/>
      <c r="DM222" s="314"/>
      <c r="DN222" s="314"/>
      <c r="DO222" s="314"/>
      <c r="DP222" s="314"/>
      <c r="DQ222" s="314"/>
      <c r="DR222" s="314"/>
      <c r="DS222" s="314"/>
      <c r="DT222" s="314"/>
      <c r="DU222" s="314"/>
      <c r="DV222" s="314"/>
      <c r="DW222" s="314"/>
      <c r="DX222" s="314"/>
      <c r="DY222" s="314"/>
      <c r="DZ222" s="314"/>
      <c r="EA222" s="314"/>
      <c r="EB222" s="314"/>
      <c r="EC222" s="314"/>
    </row>
    <row r="223" spans="1:133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18"/>
      <c r="I223" s="318"/>
      <c r="J223" s="318"/>
      <c r="K223" s="318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 t="str">
        <f t="shared" si="42"/>
        <v/>
      </c>
      <c r="AN223" s="327" t="str">
        <f t="shared" si="43"/>
        <v/>
      </c>
      <c r="AO223" s="243"/>
      <c r="AP223" s="244"/>
      <c r="AQ223" s="242" t="str">
        <f t="shared" si="44"/>
        <v/>
      </c>
      <c r="AR223" s="242" t="str">
        <f t="shared" si="45"/>
        <v/>
      </c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14"/>
      <c r="BR223" s="314"/>
      <c r="BS223" s="314"/>
      <c r="BT223" s="314"/>
      <c r="BU223" s="314"/>
      <c r="BV223" s="314"/>
      <c r="BW223" s="314"/>
      <c r="BX223" s="246"/>
      <c r="BY223" s="242"/>
      <c r="BZ223" s="242"/>
      <c r="CA223" s="242"/>
      <c r="CB223" s="242"/>
      <c r="CC223" s="242"/>
      <c r="CD223" s="242"/>
      <c r="CE223" s="314"/>
      <c r="CF223" s="314" t="str">
        <f t="shared" si="46"/>
        <v/>
      </c>
      <c r="CG223" s="113"/>
      <c r="CH223" s="113"/>
      <c r="CI223" s="113"/>
      <c r="CJ223" s="113"/>
      <c r="CK223" s="113"/>
      <c r="CL223" s="113"/>
      <c r="CM223" s="113"/>
      <c r="CN223" s="113"/>
      <c r="CO223" s="245" t="str">
        <f>IFERROR(ROUND((SUM(#REF!)),0),"")</f>
        <v/>
      </c>
      <c r="CP223" s="241"/>
      <c r="CQ223" s="247"/>
      <c r="CR223" s="221"/>
      <c r="CS223" s="221"/>
      <c r="CT223" s="221"/>
      <c r="CU223" s="221"/>
      <c r="CV223" s="328"/>
      <c r="CW223" s="305" t="str">
        <f t="shared" si="47"/>
        <v/>
      </c>
      <c r="CX223" s="329">
        <f t="shared" si="48"/>
        <v>0</v>
      </c>
      <c r="CY223" s="15">
        <f t="shared" si="49"/>
        <v>0</v>
      </c>
      <c r="CZ223" s="318" t="str">
        <f t="shared" si="50"/>
        <v/>
      </c>
      <c r="DA223" s="332" t="str">
        <f t="shared" si="55"/>
        <v/>
      </c>
      <c r="DB223" s="329" t="str">
        <f t="shared" si="51"/>
        <v/>
      </c>
      <c r="DC223" s="320" t="str">
        <f t="shared" si="52"/>
        <v/>
      </c>
      <c r="DE223" s="15" t="str">
        <f>IFERROR(#REF!-AO223,"")</f>
        <v/>
      </c>
      <c r="DG223" s="330" t="str">
        <f>IFERROR(#REF!-L223,"")</f>
        <v/>
      </c>
      <c r="DH223" s="314" t="e">
        <f>IF(#REF!&gt;AP223,0,1)</f>
        <v>#REF!</v>
      </c>
      <c r="DI223" s="314">
        <f t="shared" si="53"/>
        <v>1</v>
      </c>
      <c r="DJ223" s="314">
        <f t="shared" si="54"/>
        <v>1</v>
      </c>
      <c r="DK223" s="314"/>
      <c r="DL223" s="314"/>
      <c r="DM223" s="314"/>
      <c r="DN223" s="314"/>
      <c r="DO223" s="314"/>
      <c r="DP223" s="314"/>
      <c r="DQ223" s="314"/>
      <c r="DR223" s="314"/>
      <c r="DS223" s="314"/>
      <c r="DT223" s="314"/>
      <c r="DU223" s="314"/>
      <c r="DV223" s="314"/>
      <c r="DW223" s="314"/>
      <c r="DX223" s="314"/>
      <c r="DY223" s="314"/>
      <c r="DZ223" s="314"/>
      <c r="EA223" s="314"/>
      <c r="EB223" s="314"/>
      <c r="EC223" s="314"/>
    </row>
    <row r="224" spans="1:133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18"/>
      <c r="I224" s="318"/>
      <c r="J224" s="318"/>
      <c r="K224" s="318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 t="str">
        <f t="shared" si="42"/>
        <v/>
      </c>
      <c r="AN224" s="327" t="str">
        <f t="shared" si="43"/>
        <v/>
      </c>
      <c r="AO224" s="243"/>
      <c r="AP224" s="244"/>
      <c r="AQ224" s="242" t="str">
        <f t="shared" si="44"/>
        <v/>
      </c>
      <c r="AR224" s="242" t="str">
        <f t="shared" si="45"/>
        <v/>
      </c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14"/>
      <c r="BR224" s="314"/>
      <c r="BS224" s="314"/>
      <c r="BT224" s="314"/>
      <c r="BU224" s="314"/>
      <c r="BV224" s="314"/>
      <c r="BW224" s="314"/>
      <c r="BX224" s="246"/>
      <c r="BY224" s="242"/>
      <c r="BZ224" s="242"/>
      <c r="CA224" s="242"/>
      <c r="CB224" s="242"/>
      <c r="CC224" s="242"/>
      <c r="CD224" s="242"/>
      <c r="CE224" s="314"/>
      <c r="CF224" s="314" t="str">
        <f t="shared" si="46"/>
        <v/>
      </c>
      <c r="CG224" s="113"/>
      <c r="CH224" s="113"/>
      <c r="CI224" s="113"/>
      <c r="CJ224" s="113"/>
      <c r="CK224" s="113"/>
      <c r="CL224" s="113"/>
      <c r="CM224" s="113"/>
      <c r="CN224" s="113"/>
      <c r="CO224" s="245" t="str">
        <f>IFERROR(ROUND((SUM(#REF!)),0),"")</f>
        <v/>
      </c>
      <c r="CP224" s="241"/>
      <c r="CQ224" s="247"/>
      <c r="CR224" s="221"/>
      <c r="CS224" s="221"/>
      <c r="CT224" s="221"/>
      <c r="CU224" s="221"/>
      <c r="CV224" s="328"/>
      <c r="CW224" s="305" t="str">
        <f t="shared" si="47"/>
        <v/>
      </c>
      <c r="CX224" s="329">
        <f t="shared" si="48"/>
        <v>0</v>
      </c>
      <c r="CY224" s="15">
        <f t="shared" si="49"/>
        <v>0</v>
      </c>
      <c r="CZ224" s="318" t="str">
        <f t="shared" si="50"/>
        <v/>
      </c>
      <c r="DA224" s="332" t="str">
        <f t="shared" si="55"/>
        <v/>
      </c>
      <c r="DB224" s="329" t="str">
        <f t="shared" si="51"/>
        <v/>
      </c>
      <c r="DC224" s="320" t="str">
        <f t="shared" si="52"/>
        <v/>
      </c>
      <c r="DE224" s="15" t="str">
        <f>IFERROR(#REF!-AO224,"")</f>
        <v/>
      </c>
      <c r="DG224" s="330" t="str">
        <f>IFERROR(#REF!-L224,"")</f>
        <v/>
      </c>
      <c r="DH224" s="314" t="e">
        <f>IF(#REF!&gt;AP224,0,1)</f>
        <v>#REF!</v>
      </c>
      <c r="DI224" s="314">
        <f t="shared" si="53"/>
        <v>1</v>
      </c>
      <c r="DJ224" s="314">
        <f t="shared" si="54"/>
        <v>1</v>
      </c>
      <c r="DK224" s="314"/>
      <c r="DL224" s="314"/>
      <c r="DM224" s="314"/>
      <c r="DN224" s="314"/>
      <c r="DO224" s="314"/>
      <c r="DP224" s="314"/>
      <c r="DQ224" s="314"/>
      <c r="DR224" s="314"/>
      <c r="DS224" s="314"/>
      <c r="DT224" s="314"/>
      <c r="DU224" s="314"/>
      <c r="DV224" s="314"/>
      <c r="DW224" s="314"/>
      <c r="DX224" s="314"/>
      <c r="DY224" s="314"/>
      <c r="DZ224" s="314"/>
      <c r="EA224" s="314"/>
      <c r="EB224" s="314"/>
      <c r="EC224" s="314"/>
    </row>
    <row r="225" spans="1:133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18"/>
      <c r="I225" s="318"/>
      <c r="J225" s="318"/>
      <c r="K225" s="318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 t="str">
        <f t="shared" si="42"/>
        <v/>
      </c>
      <c r="AN225" s="327" t="str">
        <f t="shared" si="43"/>
        <v/>
      </c>
      <c r="AO225" s="243"/>
      <c r="AP225" s="244"/>
      <c r="AQ225" s="242" t="str">
        <f t="shared" si="44"/>
        <v/>
      </c>
      <c r="AR225" s="242" t="str">
        <f t="shared" si="45"/>
        <v/>
      </c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14"/>
      <c r="BR225" s="314"/>
      <c r="BS225" s="314"/>
      <c r="BT225" s="314"/>
      <c r="BU225" s="314"/>
      <c r="BV225" s="314"/>
      <c r="BW225" s="314"/>
      <c r="BX225" s="246"/>
      <c r="BY225" s="242"/>
      <c r="BZ225" s="242"/>
      <c r="CA225" s="242"/>
      <c r="CB225" s="242"/>
      <c r="CC225" s="242"/>
      <c r="CD225" s="242"/>
      <c r="CE225" s="314"/>
      <c r="CF225" s="314" t="str">
        <f t="shared" si="46"/>
        <v/>
      </c>
      <c r="CG225" s="113"/>
      <c r="CH225" s="113"/>
      <c r="CI225" s="113"/>
      <c r="CJ225" s="113"/>
      <c r="CK225" s="113"/>
      <c r="CL225" s="113"/>
      <c r="CM225" s="113"/>
      <c r="CN225" s="113"/>
      <c r="CO225" s="245" t="str">
        <f>IFERROR(ROUND((SUM(#REF!)),0),"")</f>
        <v/>
      </c>
      <c r="CP225" s="241"/>
      <c r="CQ225" s="247"/>
      <c r="CR225" s="221"/>
      <c r="CS225" s="221"/>
      <c r="CT225" s="221"/>
      <c r="CU225" s="221"/>
      <c r="CV225" s="328"/>
      <c r="CW225" s="305" t="str">
        <f t="shared" si="47"/>
        <v/>
      </c>
      <c r="CX225" s="329">
        <f t="shared" si="48"/>
        <v>0</v>
      </c>
      <c r="CY225" s="15">
        <f t="shared" si="49"/>
        <v>0</v>
      </c>
      <c r="CZ225" s="318" t="str">
        <f t="shared" si="50"/>
        <v/>
      </c>
      <c r="DA225" s="332" t="str">
        <f t="shared" si="55"/>
        <v/>
      </c>
      <c r="DB225" s="329" t="str">
        <f t="shared" si="51"/>
        <v/>
      </c>
      <c r="DC225" s="320" t="str">
        <f t="shared" si="52"/>
        <v/>
      </c>
      <c r="DE225" s="15" t="str">
        <f>IFERROR(#REF!-AO225,"")</f>
        <v/>
      </c>
      <c r="DG225" s="330" t="str">
        <f>IFERROR(#REF!-L225,"")</f>
        <v/>
      </c>
      <c r="DH225" s="314" t="e">
        <f>IF(#REF!&gt;AP225,0,1)</f>
        <v>#REF!</v>
      </c>
      <c r="DI225" s="314">
        <f t="shared" si="53"/>
        <v>1</v>
      </c>
      <c r="DJ225" s="314">
        <f t="shared" si="54"/>
        <v>1</v>
      </c>
      <c r="DK225" s="314"/>
      <c r="DL225" s="314"/>
      <c r="DM225" s="314"/>
      <c r="DN225" s="314"/>
      <c r="DO225" s="314"/>
      <c r="DP225" s="314"/>
      <c r="DQ225" s="314"/>
      <c r="DR225" s="314"/>
      <c r="DS225" s="314"/>
      <c r="DT225" s="314"/>
      <c r="DU225" s="314"/>
      <c r="DV225" s="314"/>
      <c r="DW225" s="314"/>
      <c r="DX225" s="314"/>
      <c r="DY225" s="314"/>
      <c r="DZ225" s="314"/>
      <c r="EA225" s="314"/>
      <c r="EB225" s="314"/>
      <c r="EC225" s="314"/>
    </row>
    <row r="226" spans="1:133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18"/>
      <c r="I226" s="318"/>
      <c r="J226" s="318"/>
      <c r="K226" s="318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 t="str">
        <f t="shared" si="42"/>
        <v/>
      </c>
      <c r="AN226" s="327" t="str">
        <f t="shared" si="43"/>
        <v/>
      </c>
      <c r="AO226" s="243"/>
      <c r="AP226" s="244"/>
      <c r="AQ226" s="242" t="str">
        <f t="shared" si="44"/>
        <v/>
      </c>
      <c r="AR226" s="242" t="str">
        <f t="shared" si="45"/>
        <v/>
      </c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14"/>
      <c r="BR226" s="314"/>
      <c r="BS226" s="314"/>
      <c r="BT226" s="314"/>
      <c r="BU226" s="314"/>
      <c r="BV226" s="314"/>
      <c r="BW226" s="314"/>
      <c r="BX226" s="246"/>
      <c r="BY226" s="242"/>
      <c r="BZ226" s="242"/>
      <c r="CA226" s="242"/>
      <c r="CB226" s="242"/>
      <c r="CC226" s="242"/>
      <c r="CD226" s="242"/>
      <c r="CE226" s="314"/>
      <c r="CF226" s="314" t="str">
        <f t="shared" si="46"/>
        <v/>
      </c>
      <c r="CG226" s="113"/>
      <c r="CH226" s="113"/>
      <c r="CI226" s="113"/>
      <c r="CJ226" s="113"/>
      <c r="CK226" s="113"/>
      <c r="CL226" s="113"/>
      <c r="CM226" s="113"/>
      <c r="CN226" s="113"/>
      <c r="CO226" s="245" t="str">
        <f>IFERROR(ROUND((SUM(#REF!)),0),"")</f>
        <v/>
      </c>
      <c r="CP226" s="241"/>
      <c r="CQ226" s="247"/>
      <c r="CR226" s="221"/>
      <c r="CS226" s="221"/>
      <c r="CT226" s="221"/>
      <c r="CU226" s="221"/>
      <c r="CV226" s="328"/>
      <c r="CW226" s="305" t="str">
        <f t="shared" si="47"/>
        <v/>
      </c>
      <c r="CX226" s="329">
        <f t="shared" si="48"/>
        <v>0</v>
      </c>
      <c r="CY226" s="15">
        <f t="shared" si="49"/>
        <v>0</v>
      </c>
      <c r="CZ226" s="318" t="str">
        <f t="shared" si="50"/>
        <v/>
      </c>
      <c r="DA226" s="332" t="str">
        <f t="shared" si="55"/>
        <v/>
      </c>
      <c r="DB226" s="329" t="str">
        <f t="shared" si="51"/>
        <v/>
      </c>
      <c r="DC226" s="320" t="str">
        <f t="shared" si="52"/>
        <v/>
      </c>
      <c r="DE226" s="15" t="str">
        <f>IFERROR(#REF!-AO226,"")</f>
        <v/>
      </c>
      <c r="DG226" s="330" t="str">
        <f>IFERROR(#REF!-L226,"")</f>
        <v/>
      </c>
      <c r="DH226" s="314" t="e">
        <f>IF(#REF!&gt;AP226,0,1)</f>
        <v>#REF!</v>
      </c>
      <c r="DI226" s="314">
        <f t="shared" si="53"/>
        <v>1</v>
      </c>
      <c r="DJ226" s="314">
        <f t="shared" si="54"/>
        <v>1</v>
      </c>
      <c r="DK226" s="314"/>
      <c r="DL226" s="314"/>
      <c r="DM226" s="314"/>
      <c r="DN226" s="314"/>
      <c r="DO226" s="314"/>
      <c r="DP226" s="314"/>
      <c r="DQ226" s="314"/>
      <c r="DR226" s="314"/>
      <c r="DS226" s="314"/>
      <c r="DT226" s="314"/>
      <c r="DU226" s="314"/>
      <c r="DV226" s="314"/>
      <c r="DW226" s="314"/>
      <c r="DX226" s="314"/>
      <c r="DY226" s="314"/>
      <c r="DZ226" s="314"/>
      <c r="EA226" s="314"/>
      <c r="EB226" s="314"/>
      <c r="EC226" s="314"/>
    </row>
    <row r="227" spans="1:133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18"/>
      <c r="I227" s="318"/>
      <c r="J227" s="318"/>
      <c r="K227" s="318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 t="str">
        <f t="shared" si="42"/>
        <v/>
      </c>
      <c r="AN227" s="327" t="str">
        <f t="shared" si="43"/>
        <v/>
      </c>
      <c r="AO227" s="243"/>
      <c r="AP227" s="244"/>
      <c r="AQ227" s="242" t="str">
        <f t="shared" si="44"/>
        <v/>
      </c>
      <c r="AR227" s="242" t="str">
        <f t="shared" si="45"/>
        <v/>
      </c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14"/>
      <c r="BR227" s="314"/>
      <c r="BS227" s="314"/>
      <c r="BT227" s="314"/>
      <c r="BU227" s="314"/>
      <c r="BV227" s="314"/>
      <c r="BW227" s="314"/>
      <c r="BX227" s="246"/>
      <c r="BY227" s="242"/>
      <c r="BZ227" s="242"/>
      <c r="CA227" s="242"/>
      <c r="CB227" s="242"/>
      <c r="CC227" s="242"/>
      <c r="CD227" s="242"/>
      <c r="CE227" s="314"/>
      <c r="CF227" s="314" t="str">
        <f t="shared" si="46"/>
        <v/>
      </c>
      <c r="CG227" s="113"/>
      <c r="CH227" s="113"/>
      <c r="CI227" s="113"/>
      <c r="CJ227" s="113"/>
      <c r="CK227" s="113"/>
      <c r="CL227" s="113"/>
      <c r="CM227" s="113"/>
      <c r="CN227" s="113"/>
      <c r="CO227" s="245" t="str">
        <f>IFERROR(ROUND((SUM(#REF!)),0),"")</f>
        <v/>
      </c>
      <c r="CP227" s="241"/>
      <c r="CQ227" s="247"/>
      <c r="CR227" s="221"/>
      <c r="CS227" s="221"/>
      <c r="CT227" s="221"/>
      <c r="CU227" s="221"/>
      <c r="CV227" s="328"/>
      <c r="CW227" s="305" t="str">
        <f t="shared" si="47"/>
        <v/>
      </c>
      <c r="CX227" s="329">
        <f t="shared" si="48"/>
        <v>0</v>
      </c>
      <c r="CY227" s="15">
        <f t="shared" si="49"/>
        <v>0</v>
      </c>
      <c r="CZ227" s="318" t="str">
        <f t="shared" si="50"/>
        <v/>
      </c>
      <c r="DA227" s="332" t="str">
        <f t="shared" si="55"/>
        <v/>
      </c>
      <c r="DB227" s="329" t="str">
        <f t="shared" si="51"/>
        <v/>
      </c>
      <c r="DC227" s="320" t="str">
        <f t="shared" si="52"/>
        <v/>
      </c>
      <c r="DE227" s="15" t="str">
        <f>IFERROR(#REF!-AO227,"")</f>
        <v/>
      </c>
      <c r="DG227" s="330" t="str">
        <f>IFERROR(#REF!-L227,"")</f>
        <v/>
      </c>
      <c r="DH227" s="314" t="e">
        <f>IF(#REF!&gt;AP227,0,1)</f>
        <v>#REF!</v>
      </c>
      <c r="DI227" s="314">
        <f t="shared" si="53"/>
        <v>1</v>
      </c>
      <c r="DJ227" s="314">
        <f t="shared" si="54"/>
        <v>1</v>
      </c>
      <c r="DK227" s="314"/>
      <c r="DL227" s="314"/>
      <c r="DM227" s="314"/>
      <c r="DN227" s="314"/>
      <c r="DO227" s="314"/>
      <c r="DP227" s="314"/>
      <c r="DQ227" s="314"/>
      <c r="DR227" s="314"/>
      <c r="DS227" s="314"/>
      <c r="DT227" s="314"/>
      <c r="DU227" s="314"/>
      <c r="DV227" s="314"/>
      <c r="DW227" s="314"/>
      <c r="DX227" s="314"/>
      <c r="DY227" s="314"/>
      <c r="DZ227" s="314"/>
      <c r="EA227" s="314"/>
      <c r="EB227" s="314"/>
      <c r="EC227" s="314"/>
    </row>
    <row r="228" spans="1:133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18"/>
      <c r="I228" s="318"/>
      <c r="J228" s="318"/>
      <c r="K228" s="318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 t="str">
        <f t="shared" si="42"/>
        <v/>
      </c>
      <c r="AN228" s="327" t="str">
        <f t="shared" si="43"/>
        <v/>
      </c>
      <c r="AO228" s="243"/>
      <c r="AP228" s="244"/>
      <c r="AQ228" s="242" t="str">
        <f t="shared" si="44"/>
        <v/>
      </c>
      <c r="AR228" s="242" t="str">
        <f t="shared" si="45"/>
        <v/>
      </c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14"/>
      <c r="BR228" s="314"/>
      <c r="BS228" s="314"/>
      <c r="BT228" s="314"/>
      <c r="BU228" s="314"/>
      <c r="BV228" s="314"/>
      <c r="BW228" s="314"/>
      <c r="BX228" s="246"/>
      <c r="BY228" s="242"/>
      <c r="BZ228" s="242"/>
      <c r="CA228" s="242"/>
      <c r="CB228" s="242"/>
      <c r="CC228" s="242"/>
      <c r="CD228" s="242"/>
      <c r="CE228" s="314"/>
      <c r="CF228" s="314" t="str">
        <f t="shared" si="46"/>
        <v/>
      </c>
      <c r="CG228" s="113"/>
      <c r="CH228" s="113"/>
      <c r="CI228" s="113"/>
      <c r="CJ228" s="113"/>
      <c r="CK228" s="113"/>
      <c r="CL228" s="113"/>
      <c r="CM228" s="113"/>
      <c r="CN228" s="113"/>
      <c r="CO228" s="245" t="str">
        <f>IFERROR(ROUND((SUM(#REF!)),0),"")</f>
        <v/>
      </c>
      <c r="CP228" s="241"/>
      <c r="CQ228" s="247"/>
      <c r="CR228" s="221"/>
      <c r="CS228" s="221"/>
      <c r="CT228" s="221"/>
      <c r="CU228" s="221"/>
      <c r="CV228" s="328"/>
      <c r="CW228" s="305" t="str">
        <f t="shared" si="47"/>
        <v/>
      </c>
      <c r="CX228" s="329">
        <f t="shared" si="48"/>
        <v>0</v>
      </c>
      <c r="CY228" s="15">
        <f t="shared" si="49"/>
        <v>0</v>
      </c>
      <c r="CZ228" s="318" t="str">
        <f t="shared" si="50"/>
        <v/>
      </c>
      <c r="DA228" s="332" t="str">
        <f t="shared" si="55"/>
        <v/>
      </c>
      <c r="DB228" s="329" t="str">
        <f t="shared" si="51"/>
        <v/>
      </c>
      <c r="DC228" s="320" t="str">
        <f t="shared" si="52"/>
        <v/>
      </c>
      <c r="DE228" s="15" t="str">
        <f>IFERROR(#REF!-AO228,"")</f>
        <v/>
      </c>
      <c r="DG228" s="330" t="str">
        <f>IFERROR(#REF!-L228,"")</f>
        <v/>
      </c>
      <c r="DH228" s="314" t="e">
        <f>IF(#REF!&gt;AP228,0,1)</f>
        <v>#REF!</v>
      </c>
      <c r="DI228" s="314">
        <f t="shared" si="53"/>
        <v>1</v>
      </c>
      <c r="DJ228" s="314">
        <f t="shared" si="54"/>
        <v>1</v>
      </c>
      <c r="DK228" s="314"/>
      <c r="DL228" s="314"/>
      <c r="DM228" s="314"/>
      <c r="DN228" s="314"/>
      <c r="DO228" s="314"/>
      <c r="DP228" s="314"/>
      <c r="DQ228" s="314"/>
      <c r="DR228" s="314"/>
      <c r="DS228" s="314"/>
      <c r="DT228" s="314"/>
      <c r="DU228" s="314"/>
      <c r="DV228" s="314"/>
      <c r="DW228" s="314"/>
      <c r="DX228" s="314"/>
      <c r="DY228" s="314"/>
      <c r="DZ228" s="314"/>
      <c r="EA228" s="314"/>
      <c r="EB228" s="314"/>
      <c r="EC228" s="314"/>
    </row>
    <row r="229" spans="1:133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18"/>
      <c r="I229" s="318"/>
      <c r="J229" s="318"/>
      <c r="K229" s="318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 t="str">
        <f t="shared" si="42"/>
        <v/>
      </c>
      <c r="AN229" s="327" t="str">
        <f t="shared" si="43"/>
        <v/>
      </c>
      <c r="AO229" s="243"/>
      <c r="AP229" s="244"/>
      <c r="AQ229" s="242" t="str">
        <f t="shared" si="44"/>
        <v/>
      </c>
      <c r="AR229" s="242" t="str">
        <f t="shared" si="45"/>
        <v/>
      </c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14"/>
      <c r="BR229" s="314"/>
      <c r="BS229" s="314"/>
      <c r="BT229" s="314"/>
      <c r="BU229" s="314"/>
      <c r="BV229" s="314"/>
      <c r="BW229" s="314"/>
      <c r="BX229" s="246"/>
      <c r="BY229" s="242"/>
      <c r="BZ229" s="242"/>
      <c r="CA229" s="242"/>
      <c r="CB229" s="242"/>
      <c r="CC229" s="242"/>
      <c r="CD229" s="242"/>
      <c r="CE229" s="314"/>
      <c r="CF229" s="314" t="str">
        <f t="shared" si="46"/>
        <v/>
      </c>
      <c r="CG229" s="113"/>
      <c r="CH229" s="113"/>
      <c r="CI229" s="113"/>
      <c r="CJ229" s="113"/>
      <c r="CK229" s="113"/>
      <c r="CL229" s="113"/>
      <c r="CM229" s="113"/>
      <c r="CN229" s="113"/>
      <c r="CO229" s="245" t="str">
        <f>IFERROR(ROUND((SUM(#REF!)),0),"")</f>
        <v/>
      </c>
      <c r="CP229" s="241"/>
      <c r="CQ229" s="247"/>
      <c r="CR229" s="221"/>
      <c r="CS229" s="221"/>
      <c r="CT229" s="221"/>
      <c r="CU229" s="221"/>
      <c r="CV229" s="328"/>
      <c r="CW229" s="305" t="str">
        <f t="shared" si="47"/>
        <v/>
      </c>
      <c r="CX229" s="329">
        <f t="shared" si="48"/>
        <v>0</v>
      </c>
      <c r="CY229" s="15">
        <f t="shared" si="49"/>
        <v>0</v>
      </c>
      <c r="CZ229" s="318" t="str">
        <f t="shared" si="50"/>
        <v/>
      </c>
      <c r="DA229" s="332" t="str">
        <f t="shared" si="55"/>
        <v/>
      </c>
      <c r="DB229" s="329" t="str">
        <f t="shared" si="51"/>
        <v/>
      </c>
      <c r="DC229" s="320" t="str">
        <f t="shared" si="52"/>
        <v/>
      </c>
      <c r="DE229" s="15" t="str">
        <f>IFERROR(#REF!-AO229,"")</f>
        <v/>
      </c>
      <c r="DG229" s="330" t="str">
        <f>IFERROR(#REF!-L229,"")</f>
        <v/>
      </c>
      <c r="DH229" s="314" t="e">
        <f>IF(#REF!&gt;AP229,0,1)</f>
        <v>#REF!</v>
      </c>
      <c r="DI229" s="314">
        <f t="shared" si="53"/>
        <v>1</v>
      </c>
      <c r="DJ229" s="314">
        <f t="shared" si="54"/>
        <v>1</v>
      </c>
      <c r="DK229" s="314"/>
      <c r="DL229" s="314"/>
      <c r="DM229" s="314"/>
      <c r="DN229" s="314"/>
      <c r="DO229" s="314"/>
      <c r="DP229" s="314"/>
      <c r="DQ229" s="314"/>
      <c r="DR229" s="314"/>
      <c r="DS229" s="314"/>
      <c r="DT229" s="314"/>
      <c r="DU229" s="314"/>
      <c r="DV229" s="314"/>
      <c r="DW229" s="314"/>
      <c r="DX229" s="314"/>
      <c r="DY229" s="314"/>
      <c r="DZ229" s="314"/>
      <c r="EA229" s="314"/>
      <c r="EB229" s="314"/>
      <c r="EC229" s="314"/>
    </row>
    <row r="230" spans="1:133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18"/>
      <c r="I230" s="318"/>
      <c r="J230" s="318"/>
      <c r="K230" s="318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 t="str">
        <f t="shared" si="42"/>
        <v/>
      </c>
      <c r="AN230" s="327" t="str">
        <f t="shared" si="43"/>
        <v/>
      </c>
      <c r="AO230" s="243"/>
      <c r="AP230" s="244"/>
      <c r="AQ230" s="242" t="str">
        <f t="shared" si="44"/>
        <v/>
      </c>
      <c r="AR230" s="242" t="str">
        <f t="shared" si="45"/>
        <v/>
      </c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14"/>
      <c r="BR230" s="314"/>
      <c r="BS230" s="314"/>
      <c r="BT230" s="314"/>
      <c r="BU230" s="314"/>
      <c r="BV230" s="314"/>
      <c r="BW230" s="314"/>
      <c r="BX230" s="246"/>
      <c r="BY230" s="242"/>
      <c r="BZ230" s="242"/>
      <c r="CA230" s="242"/>
      <c r="CB230" s="242"/>
      <c r="CC230" s="242"/>
      <c r="CD230" s="242"/>
      <c r="CE230" s="314"/>
      <c r="CF230" s="314" t="str">
        <f t="shared" si="46"/>
        <v/>
      </c>
      <c r="CG230" s="113"/>
      <c r="CH230" s="113"/>
      <c r="CI230" s="113"/>
      <c r="CJ230" s="113"/>
      <c r="CK230" s="113"/>
      <c r="CL230" s="113"/>
      <c r="CM230" s="113"/>
      <c r="CN230" s="113"/>
      <c r="CO230" s="245" t="str">
        <f>IFERROR(ROUND((SUM(#REF!)),0),"")</f>
        <v/>
      </c>
      <c r="CP230" s="241"/>
      <c r="CQ230" s="247"/>
      <c r="CR230" s="221"/>
      <c r="CS230" s="221"/>
      <c r="CT230" s="221"/>
      <c r="CU230" s="221"/>
      <c r="CV230" s="328"/>
      <c r="CW230" s="305" t="str">
        <f t="shared" si="47"/>
        <v/>
      </c>
      <c r="CX230" s="329">
        <f t="shared" si="48"/>
        <v>0</v>
      </c>
      <c r="CY230" s="15">
        <f t="shared" si="49"/>
        <v>0</v>
      </c>
      <c r="CZ230" s="318" t="str">
        <f t="shared" si="50"/>
        <v/>
      </c>
      <c r="DA230" s="332" t="str">
        <f t="shared" si="55"/>
        <v/>
      </c>
      <c r="DB230" s="329" t="str">
        <f t="shared" si="51"/>
        <v/>
      </c>
      <c r="DC230" s="320" t="str">
        <f t="shared" si="52"/>
        <v/>
      </c>
      <c r="DE230" s="15" t="str">
        <f>IFERROR(#REF!-AO230,"")</f>
        <v/>
      </c>
      <c r="DG230" s="330" t="str">
        <f>IFERROR(#REF!-L230,"")</f>
        <v/>
      </c>
      <c r="DH230" s="314" t="e">
        <f>IF(#REF!&gt;AP230,0,1)</f>
        <v>#REF!</v>
      </c>
      <c r="DI230" s="314">
        <f t="shared" si="53"/>
        <v>1</v>
      </c>
      <c r="DJ230" s="314">
        <f t="shared" si="54"/>
        <v>1</v>
      </c>
      <c r="DK230" s="314"/>
      <c r="DL230" s="314"/>
      <c r="DM230" s="314"/>
      <c r="DN230" s="314"/>
      <c r="DO230" s="314"/>
      <c r="DP230" s="314"/>
      <c r="DQ230" s="314"/>
      <c r="DR230" s="314"/>
      <c r="DS230" s="314"/>
      <c r="DT230" s="314"/>
      <c r="DU230" s="314"/>
      <c r="DV230" s="314"/>
      <c r="DW230" s="314"/>
      <c r="DX230" s="314"/>
      <c r="DY230" s="314"/>
      <c r="DZ230" s="314"/>
      <c r="EA230" s="314"/>
      <c r="EB230" s="314"/>
      <c r="EC230" s="314"/>
    </row>
    <row r="231" spans="1:133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18"/>
      <c r="I231" s="318"/>
      <c r="J231" s="318"/>
      <c r="K231" s="318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 t="str">
        <f t="shared" si="42"/>
        <v/>
      </c>
      <c r="AN231" s="327" t="str">
        <f t="shared" si="43"/>
        <v/>
      </c>
      <c r="AO231" s="243"/>
      <c r="AP231" s="244"/>
      <c r="AQ231" s="242" t="str">
        <f t="shared" si="44"/>
        <v/>
      </c>
      <c r="AR231" s="242" t="str">
        <f t="shared" si="45"/>
        <v/>
      </c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14"/>
      <c r="BR231" s="314"/>
      <c r="BS231" s="314"/>
      <c r="BT231" s="314"/>
      <c r="BU231" s="314"/>
      <c r="BV231" s="314"/>
      <c r="BW231" s="314"/>
      <c r="BX231" s="246"/>
      <c r="BY231" s="242"/>
      <c r="BZ231" s="242"/>
      <c r="CA231" s="242"/>
      <c r="CB231" s="242"/>
      <c r="CC231" s="242"/>
      <c r="CD231" s="242"/>
      <c r="CE231" s="314"/>
      <c r="CF231" s="314" t="str">
        <f t="shared" si="46"/>
        <v/>
      </c>
      <c r="CG231" s="113"/>
      <c r="CH231" s="113"/>
      <c r="CI231" s="113"/>
      <c r="CJ231" s="113"/>
      <c r="CK231" s="113"/>
      <c r="CL231" s="113"/>
      <c r="CM231" s="113"/>
      <c r="CN231" s="113"/>
      <c r="CO231" s="245" t="str">
        <f>IFERROR(ROUND((SUM(#REF!)),0),"")</f>
        <v/>
      </c>
      <c r="CP231" s="241"/>
      <c r="CQ231" s="247"/>
      <c r="CR231" s="221"/>
      <c r="CS231" s="221"/>
      <c r="CT231" s="221"/>
      <c r="CU231" s="221"/>
      <c r="CV231" s="328"/>
      <c r="CW231" s="305" t="str">
        <f t="shared" si="47"/>
        <v/>
      </c>
      <c r="CX231" s="329">
        <f t="shared" si="48"/>
        <v>0</v>
      </c>
      <c r="CY231" s="15">
        <f t="shared" si="49"/>
        <v>0</v>
      </c>
      <c r="CZ231" s="318" t="str">
        <f t="shared" si="50"/>
        <v/>
      </c>
      <c r="DA231" s="332" t="str">
        <f t="shared" si="55"/>
        <v/>
      </c>
      <c r="DB231" s="329" t="str">
        <f t="shared" si="51"/>
        <v/>
      </c>
      <c r="DC231" s="320" t="str">
        <f t="shared" si="52"/>
        <v/>
      </c>
      <c r="DE231" s="15" t="str">
        <f>IFERROR(#REF!-AO231,"")</f>
        <v/>
      </c>
      <c r="DG231" s="330" t="str">
        <f>IFERROR(#REF!-L231,"")</f>
        <v/>
      </c>
      <c r="DH231" s="314" t="e">
        <f>IF(#REF!&gt;AP231,0,1)</f>
        <v>#REF!</v>
      </c>
      <c r="DI231" s="314">
        <f t="shared" si="53"/>
        <v>1</v>
      </c>
      <c r="DJ231" s="314">
        <f t="shared" si="54"/>
        <v>1</v>
      </c>
      <c r="DK231" s="314"/>
      <c r="DL231" s="314"/>
      <c r="DM231" s="314"/>
      <c r="DN231" s="314"/>
      <c r="DO231" s="314"/>
      <c r="DP231" s="314"/>
      <c r="DQ231" s="314"/>
      <c r="DR231" s="314"/>
      <c r="DS231" s="314"/>
      <c r="DT231" s="314"/>
      <c r="DU231" s="314"/>
      <c r="DV231" s="314"/>
      <c r="DW231" s="314"/>
      <c r="DX231" s="314"/>
      <c r="DY231" s="314"/>
      <c r="DZ231" s="314"/>
      <c r="EA231" s="314"/>
      <c r="EB231" s="314"/>
      <c r="EC231" s="314"/>
    </row>
    <row r="232" spans="1:133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18"/>
      <c r="I232" s="318"/>
      <c r="J232" s="318"/>
      <c r="K232" s="318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 t="str">
        <f t="shared" si="42"/>
        <v/>
      </c>
      <c r="AN232" s="327" t="str">
        <f t="shared" si="43"/>
        <v/>
      </c>
      <c r="AO232" s="243"/>
      <c r="AP232" s="244"/>
      <c r="AQ232" s="242" t="str">
        <f t="shared" si="44"/>
        <v/>
      </c>
      <c r="AR232" s="242" t="str">
        <f t="shared" si="45"/>
        <v/>
      </c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14"/>
      <c r="BR232" s="314"/>
      <c r="BS232" s="314"/>
      <c r="BT232" s="314"/>
      <c r="BU232" s="314"/>
      <c r="BV232" s="314"/>
      <c r="BW232" s="314"/>
      <c r="BX232" s="246"/>
      <c r="BY232" s="242"/>
      <c r="BZ232" s="242"/>
      <c r="CA232" s="242"/>
      <c r="CB232" s="242"/>
      <c r="CC232" s="242"/>
      <c r="CD232" s="242"/>
      <c r="CE232" s="314"/>
      <c r="CF232" s="314" t="str">
        <f t="shared" si="46"/>
        <v/>
      </c>
      <c r="CG232" s="113"/>
      <c r="CH232" s="113"/>
      <c r="CI232" s="113"/>
      <c r="CJ232" s="113"/>
      <c r="CK232" s="113"/>
      <c r="CL232" s="113"/>
      <c r="CM232" s="113"/>
      <c r="CN232" s="113"/>
      <c r="CO232" s="245" t="str">
        <f>IFERROR(ROUND((SUM(#REF!)),0),"")</f>
        <v/>
      </c>
      <c r="CP232" s="241"/>
      <c r="CQ232" s="247"/>
      <c r="CR232" s="221"/>
      <c r="CS232" s="221"/>
      <c r="CT232" s="221"/>
      <c r="CU232" s="221"/>
      <c r="CV232" s="328"/>
      <c r="CW232" s="305" t="str">
        <f t="shared" si="47"/>
        <v/>
      </c>
      <c r="CX232" s="329">
        <f t="shared" si="48"/>
        <v>0</v>
      </c>
      <c r="CY232" s="15">
        <f t="shared" si="49"/>
        <v>0</v>
      </c>
      <c r="CZ232" s="318" t="str">
        <f t="shared" si="50"/>
        <v/>
      </c>
      <c r="DA232" s="332" t="str">
        <f t="shared" si="55"/>
        <v/>
      </c>
      <c r="DB232" s="329" t="str">
        <f t="shared" si="51"/>
        <v/>
      </c>
      <c r="DC232" s="320" t="str">
        <f t="shared" si="52"/>
        <v/>
      </c>
      <c r="DE232" s="15" t="str">
        <f>IFERROR(#REF!-AO232,"")</f>
        <v/>
      </c>
      <c r="DG232" s="330" t="str">
        <f>IFERROR(#REF!-L232,"")</f>
        <v/>
      </c>
      <c r="DH232" s="314" t="e">
        <f>IF(#REF!&gt;AP232,0,1)</f>
        <v>#REF!</v>
      </c>
      <c r="DI232" s="314">
        <f t="shared" si="53"/>
        <v>1</v>
      </c>
      <c r="DJ232" s="314">
        <f t="shared" si="54"/>
        <v>1</v>
      </c>
      <c r="DK232" s="314"/>
      <c r="DL232" s="314"/>
      <c r="DM232" s="314"/>
      <c r="DN232" s="314"/>
      <c r="DO232" s="314"/>
      <c r="DP232" s="314"/>
      <c r="DQ232" s="314"/>
      <c r="DR232" s="314"/>
      <c r="DS232" s="314"/>
      <c r="DT232" s="314"/>
      <c r="DU232" s="314"/>
      <c r="DV232" s="314"/>
      <c r="DW232" s="314"/>
      <c r="DX232" s="314"/>
      <c r="DY232" s="314"/>
      <c r="DZ232" s="314"/>
      <c r="EA232" s="314"/>
      <c r="EB232" s="314"/>
      <c r="EC232" s="314"/>
    </row>
    <row r="233" spans="1:133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18"/>
      <c r="I233" s="318"/>
      <c r="J233" s="318"/>
      <c r="K233" s="318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 t="str">
        <f t="shared" si="42"/>
        <v/>
      </c>
      <c r="AN233" s="327" t="str">
        <f t="shared" si="43"/>
        <v/>
      </c>
      <c r="AO233" s="243"/>
      <c r="AP233" s="244"/>
      <c r="AQ233" s="242" t="str">
        <f t="shared" si="44"/>
        <v/>
      </c>
      <c r="AR233" s="242" t="str">
        <f t="shared" si="45"/>
        <v/>
      </c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14"/>
      <c r="BR233" s="314"/>
      <c r="BS233" s="314"/>
      <c r="BT233" s="314"/>
      <c r="BU233" s="314"/>
      <c r="BV233" s="314"/>
      <c r="BW233" s="314"/>
      <c r="BX233" s="246"/>
      <c r="BY233" s="242"/>
      <c r="BZ233" s="242"/>
      <c r="CA233" s="242"/>
      <c r="CB233" s="242"/>
      <c r="CC233" s="242"/>
      <c r="CD233" s="242"/>
      <c r="CE233" s="314"/>
      <c r="CF233" s="314" t="str">
        <f t="shared" si="46"/>
        <v/>
      </c>
      <c r="CG233" s="113"/>
      <c r="CH233" s="113"/>
      <c r="CI233" s="113"/>
      <c r="CJ233" s="113"/>
      <c r="CK233" s="113"/>
      <c r="CL233" s="113"/>
      <c r="CM233" s="113"/>
      <c r="CN233" s="113"/>
      <c r="CO233" s="245" t="str">
        <f>IFERROR(ROUND((SUM(#REF!)),0),"")</f>
        <v/>
      </c>
      <c r="CP233" s="241"/>
      <c r="CQ233" s="247"/>
      <c r="CR233" s="221"/>
      <c r="CS233" s="221"/>
      <c r="CT233" s="221"/>
      <c r="CU233" s="221"/>
      <c r="CV233" s="328"/>
      <c r="CW233" s="305" t="str">
        <f t="shared" si="47"/>
        <v/>
      </c>
      <c r="CX233" s="329">
        <f t="shared" si="48"/>
        <v>0</v>
      </c>
      <c r="CY233" s="15">
        <f t="shared" si="49"/>
        <v>0</v>
      </c>
      <c r="CZ233" s="318" t="str">
        <f t="shared" si="50"/>
        <v/>
      </c>
      <c r="DA233" s="332" t="str">
        <f t="shared" si="55"/>
        <v/>
      </c>
      <c r="DB233" s="329" t="str">
        <f t="shared" si="51"/>
        <v/>
      </c>
      <c r="DC233" s="320" t="str">
        <f t="shared" si="52"/>
        <v/>
      </c>
      <c r="DE233" s="15" t="str">
        <f>IFERROR(#REF!-AO233,"")</f>
        <v/>
      </c>
      <c r="DG233" s="330" t="str">
        <f>IFERROR(#REF!-L233,"")</f>
        <v/>
      </c>
      <c r="DH233" s="314" t="e">
        <f>IF(#REF!&gt;AP233,0,1)</f>
        <v>#REF!</v>
      </c>
      <c r="DI233" s="314">
        <f t="shared" si="53"/>
        <v>1</v>
      </c>
      <c r="DJ233" s="314">
        <f t="shared" si="54"/>
        <v>1</v>
      </c>
      <c r="DK233" s="314"/>
      <c r="DL233" s="314"/>
      <c r="DM233" s="314"/>
      <c r="DN233" s="314"/>
      <c r="DO233" s="314"/>
      <c r="DP233" s="314"/>
      <c r="DQ233" s="314"/>
      <c r="DR233" s="314"/>
      <c r="DS233" s="314"/>
      <c r="DT233" s="314"/>
      <c r="DU233" s="314"/>
      <c r="DV233" s="314"/>
      <c r="DW233" s="314"/>
      <c r="DX233" s="314"/>
      <c r="DY233" s="314"/>
      <c r="DZ233" s="314"/>
      <c r="EA233" s="314"/>
      <c r="EB233" s="314"/>
      <c r="EC233" s="314"/>
    </row>
    <row r="234" spans="1:133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18"/>
      <c r="I234" s="318"/>
      <c r="J234" s="318"/>
      <c r="K234" s="318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 t="str">
        <f t="shared" si="42"/>
        <v/>
      </c>
      <c r="AN234" s="327" t="str">
        <f t="shared" si="43"/>
        <v/>
      </c>
      <c r="AO234" s="243"/>
      <c r="AP234" s="244"/>
      <c r="AQ234" s="242" t="str">
        <f t="shared" si="44"/>
        <v/>
      </c>
      <c r="AR234" s="242" t="str">
        <f t="shared" si="45"/>
        <v/>
      </c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14"/>
      <c r="BR234" s="314"/>
      <c r="BS234" s="314"/>
      <c r="BT234" s="314"/>
      <c r="BU234" s="314"/>
      <c r="BV234" s="314"/>
      <c r="BW234" s="314"/>
      <c r="BX234" s="246"/>
      <c r="BY234" s="242"/>
      <c r="BZ234" s="242"/>
      <c r="CA234" s="242"/>
      <c r="CB234" s="242"/>
      <c r="CC234" s="242"/>
      <c r="CD234" s="242"/>
      <c r="CE234" s="314"/>
      <c r="CF234" s="314" t="str">
        <f t="shared" si="46"/>
        <v/>
      </c>
      <c r="CG234" s="113"/>
      <c r="CH234" s="113"/>
      <c r="CI234" s="113"/>
      <c r="CJ234" s="113"/>
      <c r="CK234" s="113"/>
      <c r="CL234" s="113"/>
      <c r="CM234" s="113"/>
      <c r="CN234" s="113"/>
      <c r="CO234" s="245" t="str">
        <f>IFERROR(ROUND((SUM(#REF!)),0),"")</f>
        <v/>
      </c>
      <c r="CP234" s="241"/>
      <c r="CQ234" s="247"/>
      <c r="CR234" s="221"/>
      <c r="CS234" s="221"/>
      <c r="CT234" s="221"/>
      <c r="CU234" s="221"/>
      <c r="CV234" s="328"/>
      <c r="CW234" s="305" t="str">
        <f t="shared" si="47"/>
        <v/>
      </c>
      <c r="CX234" s="329">
        <f t="shared" si="48"/>
        <v>0</v>
      </c>
      <c r="CY234" s="15">
        <f t="shared" si="49"/>
        <v>0</v>
      </c>
      <c r="CZ234" s="318" t="str">
        <f t="shared" si="50"/>
        <v/>
      </c>
      <c r="DA234" s="332" t="str">
        <f t="shared" si="55"/>
        <v/>
      </c>
      <c r="DB234" s="329" t="str">
        <f t="shared" si="51"/>
        <v/>
      </c>
      <c r="DC234" s="320" t="str">
        <f t="shared" si="52"/>
        <v/>
      </c>
      <c r="DE234" s="15" t="str">
        <f>IFERROR(#REF!-AO234,"")</f>
        <v/>
      </c>
      <c r="DG234" s="330" t="str">
        <f>IFERROR(#REF!-L234,"")</f>
        <v/>
      </c>
      <c r="DH234" s="314" t="e">
        <f>IF(#REF!&gt;AP234,0,1)</f>
        <v>#REF!</v>
      </c>
      <c r="DI234" s="314">
        <f t="shared" si="53"/>
        <v>1</v>
      </c>
      <c r="DJ234" s="314">
        <f t="shared" si="54"/>
        <v>1</v>
      </c>
      <c r="DK234" s="314"/>
      <c r="DL234" s="314"/>
      <c r="DM234" s="314"/>
      <c r="DN234" s="314"/>
      <c r="DO234" s="314"/>
      <c r="DP234" s="314"/>
      <c r="DQ234" s="314"/>
      <c r="DR234" s="314"/>
      <c r="DS234" s="314"/>
      <c r="DT234" s="314"/>
      <c r="DU234" s="314"/>
      <c r="DV234" s="314"/>
      <c r="DW234" s="314"/>
      <c r="DX234" s="314"/>
      <c r="DY234" s="314"/>
      <c r="DZ234" s="314"/>
      <c r="EA234" s="314"/>
      <c r="EB234" s="314"/>
      <c r="EC234" s="314"/>
    </row>
    <row r="235" spans="1:133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18"/>
      <c r="I235" s="318"/>
      <c r="J235" s="318"/>
      <c r="K235" s="318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 t="str">
        <f t="shared" si="42"/>
        <v/>
      </c>
      <c r="AN235" s="327" t="str">
        <f t="shared" si="43"/>
        <v/>
      </c>
      <c r="AO235" s="243"/>
      <c r="AP235" s="244"/>
      <c r="AQ235" s="242" t="str">
        <f t="shared" si="44"/>
        <v/>
      </c>
      <c r="AR235" s="242" t="str">
        <f t="shared" si="45"/>
        <v/>
      </c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14"/>
      <c r="BR235" s="314"/>
      <c r="BS235" s="314"/>
      <c r="BT235" s="314"/>
      <c r="BU235" s="314"/>
      <c r="BV235" s="314"/>
      <c r="BW235" s="314"/>
      <c r="BX235" s="246"/>
      <c r="BY235" s="242"/>
      <c r="BZ235" s="242"/>
      <c r="CA235" s="242"/>
      <c r="CB235" s="242"/>
      <c r="CC235" s="242"/>
      <c r="CD235" s="242"/>
      <c r="CE235" s="314"/>
      <c r="CF235" s="314" t="str">
        <f t="shared" si="46"/>
        <v/>
      </c>
      <c r="CG235" s="113"/>
      <c r="CH235" s="113"/>
      <c r="CI235" s="113"/>
      <c r="CJ235" s="113"/>
      <c r="CK235" s="113"/>
      <c r="CL235" s="113"/>
      <c r="CM235" s="113"/>
      <c r="CN235" s="113"/>
      <c r="CO235" s="245" t="str">
        <f>IFERROR(ROUND((SUM(#REF!)),0),"")</f>
        <v/>
      </c>
      <c r="CP235" s="241"/>
      <c r="CQ235" s="247"/>
      <c r="CR235" s="221"/>
      <c r="CS235" s="221"/>
      <c r="CT235" s="221"/>
      <c r="CU235" s="221"/>
      <c r="CV235" s="328"/>
      <c r="CW235" s="305" t="str">
        <f t="shared" si="47"/>
        <v/>
      </c>
      <c r="CX235" s="329">
        <f t="shared" si="48"/>
        <v>0</v>
      </c>
      <c r="CY235" s="15">
        <f t="shared" si="49"/>
        <v>0</v>
      </c>
      <c r="CZ235" s="318" t="str">
        <f t="shared" si="50"/>
        <v/>
      </c>
      <c r="DA235" s="332" t="str">
        <f t="shared" si="55"/>
        <v/>
      </c>
      <c r="DB235" s="329" t="str">
        <f t="shared" si="51"/>
        <v/>
      </c>
      <c r="DC235" s="320" t="str">
        <f t="shared" si="52"/>
        <v/>
      </c>
      <c r="DE235" s="15" t="str">
        <f>IFERROR(#REF!-AO235,"")</f>
        <v/>
      </c>
      <c r="DG235" s="330" t="str">
        <f>IFERROR(#REF!-L235,"")</f>
        <v/>
      </c>
      <c r="DH235" s="314" t="e">
        <f>IF(#REF!&gt;AP235,0,1)</f>
        <v>#REF!</v>
      </c>
      <c r="DI235" s="314">
        <f t="shared" si="53"/>
        <v>1</v>
      </c>
      <c r="DJ235" s="314">
        <f t="shared" si="54"/>
        <v>1</v>
      </c>
      <c r="DK235" s="314"/>
      <c r="DL235" s="314"/>
      <c r="DM235" s="314"/>
      <c r="DN235" s="314"/>
      <c r="DO235" s="314"/>
      <c r="DP235" s="314"/>
      <c r="DQ235" s="314"/>
      <c r="DR235" s="314"/>
      <c r="DS235" s="314"/>
      <c r="DT235" s="314"/>
      <c r="DU235" s="314"/>
      <c r="DV235" s="314"/>
      <c r="DW235" s="314"/>
      <c r="DX235" s="314"/>
      <c r="DY235" s="314"/>
      <c r="DZ235" s="314"/>
      <c r="EA235" s="314"/>
      <c r="EB235" s="314"/>
      <c r="EC235" s="314"/>
    </row>
    <row r="236" spans="1:133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18"/>
      <c r="I236" s="318"/>
      <c r="J236" s="318"/>
      <c r="K236" s="318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 t="str">
        <f t="shared" si="42"/>
        <v/>
      </c>
      <c r="AN236" s="327" t="str">
        <f t="shared" si="43"/>
        <v/>
      </c>
      <c r="AO236" s="243"/>
      <c r="AP236" s="244"/>
      <c r="AQ236" s="242" t="str">
        <f t="shared" si="44"/>
        <v/>
      </c>
      <c r="AR236" s="242" t="str">
        <f t="shared" si="45"/>
        <v/>
      </c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14"/>
      <c r="BR236" s="314"/>
      <c r="BS236" s="314"/>
      <c r="BT236" s="314"/>
      <c r="BU236" s="314"/>
      <c r="BV236" s="314"/>
      <c r="BW236" s="314"/>
      <c r="BX236" s="246"/>
      <c r="BY236" s="242"/>
      <c r="BZ236" s="242"/>
      <c r="CA236" s="242"/>
      <c r="CB236" s="242"/>
      <c r="CC236" s="242"/>
      <c r="CD236" s="242"/>
      <c r="CE236" s="314"/>
      <c r="CF236" s="314" t="str">
        <f t="shared" si="46"/>
        <v/>
      </c>
      <c r="CG236" s="113"/>
      <c r="CH236" s="113"/>
      <c r="CI236" s="113"/>
      <c r="CJ236" s="113"/>
      <c r="CK236" s="113"/>
      <c r="CL236" s="113"/>
      <c r="CM236" s="113"/>
      <c r="CN236" s="113"/>
      <c r="CO236" s="245" t="str">
        <f>IFERROR(ROUND((SUM(#REF!)),0),"")</f>
        <v/>
      </c>
      <c r="CP236" s="241"/>
      <c r="CQ236" s="247"/>
      <c r="CR236" s="221"/>
      <c r="CS236" s="221"/>
      <c r="CT236" s="221"/>
      <c r="CU236" s="221"/>
      <c r="CV236" s="328"/>
      <c r="CW236" s="305" t="str">
        <f t="shared" si="47"/>
        <v/>
      </c>
      <c r="CX236" s="329">
        <f t="shared" si="48"/>
        <v>0</v>
      </c>
      <c r="CY236" s="15">
        <f t="shared" si="49"/>
        <v>0</v>
      </c>
      <c r="CZ236" s="318" t="str">
        <f t="shared" si="50"/>
        <v/>
      </c>
      <c r="DA236" s="332" t="str">
        <f t="shared" si="55"/>
        <v/>
      </c>
      <c r="DB236" s="329" t="str">
        <f t="shared" si="51"/>
        <v/>
      </c>
      <c r="DC236" s="320" t="str">
        <f t="shared" si="52"/>
        <v/>
      </c>
      <c r="DE236" s="15" t="str">
        <f>IFERROR(#REF!-AO236,"")</f>
        <v/>
      </c>
      <c r="DG236" s="330" t="str">
        <f>IFERROR(#REF!-L236,"")</f>
        <v/>
      </c>
      <c r="DH236" s="314" t="e">
        <f>IF(#REF!&gt;AP236,0,1)</f>
        <v>#REF!</v>
      </c>
      <c r="DI236" s="314">
        <f t="shared" si="53"/>
        <v>1</v>
      </c>
      <c r="DJ236" s="314">
        <f t="shared" si="54"/>
        <v>1</v>
      </c>
      <c r="DK236" s="314"/>
      <c r="DL236" s="314"/>
      <c r="DM236" s="314"/>
      <c r="DN236" s="314"/>
      <c r="DO236" s="314"/>
      <c r="DP236" s="314"/>
      <c r="DQ236" s="314"/>
      <c r="DR236" s="314"/>
      <c r="DS236" s="314"/>
      <c r="DT236" s="314"/>
      <c r="DU236" s="314"/>
      <c r="DV236" s="314"/>
      <c r="DW236" s="314"/>
      <c r="DX236" s="314"/>
      <c r="DY236" s="314"/>
      <c r="DZ236" s="314"/>
      <c r="EA236" s="314"/>
      <c r="EB236" s="314"/>
      <c r="EC236" s="314"/>
    </row>
    <row r="237" spans="1:133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18"/>
      <c r="I237" s="318"/>
      <c r="J237" s="318"/>
      <c r="K237" s="318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 t="str">
        <f t="shared" si="42"/>
        <v/>
      </c>
      <c r="AN237" s="327" t="str">
        <f t="shared" si="43"/>
        <v/>
      </c>
      <c r="AO237" s="243"/>
      <c r="AP237" s="244"/>
      <c r="AQ237" s="242" t="str">
        <f t="shared" si="44"/>
        <v/>
      </c>
      <c r="AR237" s="242" t="str">
        <f t="shared" si="45"/>
        <v/>
      </c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14"/>
      <c r="BR237" s="314"/>
      <c r="BS237" s="314"/>
      <c r="BT237" s="314"/>
      <c r="BU237" s="314"/>
      <c r="BV237" s="314"/>
      <c r="BW237" s="314"/>
      <c r="BX237" s="246"/>
      <c r="BY237" s="242"/>
      <c r="BZ237" s="242"/>
      <c r="CA237" s="242"/>
      <c r="CB237" s="242"/>
      <c r="CC237" s="242"/>
      <c r="CD237" s="242"/>
      <c r="CE237" s="314"/>
      <c r="CF237" s="314" t="str">
        <f t="shared" si="46"/>
        <v/>
      </c>
      <c r="CG237" s="113"/>
      <c r="CH237" s="113"/>
      <c r="CI237" s="113"/>
      <c r="CJ237" s="113"/>
      <c r="CK237" s="113"/>
      <c r="CL237" s="113"/>
      <c r="CM237" s="113"/>
      <c r="CN237" s="113"/>
      <c r="CO237" s="245" t="str">
        <f>IFERROR(ROUND((SUM(#REF!)),0),"")</f>
        <v/>
      </c>
      <c r="CP237" s="241"/>
      <c r="CQ237" s="247"/>
      <c r="CR237" s="221"/>
      <c r="CS237" s="221"/>
      <c r="CT237" s="221"/>
      <c r="CU237" s="221"/>
      <c r="CV237" s="328"/>
      <c r="CW237" s="305" t="str">
        <f t="shared" si="47"/>
        <v/>
      </c>
      <c r="CX237" s="329">
        <f t="shared" si="48"/>
        <v>0</v>
      </c>
      <c r="CY237" s="15">
        <f t="shared" si="49"/>
        <v>0</v>
      </c>
      <c r="CZ237" s="318" t="str">
        <f t="shared" si="50"/>
        <v/>
      </c>
      <c r="DA237" s="332" t="str">
        <f t="shared" si="55"/>
        <v/>
      </c>
      <c r="DB237" s="329" t="str">
        <f t="shared" si="51"/>
        <v/>
      </c>
      <c r="DC237" s="320" t="str">
        <f t="shared" si="52"/>
        <v/>
      </c>
      <c r="DE237" s="15" t="str">
        <f>IFERROR(#REF!-AO237,"")</f>
        <v/>
      </c>
      <c r="DG237" s="330" t="str">
        <f>IFERROR(#REF!-L237,"")</f>
        <v/>
      </c>
      <c r="DH237" s="314" t="e">
        <f>IF(#REF!&gt;AP237,0,1)</f>
        <v>#REF!</v>
      </c>
      <c r="DI237" s="314">
        <f t="shared" si="53"/>
        <v>1</v>
      </c>
      <c r="DJ237" s="314">
        <f t="shared" si="54"/>
        <v>1</v>
      </c>
      <c r="DK237" s="314"/>
      <c r="DL237" s="314"/>
      <c r="DM237" s="314"/>
      <c r="DN237" s="314"/>
      <c r="DO237" s="314"/>
      <c r="DP237" s="314"/>
      <c r="DQ237" s="314"/>
      <c r="DR237" s="314"/>
      <c r="DS237" s="314"/>
      <c r="DT237" s="314"/>
      <c r="DU237" s="314"/>
      <c r="DV237" s="314"/>
      <c r="DW237" s="314"/>
      <c r="DX237" s="314"/>
      <c r="DY237" s="314"/>
      <c r="DZ237" s="314"/>
      <c r="EA237" s="314"/>
      <c r="EB237" s="314"/>
      <c r="EC237" s="314"/>
    </row>
    <row r="238" spans="1:133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18"/>
      <c r="I238" s="318"/>
      <c r="J238" s="318"/>
      <c r="K238" s="318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 t="str">
        <f t="shared" si="42"/>
        <v/>
      </c>
      <c r="AN238" s="327" t="str">
        <f t="shared" si="43"/>
        <v/>
      </c>
      <c r="AO238" s="243"/>
      <c r="AP238" s="244"/>
      <c r="AQ238" s="242" t="str">
        <f t="shared" si="44"/>
        <v/>
      </c>
      <c r="AR238" s="242" t="str">
        <f t="shared" si="45"/>
        <v/>
      </c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14"/>
      <c r="BR238" s="314"/>
      <c r="BS238" s="314"/>
      <c r="BT238" s="314"/>
      <c r="BU238" s="314"/>
      <c r="BV238" s="314"/>
      <c r="BW238" s="314"/>
      <c r="BX238" s="246"/>
      <c r="BY238" s="242"/>
      <c r="BZ238" s="242"/>
      <c r="CA238" s="242"/>
      <c r="CB238" s="242"/>
      <c r="CC238" s="242"/>
      <c r="CD238" s="242"/>
      <c r="CE238" s="314"/>
      <c r="CF238" s="314" t="str">
        <f t="shared" si="46"/>
        <v/>
      </c>
      <c r="CG238" s="113"/>
      <c r="CH238" s="113"/>
      <c r="CI238" s="113"/>
      <c r="CJ238" s="113"/>
      <c r="CK238" s="113"/>
      <c r="CL238" s="113"/>
      <c r="CM238" s="113"/>
      <c r="CN238" s="113"/>
      <c r="CO238" s="245" t="str">
        <f>IFERROR(ROUND((SUM(#REF!)),0),"")</f>
        <v/>
      </c>
      <c r="CP238" s="241"/>
      <c r="CQ238" s="247"/>
      <c r="CR238" s="221"/>
      <c r="CS238" s="221"/>
      <c r="CT238" s="221"/>
      <c r="CU238" s="221"/>
      <c r="CV238" s="328"/>
      <c r="CW238" s="305" t="str">
        <f t="shared" si="47"/>
        <v/>
      </c>
      <c r="CX238" s="329">
        <f t="shared" si="48"/>
        <v>0</v>
      </c>
      <c r="CY238" s="15">
        <f t="shared" si="49"/>
        <v>0</v>
      </c>
      <c r="CZ238" s="318" t="str">
        <f t="shared" si="50"/>
        <v/>
      </c>
      <c r="DA238" s="332" t="str">
        <f t="shared" si="55"/>
        <v/>
      </c>
      <c r="DB238" s="329" t="str">
        <f t="shared" si="51"/>
        <v/>
      </c>
      <c r="DC238" s="320" t="str">
        <f t="shared" si="52"/>
        <v/>
      </c>
      <c r="DE238" s="15" t="str">
        <f>IFERROR(#REF!-AO238,"")</f>
        <v/>
      </c>
      <c r="DG238" s="330" t="str">
        <f>IFERROR(#REF!-L238,"")</f>
        <v/>
      </c>
      <c r="DH238" s="314" t="e">
        <f>IF(#REF!&gt;AP238,0,1)</f>
        <v>#REF!</v>
      </c>
      <c r="DI238" s="314">
        <f t="shared" si="53"/>
        <v>1</v>
      </c>
      <c r="DJ238" s="314">
        <f t="shared" si="54"/>
        <v>1</v>
      </c>
      <c r="DK238" s="314"/>
      <c r="DL238" s="314"/>
      <c r="DM238" s="314"/>
      <c r="DN238" s="314"/>
      <c r="DO238" s="314"/>
      <c r="DP238" s="314"/>
      <c r="DQ238" s="314"/>
      <c r="DR238" s="314"/>
      <c r="DS238" s="314"/>
      <c r="DT238" s="314"/>
      <c r="DU238" s="314"/>
      <c r="DV238" s="314"/>
      <c r="DW238" s="314"/>
      <c r="DX238" s="314"/>
      <c r="DY238" s="314"/>
      <c r="DZ238" s="314"/>
      <c r="EA238" s="314"/>
      <c r="EB238" s="314"/>
      <c r="EC238" s="314"/>
    </row>
    <row r="239" spans="1:133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18"/>
      <c r="I239" s="318"/>
      <c r="J239" s="318"/>
      <c r="K239" s="318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 t="str">
        <f t="shared" si="42"/>
        <v/>
      </c>
      <c r="AN239" s="327" t="str">
        <f t="shared" si="43"/>
        <v/>
      </c>
      <c r="AO239" s="243"/>
      <c r="AP239" s="244"/>
      <c r="AQ239" s="242" t="str">
        <f t="shared" si="44"/>
        <v/>
      </c>
      <c r="AR239" s="242" t="str">
        <f t="shared" si="45"/>
        <v/>
      </c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14"/>
      <c r="BR239" s="314"/>
      <c r="BS239" s="314"/>
      <c r="BT239" s="314"/>
      <c r="BU239" s="314"/>
      <c r="BV239" s="314"/>
      <c r="BW239" s="314"/>
      <c r="BX239" s="246"/>
      <c r="BY239" s="242"/>
      <c r="BZ239" s="242"/>
      <c r="CA239" s="242"/>
      <c r="CB239" s="242"/>
      <c r="CC239" s="242"/>
      <c r="CD239" s="242"/>
      <c r="CE239" s="314"/>
      <c r="CF239" s="314" t="str">
        <f t="shared" si="46"/>
        <v/>
      </c>
      <c r="CG239" s="113"/>
      <c r="CH239" s="113"/>
      <c r="CI239" s="113"/>
      <c r="CJ239" s="113"/>
      <c r="CK239" s="113"/>
      <c r="CL239" s="113"/>
      <c r="CM239" s="113"/>
      <c r="CN239" s="113"/>
      <c r="CO239" s="245" t="str">
        <f>IFERROR(ROUND((SUM(#REF!)),0),"")</f>
        <v/>
      </c>
      <c r="CP239" s="241"/>
      <c r="CQ239" s="247"/>
      <c r="CR239" s="221"/>
      <c r="CS239" s="221"/>
      <c r="CT239" s="221"/>
      <c r="CU239" s="221"/>
      <c r="CV239" s="328"/>
      <c r="CW239" s="305" t="str">
        <f t="shared" si="47"/>
        <v/>
      </c>
      <c r="CX239" s="329">
        <f t="shared" si="48"/>
        <v>0</v>
      </c>
      <c r="CY239" s="15">
        <f t="shared" si="49"/>
        <v>0</v>
      </c>
      <c r="CZ239" s="318" t="str">
        <f t="shared" si="50"/>
        <v/>
      </c>
      <c r="DA239" s="332" t="str">
        <f t="shared" si="55"/>
        <v/>
      </c>
      <c r="DB239" s="329" t="str">
        <f t="shared" si="51"/>
        <v/>
      </c>
      <c r="DC239" s="320" t="str">
        <f t="shared" si="52"/>
        <v/>
      </c>
      <c r="DE239" s="15" t="str">
        <f>IFERROR(#REF!-AO239,"")</f>
        <v/>
      </c>
      <c r="DG239" s="330" t="str">
        <f>IFERROR(#REF!-L239,"")</f>
        <v/>
      </c>
      <c r="DH239" s="314" t="e">
        <f>IF(#REF!&gt;AP239,0,1)</f>
        <v>#REF!</v>
      </c>
      <c r="DI239" s="314">
        <f t="shared" si="53"/>
        <v>1</v>
      </c>
      <c r="DJ239" s="314">
        <f t="shared" si="54"/>
        <v>1</v>
      </c>
      <c r="DK239" s="314"/>
      <c r="DL239" s="314"/>
      <c r="DM239" s="314"/>
      <c r="DN239" s="314"/>
      <c r="DO239" s="314"/>
      <c r="DP239" s="314"/>
      <c r="DQ239" s="314"/>
      <c r="DR239" s="314"/>
      <c r="DS239" s="314"/>
      <c r="DT239" s="314"/>
      <c r="DU239" s="314"/>
      <c r="DV239" s="314"/>
      <c r="DW239" s="314"/>
      <c r="DX239" s="314"/>
      <c r="DY239" s="314"/>
      <c r="DZ239" s="314"/>
      <c r="EA239" s="314"/>
      <c r="EB239" s="314"/>
      <c r="EC239" s="314"/>
    </row>
    <row r="240" spans="1:133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18"/>
      <c r="I240" s="318"/>
      <c r="J240" s="318"/>
      <c r="K240" s="318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 t="str">
        <f t="shared" si="42"/>
        <v/>
      </c>
      <c r="AN240" s="327" t="str">
        <f t="shared" si="43"/>
        <v/>
      </c>
      <c r="AO240" s="243"/>
      <c r="AP240" s="244"/>
      <c r="AQ240" s="242" t="str">
        <f t="shared" si="44"/>
        <v/>
      </c>
      <c r="AR240" s="242" t="str">
        <f t="shared" si="45"/>
        <v/>
      </c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14"/>
      <c r="BR240" s="314"/>
      <c r="BS240" s="314"/>
      <c r="BT240" s="314"/>
      <c r="BU240" s="314"/>
      <c r="BV240" s="314"/>
      <c r="BW240" s="314"/>
      <c r="BX240" s="246"/>
      <c r="BY240" s="242"/>
      <c r="BZ240" s="242"/>
      <c r="CA240" s="242"/>
      <c r="CB240" s="242"/>
      <c r="CC240" s="242"/>
      <c r="CD240" s="242"/>
      <c r="CE240" s="314"/>
      <c r="CF240" s="314" t="str">
        <f t="shared" si="46"/>
        <v/>
      </c>
      <c r="CG240" s="113"/>
      <c r="CH240" s="113"/>
      <c r="CI240" s="113"/>
      <c r="CJ240" s="113"/>
      <c r="CK240" s="113"/>
      <c r="CL240" s="113"/>
      <c r="CM240" s="113"/>
      <c r="CN240" s="113"/>
      <c r="CO240" s="245" t="str">
        <f>IFERROR(ROUND((SUM(#REF!)),0),"")</f>
        <v/>
      </c>
      <c r="CP240" s="241"/>
      <c r="CQ240" s="247"/>
      <c r="CR240" s="221"/>
      <c r="CS240" s="221"/>
      <c r="CT240" s="221"/>
      <c r="CU240" s="221"/>
      <c r="CV240" s="328"/>
      <c r="CW240" s="305" t="str">
        <f t="shared" si="47"/>
        <v/>
      </c>
      <c r="CX240" s="329">
        <f t="shared" si="48"/>
        <v>0</v>
      </c>
      <c r="CY240" s="15">
        <f t="shared" si="49"/>
        <v>0</v>
      </c>
      <c r="CZ240" s="318" t="str">
        <f t="shared" si="50"/>
        <v/>
      </c>
      <c r="DA240" s="332" t="str">
        <f t="shared" si="55"/>
        <v/>
      </c>
      <c r="DB240" s="329" t="str">
        <f t="shared" si="51"/>
        <v/>
      </c>
      <c r="DC240" s="320" t="str">
        <f t="shared" si="52"/>
        <v/>
      </c>
      <c r="DE240" s="15" t="str">
        <f>IFERROR(#REF!-AO240,"")</f>
        <v/>
      </c>
      <c r="DG240" s="330" t="str">
        <f>IFERROR(#REF!-L240,"")</f>
        <v/>
      </c>
      <c r="DH240" s="314" t="e">
        <f>IF(#REF!&gt;AP240,0,1)</f>
        <v>#REF!</v>
      </c>
      <c r="DI240" s="314">
        <f t="shared" si="53"/>
        <v>1</v>
      </c>
      <c r="DJ240" s="314">
        <f t="shared" si="54"/>
        <v>1</v>
      </c>
      <c r="DK240" s="314"/>
      <c r="DL240" s="314"/>
      <c r="DM240" s="314"/>
      <c r="DN240" s="314"/>
      <c r="DO240" s="314"/>
      <c r="DP240" s="314"/>
      <c r="DQ240" s="314"/>
      <c r="DR240" s="314"/>
      <c r="DS240" s="314"/>
      <c r="DT240" s="314"/>
      <c r="DU240" s="314"/>
      <c r="DV240" s="314"/>
      <c r="DW240" s="314"/>
      <c r="DX240" s="314"/>
      <c r="DY240" s="314"/>
      <c r="DZ240" s="314"/>
      <c r="EA240" s="314"/>
      <c r="EB240" s="314"/>
      <c r="EC240" s="314"/>
    </row>
    <row r="241" spans="1:133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18"/>
      <c r="I241" s="318"/>
      <c r="J241" s="318"/>
      <c r="K241" s="318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 t="str">
        <f t="shared" si="42"/>
        <v/>
      </c>
      <c r="AN241" s="327" t="str">
        <f t="shared" si="43"/>
        <v/>
      </c>
      <c r="AO241" s="243"/>
      <c r="AP241" s="244"/>
      <c r="AQ241" s="242" t="str">
        <f t="shared" si="44"/>
        <v/>
      </c>
      <c r="AR241" s="242" t="str">
        <f t="shared" si="45"/>
        <v/>
      </c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14"/>
      <c r="BR241" s="314"/>
      <c r="BS241" s="314"/>
      <c r="BT241" s="314"/>
      <c r="BU241" s="314"/>
      <c r="BV241" s="314"/>
      <c r="BW241" s="314"/>
      <c r="BX241" s="246"/>
      <c r="BY241" s="242"/>
      <c r="BZ241" s="242"/>
      <c r="CA241" s="242"/>
      <c r="CB241" s="242"/>
      <c r="CC241" s="242"/>
      <c r="CD241" s="242"/>
      <c r="CE241" s="314"/>
      <c r="CF241" s="314" t="str">
        <f t="shared" si="46"/>
        <v/>
      </c>
      <c r="CG241" s="113"/>
      <c r="CH241" s="113"/>
      <c r="CI241" s="113"/>
      <c r="CJ241" s="113"/>
      <c r="CK241" s="113"/>
      <c r="CL241" s="113"/>
      <c r="CM241" s="113"/>
      <c r="CN241" s="113"/>
      <c r="CO241" s="245" t="str">
        <f>IFERROR(ROUND((SUM(#REF!)),0),"")</f>
        <v/>
      </c>
      <c r="CP241" s="241"/>
      <c r="CQ241" s="247"/>
      <c r="CR241" s="221"/>
      <c r="CS241" s="221"/>
      <c r="CT241" s="221"/>
      <c r="CU241" s="221"/>
      <c r="CV241" s="328"/>
      <c r="CW241" s="305" t="str">
        <f t="shared" si="47"/>
        <v/>
      </c>
      <c r="CX241" s="329">
        <f t="shared" si="48"/>
        <v>0</v>
      </c>
      <c r="CY241" s="15">
        <f t="shared" si="49"/>
        <v>0</v>
      </c>
      <c r="CZ241" s="318" t="str">
        <f t="shared" si="50"/>
        <v/>
      </c>
      <c r="DA241" s="332" t="str">
        <f t="shared" si="55"/>
        <v/>
      </c>
      <c r="DB241" s="329" t="str">
        <f t="shared" si="51"/>
        <v/>
      </c>
      <c r="DC241" s="320" t="str">
        <f t="shared" si="52"/>
        <v/>
      </c>
      <c r="DE241" s="15" t="str">
        <f>IFERROR(#REF!-AO241,"")</f>
        <v/>
      </c>
      <c r="DG241" s="330" t="str">
        <f>IFERROR(#REF!-L241,"")</f>
        <v/>
      </c>
      <c r="DH241" s="314" t="e">
        <f>IF(#REF!&gt;AP241,0,1)</f>
        <v>#REF!</v>
      </c>
      <c r="DI241" s="314">
        <f t="shared" si="53"/>
        <v>1</v>
      </c>
      <c r="DJ241" s="314">
        <f t="shared" si="54"/>
        <v>1</v>
      </c>
      <c r="DK241" s="314"/>
      <c r="DL241" s="314"/>
      <c r="DM241" s="314"/>
      <c r="DN241" s="314"/>
      <c r="DO241" s="314"/>
      <c r="DP241" s="314"/>
      <c r="DQ241" s="314"/>
      <c r="DR241" s="314"/>
      <c r="DS241" s="314"/>
      <c r="DT241" s="314"/>
      <c r="DU241" s="314"/>
      <c r="DV241" s="314"/>
      <c r="DW241" s="314"/>
      <c r="DX241" s="314"/>
      <c r="DY241" s="314"/>
      <c r="DZ241" s="314"/>
      <c r="EA241" s="314"/>
      <c r="EB241" s="314"/>
      <c r="EC241" s="314"/>
    </row>
    <row r="242" spans="1:133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18"/>
      <c r="I242" s="318"/>
      <c r="J242" s="318"/>
      <c r="K242" s="318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 t="str">
        <f t="shared" si="42"/>
        <v/>
      </c>
      <c r="AN242" s="327" t="str">
        <f t="shared" si="43"/>
        <v/>
      </c>
      <c r="AO242" s="243"/>
      <c r="AP242" s="244"/>
      <c r="AQ242" s="242" t="str">
        <f t="shared" si="44"/>
        <v/>
      </c>
      <c r="AR242" s="242" t="str">
        <f t="shared" si="45"/>
        <v/>
      </c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14"/>
      <c r="BR242" s="314"/>
      <c r="BS242" s="314"/>
      <c r="BT242" s="314"/>
      <c r="BU242" s="314"/>
      <c r="BV242" s="314"/>
      <c r="BW242" s="314"/>
      <c r="BX242" s="246"/>
      <c r="BY242" s="242"/>
      <c r="BZ242" s="242"/>
      <c r="CA242" s="242"/>
      <c r="CB242" s="242"/>
      <c r="CC242" s="242"/>
      <c r="CD242" s="242"/>
      <c r="CE242" s="314"/>
      <c r="CF242" s="314" t="str">
        <f t="shared" si="46"/>
        <v/>
      </c>
      <c r="CG242" s="113"/>
      <c r="CH242" s="113"/>
      <c r="CI242" s="113"/>
      <c r="CJ242" s="113"/>
      <c r="CK242" s="113"/>
      <c r="CL242" s="113"/>
      <c r="CM242" s="113"/>
      <c r="CN242" s="113"/>
      <c r="CO242" s="245" t="str">
        <f>IFERROR(ROUND((SUM(#REF!)),0),"")</f>
        <v/>
      </c>
      <c r="CP242" s="241"/>
      <c r="CQ242" s="247"/>
      <c r="CR242" s="221"/>
      <c r="CS242" s="221"/>
      <c r="CT242" s="221"/>
      <c r="CU242" s="221"/>
      <c r="CV242" s="328"/>
      <c r="CW242" s="305" t="str">
        <f t="shared" si="47"/>
        <v/>
      </c>
      <c r="CX242" s="329">
        <f t="shared" si="48"/>
        <v>0</v>
      </c>
      <c r="CY242" s="15">
        <f t="shared" si="49"/>
        <v>0</v>
      </c>
      <c r="CZ242" s="318" t="str">
        <f t="shared" si="50"/>
        <v/>
      </c>
      <c r="DA242" s="332" t="str">
        <f t="shared" si="55"/>
        <v/>
      </c>
      <c r="DB242" s="329" t="str">
        <f t="shared" si="51"/>
        <v/>
      </c>
      <c r="DC242" s="320" t="str">
        <f t="shared" si="52"/>
        <v/>
      </c>
      <c r="DE242" s="15" t="str">
        <f>IFERROR(#REF!-AO242,"")</f>
        <v/>
      </c>
      <c r="DG242" s="330" t="str">
        <f>IFERROR(#REF!-L242,"")</f>
        <v/>
      </c>
      <c r="DH242" s="314" t="e">
        <f>IF(#REF!&gt;AP242,0,1)</f>
        <v>#REF!</v>
      </c>
      <c r="DI242" s="314">
        <f t="shared" si="53"/>
        <v>1</v>
      </c>
      <c r="DJ242" s="314">
        <f t="shared" si="54"/>
        <v>1</v>
      </c>
      <c r="DK242" s="314"/>
      <c r="DL242" s="314"/>
      <c r="DM242" s="314"/>
      <c r="DN242" s="314"/>
      <c r="DO242" s="314"/>
      <c r="DP242" s="314"/>
      <c r="DQ242" s="314"/>
      <c r="DR242" s="314"/>
      <c r="DS242" s="314"/>
      <c r="DT242" s="314"/>
      <c r="DU242" s="314"/>
      <c r="DV242" s="314"/>
      <c r="DW242" s="314"/>
      <c r="DX242" s="314"/>
      <c r="DY242" s="314"/>
      <c r="DZ242" s="314"/>
      <c r="EA242" s="314"/>
      <c r="EB242" s="314"/>
      <c r="EC242" s="314"/>
    </row>
    <row r="243" spans="1:133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18"/>
      <c r="I243" s="318"/>
      <c r="J243" s="318"/>
      <c r="K243" s="318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 t="str">
        <f t="shared" si="42"/>
        <v/>
      </c>
      <c r="AN243" s="327" t="str">
        <f t="shared" si="43"/>
        <v/>
      </c>
      <c r="AO243" s="243"/>
      <c r="AP243" s="244"/>
      <c r="AQ243" s="242" t="str">
        <f t="shared" si="44"/>
        <v/>
      </c>
      <c r="AR243" s="242" t="str">
        <f t="shared" si="45"/>
        <v/>
      </c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14"/>
      <c r="BR243" s="314"/>
      <c r="BS243" s="314"/>
      <c r="BT243" s="314"/>
      <c r="BU243" s="314"/>
      <c r="BV243" s="314"/>
      <c r="BW243" s="314"/>
      <c r="BX243" s="246"/>
      <c r="BY243" s="242"/>
      <c r="BZ243" s="242"/>
      <c r="CA243" s="242"/>
      <c r="CB243" s="242"/>
      <c r="CC243" s="242"/>
      <c r="CD243" s="242"/>
      <c r="CE243" s="314"/>
      <c r="CF243" s="314" t="str">
        <f t="shared" si="46"/>
        <v/>
      </c>
      <c r="CG243" s="113"/>
      <c r="CH243" s="113"/>
      <c r="CI243" s="113"/>
      <c r="CJ243" s="113"/>
      <c r="CK243" s="113"/>
      <c r="CL243" s="113"/>
      <c r="CM243" s="113"/>
      <c r="CN243" s="113"/>
      <c r="CO243" s="245" t="str">
        <f>IFERROR(ROUND((SUM(#REF!)),0),"")</f>
        <v/>
      </c>
      <c r="CP243" s="241"/>
      <c r="CQ243" s="247"/>
      <c r="CR243" s="221"/>
      <c r="CS243" s="221"/>
      <c r="CT243" s="221"/>
      <c r="CU243" s="221"/>
      <c r="CV243" s="328"/>
      <c r="CW243" s="305" t="str">
        <f t="shared" si="47"/>
        <v/>
      </c>
      <c r="CX243" s="329">
        <f t="shared" si="48"/>
        <v>0</v>
      </c>
      <c r="CY243" s="15">
        <f t="shared" si="49"/>
        <v>0</v>
      </c>
      <c r="CZ243" s="318" t="str">
        <f t="shared" si="50"/>
        <v/>
      </c>
      <c r="DA243" s="332" t="str">
        <f t="shared" si="55"/>
        <v/>
      </c>
      <c r="DB243" s="329" t="str">
        <f t="shared" si="51"/>
        <v/>
      </c>
      <c r="DC243" s="320" t="str">
        <f t="shared" si="52"/>
        <v/>
      </c>
      <c r="DE243" s="15" t="str">
        <f>IFERROR(#REF!-AO243,"")</f>
        <v/>
      </c>
      <c r="DG243" s="330" t="str">
        <f>IFERROR(#REF!-L243,"")</f>
        <v/>
      </c>
      <c r="DH243" s="314" t="e">
        <f>IF(#REF!&gt;AP243,0,1)</f>
        <v>#REF!</v>
      </c>
      <c r="DI243" s="314">
        <f t="shared" si="53"/>
        <v>1</v>
      </c>
      <c r="DJ243" s="314">
        <f t="shared" si="54"/>
        <v>1</v>
      </c>
      <c r="DK243" s="314"/>
      <c r="DL243" s="314"/>
      <c r="DM243" s="314"/>
      <c r="DN243" s="314"/>
      <c r="DO243" s="314"/>
      <c r="DP243" s="314"/>
      <c r="DQ243" s="314"/>
      <c r="DR243" s="314"/>
      <c r="DS243" s="314"/>
      <c r="DT243" s="314"/>
      <c r="DU243" s="314"/>
      <c r="DV243" s="314"/>
      <c r="DW243" s="314"/>
      <c r="DX243" s="314"/>
      <c r="DY243" s="314"/>
      <c r="DZ243" s="314"/>
      <c r="EA243" s="314"/>
      <c r="EB243" s="314"/>
      <c r="EC243" s="314"/>
    </row>
    <row r="244" spans="1:133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18"/>
      <c r="I244" s="318"/>
      <c r="J244" s="318"/>
      <c r="K244" s="318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 t="str">
        <f t="shared" si="42"/>
        <v/>
      </c>
      <c r="AN244" s="327" t="str">
        <f t="shared" si="43"/>
        <v/>
      </c>
      <c r="AO244" s="243"/>
      <c r="AP244" s="244"/>
      <c r="AQ244" s="242" t="str">
        <f t="shared" si="44"/>
        <v/>
      </c>
      <c r="AR244" s="242" t="str">
        <f t="shared" si="45"/>
        <v/>
      </c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14"/>
      <c r="BR244" s="314"/>
      <c r="BS244" s="314"/>
      <c r="BT244" s="314"/>
      <c r="BU244" s="314"/>
      <c r="BV244" s="314"/>
      <c r="BW244" s="314"/>
      <c r="BX244" s="246"/>
      <c r="BY244" s="242"/>
      <c r="BZ244" s="242"/>
      <c r="CA244" s="242"/>
      <c r="CB244" s="242"/>
      <c r="CC244" s="242"/>
      <c r="CD244" s="242"/>
      <c r="CE244" s="314"/>
      <c r="CF244" s="314" t="str">
        <f t="shared" si="46"/>
        <v/>
      </c>
      <c r="CG244" s="113"/>
      <c r="CH244" s="113"/>
      <c r="CI244" s="113"/>
      <c r="CJ244" s="113"/>
      <c r="CK244" s="113"/>
      <c r="CL244" s="113"/>
      <c r="CM244" s="113"/>
      <c r="CN244" s="113"/>
      <c r="CO244" s="245" t="str">
        <f>IFERROR(ROUND((SUM(#REF!)),0),"")</f>
        <v/>
      </c>
      <c r="CP244" s="241"/>
      <c r="CQ244" s="247"/>
      <c r="CR244" s="221"/>
      <c r="CS244" s="221"/>
      <c r="CT244" s="221"/>
      <c r="CU244" s="221"/>
      <c r="CV244" s="328"/>
      <c r="CW244" s="305" t="str">
        <f t="shared" si="47"/>
        <v/>
      </c>
      <c r="CX244" s="329">
        <f t="shared" si="48"/>
        <v>0</v>
      </c>
      <c r="CY244" s="15">
        <f t="shared" si="49"/>
        <v>0</v>
      </c>
      <c r="CZ244" s="318" t="str">
        <f t="shared" si="50"/>
        <v/>
      </c>
      <c r="DA244" s="332" t="str">
        <f t="shared" si="55"/>
        <v/>
      </c>
      <c r="DB244" s="329" t="str">
        <f t="shared" si="51"/>
        <v/>
      </c>
      <c r="DC244" s="320" t="str">
        <f t="shared" si="52"/>
        <v/>
      </c>
      <c r="DE244" s="15" t="str">
        <f>IFERROR(#REF!-AO244,"")</f>
        <v/>
      </c>
      <c r="DG244" s="330" t="str">
        <f>IFERROR(#REF!-L244,"")</f>
        <v/>
      </c>
      <c r="DH244" s="314" t="e">
        <f>IF(#REF!&gt;AP244,0,1)</f>
        <v>#REF!</v>
      </c>
      <c r="DI244" s="314">
        <f t="shared" si="53"/>
        <v>1</v>
      </c>
      <c r="DJ244" s="314">
        <f t="shared" si="54"/>
        <v>1</v>
      </c>
      <c r="DK244" s="314"/>
      <c r="DL244" s="314"/>
      <c r="DM244" s="314"/>
      <c r="DN244" s="314"/>
      <c r="DO244" s="314"/>
      <c r="DP244" s="314"/>
      <c r="DQ244" s="314"/>
      <c r="DR244" s="314"/>
      <c r="DS244" s="314"/>
      <c r="DT244" s="314"/>
      <c r="DU244" s="314"/>
      <c r="DV244" s="314"/>
      <c r="DW244" s="314"/>
      <c r="DX244" s="314"/>
      <c r="DY244" s="314"/>
      <c r="DZ244" s="314"/>
      <c r="EA244" s="314"/>
      <c r="EB244" s="314"/>
      <c r="EC244" s="314"/>
    </row>
    <row r="245" spans="1:133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18"/>
      <c r="I245" s="318"/>
      <c r="J245" s="318"/>
      <c r="K245" s="318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 t="str">
        <f t="shared" si="42"/>
        <v/>
      </c>
      <c r="AN245" s="327" t="str">
        <f t="shared" si="43"/>
        <v/>
      </c>
      <c r="AO245" s="243"/>
      <c r="AP245" s="244"/>
      <c r="AQ245" s="242" t="str">
        <f t="shared" si="44"/>
        <v/>
      </c>
      <c r="AR245" s="242" t="str">
        <f t="shared" si="45"/>
        <v/>
      </c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14"/>
      <c r="BR245" s="314"/>
      <c r="BS245" s="314"/>
      <c r="BT245" s="314"/>
      <c r="BU245" s="314"/>
      <c r="BV245" s="314"/>
      <c r="BW245" s="314"/>
      <c r="BX245" s="246"/>
      <c r="BY245" s="242"/>
      <c r="BZ245" s="242"/>
      <c r="CA245" s="242"/>
      <c r="CB245" s="242"/>
      <c r="CC245" s="242"/>
      <c r="CD245" s="242"/>
      <c r="CE245" s="314"/>
      <c r="CF245" s="314" t="str">
        <f t="shared" si="46"/>
        <v/>
      </c>
      <c r="CG245" s="113"/>
      <c r="CH245" s="113"/>
      <c r="CI245" s="113"/>
      <c r="CJ245" s="113"/>
      <c r="CK245" s="113"/>
      <c r="CL245" s="113"/>
      <c r="CM245" s="113"/>
      <c r="CN245" s="113"/>
      <c r="CO245" s="245" t="str">
        <f>IFERROR(ROUND((SUM(#REF!)),0),"")</f>
        <v/>
      </c>
      <c r="CP245" s="241"/>
      <c r="CQ245" s="247"/>
      <c r="CR245" s="221"/>
      <c r="CS245" s="221"/>
      <c r="CT245" s="221"/>
      <c r="CU245" s="221"/>
      <c r="CV245" s="328"/>
      <c r="CW245" s="305" t="str">
        <f t="shared" si="47"/>
        <v/>
      </c>
      <c r="CX245" s="329">
        <f t="shared" si="48"/>
        <v>0</v>
      </c>
      <c r="CY245" s="15">
        <f t="shared" si="49"/>
        <v>0</v>
      </c>
      <c r="CZ245" s="318" t="str">
        <f t="shared" si="50"/>
        <v/>
      </c>
      <c r="DA245" s="332" t="str">
        <f t="shared" si="55"/>
        <v/>
      </c>
      <c r="DB245" s="329" t="str">
        <f t="shared" si="51"/>
        <v/>
      </c>
      <c r="DC245" s="320" t="str">
        <f t="shared" si="52"/>
        <v/>
      </c>
      <c r="DE245" s="15" t="str">
        <f>IFERROR(#REF!-AO245,"")</f>
        <v/>
      </c>
      <c r="DG245" s="330" t="str">
        <f>IFERROR(#REF!-L245,"")</f>
        <v/>
      </c>
      <c r="DH245" s="314" t="e">
        <f>IF(#REF!&gt;AP245,0,1)</f>
        <v>#REF!</v>
      </c>
      <c r="DI245" s="314">
        <f t="shared" si="53"/>
        <v>1</v>
      </c>
      <c r="DJ245" s="314">
        <f t="shared" si="54"/>
        <v>1</v>
      </c>
      <c r="DK245" s="314"/>
      <c r="DL245" s="314"/>
      <c r="DM245" s="314"/>
      <c r="DN245" s="314"/>
      <c r="DO245" s="314"/>
      <c r="DP245" s="314"/>
      <c r="DQ245" s="314"/>
      <c r="DR245" s="314"/>
      <c r="DS245" s="314"/>
      <c r="DT245" s="314"/>
      <c r="DU245" s="314"/>
      <c r="DV245" s="314"/>
      <c r="DW245" s="314"/>
      <c r="DX245" s="314"/>
      <c r="DY245" s="314"/>
      <c r="DZ245" s="314"/>
      <c r="EA245" s="314"/>
      <c r="EB245" s="314"/>
      <c r="EC245" s="314"/>
    </row>
    <row r="246" spans="1:133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18"/>
      <c r="I246" s="318"/>
      <c r="J246" s="318"/>
      <c r="K246" s="318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 t="str">
        <f t="shared" si="42"/>
        <v/>
      </c>
      <c r="AN246" s="327" t="str">
        <f t="shared" si="43"/>
        <v/>
      </c>
      <c r="AO246" s="243"/>
      <c r="AP246" s="244"/>
      <c r="AQ246" s="242" t="str">
        <f t="shared" si="44"/>
        <v/>
      </c>
      <c r="AR246" s="242" t="str">
        <f t="shared" si="45"/>
        <v/>
      </c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14"/>
      <c r="BR246" s="314"/>
      <c r="BS246" s="314"/>
      <c r="BT246" s="314"/>
      <c r="BU246" s="314"/>
      <c r="BV246" s="314"/>
      <c r="BW246" s="314"/>
      <c r="BX246" s="246"/>
      <c r="BY246" s="242"/>
      <c r="BZ246" s="242"/>
      <c r="CA246" s="242"/>
      <c r="CB246" s="242"/>
      <c r="CC246" s="242"/>
      <c r="CD246" s="242"/>
      <c r="CE246" s="314"/>
      <c r="CF246" s="314" t="str">
        <f t="shared" si="46"/>
        <v/>
      </c>
      <c r="CG246" s="113"/>
      <c r="CH246" s="113"/>
      <c r="CI246" s="113"/>
      <c r="CJ246" s="113"/>
      <c r="CK246" s="113"/>
      <c r="CL246" s="113"/>
      <c r="CM246" s="113"/>
      <c r="CN246" s="113"/>
      <c r="CO246" s="245" t="str">
        <f>IFERROR(ROUND((SUM(#REF!)),0),"")</f>
        <v/>
      </c>
      <c r="CP246" s="241"/>
      <c r="CQ246" s="247"/>
      <c r="CR246" s="221"/>
      <c r="CS246" s="221"/>
      <c r="CT246" s="221"/>
      <c r="CU246" s="221"/>
      <c r="CV246" s="328"/>
      <c r="CW246" s="305" t="str">
        <f t="shared" si="47"/>
        <v/>
      </c>
      <c r="CX246" s="329">
        <f t="shared" si="48"/>
        <v>0</v>
      </c>
      <c r="CY246" s="15">
        <f t="shared" si="49"/>
        <v>0</v>
      </c>
      <c r="CZ246" s="318" t="str">
        <f t="shared" si="50"/>
        <v/>
      </c>
      <c r="DA246" s="332" t="str">
        <f t="shared" si="55"/>
        <v/>
      </c>
      <c r="DB246" s="329" t="str">
        <f t="shared" si="51"/>
        <v/>
      </c>
      <c r="DC246" s="320" t="str">
        <f t="shared" si="52"/>
        <v/>
      </c>
      <c r="DE246" s="15" t="str">
        <f>IFERROR(#REF!-AO246,"")</f>
        <v/>
      </c>
      <c r="DG246" s="330" t="str">
        <f>IFERROR(#REF!-L246,"")</f>
        <v/>
      </c>
      <c r="DH246" s="314" t="e">
        <f>IF(#REF!&gt;AP246,0,1)</f>
        <v>#REF!</v>
      </c>
      <c r="DI246" s="314">
        <f t="shared" si="53"/>
        <v>1</v>
      </c>
      <c r="DJ246" s="314">
        <f t="shared" si="54"/>
        <v>1</v>
      </c>
      <c r="DK246" s="314"/>
      <c r="DL246" s="314"/>
      <c r="DM246" s="314"/>
      <c r="DN246" s="314"/>
      <c r="DO246" s="314"/>
      <c r="DP246" s="314"/>
      <c r="DQ246" s="314"/>
      <c r="DR246" s="314"/>
      <c r="DS246" s="314"/>
      <c r="DT246" s="314"/>
      <c r="DU246" s="314"/>
      <c r="DV246" s="314"/>
      <c r="DW246" s="314"/>
      <c r="DX246" s="314"/>
      <c r="DY246" s="314"/>
      <c r="DZ246" s="314"/>
      <c r="EA246" s="314"/>
      <c r="EB246" s="314"/>
      <c r="EC246" s="314"/>
    </row>
    <row r="247" spans="1:133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18"/>
      <c r="I247" s="318"/>
      <c r="J247" s="318"/>
      <c r="K247" s="318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 t="str">
        <f t="shared" si="42"/>
        <v/>
      </c>
      <c r="AN247" s="327" t="str">
        <f t="shared" si="43"/>
        <v/>
      </c>
      <c r="AO247" s="243"/>
      <c r="AP247" s="244"/>
      <c r="AQ247" s="242" t="str">
        <f t="shared" si="44"/>
        <v/>
      </c>
      <c r="AR247" s="242" t="str">
        <f t="shared" si="45"/>
        <v/>
      </c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14"/>
      <c r="BR247" s="314"/>
      <c r="BS247" s="314"/>
      <c r="BT247" s="314"/>
      <c r="BU247" s="314"/>
      <c r="BV247" s="314"/>
      <c r="BW247" s="314"/>
      <c r="BX247" s="246"/>
      <c r="BY247" s="242"/>
      <c r="BZ247" s="242"/>
      <c r="CA247" s="242"/>
      <c r="CB247" s="242"/>
      <c r="CC247" s="242"/>
      <c r="CD247" s="242"/>
      <c r="CE247" s="314"/>
      <c r="CF247" s="314" t="str">
        <f t="shared" si="46"/>
        <v/>
      </c>
      <c r="CG247" s="113"/>
      <c r="CH247" s="113"/>
      <c r="CI247" s="113"/>
      <c r="CJ247" s="113"/>
      <c r="CK247" s="113"/>
      <c r="CL247" s="113"/>
      <c r="CM247" s="113"/>
      <c r="CN247" s="113"/>
      <c r="CO247" s="245" t="str">
        <f>IFERROR(ROUND((SUM(#REF!)),0),"")</f>
        <v/>
      </c>
      <c r="CP247" s="241"/>
      <c r="CQ247" s="247"/>
      <c r="CR247" s="221"/>
      <c r="CS247" s="221"/>
      <c r="CT247" s="221"/>
      <c r="CU247" s="221"/>
      <c r="CV247" s="328"/>
      <c r="CW247" s="305" t="str">
        <f t="shared" si="47"/>
        <v/>
      </c>
      <c r="CX247" s="329">
        <f t="shared" si="48"/>
        <v>0</v>
      </c>
      <c r="CY247" s="15">
        <f t="shared" si="49"/>
        <v>0</v>
      </c>
      <c r="CZ247" s="318" t="str">
        <f t="shared" si="50"/>
        <v/>
      </c>
      <c r="DA247" s="332" t="str">
        <f t="shared" si="55"/>
        <v/>
      </c>
      <c r="DB247" s="329" t="str">
        <f t="shared" si="51"/>
        <v/>
      </c>
      <c r="DC247" s="320" t="str">
        <f t="shared" si="52"/>
        <v/>
      </c>
      <c r="DE247" s="15" t="str">
        <f>IFERROR(#REF!-AO247,"")</f>
        <v/>
      </c>
      <c r="DG247" s="330" t="str">
        <f>IFERROR(#REF!-L247,"")</f>
        <v/>
      </c>
      <c r="DH247" s="314" t="e">
        <f>IF(#REF!&gt;AP247,0,1)</f>
        <v>#REF!</v>
      </c>
      <c r="DI247" s="314">
        <f t="shared" si="53"/>
        <v>1</v>
      </c>
      <c r="DJ247" s="314">
        <f t="shared" si="54"/>
        <v>1</v>
      </c>
      <c r="DK247" s="314"/>
      <c r="DL247" s="314"/>
      <c r="DM247" s="314"/>
      <c r="DN247" s="314"/>
      <c r="DO247" s="314"/>
      <c r="DP247" s="314"/>
      <c r="DQ247" s="314"/>
      <c r="DR247" s="314"/>
      <c r="DS247" s="314"/>
      <c r="DT247" s="314"/>
      <c r="DU247" s="314"/>
      <c r="DV247" s="314"/>
      <c r="DW247" s="314"/>
      <c r="DX247" s="314"/>
      <c r="DY247" s="314"/>
      <c r="DZ247" s="314"/>
      <c r="EA247" s="314"/>
      <c r="EB247" s="314"/>
      <c r="EC247" s="314"/>
    </row>
    <row r="248" spans="1:133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18"/>
      <c r="I248" s="318"/>
      <c r="J248" s="318"/>
      <c r="K248" s="318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 t="str">
        <f t="shared" si="42"/>
        <v/>
      </c>
      <c r="AN248" s="327" t="str">
        <f t="shared" si="43"/>
        <v/>
      </c>
      <c r="AO248" s="243"/>
      <c r="AP248" s="244"/>
      <c r="AQ248" s="242" t="str">
        <f t="shared" si="44"/>
        <v/>
      </c>
      <c r="AR248" s="242" t="str">
        <f t="shared" si="45"/>
        <v/>
      </c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14"/>
      <c r="BR248" s="314"/>
      <c r="BS248" s="314"/>
      <c r="BT248" s="314"/>
      <c r="BU248" s="314"/>
      <c r="BV248" s="314"/>
      <c r="BW248" s="314"/>
      <c r="BX248" s="246"/>
      <c r="BY248" s="242"/>
      <c r="BZ248" s="242"/>
      <c r="CA248" s="242"/>
      <c r="CB248" s="242"/>
      <c r="CC248" s="242"/>
      <c r="CD248" s="242"/>
      <c r="CE248" s="314"/>
      <c r="CF248" s="314" t="str">
        <f t="shared" si="46"/>
        <v/>
      </c>
      <c r="CG248" s="113"/>
      <c r="CH248" s="113"/>
      <c r="CI248" s="113"/>
      <c r="CJ248" s="113"/>
      <c r="CK248" s="113"/>
      <c r="CL248" s="113"/>
      <c r="CM248" s="113"/>
      <c r="CN248" s="113"/>
      <c r="CO248" s="245" t="str">
        <f>IFERROR(ROUND((SUM(#REF!)),0),"")</f>
        <v/>
      </c>
      <c r="CP248" s="241"/>
      <c r="CQ248" s="247"/>
      <c r="CR248" s="221"/>
      <c r="CS248" s="221"/>
      <c r="CT248" s="221"/>
      <c r="CU248" s="221"/>
      <c r="CV248" s="328"/>
      <c r="CW248" s="305" t="str">
        <f t="shared" si="47"/>
        <v/>
      </c>
      <c r="CX248" s="329">
        <f t="shared" si="48"/>
        <v>0</v>
      </c>
      <c r="CY248" s="15">
        <f t="shared" si="49"/>
        <v>0</v>
      </c>
      <c r="CZ248" s="318" t="str">
        <f t="shared" si="50"/>
        <v/>
      </c>
      <c r="DA248" s="332" t="str">
        <f t="shared" si="55"/>
        <v/>
      </c>
      <c r="DB248" s="329" t="str">
        <f t="shared" si="51"/>
        <v/>
      </c>
      <c r="DC248" s="320" t="str">
        <f t="shared" si="52"/>
        <v/>
      </c>
      <c r="DE248" s="15" t="str">
        <f>IFERROR(#REF!-AO248,"")</f>
        <v/>
      </c>
      <c r="DG248" s="330" t="str">
        <f>IFERROR(#REF!-L248,"")</f>
        <v/>
      </c>
      <c r="DH248" s="314" t="e">
        <f>IF(#REF!&gt;AP248,0,1)</f>
        <v>#REF!</v>
      </c>
      <c r="DI248" s="314">
        <f t="shared" si="53"/>
        <v>1</v>
      </c>
      <c r="DJ248" s="314">
        <f t="shared" si="54"/>
        <v>1</v>
      </c>
      <c r="DK248" s="314"/>
      <c r="DL248" s="314"/>
      <c r="DM248" s="314"/>
      <c r="DN248" s="314"/>
      <c r="DO248" s="314"/>
      <c r="DP248" s="314"/>
      <c r="DQ248" s="314"/>
      <c r="DR248" s="314"/>
      <c r="DS248" s="314"/>
      <c r="DT248" s="314"/>
      <c r="DU248" s="314"/>
      <c r="DV248" s="314"/>
      <c r="DW248" s="314"/>
      <c r="DX248" s="314"/>
      <c r="DY248" s="314"/>
      <c r="DZ248" s="314"/>
      <c r="EA248" s="314"/>
      <c r="EB248" s="314"/>
      <c r="EC248" s="314"/>
    </row>
    <row r="249" spans="1:133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18"/>
      <c r="I249" s="318"/>
      <c r="J249" s="318"/>
      <c r="K249" s="318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 t="str">
        <f t="shared" si="42"/>
        <v/>
      </c>
      <c r="AN249" s="327" t="str">
        <f t="shared" si="43"/>
        <v/>
      </c>
      <c r="AO249" s="243"/>
      <c r="AP249" s="244"/>
      <c r="AQ249" s="242" t="str">
        <f t="shared" si="44"/>
        <v/>
      </c>
      <c r="AR249" s="242" t="str">
        <f t="shared" si="45"/>
        <v/>
      </c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14"/>
      <c r="BR249" s="314"/>
      <c r="BS249" s="314"/>
      <c r="BT249" s="314"/>
      <c r="BU249" s="314"/>
      <c r="BV249" s="314"/>
      <c r="BW249" s="314"/>
      <c r="BX249" s="246"/>
      <c r="BY249" s="242"/>
      <c r="BZ249" s="242"/>
      <c r="CA249" s="242"/>
      <c r="CB249" s="242"/>
      <c r="CC249" s="242"/>
      <c r="CD249" s="242"/>
      <c r="CE249" s="314"/>
      <c r="CF249" s="314" t="str">
        <f t="shared" si="46"/>
        <v/>
      </c>
      <c r="CG249" s="113"/>
      <c r="CH249" s="113"/>
      <c r="CI249" s="113"/>
      <c r="CJ249" s="113"/>
      <c r="CK249" s="113"/>
      <c r="CL249" s="113"/>
      <c r="CM249" s="113"/>
      <c r="CN249" s="113"/>
      <c r="CO249" s="245" t="str">
        <f>IFERROR(ROUND((SUM(#REF!)),0),"")</f>
        <v/>
      </c>
      <c r="CP249" s="241"/>
      <c r="CQ249" s="247"/>
      <c r="CR249" s="221"/>
      <c r="CS249" s="221"/>
      <c r="CT249" s="221"/>
      <c r="CU249" s="221"/>
      <c r="CV249" s="328"/>
      <c r="CW249" s="305" t="str">
        <f t="shared" si="47"/>
        <v/>
      </c>
      <c r="CX249" s="329">
        <f t="shared" si="48"/>
        <v>0</v>
      </c>
      <c r="CY249" s="15">
        <f t="shared" si="49"/>
        <v>0</v>
      </c>
      <c r="CZ249" s="318" t="str">
        <f t="shared" si="50"/>
        <v/>
      </c>
      <c r="DA249" s="332" t="str">
        <f t="shared" si="55"/>
        <v/>
      </c>
      <c r="DB249" s="329" t="str">
        <f t="shared" si="51"/>
        <v/>
      </c>
      <c r="DC249" s="320" t="str">
        <f t="shared" si="52"/>
        <v/>
      </c>
      <c r="DE249" s="15" t="str">
        <f>IFERROR(#REF!-AO249,"")</f>
        <v/>
      </c>
      <c r="DG249" s="330" t="str">
        <f>IFERROR(#REF!-L249,"")</f>
        <v/>
      </c>
      <c r="DH249" s="314" t="e">
        <f>IF(#REF!&gt;AP249,0,1)</f>
        <v>#REF!</v>
      </c>
      <c r="DI249" s="314">
        <f t="shared" si="53"/>
        <v>1</v>
      </c>
      <c r="DJ249" s="314">
        <f t="shared" si="54"/>
        <v>1</v>
      </c>
      <c r="DK249" s="314"/>
      <c r="DL249" s="314"/>
      <c r="DM249" s="314"/>
      <c r="DN249" s="314"/>
      <c r="DO249" s="314"/>
      <c r="DP249" s="314"/>
      <c r="DQ249" s="314"/>
      <c r="DR249" s="314"/>
      <c r="DS249" s="314"/>
      <c r="DT249" s="314"/>
      <c r="DU249" s="314"/>
      <c r="DV249" s="314"/>
      <c r="DW249" s="314"/>
      <c r="DX249" s="314"/>
      <c r="DY249" s="314"/>
      <c r="DZ249" s="314"/>
      <c r="EA249" s="314"/>
      <c r="EB249" s="314"/>
      <c r="EC249" s="314"/>
    </row>
    <row r="250" spans="1:133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18"/>
      <c r="I250" s="318"/>
      <c r="J250" s="318"/>
      <c r="K250" s="318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 t="str">
        <f t="shared" si="42"/>
        <v/>
      </c>
      <c r="AN250" s="327" t="str">
        <f t="shared" si="43"/>
        <v/>
      </c>
      <c r="AO250" s="243"/>
      <c r="AP250" s="244"/>
      <c r="AQ250" s="242" t="str">
        <f t="shared" si="44"/>
        <v/>
      </c>
      <c r="AR250" s="242" t="str">
        <f t="shared" si="45"/>
        <v/>
      </c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14"/>
      <c r="BR250" s="314"/>
      <c r="BS250" s="314"/>
      <c r="BT250" s="314"/>
      <c r="BU250" s="314"/>
      <c r="BV250" s="314"/>
      <c r="BW250" s="314"/>
      <c r="BX250" s="246"/>
      <c r="BY250" s="242"/>
      <c r="BZ250" s="242"/>
      <c r="CA250" s="242"/>
      <c r="CB250" s="242"/>
      <c r="CC250" s="242"/>
      <c r="CD250" s="242"/>
      <c r="CE250" s="314"/>
      <c r="CF250" s="314" t="str">
        <f t="shared" si="46"/>
        <v/>
      </c>
      <c r="CG250" s="113"/>
      <c r="CH250" s="113"/>
      <c r="CI250" s="113"/>
      <c r="CJ250" s="113"/>
      <c r="CK250" s="113"/>
      <c r="CL250" s="113"/>
      <c r="CM250" s="113"/>
      <c r="CN250" s="113"/>
      <c r="CO250" s="245" t="str">
        <f>IFERROR(ROUND((SUM(#REF!)),0),"")</f>
        <v/>
      </c>
      <c r="CP250" s="241"/>
      <c r="CQ250" s="247"/>
      <c r="CR250" s="221"/>
      <c r="CS250" s="221"/>
      <c r="CT250" s="221"/>
      <c r="CU250" s="221"/>
      <c r="CV250" s="328"/>
      <c r="CW250" s="305" t="str">
        <f t="shared" si="47"/>
        <v/>
      </c>
      <c r="CX250" s="329">
        <f t="shared" si="48"/>
        <v>0</v>
      </c>
      <c r="CY250" s="15">
        <f t="shared" si="49"/>
        <v>0</v>
      </c>
      <c r="CZ250" s="318" t="str">
        <f t="shared" si="50"/>
        <v/>
      </c>
      <c r="DA250" s="332" t="str">
        <f t="shared" si="55"/>
        <v/>
      </c>
      <c r="DB250" s="329" t="str">
        <f t="shared" si="51"/>
        <v/>
      </c>
      <c r="DC250" s="320" t="str">
        <f t="shared" si="52"/>
        <v/>
      </c>
      <c r="DE250" s="15" t="str">
        <f>IFERROR(#REF!-AO250,"")</f>
        <v/>
      </c>
      <c r="DG250" s="330" t="str">
        <f>IFERROR(#REF!-L250,"")</f>
        <v/>
      </c>
      <c r="DH250" s="314" t="e">
        <f>IF(#REF!&gt;AP250,0,1)</f>
        <v>#REF!</v>
      </c>
      <c r="DI250" s="314">
        <f t="shared" si="53"/>
        <v>1</v>
      </c>
      <c r="DJ250" s="314">
        <f t="shared" si="54"/>
        <v>1</v>
      </c>
      <c r="DK250" s="314"/>
      <c r="DL250" s="314"/>
      <c r="DM250" s="314"/>
      <c r="DN250" s="314"/>
      <c r="DO250" s="314"/>
      <c r="DP250" s="314"/>
      <c r="DQ250" s="314"/>
      <c r="DR250" s="314"/>
      <c r="DS250" s="314"/>
      <c r="DT250" s="314"/>
      <c r="DU250" s="314"/>
      <c r="DV250" s="314"/>
      <c r="DW250" s="314"/>
      <c r="DX250" s="314"/>
      <c r="DY250" s="314"/>
      <c r="DZ250" s="314"/>
      <c r="EA250" s="314"/>
      <c r="EB250" s="314"/>
      <c r="EC250" s="314"/>
    </row>
    <row r="251" spans="1:133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18"/>
      <c r="I251" s="318"/>
      <c r="J251" s="318"/>
      <c r="K251" s="318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 t="str">
        <f t="shared" si="42"/>
        <v/>
      </c>
      <c r="AN251" s="327" t="str">
        <f t="shared" si="43"/>
        <v/>
      </c>
      <c r="AO251" s="243"/>
      <c r="AP251" s="244"/>
      <c r="AQ251" s="242" t="str">
        <f t="shared" si="44"/>
        <v/>
      </c>
      <c r="AR251" s="242" t="str">
        <f t="shared" si="45"/>
        <v/>
      </c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14"/>
      <c r="BR251" s="314"/>
      <c r="BS251" s="314"/>
      <c r="BT251" s="314"/>
      <c r="BU251" s="314"/>
      <c r="BV251" s="314"/>
      <c r="BW251" s="314"/>
      <c r="BX251" s="246"/>
      <c r="BY251" s="242"/>
      <c r="BZ251" s="242"/>
      <c r="CA251" s="242"/>
      <c r="CB251" s="242"/>
      <c r="CC251" s="242"/>
      <c r="CD251" s="242"/>
      <c r="CE251" s="314"/>
      <c r="CF251" s="314" t="str">
        <f t="shared" si="46"/>
        <v/>
      </c>
      <c r="CG251" s="113"/>
      <c r="CH251" s="113"/>
      <c r="CI251" s="113"/>
      <c r="CJ251" s="113"/>
      <c r="CK251" s="113"/>
      <c r="CL251" s="113"/>
      <c r="CM251" s="113"/>
      <c r="CN251" s="113"/>
      <c r="CO251" s="245" t="str">
        <f>IFERROR(ROUND((SUM(#REF!)),0),"")</f>
        <v/>
      </c>
      <c r="CP251" s="241"/>
      <c r="CQ251" s="247"/>
      <c r="CR251" s="221"/>
      <c r="CS251" s="221"/>
      <c r="CT251" s="221"/>
      <c r="CU251" s="221"/>
      <c r="CV251" s="328"/>
      <c r="CW251" s="305" t="str">
        <f t="shared" si="47"/>
        <v/>
      </c>
      <c r="CX251" s="329">
        <f t="shared" si="48"/>
        <v>0</v>
      </c>
      <c r="CY251" s="15">
        <f t="shared" si="49"/>
        <v>0</v>
      </c>
      <c r="CZ251" s="318" t="str">
        <f t="shared" si="50"/>
        <v/>
      </c>
      <c r="DA251" s="332" t="str">
        <f t="shared" si="55"/>
        <v/>
      </c>
      <c r="DB251" s="329" t="str">
        <f t="shared" si="51"/>
        <v/>
      </c>
      <c r="DC251" s="320" t="str">
        <f t="shared" si="52"/>
        <v/>
      </c>
      <c r="DE251" s="15" t="str">
        <f>IFERROR(#REF!-AO251,"")</f>
        <v/>
      </c>
      <c r="DG251" s="330" t="str">
        <f>IFERROR(#REF!-L251,"")</f>
        <v/>
      </c>
      <c r="DH251" s="314" t="e">
        <f>IF(#REF!&gt;AP251,0,1)</f>
        <v>#REF!</v>
      </c>
      <c r="DI251" s="314">
        <f t="shared" si="53"/>
        <v>1</v>
      </c>
      <c r="DJ251" s="314">
        <f t="shared" si="54"/>
        <v>1</v>
      </c>
      <c r="DK251" s="314"/>
      <c r="DL251" s="314"/>
      <c r="DM251" s="314"/>
      <c r="DN251" s="314"/>
      <c r="DO251" s="314"/>
      <c r="DP251" s="314"/>
      <c r="DQ251" s="314"/>
      <c r="DR251" s="314"/>
      <c r="DS251" s="314"/>
      <c r="DT251" s="314"/>
      <c r="DU251" s="314"/>
      <c r="DV251" s="314"/>
      <c r="DW251" s="314"/>
      <c r="DX251" s="314"/>
      <c r="DY251" s="314"/>
      <c r="DZ251" s="314"/>
      <c r="EA251" s="314"/>
      <c r="EB251" s="314"/>
      <c r="EC251" s="314"/>
    </row>
    <row r="252" spans="1:133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18"/>
      <c r="I252" s="318"/>
      <c r="J252" s="318"/>
      <c r="K252" s="318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 t="str">
        <f t="shared" si="42"/>
        <v/>
      </c>
      <c r="AN252" s="327" t="str">
        <f t="shared" si="43"/>
        <v/>
      </c>
      <c r="AO252" s="243"/>
      <c r="AP252" s="244"/>
      <c r="AQ252" s="242" t="str">
        <f t="shared" si="44"/>
        <v/>
      </c>
      <c r="AR252" s="242" t="str">
        <f t="shared" si="45"/>
        <v/>
      </c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14"/>
      <c r="BR252" s="314"/>
      <c r="BS252" s="314"/>
      <c r="BT252" s="314"/>
      <c r="BU252" s="314"/>
      <c r="BV252" s="314"/>
      <c r="BW252" s="314"/>
      <c r="BX252" s="246"/>
      <c r="BY252" s="242"/>
      <c r="BZ252" s="242"/>
      <c r="CA252" s="242"/>
      <c r="CB252" s="242"/>
      <c r="CC252" s="242"/>
      <c r="CD252" s="242"/>
      <c r="CE252" s="314"/>
      <c r="CF252" s="314" t="str">
        <f t="shared" si="46"/>
        <v/>
      </c>
      <c r="CG252" s="113"/>
      <c r="CH252" s="113"/>
      <c r="CI252" s="113"/>
      <c r="CJ252" s="113"/>
      <c r="CK252" s="113"/>
      <c r="CL252" s="113"/>
      <c r="CM252" s="113"/>
      <c r="CN252" s="113"/>
      <c r="CO252" s="245" t="str">
        <f>IFERROR(ROUND((SUM(#REF!)),0),"")</f>
        <v/>
      </c>
      <c r="CP252" s="241"/>
      <c r="CQ252" s="247"/>
      <c r="CR252" s="221"/>
      <c r="CS252" s="221"/>
      <c r="CT252" s="221"/>
      <c r="CU252" s="221"/>
      <c r="CV252" s="328"/>
      <c r="CW252" s="305" t="str">
        <f t="shared" si="47"/>
        <v/>
      </c>
      <c r="CX252" s="329">
        <f t="shared" si="48"/>
        <v>0</v>
      </c>
      <c r="CY252" s="15">
        <f t="shared" si="49"/>
        <v>0</v>
      </c>
      <c r="CZ252" s="318" t="str">
        <f t="shared" si="50"/>
        <v/>
      </c>
      <c r="DA252" s="332" t="str">
        <f t="shared" si="55"/>
        <v/>
      </c>
      <c r="DB252" s="329" t="str">
        <f t="shared" si="51"/>
        <v/>
      </c>
      <c r="DC252" s="320" t="str">
        <f t="shared" si="52"/>
        <v/>
      </c>
      <c r="DE252" s="15" t="str">
        <f>IFERROR(#REF!-AO252,"")</f>
        <v/>
      </c>
      <c r="DG252" s="330" t="str">
        <f>IFERROR(#REF!-L252,"")</f>
        <v/>
      </c>
      <c r="DH252" s="314" t="e">
        <f>IF(#REF!&gt;AP252,0,1)</f>
        <v>#REF!</v>
      </c>
      <c r="DI252" s="314">
        <f t="shared" si="53"/>
        <v>1</v>
      </c>
      <c r="DJ252" s="314">
        <f t="shared" si="54"/>
        <v>1</v>
      </c>
      <c r="DK252" s="314"/>
      <c r="DL252" s="314"/>
      <c r="DM252" s="314"/>
      <c r="DN252" s="314"/>
      <c r="DO252" s="314"/>
      <c r="DP252" s="314"/>
      <c r="DQ252" s="314"/>
      <c r="DR252" s="314"/>
      <c r="DS252" s="314"/>
      <c r="DT252" s="314"/>
      <c r="DU252" s="314"/>
      <c r="DV252" s="314"/>
      <c r="DW252" s="314"/>
      <c r="DX252" s="314"/>
      <c r="DY252" s="314"/>
      <c r="DZ252" s="314"/>
      <c r="EA252" s="314"/>
      <c r="EB252" s="314"/>
      <c r="EC252" s="314"/>
    </row>
    <row r="253" spans="1:133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18"/>
      <c r="I253" s="318"/>
      <c r="J253" s="318"/>
      <c r="K253" s="318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 t="str">
        <f t="shared" si="42"/>
        <v/>
      </c>
      <c r="AN253" s="327" t="str">
        <f t="shared" si="43"/>
        <v/>
      </c>
      <c r="AO253" s="243"/>
      <c r="AP253" s="244"/>
      <c r="AQ253" s="242" t="str">
        <f t="shared" si="44"/>
        <v/>
      </c>
      <c r="AR253" s="242" t="str">
        <f t="shared" si="45"/>
        <v/>
      </c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14"/>
      <c r="BR253" s="314"/>
      <c r="BS253" s="314"/>
      <c r="BT253" s="314"/>
      <c r="BU253" s="314"/>
      <c r="BV253" s="314"/>
      <c r="BW253" s="314"/>
      <c r="BX253" s="246"/>
      <c r="BY253" s="242"/>
      <c r="BZ253" s="242"/>
      <c r="CA253" s="242"/>
      <c r="CB253" s="242"/>
      <c r="CC253" s="242"/>
      <c r="CD253" s="242"/>
      <c r="CE253" s="314"/>
      <c r="CF253" s="314" t="str">
        <f t="shared" si="46"/>
        <v/>
      </c>
      <c r="CG253" s="113"/>
      <c r="CH253" s="113"/>
      <c r="CI253" s="113"/>
      <c r="CJ253" s="113"/>
      <c r="CK253" s="113"/>
      <c r="CL253" s="113"/>
      <c r="CM253" s="113"/>
      <c r="CN253" s="113"/>
      <c r="CO253" s="245" t="str">
        <f>IFERROR(ROUND((SUM(#REF!)),0),"")</f>
        <v/>
      </c>
      <c r="CP253" s="241"/>
      <c r="CQ253" s="247"/>
      <c r="CR253" s="221"/>
      <c r="CS253" s="221"/>
      <c r="CT253" s="221"/>
      <c r="CU253" s="221"/>
      <c r="CV253" s="328"/>
      <c r="CW253" s="305" t="str">
        <f t="shared" si="47"/>
        <v/>
      </c>
      <c r="CX253" s="329">
        <f t="shared" si="48"/>
        <v>0</v>
      </c>
      <c r="CY253" s="15">
        <f t="shared" si="49"/>
        <v>0</v>
      </c>
      <c r="CZ253" s="318" t="str">
        <f t="shared" si="50"/>
        <v/>
      </c>
      <c r="DA253" s="332" t="str">
        <f t="shared" si="55"/>
        <v/>
      </c>
      <c r="DB253" s="329" t="str">
        <f t="shared" si="51"/>
        <v/>
      </c>
      <c r="DC253" s="320" t="str">
        <f t="shared" si="52"/>
        <v/>
      </c>
      <c r="DE253" s="15" t="str">
        <f>IFERROR(#REF!-AO253,"")</f>
        <v/>
      </c>
      <c r="DG253" s="330" t="str">
        <f>IFERROR(#REF!-L253,"")</f>
        <v/>
      </c>
      <c r="DH253" s="314" t="e">
        <f>IF(#REF!&gt;AP253,0,1)</f>
        <v>#REF!</v>
      </c>
      <c r="DI253" s="314">
        <f t="shared" si="53"/>
        <v>1</v>
      </c>
      <c r="DJ253" s="314">
        <f t="shared" si="54"/>
        <v>1</v>
      </c>
      <c r="DK253" s="314"/>
      <c r="DL253" s="314"/>
      <c r="DM253" s="314"/>
      <c r="DN253" s="314"/>
      <c r="DO253" s="314"/>
      <c r="DP253" s="314"/>
      <c r="DQ253" s="314"/>
      <c r="DR253" s="314"/>
      <c r="DS253" s="314"/>
      <c r="DT253" s="314"/>
      <c r="DU253" s="314"/>
      <c r="DV253" s="314"/>
      <c r="DW253" s="314"/>
      <c r="DX253" s="314"/>
      <c r="DY253" s="314"/>
      <c r="DZ253" s="314"/>
      <c r="EA253" s="314"/>
      <c r="EB253" s="314"/>
      <c r="EC253" s="314"/>
    </row>
    <row r="254" spans="1:133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18"/>
      <c r="I254" s="318"/>
      <c r="J254" s="318"/>
      <c r="K254" s="318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 t="str">
        <f t="shared" si="42"/>
        <v/>
      </c>
      <c r="AN254" s="327" t="str">
        <f t="shared" si="43"/>
        <v/>
      </c>
      <c r="AO254" s="243"/>
      <c r="AP254" s="244"/>
      <c r="AQ254" s="242" t="str">
        <f t="shared" si="44"/>
        <v/>
      </c>
      <c r="AR254" s="242" t="str">
        <f t="shared" si="45"/>
        <v/>
      </c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14"/>
      <c r="BR254" s="314"/>
      <c r="BS254" s="314"/>
      <c r="BT254" s="314"/>
      <c r="BU254" s="314"/>
      <c r="BV254" s="314"/>
      <c r="BW254" s="314"/>
      <c r="BX254" s="246"/>
      <c r="BY254" s="242"/>
      <c r="BZ254" s="242"/>
      <c r="CA254" s="242"/>
      <c r="CB254" s="242"/>
      <c r="CC254" s="242"/>
      <c r="CD254" s="242"/>
      <c r="CE254" s="314"/>
      <c r="CF254" s="314" t="str">
        <f t="shared" si="46"/>
        <v/>
      </c>
      <c r="CG254" s="113"/>
      <c r="CH254" s="113"/>
      <c r="CI254" s="113"/>
      <c r="CJ254" s="113"/>
      <c r="CK254" s="113"/>
      <c r="CL254" s="113"/>
      <c r="CM254" s="113"/>
      <c r="CN254" s="113"/>
      <c r="CO254" s="245" t="str">
        <f>IFERROR(ROUND((SUM(#REF!)),0),"")</f>
        <v/>
      </c>
      <c r="CP254" s="241"/>
      <c r="CQ254" s="247"/>
      <c r="CR254" s="221"/>
      <c r="CS254" s="221"/>
      <c r="CT254" s="221"/>
      <c r="CU254" s="221"/>
      <c r="CV254" s="328"/>
      <c r="CW254" s="305" t="str">
        <f t="shared" si="47"/>
        <v/>
      </c>
      <c r="CX254" s="329">
        <f t="shared" si="48"/>
        <v>0</v>
      </c>
      <c r="CY254" s="15">
        <f t="shared" si="49"/>
        <v>0</v>
      </c>
      <c r="CZ254" s="318" t="str">
        <f t="shared" si="50"/>
        <v/>
      </c>
      <c r="DA254" s="332" t="str">
        <f t="shared" si="55"/>
        <v/>
      </c>
      <c r="DB254" s="329" t="str">
        <f t="shared" si="51"/>
        <v/>
      </c>
      <c r="DC254" s="320" t="str">
        <f t="shared" si="52"/>
        <v/>
      </c>
      <c r="DE254" s="15" t="str">
        <f>IFERROR(#REF!-AO254,"")</f>
        <v/>
      </c>
      <c r="DG254" s="330" t="str">
        <f>IFERROR(#REF!-L254,"")</f>
        <v/>
      </c>
      <c r="DH254" s="314" t="e">
        <f>IF(#REF!&gt;AP254,0,1)</f>
        <v>#REF!</v>
      </c>
      <c r="DI254" s="314">
        <f t="shared" si="53"/>
        <v>1</v>
      </c>
      <c r="DJ254" s="314">
        <f t="shared" si="54"/>
        <v>1</v>
      </c>
      <c r="DK254" s="314"/>
      <c r="DL254" s="314"/>
      <c r="DM254" s="314"/>
      <c r="DN254" s="314"/>
      <c r="DO254" s="314"/>
      <c r="DP254" s="314"/>
      <c r="DQ254" s="314"/>
      <c r="DR254" s="314"/>
      <c r="DS254" s="314"/>
      <c r="DT254" s="314"/>
      <c r="DU254" s="314"/>
      <c r="DV254" s="314"/>
      <c r="DW254" s="314"/>
      <c r="DX254" s="314"/>
      <c r="DY254" s="314"/>
      <c r="DZ254" s="314"/>
      <c r="EA254" s="314"/>
      <c r="EB254" s="314"/>
      <c r="EC254" s="314"/>
    </row>
    <row r="255" spans="1:133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18"/>
      <c r="I255" s="318"/>
      <c r="J255" s="318"/>
      <c r="K255" s="318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 t="str">
        <f t="shared" si="42"/>
        <v/>
      </c>
      <c r="AN255" s="327" t="str">
        <f t="shared" si="43"/>
        <v/>
      </c>
      <c r="AO255" s="243"/>
      <c r="AP255" s="244"/>
      <c r="AQ255" s="242" t="str">
        <f t="shared" si="44"/>
        <v/>
      </c>
      <c r="AR255" s="242" t="str">
        <f t="shared" si="45"/>
        <v/>
      </c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14"/>
      <c r="BR255" s="314"/>
      <c r="BS255" s="314"/>
      <c r="BT255" s="314"/>
      <c r="BU255" s="314"/>
      <c r="BV255" s="314"/>
      <c r="BW255" s="314"/>
      <c r="BX255" s="246"/>
      <c r="BY255" s="242"/>
      <c r="BZ255" s="242"/>
      <c r="CA255" s="242"/>
      <c r="CB255" s="242"/>
      <c r="CC255" s="242"/>
      <c r="CD255" s="242"/>
      <c r="CE255" s="314"/>
      <c r="CF255" s="314" t="str">
        <f t="shared" si="46"/>
        <v/>
      </c>
      <c r="CG255" s="113"/>
      <c r="CH255" s="113"/>
      <c r="CI255" s="113"/>
      <c r="CJ255" s="113"/>
      <c r="CK255" s="113"/>
      <c r="CL255" s="113"/>
      <c r="CM255" s="113"/>
      <c r="CN255" s="113"/>
      <c r="CO255" s="245" t="str">
        <f>IFERROR(ROUND((SUM(#REF!)),0),"")</f>
        <v/>
      </c>
      <c r="CP255" s="241"/>
      <c r="CQ255" s="247"/>
      <c r="CR255" s="221"/>
      <c r="CS255" s="221"/>
      <c r="CT255" s="221"/>
      <c r="CU255" s="221"/>
      <c r="CV255" s="328"/>
      <c r="CW255" s="305" t="str">
        <f t="shared" si="47"/>
        <v/>
      </c>
      <c r="CX255" s="329">
        <f t="shared" si="48"/>
        <v>0</v>
      </c>
      <c r="CY255" s="15">
        <f t="shared" si="49"/>
        <v>0</v>
      </c>
      <c r="CZ255" s="318" t="str">
        <f t="shared" si="50"/>
        <v/>
      </c>
      <c r="DA255" s="332" t="str">
        <f t="shared" si="55"/>
        <v/>
      </c>
      <c r="DB255" s="329" t="str">
        <f t="shared" si="51"/>
        <v/>
      </c>
      <c r="DC255" s="320" t="str">
        <f t="shared" si="52"/>
        <v/>
      </c>
      <c r="DE255" s="15" t="str">
        <f>IFERROR(#REF!-AO255,"")</f>
        <v/>
      </c>
      <c r="DG255" s="330" t="str">
        <f>IFERROR(#REF!-L255,"")</f>
        <v/>
      </c>
      <c r="DH255" s="314" t="e">
        <f>IF(#REF!&gt;AP255,0,1)</f>
        <v>#REF!</v>
      </c>
      <c r="DI255" s="314">
        <f t="shared" si="53"/>
        <v>1</v>
      </c>
      <c r="DJ255" s="314">
        <f t="shared" si="54"/>
        <v>1</v>
      </c>
      <c r="DK255" s="314"/>
      <c r="DL255" s="314"/>
      <c r="DM255" s="314"/>
      <c r="DN255" s="314"/>
      <c r="DO255" s="314"/>
      <c r="DP255" s="314"/>
      <c r="DQ255" s="314"/>
      <c r="DR255" s="314"/>
      <c r="DS255" s="314"/>
      <c r="DT255" s="314"/>
      <c r="DU255" s="314"/>
      <c r="DV255" s="314"/>
      <c r="DW255" s="314"/>
      <c r="DX255" s="314"/>
      <c r="DY255" s="314"/>
      <c r="DZ255" s="314"/>
      <c r="EA255" s="314"/>
      <c r="EB255" s="314"/>
      <c r="EC255" s="314"/>
    </row>
    <row r="256" spans="1:133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18"/>
      <c r="I256" s="318"/>
      <c r="J256" s="318"/>
      <c r="K256" s="318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 t="str">
        <f t="shared" si="42"/>
        <v/>
      </c>
      <c r="AN256" s="327" t="str">
        <f t="shared" si="43"/>
        <v/>
      </c>
      <c r="AO256" s="243"/>
      <c r="AP256" s="244"/>
      <c r="AQ256" s="242" t="str">
        <f t="shared" si="44"/>
        <v/>
      </c>
      <c r="AR256" s="242" t="str">
        <f t="shared" si="45"/>
        <v/>
      </c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14"/>
      <c r="BR256" s="314"/>
      <c r="BS256" s="314"/>
      <c r="BT256" s="314"/>
      <c r="BU256" s="314"/>
      <c r="BV256" s="314"/>
      <c r="BW256" s="314"/>
      <c r="BX256" s="246"/>
      <c r="BY256" s="242"/>
      <c r="BZ256" s="242"/>
      <c r="CA256" s="242"/>
      <c r="CB256" s="242"/>
      <c r="CC256" s="242"/>
      <c r="CD256" s="242"/>
      <c r="CE256" s="314"/>
      <c r="CF256" s="314" t="str">
        <f t="shared" si="46"/>
        <v/>
      </c>
      <c r="CG256" s="113"/>
      <c r="CH256" s="113"/>
      <c r="CI256" s="113"/>
      <c r="CJ256" s="113"/>
      <c r="CK256" s="113"/>
      <c r="CL256" s="113"/>
      <c r="CM256" s="113"/>
      <c r="CN256" s="113"/>
      <c r="CO256" s="245" t="str">
        <f>IFERROR(ROUND((SUM(#REF!)),0),"")</f>
        <v/>
      </c>
      <c r="CP256" s="241"/>
      <c r="CQ256" s="247"/>
      <c r="CR256" s="221"/>
      <c r="CS256" s="221"/>
      <c r="CT256" s="221"/>
      <c r="CU256" s="221"/>
      <c r="CV256" s="328"/>
      <c r="CW256" s="305" t="str">
        <f t="shared" si="47"/>
        <v/>
      </c>
      <c r="CX256" s="329">
        <f t="shared" si="48"/>
        <v>0</v>
      </c>
      <c r="CY256" s="15">
        <f t="shared" si="49"/>
        <v>0</v>
      </c>
      <c r="CZ256" s="318" t="str">
        <f t="shared" si="50"/>
        <v/>
      </c>
      <c r="DA256" s="332" t="str">
        <f t="shared" si="55"/>
        <v/>
      </c>
      <c r="DB256" s="329" t="str">
        <f t="shared" si="51"/>
        <v/>
      </c>
      <c r="DC256" s="320" t="str">
        <f t="shared" si="52"/>
        <v/>
      </c>
      <c r="DE256" s="15" t="str">
        <f>IFERROR(#REF!-AO256,"")</f>
        <v/>
      </c>
      <c r="DG256" s="330" t="str">
        <f>IFERROR(#REF!-L256,"")</f>
        <v/>
      </c>
      <c r="DH256" s="314" t="e">
        <f>IF(#REF!&gt;AP256,0,1)</f>
        <v>#REF!</v>
      </c>
      <c r="DI256" s="314">
        <f t="shared" si="53"/>
        <v>1</v>
      </c>
      <c r="DJ256" s="314">
        <f t="shared" si="54"/>
        <v>1</v>
      </c>
      <c r="DK256" s="314"/>
      <c r="DL256" s="314"/>
      <c r="DM256" s="314"/>
      <c r="DN256" s="314"/>
      <c r="DO256" s="314"/>
      <c r="DP256" s="314"/>
      <c r="DQ256" s="314"/>
      <c r="DR256" s="314"/>
      <c r="DS256" s="314"/>
      <c r="DT256" s="314"/>
      <c r="DU256" s="314"/>
      <c r="DV256" s="314"/>
      <c r="DW256" s="314"/>
      <c r="DX256" s="314"/>
      <c r="DY256" s="314"/>
      <c r="DZ256" s="314"/>
      <c r="EA256" s="314"/>
      <c r="EB256" s="314"/>
      <c r="EC256" s="314"/>
    </row>
    <row r="257" spans="1:133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18"/>
      <c r="I257" s="318"/>
      <c r="J257" s="318"/>
      <c r="K257" s="318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 t="str">
        <f t="shared" si="42"/>
        <v/>
      </c>
      <c r="AN257" s="327" t="str">
        <f t="shared" si="43"/>
        <v/>
      </c>
      <c r="AO257" s="243"/>
      <c r="AP257" s="244"/>
      <c r="AQ257" s="242" t="str">
        <f t="shared" si="44"/>
        <v/>
      </c>
      <c r="AR257" s="242" t="str">
        <f t="shared" si="45"/>
        <v/>
      </c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14"/>
      <c r="BR257" s="314"/>
      <c r="BS257" s="314"/>
      <c r="BT257" s="314"/>
      <c r="BU257" s="314"/>
      <c r="BV257" s="314"/>
      <c r="BW257" s="314"/>
      <c r="BX257" s="246"/>
      <c r="BY257" s="242"/>
      <c r="BZ257" s="242"/>
      <c r="CA257" s="242"/>
      <c r="CB257" s="242"/>
      <c r="CC257" s="242"/>
      <c r="CD257" s="242"/>
      <c r="CE257" s="314"/>
      <c r="CF257" s="314" t="str">
        <f t="shared" si="46"/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245" t="str">
        <f>IFERROR(ROUND((SUM(#REF!)),0),"")</f>
        <v/>
      </c>
      <c r="CP257" s="241"/>
      <c r="CQ257" s="247"/>
      <c r="CR257" s="221"/>
      <c r="CS257" s="221"/>
      <c r="CT257" s="221"/>
      <c r="CU257" s="221"/>
      <c r="CV257" s="328"/>
      <c r="CW257" s="305" t="str">
        <f t="shared" si="47"/>
        <v/>
      </c>
      <c r="CX257" s="329">
        <f t="shared" si="48"/>
        <v>0</v>
      </c>
      <c r="CY257" s="15">
        <f t="shared" si="49"/>
        <v>0</v>
      </c>
      <c r="CZ257" s="318" t="str">
        <f t="shared" si="50"/>
        <v/>
      </c>
      <c r="DA257" s="332" t="str">
        <f t="shared" si="55"/>
        <v/>
      </c>
      <c r="DB257" s="329" t="str">
        <f t="shared" si="51"/>
        <v/>
      </c>
      <c r="DC257" s="320" t="str">
        <f t="shared" si="52"/>
        <v/>
      </c>
      <c r="DE257" s="15" t="str">
        <f>IFERROR(#REF!-AO257,"")</f>
        <v/>
      </c>
      <c r="DG257" s="330" t="str">
        <f>IFERROR(#REF!-L257,"")</f>
        <v/>
      </c>
      <c r="DH257" s="314" t="e">
        <f>IF(#REF!&gt;AP257,0,1)</f>
        <v>#REF!</v>
      </c>
      <c r="DI257" s="314">
        <f t="shared" si="53"/>
        <v>1</v>
      </c>
      <c r="DJ257" s="314">
        <f t="shared" si="54"/>
        <v>1</v>
      </c>
      <c r="DK257" s="314"/>
      <c r="DL257" s="314"/>
      <c r="DM257" s="314"/>
      <c r="DN257" s="314"/>
      <c r="DO257" s="314"/>
      <c r="DP257" s="314"/>
      <c r="DQ257" s="314"/>
      <c r="DR257" s="314"/>
      <c r="DS257" s="314"/>
      <c r="DT257" s="314"/>
      <c r="DU257" s="314"/>
      <c r="DV257" s="314"/>
      <c r="DW257" s="314"/>
      <c r="DX257" s="314"/>
      <c r="DY257" s="314"/>
      <c r="DZ257" s="314"/>
      <c r="EA257" s="314"/>
      <c r="EB257" s="314"/>
      <c r="EC257" s="314"/>
    </row>
    <row r="258" spans="1:133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18"/>
      <c r="I258" s="318"/>
      <c r="J258" s="318"/>
      <c r="K258" s="318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 t="str">
        <f t="shared" si="42"/>
        <v/>
      </c>
      <c r="AN258" s="327" t="str">
        <f t="shared" si="43"/>
        <v/>
      </c>
      <c r="AO258" s="243"/>
      <c r="AP258" s="244"/>
      <c r="AQ258" s="242" t="str">
        <f t="shared" si="44"/>
        <v/>
      </c>
      <c r="AR258" s="242" t="str">
        <f t="shared" si="45"/>
        <v/>
      </c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14"/>
      <c r="BR258" s="314"/>
      <c r="BS258" s="314"/>
      <c r="BT258" s="314"/>
      <c r="BU258" s="314"/>
      <c r="BV258" s="314"/>
      <c r="BW258" s="314"/>
      <c r="BX258" s="246"/>
      <c r="BY258" s="242"/>
      <c r="BZ258" s="242"/>
      <c r="CA258" s="242"/>
      <c r="CB258" s="242"/>
      <c r="CC258" s="242"/>
      <c r="CD258" s="242"/>
      <c r="CE258" s="314"/>
      <c r="CF258" s="314" t="str">
        <f t="shared" si="46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245" t="str">
        <f>IFERROR(ROUND((SUM(#REF!)),0),"")</f>
        <v/>
      </c>
      <c r="CP258" s="241"/>
      <c r="CQ258" s="247"/>
      <c r="CR258" s="221"/>
      <c r="CS258" s="221"/>
      <c r="CT258" s="221"/>
      <c r="CU258" s="221"/>
      <c r="CV258" s="328"/>
      <c r="CW258" s="305" t="str">
        <f t="shared" si="47"/>
        <v/>
      </c>
      <c r="CX258" s="329">
        <f t="shared" si="48"/>
        <v>0</v>
      </c>
      <c r="CY258" s="15">
        <f t="shared" si="49"/>
        <v>0</v>
      </c>
      <c r="CZ258" s="318" t="str">
        <f t="shared" si="50"/>
        <v/>
      </c>
      <c r="DA258" s="332" t="str">
        <f t="shared" si="55"/>
        <v/>
      </c>
      <c r="DB258" s="329" t="str">
        <f t="shared" si="51"/>
        <v/>
      </c>
      <c r="DC258" s="320" t="str">
        <f t="shared" si="52"/>
        <v/>
      </c>
      <c r="DE258" s="15" t="str">
        <f>IFERROR(#REF!-AO258,"")</f>
        <v/>
      </c>
      <c r="DG258" s="330" t="str">
        <f>IFERROR(#REF!-L258,"")</f>
        <v/>
      </c>
      <c r="DH258" s="314" t="e">
        <f>IF(#REF!&gt;AP258,0,1)</f>
        <v>#REF!</v>
      </c>
      <c r="DI258" s="314">
        <f t="shared" si="53"/>
        <v>1</v>
      </c>
      <c r="DJ258" s="314">
        <f t="shared" si="54"/>
        <v>1</v>
      </c>
      <c r="DK258" s="314"/>
      <c r="DL258" s="314"/>
      <c r="DM258" s="314"/>
      <c r="DN258" s="314"/>
      <c r="DO258" s="314"/>
      <c r="DP258" s="314"/>
      <c r="DQ258" s="314"/>
      <c r="DR258" s="314"/>
      <c r="DS258" s="314"/>
      <c r="DT258" s="314"/>
      <c r="DU258" s="314"/>
      <c r="DV258" s="314"/>
      <c r="DW258" s="314"/>
      <c r="DX258" s="314"/>
      <c r="DY258" s="314"/>
      <c r="DZ258" s="314"/>
      <c r="EA258" s="314"/>
      <c r="EB258" s="314"/>
      <c r="EC258" s="314"/>
    </row>
    <row r="259" spans="1:133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18"/>
      <c r="I259" s="318"/>
      <c r="J259" s="318"/>
      <c r="K259" s="318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 t="str">
        <f t="shared" si="42"/>
        <v/>
      </c>
      <c r="AN259" s="327" t="str">
        <f t="shared" si="43"/>
        <v/>
      </c>
      <c r="AO259" s="243"/>
      <c r="AP259" s="244"/>
      <c r="AQ259" s="242" t="str">
        <f t="shared" si="44"/>
        <v/>
      </c>
      <c r="AR259" s="242" t="str">
        <f t="shared" si="45"/>
        <v/>
      </c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14"/>
      <c r="BR259" s="314"/>
      <c r="BS259" s="314"/>
      <c r="BT259" s="314"/>
      <c r="BU259" s="314"/>
      <c r="BV259" s="314"/>
      <c r="BW259" s="314"/>
      <c r="BX259" s="246"/>
      <c r="BY259" s="242"/>
      <c r="BZ259" s="242"/>
      <c r="CA259" s="242"/>
      <c r="CB259" s="242"/>
      <c r="CC259" s="242"/>
      <c r="CD259" s="242"/>
      <c r="CE259" s="314"/>
      <c r="CF259" s="314" t="str">
        <f t="shared" si="46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245" t="str">
        <f>IFERROR(ROUND((SUM(#REF!)),0),"")</f>
        <v/>
      </c>
      <c r="CP259" s="241"/>
      <c r="CQ259" s="247"/>
      <c r="CR259" s="221"/>
      <c r="CS259" s="221"/>
      <c r="CT259" s="221"/>
      <c r="CU259" s="221"/>
      <c r="CV259" s="328"/>
      <c r="CW259" s="305" t="str">
        <f t="shared" si="47"/>
        <v/>
      </c>
      <c r="CX259" s="329">
        <f t="shared" si="48"/>
        <v>0</v>
      </c>
      <c r="CY259" s="15">
        <f t="shared" si="49"/>
        <v>0</v>
      </c>
      <c r="CZ259" s="318" t="str">
        <f t="shared" si="50"/>
        <v/>
      </c>
      <c r="DA259" s="332" t="str">
        <f t="shared" si="55"/>
        <v/>
      </c>
      <c r="DB259" s="329" t="str">
        <f t="shared" si="51"/>
        <v/>
      </c>
      <c r="DC259" s="320" t="str">
        <f t="shared" si="52"/>
        <v/>
      </c>
      <c r="DE259" s="15" t="str">
        <f>IFERROR(#REF!-AO259,"")</f>
        <v/>
      </c>
      <c r="DG259" s="330" t="str">
        <f>IFERROR(#REF!-L259,"")</f>
        <v/>
      </c>
      <c r="DH259" s="314" t="e">
        <f>IF(#REF!&gt;AP259,0,1)</f>
        <v>#REF!</v>
      </c>
      <c r="DI259" s="314">
        <f t="shared" si="53"/>
        <v>1</v>
      </c>
      <c r="DJ259" s="314">
        <f t="shared" si="54"/>
        <v>1</v>
      </c>
      <c r="DK259" s="314"/>
      <c r="DL259" s="314"/>
      <c r="DM259" s="314"/>
      <c r="DN259" s="314"/>
      <c r="DO259" s="314"/>
      <c r="DP259" s="314"/>
      <c r="DQ259" s="314"/>
      <c r="DR259" s="314"/>
      <c r="DS259" s="314"/>
      <c r="DT259" s="314"/>
      <c r="DU259" s="314"/>
      <c r="DV259" s="314"/>
      <c r="DW259" s="314"/>
      <c r="DX259" s="314"/>
      <c r="DY259" s="314"/>
      <c r="DZ259" s="314"/>
      <c r="EA259" s="314"/>
      <c r="EB259" s="314"/>
      <c r="EC259" s="314"/>
    </row>
    <row r="260" spans="1:133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18"/>
      <c r="I260" s="318"/>
      <c r="J260" s="318"/>
      <c r="K260" s="318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 t="str">
        <f t="shared" ref="AM260:AM323" si="56">IFERROR(ROUND(AVERAGE(O260:S260,AA260:AE260),0),"")</f>
        <v/>
      </c>
      <c r="AN260" s="327" t="str">
        <f t="shared" ref="AN260:AN323" si="57">IFERROR(ROUND(AVERAGE(T260:X260,AF260:AJ260),0),"")</f>
        <v/>
      </c>
      <c r="AO260" s="243"/>
      <c r="AP260" s="244"/>
      <c r="AQ260" s="242" t="str">
        <f t="shared" ref="AQ260:AQ323" si="58">IFERROR(ROUND((3600/AR260*J260),0),"")</f>
        <v/>
      </c>
      <c r="AR260" s="242" t="str">
        <f t="shared" ref="AR260:AR323" si="59">IFERROR(ROUND(AVERAGE(Y260:Z260,AK260:AL260),0),"")</f>
        <v/>
      </c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14"/>
      <c r="BR260" s="314"/>
      <c r="BS260" s="314"/>
      <c r="BT260" s="314"/>
      <c r="BU260" s="314"/>
      <c r="BV260" s="314"/>
      <c r="BW260" s="314"/>
      <c r="BX260" s="246"/>
      <c r="BY260" s="242"/>
      <c r="BZ260" s="242"/>
      <c r="CA260" s="242"/>
      <c r="CB260" s="242"/>
      <c r="CC260" s="242"/>
      <c r="CD260" s="242"/>
      <c r="CE260" s="314"/>
      <c r="CF260" s="314" t="str">
        <f t="shared" ref="CF260:CF323" si="60">IFERROR(ROUND(STDEV(AN260,L260),1),"")</f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245" t="str">
        <f>IFERROR(ROUND((SUM(#REF!)),0),"")</f>
        <v/>
      </c>
      <c r="CP260" s="241"/>
      <c r="CQ260" s="247"/>
      <c r="CR260" s="221"/>
      <c r="CS260" s="221"/>
      <c r="CT260" s="221"/>
      <c r="CU260" s="221"/>
      <c r="CV260" s="328"/>
      <c r="CW260" s="305" t="str">
        <f t="shared" ref="CW260:CW323" si="61">IFERROR((AM260-L260)/L260,"")</f>
        <v/>
      </c>
      <c r="CX260" s="329">
        <f t="shared" ref="CX260:CX323" si="62">AU260+BG260</f>
        <v>0</v>
      </c>
      <c r="CY260" s="15">
        <f t="shared" ref="CY260:CY323" si="63">SUM(BH260:BP260,AV260:BD260)</f>
        <v>0</v>
      </c>
      <c r="CZ260" s="318" t="str">
        <f t="shared" ref="CZ260:CZ323" si="64">IFERROR(ROUND(CY260/K260,0),"")</f>
        <v/>
      </c>
      <c r="DA260" s="332" t="str">
        <f t="shared" si="55"/>
        <v/>
      </c>
      <c r="DB260" s="329" t="str">
        <f t="shared" ref="DB260:DB323" si="65">IFERROR(CX260+CZ260,"")</f>
        <v/>
      </c>
      <c r="DC260" s="320" t="str">
        <f t="shared" ref="DC260:DC323" si="66">IFERROR(CZ260/DB260,"")</f>
        <v/>
      </c>
      <c r="DE260" s="15" t="str">
        <f>IFERROR(#REF!-AO260,"")</f>
        <v/>
      </c>
      <c r="DG260" s="330" t="str">
        <f>IFERROR(#REF!-L260,"")</f>
        <v/>
      </c>
      <c r="DH260" s="314" t="e">
        <f>IF(#REF!&gt;AP260,0,1)</f>
        <v>#REF!</v>
      </c>
      <c r="DI260" s="314">
        <f t="shared" ref="DI260:DI323" si="67">IF(AN260&lt;M260,0,1)</f>
        <v>1</v>
      </c>
      <c r="DJ260" s="314">
        <f t="shared" ref="DJ260:DJ323" si="68">IF(AN260&gt;N260,0,1)</f>
        <v>1</v>
      </c>
      <c r="DK260" s="314"/>
      <c r="DL260" s="314"/>
      <c r="DM260" s="314"/>
      <c r="DN260" s="314"/>
      <c r="DO260" s="314"/>
      <c r="DP260" s="314"/>
      <c r="DQ260" s="314"/>
      <c r="DR260" s="314"/>
      <c r="DS260" s="314"/>
      <c r="DT260" s="314"/>
      <c r="DU260" s="314"/>
      <c r="DV260" s="314"/>
      <c r="DW260" s="314"/>
      <c r="DX260" s="314"/>
      <c r="DY260" s="314"/>
      <c r="DZ260" s="314"/>
      <c r="EA260" s="314"/>
      <c r="EB260" s="314"/>
      <c r="EC260" s="314"/>
    </row>
    <row r="261" spans="1:133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18"/>
      <c r="I261" s="318"/>
      <c r="J261" s="318"/>
      <c r="K261" s="318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 t="str">
        <f t="shared" si="56"/>
        <v/>
      </c>
      <c r="AN261" s="327" t="str">
        <f t="shared" si="57"/>
        <v/>
      </c>
      <c r="AO261" s="243"/>
      <c r="AP261" s="244"/>
      <c r="AQ261" s="242" t="str">
        <f t="shared" si="58"/>
        <v/>
      </c>
      <c r="AR261" s="242" t="str">
        <f t="shared" si="59"/>
        <v/>
      </c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14"/>
      <c r="BR261" s="314"/>
      <c r="BS261" s="314"/>
      <c r="BT261" s="314"/>
      <c r="BU261" s="314"/>
      <c r="BV261" s="314"/>
      <c r="BW261" s="314"/>
      <c r="BX261" s="246"/>
      <c r="BY261" s="242"/>
      <c r="BZ261" s="242"/>
      <c r="CA261" s="242"/>
      <c r="CB261" s="242"/>
      <c r="CC261" s="242"/>
      <c r="CD261" s="242"/>
      <c r="CE261" s="314"/>
      <c r="CF261" s="314" t="str">
        <f t="shared" si="60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245" t="str">
        <f>IFERROR(ROUND((SUM(#REF!)),0),"")</f>
        <v/>
      </c>
      <c r="CP261" s="241"/>
      <c r="CQ261" s="247"/>
      <c r="CR261" s="221"/>
      <c r="CS261" s="221"/>
      <c r="CT261" s="221"/>
      <c r="CU261" s="221"/>
      <c r="CV261" s="328"/>
      <c r="CW261" s="305" t="str">
        <f t="shared" si="61"/>
        <v/>
      </c>
      <c r="CX261" s="329">
        <f t="shared" si="62"/>
        <v>0</v>
      </c>
      <c r="CY261" s="15">
        <f t="shared" si="63"/>
        <v>0</v>
      </c>
      <c r="CZ261" s="318" t="str">
        <f t="shared" si="64"/>
        <v/>
      </c>
      <c r="DA261" s="332" t="str">
        <f t="shared" ref="DA261:DA324" si="69">IFERROR(ROUND(CO261/AQ261,1),"")</f>
        <v/>
      </c>
      <c r="DB261" s="329" t="str">
        <f t="shared" si="65"/>
        <v/>
      </c>
      <c r="DC261" s="320" t="str">
        <f t="shared" si="66"/>
        <v/>
      </c>
      <c r="DE261" s="15" t="str">
        <f>IFERROR(#REF!-AO261,"")</f>
        <v/>
      </c>
      <c r="DG261" s="330" t="str">
        <f>IFERROR(#REF!-L261,"")</f>
        <v/>
      </c>
      <c r="DH261" s="314" t="e">
        <f>IF(#REF!&gt;AP261,0,1)</f>
        <v>#REF!</v>
      </c>
      <c r="DI261" s="314">
        <f t="shared" si="67"/>
        <v>1</v>
      </c>
      <c r="DJ261" s="314">
        <f t="shared" si="68"/>
        <v>1</v>
      </c>
      <c r="DK261" s="314"/>
      <c r="DL261" s="314"/>
      <c r="DM261" s="314"/>
      <c r="DN261" s="314"/>
      <c r="DO261" s="314"/>
      <c r="DP261" s="314"/>
      <c r="DQ261" s="314"/>
      <c r="DR261" s="314"/>
      <c r="DS261" s="314"/>
      <c r="DT261" s="314"/>
      <c r="DU261" s="314"/>
      <c r="DV261" s="314"/>
      <c r="DW261" s="314"/>
      <c r="DX261" s="314"/>
      <c r="DY261" s="314"/>
      <c r="DZ261" s="314"/>
      <c r="EA261" s="314"/>
      <c r="EB261" s="314"/>
      <c r="EC261" s="314"/>
    </row>
    <row r="262" spans="1:133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18"/>
      <c r="I262" s="318"/>
      <c r="J262" s="318"/>
      <c r="K262" s="318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 t="str">
        <f t="shared" si="56"/>
        <v/>
      </c>
      <c r="AN262" s="327" t="str">
        <f t="shared" si="57"/>
        <v/>
      </c>
      <c r="AO262" s="243"/>
      <c r="AP262" s="244"/>
      <c r="AQ262" s="242" t="str">
        <f t="shared" si="58"/>
        <v/>
      </c>
      <c r="AR262" s="242" t="str">
        <f t="shared" si="59"/>
        <v/>
      </c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14"/>
      <c r="BR262" s="314"/>
      <c r="BS262" s="314"/>
      <c r="BT262" s="314"/>
      <c r="BU262" s="314"/>
      <c r="BV262" s="314"/>
      <c r="BW262" s="314"/>
      <c r="BX262" s="246"/>
      <c r="BY262" s="242"/>
      <c r="BZ262" s="242"/>
      <c r="CA262" s="242"/>
      <c r="CB262" s="242"/>
      <c r="CC262" s="242"/>
      <c r="CD262" s="242"/>
      <c r="CE262" s="314"/>
      <c r="CF262" s="314" t="str">
        <f t="shared" si="60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245" t="str">
        <f>IFERROR(ROUND((SUM(#REF!)),0),"")</f>
        <v/>
      </c>
      <c r="CP262" s="241"/>
      <c r="CQ262" s="247"/>
      <c r="CR262" s="221"/>
      <c r="CS262" s="221"/>
      <c r="CT262" s="221"/>
      <c r="CU262" s="221"/>
      <c r="CV262" s="328"/>
      <c r="CW262" s="305" t="str">
        <f t="shared" si="61"/>
        <v/>
      </c>
      <c r="CX262" s="329">
        <f t="shared" si="62"/>
        <v>0</v>
      </c>
      <c r="CY262" s="15">
        <f t="shared" si="63"/>
        <v>0</v>
      </c>
      <c r="CZ262" s="318" t="str">
        <f t="shared" si="64"/>
        <v/>
      </c>
      <c r="DA262" s="332" t="str">
        <f t="shared" si="69"/>
        <v/>
      </c>
      <c r="DB262" s="329" t="str">
        <f t="shared" si="65"/>
        <v/>
      </c>
      <c r="DC262" s="320" t="str">
        <f t="shared" si="66"/>
        <v/>
      </c>
      <c r="DE262" s="15" t="str">
        <f>IFERROR(#REF!-AO262,"")</f>
        <v/>
      </c>
      <c r="DG262" s="330" t="str">
        <f>IFERROR(#REF!-L262,"")</f>
        <v/>
      </c>
      <c r="DH262" s="314" t="e">
        <f>IF(#REF!&gt;AP262,0,1)</f>
        <v>#REF!</v>
      </c>
      <c r="DI262" s="314">
        <f t="shared" si="67"/>
        <v>1</v>
      </c>
      <c r="DJ262" s="314">
        <f t="shared" si="68"/>
        <v>1</v>
      </c>
      <c r="DK262" s="314"/>
      <c r="DL262" s="314"/>
      <c r="DM262" s="314"/>
      <c r="DN262" s="314"/>
      <c r="DO262" s="314"/>
      <c r="DP262" s="314"/>
      <c r="DQ262" s="314"/>
      <c r="DR262" s="314"/>
      <c r="DS262" s="314"/>
      <c r="DT262" s="314"/>
      <c r="DU262" s="314"/>
      <c r="DV262" s="314"/>
      <c r="DW262" s="314"/>
      <c r="DX262" s="314"/>
      <c r="DY262" s="314"/>
      <c r="DZ262" s="314"/>
      <c r="EA262" s="314"/>
      <c r="EB262" s="314"/>
      <c r="EC262" s="314"/>
    </row>
    <row r="263" spans="1:133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18"/>
      <c r="I263" s="318"/>
      <c r="J263" s="318"/>
      <c r="K263" s="318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 t="str">
        <f t="shared" si="56"/>
        <v/>
      </c>
      <c r="AN263" s="327" t="str">
        <f t="shared" si="57"/>
        <v/>
      </c>
      <c r="AO263" s="243"/>
      <c r="AP263" s="244"/>
      <c r="AQ263" s="242" t="str">
        <f t="shared" si="58"/>
        <v/>
      </c>
      <c r="AR263" s="242" t="str">
        <f t="shared" si="59"/>
        <v/>
      </c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14"/>
      <c r="BR263" s="314"/>
      <c r="BS263" s="314"/>
      <c r="BT263" s="314"/>
      <c r="BU263" s="314"/>
      <c r="BV263" s="314"/>
      <c r="BW263" s="314"/>
      <c r="BX263" s="246"/>
      <c r="BY263" s="242"/>
      <c r="BZ263" s="242"/>
      <c r="CA263" s="242"/>
      <c r="CB263" s="242"/>
      <c r="CC263" s="242"/>
      <c r="CD263" s="242"/>
      <c r="CE263" s="314"/>
      <c r="CF263" s="314" t="str">
        <f t="shared" si="60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245" t="str">
        <f>IFERROR(ROUND((SUM(#REF!)),0),"")</f>
        <v/>
      </c>
      <c r="CP263" s="241"/>
      <c r="CQ263" s="247"/>
      <c r="CR263" s="221"/>
      <c r="CS263" s="221"/>
      <c r="CT263" s="221"/>
      <c r="CU263" s="221"/>
      <c r="CV263" s="328"/>
      <c r="CW263" s="305" t="str">
        <f t="shared" si="61"/>
        <v/>
      </c>
      <c r="CX263" s="329">
        <f t="shared" si="62"/>
        <v>0</v>
      </c>
      <c r="CY263" s="15">
        <f t="shared" si="63"/>
        <v>0</v>
      </c>
      <c r="CZ263" s="318" t="str">
        <f t="shared" si="64"/>
        <v/>
      </c>
      <c r="DA263" s="332" t="str">
        <f t="shared" si="69"/>
        <v/>
      </c>
      <c r="DB263" s="329" t="str">
        <f t="shared" si="65"/>
        <v/>
      </c>
      <c r="DC263" s="320" t="str">
        <f t="shared" si="66"/>
        <v/>
      </c>
      <c r="DE263" s="15" t="str">
        <f>IFERROR(#REF!-AO263,"")</f>
        <v/>
      </c>
      <c r="DG263" s="330" t="str">
        <f>IFERROR(#REF!-L263,"")</f>
        <v/>
      </c>
      <c r="DH263" s="314" t="e">
        <f>IF(#REF!&gt;AP263,0,1)</f>
        <v>#REF!</v>
      </c>
      <c r="DI263" s="314">
        <f t="shared" si="67"/>
        <v>1</v>
      </c>
      <c r="DJ263" s="314">
        <f t="shared" si="68"/>
        <v>1</v>
      </c>
      <c r="DK263" s="314"/>
      <c r="DL263" s="314"/>
      <c r="DM263" s="314"/>
      <c r="DN263" s="314"/>
      <c r="DO263" s="314"/>
      <c r="DP263" s="314"/>
      <c r="DQ263" s="314"/>
      <c r="DR263" s="314"/>
      <c r="DS263" s="314"/>
      <c r="DT263" s="314"/>
      <c r="DU263" s="314"/>
      <c r="DV263" s="314"/>
      <c r="DW263" s="314"/>
      <c r="DX263" s="314"/>
      <c r="DY263" s="314"/>
      <c r="DZ263" s="314"/>
      <c r="EA263" s="314"/>
      <c r="EB263" s="314"/>
      <c r="EC263" s="314"/>
    </row>
    <row r="264" spans="1:133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18"/>
      <c r="I264" s="318"/>
      <c r="J264" s="318"/>
      <c r="K264" s="318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 t="str">
        <f t="shared" si="56"/>
        <v/>
      </c>
      <c r="AN264" s="327" t="str">
        <f t="shared" si="57"/>
        <v/>
      </c>
      <c r="AO264" s="243"/>
      <c r="AP264" s="244"/>
      <c r="AQ264" s="242" t="str">
        <f t="shared" si="58"/>
        <v/>
      </c>
      <c r="AR264" s="242" t="str">
        <f t="shared" si="59"/>
        <v/>
      </c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14"/>
      <c r="BR264" s="314"/>
      <c r="BS264" s="314"/>
      <c r="BT264" s="314"/>
      <c r="BU264" s="314"/>
      <c r="BV264" s="314"/>
      <c r="BW264" s="314"/>
      <c r="BX264" s="246"/>
      <c r="BY264" s="242"/>
      <c r="BZ264" s="242"/>
      <c r="CA264" s="242"/>
      <c r="CB264" s="242"/>
      <c r="CC264" s="242"/>
      <c r="CD264" s="242"/>
      <c r="CE264" s="314"/>
      <c r="CF264" s="314" t="str">
        <f t="shared" si="60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245" t="str">
        <f>IFERROR(ROUND((SUM(#REF!)),0),"")</f>
        <v/>
      </c>
      <c r="CP264" s="241"/>
      <c r="CQ264" s="247"/>
      <c r="CR264" s="221"/>
      <c r="CS264" s="221"/>
      <c r="CT264" s="221"/>
      <c r="CU264" s="221"/>
      <c r="CV264" s="328"/>
      <c r="CW264" s="305" t="str">
        <f t="shared" si="61"/>
        <v/>
      </c>
      <c r="CX264" s="329">
        <f t="shared" si="62"/>
        <v>0</v>
      </c>
      <c r="CY264" s="15">
        <f t="shared" si="63"/>
        <v>0</v>
      </c>
      <c r="CZ264" s="318" t="str">
        <f t="shared" si="64"/>
        <v/>
      </c>
      <c r="DA264" s="332" t="str">
        <f t="shared" si="69"/>
        <v/>
      </c>
      <c r="DB264" s="329" t="str">
        <f t="shared" si="65"/>
        <v/>
      </c>
      <c r="DC264" s="320" t="str">
        <f t="shared" si="66"/>
        <v/>
      </c>
      <c r="DE264" s="15" t="str">
        <f>IFERROR(#REF!-AO264,"")</f>
        <v/>
      </c>
      <c r="DG264" s="330" t="str">
        <f>IFERROR(#REF!-L264,"")</f>
        <v/>
      </c>
      <c r="DH264" s="314" t="e">
        <f>IF(#REF!&gt;AP264,0,1)</f>
        <v>#REF!</v>
      </c>
      <c r="DI264" s="314">
        <f t="shared" si="67"/>
        <v>1</v>
      </c>
      <c r="DJ264" s="314">
        <f t="shared" si="68"/>
        <v>1</v>
      </c>
      <c r="DK264" s="314"/>
      <c r="DL264" s="314"/>
      <c r="DM264" s="314"/>
      <c r="DN264" s="314"/>
      <c r="DO264" s="314"/>
      <c r="DP264" s="314"/>
      <c r="DQ264" s="314"/>
      <c r="DR264" s="314"/>
      <c r="DS264" s="314"/>
      <c r="DT264" s="314"/>
      <c r="DU264" s="314"/>
      <c r="DV264" s="314"/>
      <c r="DW264" s="314"/>
      <c r="DX264" s="314"/>
      <c r="DY264" s="314"/>
      <c r="DZ264" s="314"/>
      <c r="EA264" s="314"/>
      <c r="EB264" s="314"/>
      <c r="EC264" s="314"/>
    </row>
    <row r="265" spans="1:133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18"/>
      <c r="I265" s="318"/>
      <c r="J265" s="318"/>
      <c r="K265" s="318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 t="str">
        <f t="shared" si="56"/>
        <v/>
      </c>
      <c r="AN265" s="327" t="str">
        <f t="shared" si="57"/>
        <v/>
      </c>
      <c r="AO265" s="243"/>
      <c r="AP265" s="244"/>
      <c r="AQ265" s="242" t="str">
        <f t="shared" si="58"/>
        <v/>
      </c>
      <c r="AR265" s="242" t="str">
        <f t="shared" si="59"/>
        <v/>
      </c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14"/>
      <c r="BR265" s="314"/>
      <c r="BS265" s="314"/>
      <c r="BT265" s="314"/>
      <c r="BU265" s="314"/>
      <c r="BV265" s="314"/>
      <c r="BW265" s="314"/>
      <c r="BX265" s="246"/>
      <c r="BY265" s="242"/>
      <c r="BZ265" s="242"/>
      <c r="CA265" s="242"/>
      <c r="CB265" s="242"/>
      <c r="CC265" s="242"/>
      <c r="CD265" s="242"/>
      <c r="CE265" s="314"/>
      <c r="CF265" s="314" t="str">
        <f t="shared" si="60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245" t="str">
        <f>IFERROR(ROUND((SUM(#REF!)),0),"")</f>
        <v/>
      </c>
      <c r="CP265" s="241"/>
      <c r="CQ265" s="247"/>
      <c r="CR265" s="221"/>
      <c r="CS265" s="221"/>
      <c r="CT265" s="221"/>
      <c r="CU265" s="221"/>
      <c r="CV265" s="328"/>
      <c r="CW265" s="305" t="str">
        <f t="shared" si="61"/>
        <v/>
      </c>
      <c r="CX265" s="329">
        <f t="shared" si="62"/>
        <v>0</v>
      </c>
      <c r="CY265" s="15">
        <f t="shared" si="63"/>
        <v>0</v>
      </c>
      <c r="CZ265" s="318" t="str">
        <f t="shared" si="64"/>
        <v/>
      </c>
      <c r="DA265" s="332" t="str">
        <f t="shared" si="69"/>
        <v/>
      </c>
      <c r="DB265" s="329" t="str">
        <f t="shared" si="65"/>
        <v/>
      </c>
      <c r="DC265" s="320" t="str">
        <f t="shared" si="66"/>
        <v/>
      </c>
      <c r="DE265" s="15" t="str">
        <f>IFERROR(#REF!-AO265,"")</f>
        <v/>
      </c>
      <c r="DG265" s="330" t="str">
        <f>IFERROR(#REF!-L265,"")</f>
        <v/>
      </c>
      <c r="DH265" s="314" t="e">
        <f>IF(#REF!&gt;AP265,0,1)</f>
        <v>#REF!</v>
      </c>
      <c r="DI265" s="314">
        <f t="shared" si="67"/>
        <v>1</v>
      </c>
      <c r="DJ265" s="314">
        <f t="shared" si="68"/>
        <v>1</v>
      </c>
      <c r="DK265" s="314"/>
      <c r="DL265" s="314"/>
      <c r="DM265" s="314"/>
      <c r="DN265" s="314"/>
      <c r="DO265" s="314"/>
      <c r="DP265" s="314"/>
      <c r="DQ265" s="314"/>
      <c r="DR265" s="314"/>
      <c r="DS265" s="314"/>
      <c r="DT265" s="314"/>
      <c r="DU265" s="314"/>
      <c r="DV265" s="314"/>
      <c r="DW265" s="314"/>
      <c r="DX265" s="314"/>
      <c r="DY265" s="314"/>
      <c r="DZ265" s="314"/>
      <c r="EA265" s="314"/>
      <c r="EB265" s="314"/>
      <c r="EC265" s="314"/>
    </row>
    <row r="266" spans="1:133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18"/>
      <c r="I266" s="318"/>
      <c r="J266" s="318"/>
      <c r="K266" s="318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 t="str">
        <f t="shared" si="56"/>
        <v/>
      </c>
      <c r="AN266" s="327" t="str">
        <f t="shared" si="57"/>
        <v/>
      </c>
      <c r="AO266" s="243"/>
      <c r="AP266" s="244"/>
      <c r="AQ266" s="242" t="str">
        <f t="shared" si="58"/>
        <v/>
      </c>
      <c r="AR266" s="242" t="str">
        <f t="shared" si="59"/>
        <v/>
      </c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14"/>
      <c r="BR266" s="314"/>
      <c r="BS266" s="314"/>
      <c r="BT266" s="314"/>
      <c r="BU266" s="314"/>
      <c r="BV266" s="314"/>
      <c r="BW266" s="314"/>
      <c r="BX266" s="246"/>
      <c r="BY266" s="242"/>
      <c r="BZ266" s="242"/>
      <c r="CA266" s="242"/>
      <c r="CB266" s="242"/>
      <c r="CC266" s="242"/>
      <c r="CD266" s="242"/>
      <c r="CE266" s="314"/>
      <c r="CF266" s="314" t="str">
        <f t="shared" si="60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245" t="str">
        <f>IFERROR(ROUND((SUM(#REF!)),0),"")</f>
        <v/>
      </c>
      <c r="CP266" s="241"/>
      <c r="CQ266" s="247"/>
      <c r="CR266" s="221"/>
      <c r="CS266" s="221"/>
      <c r="CT266" s="221"/>
      <c r="CU266" s="221"/>
      <c r="CV266" s="328"/>
      <c r="CW266" s="305" t="str">
        <f t="shared" si="61"/>
        <v/>
      </c>
      <c r="CX266" s="329">
        <f t="shared" si="62"/>
        <v>0</v>
      </c>
      <c r="CY266" s="15">
        <f t="shared" si="63"/>
        <v>0</v>
      </c>
      <c r="CZ266" s="318" t="str">
        <f t="shared" si="64"/>
        <v/>
      </c>
      <c r="DA266" s="332" t="str">
        <f t="shared" si="69"/>
        <v/>
      </c>
      <c r="DB266" s="329" t="str">
        <f t="shared" si="65"/>
        <v/>
      </c>
      <c r="DC266" s="320" t="str">
        <f t="shared" si="66"/>
        <v/>
      </c>
      <c r="DE266" s="15" t="str">
        <f>IFERROR(#REF!-AO266,"")</f>
        <v/>
      </c>
      <c r="DG266" s="330" t="str">
        <f>IFERROR(#REF!-L266,"")</f>
        <v/>
      </c>
      <c r="DH266" s="314" t="e">
        <f>IF(#REF!&gt;AP266,0,1)</f>
        <v>#REF!</v>
      </c>
      <c r="DI266" s="314">
        <f t="shared" si="67"/>
        <v>1</v>
      </c>
      <c r="DJ266" s="314">
        <f t="shared" si="68"/>
        <v>1</v>
      </c>
      <c r="DK266" s="314"/>
      <c r="DL266" s="314"/>
      <c r="DM266" s="314"/>
      <c r="DN266" s="314"/>
      <c r="DO266" s="314"/>
      <c r="DP266" s="314"/>
      <c r="DQ266" s="314"/>
      <c r="DR266" s="314"/>
      <c r="DS266" s="314"/>
      <c r="DT266" s="314"/>
      <c r="DU266" s="314"/>
      <c r="DV266" s="314"/>
      <c r="DW266" s="314"/>
      <c r="DX266" s="314"/>
      <c r="DY266" s="314"/>
      <c r="DZ266" s="314"/>
      <c r="EA266" s="314"/>
      <c r="EB266" s="314"/>
      <c r="EC266" s="314"/>
    </row>
    <row r="267" spans="1:133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18"/>
      <c r="I267" s="318"/>
      <c r="J267" s="318"/>
      <c r="K267" s="318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 t="str">
        <f t="shared" si="56"/>
        <v/>
      </c>
      <c r="AN267" s="327" t="str">
        <f t="shared" si="57"/>
        <v/>
      </c>
      <c r="AO267" s="243"/>
      <c r="AP267" s="244"/>
      <c r="AQ267" s="242" t="str">
        <f t="shared" si="58"/>
        <v/>
      </c>
      <c r="AR267" s="242" t="str">
        <f t="shared" si="59"/>
        <v/>
      </c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14"/>
      <c r="BR267" s="314"/>
      <c r="BS267" s="314"/>
      <c r="BT267" s="314"/>
      <c r="BU267" s="314"/>
      <c r="BV267" s="314"/>
      <c r="BW267" s="314"/>
      <c r="BX267" s="246"/>
      <c r="BY267" s="242"/>
      <c r="BZ267" s="242"/>
      <c r="CA267" s="242"/>
      <c r="CB267" s="242"/>
      <c r="CC267" s="242"/>
      <c r="CD267" s="242"/>
      <c r="CE267" s="314"/>
      <c r="CF267" s="314" t="str">
        <f t="shared" si="60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245" t="str">
        <f>IFERROR(ROUND((SUM(#REF!)),0),"")</f>
        <v/>
      </c>
      <c r="CP267" s="241"/>
      <c r="CQ267" s="247"/>
      <c r="CR267" s="221"/>
      <c r="CS267" s="221"/>
      <c r="CT267" s="221"/>
      <c r="CU267" s="221"/>
      <c r="CV267" s="328"/>
      <c r="CW267" s="305" t="str">
        <f t="shared" si="61"/>
        <v/>
      </c>
      <c r="CX267" s="329">
        <f t="shared" si="62"/>
        <v>0</v>
      </c>
      <c r="CY267" s="15">
        <f t="shared" si="63"/>
        <v>0</v>
      </c>
      <c r="CZ267" s="318" t="str">
        <f t="shared" si="64"/>
        <v/>
      </c>
      <c r="DA267" s="332" t="str">
        <f t="shared" si="69"/>
        <v/>
      </c>
      <c r="DB267" s="329" t="str">
        <f t="shared" si="65"/>
        <v/>
      </c>
      <c r="DC267" s="320" t="str">
        <f t="shared" si="66"/>
        <v/>
      </c>
      <c r="DE267" s="15" t="str">
        <f>IFERROR(#REF!-AO267,"")</f>
        <v/>
      </c>
      <c r="DG267" s="330" t="str">
        <f>IFERROR(#REF!-L267,"")</f>
        <v/>
      </c>
      <c r="DH267" s="314" t="e">
        <f>IF(#REF!&gt;AP267,0,1)</f>
        <v>#REF!</v>
      </c>
      <c r="DI267" s="314">
        <f t="shared" si="67"/>
        <v>1</v>
      </c>
      <c r="DJ267" s="314">
        <f t="shared" si="68"/>
        <v>1</v>
      </c>
      <c r="DK267" s="314"/>
      <c r="DL267" s="314"/>
      <c r="DM267" s="314"/>
      <c r="DN267" s="314"/>
      <c r="DO267" s="314"/>
      <c r="DP267" s="314"/>
      <c r="DQ267" s="314"/>
      <c r="DR267" s="314"/>
      <c r="DS267" s="314"/>
      <c r="DT267" s="314"/>
      <c r="DU267" s="314"/>
      <c r="DV267" s="314"/>
      <c r="DW267" s="314"/>
      <c r="DX267" s="314"/>
      <c r="DY267" s="314"/>
      <c r="DZ267" s="314"/>
      <c r="EA267" s="314"/>
      <c r="EB267" s="314"/>
      <c r="EC267" s="314"/>
    </row>
    <row r="268" spans="1:133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18"/>
      <c r="I268" s="318"/>
      <c r="J268" s="318"/>
      <c r="K268" s="318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 t="str">
        <f t="shared" si="56"/>
        <v/>
      </c>
      <c r="AN268" s="327" t="str">
        <f t="shared" si="57"/>
        <v/>
      </c>
      <c r="AO268" s="243"/>
      <c r="AP268" s="244"/>
      <c r="AQ268" s="242" t="str">
        <f t="shared" si="58"/>
        <v/>
      </c>
      <c r="AR268" s="242" t="str">
        <f t="shared" si="59"/>
        <v/>
      </c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14"/>
      <c r="BR268" s="314"/>
      <c r="BS268" s="314"/>
      <c r="BT268" s="314"/>
      <c r="BU268" s="314"/>
      <c r="BV268" s="314"/>
      <c r="BW268" s="314"/>
      <c r="BX268" s="246"/>
      <c r="BY268" s="242"/>
      <c r="BZ268" s="242"/>
      <c r="CA268" s="242"/>
      <c r="CB268" s="242"/>
      <c r="CC268" s="242"/>
      <c r="CD268" s="242"/>
      <c r="CE268" s="314"/>
      <c r="CF268" s="314" t="str">
        <f t="shared" si="60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245" t="str">
        <f>IFERROR(ROUND((SUM(#REF!)),0),"")</f>
        <v/>
      </c>
      <c r="CP268" s="241"/>
      <c r="CQ268" s="247"/>
      <c r="CR268" s="221"/>
      <c r="CS268" s="221"/>
      <c r="CT268" s="221"/>
      <c r="CU268" s="221"/>
      <c r="CV268" s="328"/>
      <c r="CW268" s="305" t="str">
        <f t="shared" si="61"/>
        <v/>
      </c>
      <c r="CX268" s="329">
        <f t="shared" si="62"/>
        <v>0</v>
      </c>
      <c r="CY268" s="15">
        <f t="shared" si="63"/>
        <v>0</v>
      </c>
      <c r="CZ268" s="318" t="str">
        <f t="shared" si="64"/>
        <v/>
      </c>
      <c r="DA268" s="332" t="str">
        <f t="shared" si="69"/>
        <v/>
      </c>
      <c r="DB268" s="329" t="str">
        <f t="shared" si="65"/>
        <v/>
      </c>
      <c r="DC268" s="320" t="str">
        <f t="shared" si="66"/>
        <v/>
      </c>
      <c r="DE268" s="15" t="str">
        <f>IFERROR(#REF!-AO268,"")</f>
        <v/>
      </c>
      <c r="DG268" s="330" t="str">
        <f>IFERROR(#REF!-L268,"")</f>
        <v/>
      </c>
      <c r="DH268" s="314" t="e">
        <f>IF(#REF!&gt;AP268,0,1)</f>
        <v>#REF!</v>
      </c>
      <c r="DI268" s="314">
        <f t="shared" si="67"/>
        <v>1</v>
      </c>
      <c r="DJ268" s="314">
        <f t="shared" si="68"/>
        <v>1</v>
      </c>
      <c r="DK268" s="314"/>
      <c r="DL268" s="314"/>
      <c r="DM268" s="314"/>
      <c r="DN268" s="314"/>
      <c r="DO268" s="314"/>
      <c r="DP268" s="314"/>
      <c r="DQ268" s="314"/>
      <c r="DR268" s="314"/>
      <c r="DS268" s="314"/>
      <c r="DT268" s="314"/>
      <c r="DU268" s="314"/>
      <c r="DV268" s="314"/>
      <c r="DW268" s="314"/>
      <c r="DX268" s="314"/>
      <c r="DY268" s="314"/>
      <c r="DZ268" s="314"/>
      <c r="EA268" s="314"/>
      <c r="EB268" s="314"/>
      <c r="EC268" s="314"/>
    </row>
    <row r="269" spans="1:133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18"/>
      <c r="I269" s="318"/>
      <c r="J269" s="318"/>
      <c r="K269" s="318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 t="str">
        <f t="shared" si="56"/>
        <v/>
      </c>
      <c r="AN269" s="327" t="str">
        <f t="shared" si="57"/>
        <v/>
      </c>
      <c r="AO269" s="243"/>
      <c r="AP269" s="244"/>
      <c r="AQ269" s="242" t="str">
        <f t="shared" si="58"/>
        <v/>
      </c>
      <c r="AR269" s="242" t="str">
        <f t="shared" si="59"/>
        <v/>
      </c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14"/>
      <c r="BR269" s="314"/>
      <c r="BS269" s="314"/>
      <c r="BT269" s="314"/>
      <c r="BU269" s="314"/>
      <c r="BV269" s="314"/>
      <c r="BW269" s="314"/>
      <c r="BX269" s="246"/>
      <c r="BY269" s="242"/>
      <c r="BZ269" s="242"/>
      <c r="CA269" s="242"/>
      <c r="CB269" s="242"/>
      <c r="CC269" s="242"/>
      <c r="CD269" s="242"/>
      <c r="CE269" s="314"/>
      <c r="CF269" s="314" t="str">
        <f t="shared" si="60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245" t="str">
        <f>IFERROR(ROUND((SUM(#REF!)),0),"")</f>
        <v/>
      </c>
      <c r="CP269" s="241"/>
      <c r="CQ269" s="247"/>
      <c r="CR269" s="221"/>
      <c r="CS269" s="221"/>
      <c r="CT269" s="221"/>
      <c r="CU269" s="221"/>
      <c r="CV269" s="328"/>
      <c r="CW269" s="305" t="str">
        <f t="shared" si="61"/>
        <v/>
      </c>
      <c r="CX269" s="329">
        <f t="shared" si="62"/>
        <v>0</v>
      </c>
      <c r="CY269" s="15">
        <f t="shared" si="63"/>
        <v>0</v>
      </c>
      <c r="CZ269" s="318" t="str">
        <f t="shared" si="64"/>
        <v/>
      </c>
      <c r="DA269" s="332" t="str">
        <f t="shared" si="69"/>
        <v/>
      </c>
      <c r="DB269" s="329" t="str">
        <f t="shared" si="65"/>
        <v/>
      </c>
      <c r="DC269" s="320" t="str">
        <f t="shared" si="66"/>
        <v/>
      </c>
      <c r="DE269" s="15" t="str">
        <f>IFERROR(#REF!-AO269,"")</f>
        <v/>
      </c>
      <c r="DG269" s="330" t="str">
        <f>IFERROR(#REF!-L269,"")</f>
        <v/>
      </c>
      <c r="DH269" s="314" t="e">
        <f>IF(#REF!&gt;AP269,0,1)</f>
        <v>#REF!</v>
      </c>
      <c r="DI269" s="314">
        <f t="shared" si="67"/>
        <v>1</v>
      </c>
      <c r="DJ269" s="314">
        <f t="shared" si="68"/>
        <v>1</v>
      </c>
      <c r="DK269" s="314"/>
      <c r="DL269" s="314"/>
      <c r="DM269" s="314"/>
      <c r="DN269" s="314"/>
      <c r="DO269" s="314"/>
      <c r="DP269" s="314"/>
      <c r="DQ269" s="314"/>
      <c r="DR269" s="314"/>
      <c r="DS269" s="314"/>
      <c r="DT269" s="314"/>
      <c r="DU269" s="314"/>
      <c r="DV269" s="314"/>
      <c r="DW269" s="314"/>
      <c r="DX269" s="314"/>
      <c r="DY269" s="314"/>
      <c r="DZ269" s="314"/>
      <c r="EA269" s="314"/>
      <c r="EB269" s="314"/>
      <c r="EC269" s="314"/>
    </row>
    <row r="270" spans="1:133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18"/>
      <c r="I270" s="318"/>
      <c r="J270" s="318"/>
      <c r="K270" s="318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 t="str">
        <f t="shared" si="56"/>
        <v/>
      </c>
      <c r="AN270" s="327" t="str">
        <f t="shared" si="57"/>
        <v/>
      </c>
      <c r="AO270" s="243"/>
      <c r="AP270" s="244"/>
      <c r="AQ270" s="242" t="str">
        <f t="shared" si="58"/>
        <v/>
      </c>
      <c r="AR270" s="242" t="str">
        <f t="shared" si="59"/>
        <v/>
      </c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14"/>
      <c r="BR270" s="314"/>
      <c r="BS270" s="314"/>
      <c r="BT270" s="314"/>
      <c r="BU270" s="314"/>
      <c r="BV270" s="314"/>
      <c r="BW270" s="314"/>
      <c r="BX270" s="246"/>
      <c r="BY270" s="242"/>
      <c r="BZ270" s="242"/>
      <c r="CA270" s="242"/>
      <c r="CB270" s="242"/>
      <c r="CC270" s="242"/>
      <c r="CD270" s="242"/>
      <c r="CE270" s="314"/>
      <c r="CF270" s="314" t="str">
        <f t="shared" si="60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245" t="str">
        <f>IFERROR(ROUND((SUM(#REF!)),0),"")</f>
        <v/>
      </c>
      <c r="CP270" s="241"/>
      <c r="CQ270" s="247"/>
      <c r="CR270" s="221"/>
      <c r="CS270" s="221"/>
      <c r="CT270" s="221"/>
      <c r="CU270" s="221"/>
      <c r="CV270" s="328"/>
      <c r="CW270" s="305" t="str">
        <f t="shared" si="61"/>
        <v/>
      </c>
      <c r="CX270" s="329">
        <f t="shared" si="62"/>
        <v>0</v>
      </c>
      <c r="CY270" s="15">
        <f t="shared" si="63"/>
        <v>0</v>
      </c>
      <c r="CZ270" s="318" t="str">
        <f t="shared" si="64"/>
        <v/>
      </c>
      <c r="DA270" s="332" t="str">
        <f t="shared" si="69"/>
        <v/>
      </c>
      <c r="DB270" s="329" t="str">
        <f t="shared" si="65"/>
        <v/>
      </c>
      <c r="DC270" s="320" t="str">
        <f t="shared" si="66"/>
        <v/>
      </c>
      <c r="DE270" s="15" t="str">
        <f>IFERROR(#REF!-AO270,"")</f>
        <v/>
      </c>
      <c r="DG270" s="330" t="str">
        <f>IFERROR(#REF!-L270,"")</f>
        <v/>
      </c>
      <c r="DH270" s="314" t="e">
        <f>IF(#REF!&gt;AP270,0,1)</f>
        <v>#REF!</v>
      </c>
      <c r="DI270" s="314">
        <f t="shared" si="67"/>
        <v>1</v>
      </c>
      <c r="DJ270" s="314">
        <f t="shared" si="68"/>
        <v>1</v>
      </c>
      <c r="DK270" s="314"/>
      <c r="DL270" s="314"/>
      <c r="DM270" s="314"/>
      <c r="DN270" s="314"/>
      <c r="DO270" s="314"/>
      <c r="DP270" s="314"/>
      <c r="DQ270" s="314"/>
      <c r="DR270" s="314"/>
      <c r="DS270" s="314"/>
      <c r="DT270" s="314"/>
      <c r="DU270" s="314"/>
      <c r="DV270" s="314"/>
      <c r="DW270" s="314"/>
      <c r="DX270" s="314"/>
      <c r="DY270" s="314"/>
      <c r="DZ270" s="314"/>
      <c r="EA270" s="314"/>
      <c r="EB270" s="314"/>
      <c r="EC270" s="314"/>
    </row>
    <row r="271" spans="1:133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18"/>
      <c r="I271" s="318"/>
      <c r="J271" s="318"/>
      <c r="K271" s="318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 t="str">
        <f t="shared" si="56"/>
        <v/>
      </c>
      <c r="AN271" s="327" t="str">
        <f t="shared" si="57"/>
        <v/>
      </c>
      <c r="AO271" s="243"/>
      <c r="AP271" s="244"/>
      <c r="AQ271" s="242" t="str">
        <f t="shared" si="58"/>
        <v/>
      </c>
      <c r="AR271" s="242" t="str">
        <f t="shared" si="59"/>
        <v/>
      </c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14"/>
      <c r="BR271" s="314"/>
      <c r="BS271" s="314"/>
      <c r="BT271" s="314"/>
      <c r="BU271" s="314"/>
      <c r="BV271" s="314"/>
      <c r="BW271" s="314"/>
      <c r="BX271" s="246"/>
      <c r="BY271" s="242"/>
      <c r="BZ271" s="242"/>
      <c r="CA271" s="242"/>
      <c r="CB271" s="242"/>
      <c r="CC271" s="242"/>
      <c r="CD271" s="242"/>
      <c r="CE271" s="314"/>
      <c r="CF271" s="314" t="str">
        <f t="shared" si="60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245" t="str">
        <f>IFERROR(ROUND((SUM(#REF!)),0),"")</f>
        <v/>
      </c>
      <c r="CP271" s="241"/>
      <c r="CQ271" s="247"/>
      <c r="CR271" s="221"/>
      <c r="CS271" s="221"/>
      <c r="CT271" s="221"/>
      <c r="CU271" s="221"/>
      <c r="CV271" s="328"/>
      <c r="CW271" s="305" t="str">
        <f t="shared" si="61"/>
        <v/>
      </c>
      <c r="CX271" s="329">
        <f t="shared" si="62"/>
        <v>0</v>
      </c>
      <c r="CY271" s="15">
        <f t="shared" si="63"/>
        <v>0</v>
      </c>
      <c r="CZ271" s="318" t="str">
        <f t="shared" si="64"/>
        <v/>
      </c>
      <c r="DA271" s="332" t="str">
        <f t="shared" si="69"/>
        <v/>
      </c>
      <c r="DB271" s="329" t="str">
        <f t="shared" si="65"/>
        <v/>
      </c>
      <c r="DC271" s="320" t="str">
        <f t="shared" si="66"/>
        <v/>
      </c>
      <c r="DE271" s="15" t="str">
        <f>IFERROR(#REF!-AO271,"")</f>
        <v/>
      </c>
      <c r="DG271" s="330" t="str">
        <f>IFERROR(#REF!-L271,"")</f>
        <v/>
      </c>
      <c r="DH271" s="314" t="e">
        <f>IF(#REF!&gt;AP271,0,1)</f>
        <v>#REF!</v>
      </c>
      <c r="DI271" s="314">
        <f t="shared" si="67"/>
        <v>1</v>
      </c>
      <c r="DJ271" s="314">
        <f t="shared" si="68"/>
        <v>1</v>
      </c>
      <c r="DK271" s="314"/>
      <c r="DL271" s="314"/>
      <c r="DM271" s="314"/>
      <c r="DN271" s="314"/>
      <c r="DO271" s="314"/>
      <c r="DP271" s="314"/>
      <c r="DQ271" s="314"/>
      <c r="DR271" s="314"/>
      <c r="DS271" s="314"/>
      <c r="DT271" s="314"/>
      <c r="DU271" s="314"/>
      <c r="DV271" s="314"/>
      <c r="DW271" s="314"/>
      <c r="DX271" s="314"/>
      <c r="DY271" s="314"/>
      <c r="DZ271" s="314"/>
      <c r="EA271" s="314"/>
      <c r="EB271" s="314"/>
      <c r="EC271" s="314"/>
    </row>
    <row r="272" spans="1:133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18"/>
      <c r="I272" s="318"/>
      <c r="J272" s="318"/>
      <c r="K272" s="318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 t="str">
        <f t="shared" si="56"/>
        <v/>
      </c>
      <c r="AN272" s="327" t="str">
        <f t="shared" si="57"/>
        <v/>
      </c>
      <c r="AO272" s="243"/>
      <c r="AP272" s="244"/>
      <c r="AQ272" s="242" t="str">
        <f t="shared" si="58"/>
        <v/>
      </c>
      <c r="AR272" s="242" t="str">
        <f t="shared" si="59"/>
        <v/>
      </c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14"/>
      <c r="BR272" s="314"/>
      <c r="BS272" s="314"/>
      <c r="BT272" s="314"/>
      <c r="BU272" s="314"/>
      <c r="BV272" s="314"/>
      <c r="BW272" s="314"/>
      <c r="BX272" s="246"/>
      <c r="BY272" s="242"/>
      <c r="BZ272" s="242"/>
      <c r="CA272" s="242"/>
      <c r="CB272" s="242"/>
      <c r="CC272" s="242"/>
      <c r="CD272" s="242"/>
      <c r="CE272" s="314"/>
      <c r="CF272" s="314" t="str">
        <f t="shared" si="60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245" t="str">
        <f>IFERROR(ROUND((SUM(#REF!)),0),"")</f>
        <v/>
      </c>
      <c r="CP272" s="241"/>
      <c r="CQ272" s="247"/>
      <c r="CR272" s="221"/>
      <c r="CS272" s="221"/>
      <c r="CT272" s="221"/>
      <c r="CU272" s="221"/>
      <c r="CV272" s="328"/>
      <c r="CW272" s="305" t="str">
        <f t="shared" si="61"/>
        <v/>
      </c>
      <c r="CX272" s="329">
        <f t="shared" si="62"/>
        <v>0</v>
      </c>
      <c r="CY272" s="15">
        <f t="shared" si="63"/>
        <v>0</v>
      </c>
      <c r="CZ272" s="318" t="str">
        <f t="shared" si="64"/>
        <v/>
      </c>
      <c r="DA272" s="332" t="str">
        <f t="shared" si="69"/>
        <v/>
      </c>
      <c r="DB272" s="329" t="str">
        <f t="shared" si="65"/>
        <v/>
      </c>
      <c r="DC272" s="320" t="str">
        <f t="shared" si="66"/>
        <v/>
      </c>
      <c r="DE272" s="15" t="str">
        <f>IFERROR(#REF!-AO272,"")</f>
        <v/>
      </c>
      <c r="DG272" s="330" t="str">
        <f>IFERROR(#REF!-L272,"")</f>
        <v/>
      </c>
      <c r="DH272" s="314" t="e">
        <f>IF(#REF!&gt;AP272,0,1)</f>
        <v>#REF!</v>
      </c>
      <c r="DI272" s="314">
        <f t="shared" si="67"/>
        <v>1</v>
      </c>
      <c r="DJ272" s="314">
        <f t="shared" si="68"/>
        <v>1</v>
      </c>
      <c r="DK272" s="314"/>
      <c r="DL272" s="314"/>
      <c r="DM272" s="314"/>
      <c r="DN272" s="314"/>
      <c r="DO272" s="314"/>
      <c r="DP272" s="314"/>
      <c r="DQ272" s="314"/>
      <c r="DR272" s="314"/>
      <c r="DS272" s="314"/>
      <c r="DT272" s="314"/>
      <c r="DU272" s="314"/>
      <c r="DV272" s="314"/>
      <c r="DW272" s="314"/>
      <c r="DX272" s="314"/>
      <c r="DY272" s="314"/>
      <c r="DZ272" s="314"/>
      <c r="EA272" s="314"/>
      <c r="EB272" s="314"/>
      <c r="EC272" s="314"/>
    </row>
    <row r="273" spans="1:133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18"/>
      <c r="I273" s="318"/>
      <c r="J273" s="318"/>
      <c r="K273" s="318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 t="str">
        <f t="shared" si="56"/>
        <v/>
      </c>
      <c r="AN273" s="327" t="str">
        <f t="shared" si="57"/>
        <v/>
      </c>
      <c r="AO273" s="243"/>
      <c r="AP273" s="244"/>
      <c r="AQ273" s="242" t="str">
        <f t="shared" si="58"/>
        <v/>
      </c>
      <c r="AR273" s="242" t="str">
        <f t="shared" si="59"/>
        <v/>
      </c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14"/>
      <c r="BR273" s="314"/>
      <c r="BS273" s="314"/>
      <c r="BT273" s="314"/>
      <c r="BU273" s="314"/>
      <c r="BV273" s="314"/>
      <c r="BW273" s="314"/>
      <c r="BX273" s="246"/>
      <c r="BY273" s="242"/>
      <c r="BZ273" s="242"/>
      <c r="CA273" s="242"/>
      <c r="CB273" s="242"/>
      <c r="CC273" s="242"/>
      <c r="CD273" s="242"/>
      <c r="CE273" s="314"/>
      <c r="CF273" s="314" t="str">
        <f t="shared" si="60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245" t="str">
        <f>IFERROR(ROUND((SUM(#REF!)),0),"")</f>
        <v/>
      </c>
      <c r="CP273" s="241"/>
      <c r="CQ273" s="247"/>
      <c r="CR273" s="221"/>
      <c r="CS273" s="221"/>
      <c r="CT273" s="221"/>
      <c r="CU273" s="221"/>
      <c r="CV273" s="328"/>
      <c r="CW273" s="305" t="str">
        <f t="shared" si="61"/>
        <v/>
      </c>
      <c r="CX273" s="329">
        <f t="shared" si="62"/>
        <v>0</v>
      </c>
      <c r="CY273" s="15">
        <f t="shared" si="63"/>
        <v>0</v>
      </c>
      <c r="CZ273" s="318" t="str">
        <f t="shared" si="64"/>
        <v/>
      </c>
      <c r="DA273" s="332" t="str">
        <f t="shared" si="69"/>
        <v/>
      </c>
      <c r="DB273" s="329" t="str">
        <f t="shared" si="65"/>
        <v/>
      </c>
      <c r="DC273" s="320" t="str">
        <f t="shared" si="66"/>
        <v/>
      </c>
      <c r="DE273" s="15" t="str">
        <f>IFERROR(#REF!-AO273,"")</f>
        <v/>
      </c>
      <c r="DG273" s="330" t="str">
        <f>IFERROR(#REF!-L273,"")</f>
        <v/>
      </c>
      <c r="DH273" s="314" t="e">
        <f>IF(#REF!&gt;AP273,0,1)</f>
        <v>#REF!</v>
      </c>
      <c r="DI273" s="314">
        <f t="shared" si="67"/>
        <v>1</v>
      </c>
      <c r="DJ273" s="314">
        <f t="shared" si="68"/>
        <v>1</v>
      </c>
      <c r="DK273" s="314"/>
      <c r="DL273" s="314"/>
      <c r="DM273" s="314"/>
      <c r="DN273" s="314"/>
      <c r="DO273" s="314"/>
      <c r="DP273" s="314"/>
      <c r="DQ273" s="314"/>
      <c r="DR273" s="314"/>
      <c r="DS273" s="314"/>
      <c r="DT273" s="314"/>
      <c r="DU273" s="314"/>
      <c r="DV273" s="314"/>
      <c r="DW273" s="314"/>
      <c r="DX273" s="314"/>
      <c r="DY273" s="314"/>
      <c r="DZ273" s="314"/>
      <c r="EA273" s="314"/>
      <c r="EB273" s="314"/>
      <c r="EC273" s="314"/>
    </row>
    <row r="274" spans="1:133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18"/>
      <c r="I274" s="318"/>
      <c r="J274" s="318"/>
      <c r="K274" s="318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 t="str">
        <f t="shared" si="56"/>
        <v/>
      </c>
      <c r="AN274" s="327" t="str">
        <f t="shared" si="57"/>
        <v/>
      </c>
      <c r="AO274" s="243"/>
      <c r="AP274" s="244"/>
      <c r="AQ274" s="242" t="str">
        <f t="shared" si="58"/>
        <v/>
      </c>
      <c r="AR274" s="242" t="str">
        <f t="shared" si="59"/>
        <v/>
      </c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14"/>
      <c r="BR274" s="314"/>
      <c r="BS274" s="314"/>
      <c r="BT274" s="314"/>
      <c r="BU274" s="314"/>
      <c r="BV274" s="314"/>
      <c r="BW274" s="314"/>
      <c r="BX274" s="246"/>
      <c r="BY274" s="242"/>
      <c r="BZ274" s="242"/>
      <c r="CA274" s="242"/>
      <c r="CB274" s="242"/>
      <c r="CC274" s="242"/>
      <c r="CD274" s="242"/>
      <c r="CE274" s="314"/>
      <c r="CF274" s="314" t="str">
        <f t="shared" si="60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245" t="str">
        <f>IFERROR(ROUND((SUM(#REF!)),0),"")</f>
        <v/>
      </c>
      <c r="CP274" s="241"/>
      <c r="CQ274" s="247"/>
      <c r="CR274" s="221"/>
      <c r="CS274" s="221"/>
      <c r="CT274" s="221"/>
      <c r="CU274" s="221"/>
      <c r="CV274" s="328"/>
      <c r="CW274" s="305" t="str">
        <f t="shared" si="61"/>
        <v/>
      </c>
      <c r="CX274" s="329">
        <f t="shared" si="62"/>
        <v>0</v>
      </c>
      <c r="CY274" s="15">
        <f t="shared" si="63"/>
        <v>0</v>
      </c>
      <c r="CZ274" s="318" t="str">
        <f t="shared" si="64"/>
        <v/>
      </c>
      <c r="DA274" s="332" t="str">
        <f t="shared" si="69"/>
        <v/>
      </c>
      <c r="DB274" s="329" t="str">
        <f t="shared" si="65"/>
        <v/>
      </c>
      <c r="DC274" s="320" t="str">
        <f t="shared" si="66"/>
        <v/>
      </c>
      <c r="DE274" s="15" t="str">
        <f>IFERROR(#REF!-AO274,"")</f>
        <v/>
      </c>
      <c r="DG274" s="330" t="str">
        <f>IFERROR(#REF!-L274,"")</f>
        <v/>
      </c>
      <c r="DH274" s="314" t="e">
        <f>IF(#REF!&gt;AP274,0,1)</f>
        <v>#REF!</v>
      </c>
      <c r="DI274" s="314">
        <f t="shared" si="67"/>
        <v>1</v>
      </c>
      <c r="DJ274" s="314">
        <f t="shared" si="68"/>
        <v>1</v>
      </c>
      <c r="DK274" s="314"/>
      <c r="DL274" s="314"/>
      <c r="DM274" s="314"/>
      <c r="DN274" s="314"/>
      <c r="DO274" s="314"/>
      <c r="DP274" s="314"/>
      <c r="DQ274" s="314"/>
      <c r="DR274" s="314"/>
      <c r="DS274" s="314"/>
      <c r="DT274" s="314"/>
      <c r="DU274" s="314"/>
      <c r="DV274" s="314"/>
      <c r="DW274" s="314"/>
      <c r="DX274" s="314"/>
      <c r="DY274" s="314"/>
      <c r="DZ274" s="314"/>
      <c r="EA274" s="314"/>
      <c r="EB274" s="314"/>
      <c r="EC274" s="314"/>
    </row>
    <row r="275" spans="1:133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18"/>
      <c r="I275" s="318"/>
      <c r="J275" s="318"/>
      <c r="K275" s="318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 t="str">
        <f t="shared" si="56"/>
        <v/>
      </c>
      <c r="AN275" s="327" t="str">
        <f t="shared" si="57"/>
        <v/>
      </c>
      <c r="AO275" s="243"/>
      <c r="AP275" s="244"/>
      <c r="AQ275" s="242" t="str">
        <f t="shared" si="58"/>
        <v/>
      </c>
      <c r="AR275" s="242" t="str">
        <f t="shared" si="59"/>
        <v/>
      </c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14"/>
      <c r="BR275" s="314"/>
      <c r="BS275" s="314"/>
      <c r="BT275" s="314"/>
      <c r="BU275" s="314"/>
      <c r="BV275" s="314"/>
      <c r="BW275" s="314"/>
      <c r="BX275" s="246"/>
      <c r="BY275" s="242"/>
      <c r="BZ275" s="242"/>
      <c r="CA275" s="242"/>
      <c r="CB275" s="242"/>
      <c r="CC275" s="242"/>
      <c r="CD275" s="242"/>
      <c r="CE275" s="314"/>
      <c r="CF275" s="314" t="str">
        <f t="shared" si="60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245" t="str">
        <f>IFERROR(ROUND((SUM(#REF!)),0),"")</f>
        <v/>
      </c>
      <c r="CP275" s="241"/>
      <c r="CQ275" s="247"/>
      <c r="CR275" s="221"/>
      <c r="CS275" s="221"/>
      <c r="CT275" s="221"/>
      <c r="CU275" s="221"/>
      <c r="CV275" s="328"/>
      <c r="CW275" s="305" t="str">
        <f t="shared" si="61"/>
        <v/>
      </c>
      <c r="CX275" s="329">
        <f t="shared" si="62"/>
        <v>0</v>
      </c>
      <c r="CY275" s="15">
        <f t="shared" si="63"/>
        <v>0</v>
      </c>
      <c r="CZ275" s="318" t="str">
        <f t="shared" si="64"/>
        <v/>
      </c>
      <c r="DA275" s="332" t="str">
        <f t="shared" si="69"/>
        <v/>
      </c>
      <c r="DB275" s="329" t="str">
        <f t="shared" si="65"/>
        <v/>
      </c>
      <c r="DC275" s="320" t="str">
        <f t="shared" si="66"/>
        <v/>
      </c>
      <c r="DE275" s="15" t="str">
        <f>IFERROR(#REF!-AO275,"")</f>
        <v/>
      </c>
      <c r="DG275" s="330" t="str">
        <f>IFERROR(#REF!-L275,"")</f>
        <v/>
      </c>
      <c r="DH275" s="314" t="e">
        <f>IF(#REF!&gt;AP275,0,1)</f>
        <v>#REF!</v>
      </c>
      <c r="DI275" s="314">
        <f t="shared" si="67"/>
        <v>1</v>
      </c>
      <c r="DJ275" s="314">
        <f t="shared" si="68"/>
        <v>1</v>
      </c>
      <c r="DK275" s="314"/>
      <c r="DL275" s="314"/>
      <c r="DM275" s="314"/>
      <c r="DN275" s="314"/>
      <c r="DO275" s="314"/>
      <c r="DP275" s="314"/>
      <c r="DQ275" s="314"/>
      <c r="DR275" s="314"/>
      <c r="DS275" s="314"/>
      <c r="DT275" s="314"/>
      <c r="DU275" s="314"/>
      <c r="DV275" s="314"/>
      <c r="DW275" s="314"/>
      <c r="DX275" s="314"/>
      <c r="DY275" s="314"/>
      <c r="DZ275" s="314"/>
      <c r="EA275" s="314"/>
      <c r="EB275" s="314"/>
      <c r="EC275" s="314"/>
    </row>
    <row r="276" spans="1:133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18"/>
      <c r="I276" s="318"/>
      <c r="J276" s="318"/>
      <c r="K276" s="318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 t="str">
        <f t="shared" si="56"/>
        <v/>
      </c>
      <c r="AN276" s="327" t="str">
        <f t="shared" si="57"/>
        <v/>
      </c>
      <c r="AO276" s="243"/>
      <c r="AP276" s="244"/>
      <c r="AQ276" s="242" t="str">
        <f t="shared" si="58"/>
        <v/>
      </c>
      <c r="AR276" s="242" t="str">
        <f t="shared" si="59"/>
        <v/>
      </c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14"/>
      <c r="BR276" s="314"/>
      <c r="BS276" s="314"/>
      <c r="BT276" s="314"/>
      <c r="BU276" s="314"/>
      <c r="BV276" s="314"/>
      <c r="BW276" s="314"/>
      <c r="BX276" s="246"/>
      <c r="BY276" s="242"/>
      <c r="BZ276" s="242"/>
      <c r="CA276" s="242"/>
      <c r="CB276" s="242"/>
      <c r="CC276" s="242"/>
      <c r="CD276" s="242"/>
      <c r="CE276" s="314"/>
      <c r="CF276" s="314" t="str">
        <f t="shared" si="60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245" t="str">
        <f>IFERROR(ROUND((SUM(#REF!)),0),"")</f>
        <v/>
      </c>
      <c r="CP276" s="241"/>
      <c r="CQ276" s="247"/>
      <c r="CR276" s="221"/>
      <c r="CS276" s="221"/>
      <c r="CT276" s="221"/>
      <c r="CU276" s="221"/>
      <c r="CV276" s="328"/>
      <c r="CW276" s="305" t="str">
        <f t="shared" si="61"/>
        <v/>
      </c>
      <c r="CX276" s="329">
        <f t="shared" si="62"/>
        <v>0</v>
      </c>
      <c r="CY276" s="15">
        <f t="shared" si="63"/>
        <v>0</v>
      </c>
      <c r="CZ276" s="318" t="str">
        <f t="shared" si="64"/>
        <v/>
      </c>
      <c r="DA276" s="332" t="str">
        <f t="shared" si="69"/>
        <v/>
      </c>
      <c r="DB276" s="329" t="str">
        <f t="shared" si="65"/>
        <v/>
      </c>
      <c r="DC276" s="320" t="str">
        <f t="shared" si="66"/>
        <v/>
      </c>
      <c r="DE276" s="15" t="str">
        <f>IFERROR(#REF!-AO276,"")</f>
        <v/>
      </c>
      <c r="DG276" s="330" t="str">
        <f>IFERROR(#REF!-L276,"")</f>
        <v/>
      </c>
      <c r="DH276" s="314" t="e">
        <f>IF(#REF!&gt;AP276,0,1)</f>
        <v>#REF!</v>
      </c>
      <c r="DI276" s="314">
        <f t="shared" si="67"/>
        <v>1</v>
      </c>
      <c r="DJ276" s="314">
        <f t="shared" si="68"/>
        <v>1</v>
      </c>
      <c r="DK276" s="314"/>
      <c r="DL276" s="314"/>
      <c r="DM276" s="314"/>
      <c r="DN276" s="314"/>
      <c r="DO276" s="314"/>
      <c r="DP276" s="314"/>
      <c r="DQ276" s="314"/>
      <c r="DR276" s="314"/>
      <c r="DS276" s="314"/>
      <c r="DT276" s="314"/>
      <c r="DU276" s="314"/>
      <c r="DV276" s="314"/>
      <c r="DW276" s="314"/>
      <c r="DX276" s="314"/>
      <c r="DY276" s="314"/>
      <c r="DZ276" s="314"/>
      <c r="EA276" s="314"/>
      <c r="EB276" s="314"/>
      <c r="EC276" s="314"/>
    </row>
    <row r="277" spans="1:133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18"/>
      <c r="I277" s="318"/>
      <c r="J277" s="318"/>
      <c r="K277" s="318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 t="str">
        <f t="shared" si="56"/>
        <v/>
      </c>
      <c r="AN277" s="327" t="str">
        <f t="shared" si="57"/>
        <v/>
      </c>
      <c r="AO277" s="243"/>
      <c r="AP277" s="244"/>
      <c r="AQ277" s="242" t="str">
        <f t="shared" si="58"/>
        <v/>
      </c>
      <c r="AR277" s="242" t="str">
        <f t="shared" si="59"/>
        <v/>
      </c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14"/>
      <c r="BR277" s="314"/>
      <c r="BS277" s="314"/>
      <c r="BT277" s="314"/>
      <c r="BU277" s="314"/>
      <c r="BV277" s="314"/>
      <c r="BW277" s="314"/>
      <c r="BX277" s="246"/>
      <c r="BY277" s="242"/>
      <c r="BZ277" s="242"/>
      <c r="CA277" s="242"/>
      <c r="CB277" s="242"/>
      <c r="CC277" s="242"/>
      <c r="CD277" s="242"/>
      <c r="CE277" s="314"/>
      <c r="CF277" s="314" t="str">
        <f t="shared" si="60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245" t="str">
        <f>IFERROR(ROUND((SUM(#REF!)),0),"")</f>
        <v/>
      </c>
      <c r="CP277" s="241"/>
      <c r="CQ277" s="247"/>
      <c r="CR277" s="221"/>
      <c r="CS277" s="221"/>
      <c r="CT277" s="221"/>
      <c r="CU277" s="221"/>
      <c r="CV277" s="328"/>
      <c r="CW277" s="305" t="str">
        <f t="shared" si="61"/>
        <v/>
      </c>
      <c r="CX277" s="329">
        <f t="shared" si="62"/>
        <v>0</v>
      </c>
      <c r="CY277" s="15">
        <f t="shared" si="63"/>
        <v>0</v>
      </c>
      <c r="CZ277" s="318" t="str">
        <f t="shared" si="64"/>
        <v/>
      </c>
      <c r="DA277" s="332" t="str">
        <f t="shared" si="69"/>
        <v/>
      </c>
      <c r="DB277" s="329" t="str">
        <f t="shared" si="65"/>
        <v/>
      </c>
      <c r="DC277" s="320" t="str">
        <f t="shared" si="66"/>
        <v/>
      </c>
      <c r="DE277" s="15" t="str">
        <f>IFERROR(#REF!-AO277,"")</f>
        <v/>
      </c>
      <c r="DG277" s="330" t="str">
        <f>IFERROR(#REF!-L277,"")</f>
        <v/>
      </c>
      <c r="DH277" s="314" t="e">
        <f>IF(#REF!&gt;AP277,0,1)</f>
        <v>#REF!</v>
      </c>
      <c r="DI277" s="314">
        <f t="shared" si="67"/>
        <v>1</v>
      </c>
      <c r="DJ277" s="314">
        <f t="shared" si="68"/>
        <v>1</v>
      </c>
      <c r="DK277" s="314"/>
      <c r="DL277" s="314"/>
      <c r="DM277" s="314"/>
      <c r="DN277" s="314"/>
      <c r="DO277" s="314"/>
      <c r="DP277" s="314"/>
      <c r="DQ277" s="314"/>
      <c r="DR277" s="314"/>
      <c r="DS277" s="314"/>
      <c r="DT277" s="314"/>
      <c r="DU277" s="314"/>
      <c r="DV277" s="314"/>
      <c r="DW277" s="314"/>
      <c r="DX277" s="314"/>
      <c r="DY277" s="314"/>
      <c r="DZ277" s="314"/>
      <c r="EA277" s="314"/>
      <c r="EB277" s="314"/>
      <c r="EC277" s="314"/>
    </row>
    <row r="278" spans="1:133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18"/>
      <c r="I278" s="318"/>
      <c r="J278" s="318"/>
      <c r="K278" s="318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 t="str">
        <f t="shared" si="56"/>
        <v/>
      </c>
      <c r="AN278" s="327" t="str">
        <f t="shared" si="57"/>
        <v/>
      </c>
      <c r="AO278" s="243"/>
      <c r="AP278" s="244"/>
      <c r="AQ278" s="242" t="str">
        <f t="shared" si="58"/>
        <v/>
      </c>
      <c r="AR278" s="242" t="str">
        <f t="shared" si="59"/>
        <v/>
      </c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14"/>
      <c r="BR278" s="314"/>
      <c r="BS278" s="314"/>
      <c r="BT278" s="314"/>
      <c r="BU278" s="314"/>
      <c r="BV278" s="314"/>
      <c r="BW278" s="314"/>
      <c r="BX278" s="246"/>
      <c r="BY278" s="242"/>
      <c r="BZ278" s="242"/>
      <c r="CA278" s="242"/>
      <c r="CB278" s="242"/>
      <c r="CC278" s="242"/>
      <c r="CD278" s="242"/>
      <c r="CE278" s="314"/>
      <c r="CF278" s="314" t="str">
        <f t="shared" si="60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245" t="str">
        <f>IFERROR(ROUND((SUM(#REF!)),0),"")</f>
        <v/>
      </c>
      <c r="CP278" s="241"/>
      <c r="CQ278" s="247"/>
      <c r="CR278" s="221"/>
      <c r="CS278" s="221"/>
      <c r="CT278" s="221"/>
      <c r="CU278" s="221"/>
      <c r="CV278" s="328"/>
      <c r="CW278" s="305" t="str">
        <f t="shared" si="61"/>
        <v/>
      </c>
      <c r="CX278" s="329">
        <f t="shared" si="62"/>
        <v>0</v>
      </c>
      <c r="CY278" s="15">
        <f t="shared" si="63"/>
        <v>0</v>
      </c>
      <c r="CZ278" s="318" t="str">
        <f t="shared" si="64"/>
        <v/>
      </c>
      <c r="DA278" s="332" t="str">
        <f t="shared" si="69"/>
        <v/>
      </c>
      <c r="DB278" s="329" t="str">
        <f t="shared" si="65"/>
        <v/>
      </c>
      <c r="DC278" s="320" t="str">
        <f t="shared" si="66"/>
        <v/>
      </c>
      <c r="DE278" s="15" t="str">
        <f>IFERROR(#REF!-AO278,"")</f>
        <v/>
      </c>
      <c r="DG278" s="330" t="str">
        <f>IFERROR(#REF!-L278,"")</f>
        <v/>
      </c>
      <c r="DH278" s="314" t="e">
        <f>IF(#REF!&gt;AP278,0,1)</f>
        <v>#REF!</v>
      </c>
      <c r="DI278" s="314">
        <f t="shared" si="67"/>
        <v>1</v>
      </c>
      <c r="DJ278" s="314">
        <f t="shared" si="68"/>
        <v>1</v>
      </c>
      <c r="DK278" s="314"/>
      <c r="DL278" s="314"/>
      <c r="DM278" s="314"/>
      <c r="DN278" s="314"/>
      <c r="DO278" s="314"/>
      <c r="DP278" s="314"/>
      <c r="DQ278" s="314"/>
      <c r="DR278" s="314"/>
      <c r="DS278" s="314"/>
      <c r="DT278" s="314"/>
      <c r="DU278" s="314"/>
      <c r="DV278" s="314"/>
      <c r="DW278" s="314"/>
      <c r="DX278" s="314"/>
      <c r="DY278" s="314"/>
      <c r="DZ278" s="314"/>
      <c r="EA278" s="314"/>
      <c r="EB278" s="314"/>
      <c r="EC278" s="314"/>
    </row>
    <row r="279" spans="1:133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18"/>
      <c r="I279" s="318"/>
      <c r="J279" s="318"/>
      <c r="K279" s="318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 t="str">
        <f t="shared" si="56"/>
        <v/>
      </c>
      <c r="AN279" s="327" t="str">
        <f t="shared" si="57"/>
        <v/>
      </c>
      <c r="AO279" s="243"/>
      <c r="AP279" s="244"/>
      <c r="AQ279" s="242" t="str">
        <f t="shared" si="58"/>
        <v/>
      </c>
      <c r="AR279" s="242" t="str">
        <f t="shared" si="59"/>
        <v/>
      </c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14"/>
      <c r="BR279" s="314"/>
      <c r="BS279" s="314"/>
      <c r="BT279" s="314"/>
      <c r="BU279" s="314"/>
      <c r="BV279" s="314"/>
      <c r="BW279" s="314"/>
      <c r="BX279" s="246"/>
      <c r="BY279" s="242"/>
      <c r="BZ279" s="242"/>
      <c r="CA279" s="242"/>
      <c r="CB279" s="242"/>
      <c r="CC279" s="242"/>
      <c r="CD279" s="242"/>
      <c r="CE279" s="314"/>
      <c r="CF279" s="314" t="str">
        <f t="shared" si="60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245" t="str">
        <f>IFERROR(ROUND((SUM(#REF!)),0),"")</f>
        <v/>
      </c>
      <c r="CP279" s="241"/>
      <c r="CQ279" s="247"/>
      <c r="CR279" s="221"/>
      <c r="CS279" s="221"/>
      <c r="CT279" s="221"/>
      <c r="CU279" s="221"/>
      <c r="CV279" s="328"/>
      <c r="CW279" s="305" t="str">
        <f t="shared" si="61"/>
        <v/>
      </c>
      <c r="CX279" s="329">
        <f t="shared" si="62"/>
        <v>0</v>
      </c>
      <c r="CY279" s="15">
        <f t="shared" si="63"/>
        <v>0</v>
      </c>
      <c r="CZ279" s="318" t="str">
        <f t="shared" si="64"/>
        <v/>
      </c>
      <c r="DA279" s="332" t="str">
        <f t="shared" si="69"/>
        <v/>
      </c>
      <c r="DB279" s="329" t="str">
        <f t="shared" si="65"/>
        <v/>
      </c>
      <c r="DC279" s="320" t="str">
        <f t="shared" si="66"/>
        <v/>
      </c>
      <c r="DE279" s="15" t="str">
        <f>IFERROR(#REF!-AO279,"")</f>
        <v/>
      </c>
      <c r="DG279" s="330" t="str">
        <f>IFERROR(#REF!-L279,"")</f>
        <v/>
      </c>
      <c r="DH279" s="314" t="e">
        <f>IF(#REF!&gt;AP279,0,1)</f>
        <v>#REF!</v>
      </c>
      <c r="DI279" s="314">
        <f t="shared" si="67"/>
        <v>1</v>
      </c>
      <c r="DJ279" s="314">
        <f t="shared" si="68"/>
        <v>1</v>
      </c>
      <c r="DK279" s="314"/>
      <c r="DL279" s="314"/>
      <c r="DM279" s="314"/>
      <c r="DN279" s="314"/>
      <c r="DO279" s="314"/>
      <c r="DP279" s="314"/>
      <c r="DQ279" s="314"/>
      <c r="DR279" s="314"/>
      <c r="DS279" s="314"/>
      <c r="DT279" s="314"/>
      <c r="DU279" s="314"/>
      <c r="DV279" s="314"/>
      <c r="DW279" s="314"/>
      <c r="DX279" s="314"/>
      <c r="DY279" s="314"/>
      <c r="DZ279" s="314"/>
      <c r="EA279" s="314"/>
      <c r="EB279" s="314"/>
      <c r="EC279" s="314"/>
    </row>
    <row r="280" spans="1:133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18"/>
      <c r="I280" s="318"/>
      <c r="J280" s="318"/>
      <c r="K280" s="318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 t="str">
        <f t="shared" si="56"/>
        <v/>
      </c>
      <c r="AN280" s="327" t="str">
        <f t="shared" si="57"/>
        <v/>
      </c>
      <c r="AO280" s="243"/>
      <c r="AP280" s="244"/>
      <c r="AQ280" s="242" t="str">
        <f t="shared" si="58"/>
        <v/>
      </c>
      <c r="AR280" s="242" t="str">
        <f t="shared" si="59"/>
        <v/>
      </c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14"/>
      <c r="BR280" s="314"/>
      <c r="BS280" s="314"/>
      <c r="BT280" s="314"/>
      <c r="BU280" s="314"/>
      <c r="BV280" s="314"/>
      <c r="BW280" s="314"/>
      <c r="BX280" s="246"/>
      <c r="BY280" s="242"/>
      <c r="BZ280" s="242"/>
      <c r="CA280" s="242"/>
      <c r="CB280" s="242"/>
      <c r="CC280" s="242"/>
      <c r="CD280" s="242"/>
      <c r="CE280" s="314"/>
      <c r="CF280" s="314" t="str">
        <f t="shared" si="60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245" t="str">
        <f>IFERROR(ROUND((SUM(#REF!)),0),"")</f>
        <v/>
      </c>
      <c r="CP280" s="241"/>
      <c r="CQ280" s="247"/>
      <c r="CR280" s="221"/>
      <c r="CS280" s="221"/>
      <c r="CT280" s="221"/>
      <c r="CU280" s="221"/>
      <c r="CV280" s="328"/>
      <c r="CW280" s="305" t="str">
        <f t="shared" si="61"/>
        <v/>
      </c>
      <c r="CX280" s="329">
        <f t="shared" si="62"/>
        <v>0</v>
      </c>
      <c r="CY280" s="15">
        <f t="shared" si="63"/>
        <v>0</v>
      </c>
      <c r="CZ280" s="318" t="str">
        <f t="shared" si="64"/>
        <v/>
      </c>
      <c r="DA280" s="332" t="str">
        <f t="shared" si="69"/>
        <v/>
      </c>
      <c r="DB280" s="329" t="str">
        <f t="shared" si="65"/>
        <v/>
      </c>
      <c r="DC280" s="320" t="str">
        <f t="shared" si="66"/>
        <v/>
      </c>
      <c r="DE280" s="15" t="str">
        <f>IFERROR(#REF!-AO280,"")</f>
        <v/>
      </c>
      <c r="DG280" s="330" t="str">
        <f>IFERROR(#REF!-L280,"")</f>
        <v/>
      </c>
      <c r="DH280" s="314" t="e">
        <f>IF(#REF!&gt;AP280,0,1)</f>
        <v>#REF!</v>
      </c>
      <c r="DI280" s="314">
        <f t="shared" si="67"/>
        <v>1</v>
      </c>
      <c r="DJ280" s="314">
        <f t="shared" si="68"/>
        <v>1</v>
      </c>
      <c r="DK280" s="314"/>
      <c r="DL280" s="314"/>
      <c r="DM280" s="314"/>
      <c r="DN280" s="314"/>
      <c r="DO280" s="314"/>
      <c r="DP280" s="314"/>
      <c r="DQ280" s="314"/>
      <c r="DR280" s="314"/>
      <c r="DS280" s="314"/>
      <c r="DT280" s="314"/>
      <c r="DU280" s="314"/>
      <c r="DV280" s="314"/>
      <c r="DW280" s="314"/>
      <c r="DX280" s="314"/>
      <c r="DY280" s="314"/>
      <c r="DZ280" s="314"/>
      <c r="EA280" s="314"/>
      <c r="EB280" s="314"/>
      <c r="EC280" s="314"/>
    </row>
    <row r="281" spans="1:133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18"/>
      <c r="I281" s="318"/>
      <c r="J281" s="318"/>
      <c r="K281" s="318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 t="str">
        <f t="shared" si="56"/>
        <v/>
      </c>
      <c r="AN281" s="327" t="str">
        <f t="shared" si="57"/>
        <v/>
      </c>
      <c r="AO281" s="243"/>
      <c r="AP281" s="244"/>
      <c r="AQ281" s="242" t="str">
        <f t="shared" si="58"/>
        <v/>
      </c>
      <c r="AR281" s="242" t="str">
        <f t="shared" si="59"/>
        <v/>
      </c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14"/>
      <c r="BR281" s="314"/>
      <c r="BS281" s="314"/>
      <c r="BT281" s="314"/>
      <c r="BU281" s="314"/>
      <c r="BV281" s="314"/>
      <c r="BW281" s="314"/>
      <c r="BX281" s="246"/>
      <c r="BY281" s="242"/>
      <c r="BZ281" s="242"/>
      <c r="CA281" s="242"/>
      <c r="CB281" s="242"/>
      <c r="CC281" s="242"/>
      <c r="CD281" s="242"/>
      <c r="CE281" s="314"/>
      <c r="CF281" s="314" t="str">
        <f t="shared" si="60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245" t="str">
        <f>IFERROR(ROUND((SUM(#REF!)),0),"")</f>
        <v/>
      </c>
      <c r="CP281" s="241"/>
      <c r="CQ281" s="247"/>
      <c r="CR281" s="221"/>
      <c r="CS281" s="221"/>
      <c r="CT281" s="221"/>
      <c r="CU281" s="221"/>
      <c r="CV281" s="328"/>
      <c r="CW281" s="305" t="str">
        <f t="shared" si="61"/>
        <v/>
      </c>
      <c r="CX281" s="329">
        <f t="shared" si="62"/>
        <v>0</v>
      </c>
      <c r="CY281" s="15">
        <f t="shared" si="63"/>
        <v>0</v>
      </c>
      <c r="CZ281" s="318" t="str">
        <f t="shared" si="64"/>
        <v/>
      </c>
      <c r="DA281" s="332" t="str">
        <f t="shared" si="69"/>
        <v/>
      </c>
      <c r="DB281" s="329" t="str">
        <f t="shared" si="65"/>
        <v/>
      </c>
      <c r="DC281" s="320" t="str">
        <f t="shared" si="66"/>
        <v/>
      </c>
      <c r="DE281" s="15" t="str">
        <f>IFERROR(#REF!-AO281,"")</f>
        <v/>
      </c>
      <c r="DG281" s="330" t="str">
        <f>IFERROR(#REF!-L281,"")</f>
        <v/>
      </c>
      <c r="DH281" s="314" t="e">
        <f>IF(#REF!&gt;AP281,0,1)</f>
        <v>#REF!</v>
      </c>
      <c r="DI281" s="314">
        <f t="shared" si="67"/>
        <v>1</v>
      </c>
      <c r="DJ281" s="314">
        <f t="shared" si="68"/>
        <v>1</v>
      </c>
      <c r="DK281" s="314"/>
      <c r="DL281" s="314"/>
      <c r="DM281" s="314"/>
      <c r="DN281" s="314"/>
      <c r="DO281" s="314"/>
      <c r="DP281" s="314"/>
      <c r="DQ281" s="314"/>
      <c r="DR281" s="314"/>
      <c r="DS281" s="314"/>
      <c r="DT281" s="314"/>
      <c r="DU281" s="314"/>
      <c r="DV281" s="314"/>
      <c r="DW281" s="314"/>
      <c r="DX281" s="314"/>
      <c r="DY281" s="314"/>
      <c r="DZ281" s="314"/>
      <c r="EA281" s="314"/>
      <c r="EB281" s="314"/>
      <c r="EC281" s="314"/>
    </row>
    <row r="282" spans="1:133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18"/>
      <c r="I282" s="318"/>
      <c r="J282" s="318"/>
      <c r="K282" s="318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 t="str">
        <f t="shared" si="56"/>
        <v/>
      </c>
      <c r="AN282" s="327" t="str">
        <f t="shared" si="57"/>
        <v/>
      </c>
      <c r="AO282" s="243"/>
      <c r="AP282" s="244"/>
      <c r="AQ282" s="242" t="str">
        <f t="shared" si="58"/>
        <v/>
      </c>
      <c r="AR282" s="242" t="str">
        <f t="shared" si="59"/>
        <v/>
      </c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14"/>
      <c r="BR282" s="314"/>
      <c r="BS282" s="314"/>
      <c r="BT282" s="314"/>
      <c r="BU282" s="314"/>
      <c r="BV282" s="314"/>
      <c r="BW282" s="314"/>
      <c r="BX282" s="246"/>
      <c r="BY282" s="242"/>
      <c r="BZ282" s="242"/>
      <c r="CA282" s="242"/>
      <c r="CB282" s="242"/>
      <c r="CC282" s="242"/>
      <c r="CD282" s="242"/>
      <c r="CE282" s="314"/>
      <c r="CF282" s="314" t="str">
        <f t="shared" si="60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245" t="str">
        <f>IFERROR(ROUND((SUM(#REF!)),0),"")</f>
        <v/>
      </c>
      <c r="CP282" s="241"/>
      <c r="CQ282" s="247"/>
      <c r="CR282" s="221"/>
      <c r="CS282" s="221"/>
      <c r="CT282" s="221"/>
      <c r="CU282" s="221"/>
      <c r="CV282" s="328"/>
      <c r="CW282" s="305" t="str">
        <f t="shared" si="61"/>
        <v/>
      </c>
      <c r="CX282" s="329">
        <f t="shared" si="62"/>
        <v>0</v>
      </c>
      <c r="CY282" s="15">
        <f t="shared" si="63"/>
        <v>0</v>
      </c>
      <c r="CZ282" s="318" t="str">
        <f t="shared" si="64"/>
        <v/>
      </c>
      <c r="DA282" s="332" t="str">
        <f t="shared" si="69"/>
        <v/>
      </c>
      <c r="DB282" s="329" t="str">
        <f t="shared" si="65"/>
        <v/>
      </c>
      <c r="DC282" s="320" t="str">
        <f t="shared" si="66"/>
        <v/>
      </c>
      <c r="DE282" s="15" t="str">
        <f>IFERROR(#REF!-AO282,"")</f>
        <v/>
      </c>
      <c r="DG282" s="330" t="str">
        <f>IFERROR(#REF!-L282,"")</f>
        <v/>
      </c>
      <c r="DH282" s="314" t="e">
        <f>IF(#REF!&gt;AP282,0,1)</f>
        <v>#REF!</v>
      </c>
      <c r="DI282" s="314">
        <f t="shared" si="67"/>
        <v>1</v>
      </c>
      <c r="DJ282" s="314">
        <f t="shared" si="68"/>
        <v>1</v>
      </c>
      <c r="DK282" s="314"/>
      <c r="DL282" s="314"/>
      <c r="DM282" s="314"/>
      <c r="DN282" s="314"/>
      <c r="DO282" s="314"/>
      <c r="DP282" s="314"/>
      <c r="DQ282" s="314"/>
      <c r="DR282" s="314"/>
      <c r="DS282" s="314"/>
      <c r="DT282" s="314"/>
      <c r="DU282" s="314"/>
      <c r="DV282" s="314"/>
      <c r="DW282" s="314"/>
      <c r="DX282" s="314"/>
      <c r="DY282" s="314"/>
      <c r="DZ282" s="314"/>
      <c r="EA282" s="314"/>
      <c r="EB282" s="314"/>
      <c r="EC282" s="314"/>
    </row>
    <row r="283" spans="1:133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18"/>
      <c r="I283" s="318"/>
      <c r="J283" s="318"/>
      <c r="K283" s="318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 t="str">
        <f t="shared" si="56"/>
        <v/>
      </c>
      <c r="AN283" s="327" t="str">
        <f t="shared" si="57"/>
        <v/>
      </c>
      <c r="AO283" s="243"/>
      <c r="AP283" s="244"/>
      <c r="AQ283" s="242" t="str">
        <f t="shared" si="58"/>
        <v/>
      </c>
      <c r="AR283" s="242" t="str">
        <f t="shared" si="59"/>
        <v/>
      </c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14"/>
      <c r="BR283" s="314"/>
      <c r="BS283" s="314"/>
      <c r="BT283" s="314"/>
      <c r="BU283" s="314"/>
      <c r="BV283" s="314"/>
      <c r="BW283" s="314"/>
      <c r="BX283" s="246"/>
      <c r="BY283" s="242"/>
      <c r="BZ283" s="242"/>
      <c r="CA283" s="242"/>
      <c r="CB283" s="242"/>
      <c r="CC283" s="242"/>
      <c r="CD283" s="242"/>
      <c r="CE283" s="314"/>
      <c r="CF283" s="314" t="str">
        <f t="shared" si="60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245" t="str">
        <f>IFERROR(ROUND((SUM(#REF!)),0),"")</f>
        <v/>
      </c>
      <c r="CP283" s="241"/>
      <c r="CQ283" s="247"/>
      <c r="CR283" s="221"/>
      <c r="CS283" s="221"/>
      <c r="CT283" s="221"/>
      <c r="CU283" s="221"/>
      <c r="CV283" s="328"/>
      <c r="CW283" s="305" t="str">
        <f t="shared" si="61"/>
        <v/>
      </c>
      <c r="CX283" s="329">
        <f t="shared" si="62"/>
        <v>0</v>
      </c>
      <c r="CY283" s="15">
        <f t="shared" si="63"/>
        <v>0</v>
      </c>
      <c r="CZ283" s="318" t="str">
        <f t="shared" si="64"/>
        <v/>
      </c>
      <c r="DA283" s="332" t="str">
        <f t="shared" si="69"/>
        <v/>
      </c>
      <c r="DB283" s="329" t="str">
        <f t="shared" si="65"/>
        <v/>
      </c>
      <c r="DC283" s="320" t="str">
        <f t="shared" si="66"/>
        <v/>
      </c>
      <c r="DE283" s="15" t="str">
        <f>IFERROR(#REF!-AO283,"")</f>
        <v/>
      </c>
      <c r="DG283" s="330" t="str">
        <f>IFERROR(#REF!-L283,"")</f>
        <v/>
      </c>
      <c r="DH283" s="314" t="e">
        <f>IF(#REF!&gt;AP283,0,1)</f>
        <v>#REF!</v>
      </c>
      <c r="DI283" s="314">
        <f t="shared" si="67"/>
        <v>1</v>
      </c>
      <c r="DJ283" s="314">
        <f t="shared" si="68"/>
        <v>1</v>
      </c>
      <c r="DK283" s="314"/>
      <c r="DL283" s="314"/>
      <c r="DM283" s="314"/>
      <c r="DN283" s="314"/>
      <c r="DO283" s="314"/>
      <c r="DP283" s="314"/>
      <c r="DQ283" s="314"/>
      <c r="DR283" s="314"/>
      <c r="DS283" s="314"/>
      <c r="DT283" s="314"/>
      <c r="DU283" s="314"/>
      <c r="DV283" s="314"/>
      <c r="DW283" s="314"/>
      <c r="DX283" s="314"/>
      <c r="DY283" s="314"/>
      <c r="DZ283" s="314"/>
      <c r="EA283" s="314"/>
      <c r="EB283" s="314"/>
      <c r="EC283" s="314"/>
    </row>
    <row r="284" spans="1:133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18"/>
      <c r="I284" s="318"/>
      <c r="J284" s="318"/>
      <c r="K284" s="318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 t="str">
        <f t="shared" si="56"/>
        <v/>
      </c>
      <c r="AN284" s="327" t="str">
        <f t="shared" si="57"/>
        <v/>
      </c>
      <c r="AO284" s="243"/>
      <c r="AP284" s="244"/>
      <c r="AQ284" s="242" t="str">
        <f t="shared" si="58"/>
        <v/>
      </c>
      <c r="AR284" s="242" t="str">
        <f t="shared" si="59"/>
        <v/>
      </c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14"/>
      <c r="BR284" s="314"/>
      <c r="BS284" s="314"/>
      <c r="BT284" s="314"/>
      <c r="BU284" s="314"/>
      <c r="BV284" s="314"/>
      <c r="BW284" s="314"/>
      <c r="BX284" s="246"/>
      <c r="BY284" s="242"/>
      <c r="BZ284" s="242"/>
      <c r="CA284" s="242"/>
      <c r="CB284" s="242"/>
      <c r="CC284" s="242"/>
      <c r="CD284" s="242"/>
      <c r="CE284" s="314"/>
      <c r="CF284" s="314" t="str">
        <f t="shared" si="60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245" t="str">
        <f>IFERROR(ROUND((SUM(#REF!)),0),"")</f>
        <v/>
      </c>
      <c r="CP284" s="241"/>
      <c r="CQ284" s="247"/>
      <c r="CR284" s="221"/>
      <c r="CS284" s="221"/>
      <c r="CT284" s="221"/>
      <c r="CU284" s="221"/>
      <c r="CV284" s="328"/>
      <c r="CW284" s="305" t="str">
        <f t="shared" si="61"/>
        <v/>
      </c>
      <c r="CX284" s="329">
        <f t="shared" si="62"/>
        <v>0</v>
      </c>
      <c r="CY284" s="15">
        <f t="shared" si="63"/>
        <v>0</v>
      </c>
      <c r="CZ284" s="318" t="str">
        <f t="shared" si="64"/>
        <v/>
      </c>
      <c r="DA284" s="332" t="str">
        <f t="shared" si="69"/>
        <v/>
      </c>
      <c r="DB284" s="329" t="str">
        <f t="shared" si="65"/>
        <v/>
      </c>
      <c r="DC284" s="320" t="str">
        <f t="shared" si="66"/>
        <v/>
      </c>
      <c r="DE284" s="15" t="str">
        <f>IFERROR(#REF!-AO284,"")</f>
        <v/>
      </c>
      <c r="DG284" s="330" t="str">
        <f>IFERROR(#REF!-L284,"")</f>
        <v/>
      </c>
      <c r="DH284" s="314" t="e">
        <f>IF(#REF!&gt;AP284,0,1)</f>
        <v>#REF!</v>
      </c>
      <c r="DI284" s="314">
        <f t="shared" si="67"/>
        <v>1</v>
      </c>
      <c r="DJ284" s="314">
        <f t="shared" si="68"/>
        <v>1</v>
      </c>
      <c r="DK284" s="314"/>
      <c r="DL284" s="314"/>
      <c r="DM284" s="314"/>
      <c r="DN284" s="314"/>
      <c r="DO284" s="314"/>
      <c r="DP284" s="314"/>
      <c r="DQ284" s="314"/>
      <c r="DR284" s="314"/>
      <c r="DS284" s="314"/>
      <c r="DT284" s="314"/>
      <c r="DU284" s="314"/>
      <c r="DV284" s="314"/>
      <c r="DW284" s="314"/>
      <c r="DX284" s="314"/>
      <c r="DY284" s="314"/>
      <c r="DZ284" s="314"/>
      <c r="EA284" s="314"/>
      <c r="EB284" s="314"/>
      <c r="EC284" s="314"/>
    </row>
    <row r="285" spans="1:133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18"/>
      <c r="I285" s="318"/>
      <c r="J285" s="318"/>
      <c r="K285" s="318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 t="str">
        <f t="shared" si="56"/>
        <v/>
      </c>
      <c r="AN285" s="327" t="str">
        <f t="shared" si="57"/>
        <v/>
      </c>
      <c r="AO285" s="243"/>
      <c r="AP285" s="244"/>
      <c r="AQ285" s="242" t="str">
        <f t="shared" si="58"/>
        <v/>
      </c>
      <c r="AR285" s="242" t="str">
        <f t="shared" si="59"/>
        <v/>
      </c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14"/>
      <c r="BR285" s="314"/>
      <c r="BS285" s="314"/>
      <c r="BT285" s="314"/>
      <c r="BU285" s="314"/>
      <c r="BV285" s="314"/>
      <c r="BW285" s="314"/>
      <c r="BX285" s="246"/>
      <c r="BY285" s="242"/>
      <c r="BZ285" s="242"/>
      <c r="CA285" s="242"/>
      <c r="CB285" s="242"/>
      <c r="CC285" s="242"/>
      <c r="CD285" s="242"/>
      <c r="CE285" s="314"/>
      <c r="CF285" s="314" t="str">
        <f t="shared" si="60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245" t="str">
        <f>IFERROR(ROUND((SUM(#REF!)),0),"")</f>
        <v/>
      </c>
      <c r="CP285" s="241"/>
      <c r="CQ285" s="247"/>
      <c r="CR285" s="221"/>
      <c r="CS285" s="221"/>
      <c r="CT285" s="221"/>
      <c r="CU285" s="221"/>
      <c r="CV285" s="328"/>
      <c r="CW285" s="305" t="str">
        <f t="shared" si="61"/>
        <v/>
      </c>
      <c r="CX285" s="329">
        <f t="shared" si="62"/>
        <v>0</v>
      </c>
      <c r="CY285" s="15">
        <f t="shared" si="63"/>
        <v>0</v>
      </c>
      <c r="CZ285" s="318" t="str">
        <f t="shared" si="64"/>
        <v/>
      </c>
      <c r="DA285" s="332" t="str">
        <f t="shared" si="69"/>
        <v/>
      </c>
      <c r="DB285" s="329" t="str">
        <f t="shared" si="65"/>
        <v/>
      </c>
      <c r="DC285" s="320" t="str">
        <f t="shared" si="66"/>
        <v/>
      </c>
      <c r="DE285" s="15" t="str">
        <f>IFERROR(#REF!-AO285,"")</f>
        <v/>
      </c>
      <c r="DG285" s="330" t="str">
        <f>IFERROR(#REF!-L285,"")</f>
        <v/>
      </c>
      <c r="DH285" s="314" t="e">
        <f>IF(#REF!&gt;AP285,0,1)</f>
        <v>#REF!</v>
      </c>
      <c r="DI285" s="314">
        <f t="shared" si="67"/>
        <v>1</v>
      </c>
      <c r="DJ285" s="314">
        <f t="shared" si="68"/>
        <v>1</v>
      </c>
      <c r="DK285" s="314"/>
      <c r="DL285" s="314"/>
      <c r="DM285" s="314"/>
      <c r="DN285" s="314"/>
      <c r="DO285" s="314"/>
      <c r="DP285" s="314"/>
      <c r="DQ285" s="314"/>
      <c r="DR285" s="314"/>
      <c r="DS285" s="314"/>
      <c r="DT285" s="314"/>
      <c r="DU285" s="314"/>
      <c r="DV285" s="314"/>
      <c r="DW285" s="314"/>
      <c r="DX285" s="314"/>
      <c r="DY285" s="314"/>
      <c r="DZ285" s="314"/>
      <c r="EA285" s="314"/>
      <c r="EB285" s="314"/>
      <c r="EC285" s="314"/>
    </row>
    <row r="286" spans="1:133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18"/>
      <c r="I286" s="318"/>
      <c r="J286" s="318"/>
      <c r="K286" s="318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 t="str">
        <f t="shared" si="56"/>
        <v/>
      </c>
      <c r="AN286" s="327" t="str">
        <f t="shared" si="57"/>
        <v/>
      </c>
      <c r="AO286" s="243"/>
      <c r="AP286" s="244"/>
      <c r="AQ286" s="242" t="str">
        <f t="shared" si="58"/>
        <v/>
      </c>
      <c r="AR286" s="242" t="str">
        <f t="shared" si="59"/>
        <v/>
      </c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14"/>
      <c r="BR286" s="314"/>
      <c r="BS286" s="314"/>
      <c r="BT286" s="314"/>
      <c r="BU286" s="314"/>
      <c r="BV286" s="314"/>
      <c r="BW286" s="314"/>
      <c r="BX286" s="246"/>
      <c r="BY286" s="242"/>
      <c r="BZ286" s="242"/>
      <c r="CA286" s="242"/>
      <c r="CB286" s="242"/>
      <c r="CC286" s="242"/>
      <c r="CD286" s="242"/>
      <c r="CE286" s="314"/>
      <c r="CF286" s="314" t="str">
        <f t="shared" si="60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245" t="str">
        <f>IFERROR(ROUND((SUM(#REF!)),0),"")</f>
        <v/>
      </c>
      <c r="CP286" s="241"/>
      <c r="CQ286" s="247"/>
      <c r="CR286" s="221"/>
      <c r="CS286" s="221"/>
      <c r="CT286" s="221"/>
      <c r="CU286" s="221"/>
      <c r="CV286" s="328"/>
      <c r="CW286" s="305" t="str">
        <f t="shared" si="61"/>
        <v/>
      </c>
      <c r="CX286" s="329">
        <f t="shared" si="62"/>
        <v>0</v>
      </c>
      <c r="CY286" s="15">
        <f t="shared" si="63"/>
        <v>0</v>
      </c>
      <c r="CZ286" s="318" t="str">
        <f t="shared" si="64"/>
        <v/>
      </c>
      <c r="DA286" s="332" t="str">
        <f t="shared" si="69"/>
        <v/>
      </c>
      <c r="DB286" s="329" t="str">
        <f t="shared" si="65"/>
        <v/>
      </c>
      <c r="DC286" s="320" t="str">
        <f t="shared" si="66"/>
        <v/>
      </c>
      <c r="DE286" s="15" t="str">
        <f>IFERROR(#REF!-AO286,"")</f>
        <v/>
      </c>
      <c r="DG286" s="330" t="str">
        <f>IFERROR(#REF!-L286,"")</f>
        <v/>
      </c>
      <c r="DH286" s="314" t="e">
        <f>IF(#REF!&gt;AP286,0,1)</f>
        <v>#REF!</v>
      </c>
      <c r="DI286" s="314">
        <f t="shared" si="67"/>
        <v>1</v>
      </c>
      <c r="DJ286" s="314">
        <f t="shared" si="68"/>
        <v>1</v>
      </c>
      <c r="DK286" s="314"/>
      <c r="DL286" s="314"/>
      <c r="DM286" s="314"/>
      <c r="DN286" s="314"/>
      <c r="DO286" s="314"/>
      <c r="DP286" s="314"/>
      <c r="DQ286" s="314"/>
      <c r="DR286" s="314"/>
      <c r="DS286" s="314"/>
      <c r="DT286" s="314"/>
      <c r="DU286" s="314"/>
      <c r="DV286" s="314"/>
      <c r="DW286" s="314"/>
      <c r="DX286" s="314"/>
      <c r="DY286" s="314"/>
      <c r="DZ286" s="314"/>
      <c r="EA286" s="314"/>
      <c r="EB286" s="314"/>
      <c r="EC286" s="314"/>
    </row>
    <row r="287" spans="1:133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18"/>
      <c r="I287" s="318"/>
      <c r="J287" s="318"/>
      <c r="K287" s="318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 t="str">
        <f t="shared" si="56"/>
        <v/>
      </c>
      <c r="AN287" s="327" t="str">
        <f t="shared" si="57"/>
        <v/>
      </c>
      <c r="AO287" s="243"/>
      <c r="AP287" s="244"/>
      <c r="AQ287" s="242" t="str">
        <f t="shared" si="58"/>
        <v/>
      </c>
      <c r="AR287" s="242" t="str">
        <f t="shared" si="59"/>
        <v/>
      </c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14"/>
      <c r="BR287" s="314"/>
      <c r="BS287" s="314"/>
      <c r="BT287" s="314"/>
      <c r="BU287" s="314"/>
      <c r="BV287" s="314"/>
      <c r="BW287" s="314"/>
      <c r="BX287" s="246"/>
      <c r="BY287" s="242"/>
      <c r="BZ287" s="242"/>
      <c r="CA287" s="242"/>
      <c r="CB287" s="242"/>
      <c r="CC287" s="242"/>
      <c r="CD287" s="242"/>
      <c r="CE287" s="314"/>
      <c r="CF287" s="314" t="str">
        <f t="shared" si="60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245" t="str">
        <f>IFERROR(ROUND((SUM(#REF!)),0),"")</f>
        <v/>
      </c>
      <c r="CP287" s="241"/>
      <c r="CQ287" s="247"/>
      <c r="CR287" s="221"/>
      <c r="CS287" s="221"/>
      <c r="CT287" s="221"/>
      <c r="CU287" s="221"/>
      <c r="CV287" s="328"/>
      <c r="CW287" s="305" t="str">
        <f t="shared" si="61"/>
        <v/>
      </c>
      <c r="CX287" s="329">
        <f t="shared" si="62"/>
        <v>0</v>
      </c>
      <c r="CY287" s="15">
        <f t="shared" si="63"/>
        <v>0</v>
      </c>
      <c r="CZ287" s="318" t="str">
        <f t="shared" si="64"/>
        <v/>
      </c>
      <c r="DA287" s="332" t="str">
        <f t="shared" si="69"/>
        <v/>
      </c>
      <c r="DB287" s="329" t="str">
        <f t="shared" si="65"/>
        <v/>
      </c>
      <c r="DC287" s="320" t="str">
        <f t="shared" si="66"/>
        <v/>
      </c>
      <c r="DE287" s="15" t="str">
        <f>IFERROR(#REF!-AO287,"")</f>
        <v/>
      </c>
      <c r="DG287" s="330" t="str">
        <f>IFERROR(#REF!-L287,"")</f>
        <v/>
      </c>
      <c r="DH287" s="314" t="e">
        <f>IF(#REF!&gt;AP287,0,1)</f>
        <v>#REF!</v>
      </c>
      <c r="DI287" s="314">
        <f t="shared" si="67"/>
        <v>1</v>
      </c>
      <c r="DJ287" s="314">
        <f t="shared" si="68"/>
        <v>1</v>
      </c>
      <c r="DK287" s="314"/>
      <c r="DL287" s="314"/>
      <c r="DM287" s="314"/>
      <c r="DN287" s="314"/>
      <c r="DO287" s="314"/>
      <c r="DP287" s="314"/>
      <c r="DQ287" s="314"/>
      <c r="DR287" s="314"/>
      <c r="DS287" s="314"/>
      <c r="DT287" s="314"/>
      <c r="DU287" s="314"/>
      <c r="DV287" s="314"/>
      <c r="DW287" s="314"/>
      <c r="DX287" s="314"/>
      <c r="DY287" s="314"/>
      <c r="DZ287" s="314"/>
      <c r="EA287" s="314"/>
      <c r="EB287" s="314"/>
      <c r="EC287" s="314"/>
    </row>
    <row r="288" spans="1:133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18"/>
      <c r="I288" s="318"/>
      <c r="J288" s="318"/>
      <c r="K288" s="318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 t="str">
        <f t="shared" si="56"/>
        <v/>
      </c>
      <c r="AN288" s="327" t="str">
        <f t="shared" si="57"/>
        <v/>
      </c>
      <c r="AO288" s="243"/>
      <c r="AP288" s="244"/>
      <c r="AQ288" s="242" t="str">
        <f t="shared" si="58"/>
        <v/>
      </c>
      <c r="AR288" s="242" t="str">
        <f t="shared" si="59"/>
        <v/>
      </c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14"/>
      <c r="BR288" s="314"/>
      <c r="BS288" s="314"/>
      <c r="BT288" s="314"/>
      <c r="BU288" s="314"/>
      <c r="BV288" s="314"/>
      <c r="BW288" s="314"/>
      <c r="BX288" s="246"/>
      <c r="BY288" s="242"/>
      <c r="BZ288" s="242"/>
      <c r="CA288" s="242"/>
      <c r="CB288" s="242"/>
      <c r="CC288" s="242"/>
      <c r="CD288" s="242"/>
      <c r="CE288" s="314"/>
      <c r="CF288" s="314" t="str">
        <f t="shared" si="60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245" t="str">
        <f>IFERROR(ROUND((SUM(#REF!)),0),"")</f>
        <v/>
      </c>
      <c r="CP288" s="241"/>
      <c r="CQ288" s="247"/>
      <c r="CR288" s="221"/>
      <c r="CS288" s="221"/>
      <c r="CT288" s="221"/>
      <c r="CU288" s="221"/>
      <c r="CV288" s="328"/>
      <c r="CW288" s="305" t="str">
        <f t="shared" si="61"/>
        <v/>
      </c>
      <c r="CX288" s="329">
        <f t="shared" si="62"/>
        <v>0</v>
      </c>
      <c r="CY288" s="15">
        <f t="shared" si="63"/>
        <v>0</v>
      </c>
      <c r="CZ288" s="318" t="str">
        <f t="shared" si="64"/>
        <v/>
      </c>
      <c r="DA288" s="332" t="str">
        <f t="shared" si="69"/>
        <v/>
      </c>
      <c r="DB288" s="329" t="str">
        <f t="shared" si="65"/>
        <v/>
      </c>
      <c r="DC288" s="320" t="str">
        <f t="shared" si="66"/>
        <v/>
      </c>
      <c r="DE288" s="15" t="str">
        <f>IFERROR(#REF!-AO288,"")</f>
        <v/>
      </c>
      <c r="DG288" s="330" t="str">
        <f>IFERROR(#REF!-L288,"")</f>
        <v/>
      </c>
      <c r="DH288" s="314" t="e">
        <f>IF(#REF!&gt;AP288,0,1)</f>
        <v>#REF!</v>
      </c>
      <c r="DI288" s="314">
        <f t="shared" si="67"/>
        <v>1</v>
      </c>
      <c r="DJ288" s="314">
        <f t="shared" si="68"/>
        <v>1</v>
      </c>
      <c r="DK288" s="314"/>
      <c r="DL288" s="314"/>
      <c r="DM288" s="314"/>
      <c r="DN288" s="314"/>
      <c r="DO288" s="314"/>
      <c r="DP288" s="314"/>
      <c r="DQ288" s="314"/>
      <c r="DR288" s="314"/>
      <c r="DS288" s="314"/>
      <c r="DT288" s="314"/>
      <c r="DU288" s="314"/>
      <c r="DV288" s="314"/>
      <c r="DW288" s="314"/>
      <c r="DX288" s="314"/>
      <c r="DY288" s="314"/>
      <c r="DZ288" s="314"/>
      <c r="EA288" s="314"/>
      <c r="EB288" s="314"/>
      <c r="EC288" s="314"/>
    </row>
    <row r="289" spans="1:133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18"/>
      <c r="I289" s="318"/>
      <c r="J289" s="318"/>
      <c r="K289" s="318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 t="str">
        <f t="shared" si="56"/>
        <v/>
      </c>
      <c r="AN289" s="327" t="str">
        <f t="shared" si="57"/>
        <v/>
      </c>
      <c r="AO289" s="243"/>
      <c r="AP289" s="244"/>
      <c r="AQ289" s="242" t="str">
        <f t="shared" si="58"/>
        <v/>
      </c>
      <c r="AR289" s="242" t="str">
        <f t="shared" si="59"/>
        <v/>
      </c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14"/>
      <c r="BR289" s="314"/>
      <c r="BS289" s="314"/>
      <c r="BT289" s="314"/>
      <c r="BU289" s="314"/>
      <c r="BV289" s="314"/>
      <c r="BW289" s="314"/>
      <c r="BX289" s="246"/>
      <c r="BY289" s="242"/>
      <c r="BZ289" s="242"/>
      <c r="CA289" s="242"/>
      <c r="CB289" s="242"/>
      <c r="CC289" s="242"/>
      <c r="CD289" s="242"/>
      <c r="CE289" s="314"/>
      <c r="CF289" s="314" t="str">
        <f t="shared" si="60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245" t="str">
        <f>IFERROR(ROUND((SUM(#REF!)),0),"")</f>
        <v/>
      </c>
      <c r="CP289" s="241"/>
      <c r="CQ289" s="247"/>
      <c r="CR289" s="221"/>
      <c r="CS289" s="221"/>
      <c r="CT289" s="221"/>
      <c r="CU289" s="221"/>
      <c r="CV289" s="328"/>
      <c r="CW289" s="305" t="str">
        <f t="shared" si="61"/>
        <v/>
      </c>
      <c r="CX289" s="329">
        <f t="shared" si="62"/>
        <v>0</v>
      </c>
      <c r="CY289" s="15">
        <f t="shared" si="63"/>
        <v>0</v>
      </c>
      <c r="CZ289" s="318" t="str">
        <f t="shared" si="64"/>
        <v/>
      </c>
      <c r="DA289" s="332" t="str">
        <f t="shared" si="69"/>
        <v/>
      </c>
      <c r="DB289" s="329" t="str">
        <f t="shared" si="65"/>
        <v/>
      </c>
      <c r="DC289" s="320" t="str">
        <f t="shared" si="66"/>
        <v/>
      </c>
      <c r="DE289" s="15" t="str">
        <f>IFERROR(#REF!-AO289,"")</f>
        <v/>
      </c>
      <c r="DG289" s="330" t="str">
        <f>IFERROR(#REF!-L289,"")</f>
        <v/>
      </c>
      <c r="DH289" s="314" t="e">
        <f>IF(#REF!&gt;AP289,0,1)</f>
        <v>#REF!</v>
      </c>
      <c r="DI289" s="314">
        <f t="shared" si="67"/>
        <v>1</v>
      </c>
      <c r="DJ289" s="314">
        <f t="shared" si="68"/>
        <v>1</v>
      </c>
      <c r="DK289" s="314"/>
      <c r="DL289" s="314"/>
      <c r="DM289" s="314"/>
      <c r="DN289" s="314"/>
      <c r="DO289" s="314"/>
      <c r="DP289" s="314"/>
      <c r="DQ289" s="314"/>
      <c r="DR289" s="314"/>
      <c r="DS289" s="314"/>
      <c r="DT289" s="314"/>
      <c r="DU289" s="314"/>
      <c r="DV289" s="314"/>
      <c r="DW289" s="314"/>
      <c r="DX289" s="314"/>
      <c r="DY289" s="314"/>
      <c r="DZ289" s="314"/>
      <c r="EA289" s="314"/>
      <c r="EB289" s="314"/>
      <c r="EC289" s="314"/>
    </row>
    <row r="290" spans="1:133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18"/>
      <c r="I290" s="318"/>
      <c r="J290" s="318"/>
      <c r="K290" s="318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 t="str">
        <f t="shared" si="56"/>
        <v/>
      </c>
      <c r="AN290" s="327" t="str">
        <f t="shared" si="57"/>
        <v/>
      </c>
      <c r="AO290" s="243"/>
      <c r="AP290" s="244"/>
      <c r="AQ290" s="242" t="str">
        <f t="shared" si="58"/>
        <v/>
      </c>
      <c r="AR290" s="242" t="str">
        <f t="shared" si="59"/>
        <v/>
      </c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14"/>
      <c r="BR290" s="314"/>
      <c r="BS290" s="314"/>
      <c r="BT290" s="314"/>
      <c r="BU290" s="314"/>
      <c r="BV290" s="314"/>
      <c r="BW290" s="314"/>
      <c r="BX290" s="246"/>
      <c r="BY290" s="242"/>
      <c r="BZ290" s="242"/>
      <c r="CA290" s="242"/>
      <c r="CB290" s="242"/>
      <c r="CC290" s="242"/>
      <c r="CD290" s="242"/>
      <c r="CE290" s="314"/>
      <c r="CF290" s="314" t="str">
        <f t="shared" si="60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245" t="str">
        <f>IFERROR(ROUND((SUM(#REF!)),0),"")</f>
        <v/>
      </c>
      <c r="CP290" s="241"/>
      <c r="CQ290" s="247"/>
      <c r="CR290" s="221"/>
      <c r="CS290" s="221"/>
      <c r="CT290" s="221"/>
      <c r="CU290" s="221"/>
      <c r="CV290" s="328"/>
      <c r="CW290" s="305" t="str">
        <f t="shared" si="61"/>
        <v/>
      </c>
      <c r="CX290" s="329">
        <f t="shared" si="62"/>
        <v>0</v>
      </c>
      <c r="CY290" s="15">
        <f t="shared" si="63"/>
        <v>0</v>
      </c>
      <c r="CZ290" s="318" t="str">
        <f t="shared" si="64"/>
        <v/>
      </c>
      <c r="DA290" s="332" t="str">
        <f t="shared" si="69"/>
        <v/>
      </c>
      <c r="DB290" s="329" t="str">
        <f t="shared" si="65"/>
        <v/>
      </c>
      <c r="DC290" s="320" t="str">
        <f t="shared" si="66"/>
        <v/>
      </c>
      <c r="DE290" s="15" t="str">
        <f>IFERROR(#REF!-AO290,"")</f>
        <v/>
      </c>
      <c r="DG290" s="330" t="str">
        <f>IFERROR(#REF!-L290,"")</f>
        <v/>
      </c>
      <c r="DH290" s="314" t="e">
        <f>IF(#REF!&gt;AP290,0,1)</f>
        <v>#REF!</v>
      </c>
      <c r="DI290" s="314">
        <f t="shared" si="67"/>
        <v>1</v>
      </c>
      <c r="DJ290" s="314">
        <f t="shared" si="68"/>
        <v>1</v>
      </c>
      <c r="DK290" s="314"/>
      <c r="DL290" s="314"/>
      <c r="DM290" s="314"/>
      <c r="DN290" s="314"/>
      <c r="DO290" s="314"/>
      <c r="DP290" s="314"/>
      <c r="DQ290" s="314"/>
      <c r="DR290" s="314"/>
      <c r="DS290" s="314"/>
      <c r="DT290" s="314"/>
      <c r="DU290" s="314"/>
      <c r="DV290" s="314"/>
      <c r="DW290" s="314"/>
      <c r="DX290" s="314"/>
      <c r="DY290" s="314"/>
      <c r="DZ290" s="314"/>
      <c r="EA290" s="314"/>
      <c r="EB290" s="314"/>
      <c r="EC290" s="314"/>
    </row>
    <row r="291" spans="1:133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18"/>
      <c r="I291" s="318"/>
      <c r="J291" s="318"/>
      <c r="K291" s="318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 t="str">
        <f t="shared" si="56"/>
        <v/>
      </c>
      <c r="AN291" s="327" t="str">
        <f t="shared" si="57"/>
        <v/>
      </c>
      <c r="AO291" s="243"/>
      <c r="AP291" s="244"/>
      <c r="AQ291" s="242" t="str">
        <f t="shared" si="58"/>
        <v/>
      </c>
      <c r="AR291" s="242" t="str">
        <f t="shared" si="59"/>
        <v/>
      </c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14"/>
      <c r="BR291" s="314"/>
      <c r="BS291" s="314"/>
      <c r="BT291" s="314"/>
      <c r="BU291" s="314"/>
      <c r="BV291" s="314"/>
      <c r="BW291" s="314"/>
      <c r="BX291" s="246"/>
      <c r="BY291" s="242"/>
      <c r="BZ291" s="242"/>
      <c r="CA291" s="242"/>
      <c r="CB291" s="242"/>
      <c r="CC291" s="242"/>
      <c r="CD291" s="242"/>
      <c r="CE291" s="314"/>
      <c r="CF291" s="314" t="str">
        <f t="shared" si="60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245" t="str">
        <f>IFERROR(ROUND((SUM(#REF!)),0),"")</f>
        <v/>
      </c>
      <c r="CP291" s="241"/>
      <c r="CQ291" s="247"/>
      <c r="CR291" s="221"/>
      <c r="CS291" s="221"/>
      <c r="CT291" s="221"/>
      <c r="CU291" s="221"/>
      <c r="CV291" s="328"/>
      <c r="CW291" s="305" t="str">
        <f t="shared" si="61"/>
        <v/>
      </c>
      <c r="CX291" s="329">
        <f t="shared" si="62"/>
        <v>0</v>
      </c>
      <c r="CY291" s="15">
        <f t="shared" si="63"/>
        <v>0</v>
      </c>
      <c r="CZ291" s="318" t="str">
        <f t="shared" si="64"/>
        <v/>
      </c>
      <c r="DA291" s="332" t="str">
        <f t="shared" si="69"/>
        <v/>
      </c>
      <c r="DB291" s="329" t="str">
        <f t="shared" si="65"/>
        <v/>
      </c>
      <c r="DC291" s="320" t="str">
        <f t="shared" si="66"/>
        <v/>
      </c>
      <c r="DE291" s="15" t="str">
        <f>IFERROR(#REF!-AO291,"")</f>
        <v/>
      </c>
      <c r="DG291" s="330" t="str">
        <f>IFERROR(#REF!-L291,"")</f>
        <v/>
      </c>
      <c r="DH291" s="314" t="e">
        <f>IF(#REF!&gt;AP291,0,1)</f>
        <v>#REF!</v>
      </c>
      <c r="DI291" s="314">
        <f t="shared" si="67"/>
        <v>1</v>
      </c>
      <c r="DJ291" s="314">
        <f t="shared" si="68"/>
        <v>1</v>
      </c>
      <c r="DK291" s="314"/>
      <c r="DL291" s="314"/>
      <c r="DM291" s="314"/>
      <c r="DN291" s="314"/>
      <c r="DO291" s="314"/>
      <c r="DP291" s="314"/>
      <c r="DQ291" s="314"/>
      <c r="DR291" s="314"/>
      <c r="DS291" s="314"/>
      <c r="DT291" s="314"/>
      <c r="DU291" s="314"/>
      <c r="DV291" s="314"/>
      <c r="DW291" s="314"/>
      <c r="DX291" s="314"/>
      <c r="DY291" s="314"/>
      <c r="DZ291" s="314"/>
      <c r="EA291" s="314"/>
      <c r="EB291" s="314"/>
      <c r="EC291" s="314"/>
    </row>
    <row r="292" spans="1:133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18"/>
      <c r="I292" s="318"/>
      <c r="J292" s="318"/>
      <c r="K292" s="318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 t="str">
        <f t="shared" si="56"/>
        <v/>
      </c>
      <c r="AN292" s="327" t="str">
        <f t="shared" si="57"/>
        <v/>
      </c>
      <c r="AO292" s="243"/>
      <c r="AP292" s="244"/>
      <c r="AQ292" s="242" t="str">
        <f t="shared" si="58"/>
        <v/>
      </c>
      <c r="AR292" s="242" t="str">
        <f t="shared" si="59"/>
        <v/>
      </c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14"/>
      <c r="BR292" s="314"/>
      <c r="BS292" s="314"/>
      <c r="BT292" s="314"/>
      <c r="BU292" s="314"/>
      <c r="BV292" s="314"/>
      <c r="BW292" s="314"/>
      <c r="BX292" s="246"/>
      <c r="BY292" s="242"/>
      <c r="BZ292" s="242"/>
      <c r="CA292" s="242"/>
      <c r="CB292" s="242"/>
      <c r="CC292" s="242"/>
      <c r="CD292" s="242"/>
      <c r="CE292" s="314"/>
      <c r="CF292" s="314" t="str">
        <f t="shared" si="60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245" t="str">
        <f>IFERROR(ROUND((SUM(#REF!)),0),"")</f>
        <v/>
      </c>
      <c r="CP292" s="241"/>
      <c r="CQ292" s="247"/>
      <c r="CR292" s="221"/>
      <c r="CS292" s="221"/>
      <c r="CT292" s="221"/>
      <c r="CU292" s="221"/>
      <c r="CV292" s="328"/>
      <c r="CW292" s="305" t="str">
        <f t="shared" si="61"/>
        <v/>
      </c>
      <c r="CX292" s="329">
        <f t="shared" si="62"/>
        <v>0</v>
      </c>
      <c r="CY292" s="15">
        <f t="shared" si="63"/>
        <v>0</v>
      </c>
      <c r="CZ292" s="318" t="str">
        <f t="shared" si="64"/>
        <v/>
      </c>
      <c r="DA292" s="332" t="str">
        <f t="shared" si="69"/>
        <v/>
      </c>
      <c r="DB292" s="329" t="str">
        <f t="shared" si="65"/>
        <v/>
      </c>
      <c r="DC292" s="320" t="str">
        <f t="shared" si="66"/>
        <v/>
      </c>
      <c r="DE292" s="15" t="str">
        <f>IFERROR(#REF!-AO292,"")</f>
        <v/>
      </c>
      <c r="DG292" s="330" t="str">
        <f>IFERROR(#REF!-L292,"")</f>
        <v/>
      </c>
      <c r="DH292" s="314" t="e">
        <f>IF(#REF!&gt;AP292,0,1)</f>
        <v>#REF!</v>
      </c>
      <c r="DI292" s="314">
        <f t="shared" si="67"/>
        <v>1</v>
      </c>
      <c r="DJ292" s="314">
        <f t="shared" si="68"/>
        <v>1</v>
      </c>
      <c r="DK292" s="314"/>
      <c r="DL292" s="314"/>
      <c r="DM292" s="314"/>
      <c r="DN292" s="314"/>
      <c r="DO292" s="314"/>
      <c r="DP292" s="314"/>
      <c r="DQ292" s="314"/>
      <c r="DR292" s="314"/>
      <c r="DS292" s="314"/>
      <c r="DT292" s="314"/>
      <c r="DU292" s="314"/>
      <c r="DV292" s="314"/>
      <c r="DW292" s="314"/>
      <c r="DX292" s="314"/>
      <c r="DY292" s="314"/>
      <c r="DZ292" s="314"/>
      <c r="EA292" s="314"/>
      <c r="EB292" s="314"/>
      <c r="EC292" s="314"/>
    </row>
    <row r="293" spans="1:133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18"/>
      <c r="I293" s="318"/>
      <c r="J293" s="318"/>
      <c r="K293" s="318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 t="str">
        <f t="shared" si="56"/>
        <v/>
      </c>
      <c r="AN293" s="327" t="str">
        <f t="shared" si="57"/>
        <v/>
      </c>
      <c r="AO293" s="243"/>
      <c r="AP293" s="244"/>
      <c r="AQ293" s="242" t="str">
        <f t="shared" si="58"/>
        <v/>
      </c>
      <c r="AR293" s="242" t="str">
        <f t="shared" si="59"/>
        <v/>
      </c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14"/>
      <c r="BR293" s="314"/>
      <c r="BS293" s="314"/>
      <c r="BT293" s="314"/>
      <c r="BU293" s="314"/>
      <c r="BV293" s="314"/>
      <c r="BW293" s="314"/>
      <c r="BX293" s="246"/>
      <c r="BY293" s="242"/>
      <c r="BZ293" s="242"/>
      <c r="CA293" s="242"/>
      <c r="CB293" s="242"/>
      <c r="CC293" s="242"/>
      <c r="CD293" s="242"/>
      <c r="CE293" s="314"/>
      <c r="CF293" s="314" t="str">
        <f t="shared" si="60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245" t="str">
        <f>IFERROR(ROUND((SUM(#REF!)),0),"")</f>
        <v/>
      </c>
      <c r="CP293" s="241"/>
      <c r="CQ293" s="247"/>
      <c r="CR293" s="221"/>
      <c r="CS293" s="221"/>
      <c r="CT293" s="221"/>
      <c r="CU293" s="221"/>
      <c r="CV293" s="328"/>
      <c r="CW293" s="305" t="str">
        <f t="shared" si="61"/>
        <v/>
      </c>
      <c r="CX293" s="329">
        <f t="shared" si="62"/>
        <v>0</v>
      </c>
      <c r="CY293" s="15">
        <f t="shared" si="63"/>
        <v>0</v>
      </c>
      <c r="CZ293" s="318" t="str">
        <f t="shared" si="64"/>
        <v/>
      </c>
      <c r="DA293" s="332" t="str">
        <f t="shared" si="69"/>
        <v/>
      </c>
      <c r="DB293" s="329" t="str">
        <f t="shared" si="65"/>
        <v/>
      </c>
      <c r="DC293" s="320" t="str">
        <f t="shared" si="66"/>
        <v/>
      </c>
      <c r="DE293" s="15" t="str">
        <f>IFERROR(#REF!-AO293,"")</f>
        <v/>
      </c>
      <c r="DG293" s="330" t="str">
        <f>IFERROR(#REF!-L293,"")</f>
        <v/>
      </c>
      <c r="DH293" s="314" t="e">
        <f>IF(#REF!&gt;AP293,0,1)</f>
        <v>#REF!</v>
      </c>
      <c r="DI293" s="314">
        <f t="shared" si="67"/>
        <v>1</v>
      </c>
      <c r="DJ293" s="314">
        <f t="shared" si="68"/>
        <v>1</v>
      </c>
      <c r="DK293" s="314"/>
      <c r="DL293" s="314"/>
      <c r="DM293" s="314"/>
      <c r="DN293" s="314"/>
      <c r="DO293" s="314"/>
      <c r="DP293" s="314"/>
      <c r="DQ293" s="314"/>
      <c r="DR293" s="314"/>
      <c r="DS293" s="314"/>
      <c r="DT293" s="314"/>
      <c r="DU293" s="314"/>
      <c r="DV293" s="314"/>
      <c r="DW293" s="314"/>
      <c r="DX293" s="314"/>
      <c r="DY293" s="314"/>
      <c r="DZ293" s="314"/>
      <c r="EA293" s="314"/>
      <c r="EB293" s="314"/>
      <c r="EC293" s="314"/>
    </row>
    <row r="294" spans="1:133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18"/>
      <c r="I294" s="318"/>
      <c r="J294" s="318"/>
      <c r="K294" s="318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 t="str">
        <f t="shared" si="56"/>
        <v/>
      </c>
      <c r="AN294" s="327" t="str">
        <f t="shared" si="57"/>
        <v/>
      </c>
      <c r="AO294" s="243"/>
      <c r="AP294" s="244"/>
      <c r="AQ294" s="242" t="str">
        <f t="shared" si="58"/>
        <v/>
      </c>
      <c r="AR294" s="242" t="str">
        <f t="shared" si="59"/>
        <v/>
      </c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14"/>
      <c r="BR294" s="314"/>
      <c r="BS294" s="314"/>
      <c r="BT294" s="314"/>
      <c r="BU294" s="314"/>
      <c r="BV294" s="314"/>
      <c r="BW294" s="314"/>
      <c r="BX294" s="246"/>
      <c r="BY294" s="242"/>
      <c r="BZ294" s="242"/>
      <c r="CA294" s="242"/>
      <c r="CB294" s="242"/>
      <c r="CC294" s="242"/>
      <c r="CD294" s="242"/>
      <c r="CE294" s="314"/>
      <c r="CF294" s="314" t="str">
        <f t="shared" si="60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245" t="str">
        <f>IFERROR(ROUND((SUM(#REF!)),0),"")</f>
        <v/>
      </c>
      <c r="CP294" s="241"/>
      <c r="CQ294" s="247"/>
      <c r="CR294" s="221"/>
      <c r="CS294" s="221"/>
      <c r="CT294" s="221"/>
      <c r="CU294" s="221"/>
      <c r="CV294" s="328"/>
      <c r="CW294" s="305" t="str">
        <f t="shared" si="61"/>
        <v/>
      </c>
      <c r="CX294" s="329">
        <f t="shared" si="62"/>
        <v>0</v>
      </c>
      <c r="CY294" s="15">
        <f t="shared" si="63"/>
        <v>0</v>
      </c>
      <c r="CZ294" s="318" t="str">
        <f t="shared" si="64"/>
        <v/>
      </c>
      <c r="DA294" s="332" t="str">
        <f t="shared" si="69"/>
        <v/>
      </c>
      <c r="DB294" s="329" t="str">
        <f t="shared" si="65"/>
        <v/>
      </c>
      <c r="DC294" s="320" t="str">
        <f t="shared" si="66"/>
        <v/>
      </c>
      <c r="DE294" s="15" t="str">
        <f>IFERROR(#REF!-AO294,"")</f>
        <v/>
      </c>
      <c r="DG294" s="330" t="str">
        <f>IFERROR(#REF!-L294,"")</f>
        <v/>
      </c>
      <c r="DH294" s="314" t="e">
        <f>IF(#REF!&gt;AP294,0,1)</f>
        <v>#REF!</v>
      </c>
      <c r="DI294" s="314">
        <f t="shared" si="67"/>
        <v>1</v>
      </c>
      <c r="DJ294" s="314">
        <f t="shared" si="68"/>
        <v>1</v>
      </c>
      <c r="DK294" s="314"/>
      <c r="DL294" s="314"/>
      <c r="DM294" s="314"/>
      <c r="DN294" s="314"/>
      <c r="DO294" s="314"/>
      <c r="DP294" s="314"/>
      <c r="DQ294" s="314"/>
      <c r="DR294" s="314"/>
      <c r="DS294" s="314"/>
      <c r="DT294" s="314"/>
      <c r="DU294" s="314"/>
      <c r="DV294" s="314"/>
      <c r="DW294" s="314"/>
      <c r="DX294" s="314"/>
      <c r="DY294" s="314"/>
      <c r="DZ294" s="314"/>
      <c r="EA294" s="314"/>
      <c r="EB294" s="314"/>
      <c r="EC294" s="314"/>
    </row>
    <row r="295" spans="1:133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18"/>
      <c r="I295" s="318"/>
      <c r="J295" s="318"/>
      <c r="K295" s="318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 t="str">
        <f t="shared" si="56"/>
        <v/>
      </c>
      <c r="AN295" s="327" t="str">
        <f t="shared" si="57"/>
        <v/>
      </c>
      <c r="AO295" s="243"/>
      <c r="AP295" s="244"/>
      <c r="AQ295" s="242" t="str">
        <f t="shared" si="58"/>
        <v/>
      </c>
      <c r="AR295" s="242" t="str">
        <f t="shared" si="59"/>
        <v/>
      </c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14"/>
      <c r="BR295" s="314"/>
      <c r="BS295" s="314"/>
      <c r="BT295" s="314"/>
      <c r="BU295" s="314"/>
      <c r="BV295" s="314"/>
      <c r="BW295" s="314"/>
      <c r="BX295" s="246"/>
      <c r="BY295" s="242"/>
      <c r="BZ295" s="242"/>
      <c r="CA295" s="242"/>
      <c r="CB295" s="242"/>
      <c r="CC295" s="242"/>
      <c r="CD295" s="242"/>
      <c r="CE295" s="314"/>
      <c r="CF295" s="314" t="str">
        <f t="shared" si="60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245" t="str">
        <f>IFERROR(ROUND((SUM(#REF!)),0),"")</f>
        <v/>
      </c>
      <c r="CP295" s="241"/>
      <c r="CQ295" s="247"/>
      <c r="CR295" s="221"/>
      <c r="CS295" s="221"/>
      <c r="CT295" s="221"/>
      <c r="CU295" s="221"/>
      <c r="CV295" s="328"/>
      <c r="CW295" s="305" t="str">
        <f t="shared" si="61"/>
        <v/>
      </c>
      <c r="CX295" s="329">
        <f t="shared" si="62"/>
        <v>0</v>
      </c>
      <c r="CY295" s="15">
        <f t="shared" si="63"/>
        <v>0</v>
      </c>
      <c r="CZ295" s="318" t="str">
        <f t="shared" si="64"/>
        <v/>
      </c>
      <c r="DA295" s="332" t="str">
        <f t="shared" si="69"/>
        <v/>
      </c>
      <c r="DB295" s="329" t="str">
        <f t="shared" si="65"/>
        <v/>
      </c>
      <c r="DC295" s="320" t="str">
        <f t="shared" si="66"/>
        <v/>
      </c>
      <c r="DE295" s="15" t="str">
        <f>IFERROR(#REF!-AO295,"")</f>
        <v/>
      </c>
      <c r="DG295" s="330" t="str">
        <f>IFERROR(#REF!-L295,"")</f>
        <v/>
      </c>
      <c r="DH295" s="314" t="e">
        <f>IF(#REF!&gt;AP295,0,1)</f>
        <v>#REF!</v>
      </c>
      <c r="DI295" s="314">
        <f t="shared" si="67"/>
        <v>1</v>
      </c>
      <c r="DJ295" s="314">
        <f t="shared" si="68"/>
        <v>1</v>
      </c>
      <c r="DK295" s="314"/>
      <c r="DL295" s="314"/>
      <c r="DM295" s="314"/>
      <c r="DN295" s="314"/>
      <c r="DO295" s="314"/>
      <c r="DP295" s="314"/>
      <c r="DQ295" s="314"/>
      <c r="DR295" s="314"/>
      <c r="DS295" s="314"/>
      <c r="DT295" s="314"/>
      <c r="DU295" s="314"/>
      <c r="DV295" s="314"/>
      <c r="DW295" s="314"/>
      <c r="DX295" s="314"/>
      <c r="DY295" s="314"/>
      <c r="DZ295" s="314"/>
      <c r="EA295" s="314"/>
      <c r="EB295" s="314"/>
      <c r="EC295" s="314"/>
    </row>
    <row r="296" spans="1:133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18"/>
      <c r="I296" s="318"/>
      <c r="J296" s="318"/>
      <c r="K296" s="318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 t="str">
        <f t="shared" si="56"/>
        <v/>
      </c>
      <c r="AN296" s="327" t="str">
        <f t="shared" si="57"/>
        <v/>
      </c>
      <c r="AO296" s="243"/>
      <c r="AP296" s="244"/>
      <c r="AQ296" s="242" t="str">
        <f t="shared" si="58"/>
        <v/>
      </c>
      <c r="AR296" s="242" t="str">
        <f t="shared" si="59"/>
        <v/>
      </c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14"/>
      <c r="BR296" s="314"/>
      <c r="BS296" s="314"/>
      <c r="BT296" s="314"/>
      <c r="BU296" s="314"/>
      <c r="BV296" s="314"/>
      <c r="BW296" s="314"/>
      <c r="BX296" s="246"/>
      <c r="BY296" s="242"/>
      <c r="BZ296" s="242"/>
      <c r="CA296" s="242"/>
      <c r="CB296" s="242"/>
      <c r="CC296" s="242"/>
      <c r="CD296" s="242"/>
      <c r="CE296" s="314"/>
      <c r="CF296" s="314" t="str">
        <f t="shared" si="60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245" t="str">
        <f>IFERROR(ROUND((SUM(#REF!)),0),"")</f>
        <v/>
      </c>
      <c r="CP296" s="241"/>
      <c r="CQ296" s="247"/>
      <c r="CR296" s="221"/>
      <c r="CS296" s="221"/>
      <c r="CT296" s="221"/>
      <c r="CU296" s="221"/>
      <c r="CV296" s="328"/>
      <c r="CW296" s="305" t="str">
        <f t="shared" si="61"/>
        <v/>
      </c>
      <c r="CX296" s="329">
        <f t="shared" si="62"/>
        <v>0</v>
      </c>
      <c r="CY296" s="15">
        <f t="shared" si="63"/>
        <v>0</v>
      </c>
      <c r="CZ296" s="318" t="str">
        <f t="shared" si="64"/>
        <v/>
      </c>
      <c r="DA296" s="332" t="str">
        <f t="shared" si="69"/>
        <v/>
      </c>
      <c r="DB296" s="329" t="str">
        <f t="shared" si="65"/>
        <v/>
      </c>
      <c r="DC296" s="320" t="str">
        <f t="shared" si="66"/>
        <v/>
      </c>
      <c r="DE296" s="15" t="str">
        <f>IFERROR(#REF!-AO296,"")</f>
        <v/>
      </c>
      <c r="DG296" s="330" t="str">
        <f>IFERROR(#REF!-L296,"")</f>
        <v/>
      </c>
      <c r="DH296" s="314" t="e">
        <f>IF(#REF!&gt;AP296,0,1)</f>
        <v>#REF!</v>
      </c>
      <c r="DI296" s="314">
        <f t="shared" si="67"/>
        <v>1</v>
      </c>
      <c r="DJ296" s="314">
        <f t="shared" si="68"/>
        <v>1</v>
      </c>
      <c r="DK296" s="314"/>
      <c r="DL296" s="314"/>
      <c r="DM296" s="314"/>
      <c r="DN296" s="314"/>
      <c r="DO296" s="314"/>
      <c r="DP296" s="314"/>
      <c r="DQ296" s="314"/>
      <c r="DR296" s="314"/>
      <c r="DS296" s="314"/>
      <c r="DT296" s="314"/>
      <c r="DU296" s="314"/>
      <c r="DV296" s="314"/>
      <c r="DW296" s="314"/>
      <c r="DX296" s="314"/>
      <c r="DY296" s="314"/>
      <c r="DZ296" s="314"/>
      <c r="EA296" s="314"/>
      <c r="EB296" s="314"/>
      <c r="EC296" s="314"/>
    </row>
    <row r="297" spans="1:133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18"/>
      <c r="I297" s="318"/>
      <c r="J297" s="318"/>
      <c r="K297" s="318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 t="str">
        <f t="shared" si="56"/>
        <v/>
      </c>
      <c r="AN297" s="327" t="str">
        <f t="shared" si="57"/>
        <v/>
      </c>
      <c r="AO297" s="243"/>
      <c r="AP297" s="244"/>
      <c r="AQ297" s="242" t="str">
        <f t="shared" si="58"/>
        <v/>
      </c>
      <c r="AR297" s="242" t="str">
        <f t="shared" si="59"/>
        <v/>
      </c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14"/>
      <c r="BR297" s="314"/>
      <c r="BS297" s="314"/>
      <c r="BT297" s="314"/>
      <c r="BU297" s="314"/>
      <c r="BV297" s="314"/>
      <c r="BW297" s="314"/>
      <c r="BX297" s="246"/>
      <c r="BY297" s="242"/>
      <c r="BZ297" s="242"/>
      <c r="CA297" s="242"/>
      <c r="CB297" s="242"/>
      <c r="CC297" s="242"/>
      <c r="CD297" s="242"/>
      <c r="CE297" s="314"/>
      <c r="CF297" s="314" t="str">
        <f t="shared" si="60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245" t="str">
        <f>IFERROR(ROUND((SUM(#REF!)),0),"")</f>
        <v/>
      </c>
      <c r="CP297" s="241"/>
      <c r="CQ297" s="247"/>
      <c r="CR297" s="221"/>
      <c r="CS297" s="221"/>
      <c r="CT297" s="221"/>
      <c r="CU297" s="221"/>
      <c r="CV297" s="328"/>
      <c r="CW297" s="305" t="str">
        <f t="shared" si="61"/>
        <v/>
      </c>
      <c r="CX297" s="329">
        <f t="shared" si="62"/>
        <v>0</v>
      </c>
      <c r="CY297" s="15">
        <f t="shared" si="63"/>
        <v>0</v>
      </c>
      <c r="CZ297" s="318" t="str">
        <f t="shared" si="64"/>
        <v/>
      </c>
      <c r="DA297" s="332" t="str">
        <f t="shared" si="69"/>
        <v/>
      </c>
      <c r="DB297" s="329" t="str">
        <f t="shared" si="65"/>
        <v/>
      </c>
      <c r="DC297" s="320" t="str">
        <f t="shared" si="66"/>
        <v/>
      </c>
      <c r="DE297" s="15" t="str">
        <f>IFERROR(#REF!-AO297,"")</f>
        <v/>
      </c>
      <c r="DG297" s="330" t="str">
        <f>IFERROR(#REF!-L297,"")</f>
        <v/>
      </c>
      <c r="DH297" s="314" t="e">
        <f>IF(#REF!&gt;AP297,0,1)</f>
        <v>#REF!</v>
      </c>
      <c r="DI297" s="314">
        <f t="shared" si="67"/>
        <v>1</v>
      </c>
      <c r="DJ297" s="314">
        <f t="shared" si="68"/>
        <v>1</v>
      </c>
      <c r="DK297" s="314"/>
      <c r="DL297" s="314"/>
      <c r="DM297" s="314"/>
      <c r="DN297" s="314"/>
      <c r="DO297" s="314"/>
      <c r="DP297" s="314"/>
      <c r="DQ297" s="314"/>
      <c r="DR297" s="314"/>
      <c r="DS297" s="314"/>
      <c r="DT297" s="314"/>
      <c r="DU297" s="314"/>
      <c r="DV297" s="314"/>
      <c r="DW297" s="314"/>
      <c r="DX297" s="314"/>
      <c r="DY297" s="314"/>
      <c r="DZ297" s="314"/>
      <c r="EA297" s="314"/>
      <c r="EB297" s="314"/>
      <c r="EC297" s="314"/>
    </row>
    <row r="298" spans="1:133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18"/>
      <c r="I298" s="318"/>
      <c r="J298" s="318"/>
      <c r="K298" s="318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 t="str">
        <f t="shared" si="56"/>
        <v/>
      </c>
      <c r="AN298" s="327" t="str">
        <f t="shared" si="57"/>
        <v/>
      </c>
      <c r="AO298" s="243"/>
      <c r="AP298" s="244"/>
      <c r="AQ298" s="242" t="str">
        <f t="shared" si="58"/>
        <v/>
      </c>
      <c r="AR298" s="242" t="str">
        <f t="shared" si="59"/>
        <v/>
      </c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14"/>
      <c r="BR298" s="314"/>
      <c r="BS298" s="314"/>
      <c r="BT298" s="314"/>
      <c r="BU298" s="314"/>
      <c r="BV298" s="314"/>
      <c r="BW298" s="314"/>
      <c r="BX298" s="246"/>
      <c r="BY298" s="242"/>
      <c r="BZ298" s="242"/>
      <c r="CA298" s="242"/>
      <c r="CB298" s="242"/>
      <c r="CC298" s="242"/>
      <c r="CD298" s="242"/>
      <c r="CE298" s="314"/>
      <c r="CF298" s="314" t="str">
        <f t="shared" si="60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245" t="str">
        <f>IFERROR(ROUND((SUM(#REF!)),0),"")</f>
        <v/>
      </c>
      <c r="CP298" s="241"/>
      <c r="CQ298" s="247"/>
      <c r="CR298" s="221"/>
      <c r="CS298" s="221"/>
      <c r="CT298" s="221"/>
      <c r="CU298" s="221"/>
      <c r="CV298" s="328"/>
      <c r="CW298" s="305" t="str">
        <f t="shared" si="61"/>
        <v/>
      </c>
      <c r="CX298" s="329">
        <f t="shared" si="62"/>
        <v>0</v>
      </c>
      <c r="CY298" s="15">
        <f t="shared" si="63"/>
        <v>0</v>
      </c>
      <c r="CZ298" s="318" t="str">
        <f t="shared" si="64"/>
        <v/>
      </c>
      <c r="DA298" s="332" t="str">
        <f t="shared" si="69"/>
        <v/>
      </c>
      <c r="DB298" s="329" t="str">
        <f t="shared" si="65"/>
        <v/>
      </c>
      <c r="DC298" s="320" t="str">
        <f t="shared" si="66"/>
        <v/>
      </c>
      <c r="DE298" s="15" t="str">
        <f>IFERROR(#REF!-AO298,"")</f>
        <v/>
      </c>
      <c r="DG298" s="330" t="str">
        <f>IFERROR(#REF!-L298,"")</f>
        <v/>
      </c>
      <c r="DH298" s="314" t="e">
        <f>IF(#REF!&gt;AP298,0,1)</f>
        <v>#REF!</v>
      </c>
      <c r="DI298" s="314">
        <f t="shared" si="67"/>
        <v>1</v>
      </c>
      <c r="DJ298" s="314">
        <f t="shared" si="68"/>
        <v>1</v>
      </c>
      <c r="DK298" s="314"/>
      <c r="DL298" s="314"/>
      <c r="DM298" s="314"/>
      <c r="DN298" s="314"/>
      <c r="DO298" s="314"/>
      <c r="DP298" s="314"/>
      <c r="DQ298" s="314"/>
      <c r="DR298" s="314"/>
      <c r="DS298" s="314"/>
      <c r="DT298" s="314"/>
      <c r="DU298" s="314"/>
      <c r="DV298" s="314"/>
      <c r="DW298" s="314"/>
      <c r="DX298" s="314"/>
      <c r="DY298" s="314"/>
      <c r="DZ298" s="314"/>
      <c r="EA298" s="314"/>
      <c r="EB298" s="314"/>
      <c r="EC298" s="314"/>
    </row>
    <row r="299" spans="1:133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18"/>
      <c r="I299" s="318"/>
      <c r="J299" s="318"/>
      <c r="K299" s="318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 t="str">
        <f t="shared" si="56"/>
        <v/>
      </c>
      <c r="AN299" s="327" t="str">
        <f t="shared" si="57"/>
        <v/>
      </c>
      <c r="AO299" s="243"/>
      <c r="AP299" s="244"/>
      <c r="AQ299" s="242" t="str">
        <f t="shared" si="58"/>
        <v/>
      </c>
      <c r="AR299" s="242" t="str">
        <f t="shared" si="59"/>
        <v/>
      </c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14"/>
      <c r="BR299" s="314"/>
      <c r="BS299" s="314"/>
      <c r="BT299" s="314"/>
      <c r="BU299" s="314"/>
      <c r="BV299" s="314"/>
      <c r="BW299" s="314"/>
      <c r="BX299" s="246"/>
      <c r="BY299" s="242"/>
      <c r="BZ299" s="242"/>
      <c r="CA299" s="242"/>
      <c r="CB299" s="242"/>
      <c r="CC299" s="242"/>
      <c r="CD299" s="242"/>
      <c r="CE299" s="314"/>
      <c r="CF299" s="314" t="str">
        <f t="shared" si="60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245" t="str">
        <f>IFERROR(ROUND((SUM(#REF!)),0),"")</f>
        <v/>
      </c>
      <c r="CP299" s="241"/>
      <c r="CQ299" s="247"/>
      <c r="CR299" s="221"/>
      <c r="CS299" s="221"/>
      <c r="CT299" s="221"/>
      <c r="CU299" s="221"/>
      <c r="CV299" s="328"/>
      <c r="CW299" s="305" t="str">
        <f t="shared" si="61"/>
        <v/>
      </c>
      <c r="CX299" s="329">
        <f t="shared" si="62"/>
        <v>0</v>
      </c>
      <c r="CY299" s="15">
        <f t="shared" si="63"/>
        <v>0</v>
      </c>
      <c r="CZ299" s="318" t="str">
        <f t="shared" si="64"/>
        <v/>
      </c>
      <c r="DA299" s="332" t="str">
        <f t="shared" si="69"/>
        <v/>
      </c>
      <c r="DB299" s="329" t="str">
        <f t="shared" si="65"/>
        <v/>
      </c>
      <c r="DC299" s="320" t="str">
        <f t="shared" si="66"/>
        <v/>
      </c>
      <c r="DE299" s="15" t="str">
        <f>IFERROR(#REF!-AO299,"")</f>
        <v/>
      </c>
      <c r="DG299" s="330" t="str">
        <f>IFERROR(#REF!-L299,"")</f>
        <v/>
      </c>
      <c r="DH299" s="314" t="e">
        <f>IF(#REF!&gt;AP299,0,1)</f>
        <v>#REF!</v>
      </c>
      <c r="DI299" s="314">
        <f t="shared" si="67"/>
        <v>1</v>
      </c>
      <c r="DJ299" s="314">
        <f t="shared" si="68"/>
        <v>1</v>
      </c>
      <c r="DK299" s="314"/>
      <c r="DL299" s="314"/>
      <c r="DM299" s="314"/>
      <c r="DN299" s="314"/>
      <c r="DO299" s="314"/>
      <c r="DP299" s="314"/>
      <c r="DQ299" s="314"/>
      <c r="DR299" s="314"/>
      <c r="DS299" s="314"/>
      <c r="DT299" s="314"/>
      <c r="DU299" s="314"/>
      <c r="DV299" s="314"/>
      <c r="DW299" s="314"/>
      <c r="DX299" s="314"/>
      <c r="DY299" s="314"/>
      <c r="DZ299" s="314"/>
      <c r="EA299" s="314"/>
      <c r="EB299" s="314"/>
      <c r="EC299" s="314"/>
    </row>
    <row r="300" spans="1:133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18"/>
      <c r="I300" s="318"/>
      <c r="J300" s="318"/>
      <c r="K300" s="318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 t="str">
        <f t="shared" si="56"/>
        <v/>
      </c>
      <c r="AN300" s="327" t="str">
        <f t="shared" si="57"/>
        <v/>
      </c>
      <c r="AO300" s="243"/>
      <c r="AP300" s="244"/>
      <c r="AQ300" s="242" t="str">
        <f t="shared" si="58"/>
        <v/>
      </c>
      <c r="AR300" s="242" t="str">
        <f t="shared" si="59"/>
        <v/>
      </c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14"/>
      <c r="BR300" s="314"/>
      <c r="BS300" s="314"/>
      <c r="BT300" s="314"/>
      <c r="BU300" s="314"/>
      <c r="BV300" s="314"/>
      <c r="BW300" s="314"/>
      <c r="BX300" s="246"/>
      <c r="BY300" s="242"/>
      <c r="BZ300" s="242"/>
      <c r="CA300" s="242"/>
      <c r="CB300" s="242"/>
      <c r="CC300" s="242"/>
      <c r="CD300" s="242"/>
      <c r="CE300" s="314"/>
      <c r="CF300" s="314" t="str">
        <f t="shared" si="60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245" t="str">
        <f>IFERROR(ROUND((SUM(#REF!)),0),"")</f>
        <v/>
      </c>
      <c r="CP300" s="241"/>
      <c r="CQ300" s="247"/>
      <c r="CR300" s="221"/>
      <c r="CS300" s="221"/>
      <c r="CT300" s="221"/>
      <c r="CU300" s="221"/>
      <c r="CV300" s="328"/>
      <c r="CW300" s="305" t="str">
        <f t="shared" si="61"/>
        <v/>
      </c>
      <c r="CX300" s="329">
        <f t="shared" si="62"/>
        <v>0</v>
      </c>
      <c r="CY300" s="15">
        <f t="shared" si="63"/>
        <v>0</v>
      </c>
      <c r="CZ300" s="318" t="str">
        <f t="shared" si="64"/>
        <v/>
      </c>
      <c r="DA300" s="332" t="str">
        <f t="shared" si="69"/>
        <v/>
      </c>
      <c r="DB300" s="329" t="str">
        <f t="shared" si="65"/>
        <v/>
      </c>
      <c r="DC300" s="320" t="str">
        <f t="shared" si="66"/>
        <v/>
      </c>
      <c r="DE300" s="15" t="str">
        <f>IFERROR(#REF!-AO300,"")</f>
        <v/>
      </c>
      <c r="DG300" s="330" t="str">
        <f>IFERROR(#REF!-L300,"")</f>
        <v/>
      </c>
      <c r="DH300" s="314" t="e">
        <f>IF(#REF!&gt;AP300,0,1)</f>
        <v>#REF!</v>
      </c>
      <c r="DI300" s="314">
        <f t="shared" si="67"/>
        <v>1</v>
      </c>
      <c r="DJ300" s="314">
        <f t="shared" si="68"/>
        <v>1</v>
      </c>
      <c r="DK300" s="314"/>
      <c r="DL300" s="314"/>
      <c r="DM300" s="314"/>
      <c r="DN300" s="314"/>
      <c r="DO300" s="314"/>
      <c r="DP300" s="314"/>
      <c r="DQ300" s="314"/>
      <c r="DR300" s="314"/>
      <c r="DS300" s="314"/>
      <c r="DT300" s="314"/>
      <c r="DU300" s="314"/>
      <c r="DV300" s="314"/>
      <c r="DW300" s="314"/>
      <c r="DX300" s="314"/>
      <c r="DY300" s="314"/>
      <c r="DZ300" s="314"/>
      <c r="EA300" s="314"/>
      <c r="EB300" s="314"/>
      <c r="EC300" s="314"/>
    </row>
    <row r="301" spans="1:133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18"/>
      <c r="I301" s="318"/>
      <c r="J301" s="318"/>
      <c r="K301" s="318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 t="str">
        <f t="shared" si="56"/>
        <v/>
      </c>
      <c r="AN301" s="327" t="str">
        <f t="shared" si="57"/>
        <v/>
      </c>
      <c r="AO301" s="243"/>
      <c r="AP301" s="244"/>
      <c r="AQ301" s="242" t="str">
        <f t="shared" si="58"/>
        <v/>
      </c>
      <c r="AR301" s="242" t="str">
        <f t="shared" si="59"/>
        <v/>
      </c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14"/>
      <c r="BR301" s="314"/>
      <c r="BS301" s="314"/>
      <c r="BT301" s="314"/>
      <c r="BU301" s="314"/>
      <c r="BV301" s="314"/>
      <c r="BW301" s="314"/>
      <c r="BX301" s="246"/>
      <c r="BY301" s="242"/>
      <c r="BZ301" s="242"/>
      <c r="CA301" s="242"/>
      <c r="CB301" s="242"/>
      <c r="CC301" s="242"/>
      <c r="CD301" s="242"/>
      <c r="CE301" s="314"/>
      <c r="CF301" s="314" t="str">
        <f t="shared" si="60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245" t="str">
        <f>IFERROR(ROUND((SUM(#REF!)),0),"")</f>
        <v/>
      </c>
      <c r="CP301" s="241"/>
      <c r="CQ301" s="247"/>
      <c r="CR301" s="221"/>
      <c r="CS301" s="221"/>
      <c r="CT301" s="221"/>
      <c r="CU301" s="221"/>
      <c r="CV301" s="328"/>
      <c r="CW301" s="305" t="str">
        <f t="shared" si="61"/>
        <v/>
      </c>
      <c r="CX301" s="329">
        <f t="shared" si="62"/>
        <v>0</v>
      </c>
      <c r="CY301" s="15">
        <f t="shared" si="63"/>
        <v>0</v>
      </c>
      <c r="CZ301" s="318" t="str">
        <f t="shared" si="64"/>
        <v/>
      </c>
      <c r="DA301" s="332" t="str">
        <f t="shared" si="69"/>
        <v/>
      </c>
      <c r="DB301" s="329" t="str">
        <f t="shared" si="65"/>
        <v/>
      </c>
      <c r="DC301" s="320" t="str">
        <f t="shared" si="66"/>
        <v/>
      </c>
      <c r="DE301" s="15" t="str">
        <f>IFERROR(#REF!-AO301,"")</f>
        <v/>
      </c>
      <c r="DG301" s="330" t="str">
        <f>IFERROR(#REF!-L301,"")</f>
        <v/>
      </c>
      <c r="DH301" s="314" t="e">
        <f>IF(#REF!&gt;AP301,0,1)</f>
        <v>#REF!</v>
      </c>
      <c r="DI301" s="314">
        <f t="shared" si="67"/>
        <v>1</v>
      </c>
      <c r="DJ301" s="314">
        <f t="shared" si="68"/>
        <v>1</v>
      </c>
      <c r="DK301" s="314"/>
      <c r="DL301" s="314"/>
      <c r="DM301" s="314"/>
      <c r="DN301" s="314"/>
      <c r="DO301" s="314"/>
      <c r="DP301" s="314"/>
      <c r="DQ301" s="314"/>
      <c r="DR301" s="314"/>
      <c r="DS301" s="314"/>
      <c r="DT301" s="314"/>
      <c r="DU301" s="314"/>
      <c r="DV301" s="314"/>
      <c r="DW301" s="314"/>
      <c r="DX301" s="314"/>
      <c r="DY301" s="314"/>
      <c r="DZ301" s="314"/>
      <c r="EA301" s="314"/>
      <c r="EB301" s="314"/>
      <c r="EC301" s="314"/>
    </row>
    <row r="302" spans="1:133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18"/>
      <c r="I302" s="318"/>
      <c r="J302" s="318"/>
      <c r="K302" s="318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 t="str">
        <f t="shared" si="56"/>
        <v/>
      </c>
      <c r="AN302" s="327" t="str">
        <f t="shared" si="57"/>
        <v/>
      </c>
      <c r="AO302" s="243"/>
      <c r="AP302" s="244"/>
      <c r="AQ302" s="242" t="str">
        <f t="shared" si="58"/>
        <v/>
      </c>
      <c r="AR302" s="242" t="str">
        <f t="shared" si="59"/>
        <v/>
      </c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14"/>
      <c r="BR302" s="314"/>
      <c r="BS302" s="314"/>
      <c r="BT302" s="314"/>
      <c r="BU302" s="314"/>
      <c r="BV302" s="314"/>
      <c r="BW302" s="314"/>
      <c r="BX302" s="246"/>
      <c r="BY302" s="242"/>
      <c r="BZ302" s="242"/>
      <c r="CA302" s="242"/>
      <c r="CB302" s="242"/>
      <c r="CC302" s="242"/>
      <c r="CD302" s="242"/>
      <c r="CE302" s="314"/>
      <c r="CF302" s="314" t="str">
        <f t="shared" si="60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245" t="str">
        <f>IFERROR(ROUND((SUM(#REF!)),0),"")</f>
        <v/>
      </c>
      <c r="CP302" s="241"/>
      <c r="CQ302" s="247"/>
      <c r="CR302" s="221"/>
      <c r="CS302" s="221"/>
      <c r="CT302" s="221"/>
      <c r="CU302" s="221"/>
      <c r="CV302" s="328"/>
      <c r="CW302" s="305" t="str">
        <f t="shared" si="61"/>
        <v/>
      </c>
      <c r="CX302" s="329">
        <f t="shared" si="62"/>
        <v>0</v>
      </c>
      <c r="CY302" s="15">
        <f t="shared" si="63"/>
        <v>0</v>
      </c>
      <c r="CZ302" s="318" t="str">
        <f t="shared" si="64"/>
        <v/>
      </c>
      <c r="DA302" s="332" t="str">
        <f t="shared" si="69"/>
        <v/>
      </c>
      <c r="DB302" s="329" t="str">
        <f t="shared" si="65"/>
        <v/>
      </c>
      <c r="DC302" s="320" t="str">
        <f t="shared" si="66"/>
        <v/>
      </c>
      <c r="DE302" s="15" t="str">
        <f>IFERROR(#REF!-AO302,"")</f>
        <v/>
      </c>
      <c r="DG302" s="330" t="str">
        <f>IFERROR(#REF!-L302,"")</f>
        <v/>
      </c>
      <c r="DH302" s="314" t="e">
        <f>IF(#REF!&gt;AP302,0,1)</f>
        <v>#REF!</v>
      </c>
      <c r="DI302" s="314">
        <f t="shared" si="67"/>
        <v>1</v>
      </c>
      <c r="DJ302" s="314">
        <f t="shared" si="68"/>
        <v>1</v>
      </c>
      <c r="DK302" s="314"/>
      <c r="DL302" s="314"/>
      <c r="DM302" s="314"/>
      <c r="DN302" s="314"/>
      <c r="DO302" s="314"/>
      <c r="DP302" s="314"/>
      <c r="DQ302" s="314"/>
      <c r="DR302" s="314"/>
      <c r="DS302" s="314"/>
      <c r="DT302" s="314"/>
      <c r="DU302" s="314"/>
      <c r="DV302" s="314"/>
      <c r="DW302" s="314"/>
      <c r="DX302" s="314"/>
      <c r="DY302" s="314"/>
      <c r="DZ302" s="314"/>
      <c r="EA302" s="314"/>
      <c r="EB302" s="314"/>
      <c r="EC302" s="314"/>
    </row>
    <row r="303" spans="1:133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18"/>
      <c r="I303" s="318"/>
      <c r="J303" s="318"/>
      <c r="K303" s="318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 t="str">
        <f t="shared" si="56"/>
        <v/>
      </c>
      <c r="AN303" s="327" t="str">
        <f t="shared" si="57"/>
        <v/>
      </c>
      <c r="AO303" s="243"/>
      <c r="AP303" s="244"/>
      <c r="AQ303" s="242" t="str">
        <f t="shared" si="58"/>
        <v/>
      </c>
      <c r="AR303" s="242" t="str">
        <f t="shared" si="59"/>
        <v/>
      </c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14"/>
      <c r="BR303" s="314"/>
      <c r="BS303" s="314"/>
      <c r="BT303" s="314"/>
      <c r="BU303" s="314"/>
      <c r="BV303" s="314"/>
      <c r="BW303" s="314"/>
      <c r="BX303" s="246"/>
      <c r="BY303" s="242"/>
      <c r="BZ303" s="242"/>
      <c r="CA303" s="242"/>
      <c r="CB303" s="242"/>
      <c r="CC303" s="242"/>
      <c r="CD303" s="242"/>
      <c r="CE303" s="314"/>
      <c r="CF303" s="314" t="str">
        <f t="shared" si="60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245" t="str">
        <f>IFERROR(ROUND((SUM(#REF!)),0),"")</f>
        <v/>
      </c>
      <c r="CP303" s="241"/>
      <c r="CQ303" s="247"/>
      <c r="CR303" s="221"/>
      <c r="CS303" s="221"/>
      <c r="CT303" s="221"/>
      <c r="CU303" s="221"/>
      <c r="CV303" s="328"/>
      <c r="CW303" s="305" t="str">
        <f t="shared" si="61"/>
        <v/>
      </c>
      <c r="CX303" s="329">
        <f t="shared" si="62"/>
        <v>0</v>
      </c>
      <c r="CY303" s="15">
        <f t="shared" si="63"/>
        <v>0</v>
      </c>
      <c r="CZ303" s="318" t="str">
        <f t="shared" si="64"/>
        <v/>
      </c>
      <c r="DA303" s="332" t="str">
        <f t="shared" si="69"/>
        <v/>
      </c>
      <c r="DB303" s="329" t="str">
        <f t="shared" si="65"/>
        <v/>
      </c>
      <c r="DC303" s="320" t="str">
        <f t="shared" si="66"/>
        <v/>
      </c>
      <c r="DE303" s="15" t="str">
        <f>IFERROR(#REF!-AO303,"")</f>
        <v/>
      </c>
      <c r="DG303" s="330" t="str">
        <f>IFERROR(#REF!-L303,"")</f>
        <v/>
      </c>
      <c r="DH303" s="314" t="e">
        <f>IF(#REF!&gt;AP303,0,1)</f>
        <v>#REF!</v>
      </c>
      <c r="DI303" s="314">
        <f t="shared" si="67"/>
        <v>1</v>
      </c>
      <c r="DJ303" s="314">
        <f t="shared" si="68"/>
        <v>1</v>
      </c>
      <c r="DK303" s="314"/>
      <c r="DL303" s="314"/>
      <c r="DM303" s="314"/>
      <c r="DN303" s="314"/>
      <c r="DO303" s="314"/>
      <c r="DP303" s="314"/>
      <c r="DQ303" s="314"/>
      <c r="DR303" s="314"/>
      <c r="DS303" s="314"/>
      <c r="DT303" s="314"/>
      <c r="DU303" s="314"/>
      <c r="DV303" s="314"/>
      <c r="DW303" s="314"/>
      <c r="DX303" s="314"/>
      <c r="DY303" s="314"/>
      <c r="DZ303" s="314"/>
      <c r="EA303" s="314"/>
      <c r="EB303" s="314"/>
      <c r="EC303" s="314"/>
    </row>
    <row r="304" spans="1:133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18"/>
      <c r="I304" s="318"/>
      <c r="J304" s="318"/>
      <c r="K304" s="318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 t="str">
        <f t="shared" si="56"/>
        <v/>
      </c>
      <c r="AN304" s="327" t="str">
        <f t="shared" si="57"/>
        <v/>
      </c>
      <c r="AO304" s="243"/>
      <c r="AP304" s="244"/>
      <c r="AQ304" s="242" t="str">
        <f t="shared" si="58"/>
        <v/>
      </c>
      <c r="AR304" s="242" t="str">
        <f t="shared" si="59"/>
        <v/>
      </c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14"/>
      <c r="BR304" s="314"/>
      <c r="BS304" s="314"/>
      <c r="BT304" s="314"/>
      <c r="BU304" s="314"/>
      <c r="BV304" s="314"/>
      <c r="BW304" s="314"/>
      <c r="BX304" s="246"/>
      <c r="BY304" s="242"/>
      <c r="BZ304" s="242"/>
      <c r="CA304" s="242"/>
      <c r="CB304" s="242"/>
      <c r="CC304" s="242"/>
      <c r="CD304" s="242"/>
      <c r="CE304" s="314"/>
      <c r="CF304" s="314" t="str">
        <f t="shared" si="60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245" t="str">
        <f>IFERROR(ROUND((SUM(#REF!)),0),"")</f>
        <v/>
      </c>
      <c r="CP304" s="241"/>
      <c r="CQ304" s="247"/>
      <c r="CR304" s="221"/>
      <c r="CS304" s="221"/>
      <c r="CT304" s="221"/>
      <c r="CU304" s="221"/>
      <c r="CV304" s="328"/>
      <c r="CW304" s="305" t="str">
        <f t="shared" si="61"/>
        <v/>
      </c>
      <c r="CX304" s="329">
        <f t="shared" si="62"/>
        <v>0</v>
      </c>
      <c r="CY304" s="15">
        <f t="shared" si="63"/>
        <v>0</v>
      </c>
      <c r="CZ304" s="318" t="str">
        <f t="shared" si="64"/>
        <v/>
      </c>
      <c r="DA304" s="332" t="str">
        <f t="shared" si="69"/>
        <v/>
      </c>
      <c r="DB304" s="329" t="str">
        <f t="shared" si="65"/>
        <v/>
      </c>
      <c r="DC304" s="320" t="str">
        <f t="shared" si="66"/>
        <v/>
      </c>
      <c r="DE304" s="15" t="str">
        <f>IFERROR(#REF!-AO304,"")</f>
        <v/>
      </c>
      <c r="DG304" s="330" t="str">
        <f>IFERROR(#REF!-L304,"")</f>
        <v/>
      </c>
      <c r="DH304" s="314" t="e">
        <f>IF(#REF!&gt;AP304,0,1)</f>
        <v>#REF!</v>
      </c>
      <c r="DI304" s="314">
        <f t="shared" si="67"/>
        <v>1</v>
      </c>
      <c r="DJ304" s="314">
        <f t="shared" si="68"/>
        <v>1</v>
      </c>
      <c r="DK304" s="314"/>
      <c r="DL304" s="314"/>
      <c r="DM304" s="314"/>
      <c r="DN304" s="314"/>
      <c r="DO304" s="314"/>
      <c r="DP304" s="314"/>
      <c r="DQ304" s="314"/>
      <c r="DR304" s="314"/>
      <c r="DS304" s="314"/>
      <c r="DT304" s="314"/>
      <c r="DU304" s="314"/>
      <c r="DV304" s="314"/>
      <c r="DW304" s="314"/>
      <c r="DX304" s="314"/>
      <c r="DY304" s="314"/>
      <c r="DZ304" s="314"/>
      <c r="EA304" s="314"/>
      <c r="EB304" s="314"/>
      <c r="EC304" s="314"/>
    </row>
    <row r="305" spans="1:133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18"/>
      <c r="I305" s="318"/>
      <c r="J305" s="318"/>
      <c r="K305" s="318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 t="str">
        <f t="shared" si="56"/>
        <v/>
      </c>
      <c r="AN305" s="327" t="str">
        <f t="shared" si="57"/>
        <v/>
      </c>
      <c r="AO305" s="243"/>
      <c r="AP305" s="244"/>
      <c r="AQ305" s="242" t="str">
        <f t="shared" si="58"/>
        <v/>
      </c>
      <c r="AR305" s="242" t="str">
        <f t="shared" si="59"/>
        <v/>
      </c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14"/>
      <c r="BR305" s="314"/>
      <c r="BS305" s="314"/>
      <c r="BT305" s="314"/>
      <c r="BU305" s="314"/>
      <c r="BV305" s="314"/>
      <c r="BW305" s="314"/>
      <c r="BX305" s="246"/>
      <c r="BY305" s="242"/>
      <c r="BZ305" s="242"/>
      <c r="CA305" s="242"/>
      <c r="CB305" s="242"/>
      <c r="CC305" s="242"/>
      <c r="CD305" s="242"/>
      <c r="CE305" s="314"/>
      <c r="CF305" s="314" t="str">
        <f t="shared" si="60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245" t="str">
        <f>IFERROR(ROUND((SUM(#REF!)),0),"")</f>
        <v/>
      </c>
      <c r="CP305" s="241"/>
      <c r="CQ305" s="247"/>
      <c r="CR305" s="221"/>
      <c r="CS305" s="221"/>
      <c r="CT305" s="221"/>
      <c r="CU305" s="221"/>
      <c r="CV305" s="328"/>
      <c r="CW305" s="305" t="str">
        <f t="shared" si="61"/>
        <v/>
      </c>
      <c r="CX305" s="329">
        <f t="shared" si="62"/>
        <v>0</v>
      </c>
      <c r="CY305" s="15">
        <f t="shared" si="63"/>
        <v>0</v>
      </c>
      <c r="CZ305" s="318" t="str">
        <f t="shared" si="64"/>
        <v/>
      </c>
      <c r="DA305" s="332" t="str">
        <f t="shared" si="69"/>
        <v/>
      </c>
      <c r="DB305" s="329" t="str">
        <f t="shared" si="65"/>
        <v/>
      </c>
      <c r="DC305" s="320" t="str">
        <f t="shared" si="66"/>
        <v/>
      </c>
      <c r="DE305" s="15" t="str">
        <f>IFERROR(#REF!-AO305,"")</f>
        <v/>
      </c>
      <c r="DG305" s="330" t="str">
        <f>IFERROR(#REF!-L305,"")</f>
        <v/>
      </c>
      <c r="DH305" s="314" t="e">
        <f>IF(#REF!&gt;AP305,0,1)</f>
        <v>#REF!</v>
      </c>
      <c r="DI305" s="314">
        <f t="shared" si="67"/>
        <v>1</v>
      </c>
      <c r="DJ305" s="314">
        <f t="shared" si="68"/>
        <v>1</v>
      </c>
      <c r="DK305" s="314"/>
      <c r="DL305" s="314"/>
      <c r="DM305" s="314"/>
      <c r="DN305" s="314"/>
      <c r="DO305" s="314"/>
      <c r="DP305" s="314"/>
      <c r="DQ305" s="314"/>
      <c r="DR305" s="314"/>
      <c r="DS305" s="314"/>
      <c r="DT305" s="314"/>
      <c r="DU305" s="314"/>
      <c r="DV305" s="314"/>
      <c r="DW305" s="314"/>
      <c r="DX305" s="314"/>
      <c r="DY305" s="314"/>
      <c r="DZ305" s="314"/>
      <c r="EA305" s="314"/>
      <c r="EB305" s="314"/>
      <c r="EC305" s="314"/>
    </row>
    <row r="306" spans="1:133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18"/>
      <c r="I306" s="318"/>
      <c r="J306" s="318"/>
      <c r="K306" s="318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 t="str">
        <f t="shared" si="56"/>
        <v/>
      </c>
      <c r="AN306" s="327" t="str">
        <f t="shared" si="57"/>
        <v/>
      </c>
      <c r="AO306" s="243"/>
      <c r="AP306" s="244"/>
      <c r="AQ306" s="242" t="str">
        <f t="shared" si="58"/>
        <v/>
      </c>
      <c r="AR306" s="242" t="str">
        <f t="shared" si="59"/>
        <v/>
      </c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14"/>
      <c r="BR306" s="314"/>
      <c r="BS306" s="314"/>
      <c r="BT306" s="314"/>
      <c r="BU306" s="314"/>
      <c r="BV306" s="314"/>
      <c r="BW306" s="314"/>
      <c r="BX306" s="246"/>
      <c r="BY306" s="242"/>
      <c r="BZ306" s="242"/>
      <c r="CA306" s="242"/>
      <c r="CB306" s="242"/>
      <c r="CC306" s="242"/>
      <c r="CD306" s="242"/>
      <c r="CE306" s="314"/>
      <c r="CF306" s="314" t="str">
        <f t="shared" si="60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245" t="str">
        <f>IFERROR(ROUND((SUM(#REF!)),0),"")</f>
        <v/>
      </c>
      <c r="CP306" s="241"/>
      <c r="CQ306" s="247"/>
      <c r="CR306" s="221"/>
      <c r="CS306" s="221"/>
      <c r="CT306" s="221"/>
      <c r="CU306" s="221"/>
      <c r="CV306" s="328"/>
      <c r="CW306" s="305" t="str">
        <f t="shared" si="61"/>
        <v/>
      </c>
      <c r="CX306" s="329">
        <f t="shared" si="62"/>
        <v>0</v>
      </c>
      <c r="CY306" s="15">
        <f t="shared" si="63"/>
        <v>0</v>
      </c>
      <c r="CZ306" s="318" t="str">
        <f t="shared" si="64"/>
        <v/>
      </c>
      <c r="DA306" s="332" t="str">
        <f t="shared" si="69"/>
        <v/>
      </c>
      <c r="DB306" s="329" t="str">
        <f t="shared" si="65"/>
        <v/>
      </c>
      <c r="DC306" s="320" t="str">
        <f t="shared" si="66"/>
        <v/>
      </c>
      <c r="DE306" s="15" t="str">
        <f>IFERROR(#REF!-AO306,"")</f>
        <v/>
      </c>
      <c r="DG306" s="330" t="str">
        <f>IFERROR(#REF!-L306,"")</f>
        <v/>
      </c>
      <c r="DH306" s="314" t="e">
        <f>IF(#REF!&gt;AP306,0,1)</f>
        <v>#REF!</v>
      </c>
      <c r="DI306" s="314">
        <f t="shared" si="67"/>
        <v>1</v>
      </c>
      <c r="DJ306" s="314">
        <f t="shared" si="68"/>
        <v>1</v>
      </c>
      <c r="DK306" s="314"/>
      <c r="DL306" s="314"/>
      <c r="DM306" s="314"/>
      <c r="DN306" s="314"/>
      <c r="DO306" s="314"/>
      <c r="DP306" s="314"/>
      <c r="DQ306" s="314"/>
      <c r="DR306" s="314"/>
      <c r="DS306" s="314"/>
      <c r="DT306" s="314"/>
      <c r="DU306" s="314"/>
      <c r="DV306" s="314"/>
      <c r="DW306" s="314"/>
      <c r="DX306" s="314"/>
      <c r="DY306" s="314"/>
      <c r="DZ306" s="314"/>
      <c r="EA306" s="314"/>
      <c r="EB306" s="314"/>
      <c r="EC306" s="314"/>
    </row>
    <row r="307" spans="1:133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18"/>
      <c r="I307" s="318"/>
      <c r="J307" s="318"/>
      <c r="K307" s="318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 t="str">
        <f t="shared" si="56"/>
        <v/>
      </c>
      <c r="AN307" s="327" t="str">
        <f t="shared" si="57"/>
        <v/>
      </c>
      <c r="AO307" s="243"/>
      <c r="AP307" s="244"/>
      <c r="AQ307" s="242" t="str">
        <f t="shared" si="58"/>
        <v/>
      </c>
      <c r="AR307" s="242" t="str">
        <f t="shared" si="59"/>
        <v/>
      </c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14"/>
      <c r="BR307" s="314"/>
      <c r="BS307" s="314"/>
      <c r="BT307" s="314"/>
      <c r="BU307" s="314"/>
      <c r="BV307" s="314"/>
      <c r="BW307" s="314"/>
      <c r="BX307" s="246"/>
      <c r="BY307" s="242"/>
      <c r="BZ307" s="242"/>
      <c r="CA307" s="242"/>
      <c r="CB307" s="242"/>
      <c r="CC307" s="242"/>
      <c r="CD307" s="242"/>
      <c r="CE307" s="314"/>
      <c r="CF307" s="314" t="str">
        <f t="shared" si="60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245" t="str">
        <f>IFERROR(ROUND((SUM(#REF!)),0),"")</f>
        <v/>
      </c>
      <c r="CP307" s="241"/>
      <c r="CQ307" s="247"/>
      <c r="CR307" s="221"/>
      <c r="CS307" s="221"/>
      <c r="CT307" s="221"/>
      <c r="CU307" s="221"/>
      <c r="CV307" s="328"/>
      <c r="CW307" s="305" t="str">
        <f t="shared" si="61"/>
        <v/>
      </c>
      <c r="CX307" s="329">
        <f t="shared" si="62"/>
        <v>0</v>
      </c>
      <c r="CY307" s="15">
        <f t="shared" si="63"/>
        <v>0</v>
      </c>
      <c r="CZ307" s="318" t="str">
        <f t="shared" si="64"/>
        <v/>
      </c>
      <c r="DA307" s="332" t="str">
        <f t="shared" si="69"/>
        <v/>
      </c>
      <c r="DB307" s="329" t="str">
        <f t="shared" si="65"/>
        <v/>
      </c>
      <c r="DC307" s="320" t="str">
        <f t="shared" si="66"/>
        <v/>
      </c>
      <c r="DE307" s="15" t="str">
        <f>IFERROR(#REF!-AO307,"")</f>
        <v/>
      </c>
      <c r="DG307" s="330" t="str">
        <f>IFERROR(#REF!-L307,"")</f>
        <v/>
      </c>
      <c r="DH307" s="314" t="e">
        <f>IF(#REF!&gt;AP307,0,1)</f>
        <v>#REF!</v>
      </c>
      <c r="DI307" s="314">
        <f t="shared" si="67"/>
        <v>1</v>
      </c>
      <c r="DJ307" s="314">
        <f t="shared" si="68"/>
        <v>1</v>
      </c>
      <c r="DK307" s="314"/>
      <c r="DL307" s="314"/>
      <c r="DM307" s="314"/>
      <c r="DN307" s="314"/>
      <c r="DO307" s="314"/>
      <c r="DP307" s="314"/>
      <c r="DQ307" s="314"/>
      <c r="DR307" s="314"/>
      <c r="DS307" s="314"/>
      <c r="DT307" s="314"/>
      <c r="DU307" s="314"/>
      <c r="DV307" s="314"/>
      <c r="DW307" s="314"/>
      <c r="DX307" s="314"/>
      <c r="DY307" s="314"/>
      <c r="DZ307" s="314"/>
      <c r="EA307" s="314"/>
      <c r="EB307" s="314"/>
      <c r="EC307" s="314"/>
    </row>
    <row r="308" spans="1:133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18"/>
      <c r="I308" s="318"/>
      <c r="J308" s="318"/>
      <c r="K308" s="318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 t="str">
        <f t="shared" si="56"/>
        <v/>
      </c>
      <c r="AN308" s="327" t="str">
        <f t="shared" si="57"/>
        <v/>
      </c>
      <c r="AO308" s="243"/>
      <c r="AP308" s="244"/>
      <c r="AQ308" s="242" t="str">
        <f t="shared" si="58"/>
        <v/>
      </c>
      <c r="AR308" s="242" t="str">
        <f t="shared" si="59"/>
        <v/>
      </c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14"/>
      <c r="BR308" s="314"/>
      <c r="BS308" s="314"/>
      <c r="BT308" s="314"/>
      <c r="BU308" s="314"/>
      <c r="BV308" s="314"/>
      <c r="BW308" s="314"/>
      <c r="BX308" s="246"/>
      <c r="BY308" s="242"/>
      <c r="BZ308" s="242"/>
      <c r="CA308" s="242"/>
      <c r="CB308" s="242"/>
      <c r="CC308" s="242"/>
      <c r="CD308" s="242"/>
      <c r="CE308" s="314"/>
      <c r="CF308" s="314" t="str">
        <f t="shared" si="60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245" t="str">
        <f>IFERROR(ROUND((SUM(#REF!)),0),"")</f>
        <v/>
      </c>
      <c r="CP308" s="241"/>
      <c r="CQ308" s="247"/>
      <c r="CR308" s="221"/>
      <c r="CS308" s="221"/>
      <c r="CT308" s="221"/>
      <c r="CU308" s="221"/>
      <c r="CV308" s="328"/>
      <c r="CW308" s="305" t="str">
        <f t="shared" si="61"/>
        <v/>
      </c>
      <c r="CX308" s="329">
        <f t="shared" si="62"/>
        <v>0</v>
      </c>
      <c r="CY308" s="15">
        <f t="shared" si="63"/>
        <v>0</v>
      </c>
      <c r="CZ308" s="318" t="str">
        <f t="shared" si="64"/>
        <v/>
      </c>
      <c r="DA308" s="332" t="str">
        <f t="shared" si="69"/>
        <v/>
      </c>
      <c r="DB308" s="329" t="str">
        <f t="shared" si="65"/>
        <v/>
      </c>
      <c r="DC308" s="320" t="str">
        <f t="shared" si="66"/>
        <v/>
      </c>
      <c r="DE308" s="15" t="str">
        <f>IFERROR(#REF!-AO308,"")</f>
        <v/>
      </c>
      <c r="DG308" s="330" t="str">
        <f>IFERROR(#REF!-L308,"")</f>
        <v/>
      </c>
      <c r="DH308" s="314" t="e">
        <f>IF(#REF!&gt;AP308,0,1)</f>
        <v>#REF!</v>
      </c>
      <c r="DI308" s="314">
        <f t="shared" si="67"/>
        <v>1</v>
      </c>
      <c r="DJ308" s="314">
        <f t="shared" si="68"/>
        <v>1</v>
      </c>
      <c r="DK308" s="314"/>
      <c r="DL308" s="314"/>
      <c r="DM308" s="314"/>
      <c r="DN308" s="314"/>
      <c r="DO308" s="314"/>
      <c r="DP308" s="314"/>
      <c r="DQ308" s="314"/>
      <c r="DR308" s="314"/>
      <c r="DS308" s="314"/>
      <c r="DT308" s="314"/>
      <c r="DU308" s="314"/>
      <c r="DV308" s="314"/>
      <c r="DW308" s="314"/>
      <c r="DX308" s="314"/>
      <c r="DY308" s="314"/>
      <c r="DZ308" s="314"/>
      <c r="EA308" s="314"/>
      <c r="EB308" s="314"/>
      <c r="EC308" s="314"/>
    </row>
    <row r="309" spans="1:133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18"/>
      <c r="I309" s="318"/>
      <c r="J309" s="318"/>
      <c r="K309" s="318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 t="str">
        <f t="shared" si="56"/>
        <v/>
      </c>
      <c r="AN309" s="327" t="str">
        <f t="shared" si="57"/>
        <v/>
      </c>
      <c r="AO309" s="243"/>
      <c r="AP309" s="244"/>
      <c r="AQ309" s="242" t="str">
        <f t="shared" si="58"/>
        <v/>
      </c>
      <c r="AR309" s="242" t="str">
        <f t="shared" si="59"/>
        <v/>
      </c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14"/>
      <c r="BR309" s="314"/>
      <c r="BS309" s="314"/>
      <c r="BT309" s="314"/>
      <c r="BU309" s="314"/>
      <c r="BV309" s="314"/>
      <c r="BW309" s="314"/>
      <c r="BX309" s="246"/>
      <c r="BY309" s="242"/>
      <c r="BZ309" s="242"/>
      <c r="CA309" s="242"/>
      <c r="CB309" s="242"/>
      <c r="CC309" s="242"/>
      <c r="CD309" s="242"/>
      <c r="CE309" s="314"/>
      <c r="CF309" s="314" t="str">
        <f t="shared" si="60"/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245" t="str">
        <f>IFERROR(ROUND((SUM(#REF!)),0),"")</f>
        <v/>
      </c>
      <c r="CP309" s="241"/>
      <c r="CQ309" s="247"/>
      <c r="CR309" s="221"/>
      <c r="CS309" s="221"/>
      <c r="CT309" s="221"/>
      <c r="CU309" s="221"/>
      <c r="CV309" s="328"/>
      <c r="CW309" s="305" t="str">
        <f t="shared" si="61"/>
        <v/>
      </c>
      <c r="CX309" s="329">
        <f t="shared" si="62"/>
        <v>0</v>
      </c>
      <c r="CY309" s="15">
        <f t="shared" si="63"/>
        <v>0</v>
      </c>
      <c r="CZ309" s="318" t="str">
        <f t="shared" si="64"/>
        <v/>
      </c>
      <c r="DA309" s="332" t="str">
        <f t="shared" si="69"/>
        <v/>
      </c>
      <c r="DB309" s="329" t="str">
        <f t="shared" si="65"/>
        <v/>
      </c>
      <c r="DC309" s="320" t="str">
        <f t="shared" si="66"/>
        <v/>
      </c>
      <c r="DE309" s="15" t="str">
        <f>IFERROR(#REF!-AO309,"")</f>
        <v/>
      </c>
      <c r="DG309" s="330" t="str">
        <f>IFERROR(#REF!-L309,"")</f>
        <v/>
      </c>
      <c r="DH309" s="314" t="e">
        <f>IF(#REF!&gt;AP309,0,1)</f>
        <v>#REF!</v>
      </c>
      <c r="DI309" s="314">
        <f t="shared" si="67"/>
        <v>1</v>
      </c>
      <c r="DJ309" s="314">
        <f t="shared" si="68"/>
        <v>1</v>
      </c>
      <c r="DK309" s="314"/>
      <c r="DL309" s="314"/>
      <c r="DM309" s="314"/>
      <c r="DN309" s="314"/>
      <c r="DO309" s="314"/>
      <c r="DP309" s="314"/>
      <c r="DQ309" s="314"/>
      <c r="DR309" s="314"/>
      <c r="DS309" s="314"/>
      <c r="DT309" s="314"/>
      <c r="DU309" s="314"/>
      <c r="DV309" s="314"/>
      <c r="DW309" s="314"/>
      <c r="DX309" s="314"/>
      <c r="DY309" s="314"/>
      <c r="DZ309" s="314"/>
      <c r="EA309" s="314"/>
      <c r="EB309" s="314"/>
      <c r="EC309" s="314"/>
    </row>
    <row r="310" spans="1:133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18"/>
      <c r="I310" s="318"/>
      <c r="J310" s="318"/>
      <c r="K310" s="318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 t="str">
        <f t="shared" si="56"/>
        <v/>
      </c>
      <c r="AN310" s="327" t="str">
        <f t="shared" si="57"/>
        <v/>
      </c>
      <c r="AO310" s="243"/>
      <c r="AP310" s="244"/>
      <c r="AQ310" s="242" t="str">
        <f t="shared" si="58"/>
        <v/>
      </c>
      <c r="AR310" s="242" t="str">
        <f t="shared" si="59"/>
        <v/>
      </c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14"/>
      <c r="BR310" s="314"/>
      <c r="BS310" s="314"/>
      <c r="BT310" s="314"/>
      <c r="BU310" s="314"/>
      <c r="BV310" s="314"/>
      <c r="BW310" s="314"/>
      <c r="BX310" s="246"/>
      <c r="BY310" s="242"/>
      <c r="BZ310" s="242"/>
      <c r="CA310" s="242"/>
      <c r="CB310" s="242"/>
      <c r="CC310" s="242"/>
      <c r="CD310" s="242"/>
      <c r="CE310" s="314"/>
      <c r="CF310" s="314" t="str">
        <f t="shared" si="60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245" t="str">
        <f>IFERROR(ROUND((SUM(#REF!)),0),"")</f>
        <v/>
      </c>
      <c r="CP310" s="241"/>
      <c r="CQ310" s="247"/>
      <c r="CR310" s="221"/>
      <c r="CS310" s="221"/>
      <c r="CT310" s="221"/>
      <c r="CU310" s="221"/>
      <c r="CV310" s="328"/>
      <c r="CW310" s="305" t="str">
        <f t="shared" si="61"/>
        <v/>
      </c>
      <c r="CX310" s="329">
        <f t="shared" si="62"/>
        <v>0</v>
      </c>
      <c r="CY310" s="15">
        <f t="shared" si="63"/>
        <v>0</v>
      </c>
      <c r="CZ310" s="318" t="str">
        <f t="shared" si="64"/>
        <v/>
      </c>
      <c r="DA310" s="332" t="str">
        <f t="shared" si="69"/>
        <v/>
      </c>
      <c r="DB310" s="329" t="str">
        <f t="shared" si="65"/>
        <v/>
      </c>
      <c r="DC310" s="320" t="str">
        <f t="shared" si="66"/>
        <v/>
      </c>
      <c r="DE310" s="15" t="str">
        <f>IFERROR(#REF!-AO310,"")</f>
        <v/>
      </c>
      <c r="DG310" s="330" t="str">
        <f>IFERROR(#REF!-L310,"")</f>
        <v/>
      </c>
      <c r="DH310" s="314" t="e">
        <f>IF(#REF!&gt;AP310,0,1)</f>
        <v>#REF!</v>
      </c>
      <c r="DI310" s="314">
        <f t="shared" si="67"/>
        <v>1</v>
      </c>
      <c r="DJ310" s="314">
        <f t="shared" si="68"/>
        <v>1</v>
      </c>
      <c r="DK310" s="314"/>
      <c r="DL310" s="314"/>
      <c r="DM310" s="314"/>
      <c r="DN310" s="314"/>
      <c r="DO310" s="314"/>
      <c r="DP310" s="314"/>
      <c r="DQ310" s="314"/>
      <c r="DR310" s="314"/>
      <c r="DS310" s="314"/>
      <c r="DT310" s="314"/>
      <c r="DU310" s="314"/>
      <c r="DV310" s="314"/>
      <c r="DW310" s="314"/>
      <c r="DX310" s="314"/>
      <c r="DY310" s="314"/>
      <c r="DZ310" s="314"/>
      <c r="EA310" s="314"/>
      <c r="EB310" s="314"/>
      <c r="EC310" s="314"/>
    </row>
    <row r="311" spans="1:133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18"/>
      <c r="I311" s="318"/>
      <c r="J311" s="318"/>
      <c r="K311" s="318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 t="str">
        <f t="shared" si="56"/>
        <v/>
      </c>
      <c r="AN311" s="327" t="str">
        <f t="shared" si="57"/>
        <v/>
      </c>
      <c r="AO311" s="243"/>
      <c r="AP311" s="244"/>
      <c r="AQ311" s="242" t="str">
        <f t="shared" si="58"/>
        <v/>
      </c>
      <c r="AR311" s="242" t="str">
        <f t="shared" si="59"/>
        <v/>
      </c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14"/>
      <c r="BR311" s="314"/>
      <c r="BS311" s="314"/>
      <c r="BT311" s="314"/>
      <c r="BU311" s="314"/>
      <c r="BV311" s="314"/>
      <c r="BW311" s="314"/>
      <c r="BX311" s="246"/>
      <c r="BY311" s="242"/>
      <c r="BZ311" s="242"/>
      <c r="CA311" s="242"/>
      <c r="CB311" s="242"/>
      <c r="CC311" s="242"/>
      <c r="CD311" s="242"/>
      <c r="CE311" s="314"/>
      <c r="CF311" s="314" t="str">
        <f t="shared" si="60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245" t="str">
        <f>IFERROR(ROUND((SUM(#REF!)),0),"")</f>
        <v/>
      </c>
      <c r="CP311" s="241"/>
      <c r="CQ311" s="247"/>
      <c r="CR311" s="221"/>
      <c r="CS311" s="221"/>
      <c r="CT311" s="221"/>
      <c r="CU311" s="221"/>
      <c r="CV311" s="328"/>
      <c r="CW311" s="305" t="str">
        <f t="shared" si="61"/>
        <v/>
      </c>
      <c r="CX311" s="329">
        <f t="shared" si="62"/>
        <v>0</v>
      </c>
      <c r="CY311" s="15">
        <f t="shared" si="63"/>
        <v>0</v>
      </c>
      <c r="CZ311" s="318" t="str">
        <f t="shared" si="64"/>
        <v/>
      </c>
      <c r="DA311" s="332" t="str">
        <f t="shared" si="69"/>
        <v/>
      </c>
      <c r="DB311" s="329" t="str">
        <f t="shared" si="65"/>
        <v/>
      </c>
      <c r="DC311" s="320" t="str">
        <f t="shared" si="66"/>
        <v/>
      </c>
      <c r="DE311" s="15" t="str">
        <f>IFERROR(#REF!-AO311,"")</f>
        <v/>
      </c>
      <c r="DG311" s="330" t="str">
        <f>IFERROR(#REF!-L311,"")</f>
        <v/>
      </c>
      <c r="DH311" s="314" t="e">
        <f>IF(#REF!&gt;AP311,0,1)</f>
        <v>#REF!</v>
      </c>
      <c r="DI311" s="314">
        <f t="shared" si="67"/>
        <v>1</v>
      </c>
      <c r="DJ311" s="314">
        <f t="shared" si="68"/>
        <v>1</v>
      </c>
      <c r="DK311" s="314"/>
      <c r="DL311" s="314"/>
      <c r="DM311" s="314"/>
      <c r="DN311" s="314"/>
      <c r="DO311" s="314"/>
      <c r="DP311" s="314"/>
      <c r="DQ311" s="314"/>
      <c r="DR311" s="314"/>
      <c r="DS311" s="314"/>
      <c r="DT311" s="314"/>
      <c r="DU311" s="314"/>
      <c r="DV311" s="314"/>
      <c r="DW311" s="314"/>
      <c r="DX311" s="314"/>
      <c r="DY311" s="314"/>
      <c r="DZ311" s="314"/>
      <c r="EA311" s="314"/>
      <c r="EB311" s="314"/>
      <c r="EC311" s="314"/>
    </row>
    <row r="312" spans="1:133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18"/>
      <c r="I312" s="318"/>
      <c r="J312" s="318"/>
      <c r="K312" s="318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 t="str">
        <f t="shared" si="56"/>
        <v/>
      </c>
      <c r="AN312" s="327" t="str">
        <f t="shared" si="57"/>
        <v/>
      </c>
      <c r="AO312" s="243"/>
      <c r="AP312" s="244"/>
      <c r="AQ312" s="242" t="str">
        <f t="shared" si="58"/>
        <v/>
      </c>
      <c r="AR312" s="242" t="str">
        <f t="shared" si="59"/>
        <v/>
      </c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14"/>
      <c r="BR312" s="314"/>
      <c r="BS312" s="314"/>
      <c r="BT312" s="314"/>
      <c r="BU312" s="314"/>
      <c r="BV312" s="314"/>
      <c r="BW312" s="314"/>
      <c r="BX312" s="246"/>
      <c r="BY312" s="242"/>
      <c r="BZ312" s="242"/>
      <c r="CA312" s="242"/>
      <c r="CB312" s="242"/>
      <c r="CC312" s="242"/>
      <c r="CD312" s="242"/>
      <c r="CE312" s="314"/>
      <c r="CF312" s="314" t="str">
        <f t="shared" si="60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245" t="str">
        <f>IFERROR(ROUND((SUM(#REF!)),0),"")</f>
        <v/>
      </c>
      <c r="CP312" s="241"/>
      <c r="CQ312" s="247"/>
      <c r="CR312" s="221"/>
      <c r="CS312" s="221"/>
      <c r="CT312" s="221"/>
      <c r="CU312" s="221"/>
      <c r="CV312" s="328"/>
      <c r="CW312" s="305" t="str">
        <f t="shared" si="61"/>
        <v/>
      </c>
      <c r="CX312" s="329">
        <f t="shared" si="62"/>
        <v>0</v>
      </c>
      <c r="CY312" s="15">
        <f t="shared" si="63"/>
        <v>0</v>
      </c>
      <c r="CZ312" s="318" t="str">
        <f t="shared" si="64"/>
        <v/>
      </c>
      <c r="DA312" s="332" t="str">
        <f t="shared" si="69"/>
        <v/>
      </c>
      <c r="DB312" s="329" t="str">
        <f t="shared" si="65"/>
        <v/>
      </c>
      <c r="DC312" s="320" t="str">
        <f t="shared" si="66"/>
        <v/>
      </c>
      <c r="DE312" s="15" t="str">
        <f>IFERROR(#REF!-AO312,"")</f>
        <v/>
      </c>
      <c r="DG312" s="330" t="str">
        <f>IFERROR(#REF!-L312,"")</f>
        <v/>
      </c>
      <c r="DH312" s="314" t="e">
        <f>IF(#REF!&gt;AP312,0,1)</f>
        <v>#REF!</v>
      </c>
      <c r="DI312" s="314">
        <f t="shared" si="67"/>
        <v>1</v>
      </c>
      <c r="DJ312" s="314">
        <f t="shared" si="68"/>
        <v>1</v>
      </c>
      <c r="DK312" s="314"/>
      <c r="DL312" s="314"/>
      <c r="DM312" s="314"/>
      <c r="DN312" s="314"/>
      <c r="DO312" s="314"/>
      <c r="DP312" s="314"/>
      <c r="DQ312" s="314"/>
      <c r="DR312" s="314"/>
      <c r="DS312" s="314"/>
      <c r="DT312" s="314"/>
      <c r="DU312" s="314"/>
      <c r="DV312" s="314"/>
      <c r="DW312" s="314"/>
      <c r="DX312" s="314"/>
      <c r="DY312" s="314"/>
      <c r="DZ312" s="314"/>
      <c r="EA312" s="314"/>
      <c r="EB312" s="314"/>
      <c r="EC312" s="314"/>
    </row>
    <row r="313" spans="1:133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18"/>
      <c r="I313" s="318"/>
      <c r="J313" s="318"/>
      <c r="K313" s="318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 t="str">
        <f t="shared" si="56"/>
        <v/>
      </c>
      <c r="AN313" s="327" t="str">
        <f t="shared" si="57"/>
        <v/>
      </c>
      <c r="AO313" s="243"/>
      <c r="AP313" s="244"/>
      <c r="AQ313" s="242" t="str">
        <f t="shared" si="58"/>
        <v/>
      </c>
      <c r="AR313" s="242" t="str">
        <f t="shared" si="59"/>
        <v/>
      </c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14"/>
      <c r="BR313" s="314"/>
      <c r="BS313" s="314"/>
      <c r="BT313" s="314"/>
      <c r="BU313" s="314"/>
      <c r="BV313" s="314"/>
      <c r="BW313" s="314"/>
      <c r="BX313" s="246"/>
      <c r="BY313" s="242"/>
      <c r="BZ313" s="242"/>
      <c r="CA313" s="242"/>
      <c r="CB313" s="242"/>
      <c r="CC313" s="242"/>
      <c r="CD313" s="242"/>
      <c r="CE313" s="314"/>
      <c r="CF313" s="314" t="str">
        <f t="shared" si="60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245" t="str">
        <f>IFERROR(ROUND((SUM(#REF!)),0),"")</f>
        <v/>
      </c>
      <c r="CP313" s="241"/>
      <c r="CQ313" s="247"/>
      <c r="CR313" s="221"/>
      <c r="CS313" s="221"/>
      <c r="CT313" s="221"/>
      <c r="CU313" s="221"/>
      <c r="CV313" s="328"/>
      <c r="CW313" s="305" t="str">
        <f t="shared" si="61"/>
        <v/>
      </c>
      <c r="CX313" s="329">
        <f t="shared" si="62"/>
        <v>0</v>
      </c>
      <c r="CY313" s="15">
        <f t="shared" si="63"/>
        <v>0</v>
      </c>
      <c r="CZ313" s="318" t="str">
        <f t="shared" si="64"/>
        <v/>
      </c>
      <c r="DA313" s="332" t="str">
        <f t="shared" si="69"/>
        <v/>
      </c>
      <c r="DB313" s="329" t="str">
        <f t="shared" si="65"/>
        <v/>
      </c>
      <c r="DC313" s="320" t="str">
        <f t="shared" si="66"/>
        <v/>
      </c>
      <c r="DE313" s="15" t="str">
        <f>IFERROR(#REF!-AO313,"")</f>
        <v/>
      </c>
      <c r="DG313" s="330" t="str">
        <f>IFERROR(#REF!-L313,"")</f>
        <v/>
      </c>
      <c r="DH313" s="314" t="e">
        <f>IF(#REF!&gt;AP313,0,1)</f>
        <v>#REF!</v>
      </c>
      <c r="DI313" s="314">
        <f t="shared" si="67"/>
        <v>1</v>
      </c>
      <c r="DJ313" s="314">
        <f t="shared" si="68"/>
        <v>1</v>
      </c>
      <c r="DK313" s="314"/>
      <c r="DL313" s="314"/>
      <c r="DM313" s="314"/>
      <c r="DN313" s="314"/>
      <c r="DO313" s="314"/>
      <c r="DP313" s="314"/>
      <c r="DQ313" s="314"/>
      <c r="DR313" s="314"/>
      <c r="DS313" s="314"/>
      <c r="DT313" s="314"/>
      <c r="DU313" s="314"/>
      <c r="DV313" s="314"/>
      <c r="DW313" s="314"/>
      <c r="DX313" s="314"/>
      <c r="DY313" s="314"/>
      <c r="DZ313" s="314"/>
      <c r="EA313" s="314"/>
      <c r="EB313" s="314"/>
      <c r="EC313" s="314"/>
    </row>
    <row r="314" spans="1:133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18"/>
      <c r="I314" s="318"/>
      <c r="J314" s="318"/>
      <c r="K314" s="318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 t="str">
        <f t="shared" si="56"/>
        <v/>
      </c>
      <c r="AN314" s="327" t="str">
        <f t="shared" si="57"/>
        <v/>
      </c>
      <c r="AO314" s="243"/>
      <c r="AP314" s="244"/>
      <c r="AQ314" s="242" t="str">
        <f t="shared" si="58"/>
        <v/>
      </c>
      <c r="AR314" s="242" t="str">
        <f t="shared" si="59"/>
        <v/>
      </c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14"/>
      <c r="BR314" s="314"/>
      <c r="BS314" s="314"/>
      <c r="BT314" s="314"/>
      <c r="BU314" s="314"/>
      <c r="BV314" s="314"/>
      <c r="BW314" s="314"/>
      <c r="BX314" s="246"/>
      <c r="BY314" s="242"/>
      <c r="BZ314" s="242"/>
      <c r="CA314" s="242"/>
      <c r="CB314" s="242"/>
      <c r="CC314" s="242"/>
      <c r="CD314" s="242"/>
      <c r="CE314" s="314"/>
      <c r="CF314" s="314" t="str">
        <f t="shared" si="60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245" t="str">
        <f>IFERROR(ROUND((SUM(#REF!)),0),"")</f>
        <v/>
      </c>
      <c r="CP314" s="241"/>
      <c r="CQ314" s="247"/>
      <c r="CR314" s="221"/>
      <c r="CS314" s="221"/>
      <c r="CT314" s="221"/>
      <c r="CU314" s="221"/>
      <c r="CV314" s="328"/>
      <c r="CW314" s="305" t="str">
        <f t="shared" si="61"/>
        <v/>
      </c>
      <c r="CX314" s="329">
        <f t="shared" si="62"/>
        <v>0</v>
      </c>
      <c r="CY314" s="15">
        <f t="shared" si="63"/>
        <v>0</v>
      </c>
      <c r="CZ314" s="318" t="str">
        <f t="shared" si="64"/>
        <v/>
      </c>
      <c r="DA314" s="332" t="str">
        <f t="shared" si="69"/>
        <v/>
      </c>
      <c r="DB314" s="329" t="str">
        <f t="shared" si="65"/>
        <v/>
      </c>
      <c r="DC314" s="320" t="str">
        <f t="shared" si="66"/>
        <v/>
      </c>
      <c r="DE314" s="15" t="str">
        <f>IFERROR(#REF!-AO314,"")</f>
        <v/>
      </c>
      <c r="DG314" s="330" t="str">
        <f>IFERROR(#REF!-L314,"")</f>
        <v/>
      </c>
      <c r="DH314" s="314" t="e">
        <f>IF(#REF!&gt;AP314,0,1)</f>
        <v>#REF!</v>
      </c>
      <c r="DI314" s="314">
        <f t="shared" si="67"/>
        <v>1</v>
      </c>
      <c r="DJ314" s="314">
        <f t="shared" si="68"/>
        <v>1</v>
      </c>
      <c r="DK314" s="314"/>
      <c r="DL314" s="314"/>
      <c r="DM314" s="314"/>
      <c r="DN314" s="314"/>
      <c r="DO314" s="314"/>
      <c r="DP314" s="314"/>
      <c r="DQ314" s="314"/>
      <c r="DR314" s="314"/>
      <c r="DS314" s="314"/>
      <c r="DT314" s="314"/>
      <c r="DU314" s="314"/>
      <c r="DV314" s="314"/>
      <c r="DW314" s="314"/>
      <c r="DX314" s="314"/>
      <c r="DY314" s="314"/>
      <c r="DZ314" s="314"/>
      <c r="EA314" s="314"/>
      <c r="EB314" s="314"/>
      <c r="EC314" s="314"/>
    </row>
    <row r="315" spans="1:133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18"/>
      <c r="I315" s="318"/>
      <c r="J315" s="318"/>
      <c r="K315" s="318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 t="str">
        <f t="shared" si="56"/>
        <v/>
      </c>
      <c r="AN315" s="327" t="str">
        <f t="shared" si="57"/>
        <v/>
      </c>
      <c r="AO315" s="243"/>
      <c r="AP315" s="244"/>
      <c r="AQ315" s="242" t="str">
        <f t="shared" si="58"/>
        <v/>
      </c>
      <c r="AR315" s="242" t="str">
        <f t="shared" si="59"/>
        <v/>
      </c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14"/>
      <c r="BR315" s="314"/>
      <c r="BS315" s="314"/>
      <c r="BT315" s="314"/>
      <c r="BU315" s="314"/>
      <c r="BV315" s="314"/>
      <c r="BW315" s="314"/>
      <c r="BX315" s="246"/>
      <c r="BY315" s="242"/>
      <c r="BZ315" s="242"/>
      <c r="CA315" s="242"/>
      <c r="CB315" s="242"/>
      <c r="CC315" s="242"/>
      <c r="CD315" s="242"/>
      <c r="CE315" s="314"/>
      <c r="CF315" s="314" t="str">
        <f t="shared" si="60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245" t="str">
        <f>IFERROR(ROUND((SUM(#REF!)),0),"")</f>
        <v/>
      </c>
      <c r="CP315" s="241"/>
      <c r="CQ315" s="247"/>
      <c r="CR315" s="221"/>
      <c r="CS315" s="221"/>
      <c r="CT315" s="221"/>
      <c r="CU315" s="221"/>
      <c r="CV315" s="328"/>
      <c r="CW315" s="305" t="str">
        <f t="shared" si="61"/>
        <v/>
      </c>
      <c r="CX315" s="329">
        <f t="shared" si="62"/>
        <v>0</v>
      </c>
      <c r="CY315" s="15">
        <f t="shared" si="63"/>
        <v>0</v>
      </c>
      <c r="CZ315" s="318" t="str">
        <f t="shared" si="64"/>
        <v/>
      </c>
      <c r="DA315" s="332" t="str">
        <f t="shared" si="69"/>
        <v/>
      </c>
      <c r="DB315" s="329" t="str">
        <f t="shared" si="65"/>
        <v/>
      </c>
      <c r="DC315" s="320" t="str">
        <f t="shared" si="66"/>
        <v/>
      </c>
      <c r="DE315" s="15" t="str">
        <f>IFERROR(#REF!-AO315,"")</f>
        <v/>
      </c>
      <c r="DG315" s="330" t="str">
        <f>IFERROR(#REF!-L315,"")</f>
        <v/>
      </c>
      <c r="DH315" s="314" t="e">
        <f>IF(#REF!&gt;AP315,0,1)</f>
        <v>#REF!</v>
      </c>
      <c r="DI315" s="314">
        <f t="shared" si="67"/>
        <v>1</v>
      </c>
      <c r="DJ315" s="314">
        <f t="shared" si="68"/>
        <v>1</v>
      </c>
      <c r="DK315" s="314"/>
      <c r="DL315" s="314"/>
      <c r="DM315" s="314"/>
      <c r="DN315" s="314"/>
      <c r="DO315" s="314"/>
      <c r="DP315" s="314"/>
      <c r="DQ315" s="314"/>
      <c r="DR315" s="314"/>
      <c r="DS315" s="314"/>
      <c r="DT315" s="314"/>
      <c r="DU315" s="314"/>
      <c r="DV315" s="314"/>
      <c r="DW315" s="314"/>
      <c r="DX315" s="314"/>
      <c r="DY315" s="314"/>
      <c r="DZ315" s="314"/>
      <c r="EA315" s="314"/>
      <c r="EB315" s="314"/>
      <c r="EC315" s="314"/>
    </row>
    <row r="316" spans="1:133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18"/>
      <c r="I316" s="318"/>
      <c r="J316" s="318"/>
      <c r="K316" s="318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 t="str">
        <f t="shared" si="56"/>
        <v/>
      </c>
      <c r="AN316" s="327" t="str">
        <f t="shared" si="57"/>
        <v/>
      </c>
      <c r="AO316" s="243"/>
      <c r="AP316" s="244"/>
      <c r="AQ316" s="242" t="str">
        <f t="shared" si="58"/>
        <v/>
      </c>
      <c r="AR316" s="242" t="str">
        <f t="shared" si="59"/>
        <v/>
      </c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14"/>
      <c r="BR316" s="314"/>
      <c r="BS316" s="314"/>
      <c r="BT316" s="314"/>
      <c r="BU316" s="314"/>
      <c r="BV316" s="314"/>
      <c r="BW316" s="314"/>
      <c r="BX316" s="246"/>
      <c r="BY316" s="242"/>
      <c r="BZ316" s="242"/>
      <c r="CA316" s="242"/>
      <c r="CB316" s="242"/>
      <c r="CC316" s="242"/>
      <c r="CD316" s="242"/>
      <c r="CE316" s="314"/>
      <c r="CF316" s="314" t="str">
        <f t="shared" si="60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245" t="str">
        <f>IFERROR(ROUND((SUM(#REF!)),0),"")</f>
        <v/>
      </c>
      <c r="CP316" s="241"/>
      <c r="CQ316" s="247"/>
      <c r="CR316" s="221"/>
      <c r="CS316" s="221"/>
      <c r="CT316" s="221"/>
      <c r="CU316" s="221"/>
      <c r="CV316" s="328"/>
      <c r="CW316" s="305" t="str">
        <f t="shared" si="61"/>
        <v/>
      </c>
      <c r="CX316" s="329">
        <f t="shared" si="62"/>
        <v>0</v>
      </c>
      <c r="CY316" s="15">
        <f t="shared" si="63"/>
        <v>0</v>
      </c>
      <c r="CZ316" s="318" t="str">
        <f t="shared" si="64"/>
        <v/>
      </c>
      <c r="DA316" s="332" t="str">
        <f t="shared" si="69"/>
        <v/>
      </c>
      <c r="DB316" s="329" t="str">
        <f t="shared" si="65"/>
        <v/>
      </c>
      <c r="DC316" s="320" t="str">
        <f t="shared" si="66"/>
        <v/>
      </c>
      <c r="DE316" s="15" t="str">
        <f>IFERROR(#REF!-AO316,"")</f>
        <v/>
      </c>
      <c r="DG316" s="330" t="str">
        <f>IFERROR(#REF!-L316,"")</f>
        <v/>
      </c>
      <c r="DH316" s="314" t="e">
        <f>IF(#REF!&gt;AP316,0,1)</f>
        <v>#REF!</v>
      </c>
      <c r="DI316" s="314">
        <f t="shared" si="67"/>
        <v>1</v>
      </c>
      <c r="DJ316" s="314">
        <f t="shared" si="68"/>
        <v>1</v>
      </c>
      <c r="DK316" s="314"/>
      <c r="DL316" s="314"/>
      <c r="DM316" s="314"/>
      <c r="DN316" s="314"/>
      <c r="DO316" s="314"/>
      <c r="DP316" s="314"/>
      <c r="DQ316" s="314"/>
      <c r="DR316" s="314"/>
      <c r="DS316" s="314"/>
      <c r="DT316" s="314"/>
      <c r="DU316" s="314"/>
      <c r="DV316" s="314"/>
      <c r="DW316" s="314"/>
      <c r="DX316" s="314"/>
      <c r="DY316" s="314"/>
      <c r="DZ316" s="314"/>
      <c r="EA316" s="314"/>
      <c r="EB316" s="314"/>
      <c r="EC316" s="314"/>
    </row>
    <row r="317" spans="1:133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18"/>
      <c r="I317" s="318"/>
      <c r="J317" s="318"/>
      <c r="K317" s="318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 t="str">
        <f t="shared" si="56"/>
        <v/>
      </c>
      <c r="AN317" s="327" t="str">
        <f t="shared" si="57"/>
        <v/>
      </c>
      <c r="AO317" s="243"/>
      <c r="AP317" s="244"/>
      <c r="AQ317" s="242" t="str">
        <f t="shared" si="58"/>
        <v/>
      </c>
      <c r="AR317" s="242" t="str">
        <f t="shared" si="59"/>
        <v/>
      </c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14"/>
      <c r="BR317" s="314"/>
      <c r="BS317" s="314"/>
      <c r="BT317" s="314"/>
      <c r="BU317" s="314"/>
      <c r="BV317" s="314"/>
      <c r="BW317" s="314"/>
      <c r="BX317" s="246"/>
      <c r="BY317" s="242"/>
      <c r="BZ317" s="242"/>
      <c r="CA317" s="242"/>
      <c r="CB317" s="242"/>
      <c r="CC317" s="242"/>
      <c r="CD317" s="242"/>
      <c r="CE317" s="314"/>
      <c r="CF317" s="314" t="str">
        <f t="shared" si="60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245" t="str">
        <f>IFERROR(ROUND((SUM(#REF!)),0),"")</f>
        <v/>
      </c>
      <c r="CP317" s="241"/>
      <c r="CQ317" s="247"/>
      <c r="CR317" s="221"/>
      <c r="CS317" s="221"/>
      <c r="CT317" s="221"/>
      <c r="CU317" s="221"/>
      <c r="CV317" s="328"/>
      <c r="CW317" s="305" t="str">
        <f t="shared" si="61"/>
        <v/>
      </c>
      <c r="CX317" s="329">
        <f t="shared" si="62"/>
        <v>0</v>
      </c>
      <c r="CY317" s="15">
        <f t="shared" si="63"/>
        <v>0</v>
      </c>
      <c r="CZ317" s="318" t="str">
        <f t="shared" si="64"/>
        <v/>
      </c>
      <c r="DA317" s="332" t="str">
        <f t="shared" si="69"/>
        <v/>
      </c>
      <c r="DB317" s="329" t="str">
        <f t="shared" si="65"/>
        <v/>
      </c>
      <c r="DC317" s="320" t="str">
        <f t="shared" si="66"/>
        <v/>
      </c>
      <c r="DE317" s="15" t="str">
        <f>IFERROR(#REF!-AO317,"")</f>
        <v/>
      </c>
      <c r="DG317" s="330" t="str">
        <f>IFERROR(#REF!-L317,"")</f>
        <v/>
      </c>
      <c r="DH317" s="314" t="e">
        <f>IF(#REF!&gt;AP317,0,1)</f>
        <v>#REF!</v>
      </c>
      <c r="DI317" s="314">
        <f t="shared" si="67"/>
        <v>1</v>
      </c>
      <c r="DJ317" s="314">
        <f t="shared" si="68"/>
        <v>1</v>
      </c>
      <c r="DK317" s="314"/>
      <c r="DL317" s="314"/>
      <c r="DM317" s="314"/>
      <c r="DN317" s="314"/>
      <c r="DO317" s="314"/>
      <c r="DP317" s="314"/>
      <c r="DQ317" s="314"/>
      <c r="DR317" s="314"/>
      <c r="DS317" s="314"/>
      <c r="DT317" s="314"/>
      <c r="DU317" s="314"/>
      <c r="DV317" s="314"/>
      <c r="DW317" s="314"/>
      <c r="DX317" s="314"/>
      <c r="DY317" s="314"/>
      <c r="DZ317" s="314"/>
      <c r="EA317" s="314"/>
      <c r="EB317" s="314"/>
      <c r="EC317" s="314"/>
    </row>
    <row r="318" spans="1:133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18"/>
      <c r="I318" s="318"/>
      <c r="J318" s="318"/>
      <c r="K318" s="318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 t="str">
        <f t="shared" si="56"/>
        <v/>
      </c>
      <c r="AN318" s="327" t="str">
        <f t="shared" si="57"/>
        <v/>
      </c>
      <c r="AO318" s="243"/>
      <c r="AP318" s="244"/>
      <c r="AQ318" s="242" t="str">
        <f t="shared" si="58"/>
        <v/>
      </c>
      <c r="AR318" s="242" t="str">
        <f t="shared" si="59"/>
        <v/>
      </c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14"/>
      <c r="BR318" s="314"/>
      <c r="BS318" s="314"/>
      <c r="BT318" s="314"/>
      <c r="BU318" s="314"/>
      <c r="BV318" s="314"/>
      <c r="BW318" s="314"/>
      <c r="BX318" s="246"/>
      <c r="BY318" s="242"/>
      <c r="BZ318" s="242"/>
      <c r="CA318" s="242"/>
      <c r="CB318" s="242"/>
      <c r="CC318" s="242"/>
      <c r="CD318" s="242"/>
      <c r="CE318" s="314"/>
      <c r="CF318" s="314" t="str">
        <f t="shared" si="60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245" t="str">
        <f>IFERROR(ROUND((SUM(#REF!)),0),"")</f>
        <v/>
      </c>
      <c r="CP318" s="241"/>
      <c r="CQ318" s="247"/>
      <c r="CR318" s="221"/>
      <c r="CS318" s="221"/>
      <c r="CT318" s="221"/>
      <c r="CU318" s="221"/>
      <c r="CV318" s="328"/>
      <c r="CW318" s="305" t="str">
        <f t="shared" si="61"/>
        <v/>
      </c>
      <c r="CX318" s="329">
        <f t="shared" si="62"/>
        <v>0</v>
      </c>
      <c r="CY318" s="15">
        <f t="shared" si="63"/>
        <v>0</v>
      </c>
      <c r="CZ318" s="318" t="str">
        <f t="shared" si="64"/>
        <v/>
      </c>
      <c r="DA318" s="332" t="str">
        <f t="shared" si="69"/>
        <v/>
      </c>
      <c r="DB318" s="329" t="str">
        <f t="shared" si="65"/>
        <v/>
      </c>
      <c r="DC318" s="320" t="str">
        <f t="shared" si="66"/>
        <v/>
      </c>
      <c r="DE318" s="15" t="str">
        <f>IFERROR(#REF!-AO318,"")</f>
        <v/>
      </c>
      <c r="DG318" s="330" t="str">
        <f>IFERROR(#REF!-L318,"")</f>
        <v/>
      </c>
      <c r="DH318" s="314" t="e">
        <f>IF(#REF!&gt;AP318,0,1)</f>
        <v>#REF!</v>
      </c>
      <c r="DI318" s="314">
        <f t="shared" si="67"/>
        <v>1</v>
      </c>
      <c r="DJ318" s="314">
        <f t="shared" si="68"/>
        <v>1</v>
      </c>
      <c r="DK318" s="314"/>
      <c r="DL318" s="314"/>
      <c r="DM318" s="314"/>
      <c r="DN318" s="314"/>
      <c r="DO318" s="314"/>
      <c r="DP318" s="314"/>
      <c r="DQ318" s="314"/>
      <c r="DR318" s="314"/>
      <c r="DS318" s="314"/>
      <c r="DT318" s="314"/>
      <c r="DU318" s="314"/>
      <c r="DV318" s="314"/>
      <c r="DW318" s="314"/>
      <c r="DX318" s="314"/>
      <c r="DY318" s="314"/>
      <c r="DZ318" s="314"/>
      <c r="EA318" s="314"/>
      <c r="EB318" s="314"/>
      <c r="EC318" s="314"/>
    </row>
    <row r="319" spans="1:133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18"/>
      <c r="I319" s="318"/>
      <c r="J319" s="318"/>
      <c r="K319" s="318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 t="str">
        <f t="shared" si="56"/>
        <v/>
      </c>
      <c r="AN319" s="327" t="str">
        <f t="shared" si="57"/>
        <v/>
      </c>
      <c r="AO319" s="243"/>
      <c r="AP319" s="244"/>
      <c r="AQ319" s="242" t="str">
        <f t="shared" si="58"/>
        <v/>
      </c>
      <c r="AR319" s="242" t="str">
        <f t="shared" si="59"/>
        <v/>
      </c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14"/>
      <c r="BR319" s="314"/>
      <c r="BS319" s="314"/>
      <c r="BT319" s="314"/>
      <c r="BU319" s="314"/>
      <c r="BV319" s="314"/>
      <c r="BW319" s="314"/>
      <c r="BX319" s="246"/>
      <c r="BY319" s="242"/>
      <c r="BZ319" s="242"/>
      <c r="CA319" s="242"/>
      <c r="CB319" s="242"/>
      <c r="CC319" s="242"/>
      <c r="CD319" s="242"/>
      <c r="CE319" s="314"/>
      <c r="CF319" s="314" t="str">
        <f t="shared" si="60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245" t="str">
        <f>IFERROR(ROUND((SUM(#REF!)),0),"")</f>
        <v/>
      </c>
      <c r="CP319" s="241"/>
      <c r="CQ319" s="247"/>
      <c r="CR319" s="221"/>
      <c r="CS319" s="221"/>
      <c r="CT319" s="221"/>
      <c r="CU319" s="221"/>
      <c r="CV319" s="328"/>
      <c r="CW319" s="305" t="str">
        <f t="shared" si="61"/>
        <v/>
      </c>
      <c r="CX319" s="329">
        <f t="shared" si="62"/>
        <v>0</v>
      </c>
      <c r="CY319" s="15">
        <f t="shared" si="63"/>
        <v>0</v>
      </c>
      <c r="CZ319" s="318" t="str">
        <f t="shared" si="64"/>
        <v/>
      </c>
      <c r="DA319" s="332" t="str">
        <f t="shared" si="69"/>
        <v/>
      </c>
      <c r="DB319" s="329" t="str">
        <f t="shared" si="65"/>
        <v/>
      </c>
      <c r="DC319" s="320" t="str">
        <f t="shared" si="66"/>
        <v/>
      </c>
      <c r="DE319" s="15" t="str">
        <f>IFERROR(#REF!-AO319,"")</f>
        <v/>
      </c>
      <c r="DG319" s="330" t="str">
        <f>IFERROR(#REF!-L319,"")</f>
        <v/>
      </c>
      <c r="DH319" s="314" t="e">
        <f>IF(#REF!&gt;AP319,0,1)</f>
        <v>#REF!</v>
      </c>
      <c r="DI319" s="314">
        <f t="shared" si="67"/>
        <v>1</v>
      </c>
      <c r="DJ319" s="314">
        <f t="shared" si="68"/>
        <v>1</v>
      </c>
      <c r="DK319" s="314"/>
      <c r="DL319" s="314"/>
      <c r="DM319" s="314"/>
      <c r="DN319" s="314"/>
      <c r="DO319" s="314"/>
      <c r="DP319" s="314"/>
      <c r="DQ319" s="314"/>
      <c r="DR319" s="314"/>
      <c r="DS319" s="314"/>
      <c r="DT319" s="314"/>
      <c r="DU319" s="314"/>
      <c r="DV319" s="314"/>
      <c r="DW319" s="314"/>
      <c r="DX319" s="314"/>
      <c r="DY319" s="314"/>
      <c r="DZ319" s="314"/>
      <c r="EA319" s="314"/>
      <c r="EB319" s="314"/>
      <c r="EC319" s="314"/>
    </row>
    <row r="320" spans="1:133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18"/>
      <c r="I320" s="318"/>
      <c r="J320" s="318"/>
      <c r="K320" s="318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 t="str">
        <f t="shared" si="56"/>
        <v/>
      </c>
      <c r="AN320" s="327" t="str">
        <f t="shared" si="57"/>
        <v/>
      </c>
      <c r="AO320" s="243"/>
      <c r="AP320" s="244"/>
      <c r="AQ320" s="242" t="str">
        <f t="shared" si="58"/>
        <v/>
      </c>
      <c r="AR320" s="242" t="str">
        <f t="shared" si="59"/>
        <v/>
      </c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14"/>
      <c r="BR320" s="314"/>
      <c r="BS320" s="314"/>
      <c r="BT320" s="314"/>
      <c r="BU320" s="314"/>
      <c r="BV320" s="314"/>
      <c r="BW320" s="314"/>
      <c r="BX320" s="246"/>
      <c r="BY320" s="242"/>
      <c r="BZ320" s="242"/>
      <c r="CA320" s="242"/>
      <c r="CB320" s="242"/>
      <c r="CC320" s="242"/>
      <c r="CD320" s="242"/>
      <c r="CE320" s="314"/>
      <c r="CF320" s="314" t="str">
        <f t="shared" si="60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245" t="str">
        <f>IFERROR(ROUND((SUM(#REF!)),0),"")</f>
        <v/>
      </c>
      <c r="CP320" s="241"/>
      <c r="CQ320" s="247"/>
      <c r="CR320" s="221"/>
      <c r="CS320" s="221"/>
      <c r="CT320" s="221"/>
      <c r="CU320" s="221"/>
      <c r="CV320" s="328"/>
      <c r="CW320" s="305" t="str">
        <f t="shared" si="61"/>
        <v/>
      </c>
      <c r="CX320" s="329">
        <f t="shared" si="62"/>
        <v>0</v>
      </c>
      <c r="CY320" s="15">
        <f t="shared" si="63"/>
        <v>0</v>
      </c>
      <c r="CZ320" s="318" t="str">
        <f t="shared" si="64"/>
        <v/>
      </c>
      <c r="DA320" s="332" t="str">
        <f t="shared" si="69"/>
        <v/>
      </c>
      <c r="DB320" s="329" t="str">
        <f t="shared" si="65"/>
        <v/>
      </c>
      <c r="DC320" s="320" t="str">
        <f t="shared" si="66"/>
        <v/>
      </c>
      <c r="DE320" s="15" t="str">
        <f>IFERROR(#REF!-AO320,"")</f>
        <v/>
      </c>
      <c r="DG320" s="330" t="str">
        <f>IFERROR(#REF!-L320,"")</f>
        <v/>
      </c>
      <c r="DH320" s="314" t="e">
        <f>IF(#REF!&gt;AP320,0,1)</f>
        <v>#REF!</v>
      </c>
      <c r="DI320" s="314">
        <f t="shared" si="67"/>
        <v>1</v>
      </c>
      <c r="DJ320" s="314">
        <f t="shared" si="68"/>
        <v>1</v>
      </c>
      <c r="DK320" s="314"/>
      <c r="DL320" s="314"/>
      <c r="DM320" s="314"/>
      <c r="DN320" s="314"/>
      <c r="DO320" s="314"/>
      <c r="DP320" s="314"/>
      <c r="DQ320" s="314"/>
      <c r="DR320" s="314"/>
      <c r="DS320" s="314"/>
      <c r="DT320" s="314"/>
      <c r="DU320" s="314"/>
      <c r="DV320" s="314"/>
      <c r="DW320" s="314"/>
      <c r="DX320" s="314"/>
      <c r="DY320" s="314"/>
      <c r="DZ320" s="314"/>
      <c r="EA320" s="314"/>
      <c r="EB320" s="314"/>
      <c r="EC320" s="314"/>
    </row>
    <row r="321" spans="1:133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18"/>
      <c r="I321" s="318"/>
      <c r="J321" s="318"/>
      <c r="K321" s="318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 t="str">
        <f t="shared" si="56"/>
        <v/>
      </c>
      <c r="AN321" s="327" t="str">
        <f t="shared" si="57"/>
        <v/>
      </c>
      <c r="AO321" s="243"/>
      <c r="AP321" s="244"/>
      <c r="AQ321" s="242" t="str">
        <f t="shared" si="58"/>
        <v/>
      </c>
      <c r="AR321" s="242" t="str">
        <f t="shared" si="59"/>
        <v/>
      </c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14"/>
      <c r="BR321" s="314"/>
      <c r="BS321" s="314"/>
      <c r="BT321" s="314"/>
      <c r="BU321" s="314"/>
      <c r="BV321" s="314"/>
      <c r="BW321" s="314"/>
      <c r="BX321" s="246"/>
      <c r="BY321" s="242"/>
      <c r="BZ321" s="242"/>
      <c r="CA321" s="242"/>
      <c r="CB321" s="242"/>
      <c r="CC321" s="242"/>
      <c r="CD321" s="242"/>
      <c r="CE321" s="314"/>
      <c r="CF321" s="314" t="str">
        <f t="shared" si="60"/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245" t="str">
        <f>IFERROR(ROUND((SUM(#REF!)),0),"")</f>
        <v/>
      </c>
      <c r="CP321" s="241"/>
      <c r="CQ321" s="247"/>
      <c r="CR321" s="221"/>
      <c r="CS321" s="221"/>
      <c r="CT321" s="221"/>
      <c r="CU321" s="221"/>
      <c r="CV321" s="328"/>
      <c r="CW321" s="305" t="str">
        <f t="shared" si="61"/>
        <v/>
      </c>
      <c r="CX321" s="329">
        <f t="shared" si="62"/>
        <v>0</v>
      </c>
      <c r="CY321" s="15">
        <f t="shared" si="63"/>
        <v>0</v>
      </c>
      <c r="CZ321" s="318" t="str">
        <f t="shared" si="64"/>
        <v/>
      </c>
      <c r="DA321" s="332" t="str">
        <f t="shared" si="69"/>
        <v/>
      </c>
      <c r="DB321" s="329" t="str">
        <f t="shared" si="65"/>
        <v/>
      </c>
      <c r="DC321" s="320" t="str">
        <f t="shared" si="66"/>
        <v/>
      </c>
      <c r="DE321" s="15" t="str">
        <f>IFERROR(#REF!-AO321,"")</f>
        <v/>
      </c>
      <c r="DG321" s="330" t="str">
        <f>IFERROR(#REF!-L321,"")</f>
        <v/>
      </c>
      <c r="DH321" s="314" t="e">
        <f>IF(#REF!&gt;AP321,0,1)</f>
        <v>#REF!</v>
      </c>
      <c r="DI321" s="314">
        <f t="shared" si="67"/>
        <v>1</v>
      </c>
      <c r="DJ321" s="314">
        <f t="shared" si="68"/>
        <v>1</v>
      </c>
      <c r="DK321" s="314"/>
      <c r="DL321" s="314"/>
      <c r="DM321" s="314"/>
      <c r="DN321" s="314"/>
      <c r="DO321" s="314"/>
      <c r="DP321" s="314"/>
      <c r="DQ321" s="314"/>
      <c r="DR321" s="314"/>
      <c r="DS321" s="314"/>
      <c r="DT321" s="314"/>
      <c r="DU321" s="314"/>
      <c r="DV321" s="314"/>
      <c r="DW321" s="314"/>
      <c r="DX321" s="314"/>
      <c r="DY321" s="314"/>
      <c r="DZ321" s="314"/>
      <c r="EA321" s="314"/>
      <c r="EB321" s="314"/>
      <c r="EC321" s="314"/>
    </row>
    <row r="322" spans="1:133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18"/>
      <c r="I322" s="318"/>
      <c r="J322" s="318"/>
      <c r="K322" s="318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 t="str">
        <f t="shared" si="56"/>
        <v/>
      </c>
      <c r="AN322" s="327" t="str">
        <f t="shared" si="57"/>
        <v/>
      </c>
      <c r="AO322" s="243"/>
      <c r="AP322" s="244"/>
      <c r="AQ322" s="242" t="str">
        <f t="shared" si="58"/>
        <v/>
      </c>
      <c r="AR322" s="242" t="str">
        <f t="shared" si="59"/>
        <v/>
      </c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14"/>
      <c r="BR322" s="314"/>
      <c r="BS322" s="314"/>
      <c r="BT322" s="314"/>
      <c r="BU322" s="314"/>
      <c r="BV322" s="314"/>
      <c r="BW322" s="314"/>
      <c r="BX322" s="246"/>
      <c r="BY322" s="242"/>
      <c r="BZ322" s="242"/>
      <c r="CA322" s="242"/>
      <c r="CB322" s="242"/>
      <c r="CC322" s="242"/>
      <c r="CD322" s="242"/>
      <c r="CE322" s="314"/>
      <c r="CF322" s="314" t="str">
        <f t="shared" si="60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245" t="str">
        <f>IFERROR(ROUND((SUM(#REF!)),0),"")</f>
        <v/>
      </c>
      <c r="CP322" s="241"/>
      <c r="CQ322" s="247"/>
      <c r="CR322" s="221"/>
      <c r="CS322" s="221"/>
      <c r="CT322" s="221"/>
      <c r="CU322" s="221"/>
      <c r="CV322" s="328"/>
      <c r="CW322" s="305" t="str">
        <f t="shared" si="61"/>
        <v/>
      </c>
      <c r="CX322" s="329">
        <f t="shared" si="62"/>
        <v>0</v>
      </c>
      <c r="CY322" s="15">
        <f t="shared" si="63"/>
        <v>0</v>
      </c>
      <c r="CZ322" s="318" t="str">
        <f t="shared" si="64"/>
        <v/>
      </c>
      <c r="DA322" s="332" t="str">
        <f t="shared" si="69"/>
        <v/>
      </c>
      <c r="DB322" s="329" t="str">
        <f t="shared" si="65"/>
        <v/>
      </c>
      <c r="DC322" s="320" t="str">
        <f t="shared" si="66"/>
        <v/>
      </c>
      <c r="DE322" s="15" t="str">
        <f>IFERROR(#REF!-AO322,"")</f>
        <v/>
      </c>
      <c r="DG322" s="330" t="str">
        <f>IFERROR(#REF!-L322,"")</f>
        <v/>
      </c>
      <c r="DH322" s="314" t="e">
        <f>IF(#REF!&gt;AP322,0,1)</f>
        <v>#REF!</v>
      </c>
      <c r="DI322" s="314">
        <f t="shared" si="67"/>
        <v>1</v>
      </c>
      <c r="DJ322" s="314">
        <f t="shared" si="68"/>
        <v>1</v>
      </c>
      <c r="DK322" s="314"/>
      <c r="DL322" s="314"/>
      <c r="DM322" s="314"/>
      <c r="DN322" s="314"/>
      <c r="DO322" s="314"/>
      <c r="DP322" s="314"/>
      <c r="DQ322" s="314"/>
      <c r="DR322" s="314"/>
      <c r="DS322" s="314"/>
      <c r="DT322" s="314"/>
      <c r="DU322" s="314"/>
      <c r="DV322" s="314"/>
      <c r="DW322" s="314"/>
      <c r="DX322" s="314"/>
      <c r="DY322" s="314"/>
      <c r="DZ322" s="314"/>
      <c r="EA322" s="314"/>
      <c r="EB322" s="314"/>
      <c r="EC322" s="314"/>
    </row>
    <row r="323" spans="1:133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18"/>
      <c r="I323" s="318"/>
      <c r="J323" s="318"/>
      <c r="K323" s="318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 t="str">
        <f t="shared" si="56"/>
        <v/>
      </c>
      <c r="AN323" s="327" t="str">
        <f t="shared" si="57"/>
        <v/>
      </c>
      <c r="AO323" s="243"/>
      <c r="AP323" s="244"/>
      <c r="AQ323" s="242" t="str">
        <f t="shared" si="58"/>
        <v/>
      </c>
      <c r="AR323" s="242" t="str">
        <f t="shared" si="59"/>
        <v/>
      </c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14"/>
      <c r="BR323" s="314"/>
      <c r="BS323" s="314"/>
      <c r="BT323" s="314"/>
      <c r="BU323" s="314"/>
      <c r="BV323" s="314"/>
      <c r="BW323" s="314"/>
      <c r="BX323" s="246"/>
      <c r="BY323" s="242"/>
      <c r="BZ323" s="242"/>
      <c r="CA323" s="242"/>
      <c r="CB323" s="242"/>
      <c r="CC323" s="242"/>
      <c r="CD323" s="242"/>
      <c r="CE323" s="314"/>
      <c r="CF323" s="314" t="str">
        <f t="shared" si="60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245" t="str">
        <f>IFERROR(ROUND((SUM(#REF!)),0),"")</f>
        <v/>
      </c>
      <c r="CP323" s="241"/>
      <c r="CQ323" s="247"/>
      <c r="CR323" s="221"/>
      <c r="CS323" s="221"/>
      <c r="CT323" s="221"/>
      <c r="CU323" s="221"/>
      <c r="CV323" s="328"/>
      <c r="CW323" s="305" t="str">
        <f t="shared" si="61"/>
        <v/>
      </c>
      <c r="CX323" s="329">
        <f t="shared" si="62"/>
        <v>0</v>
      </c>
      <c r="CY323" s="15">
        <f t="shared" si="63"/>
        <v>0</v>
      </c>
      <c r="CZ323" s="318" t="str">
        <f t="shared" si="64"/>
        <v/>
      </c>
      <c r="DA323" s="332" t="str">
        <f t="shared" si="69"/>
        <v/>
      </c>
      <c r="DB323" s="329" t="str">
        <f t="shared" si="65"/>
        <v/>
      </c>
      <c r="DC323" s="320" t="str">
        <f t="shared" si="66"/>
        <v/>
      </c>
      <c r="DE323" s="15" t="str">
        <f>IFERROR(#REF!-AO323,"")</f>
        <v/>
      </c>
      <c r="DG323" s="330" t="str">
        <f>IFERROR(#REF!-L323,"")</f>
        <v/>
      </c>
      <c r="DH323" s="314" t="e">
        <f>IF(#REF!&gt;AP323,0,1)</f>
        <v>#REF!</v>
      </c>
      <c r="DI323" s="314">
        <f t="shared" si="67"/>
        <v>1</v>
      </c>
      <c r="DJ323" s="314">
        <f t="shared" si="68"/>
        <v>1</v>
      </c>
      <c r="DK323" s="314"/>
      <c r="DL323" s="314"/>
      <c r="DM323" s="314"/>
      <c r="DN323" s="314"/>
      <c r="DO323" s="314"/>
      <c r="DP323" s="314"/>
      <c r="DQ323" s="314"/>
      <c r="DR323" s="314"/>
      <c r="DS323" s="314"/>
      <c r="DT323" s="314"/>
      <c r="DU323" s="314"/>
      <c r="DV323" s="314"/>
      <c r="DW323" s="314"/>
      <c r="DX323" s="314"/>
      <c r="DY323" s="314"/>
      <c r="DZ323" s="314"/>
      <c r="EA323" s="314"/>
      <c r="EB323" s="314"/>
      <c r="EC323" s="314"/>
    </row>
    <row r="324" spans="1:133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18"/>
      <c r="I324" s="318"/>
      <c r="J324" s="318"/>
      <c r="K324" s="318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 t="str">
        <f t="shared" ref="AM324:AM387" si="70">IFERROR(ROUND(AVERAGE(O324:S324,AA324:AE324),0),"")</f>
        <v/>
      </c>
      <c r="AN324" s="327" t="str">
        <f t="shared" ref="AN324:AN387" si="71">IFERROR(ROUND(AVERAGE(T324:X324,AF324:AJ324),0),"")</f>
        <v/>
      </c>
      <c r="AO324" s="243"/>
      <c r="AP324" s="244"/>
      <c r="AQ324" s="242" t="str">
        <f t="shared" ref="AQ324:AQ387" si="72">IFERROR(ROUND((3600/AR324*J324),0),"")</f>
        <v/>
      </c>
      <c r="AR324" s="242" t="str">
        <f t="shared" ref="AR324:AR387" si="73">IFERROR(ROUND(AVERAGE(Y324:Z324,AK324:AL324),0),"")</f>
        <v/>
      </c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14"/>
      <c r="BR324" s="314"/>
      <c r="BS324" s="314"/>
      <c r="BT324" s="314"/>
      <c r="BU324" s="314"/>
      <c r="BV324" s="314"/>
      <c r="BW324" s="314"/>
      <c r="BX324" s="246"/>
      <c r="BY324" s="242"/>
      <c r="BZ324" s="242"/>
      <c r="CA324" s="242"/>
      <c r="CB324" s="242"/>
      <c r="CC324" s="242"/>
      <c r="CD324" s="242"/>
      <c r="CE324" s="314"/>
      <c r="CF324" s="314" t="str">
        <f t="shared" ref="CF324:CF387" si="74">IFERROR(ROUND(STDEV(AN324,L324),1),"")</f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245" t="str">
        <f>IFERROR(ROUND((SUM(#REF!)),0),"")</f>
        <v/>
      </c>
      <c r="CP324" s="241"/>
      <c r="CQ324" s="247"/>
      <c r="CR324" s="221"/>
      <c r="CS324" s="221"/>
      <c r="CT324" s="221"/>
      <c r="CU324" s="221"/>
      <c r="CV324" s="328"/>
      <c r="CW324" s="305" t="str">
        <f t="shared" ref="CW324:CW387" si="75">IFERROR((AM324-L324)/L324,"")</f>
        <v/>
      </c>
      <c r="CX324" s="329">
        <f t="shared" ref="CX324:CX387" si="76">AU324+BG324</f>
        <v>0</v>
      </c>
      <c r="CY324" s="15">
        <f t="shared" ref="CY324:CY387" si="77">SUM(BH324:BP324,AV324:BD324)</f>
        <v>0</v>
      </c>
      <c r="CZ324" s="318" t="str">
        <f t="shared" ref="CZ324:CZ387" si="78">IFERROR(ROUND(CY324/K324,0),"")</f>
        <v/>
      </c>
      <c r="DA324" s="332" t="str">
        <f t="shared" si="69"/>
        <v/>
      </c>
      <c r="DB324" s="329" t="str">
        <f t="shared" ref="DB324:DB387" si="79">IFERROR(CX324+CZ324,"")</f>
        <v/>
      </c>
      <c r="DC324" s="320" t="str">
        <f t="shared" ref="DC324:DC387" si="80">IFERROR(CZ324/DB324,"")</f>
        <v/>
      </c>
      <c r="DE324" s="15" t="str">
        <f>IFERROR(#REF!-AO324,"")</f>
        <v/>
      </c>
      <c r="DG324" s="330" t="str">
        <f>IFERROR(#REF!-L324,"")</f>
        <v/>
      </c>
      <c r="DH324" s="314" t="e">
        <f>IF(#REF!&gt;AP324,0,1)</f>
        <v>#REF!</v>
      </c>
      <c r="DI324" s="314">
        <f t="shared" ref="DI324:DI387" si="81">IF(AN324&lt;M324,0,1)</f>
        <v>1</v>
      </c>
      <c r="DJ324" s="314">
        <f t="shared" ref="DJ324:DJ387" si="82">IF(AN324&gt;N324,0,1)</f>
        <v>1</v>
      </c>
      <c r="DK324" s="314"/>
      <c r="DL324" s="314"/>
      <c r="DM324" s="314"/>
      <c r="DN324" s="314"/>
      <c r="DO324" s="314"/>
      <c r="DP324" s="314"/>
      <c r="DQ324" s="314"/>
      <c r="DR324" s="314"/>
      <c r="DS324" s="314"/>
      <c r="DT324" s="314"/>
      <c r="DU324" s="314"/>
      <c r="DV324" s="314"/>
      <c r="DW324" s="314"/>
      <c r="DX324" s="314"/>
      <c r="DY324" s="314"/>
      <c r="DZ324" s="314"/>
      <c r="EA324" s="314"/>
      <c r="EB324" s="314"/>
      <c r="EC324" s="314"/>
    </row>
    <row r="325" spans="1:133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18"/>
      <c r="I325" s="318"/>
      <c r="J325" s="318"/>
      <c r="K325" s="318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 t="str">
        <f t="shared" si="70"/>
        <v/>
      </c>
      <c r="AN325" s="327" t="str">
        <f t="shared" si="71"/>
        <v/>
      </c>
      <c r="AO325" s="243"/>
      <c r="AP325" s="244"/>
      <c r="AQ325" s="242" t="str">
        <f t="shared" si="72"/>
        <v/>
      </c>
      <c r="AR325" s="242" t="str">
        <f t="shared" si="73"/>
        <v/>
      </c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14"/>
      <c r="BR325" s="314"/>
      <c r="BS325" s="314"/>
      <c r="BT325" s="314"/>
      <c r="BU325" s="314"/>
      <c r="BV325" s="314"/>
      <c r="BW325" s="314"/>
      <c r="BX325" s="246"/>
      <c r="BY325" s="242"/>
      <c r="BZ325" s="242"/>
      <c r="CA325" s="242"/>
      <c r="CB325" s="242"/>
      <c r="CC325" s="242"/>
      <c r="CD325" s="242"/>
      <c r="CE325" s="314"/>
      <c r="CF325" s="314" t="str">
        <f t="shared" si="74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245" t="str">
        <f>IFERROR(ROUND((SUM(#REF!)),0),"")</f>
        <v/>
      </c>
      <c r="CP325" s="241"/>
      <c r="CQ325" s="247"/>
      <c r="CR325" s="221"/>
      <c r="CS325" s="221"/>
      <c r="CT325" s="221"/>
      <c r="CU325" s="221"/>
      <c r="CV325" s="328"/>
      <c r="CW325" s="305" t="str">
        <f t="shared" si="75"/>
        <v/>
      </c>
      <c r="CX325" s="329">
        <f t="shared" si="76"/>
        <v>0</v>
      </c>
      <c r="CY325" s="15">
        <f t="shared" si="77"/>
        <v>0</v>
      </c>
      <c r="CZ325" s="318" t="str">
        <f t="shared" si="78"/>
        <v/>
      </c>
      <c r="DA325" s="332" t="str">
        <f t="shared" ref="DA325:DA388" si="83">IFERROR(ROUND(CO325/AQ325,1),"")</f>
        <v/>
      </c>
      <c r="DB325" s="329" t="str">
        <f t="shared" si="79"/>
        <v/>
      </c>
      <c r="DC325" s="320" t="str">
        <f t="shared" si="80"/>
        <v/>
      </c>
      <c r="DE325" s="15" t="str">
        <f>IFERROR(#REF!-AO325,"")</f>
        <v/>
      </c>
      <c r="DG325" s="330" t="str">
        <f>IFERROR(#REF!-L325,"")</f>
        <v/>
      </c>
      <c r="DH325" s="314" t="e">
        <f>IF(#REF!&gt;AP325,0,1)</f>
        <v>#REF!</v>
      </c>
      <c r="DI325" s="314">
        <f t="shared" si="81"/>
        <v>1</v>
      </c>
      <c r="DJ325" s="314">
        <f t="shared" si="82"/>
        <v>1</v>
      </c>
      <c r="DK325" s="314"/>
      <c r="DL325" s="314"/>
      <c r="DM325" s="314"/>
      <c r="DN325" s="314"/>
      <c r="DO325" s="314"/>
      <c r="DP325" s="314"/>
      <c r="DQ325" s="314"/>
      <c r="DR325" s="314"/>
      <c r="DS325" s="314"/>
      <c r="DT325" s="314"/>
      <c r="DU325" s="314"/>
      <c r="DV325" s="314"/>
      <c r="DW325" s="314"/>
      <c r="DX325" s="314"/>
      <c r="DY325" s="314"/>
      <c r="DZ325" s="314"/>
      <c r="EA325" s="314"/>
      <c r="EB325" s="314"/>
      <c r="EC325" s="314"/>
    </row>
    <row r="326" spans="1:133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18"/>
      <c r="I326" s="318"/>
      <c r="J326" s="318"/>
      <c r="K326" s="318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 t="str">
        <f t="shared" si="70"/>
        <v/>
      </c>
      <c r="AN326" s="327" t="str">
        <f t="shared" si="71"/>
        <v/>
      </c>
      <c r="AO326" s="243"/>
      <c r="AP326" s="244"/>
      <c r="AQ326" s="242" t="str">
        <f t="shared" si="72"/>
        <v/>
      </c>
      <c r="AR326" s="242" t="str">
        <f t="shared" si="73"/>
        <v/>
      </c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14"/>
      <c r="BR326" s="314"/>
      <c r="BS326" s="314"/>
      <c r="BT326" s="314"/>
      <c r="BU326" s="314"/>
      <c r="BV326" s="314"/>
      <c r="BW326" s="314"/>
      <c r="BX326" s="246"/>
      <c r="BY326" s="242"/>
      <c r="BZ326" s="242"/>
      <c r="CA326" s="242"/>
      <c r="CB326" s="242"/>
      <c r="CC326" s="242"/>
      <c r="CD326" s="242"/>
      <c r="CE326" s="314"/>
      <c r="CF326" s="314" t="str">
        <f t="shared" si="74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245" t="str">
        <f>IFERROR(ROUND((SUM(#REF!)),0),"")</f>
        <v/>
      </c>
      <c r="CP326" s="241"/>
      <c r="CQ326" s="247"/>
      <c r="CR326" s="221"/>
      <c r="CS326" s="221"/>
      <c r="CT326" s="221"/>
      <c r="CU326" s="221"/>
      <c r="CV326" s="328"/>
      <c r="CW326" s="305" t="str">
        <f t="shared" si="75"/>
        <v/>
      </c>
      <c r="CX326" s="329">
        <f t="shared" si="76"/>
        <v>0</v>
      </c>
      <c r="CY326" s="15">
        <f t="shared" si="77"/>
        <v>0</v>
      </c>
      <c r="CZ326" s="318" t="str">
        <f t="shared" si="78"/>
        <v/>
      </c>
      <c r="DA326" s="332" t="str">
        <f t="shared" si="83"/>
        <v/>
      </c>
      <c r="DB326" s="329" t="str">
        <f t="shared" si="79"/>
        <v/>
      </c>
      <c r="DC326" s="320" t="str">
        <f t="shared" si="80"/>
        <v/>
      </c>
      <c r="DE326" s="15" t="str">
        <f>IFERROR(#REF!-AO326,"")</f>
        <v/>
      </c>
      <c r="DG326" s="330" t="str">
        <f>IFERROR(#REF!-L326,"")</f>
        <v/>
      </c>
      <c r="DH326" s="314" t="e">
        <f>IF(#REF!&gt;AP326,0,1)</f>
        <v>#REF!</v>
      </c>
      <c r="DI326" s="314">
        <f t="shared" si="81"/>
        <v>1</v>
      </c>
      <c r="DJ326" s="314">
        <f t="shared" si="82"/>
        <v>1</v>
      </c>
      <c r="DK326" s="314"/>
      <c r="DL326" s="314"/>
      <c r="DM326" s="314"/>
      <c r="DN326" s="314"/>
      <c r="DO326" s="314"/>
      <c r="DP326" s="314"/>
      <c r="DQ326" s="314"/>
      <c r="DR326" s="314"/>
      <c r="DS326" s="314"/>
      <c r="DT326" s="314"/>
      <c r="DU326" s="314"/>
      <c r="DV326" s="314"/>
      <c r="DW326" s="314"/>
      <c r="DX326" s="314"/>
      <c r="DY326" s="314"/>
      <c r="DZ326" s="314"/>
      <c r="EA326" s="314"/>
      <c r="EB326" s="314"/>
      <c r="EC326" s="314"/>
    </row>
    <row r="327" spans="1:133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18"/>
      <c r="I327" s="318"/>
      <c r="J327" s="318"/>
      <c r="K327" s="318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 t="str">
        <f t="shared" si="70"/>
        <v/>
      </c>
      <c r="AN327" s="327" t="str">
        <f t="shared" si="71"/>
        <v/>
      </c>
      <c r="AO327" s="243"/>
      <c r="AP327" s="244"/>
      <c r="AQ327" s="242" t="str">
        <f t="shared" si="72"/>
        <v/>
      </c>
      <c r="AR327" s="242" t="str">
        <f t="shared" si="73"/>
        <v/>
      </c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14"/>
      <c r="BR327" s="314"/>
      <c r="BS327" s="314"/>
      <c r="BT327" s="314"/>
      <c r="BU327" s="314"/>
      <c r="BV327" s="314"/>
      <c r="BW327" s="314"/>
      <c r="BX327" s="246"/>
      <c r="BY327" s="242"/>
      <c r="BZ327" s="242"/>
      <c r="CA327" s="242"/>
      <c r="CB327" s="242"/>
      <c r="CC327" s="242"/>
      <c r="CD327" s="242"/>
      <c r="CE327" s="314"/>
      <c r="CF327" s="314" t="str">
        <f t="shared" si="74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245" t="str">
        <f>IFERROR(ROUND((SUM(#REF!)),0),"")</f>
        <v/>
      </c>
      <c r="CP327" s="241"/>
      <c r="CQ327" s="247"/>
      <c r="CR327" s="221"/>
      <c r="CS327" s="221"/>
      <c r="CT327" s="221"/>
      <c r="CU327" s="221"/>
      <c r="CV327" s="328"/>
      <c r="CW327" s="305" t="str">
        <f t="shared" si="75"/>
        <v/>
      </c>
      <c r="CX327" s="329">
        <f t="shared" si="76"/>
        <v>0</v>
      </c>
      <c r="CY327" s="15">
        <f t="shared" si="77"/>
        <v>0</v>
      </c>
      <c r="CZ327" s="318" t="str">
        <f t="shared" si="78"/>
        <v/>
      </c>
      <c r="DA327" s="332" t="str">
        <f t="shared" si="83"/>
        <v/>
      </c>
      <c r="DB327" s="329" t="str">
        <f t="shared" si="79"/>
        <v/>
      </c>
      <c r="DC327" s="320" t="str">
        <f t="shared" si="80"/>
        <v/>
      </c>
      <c r="DE327" s="15" t="str">
        <f>IFERROR(#REF!-AO327,"")</f>
        <v/>
      </c>
      <c r="DG327" s="330" t="str">
        <f>IFERROR(#REF!-L327,"")</f>
        <v/>
      </c>
      <c r="DH327" s="314" t="e">
        <f>IF(#REF!&gt;AP327,0,1)</f>
        <v>#REF!</v>
      </c>
      <c r="DI327" s="314">
        <f t="shared" si="81"/>
        <v>1</v>
      </c>
      <c r="DJ327" s="314">
        <f t="shared" si="82"/>
        <v>1</v>
      </c>
      <c r="DK327" s="314"/>
      <c r="DL327" s="314"/>
      <c r="DM327" s="314"/>
      <c r="DN327" s="314"/>
      <c r="DO327" s="314"/>
      <c r="DP327" s="314"/>
      <c r="DQ327" s="314"/>
      <c r="DR327" s="314"/>
      <c r="DS327" s="314"/>
      <c r="DT327" s="314"/>
      <c r="DU327" s="314"/>
      <c r="DV327" s="314"/>
      <c r="DW327" s="314"/>
      <c r="DX327" s="314"/>
      <c r="DY327" s="314"/>
      <c r="DZ327" s="314"/>
      <c r="EA327" s="314"/>
      <c r="EB327" s="314"/>
      <c r="EC327" s="314"/>
    </row>
    <row r="328" spans="1:133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18"/>
      <c r="I328" s="318"/>
      <c r="J328" s="318"/>
      <c r="K328" s="318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 t="str">
        <f t="shared" si="70"/>
        <v/>
      </c>
      <c r="AN328" s="327" t="str">
        <f t="shared" si="71"/>
        <v/>
      </c>
      <c r="AO328" s="243"/>
      <c r="AP328" s="244"/>
      <c r="AQ328" s="242" t="str">
        <f t="shared" si="72"/>
        <v/>
      </c>
      <c r="AR328" s="242" t="str">
        <f t="shared" si="73"/>
        <v/>
      </c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14"/>
      <c r="BR328" s="314"/>
      <c r="BS328" s="314"/>
      <c r="BT328" s="314"/>
      <c r="BU328" s="314"/>
      <c r="BV328" s="314"/>
      <c r="BW328" s="314"/>
      <c r="BX328" s="246"/>
      <c r="BY328" s="242"/>
      <c r="BZ328" s="242"/>
      <c r="CA328" s="242"/>
      <c r="CB328" s="242"/>
      <c r="CC328" s="242"/>
      <c r="CD328" s="242"/>
      <c r="CE328" s="314"/>
      <c r="CF328" s="314" t="str">
        <f t="shared" si="74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245" t="str">
        <f>IFERROR(ROUND((SUM(#REF!)),0),"")</f>
        <v/>
      </c>
      <c r="CP328" s="241"/>
      <c r="CQ328" s="247"/>
      <c r="CR328" s="221"/>
      <c r="CS328" s="221"/>
      <c r="CT328" s="221"/>
      <c r="CU328" s="221"/>
      <c r="CV328" s="328"/>
      <c r="CW328" s="305" t="str">
        <f t="shared" si="75"/>
        <v/>
      </c>
      <c r="CX328" s="329">
        <f t="shared" si="76"/>
        <v>0</v>
      </c>
      <c r="CY328" s="15">
        <f t="shared" si="77"/>
        <v>0</v>
      </c>
      <c r="CZ328" s="318" t="str">
        <f t="shared" si="78"/>
        <v/>
      </c>
      <c r="DA328" s="332" t="str">
        <f t="shared" si="83"/>
        <v/>
      </c>
      <c r="DB328" s="329" t="str">
        <f t="shared" si="79"/>
        <v/>
      </c>
      <c r="DC328" s="320" t="str">
        <f t="shared" si="80"/>
        <v/>
      </c>
      <c r="DE328" s="15" t="str">
        <f>IFERROR(#REF!-AO328,"")</f>
        <v/>
      </c>
      <c r="DG328" s="330" t="str">
        <f>IFERROR(#REF!-L328,"")</f>
        <v/>
      </c>
      <c r="DH328" s="314" t="e">
        <f>IF(#REF!&gt;AP328,0,1)</f>
        <v>#REF!</v>
      </c>
      <c r="DI328" s="314">
        <f t="shared" si="81"/>
        <v>1</v>
      </c>
      <c r="DJ328" s="314">
        <f t="shared" si="82"/>
        <v>1</v>
      </c>
      <c r="DK328" s="314"/>
      <c r="DL328" s="314"/>
      <c r="DM328" s="314"/>
      <c r="DN328" s="314"/>
      <c r="DO328" s="314"/>
      <c r="DP328" s="314"/>
      <c r="DQ328" s="314"/>
      <c r="DR328" s="314"/>
      <c r="DS328" s="314"/>
      <c r="DT328" s="314"/>
      <c r="DU328" s="314"/>
      <c r="DV328" s="314"/>
      <c r="DW328" s="314"/>
      <c r="DX328" s="314"/>
      <c r="DY328" s="314"/>
      <c r="DZ328" s="314"/>
      <c r="EA328" s="314"/>
      <c r="EB328" s="314"/>
      <c r="EC328" s="314"/>
    </row>
    <row r="329" spans="1:133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18"/>
      <c r="I329" s="318"/>
      <c r="J329" s="318"/>
      <c r="K329" s="318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 t="str">
        <f t="shared" si="70"/>
        <v/>
      </c>
      <c r="AN329" s="327" t="str">
        <f t="shared" si="71"/>
        <v/>
      </c>
      <c r="AO329" s="243"/>
      <c r="AP329" s="244"/>
      <c r="AQ329" s="242" t="str">
        <f t="shared" si="72"/>
        <v/>
      </c>
      <c r="AR329" s="242" t="str">
        <f t="shared" si="73"/>
        <v/>
      </c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14"/>
      <c r="BR329" s="314"/>
      <c r="BS329" s="314"/>
      <c r="BT329" s="314"/>
      <c r="BU329" s="314"/>
      <c r="BV329" s="314"/>
      <c r="BW329" s="314"/>
      <c r="BX329" s="246"/>
      <c r="BY329" s="242"/>
      <c r="BZ329" s="242"/>
      <c r="CA329" s="242"/>
      <c r="CB329" s="242"/>
      <c r="CC329" s="242"/>
      <c r="CD329" s="242"/>
      <c r="CE329" s="314"/>
      <c r="CF329" s="314" t="str">
        <f t="shared" si="74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245" t="str">
        <f>IFERROR(ROUND((SUM(#REF!)),0),"")</f>
        <v/>
      </c>
      <c r="CP329" s="241"/>
      <c r="CQ329" s="247"/>
      <c r="CR329" s="221"/>
      <c r="CS329" s="221"/>
      <c r="CT329" s="221"/>
      <c r="CU329" s="221"/>
      <c r="CV329" s="328"/>
      <c r="CW329" s="305" t="str">
        <f t="shared" si="75"/>
        <v/>
      </c>
      <c r="CX329" s="329">
        <f t="shared" si="76"/>
        <v>0</v>
      </c>
      <c r="CY329" s="15">
        <f t="shared" si="77"/>
        <v>0</v>
      </c>
      <c r="CZ329" s="318" t="str">
        <f t="shared" si="78"/>
        <v/>
      </c>
      <c r="DA329" s="332" t="str">
        <f t="shared" si="83"/>
        <v/>
      </c>
      <c r="DB329" s="329" t="str">
        <f t="shared" si="79"/>
        <v/>
      </c>
      <c r="DC329" s="320" t="str">
        <f t="shared" si="80"/>
        <v/>
      </c>
      <c r="DE329" s="15" t="str">
        <f>IFERROR(#REF!-AO329,"")</f>
        <v/>
      </c>
      <c r="DG329" s="330" t="str">
        <f>IFERROR(#REF!-L329,"")</f>
        <v/>
      </c>
      <c r="DH329" s="314" t="e">
        <f>IF(#REF!&gt;AP329,0,1)</f>
        <v>#REF!</v>
      </c>
      <c r="DI329" s="314">
        <f t="shared" si="81"/>
        <v>1</v>
      </c>
      <c r="DJ329" s="314">
        <f t="shared" si="82"/>
        <v>1</v>
      </c>
      <c r="DK329" s="314"/>
      <c r="DL329" s="314"/>
      <c r="DM329" s="314"/>
      <c r="DN329" s="314"/>
      <c r="DO329" s="314"/>
      <c r="DP329" s="314"/>
      <c r="DQ329" s="314"/>
      <c r="DR329" s="314"/>
      <c r="DS329" s="314"/>
      <c r="DT329" s="314"/>
      <c r="DU329" s="314"/>
      <c r="DV329" s="314"/>
      <c r="DW329" s="314"/>
      <c r="DX329" s="314"/>
      <c r="DY329" s="314"/>
      <c r="DZ329" s="314"/>
      <c r="EA329" s="314"/>
      <c r="EB329" s="314"/>
      <c r="EC329" s="314"/>
    </row>
    <row r="330" spans="1:133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18"/>
      <c r="I330" s="318"/>
      <c r="J330" s="318"/>
      <c r="K330" s="318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 t="str">
        <f t="shared" si="70"/>
        <v/>
      </c>
      <c r="AN330" s="327" t="str">
        <f t="shared" si="71"/>
        <v/>
      </c>
      <c r="AO330" s="243"/>
      <c r="AP330" s="244"/>
      <c r="AQ330" s="242" t="str">
        <f t="shared" si="72"/>
        <v/>
      </c>
      <c r="AR330" s="242" t="str">
        <f t="shared" si="73"/>
        <v/>
      </c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14"/>
      <c r="BR330" s="314"/>
      <c r="BS330" s="314"/>
      <c r="BT330" s="314"/>
      <c r="BU330" s="314"/>
      <c r="BV330" s="314"/>
      <c r="BW330" s="314"/>
      <c r="BX330" s="246"/>
      <c r="BY330" s="242"/>
      <c r="BZ330" s="242"/>
      <c r="CA330" s="242"/>
      <c r="CB330" s="242"/>
      <c r="CC330" s="242"/>
      <c r="CD330" s="242"/>
      <c r="CE330" s="314"/>
      <c r="CF330" s="314" t="str">
        <f t="shared" si="74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245" t="str">
        <f>IFERROR(ROUND((SUM(#REF!)),0),"")</f>
        <v/>
      </c>
      <c r="CP330" s="241"/>
      <c r="CQ330" s="247"/>
      <c r="CR330" s="221"/>
      <c r="CS330" s="221"/>
      <c r="CT330" s="221"/>
      <c r="CU330" s="221"/>
      <c r="CV330" s="328"/>
      <c r="CW330" s="305" t="str">
        <f t="shared" si="75"/>
        <v/>
      </c>
      <c r="CX330" s="329">
        <f t="shared" si="76"/>
        <v>0</v>
      </c>
      <c r="CY330" s="15">
        <f t="shared" si="77"/>
        <v>0</v>
      </c>
      <c r="CZ330" s="318" t="str">
        <f t="shared" si="78"/>
        <v/>
      </c>
      <c r="DA330" s="332" t="str">
        <f t="shared" si="83"/>
        <v/>
      </c>
      <c r="DB330" s="329" t="str">
        <f t="shared" si="79"/>
        <v/>
      </c>
      <c r="DC330" s="320" t="str">
        <f t="shared" si="80"/>
        <v/>
      </c>
      <c r="DE330" s="15" t="str">
        <f>IFERROR(#REF!-AO330,"")</f>
        <v/>
      </c>
      <c r="DG330" s="330" t="str">
        <f>IFERROR(#REF!-L330,"")</f>
        <v/>
      </c>
      <c r="DH330" s="314" t="e">
        <f>IF(#REF!&gt;AP330,0,1)</f>
        <v>#REF!</v>
      </c>
      <c r="DI330" s="314">
        <f t="shared" si="81"/>
        <v>1</v>
      </c>
      <c r="DJ330" s="314">
        <f t="shared" si="82"/>
        <v>1</v>
      </c>
      <c r="DK330" s="314"/>
      <c r="DL330" s="314"/>
      <c r="DM330" s="314"/>
      <c r="DN330" s="314"/>
      <c r="DO330" s="314"/>
      <c r="DP330" s="314"/>
      <c r="DQ330" s="314"/>
      <c r="DR330" s="314"/>
      <c r="DS330" s="314"/>
      <c r="DT330" s="314"/>
      <c r="DU330" s="314"/>
      <c r="DV330" s="314"/>
      <c r="DW330" s="314"/>
      <c r="DX330" s="314"/>
      <c r="DY330" s="314"/>
      <c r="DZ330" s="314"/>
      <c r="EA330" s="314"/>
      <c r="EB330" s="314"/>
      <c r="EC330" s="314"/>
    </row>
    <row r="331" spans="1:133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18"/>
      <c r="I331" s="318"/>
      <c r="J331" s="318"/>
      <c r="K331" s="318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 t="str">
        <f t="shared" si="70"/>
        <v/>
      </c>
      <c r="AN331" s="327" t="str">
        <f t="shared" si="71"/>
        <v/>
      </c>
      <c r="AO331" s="243"/>
      <c r="AP331" s="244"/>
      <c r="AQ331" s="242" t="str">
        <f t="shared" si="72"/>
        <v/>
      </c>
      <c r="AR331" s="242" t="str">
        <f t="shared" si="73"/>
        <v/>
      </c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14"/>
      <c r="BR331" s="314"/>
      <c r="BS331" s="314"/>
      <c r="BT331" s="314"/>
      <c r="BU331" s="314"/>
      <c r="BV331" s="314"/>
      <c r="BW331" s="314"/>
      <c r="BX331" s="246"/>
      <c r="BY331" s="242"/>
      <c r="BZ331" s="242"/>
      <c r="CA331" s="242"/>
      <c r="CB331" s="242"/>
      <c r="CC331" s="242"/>
      <c r="CD331" s="242"/>
      <c r="CE331" s="314"/>
      <c r="CF331" s="314" t="str">
        <f t="shared" si="74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245" t="str">
        <f>IFERROR(ROUND((SUM(#REF!)),0),"")</f>
        <v/>
      </c>
      <c r="CP331" s="241"/>
      <c r="CQ331" s="247"/>
      <c r="CR331" s="221"/>
      <c r="CS331" s="221"/>
      <c r="CT331" s="221"/>
      <c r="CU331" s="221"/>
      <c r="CV331" s="328"/>
      <c r="CW331" s="305" t="str">
        <f t="shared" si="75"/>
        <v/>
      </c>
      <c r="CX331" s="329">
        <f t="shared" si="76"/>
        <v>0</v>
      </c>
      <c r="CY331" s="15">
        <f t="shared" si="77"/>
        <v>0</v>
      </c>
      <c r="CZ331" s="318" t="str">
        <f t="shared" si="78"/>
        <v/>
      </c>
      <c r="DA331" s="332" t="str">
        <f t="shared" si="83"/>
        <v/>
      </c>
      <c r="DB331" s="329" t="str">
        <f t="shared" si="79"/>
        <v/>
      </c>
      <c r="DC331" s="320" t="str">
        <f t="shared" si="80"/>
        <v/>
      </c>
      <c r="DE331" s="15" t="str">
        <f>IFERROR(#REF!-AO331,"")</f>
        <v/>
      </c>
      <c r="DG331" s="330" t="str">
        <f>IFERROR(#REF!-L331,"")</f>
        <v/>
      </c>
      <c r="DH331" s="314" t="e">
        <f>IF(#REF!&gt;AP331,0,1)</f>
        <v>#REF!</v>
      </c>
      <c r="DI331" s="314">
        <f t="shared" si="81"/>
        <v>1</v>
      </c>
      <c r="DJ331" s="314">
        <f t="shared" si="82"/>
        <v>1</v>
      </c>
      <c r="DK331" s="314"/>
      <c r="DL331" s="314"/>
      <c r="DM331" s="314"/>
      <c r="DN331" s="314"/>
      <c r="DO331" s="314"/>
      <c r="DP331" s="314"/>
      <c r="DQ331" s="314"/>
      <c r="DR331" s="314"/>
      <c r="DS331" s="314"/>
      <c r="DT331" s="314"/>
      <c r="DU331" s="314"/>
      <c r="DV331" s="314"/>
      <c r="DW331" s="314"/>
      <c r="DX331" s="314"/>
      <c r="DY331" s="314"/>
      <c r="DZ331" s="314"/>
      <c r="EA331" s="314"/>
      <c r="EB331" s="314"/>
      <c r="EC331" s="314"/>
    </row>
    <row r="332" spans="1:133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18"/>
      <c r="I332" s="318"/>
      <c r="J332" s="318"/>
      <c r="K332" s="318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 t="str">
        <f t="shared" si="70"/>
        <v/>
      </c>
      <c r="AN332" s="327" t="str">
        <f t="shared" si="71"/>
        <v/>
      </c>
      <c r="AO332" s="243"/>
      <c r="AP332" s="244"/>
      <c r="AQ332" s="242" t="str">
        <f t="shared" si="72"/>
        <v/>
      </c>
      <c r="AR332" s="242" t="str">
        <f t="shared" si="73"/>
        <v/>
      </c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14"/>
      <c r="BR332" s="314"/>
      <c r="BS332" s="314"/>
      <c r="BT332" s="314"/>
      <c r="BU332" s="314"/>
      <c r="BV332" s="314"/>
      <c r="BW332" s="314"/>
      <c r="BX332" s="246"/>
      <c r="BY332" s="242"/>
      <c r="BZ332" s="242"/>
      <c r="CA332" s="242"/>
      <c r="CB332" s="242"/>
      <c r="CC332" s="242"/>
      <c r="CD332" s="242"/>
      <c r="CE332" s="314"/>
      <c r="CF332" s="314" t="str">
        <f t="shared" si="74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245" t="str">
        <f>IFERROR(ROUND((SUM(#REF!)),0),"")</f>
        <v/>
      </c>
      <c r="CP332" s="241"/>
      <c r="CQ332" s="247"/>
      <c r="CR332" s="221"/>
      <c r="CS332" s="221"/>
      <c r="CT332" s="221"/>
      <c r="CU332" s="221"/>
      <c r="CV332" s="328"/>
      <c r="CW332" s="305" t="str">
        <f t="shared" si="75"/>
        <v/>
      </c>
      <c r="CX332" s="329">
        <f t="shared" si="76"/>
        <v>0</v>
      </c>
      <c r="CY332" s="15">
        <f t="shared" si="77"/>
        <v>0</v>
      </c>
      <c r="CZ332" s="318" t="str">
        <f t="shared" si="78"/>
        <v/>
      </c>
      <c r="DA332" s="332" t="str">
        <f t="shared" si="83"/>
        <v/>
      </c>
      <c r="DB332" s="329" t="str">
        <f t="shared" si="79"/>
        <v/>
      </c>
      <c r="DC332" s="320" t="str">
        <f t="shared" si="80"/>
        <v/>
      </c>
      <c r="DE332" s="15" t="str">
        <f>IFERROR(#REF!-AO332,"")</f>
        <v/>
      </c>
      <c r="DG332" s="330" t="str">
        <f>IFERROR(#REF!-L332,"")</f>
        <v/>
      </c>
      <c r="DH332" s="314" t="e">
        <f>IF(#REF!&gt;AP332,0,1)</f>
        <v>#REF!</v>
      </c>
      <c r="DI332" s="314">
        <f t="shared" si="81"/>
        <v>1</v>
      </c>
      <c r="DJ332" s="314">
        <f t="shared" si="82"/>
        <v>1</v>
      </c>
      <c r="DK332" s="314"/>
      <c r="DL332" s="314"/>
      <c r="DM332" s="314"/>
      <c r="DN332" s="314"/>
      <c r="DO332" s="314"/>
      <c r="DP332" s="314"/>
      <c r="DQ332" s="314"/>
      <c r="DR332" s="314"/>
      <c r="DS332" s="314"/>
      <c r="DT332" s="314"/>
      <c r="DU332" s="314"/>
      <c r="DV332" s="314"/>
      <c r="DW332" s="314"/>
      <c r="DX332" s="314"/>
      <c r="DY332" s="314"/>
      <c r="DZ332" s="314"/>
      <c r="EA332" s="314"/>
      <c r="EB332" s="314"/>
      <c r="EC332" s="314"/>
    </row>
    <row r="333" spans="1:133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18"/>
      <c r="I333" s="318"/>
      <c r="J333" s="318"/>
      <c r="K333" s="318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 t="str">
        <f t="shared" si="70"/>
        <v/>
      </c>
      <c r="AN333" s="327" t="str">
        <f t="shared" si="71"/>
        <v/>
      </c>
      <c r="AO333" s="243"/>
      <c r="AP333" s="244"/>
      <c r="AQ333" s="242" t="str">
        <f t="shared" si="72"/>
        <v/>
      </c>
      <c r="AR333" s="242" t="str">
        <f t="shared" si="73"/>
        <v/>
      </c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14"/>
      <c r="BR333" s="314"/>
      <c r="BS333" s="314"/>
      <c r="BT333" s="314"/>
      <c r="BU333" s="314"/>
      <c r="BV333" s="314"/>
      <c r="BW333" s="314"/>
      <c r="BX333" s="246"/>
      <c r="BY333" s="242"/>
      <c r="BZ333" s="242"/>
      <c r="CA333" s="242"/>
      <c r="CB333" s="242"/>
      <c r="CC333" s="242"/>
      <c r="CD333" s="242"/>
      <c r="CE333" s="314"/>
      <c r="CF333" s="314" t="str">
        <f t="shared" si="74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245" t="str">
        <f>IFERROR(ROUND((SUM(#REF!)),0),"")</f>
        <v/>
      </c>
      <c r="CP333" s="241"/>
      <c r="CQ333" s="247"/>
      <c r="CR333" s="221"/>
      <c r="CS333" s="221"/>
      <c r="CT333" s="221"/>
      <c r="CU333" s="221"/>
      <c r="CV333" s="328"/>
      <c r="CW333" s="305" t="str">
        <f t="shared" si="75"/>
        <v/>
      </c>
      <c r="CX333" s="329">
        <f t="shared" si="76"/>
        <v>0</v>
      </c>
      <c r="CY333" s="15">
        <f t="shared" si="77"/>
        <v>0</v>
      </c>
      <c r="CZ333" s="318" t="str">
        <f t="shared" si="78"/>
        <v/>
      </c>
      <c r="DA333" s="332" t="str">
        <f t="shared" si="83"/>
        <v/>
      </c>
      <c r="DB333" s="329" t="str">
        <f t="shared" si="79"/>
        <v/>
      </c>
      <c r="DC333" s="320" t="str">
        <f t="shared" si="80"/>
        <v/>
      </c>
      <c r="DE333" s="15" t="str">
        <f>IFERROR(#REF!-AO333,"")</f>
        <v/>
      </c>
      <c r="DG333" s="330" t="str">
        <f>IFERROR(#REF!-L333,"")</f>
        <v/>
      </c>
      <c r="DH333" s="314" t="e">
        <f>IF(#REF!&gt;AP333,0,1)</f>
        <v>#REF!</v>
      </c>
      <c r="DI333" s="314">
        <f t="shared" si="81"/>
        <v>1</v>
      </c>
      <c r="DJ333" s="314">
        <f t="shared" si="82"/>
        <v>1</v>
      </c>
      <c r="DK333" s="314"/>
      <c r="DL333" s="314"/>
      <c r="DM333" s="314"/>
      <c r="DN333" s="314"/>
      <c r="DO333" s="314"/>
      <c r="DP333" s="314"/>
      <c r="DQ333" s="314"/>
      <c r="DR333" s="314"/>
      <c r="DS333" s="314"/>
      <c r="DT333" s="314"/>
      <c r="DU333" s="314"/>
      <c r="DV333" s="314"/>
      <c r="DW333" s="314"/>
      <c r="DX333" s="314"/>
      <c r="DY333" s="314"/>
      <c r="DZ333" s="314"/>
      <c r="EA333" s="314"/>
      <c r="EB333" s="314"/>
      <c r="EC333" s="314"/>
    </row>
    <row r="334" spans="1:133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18"/>
      <c r="I334" s="318"/>
      <c r="J334" s="318"/>
      <c r="K334" s="318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 t="str">
        <f t="shared" si="70"/>
        <v/>
      </c>
      <c r="AN334" s="327" t="str">
        <f t="shared" si="71"/>
        <v/>
      </c>
      <c r="AO334" s="243"/>
      <c r="AP334" s="244"/>
      <c r="AQ334" s="242" t="str">
        <f t="shared" si="72"/>
        <v/>
      </c>
      <c r="AR334" s="242" t="str">
        <f t="shared" si="73"/>
        <v/>
      </c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14"/>
      <c r="BR334" s="314"/>
      <c r="BS334" s="314"/>
      <c r="BT334" s="314"/>
      <c r="BU334" s="314"/>
      <c r="BV334" s="314"/>
      <c r="BW334" s="314"/>
      <c r="BX334" s="246"/>
      <c r="BY334" s="242"/>
      <c r="BZ334" s="242"/>
      <c r="CA334" s="242"/>
      <c r="CB334" s="242"/>
      <c r="CC334" s="242"/>
      <c r="CD334" s="242"/>
      <c r="CE334" s="314"/>
      <c r="CF334" s="314" t="str">
        <f t="shared" si="74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245" t="str">
        <f>IFERROR(ROUND((SUM(#REF!)),0),"")</f>
        <v/>
      </c>
      <c r="CP334" s="241"/>
      <c r="CQ334" s="247"/>
      <c r="CR334" s="221"/>
      <c r="CS334" s="221"/>
      <c r="CT334" s="221"/>
      <c r="CU334" s="221"/>
      <c r="CV334" s="328"/>
      <c r="CW334" s="305" t="str">
        <f t="shared" si="75"/>
        <v/>
      </c>
      <c r="CX334" s="329">
        <f t="shared" si="76"/>
        <v>0</v>
      </c>
      <c r="CY334" s="15">
        <f t="shared" si="77"/>
        <v>0</v>
      </c>
      <c r="CZ334" s="318" t="str">
        <f t="shared" si="78"/>
        <v/>
      </c>
      <c r="DA334" s="332" t="str">
        <f t="shared" si="83"/>
        <v/>
      </c>
      <c r="DB334" s="329" t="str">
        <f t="shared" si="79"/>
        <v/>
      </c>
      <c r="DC334" s="320" t="str">
        <f t="shared" si="80"/>
        <v/>
      </c>
      <c r="DE334" s="15" t="str">
        <f>IFERROR(#REF!-AO334,"")</f>
        <v/>
      </c>
      <c r="DG334" s="330" t="str">
        <f>IFERROR(#REF!-L334,"")</f>
        <v/>
      </c>
      <c r="DH334" s="314" t="e">
        <f>IF(#REF!&gt;AP334,0,1)</f>
        <v>#REF!</v>
      </c>
      <c r="DI334" s="314">
        <f t="shared" si="81"/>
        <v>1</v>
      </c>
      <c r="DJ334" s="314">
        <f t="shared" si="82"/>
        <v>1</v>
      </c>
      <c r="DK334" s="314"/>
      <c r="DL334" s="314"/>
      <c r="DM334" s="314"/>
      <c r="DN334" s="314"/>
      <c r="DO334" s="314"/>
      <c r="DP334" s="314"/>
      <c r="DQ334" s="314"/>
      <c r="DR334" s="314"/>
      <c r="DS334" s="314"/>
      <c r="DT334" s="314"/>
      <c r="DU334" s="314"/>
      <c r="DV334" s="314"/>
      <c r="DW334" s="314"/>
      <c r="DX334" s="314"/>
      <c r="DY334" s="314"/>
      <c r="DZ334" s="314"/>
      <c r="EA334" s="314"/>
      <c r="EB334" s="314"/>
      <c r="EC334" s="314"/>
    </row>
    <row r="335" spans="1:133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18"/>
      <c r="I335" s="318"/>
      <c r="J335" s="318"/>
      <c r="K335" s="318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 t="str">
        <f t="shared" si="70"/>
        <v/>
      </c>
      <c r="AN335" s="327" t="str">
        <f t="shared" si="71"/>
        <v/>
      </c>
      <c r="AO335" s="243"/>
      <c r="AP335" s="244"/>
      <c r="AQ335" s="242" t="str">
        <f t="shared" si="72"/>
        <v/>
      </c>
      <c r="AR335" s="242" t="str">
        <f t="shared" si="73"/>
        <v/>
      </c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14"/>
      <c r="BR335" s="314"/>
      <c r="BS335" s="314"/>
      <c r="BT335" s="314"/>
      <c r="BU335" s="314"/>
      <c r="BV335" s="314"/>
      <c r="BW335" s="314"/>
      <c r="BX335" s="246"/>
      <c r="BY335" s="242"/>
      <c r="BZ335" s="242"/>
      <c r="CA335" s="242"/>
      <c r="CB335" s="242"/>
      <c r="CC335" s="242"/>
      <c r="CD335" s="242"/>
      <c r="CE335" s="314"/>
      <c r="CF335" s="314" t="str">
        <f t="shared" si="74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245" t="str">
        <f>IFERROR(ROUND((SUM(#REF!)),0),"")</f>
        <v/>
      </c>
      <c r="CP335" s="241"/>
      <c r="CQ335" s="247"/>
      <c r="CR335" s="221"/>
      <c r="CS335" s="221"/>
      <c r="CT335" s="221"/>
      <c r="CU335" s="221"/>
      <c r="CV335" s="328"/>
      <c r="CW335" s="305" t="str">
        <f t="shared" si="75"/>
        <v/>
      </c>
      <c r="CX335" s="329">
        <f t="shared" si="76"/>
        <v>0</v>
      </c>
      <c r="CY335" s="15">
        <f t="shared" si="77"/>
        <v>0</v>
      </c>
      <c r="CZ335" s="318" t="str">
        <f t="shared" si="78"/>
        <v/>
      </c>
      <c r="DA335" s="332" t="str">
        <f t="shared" si="83"/>
        <v/>
      </c>
      <c r="DB335" s="329" t="str">
        <f t="shared" si="79"/>
        <v/>
      </c>
      <c r="DC335" s="320" t="str">
        <f t="shared" si="80"/>
        <v/>
      </c>
      <c r="DE335" s="15" t="str">
        <f>IFERROR(#REF!-AO335,"")</f>
        <v/>
      </c>
      <c r="DG335" s="330" t="str">
        <f>IFERROR(#REF!-L335,"")</f>
        <v/>
      </c>
      <c r="DH335" s="314" t="e">
        <f>IF(#REF!&gt;AP335,0,1)</f>
        <v>#REF!</v>
      </c>
      <c r="DI335" s="314">
        <f t="shared" si="81"/>
        <v>1</v>
      </c>
      <c r="DJ335" s="314">
        <f t="shared" si="82"/>
        <v>1</v>
      </c>
      <c r="DK335" s="314"/>
      <c r="DL335" s="314"/>
      <c r="DM335" s="314"/>
      <c r="DN335" s="314"/>
      <c r="DO335" s="314"/>
      <c r="DP335" s="314"/>
      <c r="DQ335" s="314"/>
      <c r="DR335" s="314"/>
      <c r="DS335" s="314"/>
      <c r="DT335" s="314"/>
      <c r="DU335" s="314"/>
      <c r="DV335" s="314"/>
      <c r="DW335" s="314"/>
      <c r="DX335" s="314"/>
      <c r="DY335" s="314"/>
      <c r="DZ335" s="314"/>
      <c r="EA335" s="314"/>
      <c r="EB335" s="314"/>
      <c r="EC335" s="314"/>
    </row>
    <row r="336" spans="1:133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18"/>
      <c r="I336" s="318"/>
      <c r="J336" s="318"/>
      <c r="K336" s="318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 t="str">
        <f t="shared" si="70"/>
        <v/>
      </c>
      <c r="AN336" s="327" t="str">
        <f t="shared" si="71"/>
        <v/>
      </c>
      <c r="AO336" s="243"/>
      <c r="AP336" s="244"/>
      <c r="AQ336" s="242" t="str">
        <f t="shared" si="72"/>
        <v/>
      </c>
      <c r="AR336" s="242" t="str">
        <f t="shared" si="73"/>
        <v/>
      </c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14"/>
      <c r="BR336" s="314"/>
      <c r="BS336" s="314"/>
      <c r="BT336" s="314"/>
      <c r="BU336" s="314"/>
      <c r="BV336" s="314"/>
      <c r="BW336" s="314"/>
      <c r="BX336" s="246"/>
      <c r="BY336" s="242"/>
      <c r="BZ336" s="242"/>
      <c r="CA336" s="242"/>
      <c r="CB336" s="242"/>
      <c r="CC336" s="242"/>
      <c r="CD336" s="242"/>
      <c r="CE336" s="314"/>
      <c r="CF336" s="314" t="str">
        <f t="shared" si="74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245" t="str">
        <f>IFERROR(ROUND((SUM(#REF!)),0),"")</f>
        <v/>
      </c>
      <c r="CP336" s="241"/>
      <c r="CQ336" s="247"/>
      <c r="CR336" s="221"/>
      <c r="CS336" s="221"/>
      <c r="CT336" s="221"/>
      <c r="CU336" s="221"/>
      <c r="CV336" s="328"/>
      <c r="CW336" s="305" t="str">
        <f t="shared" si="75"/>
        <v/>
      </c>
      <c r="CX336" s="329">
        <f t="shared" si="76"/>
        <v>0</v>
      </c>
      <c r="CY336" s="15">
        <f t="shared" si="77"/>
        <v>0</v>
      </c>
      <c r="CZ336" s="318" t="str">
        <f t="shared" si="78"/>
        <v/>
      </c>
      <c r="DA336" s="332" t="str">
        <f t="shared" si="83"/>
        <v/>
      </c>
      <c r="DB336" s="329" t="str">
        <f t="shared" si="79"/>
        <v/>
      </c>
      <c r="DC336" s="320" t="str">
        <f t="shared" si="80"/>
        <v/>
      </c>
      <c r="DE336" s="15" t="str">
        <f>IFERROR(#REF!-AO336,"")</f>
        <v/>
      </c>
      <c r="DG336" s="330" t="str">
        <f>IFERROR(#REF!-L336,"")</f>
        <v/>
      </c>
      <c r="DH336" s="314" t="e">
        <f>IF(#REF!&gt;AP336,0,1)</f>
        <v>#REF!</v>
      </c>
      <c r="DI336" s="314">
        <f t="shared" si="81"/>
        <v>1</v>
      </c>
      <c r="DJ336" s="314">
        <f t="shared" si="82"/>
        <v>1</v>
      </c>
      <c r="DK336" s="314"/>
      <c r="DL336" s="314"/>
      <c r="DM336" s="314"/>
      <c r="DN336" s="314"/>
      <c r="DO336" s="314"/>
      <c r="DP336" s="314"/>
      <c r="DQ336" s="314"/>
      <c r="DR336" s="314"/>
      <c r="DS336" s="314"/>
      <c r="DT336" s="314"/>
      <c r="DU336" s="314"/>
      <c r="DV336" s="314"/>
      <c r="DW336" s="314"/>
      <c r="DX336" s="314"/>
      <c r="DY336" s="314"/>
      <c r="DZ336" s="314"/>
      <c r="EA336" s="314"/>
      <c r="EB336" s="314"/>
      <c r="EC336" s="314"/>
    </row>
    <row r="337" spans="1:133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18"/>
      <c r="I337" s="318"/>
      <c r="J337" s="318"/>
      <c r="K337" s="318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 t="str">
        <f t="shared" si="70"/>
        <v/>
      </c>
      <c r="AN337" s="327" t="str">
        <f t="shared" si="71"/>
        <v/>
      </c>
      <c r="AO337" s="243"/>
      <c r="AP337" s="244"/>
      <c r="AQ337" s="242" t="str">
        <f t="shared" si="72"/>
        <v/>
      </c>
      <c r="AR337" s="242" t="str">
        <f t="shared" si="73"/>
        <v/>
      </c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14"/>
      <c r="BR337" s="314"/>
      <c r="BS337" s="314"/>
      <c r="BT337" s="314"/>
      <c r="BU337" s="314"/>
      <c r="BV337" s="314"/>
      <c r="BW337" s="314"/>
      <c r="BX337" s="246"/>
      <c r="BY337" s="242"/>
      <c r="BZ337" s="242"/>
      <c r="CA337" s="242"/>
      <c r="CB337" s="242"/>
      <c r="CC337" s="242"/>
      <c r="CD337" s="242"/>
      <c r="CE337" s="314"/>
      <c r="CF337" s="314" t="str">
        <f t="shared" si="74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245" t="str">
        <f>IFERROR(ROUND((SUM(#REF!)),0),"")</f>
        <v/>
      </c>
      <c r="CP337" s="241"/>
      <c r="CQ337" s="247"/>
      <c r="CR337" s="221"/>
      <c r="CS337" s="221"/>
      <c r="CT337" s="221"/>
      <c r="CU337" s="221"/>
      <c r="CV337" s="328"/>
      <c r="CW337" s="305" t="str">
        <f t="shared" si="75"/>
        <v/>
      </c>
      <c r="CX337" s="329">
        <f t="shared" si="76"/>
        <v>0</v>
      </c>
      <c r="CY337" s="15">
        <f t="shared" si="77"/>
        <v>0</v>
      </c>
      <c r="CZ337" s="318" t="str">
        <f t="shared" si="78"/>
        <v/>
      </c>
      <c r="DA337" s="332" t="str">
        <f t="shared" si="83"/>
        <v/>
      </c>
      <c r="DB337" s="329" t="str">
        <f t="shared" si="79"/>
        <v/>
      </c>
      <c r="DC337" s="320" t="str">
        <f t="shared" si="80"/>
        <v/>
      </c>
      <c r="DE337" s="15" t="str">
        <f>IFERROR(#REF!-AO337,"")</f>
        <v/>
      </c>
      <c r="DG337" s="330" t="str">
        <f>IFERROR(#REF!-L337,"")</f>
        <v/>
      </c>
      <c r="DH337" s="314" t="e">
        <f>IF(#REF!&gt;AP337,0,1)</f>
        <v>#REF!</v>
      </c>
      <c r="DI337" s="314">
        <f t="shared" si="81"/>
        <v>1</v>
      </c>
      <c r="DJ337" s="314">
        <f t="shared" si="82"/>
        <v>1</v>
      </c>
      <c r="DK337" s="314"/>
      <c r="DL337" s="314"/>
      <c r="DM337" s="314"/>
      <c r="DN337" s="314"/>
      <c r="DO337" s="314"/>
      <c r="DP337" s="314"/>
      <c r="DQ337" s="314"/>
      <c r="DR337" s="314"/>
      <c r="DS337" s="314"/>
      <c r="DT337" s="314"/>
      <c r="DU337" s="314"/>
      <c r="DV337" s="314"/>
      <c r="DW337" s="314"/>
      <c r="DX337" s="314"/>
      <c r="DY337" s="314"/>
      <c r="DZ337" s="314"/>
      <c r="EA337" s="314"/>
      <c r="EB337" s="314"/>
      <c r="EC337" s="314"/>
    </row>
    <row r="338" spans="1:133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18"/>
      <c r="I338" s="318"/>
      <c r="J338" s="318"/>
      <c r="K338" s="318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 t="str">
        <f t="shared" si="70"/>
        <v/>
      </c>
      <c r="AN338" s="327" t="str">
        <f t="shared" si="71"/>
        <v/>
      </c>
      <c r="AO338" s="243"/>
      <c r="AP338" s="244"/>
      <c r="AQ338" s="242" t="str">
        <f t="shared" si="72"/>
        <v/>
      </c>
      <c r="AR338" s="242" t="str">
        <f t="shared" si="73"/>
        <v/>
      </c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14"/>
      <c r="BR338" s="314"/>
      <c r="BS338" s="314"/>
      <c r="BT338" s="314"/>
      <c r="BU338" s="314"/>
      <c r="BV338" s="314"/>
      <c r="BW338" s="314"/>
      <c r="BX338" s="246"/>
      <c r="BY338" s="242"/>
      <c r="BZ338" s="242"/>
      <c r="CA338" s="242"/>
      <c r="CB338" s="242"/>
      <c r="CC338" s="242"/>
      <c r="CD338" s="242"/>
      <c r="CE338" s="314"/>
      <c r="CF338" s="314" t="str">
        <f t="shared" si="74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245" t="str">
        <f>IFERROR(ROUND((SUM(#REF!)),0),"")</f>
        <v/>
      </c>
      <c r="CP338" s="241"/>
      <c r="CQ338" s="247"/>
      <c r="CR338" s="221"/>
      <c r="CS338" s="221"/>
      <c r="CT338" s="221"/>
      <c r="CU338" s="221"/>
      <c r="CV338" s="328"/>
      <c r="CW338" s="305" t="str">
        <f t="shared" si="75"/>
        <v/>
      </c>
      <c r="CX338" s="329">
        <f t="shared" si="76"/>
        <v>0</v>
      </c>
      <c r="CY338" s="15">
        <f t="shared" si="77"/>
        <v>0</v>
      </c>
      <c r="CZ338" s="318" t="str">
        <f t="shared" si="78"/>
        <v/>
      </c>
      <c r="DA338" s="332" t="str">
        <f t="shared" si="83"/>
        <v/>
      </c>
      <c r="DB338" s="329" t="str">
        <f t="shared" si="79"/>
        <v/>
      </c>
      <c r="DC338" s="320" t="str">
        <f t="shared" si="80"/>
        <v/>
      </c>
      <c r="DE338" s="15" t="str">
        <f>IFERROR(#REF!-AO338,"")</f>
        <v/>
      </c>
      <c r="DG338" s="330" t="str">
        <f>IFERROR(#REF!-L338,"")</f>
        <v/>
      </c>
      <c r="DH338" s="314" t="e">
        <f>IF(#REF!&gt;AP338,0,1)</f>
        <v>#REF!</v>
      </c>
      <c r="DI338" s="314">
        <f t="shared" si="81"/>
        <v>1</v>
      </c>
      <c r="DJ338" s="314">
        <f t="shared" si="82"/>
        <v>1</v>
      </c>
      <c r="DK338" s="314"/>
      <c r="DL338" s="314"/>
      <c r="DM338" s="314"/>
      <c r="DN338" s="314"/>
      <c r="DO338" s="314"/>
      <c r="DP338" s="314"/>
      <c r="DQ338" s="314"/>
      <c r="DR338" s="314"/>
      <c r="DS338" s="314"/>
      <c r="DT338" s="314"/>
      <c r="DU338" s="314"/>
      <c r="DV338" s="314"/>
      <c r="DW338" s="314"/>
      <c r="DX338" s="314"/>
      <c r="DY338" s="314"/>
      <c r="DZ338" s="314"/>
      <c r="EA338" s="314"/>
      <c r="EB338" s="314"/>
      <c r="EC338" s="314"/>
    </row>
    <row r="339" spans="1:133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18"/>
      <c r="I339" s="318"/>
      <c r="J339" s="318"/>
      <c r="K339" s="318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 t="str">
        <f t="shared" si="70"/>
        <v/>
      </c>
      <c r="AN339" s="327" t="str">
        <f t="shared" si="71"/>
        <v/>
      </c>
      <c r="AO339" s="243"/>
      <c r="AP339" s="244"/>
      <c r="AQ339" s="242" t="str">
        <f t="shared" si="72"/>
        <v/>
      </c>
      <c r="AR339" s="242" t="str">
        <f t="shared" si="73"/>
        <v/>
      </c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14"/>
      <c r="BR339" s="314"/>
      <c r="BS339" s="314"/>
      <c r="BT339" s="314"/>
      <c r="BU339" s="314"/>
      <c r="BV339" s="314"/>
      <c r="BW339" s="314"/>
      <c r="BX339" s="246"/>
      <c r="BY339" s="242"/>
      <c r="BZ339" s="242"/>
      <c r="CA339" s="242"/>
      <c r="CB339" s="242"/>
      <c r="CC339" s="242"/>
      <c r="CD339" s="242"/>
      <c r="CE339" s="314"/>
      <c r="CF339" s="314" t="str">
        <f t="shared" si="74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245" t="str">
        <f>IFERROR(ROUND((SUM(#REF!)),0),"")</f>
        <v/>
      </c>
      <c r="CP339" s="241"/>
      <c r="CQ339" s="247"/>
      <c r="CR339" s="221"/>
      <c r="CS339" s="221"/>
      <c r="CT339" s="221"/>
      <c r="CU339" s="221"/>
      <c r="CV339" s="328"/>
      <c r="CW339" s="305" t="str">
        <f t="shared" si="75"/>
        <v/>
      </c>
      <c r="CX339" s="329">
        <f t="shared" si="76"/>
        <v>0</v>
      </c>
      <c r="CY339" s="15">
        <f t="shared" si="77"/>
        <v>0</v>
      </c>
      <c r="CZ339" s="318" t="str">
        <f t="shared" si="78"/>
        <v/>
      </c>
      <c r="DA339" s="332" t="str">
        <f t="shared" si="83"/>
        <v/>
      </c>
      <c r="DB339" s="329" t="str">
        <f t="shared" si="79"/>
        <v/>
      </c>
      <c r="DC339" s="320" t="str">
        <f t="shared" si="80"/>
        <v/>
      </c>
      <c r="DE339" s="15" t="str">
        <f>IFERROR(#REF!-AO339,"")</f>
        <v/>
      </c>
      <c r="DG339" s="330" t="str">
        <f>IFERROR(#REF!-L339,"")</f>
        <v/>
      </c>
      <c r="DH339" s="314" t="e">
        <f>IF(#REF!&gt;AP339,0,1)</f>
        <v>#REF!</v>
      </c>
      <c r="DI339" s="314">
        <f t="shared" si="81"/>
        <v>1</v>
      </c>
      <c r="DJ339" s="314">
        <f t="shared" si="82"/>
        <v>1</v>
      </c>
      <c r="DK339" s="314"/>
      <c r="DL339" s="314"/>
      <c r="DM339" s="314"/>
      <c r="DN339" s="314"/>
      <c r="DO339" s="314"/>
      <c r="DP339" s="314"/>
      <c r="DQ339" s="314"/>
      <c r="DR339" s="314"/>
      <c r="DS339" s="314"/>
      <c r="DT339" s="314"/>
      <c r="DU339" s="314"/>
      <c r="DV339" s="314"/>
      <c r="DW339" s="314"/>
      <c r="DX339" s="314"/>
      <c r="DY339" s="314"/>
      <c r="DZ339" s="314"/>
      <c r="EA339" s="314"/>
      <c r="EB339" s="314"/>
      <c r="EC339" s="314"/>
    </row>
    <row r="340" spans="1:133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18"/>
      <c r="I340" s="318"/>
      <c r="J340" s="318"/>
      <c r="K340" s="318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 t="str">
        <f t="shared" si="70"/>
        <v/>
      </c>
      <c r="AN340" s="327" t="str">
        <f t="shared" si="71"/>
        <v/>
      </c>
      <c r="AO340" s="243"/>
      <c r="AP340" s="244"/>
      <c r="AQ340" s="242" t="str">
        <f t="shared" si="72"/>
        <v/>
      </c>
      <c r="AR340" s="242" t="str">
        <f t="shared" si="73"/>
        <v/>
      </c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14"/>
      <c r="BR340" s="314"/>
      <c r="BS340" s="314"/>
      <c r="BT340" s="314"/>
      <c r="BU340" s="314"/>
      <c r="BV340" s="314"/>
      <c r="BW340" s="314"/>
      <c r="BX340" s="246"/>
      <c r="BY340" s="242"/>
      <c r="BZ340" s="242"/>
      <c r="CA340" s="242"/>
      <c r="CB340" s="242"/>
      <c r="CC340" s="242"/>
      <c r="CD340" s="242"/>
      <c r="CE340" s="314"/>
      <c r="CF340" s="314" t="str">
        <f t="shared" si="74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245" t="str">
        <f>IFERROR(ROUND((SUM(#REF!)),0),"")</f>
        <v/>
      </c>
      <c r="CP340" s="241"/>
      <c r="CQ340" s="247"/>
      <c r="CR340" s="221"/>
      <c r="CS340" s="221"/>
      <c r="CT340" s="221"/>
      <c r="CU340" s="221"/>
      <c r="CV340" s="328"/>
      <c r="CW340" s="305" t="str">
        <f t="shared" si="75"/>
        <v/>
      </c>
      <c r="CX340" s="329">
        <f t="shared" si="76"/>
        <v>0</v>
      </c>
      <c r="CY340" s="15">
        <f t="shared" si="77"/>
        <v>0</v>
      </c>
      <c r="CZ340" s="318" t="str">
        <f t="shared" si="78"/>
        <v/>
      </c>
      <c r="DA340" s="332" t="str">
        <f t="shared" si="83"/>
        <v/>
      </c>
      <c r="DB340" s="329" t="str">
        <f t="shared" si="79"/>
        <v/>
      </c>
      <c r="DC340" s="320" t="str">
        <f t="shared" si="80"/>
        <v/>
      </c>
      <c r="DE340" s="15" t="str">
        <f>IFERROR(#REF!-AO340,"")</f>
        <v/>
      </c>
      <c r="DG340" s="330" t="str">
        <f>IFERROR(#REF!-L340,"")</f>
        <v/>
      </c>
      <c r="DH340" s="314" t="e">
        <f>IF(#REF!&gt;AP340,0,1)</f>
        <v>#REF!</v>
      </c>
      <c r="DI340" s="314">
        <f t="shared" si="81"/>
        <v>1</v>
      </c>
      <c r="DJ340" s="314">
        <f t="shared" si="82"/>
        <v>1</v>
      </c>
      <c r="DK340" s="314"/>
      <c r="DL340" s="314"/>
      <c r="DM340" s="314"/>
      <c r="DN340" s="314"/>
      <c r="DO340" s="314"/>
      <c r="DP340" s="314"/>
      <c r="DQ340" s="314"/>
      <c r="DR340" s="314"/>
      <c r="DS340" s="314"/>
      <c r="DT340" s="314"/>
      <c r="DU340" s="314"/>
      <c r="DV340" s="314"/>
      <c r="DW340" s="314"/>
      <c r="DX340" s="314"/>
      <c r="DY340" s="314"/>
      <c r="DZ340" s="314"/>
      <c r="EA340" s="314"/>
      <c r="EB340" s="314"/>
      <c r="EC340" s="314"/>
    </row>
    <row r="341" spans="1:133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18"/>
      <c r="I341" s="318"/>
      <c r="J341" s="318"/>
      <c r="K341" s="318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 t="str">
        <f t="shared" si="70"/>
        <v/>
      </c>
      <c r="AN341" s="327" t="str">
        <f t="shared" si="71"/>
        <v/>
      </c>
      <c r="AO341" s="243"/>
      <c r="AP341" s="244"/>
      <c r="AQ341" s="242" t="str">
        <f t="shared" si="72"/>
        <v/>
      </c>
      <c r="AR341" s="242" t="str">
        <f t="shared" si="73"/>
        <v/>
      </c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14"/>
      <c r="BR341" s="314"/>
      <c r="BS341" s="314"/>
      <c r="BT341" s="314"/>
      <c r="BU341" s="314"/>
      <c r="BV341" s="314"/>
      <c r="BW341" s="314"/>
      <c r="BX341" s="246"/>
      <c r="BY341" s="242"/>
      <c r="BZ341" s="242"/>
      <c r="CA341" s="242"/>
      <c r="CB341" s="242"/>
      <c r="CC341" s="242"/>
      <c r="CD341" s="242"/>
      <c r="CE341" s="314"/>
      <c r="CF341" s="314" t="str">
        <f t="shared" si="74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245" t="str">
        <f>IFERROR(ROUND((SUM(#REF!)),0),"")</f>
        <v/>
      </c>
      <c r="CP341" s="241"/>
      <c r="CQ341" s="247"/>
      <c r="CR341" s="221"/>
      <c r="CS341" s="221"/>
      <c r="CT341" s="221"/>
      <c r="CU341" s="221"/>
      <c r="CV341" s="328"/>
      <c r="CW341" s="305" t="str">
        <f t="shared" si="75"/>
        <v/>
      </c>
      <c r="CX341" s="329">
        <f t="shared" si="76"/>
        <v>0</v>
      </c>
      <c r="CY341" s="15">
        <f t="shared" si="77"/>
        <v>0</v>
      </c>
      <c r="CZ341" s="318" t="str">
        <f t="shared" si="78"/>
        <v/>
      </c>
      <c r="DA341" s="332" t="str">
        <f t="shared" si="83"/>
        <v/>
      </c>
      <c r="DB341" s="329" t="str">
        <f t="shared" si="79"/>
        <v/>
      </c>
      <c r="DC341" s="320" t="str">
        <f t="shared" si="80"/>
        <v/>
      </c>
      <c r="DE341" s="15" t="str">
        <f>IFERROR(#REF!-AO341,"")</f>
        <v/>
      </c>
      <c r="DG341" s="330" t="str">
        <f>IFERROR(#REF!-L341,"")</f>
        <v/>
      </c>
      <c r="DH341" s="314" t="e">
        <f>IF(#REF!&gt;AP341,0,1)</f>
        <v>#REF!</v>
      </c>
      <c r="DI341" s="314">
        <f t="shared" si="81"/>
        <v>1</v>
      </c>
      <c r="DJ341" s="314">
        <f t="shared" si="82"/>
        <v>1</v>
      </c>
      <c r="DK341" s="314"/>
      <c r="DL341" s="314"/>
      <c r="DM341" s="314"/>
      <c r="DN341" s="314"/>
      <c r="DO341" s="314"/>
      <c r="DP341" s="314"/>
      <c r="DQ341" s="314"/>
      <c r="DR341" s="314"/>
      <c r="DS341" s="314"/>
      <c r="DT341" s="314"/>
      <c r="DU341" s="314"/>
      <c r="DV341" s="314"/>
      <c r="DW341" s="314"/>
      <c r="DX341" s="314"/>
      <c r="DY341" s="314"/>
      <c r="DZ341" s="314"/>
      <c r="EA341" s="314"/>
      <c r="EB341" s="314"/>
      <c r="EC341" s="314"/>
    </row>
    <row r="342" spans="1:133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18"/>
      <c r="I342" s="318"/>
      <c r="J342" s="318"/>
      <c r="K342" s="318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 t="str">
        <f t="shared" si="70"/>
        <v/>
      </c>
      <c r="AN342" s="327" t="str">
        <f t="shared" si="71"/>
        <v/>
      </c>
      <c r="AO342" s="243"/>
      <c r="AP342" s="244"/>
      <c r="AQ342" s="242" t="str">
        <f t="shared" si="72"/>
        <v/>
      </c>
      <c r="AR342" s="242" t="str">
        <f t="shared" si="73"/>
        <v/>
      </c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14"/>
      <c r="BR342" s="314"/>
      <c r="BS342" s="314"/>
      <c r="BT342" s="314"/>
      <c r="BU342" s="314"/>
      <c r="BV342" s="314"/>
      <c r="BW342" s="314"/>
      <c r="BX342" s="246"/>
      <c r="BY342" s="242"/>
      <c r="BZ342" s="242"/>
      <c r="CA342" s="242"/>
      <c r="CB342" s="242"/>
      <c r="CC342" s="242"/>
      <c r="CD342" s="242"/>
      <c r="CE342" s="314"/>
      <c r="CF342" s="314" t="str">
        <f t="shared" si="74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245" t="str">
        <f>IFERROR(ROUND((SUM(#REF!)),0),"")</f>
        <v/>
      </c>
      <c r="CP342" s="241"/>
      <c r="CQ342" s="247"/>
      <c r="CR342" s="221"/>
      <c r="CS342" s="221"/>
      <c r="CT342" s="221"/>
      <c r="CU342" s="221"/>
      <c r="CV342" s="328"/>
      <c r="CW342" s="305" t="str">
        <f t="shared" si="75"/>
        <v/>
      </c>
      <c r="CX342" s="329">
        <f t="shared" si="76"/>
        <v>0</v>
      </c>
      <c r="CY342" s="15">
        <f t="shared" si="77"/>
        <v>0</v>
      </c>
      <c r="CZ342" s="318" t="str">
        <f t="shared" si="78"/>
        <v/>
      </c>
      <c r="DA342" s="332" t="str">
        <f t="shared" si="83"/>
        <v/>
      </c>
      <c r="DB342" s="329" t="str">
        <f t="shared" si="79"/>
        <v/>
      </c>
      <c r="DC342" s="320" t="str">
        <f t="shared" si="80"/>
        <v/>
      </c>
      <c r="DE342" s="15" t="str">
        <f>IFERROR(#REF!-AO342,"")</f>
        <v/>
      </c>
      <c r="DG342" s="330" t="str">
        <f>IFERROR(#REF!-L342,"")</f>
        <v/>
      </c>
      <c r="DH342" s="314" t="e">
        <f>IF(#REF!&gt;AP342,0,1)</f>
        <v>#REF!</v>
      </c>
      <c r="DI342" s="314">
        <f t="shared" si="81"/>
        <v>1</v>
      </c>
      <c r="DJ342" s="314">
        <f t="shared" si="82"/>
        <v>1</v>
      </c>
      <c r="DK342" s="314"/>
      <c r="DL342" s="314"/>
      <c r="DM342" s="314"/>
      <c r="DN342" s="314"/>
      <c r="DO342" s="314"/>
      <c r="DP342" s="314"/>
      <c r="DQ342" s="314"/>
      <c r="DR342" s="314"/>
      <c r="DS342" s="314"/>
      <c r="DT342" s="314"/>
      <c r="DU342" s="314"/>
      <c r="DV342" s="314"/>
      <c r="DW342" s="314"/>
      <c r="DX342" s="314"/>
      <c r="DY342" s="314"/>
      <c r="DZ342" s="314"/>
      <c r="EA342" s="314"/>
      <c r="EB342" s="314"/>
      <c r="EC342" s="314"/>
    </row>
    <row r="343" spans="1:133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18"/>
      <c r="I343" s="318"/>
      <c r="J343" s="318"/>
      <c r="K343" s="318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 t="str">
        <f t="shared" si="70"/>
        <v/>
      </c>
      <c r="AN343" s="327" t="str">
        <f t="shared" si="71"/>
        <v/>
      </c>
      <c r="AO343" s="243"/>
      <c r="AP343" s="244"/>
      <c r="AQ343" s="242" t="str">
        <f t="shared" si="72"/>
        <v/>
      </c>
      <c r="AR343" s="242" t="str">
        <f t="shared" si="73"/>
        <v/>
      </c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14"/>
      <c r="BR343" s="314"/>
      <c r="BS343" s="314"/>
      <c r="BT343" s="314"/>
      <c r="BU343" s="314"/>
      <c r="BV343" s="314"/>
      <c r="BW343" s="314"/>
      <c r="BX343" s="246"/>
      <c r="BY343" s="242"/>
      <c r="BZ343" s="242"/>
      <c r="CA343" s="242"/>
      <c r="CB343" s="242"/>
      <c r="CC343" s="242"/>
      <c r="CD343" s="242"/>
      <c r="CE343" s="314"/>
      <c r="CF343" s="314" t="str">
        <f t="shared" si="74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245" t="str">
        <f>IFERROR(ROUND((SUM(#REF!)),0),"")</f>
        <v/>
      </c>
      <c r="CP343" s="241"/>
      <c r="CQ343" s="247"/>
      <c r="CR343" s="221"/>
      <c r="CS343" s="221"/>
      <c r="CT343" s="221"/>
      <c r="CU343" s="221"/>
      <c r="CV343" s="328"/>
      <c r="CW343" s="305" t="str">
        <f t="shared" si="75"/>
        <v/>
      </c>
      <c r="CX343" s="329">
        <f t="shared" si="76"/>
        <v>0</v>
      </c>
      <c r="CY343" s="15">
        <f t="shared" si="77"/>
        <v>0</v>
      </c>
      <c r="CZ343" s="318" t="str">
        <f t="shared" si="78"/>
        <v/>
      </c>
      <c r="DA343" s="332" t="str">
        <f t="shared" si="83"/>
        <v/>
      </c>
      <c r="DB343" s="329" t="str">
        <f t="shared" si="79"/>
        <v/>
      </c>
      <c r="DC343" s="320" t="str">
        <f t="shared" si="80"/>
        <v/>
      </c>
      <c r="DE343" s="15" t="str">
        <f>IFERROR(#REF!-AO343,"")</f>
        <v/>
      </c>
      <c r="DG343" s="330" t="str">
        <f>IFERROR(#REF!-L343,"")</f>
        <v/>
      </c>
      <c r="DH343" s="314" t="e">
        <f>IF(#REF!&gt;AP343,0,1)</f>
        <v>#REF!</v>
      </c>
      <c r="DI343" s="314">
        <f t="shared" si="81"/>
        <v>1</v>
      </c>
      <c r="DJ343" s="314">
        <f t="shared" si="82"/>
        <v>1</v>
      </c>
      <c r="DK343" s="314"/>
      <c r="DL343" s="314"/>
      <c r="DM343" s="314"/>
      <c r="DN343" s="314"/>
      <c r="DO343" s="314"/>
      <c r="DP343" s="314"/>
      <c r="DQ343" s="314"/>
      <c r="DR343" s="314"/>
      <c r="DS343" s="314"/>
      <c r="DT343" s="314"/>
      <c r="DU343" s="314"/>
      <c r="DV343" s="314"/>
      <c r="DW343" s="314"/>
      <c r="DX343" s="314"/>
      <c r="DY343" s="314"/>
      <c r="DZ343" s="314"/>
      <c r="EA343" s="314"/>
      <c r="EB343" s="314"/>
      <c r="EC343" s="314"/>
    </row>
    <row r="344" spans="1:133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18"/>
      <c r="I344" s="318"/>
      <c r="J344" s="318"/>
      <c r="K344" s="318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 t="str">
        <f t="shared" si="70"/>
        <v/>
      </c>
      <c r="AN344" s="327" t="str">
        <f t="shared" si="71"/>
        <v/>
      </c>
      <c r="AO344" s="243"/>
      <c r="AP344" s="244"/>
      <c r="AQ344" s="242" t="str">
        <f t="shared" si="72"/>
        <v/>
      </c>
      <c r="AR344" s="242" t="str">
        <f t="shared" si="73"/>
        <v/>
      </c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14"/>
      <c r="BR344" s="314"/>
      <c r="BS344" s="314"/>
      <c r="BT344" s="314"/>
      <c r="BU344" s="314"/>
      <c r="BV344" s="314"/>
      <c r="BW344" s="314"/>
      <c r="BX344" s="246"/>
      <c r="BY344" s="242"/>
      <c r="BZ344" s="242"/>
      <c r="CA344" s="242"/>
      <c r="CB344" s="242"/>
      <c r="CC344" s="242"/>
      <c r="CD344" s="242"/>
      <c r="CE344" s="314"/>
      <c r="CF344" s="314" t="str">
        <f t="shared" si="74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245" t="str">
        <f>IFERROR(ROUND((SUM(#REF!)),0),"")</f>
        <v/>
      </c>
      <c r="CP344" s="241"/>
      <c r="CQ344" s="247"/>
      <c r="CR344" s="221"/>
      <c r="CS344" s="221"/>
      <c r="CT344" s="221"/>
      <c r="CU344" s="221"/>
      <c r="CV344" s="328"/>
      <c r="CW344" s="305" t="str">
        <f t="shared" si="75"/>
        <v/>
      </c>
      <c r="CX344" s="329">
        <f t="shared" si="76"/>
        <v>0</v>
      </c>
      <c r="CY344" s="15">
        <f t="shared" si="77"/>
        <v>0</v>
      </c>
      <c r="CZ344" s="318" t="str">
        <f t="shared" si="78"/>
        <v/>
      </c>
      <c r="DA344" s="332" t="str">
        <f t="shared" si="83"/>
        <v/>
      </c>
      <c r="DB344" s="329" t="str">
        <f t="shared" si="79"/>
        <v/>
      </c>
      <c r="DC344" s="320" t="str">
        <f t="shared" si="80"/>
        <v/>
      </c>
      <c r="DE344" s="15" t="str">
        <f>IFERROR(#REF!-AO344,"")</f>
        <v/>
      </c>
      <c r="DG344" s="330" t="str">
        <f>IFERROR(#REF!-L344,"")</f>
        <v/>
      </c>
      <c r="DH344" s="314" t="e">
        <f>IF(#REF!&gt;AP344,0,1)</f>
        <v>#REF!</v>
      </c>
      <c r="DI344" s="314">
        <f t="shared" si="81"/>
        <v>1</v>
      </c>
      <c r="DJ344" s="314">
        <f t="shared" si="82"/>
        <v>1</v>
      </c>
      <c r="DK344" s="314"/>
      <c r="DL344" s="314"/>
      <c r="DM344" s="314"/>
      <c r="DN344" s="314"/>
      <c r="DO344" s="314"/>
      <c r="DP344" s="314"/>
      <c r="DQ344" s="314"/>
      <c r="DR344" s="314"/>
      <c r="DS344" s="314"/>
      <c r="DT344" s="314"/>
      <c r="DU344" s="314"/>
      <c r="DV344" s="314"/>
      <c r="DW344" s="314"/>
      <c r="DX344" s="314"/>
      <c r="DY344" s="314"/>
      <c r="DZ344" s="314"/>
      <c r="EA344" s="314"/>
      <c r="EB344" s="314"/>
      <c r="EC344" s="314"/>
    </row>
    <row r="345" spans="1:133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18"/>
      <c r="I345" s="318"/>
      <c r="J345" s="318"/>
      <c r="K345" s="318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 t="str">
        <f t="shared" si="70"/>
        <v/>
      </c>
      <c r="AN345" s="327" t="str">
        <f t="shared" si="71"/>
        <v/>
      </c>
      <c r="AO345" s="243"/>
      <c r="AP345" s="244"/>
      <c r="AQ345" s="242" t="str">
        <f t="shared" si="72"/>
        <v/>
      </c>
      <c r="AR345" s="242" t="str">
        <f t="shared" si="73"/>
        <v/>
      </c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14"/>
      <c r="BR345" s="314"/>
      <c r="BS345" s="314"/>
      <c r="BT345" s="314"/>
      <c r="BU345" s="314"/>
      <c r="BV345" s="314"/>
      <c r="BW345" s="314"/>
      <c r="BX345" s="246"/>
      <c r="BY345" s="242"/>
      <c r="BZ345" s="242"/>
      <c r="CA345" s="242"/>
      <c r="CB345" s="242"/>
      <c r="CC345" s="242"/>
      <c r="CD345" s="242"/>
      <c r="CE345" s="314"/>
      <c r="CF345" s="314" t="str">
        <f t="shared" si="74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245" t="str">
        <f>IFERROR(ROUND((SUM(#REF!)),0),"")</f>
        <v/>
      </c>
      <c r="CP345" s="241"/>
      <c r="CQ345" s="247"/>
      <c r="CR345" s="221"/>
      <c r="CS345" s="221"/>
      <c r="CT345" s="221"/>
      <c r="CU345" s="221"/>
      <c r="CV345" s="328"/>
      <c r="CW345" s="305" t="str">
        <f t="shared" si="75"/>
        <v/>
      </c>
      <c r="CX345" s="329">
        <f t="shared" si="76"/>
        <v>0</v>
      </c>
      <c r="CY345" s="15">
        <f t="shared" si="77"/>
        <v>0</v>
      </c>
      <c r="CZ345" s="318" t="str">
        <f t="shared" si="78"/>
        <v/>
      </c>
      <c r="DA345" s="332" t="str">
        <f t="shared" si="83"/>
        <v/>
      </c>
      <c r="DB345" s="329" t="str">
        <f t="shared" si="79"/>
        <v/>
      </c>
      <c r="DC345" s="320" t="str">
        <f t="shared" si="80"/>
        <v/>
      </c>
      <c r="DE345" s="15" t="str">
        <f>IFERROR(#REF!-AO345,"")</f>
        <v/>
      </c>
      <c r="DG345" s="330" t="str">
        <f>IFERROR(#REF!-L345,"")</f>
        <v/>
      </c>
      <c r="DH345" s="314" t="e">
        <f>IF(#REF!&gt;AP345,0,1)</f>
        <v>#REF!</v>
      </c>
      <c r="DI345" s="314">
        <f t="shared" si="81"/>
        <v>1</v>
      </c>
      <c r="DJ345" s="314">
        <f t="shared" si="82"/>
        <v>1</v>
      </c>
      <c r="DK345" s="314"/>
      <c r="DL345" s="314"/>
      <c r="DM345" s="314"/>
      <c r="DN345" s="314"/>
      <c r="DO345" s="314"/>
      <c r="DP345" s="314"/>
      <c r="DQ345" s="314"/>
      <c r="DR345" s="314"/>
      <c r="DS345" s="314"/>
      <c r="DT345" s="314"/>
      <c r="DU345" s="314"/>
      <c r="DV345" s="314"/>
      <c r="DW345" s="314"/>
      <c r="DX345" s="314"/>
      <c r="DY345" s="314"/>
      <c r="DZ345" s="314"/>
      <c r="EA345" s="314"/>
      <c r="EB345" s="314"/>
      <c r="EC345" s="314"/>
    </row>
    <row r="346" spans="1:133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18"/>
      <c r="I346" s="318"/>
      <c r="J346" s="318"/>
      <c r="K346" s="318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 t="str">
        <f t="shared" si="70"/>
        <v/>
      </c>
      <c r="AN346" s="327" t="str">
        <f t="shared" si="71"/>
        <v/>
      </c>
      <c r="AO346" s="243"/>
      <c r="AP346" s="244"/>
      <c r="AQ346" s="242" t="str">
        <f t="shared" si="72"/>
        <v/>
      </c>
      <c r="AR346" s="242" t="str">
        <f t="shared" si="73"/>
        <v/>
      </c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14"/>
      <c r="BR346" s="314"/>
      <c r="BS346" s="314"/>
      <c r="BT346" s="314"/>
      <c r="BU346" s="314"/>
      <c r="BV346" s="314"/>
      <c r="BW346" s="314"/>
      <c r="BX346" s="246"/>
      <c r="BY346" s="242"/>
      <c r="BZ346" s="242"/>
      <c r="CA346" s="242"/>
      <c r="CB346" s="242"/>
      <c r="CC346" s="242"/>
      <c r="CD346" s="242"/>
      <c r="CE346" s="314"/>
      <c r="CF346" s="314" t="str">
        <f t="shared" si="74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245" t="str">
        <f>IFERROR(ROUND((SUM(#REF!)),0),"")</f>
        <v/>
      </c>
      <c r="CP346" s="241"/>
      <c r="CQ346" s="247"/>
      <c r="CR346" s="221"/>
      <c r="CS346" s="221"/>
      <c r="CT346" s="221"/>
      <c r="CU346" s="221"/>
      <c r="CV346" s="328"/>
      <c r="CW346" s="305" t="str">
        <f t="shared" si="75"/>
        <v/>
      </c>
      <c r="CX346" s="329">
        <f t="shared" si="76"/>
        <v>0</v>
      </c>
      <c r="CY346" s="15">
        <f t="shared" si="77"/>
        <v>0</v>
      </c>
      <c r="CZ346" s="318" t="str">
        <f t="shared" si="78"/>
        <v/>
      </c>
      <c r="DA346" s="332" t="str">
        <f t="shared" si="83"/>
        <v/>
      </c>
      <c r="DB346" s="329" t="str">
        <f t="shared" si="79"/>
        <v/>
      </c>
      <c r="DC346" s="320" t="str">
        <f t="shared" si="80"/>
        <v/>
      </c>
      <c r="DE346" s="15" t="str">
        <f>IFERROR(#REF!-AO346,"")</f>
        <v/>
      </c>
      <c r="DG346" s="330" t="str">
        <f>IFERROR(#REF!-L346,"")</f>
        <v/>
      </c>
      <c r="DH346" s="314" t="e">
        <f>IF(#REF!&gt;AP346,0,1)</f>
        <v>#REF!</v>
      </c>
      <c r="DI346" s="314">
        <f t="shared" si="81"/>
        <v>1</v>
      </c>
      <c r="DJ346" s="314">
        <f t="shared" si="82"/>
        <v>1</v>
      </c>
      <c r="DK346" s="314"/>
      <c r="DL346" s="314"/>
      <c r="DM346" s="314"/>
      <c r="DN346" s="314"/>
      <c r="DO346" s="314"/>
      <c r="DP346" s="314"/>
      <c r="DQ346" s="314"/>
      <c r="DR346" s="314"/>
      <c r="DS346" s="314"/>
      <c r="DT346" s="314"/>
      <c r="DU346" s="314"/>
      <c r="DV346" s="314"/>
      <c r="DW346" s="314"/>
      <c r="DX346" s="314"/>
      <c r="DY346" s="314"/>
      <c r="DZ346" s="314"/>
      <c r="EA346" s="314"/>
      <c r="EB346" s="314"/>
      <c r="EC346" s="314"/>
    </row>
    <row r="347" spans="1:133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18"/>
      <c r="I347" s="318"/>
      <c r="J347" s="318"/>
      <c r="K347" s="318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 t="str">
        <f t="shared" si="70"/>
        <v/>
      </c>
      <c r="AN347" s="327" t="str">
        <f t="shared" si="71"/>
        <v/>
      </c>
      <c r="AO347" s="243"/>
      <c r="AP347" s="244"/>
      <c r="AQ347" s="242" t="str">
        <f t="shared" si="72"/>
        <v/>
      </c>
      <c r="AR347" s="242" t="str">
        <f t="shared" si="73"/>
        <v/>
      </c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14"/>
      <c r="BR347" s="314"/>
      <c r="BS347" s="314"/>
      <c r="BT347" s="314"/>
      <c r="BU347" s="314"/>
      <c r="BV347" s="314"/>
      <c r="BW347" s="314"/>
      <c r="BX347" s="246"/>
      <c r="BY347" s="242"/>
      <c r="BZ347" s="242"/>
      <c r="CA347" s="242"/>
      <c r="CB347" s="242"/>
      <c r="CC347" s="242"/>
      <c r="CD347" s="242"/>
      <c r="CE347" s="314"/>
      <c r="CF347" s="314" t="str">
        <f t="shared" si="74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245" t="str">
        <f>IFERROR(ROUND((SUM(#REF!)),0),"")</f>
        <v/>
      </c>
      <c r="CP347" s="241"/>
      <c r="CQ347" s="247"/>
      <c r="CR347" s="221"/>
      <c r="CS347" s="221"/>
      <c r="CT347" s="221"/>
      <c r="CU347" s="221"/>
      <c r="CV347" s="328"/>
      <c r="CW347" s="305" t="str">
        <f t="shared" si="75"/>
        <v/>
      </c>
      <c r="CX347" s="329">
        <f t="shared" si="76"/>
        <v>0</v>
      </c>
      <c r="CY347" s="15">
        <f t="shared" si="77"/>
        <v>0</v>
      </c>
      <c r="CZ347" s="318" t="str">
        <f t="shared" si="78"/>
        <v/>
      </c>
      <c r="DA347" s="332" t="str">
        <f t="shared" si="83"/>
        <v/>
      </c>
      <c r="DB347" s="329" t="str">
        <f t="shared" si="79"/>
        <v/>
      </c>
      <c r="DC347" s="320" t="str">
        <f t="shared" si="80"/>
        <v/>
      </c>
      <c r="DE347" s="15" t="str">
        <f>IFERROR(#REF!-AO347,"")</f>
        <v/>
      </c>
      <c r="DG347" s="330" t="str">
        <f>IFERROR(#REF!-L347,"")</f>
        <v/>
      </c>
      <c r="DH347" s="314" t="e">
        <f>IF(#REF!&gt;AP347,0,1)</f>
        <v>#REF!</v>
      </c>
      <c r="DI347" s="314">
        <f t="shared" si="81"/>
        <v>1</v>
      </c>
      <c r="DJ347" s="314">
        <f t="shared" si="82"/>
        <v>1</v>
      </c>
      <c r="DK347" s="314"/>
      <c r="DL347" s="314"/>
      <c r="DM347" s="314"/>
      <c r="DN347" s="314"/>
      <c r="DO347" s="314"/>
      <c r="DP347" s="314"/>
      <c r="DQ347" s="314"/>
      <c r="DR347" s="314"/>
      <c r="DS347" s="314"/>
      <c r="DT347" s="314"/>
      <c r="DU347" s="314"/>
      <c r="DV347" s="314"/>
      <c r="DW347" s="314"/>
      <c r="DX347" s="314"/>
      <c r="DY347" s="314"/>
      <c r="DZ347" s="314"/>
      <c r="EA347" s="314"/>
      <c r="EB347" s="314"/>
      <c r="EC347" s="314"/>
    </row>
    <row r="348" spans="1:133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18"/>
      <c r="I348" s="318"/>
      <c r="J348" s="318"/>
      <c r="K348" s="318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 t="str">
        <f t="shared" si="70"/>
        <v/>
      </c>
      <c r="AN348" s="327" t="str">
        <f t="shared" si="71"/>
        <v/>
      </c>
      <c r="AO348" s="243"/>
      <c r="AP348" s="244"/>
      <c r="AQ348" s="242" t="str">
        <f t="shared" si="72"/>
        <v/>
      </c>
      <c r="AR348" s="242" t="str">
        <f t="shared" si="73"/>
        <v/>
      </c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14"/>
      <c r="BR348" s="314"/>
      <c r="BS348" s="314"/>
      <c r="BT348" s="314"/>
      <c r="BU348" s="314"/>
      <c r="BV348" s="314"/>
      <c r="BW348" s="314"/>
      <c r="BX348" s="246"/>
      <c r="BY348" s="242"/>
      <c r="BZ348" s="242"/>
      <c r="CA348" s="242"/>
      <c r="CB348" s="242"/>
      <c r="CC348" s="242"/>
      <c r="CD348" s="242"/>
      <c r="CE348" s="314"/>
      <c r="CF348" s="314" t="str">
        <f t="shared" si="74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245" t="str">
        <f>IFERROR(ROUND((SUM(#REF!)),0),"")</f>
        <v/>
      </c>
      <c r="CP348" s="241"/>
      <c r="CQ348" s="247"/>
      <c r="CR348" s="221"/>
      <c r="CS348" s="221"/>
      <c r="CT348" s="221"/>
      <c r="CU348" s="221"/>
      <c r="CV348" s="328"/>
      <c r="CW348" s="305" t="str">
        <f t="shared" si="75"/>
        <v/>
      </c>
      <c r="CX348" s="329">
        <f t="shared" si="76"/>
        <v>0</v>
      </c>
      <c r="CY348" s="15">
        <f t="shared" si="77"/>
        <v>0</v>
      </c>
      <c r="CZ348" s="318" t="str">
        <f t="shared" si="78"/>
        <v/>
      </c>
      <c r="DA348" s="332" t="str">
        <f t="shared" si="83"/>
        <v/>
      </c>
      <c r="DB348" s="329" t="str">
        <f t="shared" si="79"/>
        <v/>
      </c>
      <c r="DC348" s="320" t="str">
        <f t="shared" si="80"/>
        <v/>
      </c>
      <c r="DE348" s="15" t="str">
        <f>IFERROR(#REF!-AO348,"")</f>
        <v/>
      </c>
      <c r="DG348" s="330" t="str">
        <f>IFERROR(#REF!-L348,"")</f>
        <v/>
      </c>
      <c r="DH348" s="314" t="e">
        <f>IF(#REF!&gt;AP348,0,1)</f>
        <v>#REF!</v>
      </c>
      <c r="DI348" s="314">
        <f t="shared" si="81"/>
        <v>1</v>
      </c>
      <c r="DJ348" s="314">
        <f t="shared" si="82"/>
        <v>1</v>
      </c>
      <c r="DK348" s="314"/>
      <c r="DL348" s="314"/>
      <c r="DM348" s="314"/>
      <c r="DN348" s="314"/>
      <c r="DO348" s="314"/>
      <c r="DP348" s="314"/>
      <c r="DQ348" s="314"/>
      <c r="DR348" s="314"/>
      <c r="DS348" s="314"/>
      <c r="DT348" s="314"/>
      <c r="DU348" s="314"/>
      <c r="DV348" s="314"/>
      <c r="DW348" s="314"/>
      <c r="DX348" s="314"/>
      <c r="DY348" s="314"/>
      <c r="DZ348" s="314"/>
      <c r="EA348" s="314"/>
      <c r="EB348" s="314"/>
      <c r="EC348" s="314"/>
    </row>
    <row r="349" spans="1:133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18"/>
      <c r="I349" s="318"/>
      <c r="J349" s="318"/>
      <c r="K349" s="318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 t="str">
        <f t="shared" si="70"/>
        <v/>
      </c>
      <c r="AN349" s="327" t="str">
        <f t="shared" si="71"/>
        <v/>
      </c>
      <c r="AO349" s="243"/>
      <c r="AP349" s="244"/>
      <c r="AQ349" s="242" t="str">
        <f t="shared" si="72"/>
        <v/>
      </c>
      <c r="AR349" s="242" t="str">
        <f t="shared" si="73"/>
        <v/>
      </c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14"/>
      <c r="BR349" s="314"/>
      <c r="BS349" s="314"/>
      <c r="BT349" s="314"/>
      <c r="BU349" s="314"/>
      <c r="BV349" s="314"/>
      <c r="BW349" s="314"/>
      <c r="BX349" s="246"/>
      <c r="BY349" s="242"/>
      <c r="BZ349" s="242"/>
      <c r="CA349" s="242"/>
      <c r="CB349" s="242"/>
      <c r="CC349" s="242"/>
      <c r="CD349" s="242"/>
      <c r="CE349" s="314"/>
      <c r="CF349" s="314" t="str">
        <f t="shared" si="74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245" t="str">
        <f>IFERROR(ROUND((SUM(#REF!)),0),"")</f>
        <v/>
      </c>
      <c r="CP349" s="241"/>
      <c r="CQ349" s="247"/>
      <c r="CR349" s="221"/>
      <c r="CS349" s="221"/>
      <c r="CT349" s="221"/>
      <c r="CU349" s="221"/>
      <c r="CV349" s="328"/>
      <c r="CW349" s="305" t="str">
        <f t="shared" si="75"/>
        <v/>
      </c>
      <c r="CX349" s="329">
        <f t="shared" si="76"/>
        <v>0</v>
      </c>
      <c r="CY349" s="15">
        <f t="shared" si="77"/>
        <v>0</v>
      </c>
      <c r="CZ349" s="318" t="str">
        <f t="shared" si="78"/>
        <v/>
      </c>
      <c r="DA349" s="332" t="str">
        <f t="shared" si="83"/>
        <v/>
      </c>
      <c r="DB349" s="329" t="str">
        <f t="shared" si="79"/>
        <v/>
      </c>
      <c r="DC349" s="320" t="str">
        <f t="shared" si="80"/>
        <v/>
      </c>
      <c r="DE349" s="15" t="str">
        <f>IFERROR(#REF!-AO349,"")</f>
        <v/>
      </c>
      <c r="DG349" s="330" t="str">
        <f>IFERROR(#REF!-L349,"")</f>
        <v/>
      </c>
      <c r="DH349" s="314" t="e">
        <f>IF(#REF!&gt;AP349,0,1)</f>
        <v>#REF!</v>
      </c>
      <c r="DI349" s="314">
        <f t="shared" si="81"/>
        <v>1</v>
      </c>
      <c r="DJ349" s="314">
        <f t="shared" si="82"/>
        <v>1</v>
      </c>
      <c r="DK349" s="314"/>
      <c r="DL349" s="314"/>
      <c r="DM349" s="314"/>
      <c r="DN349" s="314"/>
      <c r="DO349" s="314"/>
      <c r="DP349" s="314"/>
      <c r="DQ349" s="314"/>
      <c r="DR349" s="314"/>
      <c r="DS349" s="314"/>
      <c r="DT349" s="314"/>
      <c r="DU349" s="314"/>
      <c r="DV349" s="314"/>
      <c r="DW349" s="314"/>
      <c r="DX349" s="314"/>
      <c r="DY349" s="314"/>
      <c r="DZ349" s="314"/>
      <c r="EA349" s="314"/>
      <c r="EB349" s="314"/>
      <c r="EC349" s="314"/>
    </row>
    <row r="350" spans="1:133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18"/>
      <c r="I350" s="318"/>
      <c r="J350" s="318"/>
      <c r="K350" s="318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 t="str">
        <f t="shared" si="70"/>
        <v/>
      </c>
      <c r="AN350" s="327" t="str">
        <f t="shared" si="71"/>
        <v/>
      </c>
      <c r="AO350" s="243"/>
      <c r="AP350" s="244"/>
      <c r="AQ350" s="242" t="str">
        <f t="shared" si="72"/>
        <v/>
      </c>
      <c r="AR350" s="242" t="str">
        <f t="shared" si="73"/>
        <v/>
      </c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14"/>
      <c r="BR350" s="314"/>
      <c r="BS350" s="314"/>
      <c r="BT350" s="314"/>
      <c r="BU350" s="314"/>
      <c r="BV350" s="314"/>
      <c r="BW350" s="314"/>
      <c r="BX350" s="246"/>
      <c r="BY350" s="242"/>
      <c r="BZ350" s="242"/>
      <c r="CA350" s="242"/>
      <c r="CB350" s="242"/>
      <c r="CC350" s="242"/>
      <c r="CD350" s="242"/>
      <c r="CE350" s="314"/>
      <c r="CF350" s="314" t="str">
        <f t="shared" si="74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245" t="str">
        <f>IFERROR(ROUND((SUM(#REF!)),0),"")</f>
        <v/>
      </c>
      <c r="CP350" s="241"/>
      <c r="CQ350" s="247"/>
      <c r="CR350" s="221"/>
      <c r="CS350" s="221"/>
      <c r="CT350" s="221"/>
      <c r="CU350" s="221"/>
      <c r="CV350" s="328"/>
      <c r="CW350" s="305" t="str">
        <f t="shared" si="75"/>
        <v/>
      </c>
      <c r="CX350" s="329">
        <f t="shared" si="76"/>
        <v>0</v>
      </c>
      <c r="CY350" s="15">
        <f t="shared" si="77"/>
        <v>0</v>
      </c>
      <c r="CZ350" s="318" t="str">
        <f t="shared" si="78"/>
        <v/>
      </c>
      <c r="DA350" s="332" t="str">
        <f t="shared" si="83"/>
        <v/>
      </c>
      <c r="DB350" s="329" t="str">
        <f t="shared" si="79"/>
        <v/>
      </c>
      <c r="DC350" s="320" t="str">
        <f t="shared" si="80"/>
        <v/>
      </c>
      <c r="DE350" s="15" t="str">
        <f>IFERROR(#REF!-AO350,"")</f>
        <v/>
      </c>
      <c r="DG350" s="330" t="str">
        <f>IFERROR(#REF!-L350,"")</f>
        <v/>
      </c>
      <c r="DH350" s="314" t="e">
        <f>IF(#REF!&gt;AP350,0,1)</f>
        <v>#REF!</v>
      </c>
      <c r="DI350" s="314">
        <f t="shared" si="81"/>
        <v>1</v>
      </c>
      <c r="DJ350" s="314">
        <f t="shared" si="82"/>
        <v>1</v>
      </c>
      <c r="DK350" s="314"/>
      <c r="DL350" s="314"/>
      <c r="DM350" s="314"/>
      <c r="DN350" s="314"/>
      <c r="DO350" s="314"/>
      <c r="DP350" s="314"/>
      <c r="DQ350" s="314"/>
      <c r="DR350" s="314"/>
      <c r="DS350" s="314"/>
      <c r="DT350" s="314"/>
      <c r="DU350" s="314"/>
      <c r="DV350" s="314"/>
      <c r="DW350" s="314"/>
      <c r="DX350" s="314"/>
      <c r="DY350" s="314"/>
      <c r="DZ350" s="314"/>
      <c r="EA350" s="314"/>
      <c r="EB350" s="314"/>
      <c r="EC350" s="314"/>
    </row>
    <row r="351" spans="1:133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18"/>
      <c r="I351" s="318"/>
      <c r="J351" s="318"/>
      <c r="K351" s="318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 t="str">
        <f t="shared" si="70"/>
        <v/>
      </c>
      <c r="AN351" s="327" t="str">
        <f t="shared" si="71"/>
        <v/>
      </c>
      <c r="AO351" s="243"/>
      <c r="AP351" s="244"/>
      <c r="AQ351" s="242" t="str">
        <f t="shared" si="72"/>
        <v/>
      </c>
      <c r="AR351" s="242" t="str">
        <f t="shared" si="73"/>
        <v/>
      </c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14"/>
      <c r="BR351" s="314"/>
      <c r="BS351" s="314"/>
      <c r="BT351" s="314"/>
      <c r="BU351" s="314"/>
      <c r="BV351" s="314"/>
      <c r="BW351" s="314"/>
      <c r="BX351" s="246"/>
      <c r="BY351" s="242"/>
      <c r="BZ351" s="242"/>
      <c r="CA351" s="242"/>
      <c r="CB351" s="242"/>
      <c r="CC351" s="242"/>
      <c r="CD351" s="242"/>
      <c r="CE351" s="314"/>
      <c r="CF351" s="314" t="str">
        <f t="shared" si="74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245" t="str">
        <f>IFERROR(ROUND((SUM(#REF!)),0),"")</f>
        <v/>
      </c>
      <c r="CP351" s="241"/>
      <c r="CQ351" s="247"/>
      <c r="CR351" s="221"/>
      <c r="CS351" s="221"/>
      <c r="CT351" s="221"/>
      <c r="CU351" s="221"/>
      <c r="CV351" s="328"/>
      <c r="CW351" s="305" t="str">
        <f t="shared" si="75"/>
        <v/>
      </c>
      <c r="CX351" s="329">
        <f t="shared" si="76"/>
        <v>0</v>
      </c>
      <c r="CY351" s="15">
        <f t="shared" si="77"/>
        <v>0</v>
      </c>
      <c r="CZ351" s="318" t="str">
        <f t="shared" si="78"/>
        <v/>
      </c>
      <c r="DA351" s="332" t="str">
        <f t="shared" si="83"/>
        <v/>
      </c>
      <c r="DB351" s="329" t="str">
        <f t="shared" si="79"/>
        <v/>
      </c>
      <c r="DC351" s="320" t="str">
        <f t="shared" si="80"/>
        <v/>
      </c>
      <c r="DE351" s="15" t="str">
        <f>IFERROR(#REF!-AO351,"")</f>
        <v/>
      </c>
      <c r="DG351" s="330" t="str">
        <f>IFERROR(#REF!-L351,"")</f>
        <v/>
      </c>
      <c r="DH351" s="314" t="e">
        <f>IF(#REF!&gt;AP351,0,1)</f>
        <v>#REF!</v>
      </c>
      <c r="DI351" s="314">
        <f t="shared" si="81"/>
        <v>1</v>
      </c>
      <c r="DJ351" s="314">
        <f t="shared" si="82"/>
        <v>1</v>
      </c>
      <c r="DK351" s="314"/>
      <c r="DL351" s="314"/>
      <c r="DM351" s="314"/>
      <c r="DN351" s="314"/>
      <c r="DO351" s="314"/>
      <c r="DP351" s="314"/>
      <c r="DQ351" s="314"/>
      <c r="DR351" s="314"/>
      <c r="DS351" s="314"/>
      <c r="DT351" s="314"/>
      <c r="DU351" s="314"/>
      <c r="DV351" s="314"/>
      <c r="DW351" s="314"/>
      <c r="DX351" s="314"/>
      <c r="DY351" s="314"/>
      <c r="DZ351" s="314"/>
      <c r="EA351" s="314"/>
      <c r="EB351" s="314"/>
      <c r="EC351" s="314"/>
    </row>
    <row r="352" spans="1:133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18"/>
      <c r="I352" s="318"/>
      <c r="J352" s="318"/>
      <c r="K352" s="318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 t="str">
        <f t="shared" si="70"/>
        <v/>
      </c>
      <c r="AN352" s="327" t="str">
        <f t="shared" si="71"/>
        <v/>
      </c>
      <c r="AO352" s="243"/>
      <c r="AP352" s="244"/>
      <c r="AQ352" s="242" t="str">
        <f t="shared" si="72"/>
        <v/>
      </c>
      <c r="AR352" s="242" t="str">
        <f t="shared" si="73"/>
        <v/>
      </c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14"/>
      <c r="BR352" s="314"/>
      <c r="BS352" s="314"/>
      <c r="BT352" s="314"/>
      <c r="BU352" s="314"/>
      <c r="BV352" s="314"/>
      <c r="BW352" s="314"/>
      <c r="BX352" s="246"/>
      <c r="BY352" s="242"/>
      <c r="BZ352" s="242"/>
      <c r="CA352" s="242"/>
      <c r="CB352" s="242"/>
      <c r="CC352" s="242"/>
      <c r="CD352" s="242"/>
      <c r="CE352" s="314"/>
      <c r="CF352" s="314" t="str">
        <f t="shared" si="74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245" t="str">
        <f>IFERROR(ROUND((SUM(#REF!)),0),"")</f>
        <v/>
      </c>
      <c r="CP352" s="241"/>
      <c r="CQ352" s="247"/>
      <c r="CR352" s="221"/>
      <c r="CS352" s="221"/>
      <c r="CT352" s="221"/>
      <c r="CU352" s="221"/>
      <c r="CV352" s="328"/>
      <c r="CW352" s="305" t="str">
        <f t="shared" si="75"/>
        <v/>
      </c>
      <c r="CX352" s="329">
        <f t="shared" si="76"/>
        <v>0</v>
      </c>
      <c r="CY352" s="15">
        <f t="shared" si="77"/>
        <v>0</v>
      </c>
      <c r="CZ352" s="318" t="str">
        <f t="shared" si="78"/>
        <v/>
      </c>
      <c r="DA352" s="332" t="str">
        <f t="shared" si="83"/>
        <v/>
      </c>
      <c r="DB352" s="329" t="str">
        <f t="shared" si="79"/>
        <v/>
      </c>
      <c r="DC352" s="320" t="str">
        <f t="shared" si="80"/>
        <v/>
      </c>
      <c r="DE352" s="15" t="str">
        <f>IFERROR(#REF!-AO352,"")</f>
        <v/>
      </c>
      <c r="DG352" s="330" t="str">
        <f>IFERROR(#REF!-L352,"")</f>
        <v/>
      </c>
      <c r="DH352" s="314" t="e">
        <f>IF(#REF!&gt;AP352,0,1)</f>
        <v>#REF!</v>
      </c>
      <c r="DI352" s="314">
        <f t="shared" si="81"/>
        <v>1</v>
      </c>
      <c r="DJ352" s="314">
        <f t="shared" si="82"/>
        <v>1</v>
      </c>
      <c r="DK352" s="314"/>
      <c r="DL352" s="314"/>
      <c r="DM352" s="314"/>
      <c r="DN352" s="314"/>
      <c r="DO352" s="314"/>
      <c r="DP352" s="314"/>
      <c r="DQ352" s="314"/>
      <c r="DR352" s="314"/>
      <c r="DS352" s="314"/>
      <c r="DT352" s="314"/>
      <c r="DU352" s="314"/>
      <c r="DV352" s="314"/>
      <c r="DW352" s="314"/>
      <c r="DX352" s="314"/>
      <c r="DY352" s="314"/>
      <c r="DZ352" s="314"/>
      <c r="EA352" s="314"/>
      <c r="EB352" s="314"/>
      <c r="EC352" s="314"/>
    </row>
    <row r="353" spans="1:133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18"/>
      <c r="I353" s="318"/>
      <c r="J353" s="318"/>
      <c r="K353" s="318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 t="str">
        <f t="shared" si="70"/>
        <v/>
      </c>
      <c r="AN353" s="327" t="str">
        <f t="shared" si="71"/>
        <v/>
      </c>
      <c r="AO353" s="243"/>
      <c r="AP353" s="244"/>
      <c r="AQ353" s="242" t="str">
        <f t="shared" si="72"/>
        <v/>
      </c>
      <c r="AR353" s="242" t="str">
        <f t="shared" si="73"/>
        <v/>
      </c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14"/>
      <c r="BR353" s="314"/>
      <c r="BS353" s="314"/>
      <c r="BT353" s="314"/>
      <c r="BU353" s="314"/>
      <c r="BV353" s="314"/>
      <c r="BW353" s="314"/>
      <c r="BX353" s="246"/>
      <c r="BY353" s="242"/>
      <c r="BZ353" s="242"/>
      <c r="CA353" s="242"/>
      <c r="CB353" s="242"/>
      <c r="CC353" s="242"/>
      <c r="CD353" s="242"/>
      <c r="CE353" s="314"/>
      <c r="CF353" s="314" t="str">
        <f t="shared" si="74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245" t="str">
        <f>IFERROR(ROUND((SUM(#REF!)),0),"")</f>
        <v/>
      </c>
      <c r="CP353" s="241"/>
      <c r="CQ353" s="247"/>
      <c r="CR353" s="221"/>
      <c r="CS353" s="221"/>
      <c r="CT353" s="221"/>
      <c r="CU353" s="221"/>
      <c r="CV353" s="328"/>
      <c r="CW353" s="305" t="str">
        <f t="shared" si="75"/>
        <v/>
      </c>
      <c r="CX353" s="329">
        <f t="shared" si="76"/>
        <v>0</v>
      </c>
      <c r="CY353" s="15">
        <f t="shared" si="77"/>
        <v>0</v>
      </c>
      <c r="CZ353" s="318" t="str">
        <f t="shared" si="78"/>
        <v/>
      </c>
      <c r="DA353" s="332" t="str">
        <f t="shared" si="83"/>
        <v/>
      </c>
      <c r="DB353" s="329" t="str">
        <f t="shared" si="79"/>
        <v/>
      </c>
      <c r="DC353" s="320" t="str">
        <f t="shared" si="80"/>
        <v/>
      </c>
      <c r="DE353" s="15" t="str">
        <f>IFERROR(#REF!-AO353,"")</f>
        <v/>
      </c>
      <c r="DG353" s="330" t="str">
        <f>IFERROR(#REF!-L353,"")</f>
        <v/>
      </c>
      <c r="DH353" s="314" t="e">
        <f>IF(#REF!&gt;AP353,0,1)</f>
        <v>#REF!</v>
      </c>
      <c r="DI353" s="314">
        <f t="shared" si="81"/>
        <v>1</v>
      </c>
      <c r="DJ353" s="314">
        <f t="shared" si="82"/>
        <v>1</v>
      </c>
      <c r="DK353" s="314"/>
      <c r="DL353" s="314"/>
      <c r="DM353" s="314"/>
      <c r="DN353" s="314"/>
      <c r="DO353" s="314"/>
      <c r="DP353" s="314"/>
      <c r="DQ353" s="314"/>
      <c r="DR353" s="314"/>
      <c r="DS353" s="314"/>
      <c r="DT353" s="314"/>
      <c r="DU353" s="314"/>
      <c r="DV353" s="314"/>
      <c r="DW353" s="314"/>
      <c r="DX353" s="314"/>
      <c r="DY353" s="314"/>
      <c r="DZ353" s="314"/>
      <c r="EA353" s="314"/>
      <c r="EB353" s="314"/>
      <c r="EC353" s="314"/>
    </row>
    <row r="354" spans="1:133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18"/>
      <c r="I354" s="318"/>
      <c r="J354" s="318"/>
      <c r="K354" s="318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 t="str">
        <f t="shared" si="70"/>
        <v/>
      </c>
      <c r="AN354" s="327" t="str">
        <f t="shared" si="71"/>
        <v/>
      </c>
      <c r="AO354" s="243"/>
      <c r="AP354" s="244"/>
      <c r="AQ354" s="242" t="str">
        <f t="shared" si="72"/>
        <v/>
      </c>
      <c r="AR354" s="242" t="str">
        <f t="shared" si="73"/>
        <v/>
      </c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14"/>
      <c r="BR354" s="314"/>
      <c r="BS354" s="314"/>
      <c r="BT354" s="314"/>
      <c r="BU354" s="314"/>
      <c r="BV354" s="314"/>
      <c r="BW354" s="314"/>
      <c r="BX354" s="246"/>
      <c r="BY354" s="242"/>
      <c r="BZ354" s="242"/>
      <c r="CA354" s="242"/>
      <c r="CB354" s="242"/>
      <c r="CC354" s="242"/>
      <c r="CD354" s="242"/>
      <c r="CE354" s="314"/>
      <c r="CF354" s="314" t="str">
        <f t="shared" si="74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245" t="str">
        <f>IFERROR(ROUND((SUM(#REF!)),0),"")</f>
        <v/>
      </c>
      <c r="CP354" s="241"/>
      <c r="CQ354" s="247"/>
      <c r="CR354" s="221"/>
      <c r="CS354" s="221"/>
      <c r="CT354" s="221"/>
      <c r="CU354" s="221"/>
      <c r="CV354" s="328"/>
      <c r="CW354" s="305" t="str">
        <f t="shared" si="75"/>
        <v/>
      </c>
      <c r="CX354" s="329">
        <f t="shared" si="76"/>
        <v>0</v>
      </c>
      <c r="CY354" s="15">
        <f t="shared" si="77"/>
        <v>0</v>
      </c>
      <c r="CZ354" s="318" t="str">
        <f t="shared" si="78"/>
        <v/>
      </c>
      <c r="DA354" s="332" t="str">
        <f t="shared" si="83"/>
        <v/>
      </c>
      <c r="DB354" s="329" t="str">
        <f t="shared" si="79"/>
        <v/>
      </c>
      <c r="DC354" s="320" t="str">
        <f t="shared" si="80"/>
        <v/>
      </c>
      <c r="DE354" s="15" t="str">
        <f>IFERROR(#REF!-AO354,"")</f>
        <v/>
      </c>
      <c r="DG354" s="330" t="str">
        <f>IFERROR(#REF!-L354,"")</f>
        <v/>
      </c>
      <c r="DH354" s="314" t="e">
        <f>IF(#REF!&gt;AP354,0,1)</f>
        <v>#REF!</v>
      </c>
      <c r="DI354" s="314">
        <f t="shared" si="81"/>
        <v>1</v>
      </c>
      <c r="DJ354" s="314">
        <f t="shared" si="82"/>
        <v>1</v>
      </c>
      <c r="DK354" s="314"/>
      <c r="DL354" s="314"/>
      <c r="DM354" s="314"/>
      <c r="DN354" s="314"/>
      <c r="DO354" s="314"/>
      <c r="DP354" s="314"/>
      <c r="DQ354" s="314"/>
      <c r="DR354" s="314"/>
      <c r="DS354" s="314"/>
      <c r="DT354" s="314"/>
      <c r="DU354" s="314"/>
      <c r="DV354" s="314"/>
      <c r="DW354" s="314"/>
      <c r="DX354" s="314"/>
      <c r="DY354" s="314"/>
      <c r="DZ354" s="314"/>
      <c r="EA354" s="314"/>
      <c r="EB354" s="314"/>
      <c r="EC354" s="314"/>
    </row>
    <row r="355" spans="1:133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18"/>
      <c r="I355" s="318"/>
      <c r="J355" s="318"/>
      <c r="K355" s="318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 t="str">
        <f t="shared" si="70"/>
        <v/>
      </c>
      <c r="AN355" s="327" t="str">
        <f t="shared" si="71"/>
        <v/>
      </c>
      <c r="AO355" s="243"/>
      <c r="AP355" s="244"/>
      <c r="AQ355" s="242" t="str">
        <f t="shared" si="72"/>
        <v/>
      </c>
      <c r="AR355" s="242" t="str">
        <f t="shared" si="73"/>
        <v/>
      </c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14"/>
      <c r="BR355" s="314"/>
      <c r="BS355" s="314"/>
      <c r="BT355" s="314"/>
      <c r="BU355" s="314"/>
      <c r="BV355" s="314"/>
      <c r="BW355" s="314"/>
      <c r="BX355" s="246"/>
      <c r="BY355" s="242"/>
      <c r="BZ355" s="242"/>
      <c r="CA355" s="242"/>
      <c r="CB355" s="242"/>
      <c r="CC355" s="242"/>
      <c r="CD355" s="242"/>
      <c r="CE355" s="314"/>
      <c r="CF355" s="314" t="str">
        <f t="shared" si="74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245" t="str">
        <f>IFERROR(ROUND((SUM(#REF!)),0),"")</f>
        <v/>
      </c>
      <c r="CP355" s="241"/>
      <c r="CQ355" s="247"/>
      <c r="CR355" s="221"/>
      <c r="CS355" s="221"/>
      <c r="CT355" s="221"/>
      <c r="CU355" s="221"/>
      <c r="CV355" s="328"/>
      <c r="CW355" s="305" t="str">
        <f t="shared" si="75"/>
        <v/>
      </c>
      <c r="CX355" s="329">
        <f t="shared" si="76"/>
        <v>0</v>
      </c>
      <c r="CY355" s="15">
        <f t="shared" si="77"/>
        <v>0</v>
      </c>
      <c r="CZ355" s="318" t="str">
        <f t="shared" si="78"/>
        <v/>
      </c>
      <c r="DA355" s="332" t="str">
        <f t="shared" si="83"/>
        <v/>
      </c>
      <c r="DB355" s="329" t="str">
        <f t="shared" si="79"/>
        <v/>
      </c>
      <c r="DC355" s="320" t="str">
        <f t="shared" si="80"/>
        <v/>
      </c>
      <c r="DE355" s="15" t="str">
        <f>IFERROR(#REF!-AO355,"")</f>
        <v/>
      </c>
      <c r="DG355" s="330" t="str">
        <f>IFERROR(#REF!-L355,"")</f>
        <v/>
      </c>
      <c r="DH355" s="314" t="e">
        <f>IF(#REF!&gt;AP355,0,1)</f>
        <v>#REF!</v>
      </c>
      <c r="DI355" s="314">
        <f t="shared" si="81"/>
        <v>1</v>
      </c>
      <c r="DJ355" s="314">
        <f t="shared" si="82"/>
        <v>1</v>
      </c>
      <c r="DK355" s="314"/>
      <c r="DL355" s="314"/>
      <c r="DM355" s="314"/>
      <c r="DN355" s="314"/>
      <c r="DO355" s="314"/>
      <c r="DP355" s="314"/>
      <c r="DQ355" s="314"/>
      <c r="DR355" s="314"/>
      <c r="DS355" s="314"/>
      <c r="DT355" s="314"/>
      <c r="DU355" s="314"/>
      <c r="DV355" s="314"/>
      <c r="DW355" s="314"/>
      <c r="DX355" s="314"/>
      <c r="DY355" s="314"/>
      <c r="DZ355" s="314"/>
      <c r="EA355" s="314"/>
      <c r="EB355" s="314"/>
      <c r="EC355" s="314"/>
    </row>
    <row r="356" spans="1:133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18"/>
      <c r="I356" s="318"/>
      <c r="J356" s="318"/>
      <c r="K356" s="318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 t="str">
        <f t="shared" si="70"/>
        <v/>
      </c>
      <c r="AN356" s="327" t="str">
        <f t="shared" si="71"/>
        <v/>
      </c>
      <c r="AO356" s="243"/>
      <c r="AP356" s="244"/>
      <c r="AQ356" s="242" t="str">
        <f t="shared" si="72"/>
        <v/>
      </c>
      <c r="AR356" s="242" t="str">
        <f t="shared" si="73"/>
        <v/>
      </c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14"/>
      <c r="BR356" s="314"/>
      <c r="BS356" s="314"/>
      <c r="BT356" s="314"/>
      <c r="BU356" s="314"/>
      <c r="BV356" s="314"/>
      <c r="BW356" s="314"/>
      <c r="BX356" s="246"/>
      <c r="BY356" s="242"/>
      <c r="BZ356" s="242"/>
      <c r="CA356" s="242"/>
      <c r="CB356" s="242"/>
      <c r="CC356" s="242"/>
      <c r="CD356" s="242"/>
      <c r="CE356" s="314"/>
      <c r="CF356" s="314" t="str">
        <f t="shared" si="74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245" t="str">
        <f>IFERROR(ROUND((SUM(#REF!)),0),"")</f>
        <v/>
      </c>
      <c r="CP356" s="241"/>
      <c r="CQ356" s="247"/>
      <c r="CR356" s="221"/>
      <c r="CS356" s="221"/>
      <c r="CT356" s="221"/>
      <c r="CU356" s="221"/>
      <c r="CV356" s="328"/>
      <c r="CW356" s="305" t="str">
        <f t="shared" si="75"/>
        <v/>
      </c>
      <c r="CX356" s="329">
        <f t="shared" si="76"/>
        <v>0</v>
      </c>
      <c r="CY356" s="15">
        <f t="shared" si="77"/>
        <v>0</v>
      </c>
      <c r="CZ356" s="318" t="str">
        <f t="shared" si="78"/>
        <v/>
      </c>
      <c r="DA356" s="332" t="str">
        <f t="shared" si="83"/>
        <v/>
      </c>
      <c r="DB356" s="329" t="str">
        <f t="shared" si="79"/>
        <v/>
      </c>
      <c r="DC356" s="320" t="str">
        <f t="shared" si="80"/>
        <v/>
      </c>
      <c r="DE356" s="15" t="str">
        <f>IFERROR(#REF!-AO356,"")</f>
        <v/>
      </c>
      <c r="DG356" s="330" t="str">
        <f>IFERROR(#REF!-L356,"")</f>
        <v/>
      </c>
      <c r="DH356" s="314" t="e">
        <f>IF(#REF!&gt;AP356,0,1)</f>
        <v>#REF!</v>
      </c>
      <c r="DI356" s="314">
        <f t="shared" si="81"/>
        <v>1</v>
      </c>
      <c r="DJ356" s="314">
        <f t="shared" si="82"/>
        <v>1</v>
      </c>
      <c r="DK356" s="314"/>
      <c r="DL356" s="314"/>
      <c r="DM356" s="314"/>
      <c r="DN356" s="314"/>
      <c r="DO356" s="314"/>
      <c r="DP356" s="314"/>
      <c r="DQ356" s="314"/>
      <c r="DR356" s="314"/>
      <c r="DS356" s="314"/>
      <c r="DT356" s="314"/>
      <c r="DU356" s="314"/>
      <c r="DV356" s="314"/>
      <c r="DW356" s="314"/>
      <c r="DX356" s="314"/>
      <c r="DY356" s="314"/>
      <c r="DZ356" s="314"/>
      <c r="EA356" s="314"/>
      <c r="EB356" s="314"/>
      <c r="EC356" s="314"/>
    </row>
    <row r="357" spans="1:133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18"/>
      <c r="I357" s="318"/>
      <c r="J357" s="318"/>
      <c r="K357" s="318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 t="str">
        <f t="shared" si="70"/>
        <v/>
      </c>
      <c r="AN357" s="327" t="str">
        <f t="shared" si="71"/>
        <v/>
      </c>
      <c r="AO357" s="243"/>
      <c r="AP357" s="244"/>
      <c r="AQ357" s="242" t="str">
        <f t="shared" si="72"/>
        <v/>
      </c>
      <c r="AR357" s="242" t="str">
        <f t="shared" si="73"/>
        <v/>
      </c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14"/>
      <c r="BR357" s="314"/>
      <c r="BS357" s="314"/>
      <c r="BT357" s="314"/>
      <c r="BU357" s="314"/>
      <c r="BV357" s="314"/>
      <c r="BW357" s="314"/>
      <c r="BX357" s="246"/>
      <c r="BY357" s="242"/>
      <c r="BZ357" s="242"/>
      <c r="CA357" s="242"/>
      <c r="CB357" s="242"/>
      <c r="CC357" s="242"/>
      <c r="CD357" s="242"/>
      <c r="CE357" s="314"/>
      <c r="CF357" s="314" t="str">
        <f t="shared" si="74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245" t="str">
        <f>IFERROR(ROUND((SUM(#REF!)),0),"")</f>
        <v/>
      </c>
      <c r="CP357" s="241"/>
      <c r="CQ357" s="247"/>
      <c r="CR357" s="221"/>
      <c r="CS357" s="221"/>
      <c r="CT357" s="221"/>
      <c r="CU357" s="221"/>
      <c r="CV357" s="328"/>
      <c r="CW357" s="305" t="str">
        <f t="shared" si="75"/>
        <v/>
      </c>
      <c r="CX357" s="329">
        <f t="shared" si="76"/>
        <v>0</v>
      </c>
      <c r="CY357" s="15">
        <f t="shared" si="77"/>
        <v>0</v>
      </c>
      <c r="CZ357" s="318" t="str">
        <f t="shared" si="78"/>
        <v/>
      </c>
      <c r="DA357" s="332" t="str">
        <f t="shared" si="83"/>
        <v/>
      </c>
      <c r="DB357" s="329" t="str">
        <f t="shared" si="79"/>
        <v/>
      </c>
      <c r="DC357" s="320" t="str">
        <f t="shared" si="80"/>
        <v/>
      </c>
      <c r="DE357" s="15" t="str">
        <f>IFERROR(#REF!-AO357,"")</f>
        <v/>
      </c>
      <c r="DG357" s="330" t="str">
        <f>IFERROR(#REF!-L357,"")</f>
        <v/>
      </c>
      <c r="DH357" s="314" t="e">
        <f>IF(#REF!&gt;AP357,0,1)</f>
        <v>#REF!</v>
      </c>
      <c r="DI357" s="314">
        <f t="shared" si="81"/>
        <v>1</v>
      </c>
      <c r="DJ357" s="314">
        <f t="shared" si="82"/>
        <v>1</v>
      </c>
      <c r="DK357" s="314"/>
      <c r="DL357" s="314"/>
      <c r="DM357" s="314"/>
      <c r="DN357" s="314"/>
      <c r="DO357" s="314"/>
      <c r="DP357" s="314"/>
      <c r="DQ357" s="314"/>
      <c r="DR357" s="314"/>
      <c r="DS357" s="314"/>
      <c r="DT357" s="314"/>
      <c r="DU357" s="314"/>
      <c r="DV357" s="314"/>
      <c r="DW357" s="314"/>
      <c r="DX357" s="314"/>
      <c r="DY357" s="314"/>
      <c r="DZ357" s="314"/>
      <c r="EA357" s="314"/>
      <c r="EB357" s="314"/>
      <c r="EC357" s="314"/>
    </row>
    <row r="358" spans="1:133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18"/>
      <c r="I358" s="318"/>
      <c r="J358" s="318"/>
      <c r="K358" s="318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 t="str">
        <f t="shared" si="70"/>
        <v/>
      </c>
      <c r="AN358" s="327" t="str">
        <f t="shared" si="71"/>
        <v/>
      </c>
      <c r="AO358" s="243"/>
      <c r="AP358" s="244"/>
      <c r="AQ358" s="242" t="str">
        <f t="shared" si="72"/>
        <v/>
      </c>
      <c r="AR358" s="242" t="str">
        <f t="shared" si="73"/>
        <v/>
      </c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14"/>
      <c r="BR358" s="314"/>
      <c r="BS358" s="314"/>
      <c r="BT358" s="314"/>
      <c r="BU358" s="314"/>
      <c r="BV358" s="314"/>
      <c r="BW358" s="314"/>
      <c r="BX358" s="246"/>
      <c r="BY358" s="242"/>
      <c r="BZ358" s="242"/>
      <c r="CA358" s="242"/>
      <c r="CB358" s="242"/>
      <c r="CC358" s="242"/>
      <c r="CD358" s="242"/>
      <c r="CE358" s="314"/>
      <c r="CF358" s="314" t="str">
        <f t="shared" si="74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245" t="str">
        <f>IFERROR(ROUND((SUM(#REF!)),0),"")</f>
        <v/>
      </c>
      <c r="CP358" s="241"/>
      <c r="CQ358" s="247"/>
      <c r="CR358" s="221"/>
      <c r="CS358" s="221"/>
      <c r="CT358" s="221"/>
      <c r="CU358" s="221"/>
      <c r="CV358" s="328"/>
      <c r="CW358" s="305" t="str">
        <f t="shared" si="75"/>
        <v/>
      </c>
      <c r="CX358" s="329">
        <f t="shared" si="76"/>
        <v>0</v>
      </c>
      <c r="CY358" s="15">
        <f t="shared" si="77"/>
        <v>0</v>
      </c>
      <c r="CZ358" s="318" t="str">
        <f t="shared" si="78"/>
        <v/>
      </c>
      <c r="DA358" s="332" t="str">
        <f t="shared" si="83"/>
        <v/>
      </c>
      <c r="DB358" s="329" t="str">
        <f t="shared" si="79"/>
        <v/>
      </c>
      <c r="DC358" s="320" t="str">
        <f t="shared" si="80"/>
        <v/>
      </c>
      <c r="DE358" s="15" t="str">
        <f>IFERROR(#REF!-AO358,"")</f>
        <v/>
      </c>
      <c r="DG358" s="330" t="str">
        <f>IFERROR(#REF!-L358,"")</f>
        <v/>
      </c>
      <c r="DH358" s="314" t="e">
        <f>IF(#REF!&gt;AP358,0,1)</f>
        <v>#REF!</v>
      </c>
      <c r="DI358" s="314">
        <f t="shared" si="81"/>
        <v>1</v>
      </c>
      <c r="DJ358" s="314">
        <f t="shared" si="82"/>
        <v>1</v>
      </c>
      <c r="DK358" s="314"/>
      <c r="DL358" s="314"/>
      <c r="DM358" s="314"/>
      <c r="DN358" s="314"/>
      <c r="DO358" s="314"/>
      <c r="DP358" s="314"/>
      <c r="DQ358" s="314"/>
      <c r="DR358" s="314"/>
      <c r="DS358" s="314"/>
      <c r="DT358" s="314"/>
      <c r="DU358" s="314"/>
      <c r="DV358" s="314"/>
      <c r="DW358" s="314"/>
      <c r="DX358" s="314"/>
      <c r="DY358" s="314"/>
      <c r="DZ358" s="314"/>
      <c r="EA358" s="314"/>
      <c r="EB358" s="314"/>
      <c r="EC358" s="314"/>
    </row>
    <row r="359" spans="1:133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18"/>
      <c r="I359" s="318"/>
      <c r="J359" s="318"/>
      <c r="K359" s="318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 t="str">
        <f t="shared" si="70"/>
        <v/>
      </c>
      <c r="AN359" s="327" t="str">
        <f t="shared" si="71"/>
        <v/>
      </c>
      <c r="AO359" s="243"/>
      <c r="AP359" s="244"/>
      <c r="AQ359" s="242" t="str">
        <f t="shared" si="72"/>
        <v/>
      </c>
      <c r="AR359" s="242" t="str">
        <f t="shared" si="73"/>
        <v/>
      </c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14"/>
      <c r="BR359" s="314"/>
      <c r="BS359" s="314"/>
      <c r="BT359" s="314"/>
      <c r="BU359" s="314"/>
      <c r="BV359" s="314"/>
      <c r="BW359" s="314"/>
      <c r="BX359" s="246"/>
      <c r="BY359" s="242"/>
      <c r="BZ359" s="242"/>
      <c r="CA359" s="242"/>
      <c r="CB359" s="242"/>
      <c r="CC359" s="242"/>
      <c r="CD359" s="242"/>
      <c r="CE359" s="314"/>
      <c r="CF359" s="314" t="str">
        <f t="shared" si="74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245" t="str">
        <f>IFERROR(ROUND((SUM(#REF!)),0),"")</f>
        <v/>
      </c>
      <c r="CP359" s="241"/>
      <c r="CQ359" s="247"/>
      <c r="CR359" s="221"/>
      <c r="CS359" s="221"/>
      <c r="CT359" s="221"/>
      <c r="CU359" s="221"/>
      <c r="CV359" s="328"/>
      <c r="CW359" s="305" t="str">
        <f t="shared" si="75"/>
        <v/>
      </c>
      <c r="CX359" s="329">
        <f t="shared" si="76"/>
        <v>0</v>
      </c>
      <c r="CY359" s="15">
        <f t="shared" si="77"/>
        <v>0</v>
      </c>
      <c r="CZ359" s="318" t="str">
        <f t="shared" si="78"/>
        <v/>
      </c>
      <c r="DA359" s="332" t="str">
        <f t="shared" si="83"/>
        <v/>
      </c>
      <c r="DB359" s="329" t="str">
        <f t="shared" si="79"/>
        <v/>
      </c>
      <c r="DC359" s="320" t="str">
        <f t="shared" si="80"/>
        <v/>
      </c>
      <c r="DE359" s="15" t="str">
        <f>IFERROR(#REF!-AO359,"")</f>
        <v/>
      </c>
      <c r="DG359" s="330" t="str">
        <f>IFERROR(#REF!-L359,"")</f>
        <v/>
      </c>
      <c r="DH359" s="314" t="e">
        <f>IF(#REF!&gt;AP359,0,1)</f>
        <v>#REF!</v>
      </c>
      <c r="DI359" s="314">
        <f t="shared" si="81"/>
        <v>1</v>
      </c>
      <c r="DJ359" s="314">
        <f t="shared" si="82"/>
        <v>1</v>
      </c>
      <c r="DK359" s="314"/>
      <c r="DL359" s="314"/>
      <c r="DM359" s="314"/>
      <c r="DN359" s="314"/>
      <c r="DO359" s="314"/>
      <c r="DP359" s="314"/>
      <c r="DQ359" s="314"/>
      <c r="DR359" s="314"/>
      <c r="DS359" s="314"/>
      <c r="DT359" s="314"/>
      <c r="DU359" s="314"/>
      <c r="DV359" s="314"/>
      <c r="DW359" s="314"/>
      <c r="DX359" s="314"/>
      <c r="DY359" s="314"/>
      <c r="DZ359" s="314"/>
      <c r="EA359" s="314"/>
      <c r="EB359" s="314"/>
      <c r="EC359" s="314"/>
    </row>
    <row r="360" spans="1:133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18"/>
      <c r="I360" s="318"/>
      <c r="J360" s="318"/>
      <c r="K360" s="318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 t="str">
        <f t="shared" si="70"/>
        <v/>
      </c>
      <c r="AN360" s="327" t="str">
        <f t="shared" si="71"/>
        <v/>
      </c>
      <c r="AO360" s="243"/>
      <c r="AP360" s="244"/>
      <c r="AQ360" s="242" t="str">
        <f t="shared" si="72"/>
        <v/>
      </c>
      <c r="AR360" s="242" t="str">
        <f t="shared" si="73"/>
        <v/>
      </c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14"/>
      <c r="BR360" s="314"/>
      <c r="BS360" s="314"/>
      <c r="BT360" s="314"/>
      <c r="BU360" s="314"/>
      <c r="BV360" s="314"/>
      <c r="BW360" s="314"/>
      <c r="BX360" s="246"/>
      <c r="BY360" s="242"/>
      <c r="BZ360" s="242"/>
      <c r="CA360" s="242"/>
      <c r="CB360" s="242"/>
      <c r="CC360" s="242"/>
      <c r="CD360" s="242"/>
      <c r="CE360" s="314"/>
      <c r="CF360" s="314" t="str">
        <f t="shared" si="74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245" t="str">
        <f>IFERROR(ROUND((SUM(#REF!)),0),"")</f>
        <v/>
      </c>
      <c r="CP360" s="241"/>
      <c r="CQ360" s="247"/>
      <c r="CR360" s="221"/>
      <c r="CS360" s="221"/>
      <c r="CT360" s="221"/>
      <c r="CU360" s="221"/>
      <c r="CV360" s="328"/>
      <c r="CW360" s="305" t="str">
        <f t="shared" si="75"/>
        <v/>
      </c>
      <c r="CX360" s="329">
        <f t="shared" si="76"/>
        <v>0</v>
      </c>
      <c r="CY360" s="15">
        <f t="shared" si="77"/>
        <v>0</v>
      </c>
      <c r="CZ360" s="318" t="str">
        <f t="shared" si="78"/>
        <v/>
      </c>
      <c r="DA360" s="332" t="str">
        <f t="shared" si="83"/>
        <v/>
      </c>
      <c r="DB360" s="329" t="str">
        <f t="shared" si="79"/>
        <v/>
      </c>
      <c r="DC360" s="320" t="str">
        <f t="shared" si="80"/>
        <v/>
      </c>
      <c r="DE360" s="15" t="str">
        <f>IFERROR(#REF!-AO360,"")</f>
        <v/>
      </c>
      <c r="DG360" s="330" t="str">
        <f>IFERROR(#REF!-L360,"")</f>
        <v/>
      </c>
      <c r="DH360" s="314" t="e">
        <f>IF(#REF!&gt;AP360,0,1)</f>
        <v>#REF!</v>
      </c>
      <c r="DI360" s="314">
        <f t="shared" si="81"/>
        <v>1</v>
      </c>
      <c r="DJ360" s="314">
        <f t="shared" si="82"/>
        <v>1</v>
      </c>
      <c r="DK360" s="314"/>
      <c r="DL360" s="314"/>
      <c r="DM360" s="314"/>
      <c r="DN360" s="314"/>
      <c r="DO360" s="314"/>
      <c r="DP360" s="314"/>
      <c r="DQ360" s="314"/>
      <c r="DR360" s="314"/>
      <c r="DS360" s="314"/>
      <c r="DT360" s="314"/>
      <c r="DU360" s="314"/>
      <c r="DV360" s="314"/>
      <c r="DW360" s="314"/>
      <c r="DX360" s="314"/>
      <c r="DY360" s="314"/>
      <c r="DZ360" s="314"/>
      <c r="EA360" s="314"/>
      <c r="EB360" s="314"/>
      <c r="EC360" s="314"/>
    </row>
    <row r="361" spans="1:133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18"/>
      <c r="I361" s="318"/>
      <c r="J361" s="318"/>
      <c r="K361" s="318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 t="str">
        <f t="shared" si="70"/>
        <v/>
      </c>
      <c r="AN361" s="327" t="str">
        <f t="shared" si="71"/>
        <v/>
      </c>
      <c r="AO361" s="243"/>
      <c r="AP361" s="244"/>
      <c r="AQ361" s="242" t="str">
        <f t="shared" si="72"/>
        <v/>
      </c>
      <c r="AR361" s="242" t="str">
        <f t="shared" si="73"/>
        <v/>
      </c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14"/>
      <c r="BR361" s="314"/>
      <c r="BS361" s="314"/>
      <c r="BT361" s="314"/>
      <c r="BU361" s="314"/>
      <c r="BV361" s="314"/>
      <c r="BW361" s="314"/>
      <c r="BX361" s="246"/>
      <c r="BY361" s="242"/>
      <c r="BZ361" s="242"/>
      <c r="CA361" s="242"/>
      <c r="CB361" s="242"/>
      <c r="CC361" s="242"/>
      <c r="CD361" s="242"/>
      <c r="CE361" s="314"/>
      <c r="CF361" s="314" t="str">
        <f t="shared" si="74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245" t="str">
        <f>IFERROR(ROUND((SUM(#REF!)),0),"")</f>
        <v/>
      </c>
      <c r="CP361" s="241"/>
      <c r="CQ361" s="247"/>
      <c r="CR361" s="221"/>
      <c r="CS361" s="221"/>
      <c r="CT361" s="221"/>
      <c r="CU361" s="221"/>
      <c r="CV361" s="328"/>
      <c r="CW361" s="305" t="str">
        <f t="shared" si="75"/>
        <v/>
      </c>
      <c r="CX361" s="329">
        <f t="shared" si="76"/>
        <v>0</v>
      </c>
      <c r="CY361" s="15">
        <f t="shared" si="77"/>
        <v>0</v>
      </c>
      <c r="CZ361" s="318" t="str">
        <f t="shared" si="78"/>
        <v/>
      </c>
      <c r="DA361" s="332" t="str">
        <f t="shared" si="83"/>
        <v/>
      </c>
      <c r="DB361" s="329" t="str">
        <f t="shared" si="79"/>
        <v/>
      </c>
      <c r="DC361" s="320" t="str">
        <f t="shared" si="80"/>
        <v/>
      </c>
      <c r="DE361" s="15" t="str">
        <f>IFERROR(#REF!-AO361,"")</f>
        <v/>
      </c>
      <c r="DG361" s="330" t="str">
        <f>IFERROR(#REF!-L361,"")</f>
        <v/>
      </c>
      <c r="DH361" s="314" t="e">
        <f>IF(#REF!&gt;AP361,0,1)</f>
        <v>#REF!</v>
      </c>
      <c r="DI361" s="314">
        <f t="shared" si="81"/>
        <v>1</v>
      </c>
      <c r="DJ361" s="314">
        <f t="shared" si="82"/>
        <v>1</v>
      </c>
      <c r="DK361" s="314"/>
      <c r="DL361" s="314"/>
      <c r="DM361" s="314"/>
      <c r="DN361" s="314"/>
      <c r="DO361" s="314"/>
      <c r="DP361" s="314"/>
      <c r="DQ361" s="314"/>
      <c r="DR361" s="314"/>
      <c r="DS361" s="314"/>
      <c r="DT361" s="314"/>
      <c r="DU361" s="314"/>
      <c r="DV361" s="314"/>
      <c r="DW361" s="314"/>
      <c r="DX361" s="314"/>
      <c r="DY361" s="314"/>
      <c r="DZ361" s="314"/>
      <c r="EA361" s="314"/>
      <c r="EB361" s="314"/>
      <c r="EC361" s="314"/>
    </row>
    <row r="362" spans="1:133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18"/>
      <c r="I362" s="318"/>
      <c r="J362" s="318"/>
      <c r="K362" s="318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 t="str">
        <f t="shared" si="70"/>
        <v/>
      </c>
      <c r="AN362" s="327" t="str">
        <f t="shared" si="71"/>
        <v/>
      </c>
      <c r="AO362" s="243"/>
      <c r="AP362" s="244"/>
      <c r="AQ362" s="242" t="str">
        <f t="shared" si="72"/>
        <v/>
      </c>
      <c r="AR362" s="242" t="str">
        <f t="shared" si="73"/>
        <v/>
      </c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14"/>
      <c r="BR362" s="314"/>
      <c r="BS362" s="314"/>
      <c r="BT362" s="314"/>
      <c r="BU362" s="314"/>
      <c r="BV362" s="314"/>
      <c r="BW362" s="314"/>
      <c r="BX362" s="246"/>
      <c r="BY362" s="242"/>
      <c r="BZ362" s="242"/>
      <c r="CA362" s="242"/>
      <c r="CB362" s="242"/>
      <c r="CC362" s="242"/>
      <c r="CD362" s="242"/>
      <c r="CE362" s="314"/>
      <c r="CF362" s="314" t="str">
        <f t="shared" si="74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245" t="str">
        <f>IFERROR(ROUND((SUM(#REF!)),0),"")</f>
        <v/>
      </c>
      <c r="CP362" s="241"/>
      <c r="CQ362" s="247"/>
      <c r="CR362" s="221"/>
      <c r="CS362" s="221"/>
      <c r="CT362" s="221"/>
      <c r="CU362" s="221"/>
      <c r="CV362" s="328"/>
      <c r="CW362" s="305" t="str">
        <f t="shared" si="75"/>
        <v/>
      </c>
      <c r="CX362" s="329">
        <f t="shared" si="76"/>
        <v>0</v>
      </c>
      <c r="CY362" s="15">
        <f t="shared" si="77"/>
        <v>0</v>
      </c>
      <c r="CZ362" s="318" t="str">
        <f t="shared" si="78"/>
        <v/>
      </c>
      <c r="DA362" s="332" t="str">
        <f t="shared" si="83"/>
        <v/>
      </c>
      <c r="DB362" s="329" t="str">
        <f t="shared" si="79"/>
        <v/>
      </c>
      <c r="DC362" s="320" t="str">
        <f t="shared" si="80"/>
        <v/>
      </c>
      <c r="DE362" s="15" t="str">
        <f>IFERROR(#REF!-AO362,"")</f>
        <v/>
      </c>
      <c r="DG362" s="330" t="str">
        <f>IFERROR(#REF!-L362,"")</f>
        <v/>
      </c>
      <c r="DH362" s="314" t="e">
        <f>IF(#REF!&gt;AP362,0,1)</f>
        <v>#REF!</v>
      </c>
      <c r="DI362" s="314">
        <f t="shared" si="81"/>
        <v>1</v>
      </c>
      <c r="DJ362" s="314">
        <f t="shared" si="82"/>
        <v>1</v>
      </c>
      <c r="DK362" s="314"/>
      <c r="DL362" s="314"/>
      <c r="DM362" s="314"/>
      <c r="DN362" s="314"/>
      <c r="DO362" s="314"/>
      <c r="DP362" s="314"/>
      <c r="DQ362" s="314"/>
      <c r="DR362" s="314"/>
      <c r="DS362" s="314"/>
      <c r="DT362" s="314"/>
      <c r="DU362" s="314"/>
      <c r="DV362" s="314"/>
      <c r="DW362" s="314"/>
      <c r="DX362" s="314"/>
      <c r="DY362" s="314"/>
      <c r="DZ362" s="314"/>
      <c r="EA362" s="314"/>
      <c r="EB362" s="314"/>
      <c r="EC362" s="314"/>
    </row>
    <row r="363" spans="1:133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18"/>
      <c r="I363" s="318"/>
      <c r="J363" s="318"/>
      <c r="K363" s="318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 t="str">
        <f t="shared" si="70"/>
        <v/>
      </c>
      <c r="AN363" s="327" t="str">
        <f t="shared" si="71"/>
        <v/>
      </c>
      <c r="AO363" s="243"/>
      <c r="AP363" s="244"/>
      <c r="AQ363" s="242" t="str">
        <f t="shared" si="72"/>
        <v/>
      </c>
      <c r="AR363" s="242" t="str">
        <f t="shared" si="73"/>
        <v/>
      </c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14"/>
      <c r="BR363" s="314"/>
      <c r="BS363" s="314"/>
      <c r="BT363" s="314"/>
      <c r="BU363" s="314"/>
      <c r="BV363" s="314"/>
      <c r="BW363" s="314"/>
      <c r="BX363" s="246"/>
      <c r="BY363" s="242"/>
      <c r="BZ363" s="242"/>
      <c r="CA363" s="242"/>
      <c r="CB363" s="242"/>
      <c r="CC363" s="242"/>
      <c r="CD363" s="242"/>
      <c r="CE363" s="314"/>
      <c r="CF363" s="314" t="str">
        <f t="shared" si="74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245" t="str">
        <f>IFERROR(ROUND((SUM(#REF!)),0),"")</f>
        <v/>
      </c>
      <c r="CP363" s="241"/>
      <c r="CQ363" s="247"/>
      <c r="CR363" s="221"/>
      <c r="CS363" s="221"/>
      <c r="CT363" s="221"/>
      <c r="CU363" s="221"/>
      <c r="CV363" s="328"/>
      <c r="CW363" s="305" t="str">
        <f t="shared" si="75"/>
        <v/>
      </c>
      <c r="CX363" s="329">
        <f t="shared" si="76"/>
        <v>0</v>
      </c>
      <c r="CY363" s="15">
        <f t="shared" si="77"/>
        <v>0</v>
      </c>
      <c r="CZ363" s="318" t="str">
        <f t="shared" si="78"/>
        <v/>
      </c>
      <c r="DA363" s="332" t="str">
        <f t="shared" si="83"/>
        <v/>
      </c>
      <c r="DB363" s="329" t="str">
        <f t="shared" si="79"/>
        <v/>
      </c>
      <c r="DC363" s="320" t="str">
        <f t="shared" si="80"/>
        <v/>
      </c>
      <c r="DE363" s="15" t="str">
        <f>IFERROR(#REF!-AO363,"")</f>
        <v/>
      </c>
      <c r="DG363" s="330" t="str">
        <f>IFERROR(#REF!-L363,"")</f>
        <v/>
      </c>
      <c r="DH363" s="314" t="e">
        <f>IF(#REF!&gt;AP363,0,1)</f>
        <v>#REF!</v>
      </c>
      <c r="DI363" s="314">
        <f t="shared" si="81"/>
        <v>1</v>
      </c>
      <c r="DJ363" s="314">
        <f t="shared" si="82"/>
        <v>1</v>
      </c>
      <c r="DK363" s="314"/>
      <c r="DL363" s="314"/>
      <c r="DM363" s="314"/>
      <c r="DN363" s="314"/>
      <c r="DO363" s="314"/>
      <c r="DP363" s="314"/>
      <c r="DQ363" s="314"/>
      <c r="DR363" s="314"/>
      <c r="DS363" s="314"/>
      <c r="DT363" s="314"/>
      <c r="DU363" s="314"/>
      <c r="DV363" s="314"/>
      <c r="DW363" s="314"/>
      <c r="DX363" s="314"/>
      <c r="DY363" s="314"/>
      <c r="DZ363" s="314"/>
      <c r="EA363" s="314"/>
      <c r="EB363" s="314"/>
      <c r="EC363" s="314"/>
    </row>
    <row r="364" spans="1:133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18"/>
      <c r="I364" s="318"/>
      <c r="J364" s="318"/>
      <c r="K364" s="318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 t="str">
        <f t="shared" si="70"/>
        <v/>
      </c>
      <c r="AN364" s="327" t="str">
        <f t="shared" si="71"/>
        <v/>
      </c>
      <c r="AO364" s="243"/>
      <c r="AP364" s="244"/>
      <c r="AQ364" s="242" t="str">
        <f t="shared" si="72"/>
        <v/>
      </c>
      <c r="AR364" s="242" t="str">
        <f t="shared" si="73"/>
        <v/>
      </c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14"/>
      <c r="BR364" s="314"/>
      <c r="BS364" s="314"/>
      <c r="BT364" s="314"/>
      <c r="BU364" s="314"/>
      <c r="BV364" s="314"/>
      <c r="BW364" s="314"/>
      <c r="BX364" s="246"/>
      <c r="BY364" s="242"/>
      <c r="BZ364" s="242"/>
      <c r="CA364" s="242"/>
      <c r="CB364" s="242"/>
      <c r="CC364" s="242"/>
      <c r="CD364" s="242"/>
      <c r="CE364" s="314"/>
      <c r="CF364" s="314" t="str">
        <f t="shared" si="74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245" t="str">
        <f>IFERROR(ROUND((SUM(#REF!)),0),"")</f>
        <v/>
      </c>
      <c r="CP364" s="241"/>
      <c r="CQ364" s="247"/>
      <c r="CR364" s="221"/>
      <c r="CS364" s="221"/>
      <c r="CT364" s="221"/>
      <c r="CU364" s="221"/>
      <c r="CV364" s="328"/>
      <c r="CW364" s="305" t="str">
        <f t="shared" si="75"/>
        <v/>
      </c>
      <c r="CX364" s="329">
        <f t="shared" si="76"/>
        <v>0</v>
      </c>
      <c r="CY364" s="15">
        <f t="shared" si="77"/>
        <v>0</v>
      </c>
      <c r="CZ364" s="318" t="str">
        <f t="shared" si="78"/>
        <v/>
      </c>
      <c r="DA364" s="332" t="str">
        <f t="shared" si="83"/>
        <v/>
      </c>
      <c r="DB364" s="329" t="str">
        <f t="shared" si="79"/>
        <v/>
      </c>
      <c r="DC364" s="320" t="str">
        <f t="shared" si="80"/>
        <v/>
      </c>
      <c r="DE364" s="15" t="str">
        <f>IFERROR(#REF!-AO364,"")</f>
        <v/>
      </c>
      <c r="DG364" s="330" t="str">
        <f>IFERROR(#REF!-L364,"")</f>
        <v/>
      </c>
      <c r="DH364" s="314" t="e">
        <f>IF(#REF!&gt;AP364,0,1)</f>
        <v>#REF!</v>
      </c>
      <c r="DI364" s="314">
        <f t="shared" si="81"/>
        <v>1</v>
      </c>
      <c r="DJ364" s="314">
        <f t="shared" si="82"/>
        <v>1</v>
      </c>
      <c r="DK364" s="314"/>
      <c r="DL364" s="314"/>
      <c r="DM364" s="314"/>
      <c r="DN364" s="314"/>
      <c r="DO364" s="314"/>
      <c r="DP364" s="314"/>
      <c r="DQ364" s="314"/>
      <c r="DR364" s="314"/>
      <c r="DS364" s="314"/>
      <c r="DT364" s="314"/>
      <c r="DU364" s="314"/>
      <c r="DV364" s="314"/>
      <c r="DW364" s="314"/>
      <c r="DX364" s="314"/>
      <c r="DY364" s="314"/>
      <c r="DZ364" s="314"/>
      <c r="EA364" s="314"/>
      <c r="EB364" s="314"/>
      <c r="EC364" s="314"/>
    </row>
    <row r="365" spans="1:133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18"/>
      <c r="I365" s="318"/>
      <c r="J365" s="318"/>
      <c r="K365" s="318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 t="str">
        <f t="shared" si="70"/>
        <v/>
      </c>
      <c r="AN365" s="327" t="str">
        <f t="shared" si="71"/>
        <v/>
      </c>
      <c r="AO365" s="243"/>
      <c r="AP365" s="244"/>
      <c r="AQ365" s="242" t="str">
        <f t="shared" si="72"/>
        <v/>
      </c>
      <c r="AR365" s="242" t="str">
        <f t="shared" si="73"/>
        <v/>
      </c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14"/>
      <c r="BR365" s="314"/>
      <c r="BS365" s="314"/>
      <c r="BT365" s="314"/>
      <c r="BU365" s="314"/>
      <c r="BV365" s="314"/>
      <c r="BW365" s="314"/>
      <c r="BX365" s="246"/>
      <c r="BY365" s="242"/>
      <c r="BZ365" s="242"/>
      <c r="CA365" s="242"/>
      <c r="CB365" s="242"/>
      <c r="CC365" s="242"/>
      <c r="CD365" s="242"/>
      <c r="CE365" s="314"/>
      <c r="CF365" s="314" t="str">
        <f t="shared" si="74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245" t="str">
        <f>IFERROR(ROUND((SUM(#REF!)),0),"")</f>
        <v/>
      </c>
      <c r="CP365" s="241"/>
      <c r="CQ365" s="247"/>
      <c r="CR365" s="221"/>
      <c r="CS365" s="221"/>
      <c r="CT365" s="221"/>
      <c r="CU365" s="221"/>
      <c r="CV365" s="328"/>
      <c r="CW365" s="305" t="str">
        <f t="shared" si="75"/>
        <v/>
      </c>
      <c r="CX365" s="329">
        <f t="shared" si="76"/>
        <v>0</v>
      </c>
      <c r="CY365" s="15">
        <f t="shared" si="77"/>
        <v>0</v>
      </c>
      <c r="CZ365" s="318" t="str">
        <f t="shared" si="78"/>
        <v/>
      </c>
      <c r="DA365" s="332" t="str">
        <f t="shared" si="83"/>
        <v/>
      </c>
      <c r="DB365" s="329" t="str">
        <f t="shared" si="79"/>
        <v/>
      </c>
      <c r="DC365" s="320" t="str">
        <f t="shared" si="80"/>
        <v/>
      </c>
      <c r="DE365" s="15" t="str">
        <f>IFERROR(#REF!-AO365,"")</f>
        <v/>
      </c>
      <c r="DG365" s="330" t="str">
        <f>IFERROR(#REF!-L365,"")</f>
        <v/>
      </c>
      <c r="DH365" s="314" t="e">
        <f>IF(#REF!&gt;AP365,0,1)</f>
        <v>#REF!</v>
      </c>
      <c r="DI365" s="314">
        <f t="shared" si="81"/>
        <v>1</v>
      </c>
      <c r="DJ365" s="314">
        <f t="shared" si="82"/>
        <v>1</v>
      </c>
      <c r="DK365" s="314"/>
      <c r="DL365" s="314"/>
      <c r="DM365" s="314"/>
      <c r="DN365" s="314"/>
      <c r="DO365" s="314"/>
      <c r="DP365" s="314"/>
      <c r="DQ365" s="314"/>
      <c r="DR365" s="314"/>
      <c r="DS365" s="314"/>
      <c r="DT365" s="314"/>
      <c r="DU365" s="314"/>
      <c r="DV365" s="314"/>
      <c r="DW365" s="314"/>
      <c r="DX365" s="314"/>
      <c r="DY365" s="314"/>
      <c r="DZ365" s="314"/>
      <c r="EA365" s="314"/>
      <c r="EB365" s="314"/>
      <c r="EC365" s="314"/>
    </row>
    <row r="366" spans="1:133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18"/>
      <c r="I366" s="318"/>
      <c r="J366" s="318"/>
      <c r="K366" s="318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 t="str">
        <f t="shared" si="70"/>
        <v/>
      </c>
      <c r="AN366" s="327" t="str">
        <f t="shared" si="71"/>
        <v/>
      </c>
      <c r="AO366" s="243"/>
      <c r="AP366" s="244"/>
      <c r="AQ366" s="242" t="str">
        <f t="shared" si="72"/>
        <v/>
      </c>
      <c r="AR366" s="242" t="str">
        <f t="shared" si="73"/>
        <v/>
      </c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14"/>
      <c r="BR366" s="314"/>
      <c r="BS366" s="314"/>
      <c r="BT366" s="314"/>
      <c r="BU366" s="314"/>
      <c r="BV366" s="314"/>
      <c r="BW366" s="314"/>
      <c r="BX366" s="246"/>
      <c r="BY366" s="242"/>
      <c r="BZ366" s="242"/>
      <c r="CA366" s="242"/>
      <c r="CB366" s="242"/>
      <c r="CC366" s="242"/>
      <c r="CD366" s="242"/>
      <c r="CE366" s="314"/>
      <c r="CF366" s="314" t="str">
        <f t="shared" si="74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245" t="str">
        <f>IFERROR(ROUND((SUM(#REF!)),0),"")</f>
        <v/>
      </c>
      <c r="CP366" s="241"/>
      <c r="CQ366" s="247"/>
      <c r="CR366" s="221"/>
      <c r="CS366" s="221"/>
      <c r="CT366" s="221"/>
      <c r="CU366" s="221"/>
      <c r="CV366" s="328"/>
      <c r="CW366" s="305" t="str">
        <f t="shared" si="75"/>
        <v/>
      </c>
      <c r="CX366" s="329">
        <f t="shared" si="76"/>
        <v>0</v>
      </c>
      <c r="CY366" s="15">
        <f t="shared" si="77"/>
        <v>0</v>
      </c>
      <c r="CZ366" s="318" t="str">
        <f t="shared" si="78"/>
        <v/>
      </c>
      <c r="DA366" s="332" t="str">
        <f t="shared" si="83"/>
        <v/>
      </c>
      <c r="DB366" s="329" t="str">
        <f t="shared" si="79"/>
        <v/>
      </c>
      <c r="DC366" s="320" t="str">
        <f t="shared" si="80"/>
        <v/>
      </c>
      <c r="DE366" s="15" t="str">
        <f>IFERROR(#REF!-AO366,"")</f>
        <v/>
      </c>
      <c r="DG366" s="330" t="str">
        <f>IFERROR(#REF!-L366,"")</f>
        <v/>
      </c>
      <c r="DH366" s="314" t="e">
        <f>IF(#REF!&gt;AP366,0,1)</f>
        <v>#REF!</v>
      </c>
      <c r="DI366" s="314">
        <f t="shared" si="81"/>
        <v>1</v>
      </c>
      <c r="DJ366" s="314">
        <f t="shared" si="82"/>
        <v>1</v>
      </c>
      <c r="DK366" s="314"/>
      <c r="DL366" s="314"/>
      <c r="DM366" s="314"/>
      <c r="DN366" s="314"/>
      <c r="DO366" s="314"/>
      <c r="DP366" s="314"/>
      <c r="DQ366" s="314"/>
      <c r="DR366" s="314"/>
      <c r="DS366" s="314"/>
      <c r="DT366" s="314"/>
      <c r="DU366" s="314"/>
      <c r="DV366" s="314"/>
      <c r="DW366" s="314"/>
      <c r="DX366" s="314"/>
      <c r="DY366" s="314"/>
      <c r="DZ366" s="314"/>
      <c r="EA366" s="314"/>
      <c r="EB366" s="314"/>
      <c r="EC366" s="314"/>
    </row>
    <row r="367" spans="1:133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18"/>
      <c r="I367" s="318"/>
      <c r="J367" s="318"/>
      <c r="K367" s="318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 t="str">
        <f t="shared" si="70"/>
        <v/>
      </c>
      <c r="AN367" s="327" t="str">
        <f t="shared" si="71"/>
        <v/>
      </c>
      <c r="AO367" s="243"/>
      <c r="AP367" s="244"/>
      <c r="AQ367" s="242" t="str">
        <f t="shared" si="72"/>
        <v/>
      </c>
      <c r="AR367" s="242" t="str">
        <f t="shared" si="73"/>
        <v/>
      </c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14"/>
      <c r="BR367" s="314"/>
      <c r="BS367" s="314"/>
      <c r="BT367" s="314"/>
      <c r="BU367" s="314"/>
      <c r="BV367" s="314"/>
      <c r="BW367" s="314"/>
      <c r="BX367" s="246"/>
      <c r="BY367" s="242"/>
      <c r="BZ367" s="242"/>
      <c r="CA367" s="242"/>
      <c r="CB367" s="242"/>
      <c r="CC367" s="242"/>
      <c r="CD367" s="242"/>
      <c r="CE367" s="314"/>
      <c r="CF367" s="314" t="str">
        <f t="shared" si="74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245" t="str">
        <f>IFERROR(ROUND((SUM(#REF!)),0),"")</f>
        <v/>
      </c>
      <c r="CP367" s="241"/>
      <c r="CQ367" s="247"/>
      <c r="CR367" s="221"/>
      <c r="CS367" s="221"/>
      <c r="CT367" s="221"/>
      <c r="CU367" s="221"/>
      <c r="CV367" s="328"/>
      <c r="CW367" s="305" t="str">
        <f t="shared" si="75"/>
        <v/>
      </c>
      <c r="CX367" s="329">
        <f t="shared" si="76"/>
        <v>0</v>
      </c>
      <c r="CY367" s="15">
        <f t="shared" si="77"/>
        <v>0</v>
      </c>
      <c r="CZ367" s="318" t="str">
        <f t="shared" si="78"/>
        <v/>
      </c>
      <c r="DA367" s="332" t="str">
        <f t="shared" si="83"/>
        <v/>
      </c>
      <c r="DB367" s="329" t="str">
        <f t="shared" si="79"/>
        <v/>
      </c>
      <c r="DC367" s="320" t="str">
        <f t="shared" si="80"/>
        <v/>
      </c>
      <c r="DE367" s="15" t="str">
        <f>IFERROR(#REF!-AO367,"")</f>
        <v/>
      </c>
      <c r="DG367" s="330" t="str">
        <f>IFERROR(#REF!-L367,"")</f>
        <v/>
      </c>
      <c r="DH367" s="314" t="e">
        <f>IF(#REF!&gt;AP367,0,1)</f>
        <v>#REF!</v>
      </c>
      <c r="DI367" s="314">
        <f t="shared" si="81"/>
        <v>1</v>
      </c>
      <c r="DJ367" s="314">
        <f t="shared" si="82"/>
        <v>1</v>
      </c>
      <c r="DK367" s="314"/>
      <c r="DL367" s="314"/>
      <c r="DM367" s="314"/>
      <c r="DN367" s="314"/>
      <c r="DO367" s="314"/>
      <c r="DP367" s="314"/>
      <c r="DQ367" s="314"/>
      <c r="DR367" s="314"/>
      <c r="DS367" s="314"/>
      <c r="DT367" s="314"/>
      <c r="DU367" s="314"/>
      <c r="DV367" s="314"/>
      <c r="DW367" s="314"/>
      <c r="DX367" s="314"/>
      <c r="DY367" s="314"/>
      <c r="DZ367" s="314"/>
      <c r="EA367" s="314"/>
      <c r="EB367" s="314"/>
      <c r="EC367" s="314"/>
    </row>
    <row r="368" spans="1:133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18"/>
      <c r="I368" s="318"/>
      <c r="J368" s="318"/>
      <c r="K368" s="318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 t="str">
        <f t="shared" si="70"/>
        <v/>
      </c>
      <c r="AN368" s="327" t="str">
        <f t="shared" si="71"/>
        <v/>
      </c>
      <c r="AO368" s="243"/>
      <c r="AP368" s="244"/>
      <c r="AQ368" s="242" t="str">
        <f t="shared" si="72"/>
        <v/>
      </c>
      <c r="AR368" s="242" t="str">
        <f t="shared" si="73"/>
        <v/>
      </c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14"/>
      <c r="BR368" s="314"/>
      <c r="BS368" s="314"/>
      <c r="BT368" s="314"/>
      <c r="BU368" s="314"/>
      <c r="BV368" s="314"/>
      <c r="BW368" s="314"/>
      <c r="BX368" s="246"/>
      <c r="BY368" s="242"/>
      <c r="BZ368" s="242"/>
      <c r="CA368" s="242"/>
      <c r="CB368" s="242"/>
      <c r="CC368" s="242"/>
      <c r="CD368" s="242"/>
      <c r="CE368" s="314"/>
      <c r="CF368" s="314" t="str">
        <f t="shared" si="74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245" t="str">
        <f>IFERROR(ROUND((SUM(#REF!)),0),"")</f>
        <v/>
      </c>
      <c r="CP368" s="241"/>
      <c r="CQ368" s="247"/>
      <c r="CR368" s="221"/>
      <c r="CS368" s="221"/>
      <c r="CT368" s="221"/>
      <c r="CU368" s="221"/>
      <c r="CV368" s="328"/>
      <c r="CW368" s="305" t="str">
        <f t="shared" si="75"/>
        <v/>
      </c>
      <c r="CX368" s="329">
        <f t="shared" si="76"/>
        <v>0</v>
      </c>
      <c r="CY368" s="15">
        <f t="shared" si="77"/>
        <v>0</v>
      </c>
      <c r="CZ368" s="318" t="str">
        <f t="shared" si="78"/>
        <v/>
      </c>
      <c r="DA368" s="332" t="str">
        <f t="shared" si="83"/>
        <v/>
      </c>
      <c r="DB368" s="329" t="str">
        <f t="shared" si="79"/>
        <v/>
      </c>
      <c r="DC368" s="320" t="str">
        <f t="shared" si="80"/>
        <v/>
      </c>
      <c r="DE368" s="15" t="str">
        <f>IFERROR(#REF!-AO368,"")</f>
        <v/>
      </c>
      <c r="DG368" s="330" t="str">
        <f>IFERROR(#REF!-L368,"")</f>
        <v/>
      </c>
      <c r="DH368" s="314" t="e">
        <f>IF(#REF!&gt;AP368,0,1)</f>
        <v>#REF!</v>
      </c>
      <c r="DI368" s="314">
        <f t="shared" si="81"/>
        <v>1</v>
      </c>
      <c r="DJ368" s="314">
        <f t="shared" si="82"/>
        <v>1</v>
      </c>
      <c r="DK368" s="314"/>
      <c r="DL368" s="314"/>
      <c r="DM368" s="314"/>
      <c r="DN368" s="314"/>
      <c r="DO368" s="314"/>
      <c r="DP368" s="314"/>
      <c r="DQ368" s="314"/>
      <c r="DR368" s="314"/>
      <c r="DS368" s="314"/>
      <c r="DT368" s="314"/>
      <c r="DU368" s="314"/>
      <c r="DV368" s="314"/>
      <c r="DW368" s="314"/>
      <c r="DX368" s="314"/>
      <c r="DY368" s="314"/>
      <c r="DZ368" s="314"/>
      <c r="EA368" s="314"/>
      <c r="EB368" s="314"/>
      <c r="EC368" s="314"/>
    </row>
    <row r="369" spans="1:133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18"/>
      <c r="I369" s="318"/>
      <c r="J369" s="318"/>
      <c r="K369" s="318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 t="str">
        <f t="shared" si="70"/>
        <v/>
      </c>
      <c r="AN369" s="327" t="str">
        <f t="shared" si="71"/>
        <v/>
      </c>
      <c r="AO369" s="243"/>
      <c r="AP369" s="244"/>
      <c r="AQ369" s="242" t="str">
        <f t="shared" si="72"/>
        <v/>
      </c>
      <c r="AR369" s="242" t="str">
        <f t="shared" si="73"/>
        <v/>
      </c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14"/>
      <c r="BR369" s="314"/>
      <c r="BS369" s="314"/>
      <c r="BT369" s="314"/>
      <c r="BU369" s="314"/>
      <c r="BV369" s="314"/>
      <c r="BW369" s="314"/>
      <c r="BX369" s="246"/>
      <c r="BY369" s="242"/>
      <c r="BZ369" s="242"/>
      <c r="CA369" s="242"/>
      <c r="CB369" s="242"/>
      <c r="CC369" s="242"/>
      <c r="CD369" s="242"/>
      <c r="CE369" s="314"/>
      <c r="CF369" s="314" t="str">
        <f t="shared" si="74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245" t="str">
        <f>IFERROR(ROUND((SUM(#REF!)),0),"")</f>
        <v/>
      </c>
      <c r="CP369" s="241"/>
      <c r="CQ369" s="247"/>
      <c r="CR369" s="221"/>
      <c r="CS369" s="221"/>
      <c r="CT369" s="221"/>
      <c r="CU369" s="221"/>
      <c r="CV369" s="328"/>
      <c r="CW369" s="305" t="str">
        <f t="shared" si="75"/>
        <v/>
      </c>
      <c r="CX369" s="329">
        <f t="shared" si="76"/>
        <v>0</v>
      </c>
      <c r="CY369" s="15">
        <f t="shared" si="77"/>
        <v>0</v>
      </c>
      <c r="CZ369" s="318" t="str">
        <f t="shared" si="78"/>
        <v/>
      </c>
      <c r="DA369" s="332" t="str">
        <f t="shared" si="83"/>
        <v/>
      </c>
      <c r="DB369" s="329" t="str">
        <f t="shared" si="79"/>
        <v/>
      </c>
      <c r="DC369" s="320" t="str">
        <f t="shared" si="80"/>
        <v/>
      </c>
      <c r="DE369" s="15" t="str">
        <f>IFERROR(#REF!-AO369,"")</f>
        <v/>
      </c>
      <c r="DG369" s="330" t="str">
        <f>IFERROR(#REF!-L369,"")</f>
        <v/>
      </c>
      <c r="DH369" s="314" t="e">
        <f>IF(#REF!&gt;AP369,0,1)</f>
        <v>#REF!</v>
      </c>
      <c r="DI369" s="314">
        <f t="shared" si="81"/>
        <v>1</v>
      </c>
      <c r="DJ369" s="314">
        <f t="shared" si="82"/>
        <v>1</v>
      </c>
      <c r="DK369" s="314"/>
      <c r="DL369" s="314"/>
      <c r="DM369" s="314"/>
      <c r="DN369" s="314"/>
      <c r="DO369" s="314"/>
      <c r="DP369" s="314"/>
      <c r="DQ369" s="314"/>
      <c r="DR369" s="314"/>
      <c r="DS369" s="314"/>
      <c r="DT369" s="314"/>
      <c r="DU369" s="314"/>
      <c r="DV369" s="314"/>
      <c r="DW369" s="314"/>
      <c r="DX369" s="314"/>
      <c r="DY369" s="314"/>
      <c r="DZ369" s="314"/>
      <c r="EA369" s="314"/>
      <c r="EB369" s="314"/>
      <c r="EC369" s="314"/>
    </row>
    <row r="370" spans="1:133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18"/>
      <c r="I370" s="318"/>
      <c r="J370" s="318"/>
      <c r="K370" s="318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 t="str">
        <f t="shared" si="70"/>
        <v/>
      </c>
      <c r="AN370" s="327" t="str">
        <f t="shared" si="71"/>
        <v/>
      </c>
      <c r="AO370" s="243"/>
      <c r="AP370" s="244"/>
      <c r="AQ370" s="242" t="str">
        <f t="shared" si="72"/>
        <v/>
      </c>
      <c r="AR370" s="242" t="str">
        <f t="shared" si="73"/>
        <v/>
      </c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14"/>
      <c r="BR370" s="314"/>
      <c r="BS370" s="314"/>
      <c r="BT370" s="314"/>
      <c r="BU370" s="314"/>
      <c r="BV370" s="314"/>
      <c r="BW370" s="314"/>
      <c r="BX370" s="246"/>
      <c r="BY370" s="242"/>
      <c r="BZ370" s="242"/>
      <c r="CA370" s="242"/>
      <c r="CB370" s="242"/>
      <c r="CC370" s="242"/>
      <c r="CD370" s="242"/>
      <c r="CE370" s="314"/>
      <c r="CF370" s="314" t="str">
        <f t="shared" si="74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245" t="str">
        <f>IFERROR(ROUND((SUM(#REF!)),0),"")</f>
        <v/>
      </c>
      <c r="CP370" s="241"/>
      <c r="CQ370" s="247"/>
      <c r="CR370" s="221"/>
      <c r="CS370" s="221"/>
      <c r="CT370" s="221"/>
      <c r="CU370" s="221"/>
      <c r="CV370" s="328"/>
      <c r="CW370" s="305" t="str">
        <f t="shared" si="75"/>
        <v/>
      </c>
      <c r="CX370" s="329">
        <f t="shared" si="76"/>
        <v>0</v>
      </c>
      <c r="CY370" s="15">
        <f t="shared" si="77"/>
        <v>0</v>
      </c>
      <c r="CZ370" s="318" t="str">
        <f t="shared" si="78"/>
        <v/>
      </c>
      <c r="DA370" s="332" t="str">
        <f t="shared" si="83"/>
        <v/>
      </c>
      <c r="DB370" s="329" t="str">
        <f t="shared" si="79"/>
        <v/>
      </c>
      <c r="DC370" s="320" t="str">
        <f t="shared" si="80"/>
        <v/>
      </c>
      <c r="DE370" s="15" t="str">
        <f>IFERROR(#REF!-AO370,"")</f>
        <v/>
      </c>
      <c r="DG370" s="330" t="str">
        <f>IFERROR(#REF!-L370,"")</f>
        <v/>
      </c>
      <c r="DH370" s="314" t="e">
        <f>IF(#REF!&gt;AP370,0,1)</f>
        <v>#REF!</v>
      </c>
      <c r="DI370" s="314">
        <f t="shared" si="81"/>
        <v>1</v>
      </c>
      <c r="DJ370" s="314">
        <f t="shared" si="82"/>
        <v>1</v>
      </c>
      <c r="DK370" s="314"/>
      <c r="DL370" s="314"/>
      <c r="DM370" s="314"/>
      <c r="DN370" s="314"/>
      <c r="DO370" s="314"/>
      <c r="DP370" s="314"/>
      <c r="DQ370" s="314"/>
      <c r="DR370" s="314"/>
      <c r="DS370" s="314"/>
      <c r="DT370" s="314"/>
      <c r="DU370" s="314"/>
      <c r="DV370" s="314"/>
      <c r="DW370" s="314"/>
      <c r="DX370" s="314"/>
      <c r="DY370" s="314"/>
      <c r="DZ370" s="314"/>
      <c r="EA370" s="314"/>
      <c r="EB370" s="314"/>
      <c r="EC370" s="314"/>
    </row>
    <row r="371" spans="1:133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18"/>
      <c r="I371" s="318"/>
      <c r="J371" s="318"/>
      <c r="K371" s="318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 t="str">
        <f t="shared" si="70"/>
        <v/>
      </c>
      <c r="AN371" s="327" t="str">
        <f t="shared" si="71"/>
        <v/>
      </c>
      <c r="AO371" s="243"/>
      <c r="AP371" s="244"/>
      <c r="AQ371" s="242" t="str">
        <f t="shared" si="72"/>
        <v/>
      </c>
      <c r="AR371" s="242" t="str">
        <f t="shared" si="73"/>
        <v/>
      </c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14"/>
      <c r="BR371" s="314"/>
      <c r="BS371" s="314"/>
      <c r="BT371" s="314"/>
      <c r="BU371" s="314"/>
      <c r="BV371" s="314"/>
      <c r="BW371" s="314"/>
      <c r="BX371" s="246"/>
      <c r="BY371" s="242"/>
      <c r="BZ371" s="242"/>
      <c r="CA371" s="242"/>
      <c r="CB371" s="242"/>
      <c r="CC371" s="242"/>
      <c r="CD371" s="242"/>
      <c r="CE371" s="314"/>
      <c r="CF371" s="314" t="str">
        <f t="shared" si="74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245" t="str">
        <f>IFERROR(ROUND((SUM(#REF!)),0),"")</f>
        <v/>
      </c>
      <c r="CP371" s="241"/>
      <c r="CQ371" s="247"/>
      <c r="CR371" s="221"/>
      <c r="CS371" s="221"/>
      <c r="CT371" s="221"/>
      <c r="CU371" s="221"/>
      <c r="CV371" s="328"/>
      <c r="CW371" s="305" t="str">
        <f t="shared" si="75"/>
        <v/>
      </c>
      <c r="CX371" s="329">
        <f t="shared" si="76"/>
        <v>0</v>
      </c>
      <c r="CY371" s="15">
        <f t="shared" si="77"/>
        <v>0</v>
      </c>
      <c r="CZ371" s="318" t="str">
        <f t="shared" si="78"/>
        <v/>
      </c>
      <c r="DA371" s="332" t="str">
        <f t="shared" si="83"/>
        <v/>
      </c>
      <c r="DB371" s="329" t="str">
        <f t="shared" si="79"/>
        <v/>
      </c>
      <c r="DC371" s="320" t="str">
        <f t="shared" si="80"/>
        <v/>
      </c>
      <c r="DE371" s="15" t="str">
        <f>IFERROR(#REF!-AO371,"")</f>
        <v/>
      </c>
      <c r="DG371" s="330" t="str">
        <f>IFERROR(#REF!-L371,"")</f>
        <v/>
      </c>
      <c r="DH371" s="314" t="e">
        <f>IF(#REF!&gt;AP371,0,1)</f>
        <v>#REF!</v>
      </c>
      <c r="DI371" s="314">
        <f t="shared" si="81"/>
        <v>1</v>
      </c>
      <c r="DJ371" s="314">
        <f t="shared" si="82"/>
        <v>1</v>
      </c>
      <c r="DK371" s="314"/>
      <c r="DL371" s="314"/>
      <c r="DM371" s="314"/>
      <c r="DN371" s="314"/>
      <c r="DO371" s="314"/>
      <c r="DP371" s="314"/>
      <c r="DQ371" s="314"/>
      <c r="DR371" s="314"/>
      <c r="DS371" s="314"/>
      <c r="DT371" s="314"/>
      <c r="DU371" s="314"/>
      <c r="DV371" s="314"/>
      <c r="DW371" s="314"/>
      <c r="DX371" s="314"/>
      <c r="DY371" s="314"/>
      <c r="DZ371" s="314"/>
      <c r="EA371" s="314"/>
      <c r="EB371" s="314"/>
      <c r="EC371" s="314"/>
    </row>
    <row r="372" spans="1:133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18"/>
      <c r="I372" s="318"/>
      <c r="J372" s="318"/>
      <c r="K372" s="318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 t="str">
        <f t="shared" si="70"/>
        <v/>
      </c>
      <c r="AN372" s="327" t="str">
        <f t="shared" si="71"/>
        <v/>
      </c>
      <c r="AO372" s="243"/>
      <c r="AP372" s="244"/>
      <c r="AQ372" s="242" t="str">
        <f t="shared" si="72"/>
        <v/>
      </c>
      <c r="AR372" s="242" t="str">
        <f t="shared" si="73"/>
        <v/>
      </c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14"/>
      <c r="BR372" s="314"/>
      <c r="BS372" s="314"/>
      <c r="BT372" s="314"/>
      <c r="BU372" s="314"/>
      <c r="BV372" s="314"/>
      <c r="BW372" s="314"/>
      <c r="BX372" s="246"/>
      <c r="BY372" s="242"/>
      <c r="BZ372" s="242"/>
      <c r="CA372" s="242"/>
      <c r="CB372" s="242"/>
      <c r="CC372" s="242"/>
      <c r="CD372" s="242"/>
      <c r="CE372" s="314"/>
      <c r="CF372" s="314" t="str">
        <f t="shared" si="74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245" t="str">
        <f>IFERROR(ROUND((SUM(#REF!)),0),"")</f>
        <v/>
      </c>
      <c r="CP372" s="241"/>
      <c r="CQ372" s="247"/>
      <c r="CR372" s="221"/>
      <c r="CS372" s="221"/>
      <c r="CT372" s="221"/>
      <c r="CU372" s="221"/>
      <c r="CV372" s="328"/>
      <c r="CW372" s="305" t="str">
        <f t="shared" si="75"/>
        <v/>
      </c>
      <c r="CX372" s="329">
        <f t="shared" si="76"/>
        <v>0</v>
      </c>
      <c r="CY372" s="15">
        <f t="shared" si="77"/>
        <v>0</v>
      </c>
      <c r="CZ372" s="318" t="str">
        <f t="shared" si="78"/>
        <v/>
      </c>
      <c r="DA372" s="332" t="str">
        <f t="shared" si="83"/>
        <v/>
      </c>
      <c r="DB372" s="329" t="str">
        <f t="shared" si="79"/>
        <v/>
      </c>
      <c r="DC372" s="320" t="str">
        <f t="shared" si="80"/>
        <v/>
      </c>
      <c r="DE372" s="15" t="str">
        <f>IFERROR(#REF!-AO372,"")</f>
        <v/>
      </c>
      <c r="DG372" s="330" t="str">
        <f>IFERROR(#REF!-L372,"")</f>
        <v/>
      </c>
      <c r="DH372" s="314" t="e">
        <f>IF(#REF!&gt;AP372,0,1)</f>
        <v>#REF!</v>
      </c>
      <c r="DI372" s="314">
        <f t="shared" si="81"/>
        <v>1</v>
      </c>
      <c r="DJ372" s="314">
        <f t="shared" si="82"/>
        <v>1</v>
      </c>
      <c r="DK372" s="314"/>
      <c r="DL372" s="314"/>
      <c r="DM372" s="314"/>
      <c r="DN372" s="314"/>
      <c r="DO372" s="314"/>
      <c r="DP372" s="314"/>
      <c r="DQ372" s="314"/>
      <c r="DR372" s="314"/>
      <c r="DS372" s="314"/>
      <c r="DT372" s="314"/>
      <c r="DU372" s="314"/>
      <c r="DV372" s="314"/>
      <c r="DW372" s="314"/>
      <c r="DX372" s="314"/>
      <c r="DY372" s="314"/>
      <c r="DZ372" s="314"/>
      <c r="EA372" s="314"/>
      <c r="EB372" s="314"/>
      <c r="EC372" s="314"/>
    </row>
    <row r="373" spans="1:133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18"/>
      <c r="I373" s="318"/>
      <c r="J373" s="318"/>
      <c r="K373" s="318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 t="str">
        <f t="shared" si="70"/>
        <v/>
      </c>
      <c r="AN373" s="327" t="str">
        <f t="shared" si="71"/>
        <v/>
      </c>
      <c r="AO373" s="243"/>
      <c r="AP373" s="244"/>
      <c r="AQ373" s="242" t="str">
        <f t="shared" si="72"/>
        <v/>
      </c>
      <c r="AR373" s="242" t="str">
        <f t="shared" si="73"/>
        <v/>
      </c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14"/>
      <c r="BR373" s="314"/>
      <c r="BS373" s="314"/>
      <c r="BT373" s="314"/>
      <c r="BU373" s="314"/>
      <c r="BV373" s="314"/>
      <c r="BW373" s="314"/>
      <c r="BX373" s="246"/>
      <c r="BY373" s="242"/>
      <c r="BZ373" s="242"/>
      <c r="CA373" s="242"/>
      <c r="CB373" s="242"/>
      <c r="CC373" s="242"/>
      <c r="CD373" s="242"/>
      <c r="CE373" s="314"/>
      <c r="CF373" s="314" t="str">
        <f t="shared" si="74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245" t="str">
        <f>IFERROR(ROUND((SUM(#REF!)),0),"")</f>
        <v/>
      </c>
      <c r="CP373" s="241"/>
      <c r="CQ373" s="247"/>
      <c r="CR373" s="221"/>
      <c r="CS373" s="221"/>
      <c r="CT373" s="221"/>
      <c r="CU373" s="221"/>
      <c r="CV373" s="328"/>
      <c r="CW373" s="305" t="str">
        <f t="shared" si="75"/>
        <v/>
      </c>
      <c r="CX373" s="329">
        <f t="shared" si="76"/>
        <v>0</v>
      </c>
      <c r="CY373" s="15">
        <f t="shared" si="77"/>
        <v>0</v>
      </c>
      <c r="CZ373" s="318" t="str">
        <f t="shared" si="78"/>
        <v/>
      </c>
      <c r="DA373" s="332" t="str">
        <f t="shared" si="83"/>
        <v/>
      </c>
      <c r="DB373" s="329" t="str">
        <f t="shared" si="79"/>
        <v/>
      </c>
      <c r="DC373" s="320" t="str">
        <f t="shared" si="80"/>
        <v/>
      </c>
      <c r="DE373" s="15" t="str">
        <f>IFERROR(#REF!-AO373,"")</f>
        <v/>
      </c>
      <c r="DG373" s="330" t="str">
        <f>IFERROR(#REF!-L373,"")</f>
        <v/>
      </c>
      <c r="DH373" s="314" t="e">
        <f>IF(#REF!&gt;AP373,0,1)</f>
        <v>#REF!</v>
      </c>
      <c r="DI373" s="314">
        <f t="shared" si="81"/>
        <v>1</v>
      </c>
      <c r="DJ373" s="314">
        <f t="shared" si="82"/>
        <v>1</v>
      </c>
      <c r="DK373" s="314"/>
      <c r="DL373" s="314"/>
      <c r="DM373" s="314"/>
      <c r="DN373" s="314"/>
      <c r="DO373" s="314"/>
      <c r="DP373" s="314"/>
      <c r="DQ373" s="314"/>
      <c r="DR373" s="314"/>
      <c r="DS373" s="314"/>
      <c r="DT373" s="314"/>
      <c r="DU373" s="314"/>
      <c r="DV373" s="314"/>
      <c r="DW373" s="314"/>
      <c r="DX373" s="314"/>
      <c r="DY373" s="314"/>
      <c r="DZ373" s="314"/>
      <c r="EA373" s="314"/>
      <c r="EB373" s="314"/>
      <c r="EC373" s="314"/>
    </row>
    <row r="374" spans="1:133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18"/>
      <c r="I374" s="318"/>
      <c r="J374" s="318"/>
      <c r="K374" s="318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 t="str">
        <f t="shared" si="70"/>
        <v/>
      </c>
      <c r="AN374" s="327" t="str">
        <f t="shared" si="71"/>
        <v/>
      </c>
      <c r="AO374" s="243"/>
      <c r="AP374" s="244"/>
      <c r="AQ374" s="242" t="str">
        <f t="shared" si="72"/>
        <v/>
      </c>
      <c r="AR374" s="242" t="str">
        <f t="shared" si="73"/>
        <v/>
      </c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14"/>
      <c r="BR374" s="314"/>
      <c r="BS374" s="314"/>
      <c r="BT374" s="314"/>
      <c r="BU374" s="314"/>
      <c r="BV374" s="314"/>
      <c r="BW374" s="314"/>
      <c r="BX374" s="246"/>
      <c r="BY374" s="242"/>
      <c r="BZ374" s="242"/>
      <c r="CA374" s="242"/>
      <c r="CB374" s="242"/>
      <c r="CC374" s="242"/>
      <c r="CD374" s="242"/>
      <c r="CE374" s="314"/>
      <c r="CF374" s="314" t="str">
        <f t="shared" si="74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245" t="str">
        <f>IFERROR(ROUND((SUM(#REF!)),0),"")</f>
        <v/>
      </c>
      <c r="CP374" s="241"/>
      <c r="CQ374" s="247"/>
      <c r="CR374" s="221"/>
      <c r="CS374" s="221"/>
      <c r="CT374" s="221"/>
      <c r="CU374" s="221"/>
      <c r="CV374" s="328"/>
      <c r="CW374" s="305" t="str">
        <f t="shared" si="75"/>
        <v/>
      </c>
      <c r="CX374" s="329">
        <f t="shared" si="76"/>
        <v>0</v>
      </c>
      <c r="CY374" s="15">
        <f t="shared" si="77"/>
        <v>0</v>
      </c>
      <c r="CZ374" s="318" t="str">
        <f t="shared" si="78"/>
        <v/>
      </c>
      <c r="DA374" s="332" t="str">
        <f t="shared" si="83"/>
        <v/>
      </c>
      <c r="DB374" s="329" t="str">
        <f t="shared" si="79"/>
        <v/>
      </c>
      <c r="DC374" s="320" t="str">
        <f t="shared" si="80"/>
        <v/>
      </c>
      <c r="DE374" s="15" t="str">
        <f>IFERROR(#REF!-AO374,"")</f>
        <v/>
      </c>
      <c r="DG374" s="330" t="str">
        <f>IFERROR(#REF!-L374,"")</f>
        <v/>
      </c>
      <c r="DH374" s="314" t="e">
        <f>IF(#REF!&gt;AP374,0,1)</f>
        <v>#REF!</v>
      </c>
      <c r="DI374" s="314">
        <f t="shared" si="81"/>
        <v>1</v>
      </c>
      <c r="DJ374" s="314">
        <f t="shared" si="82"/>
        <v>1</v>
      </c>
      <c r="DK374" s="314"/>
      <c r="DL374" s="314"/>
      <c r="DM374" s="314"/>
      <c r="DN374" s="314"/>
      <c r="DO374" s="314"/>
      <c r="DP374" s="314"/>
      <c r="DQ374" s="314"/>
      <c r="DR374" s="314"/>
      <c r="DS374" s="314"/>
      <c r="DT374" s="314"/>
      <c r="DU374" s="314"/>
      <c r="DV374" s="314"/>
      <c r="DW374" s="314"/>
      <c r="DX374" s="314"/>
      <c r="DY374" s="314"/>
      <c r="DZ374" s="314"/>
      <c r="EA374" s="314"/>
      <c r="EB374" s="314"/>
      <c r="EC374" s="314"/>
    </row>
    <row r="375" spans="1:133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18"/>
      <c r="I375" s="318"/>
      <c r="J375" s="318"/>
      <c r="K375" s="318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 t="str">
        <f t="shared" si="70"/>
        <v/>
      </c>
      <c r="AN375" s="327" t="str">
        <f t="shared" si="71"/>
        <v/>
      </c>
      <c r="AO375" s="243"/>
      <c r="AP375" s="244"/>
      <c r="AQ375" s="242" t="str">
        <f t="shared" si="72"/>
        <v/>
      </c>
      <c r="AR375" s="242" t="str">
        <f t="shared" si="73"/>
        <v/>
      </c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14"/>
      <c r="BR375" s="314"/>
      <c r="BS375" s="314"/>
      <c r="BT375" s="314"/>
      <c r="BU375" s="314"/>
      <c r="BV375" s="314"/>
      <c r="BW375" s="314"/>
      <c r="BX375" s="246"/>
      <c r="BY375" s="242"/>
      <c r="BZ375" s="242"/>
      <c r="CA375" s="242"/>
      <c r="CB375" s="242"/>
      <c r="CC375" s="242"/>
      <c r="CD375" s="242"/>
      <c r="CE375" s="314"/>
      <c r="CF375" s="314" t="str">
        <f t="shared" si="74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245" t="str">
        <f>IFERROR(ROUND((SUM(#REF!)),0),"")</f>
        <v/>
      </c>
      <c r="CP375" s="241"/>
      <c r="CQ375" s="247"/>
      <c r="CR375" s="221"/>
      <c r="CS375" s="221"/>
      <c r="CT375" s="221"/>
      <c r="CU375" s="221"/>
      <c r="CV375" s="328"/>
      <c r="CW375" s="305" t="str">
        <f t="shared" si="75"/>
        <v/>
      </c>
      <c r="CX375" s="329">
        <f t="shared" si="76"/>
        <v>0</v>
      </c>
      <c r="CY375" s="15">
        <f t="shared" si="77"/>
        <v>0</v>
      </c>
      <c r="CZ375" s="318" t="str">
        <f t="shared" si="78"/>
        <v/>
      </c>
      <c r="DA375" s="332" t="str">
        <f t="shared" si="83"/>
        <v/>
      </c>
      <c r="DB375" s="329" t="str">
        <f t="shared" si="79"/>
        <v/>
      </c>
      <c r="DC375" s="320" t="str">
        <f t="shared" si="80"/>
        <v/>
      </c>
      <c r="DE375" s="15" t="str">
        <f>IFERROR(#REF!-AO375,"")</f>
        <v/>
      </c>
      <c r="DG375" s="330" t="str">
        <f>IFERROR(#REF!-L375,"")</f>
        <v/>
      </c>
      <c r="DH375" s="314" t="e">
        <f>IF(#REF!&gt;AP375,0,1)</f>
        <v>#REF!</v>
      </c>
      <c r="DI375" s="314">
        <f t="shared" si="81"/>
        <v>1</v>
      </c>
      <c r="DJ375" s="314">
        <f t="shared" si="82"/>
        <v>1</v>
      </c>
      <c r="DK375" s="314"/>
      <c r="DL375" s="314"/>
      <c r="DM375" s="314"/>
      <c r="DN375" s="314"/>
      <c r="DO375" s="314"/>
      <c r="DP375" s="314"/>
      <c r="DQ375" s="314"/>
      <c r="DR375" s="314"/>
      <c r="DS375" s="314"/>
      <c r="DT375" s="314"/>
      <c r="DU375" s="314"/>
      <c r="DV375" s="314"/>
      <c r="DW375" s="314"/>
      <c r="DX375" s="314"/>
      <c r="DY375" s="314"/>
      <c r="DZ375" s="314"/>
      <c r="EA375" s="314"/>
      <c r="EB375" s="314"/>
      <c r="EC375" s="314"/>
    </row>
    <row r="376" spans="1:133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18"/>
      <c r="I376" s="318"/>
      <c r="J376" s="318"/>
      <c r="K376" s="318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 t="str">
        <f t="shared" si="70"/>
        <v/>
      </c>
      <c r="AN376" s="327" t="str">
        <f t="shared" si="71"/>
        <v/>
      </c>
      <c r="AO376" s="243"/>
      <c r="AP376" s="244"/>
      <c r="AQ376" s="242" t="str">
        <f t="shared" si="72"/>
        <v/>
      </c>
      <c r="AR376" s="242" t="str">
        <f t="shared" si="73"/>
        <v/>
      </c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14"/>
      <c r="BR376" s="314"/>
      <c r="BS376" s="314"/>
      <c r="BT376" s="314"/>
      <c r="BU376" s="314"/>
      <c r="BV376" s="314"/>
      <c r="BW376" s="314"/>
      <c r="BX376" s="246"/>
      <c r="BY376" s="242"/>
      <c r="BZ376" s="242"/>
      <c r="CA376" s="242"/>
      <c r="CB376" s="242"/>
      <c r="CC376" s="242"/>
      <c r="CD376" s="242"/>
      <c r="CE376" s="314"/>
      <c r="CF376" s="314" t="str">
        <f t="shared" si="74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245" t="str">
        <f>IFERROR(ROUND((SUM(#REF!)),0),"")</f>
        <v/>
      </c>
      <c r="CP376" s="241"/>
      <c r="CQ376" s="247"/>
      <c r="CR376" s="221"/>
      <c r="CS376" s="221"/>
      <c r="CT376" s="221"/>
      <c r="CU376" s="221"/>
      <c r="CV376" s="328"/>
      <c r="CW376" s="305" t="str">
        <f t="shared" si="75"/>
        <v/>
      </c>
      <c r="CX376" s="329">
        <f t="shared" si="76"/>
        <v>0</v>
      </c>
      <c r="CY376" s="15">
        <f t="shared" si="77"/>
        <v>0</v>
      </c>
      <c r="CZ376" s="318" t="str">
        <f t="shared" si="78"/>
        <v/>
      </c>
      <c r="DA376" s="332" t="str">
        <f t="shared" si="83"/>
        <v/>
      </c>
      <c r="DB376" s="329" t="str">
        <f t="shared" si="79"/>
        <v/>
      </c>
      <c r="DC376" s="320" t="str">
        <f t="shared" si="80"/>
        <v/>
      </c>
      <c r="DE376" s="15" t="str">
        <f>IFERROR(#REF!-AO376,"")</f>
        <v/>
      </c>
      <c r="DG376" s="330" t="str">
        <f>IFERROR(#REF!-L376,"")</f>
        <v/>
      </c>
      <c r="DH376" s="314" t="e">
        <f>IF(#REF!&gt;AP376,0,1)</f>
        <v>#REF!</v>
      </c>
      <c r="DI376" s="314">
        <f t="shared" si="81"/>
        <v>1</v>
      </c>
      <c r="DJ376" s="314">
        <f t="shared" si="82"/>
        <v>1</v>
      </c>
      <c r="DK376" s="314"/>
      <c r="DL376" s="314"/>
      <c r="DM376" s="314"/>
      <c r="DN376" s="314"/>
      <c r="DO376" s="314"/>
      <c r="DP376" s="314"/>
      <c r="DQ376" s="314"/>
      <c r="DR376" s="314"/>
      <c r="DS376" s="314"/>
      <c r="DT376" s="314"/>
      <c r="DU376" s="314"/>
      <c r="DV376" s="314"/>
      <c r="DW376" s="314"/>
      <c r="DX376" s="314"/>
      <c r="DY376" s="314"/>
      <c r="DZ376" s="314"/>
      <c r="EA376" s="314"/>
      <c r="EB376" s="314"/>
      <c r="EC376" s="314"/>
    </row>
    <row r="377" spans="1:133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18"/>
      <c r="I377" s="318"/>
      <c r="J377" s="318"/>
      <c r="K377" s="318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 t="str">
        <f t="shared" si="70"/>
        <v/>
      </c>
      <c r="AN377" s="327" t="str">
        <f t="shared" si="71"/>
        <v/>
      </c>
      <c r="AO377" s="243"/>
      <c r="AP377" s="244"/>
      <c r="AQ377" s="242" t="str">
        <f t="shared" si="72"/>
        <v/>
      </c>
      <c r="AR377" s="242" t="str">
        <f t="shared" si="73"/>
        <v/>
      </c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14"/>
      <c r="BR377" s="314"/>
      <c r="BS377" s="314"/>
      <c r="BT377" s="314"/>
      <c r="BU377" s="314"/>
      <c r="BV377" s="314"/>
      <c r="BW377" s="314"/>
      <c r="BX377" s="246"/>
      <c r="BY377" s="242"/>
      <c r="BZ377" s="242"/>
      <c r="CA377" s="242"/>
      <c r="CB377" s="242"/>
      <c r="CC377" s="242"/>
      <c r="CD377" s="242"/>
      <c r="CE377" s="314"/>
      <c r="CF377" s="314" t="str">
        <f t="shared" si="74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245" t="str">
        <f>IFERROR(ROUND((SUM(#REF!)),0),"")</f>
        <v/>
      </c>
      <c r="CP377" s="241"/>
      <c r="CQ377" s="247"/>
      <c r="CR377" s="221"/>
      <c r="CS377" s="221"/>
      <c r="CT377" s="221"/>
      <c r="CU377" s="221"/>
      <c r="CV377" s="328"/>
      <c r="CW377" s="305" t="str">
        <f t="shared" si="75"/>
        <v/>
      </c>
      <c r="CX377" s="329">
        <f t="shared" si="76"/>
        <v>0</v>
      </c>
      <c r="CY377" s="15">
        <f t="shared" si="77"/>
        <v>0</v>
      </c>
      <c r="CZ377" s="318" t="str">
        <f t="shared" si="78"/>
        <v/>
      </c>
      <c r="DA377" s="332" t="str">
        <f t="shared" si="83"/>
        <v/>
      </c>
      <c r="DB377" s="329" t="str">
        <f t="shared" si="79"/>
        <v/>
      </c>
      <c r="DC377" s="320" t="str">
        <f t="shared" si="80"/>
        <v/>
      </c>
      <c r="DE377" s="15" t="str">
        <f>IFERROR(#REF!-AO377,"")</f>
        <v/>
      </c>
      <c r="DG377" s="330" t="str">
        <f>IFERROR(#REF!-L377,"")</f>
        <v/>
      </c>
      <c r="DH377" s="314" t="e">
        <f>IF(#REF!&gt;AP377,0,1)</f>
        <v>#REF!</v>
      </c>
      <c r="DI377" s="314">
        <f t="shared" si="81"/>
        <v>1</v>
      </c>
      <c r="DJ377" s="314">
        <f t="shared" si="82"/>
        <v>1</v>
      </c>
      <c r="DK377" s="314"/>
      <c r="DL377" s="314"/>
      <c r="DM377" s="314"/>
      <c r="DN377" s="314"/>
      <c r="DO377" s="314"/>
      <c r="DP377" s="314"/>
      <c r="DQ377" s="314"/>
      <c r="DR377" s="314"/>
      <c r="DS377" s="314"/>
      <c r="DT377" s="314"/>
      <c r="DU377" s="314"/>
      <c r="DV377" s="314"/>
      <c r="DW377" s="314"/>
      <c r="DX377" s="314"/>
      <c r="DY377" s="314"/>
      <c r="DZ377" s="314"/>
      <c r="EA377" s="314"/>
      <c r="EB377" s="314"/>
      <c r="EC377" s="314"/>
    </row>
    <row r="378" spans="1:133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18"/>
      <c r="I378" s="318"/>
      <c r="J378" s="318"/>
      <c r="K378" s="318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 t="str">
        <f t="shared" si="70"/>
        <v/>
      </c>
      <c r="AN378" s="327" t="str">
        <f t="shared" si="71"/>
        <v/>
      </c>
      <c r="AO378" s="243"/>
      <c r="AP378" s="244"/>
      <c r="AQ378" s="242" t="str">
        <f t="shared" si="72"/>
        <v/>
      </c>
      <c r="AR378" s="242" t="str">
        <f t="shared" si="73"/>
        <v/>
      </c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14"/>
      <c r="BR378" s="314"/>
      <c r="BS378" s="314"/>
      <c r="BT378" s="314"/>
      <c r="BU378" s="314"/>
      <c r="BV378" s="314"/>
      <c r="BW378" s="314"/>
      <c r="BX378" s="246"/>
      <c r="BY378" s="242"/>
      <c r="BZ378" s="242"/>
      <c r="CA378" s="242"/>
      <c r="CB378" s="242"/>
      <c r="CC378" s="242"/>
      <c r="CD378" s="242"/>
      <c r="CE378" s="314"/>
      <c r="CF378" s="314" t="str">
        <f t="shared" si="74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245" t="str">
        <f>IFERROR(ROUND((SUM(#REF!)),0),"")</f>
        <v/>
      </c>
      <c r="CP378" s="241"/>
      <c r="CQ378" s="247"/>
      <c r="CR378" s="221"/>
      <c r="CS378" s="221"/>
      <c r="CT378" s="221"/>
      <c r="CU378" s="221"/>
      <c r="CV378" s="328"/>
      <c r="CW378" s="305" t="str">
        <f t="shared" si="75"/>
        <v/>
      </c>
      <c r="CX378" s="329">
        <f t="shared" si="76"/>
        <v>0</v>
      </c>
      <c r="CY378" s="15">
        <f t="shared" si="77"/>
        <v>0</v>
      </c>
      <c r="CZ378" s="318" t="str">
        <f t="shared" si="78"/>
        <v/>
      </c>
      <c r="DA378" s="332" t="str">
        <f t="shared" si="83"/>
        <v/>
      </c>
      <c r="DB378" s="329" t="str">
        <f t="shared" si="79"/>
        <v/>
      </c>
      <c r="DC378" s="320" t="str">
        <f t="shared" si="80"/>
        <v/>
      </c>
      <c r="DE378" s="15" t="str">
        <f>IFERROR(#REF!-AO378,"")</f>
        <v/>
      </c>
      <c r="DG378" s="330" t="str">
        <f>IFERROR(#REF!-L378,"")</f>
        <v/>
      </c>
      <c r="DH378" s="314" t="e">
        <f>IF(#REF!&gt;AP378,0,1)</f>
        <v>#REF!</v>
      </c>
      <c r="DI378" s="314">
        <f t="shared" si="81"/>
        <v>1</v>
      </c>
      <c r="DJ378" s="314">
        <f t="shared" si="82"/>
        <v>1</v>
      </c>
      <c r="DK378" s="314"/>
      <c r="DL378" s="314"/>
      <c r="DM378" s="314"/>
      <c r="DN378" s="314"/>
      <c r="DO378" s="314"/>
      <c r="DP378" s="314"/>
      <c r="DQ378" s="314"/>
      <c r="DR378" s="314"/>
      <c r="DS378" s="314"/>
      <c r="DT378" s="314"/>
      <c r="DU378" s="314"/>
      <c r="DV378" s="314"/>
      <c r="DW378" s="314"/>
      <c r="DX378" s="314"/>
      <c r="DY378" s="314"/>
      <c r="DZ378" s="314"/>
      <c r="EA378" s="314"/>
      <c r="EB378" s="314"/>
      <c r="EC378" s="314"/>
    </row>
    <row r="379" spans="1:133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18"/>
      <c r="I379" s="318"/>
      <c r="J379" s="318"/>
      <c r="K379" s="318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 t="str">
        <f t="shared" si="70"/>
        <v/>
      </c>
      <c r="AN379" s="327" t="str">
        <f t="shared" si="71"/>
        <v/>
      </c>
      <c r="AO379" s="243"/>
      <c r="AP379" s="244"/>
      <c r="AQ379" s="242" t="str">
        <f t="shared" si="72"/>
        <v/>
      </c>
      <c r="AR379" s="242" t="str">
        <f t="shared" si="73"/>
        <v/>
      </c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14"/>
      <c r="BR379" s="314"/>
      <c r="BS379" s="314"/>
      <c r="BT379" s="314"/>
      <c r="BU379" s="314"/>
      <c r="BV379" s="314"/>
      <c r="BW379" s="314"/>
      <c r="BX379" s="246"/>
      <c r="BY379" s="242"/>
      <c r="BZ379" s="242"/>
      <c r="CA379" s="242"/>
      <c r="CB379" s="242"/>
      <c r="CC379" s="242"/>
      <c r="CD379" s="242"/>
      <c r="CE379" s="314"/>
      <c r="CF379" s="314" t="str">
        <f t="shared" si="74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245" t="str">
        <f>IFERROR(ROUND((SUM(#REF!)),0),"")</f>
        <v/>
      </c>
      <c r="CP379" s="241"/>
      <c r="CQ379" s="247"/>
      <c r="CR379" s="221"/>
      <c r="CS379" s="221"/>
      <c r="CT379" s="221"/>
      <c r="CU379" s="221"/>
      <c r="CV379" s="328"/>
      <c r="CW379" s="305" t="str">
        <f t="shared" si="75"/>
        <v/>
      </c>
      <c r="CX379" s="329">
        <f t="shared" si="76"/>
        <v>0</v>
      </c>
      <c r="CY379" s="15">
        <f t="shared" si="77"/>
        <v>0</v>
      </c>
      <c r="CZ379" s="318" t="str">
        <f t="shared" si="78"/>
        <v/>
      </c>
      <c r="DA379" s="332" t="str">
        <f t="shared" si="83"/>
        <v/>
      </c>
      <c r="DB379" s="329" t="str">
        <f t="shared" si="79"/>
        <v/>
      </c>
      <c r="DC379" s="320" t="str">
        <f t="shared" si="80"/>
        <v/>
      </c>
      <c r="DE379" s="15" t="str">
        <f>IFERROR(#REF!-AO379,"")</f>
        <v/>
      </c>
      <c r="DG379" s="330" t="str">
        <f>IFERROR(#REF!-L379,"")</f>
        <v/>
      </c>
      <c r="DH379" s="314" t="e">
        <f>IF(#REF!&gt;AP379,0,1)</f>
        <v>#REF!</v>
      </c>
      <c r="DI379" s="314">
        <f t="shared" si="81"/>
        <v>1</v>
      </c>
      <c r="DJ379" s="314">
        <f t="shared" si="82"/>
        <v>1</v>
      </c>
      <c r="DK379" s="314"/>
      <c r="DL379" s="314"/>
      <c r="DM379" s="314"/>
      <c r="DN379" s="314"/>
      <c r="DO379" s="314"/>
      <c r="DP379" s="314"/>
      <c r="DQ379" s="314"/>
      <c r="DR379" s="314"/>
      <c r="DS379" s="314"/>
      <c r="DT379" s="314"/>
      <c r="DU379" s="314"/>
      <c r="DV379" s="314"/>
      <c r="DW379" s="314"/>
      <c r="DX379" s="314"/>
      <c r="DY379" s="314"/>
      <c r="DZ379" s="314"/>
      <c r="EA379" s="314"/>
      <c r="EB379" s="314"/>
      <c r="EC379" s="314"/>
    </row>
    <row r="380" spans="1:133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18"/>
      <c r="I380" s="318"/>
      <c r="J380" s="318"/>
      <c r="K380" s="318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 t="str">
        <f t="shared" si="70"/>
        <v/>
      </c>
      <c r="AN380" s="327" t="str">
        <f t="shared" si="71"/>
        <v/>
      </c>
      <c r="AO380" s="243"/>
      <c r="AP380" s="244"/>
      <c r="AQ380" s="242" t="str">
        <f t="shared" si="72"/>
        <v/>
      </c>
      <c r="AR380" s="242" t="str">
        <f t="shared" si="73"/>
        <v/>
      </c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14"/>
      <c r="BR380" s="314"/>
      <c r="BS380" s="314"/>
      <c r="BT380" s="314"/>
      <c r="BU380" s="314"/>
      <c r="BV380" s="314"/>
      <c r="BW380" s="314"/>
      <c r="BX380" s="246"/>
      <c r="BY380" s="242"/>
      <c r="BZ380" s="242"/>
      <c r="CA380" s="242"/>
      <c r="CB380" s="242"/>
      <c r="CC380" s="242"/>
      <c r="CD380" s="242"/>
      <c r="CE380" s="314"/>
      <c r="CF380" s="314" t="str">
        <f t="shared" si="74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245" t="str">
        <f>IFERROR(ROUND((SUM(#REF!)),0),"")</f>
        <v/>
      </c>
      <c r="CP380" s="241"/>
      <c r="CQ380" s="247"/>
      <c r="CR380" s="221"/>
      <c r="CS380" s="221"/>
      <c r="CT380" s="221"/>
      <c r="CU380" s="221"/>
      <c r="CV380" s="328"/>
      <c r="CW380" s="305" t="str">
        <f t="shared" si="75"/>
        <v/>
      </c>
      <c r="CX380" s="329">
        <f t="shared" si="76"/>
        <v>0</v>
      </c>
      <c r="CY380" s="15">
        <f t="shared" si="77"/>
        <v>0</v>
      </c>
      <c r="CZ380" s="318" t="str">
        <f t="shared" si="78"/>
        <v/>
      </c>
      <c r="DA380" s="332" t="str">
        <f t="shared" si="83"/>
        <v/>
      </c>
      <c r="DB380" s="329" t="str">
        <f t="shared" si="79"/>
        <v/>
      </c>
      <c r="DC380" s="320" t="str">
        <f t="shared" si="80"/>
        <v/>
      </c>
      <c r="DE380" s="15" t="str">
        <f>IFERROR(#REF!-AO380,"")</f>
        <v/>
      </c>
      <c r="DG380" s="330" t="str">
        <f>IFERROR(#REF!-L380,"")</f>
        <v/>
      </c>
      <c r="DH380" s="314" t="e">
        <f>IF(#REF!&gt;AP380,0,1)</f>
        <v>#REF!</v>
      </c>
      <c r="DI380" s="314">
        <f t="shared" si="81"/>
        <v>1</v>
      </c>
      <c r="DJ380" s="314">
        <f t="shared" si="82"/>
        <v>1</v>
      </c>
      <c r="DK380" s="314"/>
      <c r="DL380" s="314"/>
      <c r="DM380" s="314"/>
      <c r="DN380" s="314"/>
      <c r="DO380" s="314"/>
      <c r="DP380" s="314"/>
      <c r="DQ380" s="314"/>
      <c r="DR380" s="314"/>
      <c r="DS380" s="314"/>
      <c r="DT380" s="314"/>
      <c r="DU380" s="314"/>
      <c r="DV380" s="314"/>
      <c r="DW380" s="314"/>
      <c r="DX380" s="314"/>
      <c r="DY380" s="314"/>
      <c r="DZ380" s="314"/>
      <c r="EA380" s="314"/>
      <c r="EB380" s="314"/>
      <c r="EC380" s="314"/>
    </row>
    <row r="381" spans="1:133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18"/>
      <c r="I381" s="318"/>
      <c r="J381" s="318"/>
      <c r="K381" s="318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 t="str">
        <f t="shared" si="70"/>
        <v/>
      </c>
      <c r="AN381" s="327" t="str">
        <f t="shared" si="71"/>
        <v/>
      </c>
      <c r="AO381" s="243"/>
      <c r="AP381" s="244"/>
      <c r="AQ381" s="242" t="str">
        <f t="shared" si="72"/>
        <v/>
      </c>
      <c r="AR381" s="242" t="str">
        <f t="shared" si="73"/>
        <v/>
      </c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14"/>
      <c r="BR381" s="314"/>
      <c r="BS381" s="314"/>
      <c r="BT381" s="314"/>
      <c r="BU381" s="314"/>
      <c r="BV381" s="314"/>
      <c r="BW381" s="314"/>
      <c r="BX381" s="246"/>
      <c r="BY381" s="242"/>
      <c r="BZ381" s="242"/>
      <c r="CA381" s="242"/>
      <c r="CB381" s="242"/>
      <c r="CC381" s="242"/>
      <c r="CD381" s="242"/>
      <c r="CE381" s="314"/>
      <c r="CF381" s="314" t="str">
        <f t="shared" si="74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245" t="str">
        <f>IFERROR(ROUND((SUM(#REF!)),0),"")</f>
        <v/>
      </c>
      <c r="CP381" s="241"/>
      <c r="CQ381" s="247"/>
      <c r="CR381" s="221"/>
      <c r="CS381" s="221"/>
      <c r="CT381" s="221"/>
      <c r="CU381" s="221"/>
      <c r="CV381" s="328"/>
      <c r="CW381" s="305" t="str">
        <f t="shared" si="75"/>
        <v/>
      </c>
      <c r="CX381" s="329">
        <f t="shared" si="76"/>
        <v>0</v>
      </c>
      <c r="CY381" s="15">
        <f t="shared" si="77"/>
        <v>0</v>
      </c>
      <c r="CZ381" s="318" t="str">
        <f t="shared" si="78"/>
        <v/>
      </c>
      <c r="DA381" s="332" t="str">
        <f t="shared" si="83"/>
        <v/>
      </c>
      <c r="DB381" s="329" t="str">
        <f t="shared" si="79"/>
        <v/>
      </c>
      <c r="DC381" s="320" t="str">
        <f t="shared" si="80"/>
        <v/>
      </c>
      <c r="DE381" s="15" t="str">
        <f>IFERROR(#REF!-AO381,"")</f>
        <v/>
      </c>
      <c r="DG381" s="330" t="str">
        <f>IFERROR(#REF!-L381,"")</f>
        <v/>
      </c>
      <c r="DH381" s="314" t="e">
        <f>IF(#REF!&gt;AP381,0,1)</f>
        <v>#REF!</v>
      </c>
      <c r="DI381" s="314">
        <f t="shared" si="81"/>
        <v>1</v>
      </c>
      <c r="DJ381" s="314">
        <f t="shared" si="82"/>
        <v>1</v>
      </c>
      <c r="DK381" s="314"/>
      <c r="DL381" s="314"/>
      <c r="DM381" s="314"/>
      <c r="DN381" s="314"/>
      <c r="DO381" s="314"/>
      <c r="DP381" s="314"/>
      <c r="DQ381" s="314"/>
      <c r="DR381" s="314"/>
      <c r="DS381" s="314"/>
      <c r="DT381" s="314"/>
      <c r="DU381" s="314"/>
      <c r="DV381" s="314"/>
      <c r="DW381" s="314"/>
      <c r="DX381" s="314"/>
      <c r="DY381" s="314"/>
      <c r="DZ381" s="314"/>
      <c r="EA381" s="314"/>
      <c r="EB381" s="314"/>
      <c r="EC381" s="314"/>
    </row>
    <row r="382" spans="1:133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18"/>
      <c r="I382" s="318"/>
      <c r="J382" s="318"/>
      <c r="K382" s="318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 t="str">
        <f t="shared" si="70"/>
        <v/>
      </c>
      <c r="AN382" s="327" t="str">
        <f t="shared" si="71"/>
        <v/>
      </c>
      <c r="AO382" s="243"/>
      <c r="AP382" s="244"/>
      <c r="AQ382" s="242" t="str">
        <f t="shared" si="72"/>
        <v/>
      </c>
      <c r="AR382" s="242" t="str">
        <f t="shared" si="73"/>
        <v/>
      </c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14"/>
      <c r="BR382" s="314"/>
      <c r="BS382" s="314"/>
      <c r="BT382" s="314"/>
      <c r="BU382" s="314"/>
      <c r="BV382" s="314"/>
      <c r="BW382" s="314"/>
      <c r="BX382" s="246"/>
      <c r="BY382" s="242"/>
      <c r="BZ382" s="242"/>
      <c r="CA382" s="242"/>
      <c r="CB382" s="242"/>
      <c r="CC382" s="242"/>
      <c r="CD382" s="242"/>
      <c r="CE382" s="314"/>
      <c r="CF382" s="314" t="str">
        <f t="shared" si="74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245" t="str">
        <f>IFERROR(ROUND((SUM(#REF!)),0),"")</f>
        <v/>
      </c>
      <c r="CP382" s="241"/>
      <c r="CQ382" s="247"/>
      <c r="CR382" s="221"/>
      <c r="CS382" s="221"/>
      <c r="CT382" s="221"/>
      <c r="CU382" s="221"/>
      <c r="CV382" s="328"/>
      <c r="CW382" s="305" t="str">
        <f t="shared" si="75"/>
        <v/>
      </c>
      <c r="CX382" s="329">
        <f t="shared" si="76"/>
        <v>0</v>
      </c>
      <c r="CY382" s="15">
        <f t="shared" si="77"/>
        <v>0</v>
      </c>
      <c r="CZ382" s="318" t="str">
        <f t="shared" si="78"/>
        <v/>
      </c>
      <c r="DA382" s="332" t="str">
        <f t="shared" si="83"/>
        <v/>
      </c>
      <c r="DB382" s="329" t="str">
        <f t="shared" si="79"/>
        <v/>
      </c>
      <c r="DC382" s="320" t="str">
        <f t="shared" si="80"/>
        <v/>
      </c>
      <c r="DE382" s="15" t="str">
        <f>IFERROR(#REF!-AO382,"")</f>
        <v/>
      </c>
      <c r="DG382" s="330" t="str">
        <f>IFERROR(#REF!-L382,"")</f>
        <v/>
      </c>
      <c r="DH382" s="314" t="e">
        <f>IF(#REF!&gt;AP382,0,1)</f>
        <v>#REF!</v>
      </c>
      <c r="DI382" s="314">
        <f t="shared" si="81"/>
        <v>1</v>
      </c>
      <c r="DJ382" s="314">
        <f t="shared" si="82"/>
        <v>1</v>
      </c>
      <c r="DK382" s="314"/>
      <c r="DL382" s="314"/>
      <c r="DM382" s="314"/>
      <c r="DN382" s="314"/>
      <c r="DO382" s="314"/>
      <c r="DP382" s="314"/>
      <c r="DQ382" s="314"/>
      <c r="DR382" s="314"/>
      <c r="DS382" s="314"/>
      <c r="DT382" s="314"/>
      <c r="DU382" s="314"/>
      <c r="DV382" s="314"/>
      <c r="DW382" s="314"/>
      <c r="DX382" s="314"/>
      <c r="DY382" s="314"/>
      <c r="DZ382" s="314"/>
      <c r="EA382" s="314"/>
      <c r="EB382" s="314"/>
      <c r="EC382" s="314"/>
    </row>
    <row r="383" spans="1:133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18"/>
      <c r="I383" s="318"/>
      <c r="J383" s="318"/>
      <c r="K383" s="318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 t="str">
        <f t="shared" si="70"/>
        <v/>
      </c>
      <c r="AN383" s="327" t="str">
        <f t="shared" si="71"/>
        <v/>
      </c>
      <c r="AO383" s="243"/>
      <c r="AP383" s="244"/>
      <c r="AQ383" s="242" t="str">
        <f t="shared" si="72"/>
        <v/>
      </c>
      <c r="AR383" s="242" t="str">
        <f t="shared" si="73"/>
        <v/>
      </c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14"/>
      <c r="BR383" s="314"/>
      <c r="BS383" s="314"/>
      <c r="BT383" s="314"/>
      <c r="BU383" s="314"/>
      <c r="BV383" s="314"/>
      <c r="BW383" s="314"/>
      <c r="BX383" s="246"/>
      <c r="BY383" s="242"/>
      <c r="BZ383" s="242"/>
      <c r="CA383" s="242"/>
      <c r="CB383" s="242"/>
      <c r="CC383" s="242"/>
      <c r="CD383" s="242"/>
      <c r="CE383" s="314"/>
      <c r="CF383" s="314" t="str">
        <f t="shared" si="74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245" t="str">
        <f>IFERROR(ROUND((SUM(#REF!)),0),"")</f>
        <v/>
      </c>
      <c r="CP383" s="241"/>
      <c r="CQ383" s="247"/>
      <c r="CR383" s="221"/>
      <c r="CS383" s="221"/>
      <c r="CT383" s="221"/>
      <c r="CU383" s="221"/>
      <c r="CV383" s="328"/>
      <c r="CW383" s="305" t="str">
        <f t="shared" si="75"/>
        <v/>
      </c>
      <c r="CX383" s="329">
        <f t="shared" si="76"/>
        <v>0</v>
      </c>
      <c r="CY383" s="15">
        <f t="shared" si="77"/>
        <v>0</v>
      </c>
      <c r="CZ383" s="318" t="str">
        <f t="shared" si="78"/>
        <v/>
      </c>
      <c r="DA383" s="332" t="str">
        <f t="shared" si="83"/>
        <v/>
      </c>
      <c r="DB383" s="329" t="str">
        <f t="shared" si="79"/>
        <v/>
      </c>
      <c r="DC383" s="320" t="str">
        <f t="shared" si="80"/>
        <v/>
      </c>
      <c r="DE383" s="15" t="str">
        <f>IFERROR(#REF!-AO383,"")</f>
        <v/>
      </c>
      <c r="DG383" s="330" t="str">
        <f>IFERROR(#REF!-L383,"")</f>
        <v/>
      </c>
      <c r="DH383" s="314" t="e">
        <f>IF(#REF!&gt;AP383,0,1)</f>
        <v>#REF!</v>
      </c>
      <c r="DI383" s="314">
        <f t="shared" si="81"/>
        <v>1</v>
      </c>
      <c r="DJ383" s="314">
        <f t="shared" si="82"/>
        <v>1</v>
      </c>
      <c r="DK383" s="314"/>
      <c r="DL383" s="314"/>
      <c r="DM383" s="314"/>
      <c r="DN383" s="314"/>
      <c r="DO383" s="314"/>
      <c r="DP383" s="314"/>
      <c r="DQ383" s="314"/>
      <c r="DR383" s="314"/>
      <c r="DS383" s="314"/>
      <c r="DT383" s="314"/>
      <c r="DU383" s="314"/>
      <c r="DV383" s="314"/>
      <c r="DW383" s="314"/>
      <c r="DX383" s="314"/>
      <c r="DY383" s="314"/>
      <c r="DZ383" s="314"/>
      <c r="EA383" s="314"/>
      <c r="EB383" s="314"/>
      <c r="EC383" s="314"/>
    </row>
    <row r="384" spans="1:133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18"/>
      <c r="I384" s="318"/>
      <c r="J384" s="318"/>
      <c r="K384" s="318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 t="str">
        <f t="shared" si="70"/>
        <v/>
      </c>
      <c r="AN384" s="327" t="str">
        <f t="shared" si="71"/>
        <v/>
      </c>
      <c r="AO384" s="243"/>
      <c r="AP384" s="244"/>
      <c r="AQ384" s="242" t="str">
        <f t="shared" si="72"/>
        <v/>
      </c>
      <c r="AR384" s="242" t="str">
        <f t="shared" si="73"/>
        <v/>
      </c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14"/>
      <c r="BR384" s="314"/>
      <c r="BS384" s="314"/>
      <c r="BT384" s="314"/>
      <c r="BU384" s="314"/>
      <c r="BV384" s="314"/>
      <c r="BW384" s="314"/>
      <c r="BX384" s="246"/>
      <c r="BY384" s="242"/>
      <c r="BZ384" s="242"/>
      <c r="CA384" s="242"/>
      <c r="CB384" s="242"/>
      <c r="CC384" s="242"/>
      <c r="CD384" s="242"/>
      <c r="CE384" s="314"/>
      <c r="CF384" s="314" t="str">
        <f t="shared" si="74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245" t="str">
        <f>IFERROR(ROUND((SUM(#REF!)),0),"")</f>
        <v/>
      </c>
      <c r="CP384" s="241"/>
      <c r="CQ384" s="247"/>
      <c r="CR384" s="221"/>
      <c r="CS384" s="221"/>
      <c r="CT384" s="221"/>
      <c r="CU384" s="221"/>
      <c r="CV384" s="328"/>
      <c r="CW384" s="305" t="str">
        <f t="shared" si="75"/>
        <v/>
      </c>
      <c r="CX384" s="329">
        <f t="shared" si="76"/>
        <v>0</v>
      </c>
      <c r="CY384" s="15">
        <f t="shared" si="77"/>
        <v>0</v>
      </c>
      <c r="CZ384" s="318" t="str">
        <f t="shared" si="78"/>
        <v/>
      </c>
      <c r="DA384" s="332" t="str">
        <f t="shared" si="83"/>
        <v/>
      </c>
      <c r="DB384" s="329" t="str">
        <f t="shared" si="79"/>
        <v/>
      </c>
      <c r="DC384" s="320" t="str">
        <f t="shared" si="80"/>
        <v/>
      </c>
      <c r="DE384" s="15" t="str">
        <f>IFERROR(#REF!-AO384,"")</f>
        <v/>
      </c>
      <c r="DG384" s="330" t="str">
        <f>IFERROR(#REF!-L384,"")</f>
        <v/>
      </c>
      <c r="DH384" s="314" t="e">
        <f>IF(#REF!&gt;AP384,0,1)</f>
        <v>#REF!</v>
      </c>
      <c r="DI384" s="314">
        <f t="shared" si="81"/>
        <v>1</v>
      </c>
      <c r="DJ384" s="314">
        <f t="shared" si="82"/>
        <v>1</v>
      </c>
      <c r="DK384" s="314"/>
      <c r="DL384" s="314"/>
      <c r="DM384" s="314"/>
      <c r="DN384" s="314"/>
      <c r="DO384" s="314"/>
      <c r="DP384" s="314"/>
      <c r="DQ384" s="314"/>
      <c r="DR384" s="314"/>
      <c r="DS384" s="314"/>
      <c r="DT384" s="314"/>
      <c r="DU384" s="314"/>
      <c r="DV384" s="314"/>
      <c r="DW384" s="314"/>
      <c r="DX384" s="314"/>
      <c r="DY384" s="314"/>
      <c r="DZ384" s="314"/>
      <c r="EA384" s="314"/>
      <c r="EB384" s="314"/>
      <c r="EC384" s="314"/>
    </row>
    <row r="385" spans="1:133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18"/>
      <c r="I385" s="318"/>
      <c r="J385" s="318"/>
      <c r="K385" s="318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 t="str">
        <f t="shared" si="70"/>
        <v/>
      </c>
      <c r="AN385" s="327" t="str">
        <f t="shared" si="71"/>
        <v/>
      </c>
      <c r="AO385" s="243"/>
      <c r="AP385" s="244"/>
      <c r="AQ385" s="242" t="str">
        <f t="shared" si="72"/>
        <v/>
      </c>
      <c r="AR385" s="242" t="str">
        <f t="shared" si="73"/>
        <v/>
      </c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14"/>
      <c r="BR385" s="314"/>
      <c r="BS385" s="314"/>
      <c r="BT385" s="314"/>
      <c r="BU385" s="314"/>
      <c r="BV385" s="314"/>
      <c r="BW385" s="314"/>
      <c r="BX385" s="246"/>
      <c r="BY385" s="242"/>
      <c r="BZ385" s="242"/>
      <c r="CA385" s="242"/>
      <c r="CB385" s="242"/>
      <c r="CC385" s="242"/>
      <c r="CD385" s="242"/>
      <c r="CE385" s="314"/>
      <c r="CF385" s="314" t="str">
        <f t="shared" si="74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245" t="str">
        <f>IFERROR(ROUND((SUM(#REF!)),0),"")</f>
        <v/>
      </c>
      <c r="CP385" s="241"/>
      <c r="CQ385" s="247"/>
      <c r="CR385" s="221"/>
      <c r="CS385" s="221"/>
      <c r="CT385" s="221"/>
      <c r="CU385" s="221"/>
      <c r="CV385" s="328"/>
      <c r="CW385" s="305" t="str">
        <f t="shared" si="75"/>
        <v/>
      </c>
      <c r="CX385" s="329">
        <f t="shared" si="76"/>
        <v>0</v>
      </c>
      <c r="CY385" s="15">
        <f t="shared" si="77"/>
        <v>0</v>
      </c>
      <c r="CZ385" s="318" t="str">
        <f t="shared" si="78"/>
        <v/>
      </c>
      <c r="DA385" s="332" t="str">
        <f t="shared" si="83"/>
        <v/>
      </c>
      <c r="DB385" s="329" t="str">
        <f t="shared" si="79"/>
        <v/>
      </c>
      <c r="DC385" s="320" t="str">
        <f t="shared" si="80"/>
        <v/>
      </c>
      <c r="DE385" s="15" t="str">
        <f>IFERROR(#REF!-AO385,"")</f>
        <v/>
      </c>
      <c r="DG385" s="330" t="str">
        <f>IFERROR(#REF!-L385,"")</f>
        <v/>
      </c>
      <c r="DH385" s="314" t="e">
        <f>IF(#REF!&gt;AP385,0,1)</f>
        <v>#REF!</v>
      </c>
      <c r="DI385" s="314">
        <f t="shared" si="81"/>
        <v>1</v>
      </c>
      <c r="DJ385" s="314">
        <f t="shared" si="82"/>
        <v>1</v>
      </c>
      <c r="DK385" s="314"/>
      <c r="DL385" s="314"/>
      <c r="DM385" s="314"/>
      <c r="DN385" s="314"/>
      <c r="DO385" s="314"/>
      <c r="DP385" s="314"/>
      <c r="DQ385" s="314"/>
      <c r="DR385" s="314"/>
      <c r="DS385" s="314"/>
      <c r="DT385" s="314"/>
      <c r="DU385" s="314"/>
      <c r="DV385" s="314"/>
      <c r="DW385" s="314"/>
      <c r="DX385" s="314"/>
      <c r="DY385" s="314"/>
      <c r="DZ385" s="314"/>
      <c r="EA385" s="314"/>
      <c r="EB385" s="314"/>
      <c r="EC385" s="314"/>
    </row>
    <row r="386" spans="1:133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18"/>
      <c r="I386" s="318"/>
      <c r="J386" s="318"/>
      <c r="K386" s="318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 t="str">
        <f t="shared" si="70"/>
        <v/>
      </c>
      <c r="AN386" s="327" t="str">
        <f t="shared" si="71"/>
        <v/>
      </c>
      <c r="AO386" s="243"/>
      <c r="AP386" s="244"/>
      <c r="AQ386" s="242" t="str">
        <f t="shared" si="72"/>
        <v/>
      </c>
      <c r="AR386" s="242" t="str">
        <f t="shared" si="73"/>
        <v/>
      </c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14"/>
      <c r="BR386" s="314"/>
      <c r="BS386" s="314"/>
      <c r="BT386" s="314"/>
      <c r="BU386" s="314"/>
      <c r="BV386" s="314"/>
      <c r="BW386" s="314"/>
      <c r="BX386" s="246"/>
      <c r="BY386" s="242"/>
      <c r="BZ386" s="242"/>
      <c r="CA386" s="242"/>
      <c r="CB386" s="242"/>
      <c r="CC386" s="242"/>
      <c r="CD386" s="242"/>
      <c r="CE386" s="314"/>
      <c r="CF386" s="314" t="str">
        <f t="shared" si="74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245" t="str">
        <f>IFERROR(ROUND((SUM(#REF!)),0),"")</f>
        <v/>
      </c>
      <c r="CP386" s="241"/>
      <c r="CQ386" s="247"/>
      <c r="CR386" s="221"/>
      <c r="CS386" s="221"/>
      <c r="CT386" s="221"/>
      <c r="CU386" s="221"/>
      <c r="CV386" s="328"/>
      <c r="CW386" s="305" t="str">
        <f t="shared" si="75"/>
        <v/>
      </c>
      <c r="CX386" s="329">
        <f t="shared" si="76"/>
        <v>0</v>
      </c>
      <c r="CY386" s="15">
        <f t="shared" si="77"/>
        <v>0</v>
      </c>
      <c r="CZ386" s="318" t="str">
        <f t="shared" si="78"/>
        <v/>
      </c>
      <c r="DA386" s="332" t="str">
        <f t="shared" si="83"/>
        <v/>
      </c>
      <c r="DB386" s="329" t="str">
        <f t="shared" si="79"/>
        <v/>
      </c>
      <c r="DC386" s="320" t="str">
        <f t="shared" si="80"/>
        <v/>
      </c>
      <c r="DE386" s="15" t="str">
        <f>IFERROR(#REF!-AO386,"")</f>
        <v/>
      </c>
      <c r="DG386" s="330" t="str">
        <f>IFERROR(#REF!-L386,"")</f>
        <v/>
      </c>
      <c r="DH386" s="314" t="e">
        <f>IF(#REF!&gt;AP386,0,1)</f>
        <v>#REF!</v>
      </c>
      <c r="DI386" s="314">
        <f t="shared" si="81"/>
        <v>1</v>
      </c>
      <c r="DJ386" s="314">
        <f t="shared" si="82"/>
        <v>1</v>
      </c>
      <c r="DK386" s="314"/>
      <c r="DL386" s="314"/>
      <c r="DM386" s="314"/>
      <c r="DN386" s="314"/>
      <c r="DO386" s="314"/>
      <c r="DP386" s="314"/>
      <c r="DQ386" s="314"/>
      <c r="DR386" s="314"/>
      <c r="DS386" s="314"/>
      <c r="DT386" s="314"/>
      <c r="DU386" s="314"/>
      <c r="DV386" s="314"/>
      <c r="DW386" s="314"/>
      <c r="DX386" s="314"/>
      <c r="DY386" s="314"/>
      <c r="DZ386" s="314"/>
      <c r="EA386" s="314"/>
      <c r="EB386" s="314"/>
      <c r="EC386" s="314"/>
    </row>
    <row r="387" spans="1:133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18"/>
      <c r="I387" s="318"/>
      <c r="J387" s="318"/>
      <c r="K387" s="318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 t="str">
        <f t="shared" si="70"/>
        <v/>
      </c>
      <c r="AN387" s="327" t="str">
        <f t="shared" si="71"/>
        <v/>
      </c>
      <c r="AO387" s="243"/>
      <c r="AP387" s="244"/>
      <c r="AQ387" s="242" t="str">
        <f t="shared" si="72"/>
        <v/>
      </c>
      <c r="AR387" s="242" t="str">
        <f t="shared" si="73"/>
        <v/>
      </c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14"/>
      <c r="BR387" s="314"/>
      <c r="BS387" s="314"/>
      <c r="BT387" s="314"/>
      <c r="BU387" s="314"/>
      <c r="BV387" s="314"/>
      <c r="BW387" s="314"/>
      <c r="BX387" s="246"/>
      <c r="BY387" s="242"/>
      <c r="BZ387" s="242"/>
      <c r="CA387" s="242"/>
      <c r="CB387" s="242"/>
      <c r="CC387" s="242"/>
      <c r="CD387" s="242"/>
      <c r="CE387" s="314"/>
      <c r="CF387" s="314" t="str">
        <f t="shared" si="74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245" t="str">
        <f>IFERROR(ROUND((SUM(#REF!)),0),"")</f>
        <v/>
      </c>
      <c r="CP387" s="241"/>
      <c r="CQ387" s="247"/>
      <c r="CR387" s="221"/>
      <c r="CS387" s="221"/>
      <c r="CT387" s="221"/>
      <c r="CU387" s="221"/>
      <c r="CV387" s="328"/>
      <c r="CW387" s="305" t="str">
        <f t="shared" si="75"/>
        <v/>
      </c>
      <c r="CX387" s="329">
        <f t="shared" si="76"/>
        <v>0</v>
      </c>
      <c r="CY387" s="15">
        <f t="shared" si="77"/>
        <v>0</v>
      </c>
      <c r="CZ387" s="318" t="str">
        <f t="shared" si="78"/>
        <v/>
      </c>
      <c r="DA387" s="332" t="str">
        <f t="shared" si="83"/>
        <v/>
      </c>
      <c r="DB387" s="329" t="str">
        <f t="shared" si="79"/>
        <v/>
      </c>
      <c r="DC387" s="320" t="str">
        <f t="shared" si="80"/>
        <v/>
      </c>
      <c r="DE387" s="15" t="str">
        <f>IFERROR(#REF!-AO387,"")</f>
        <v/>
      </c>
      <c r="DG387" s="330" t="str">
        <f>IFERROR(#REF!-L387,"")</f>
        <v/>
      </c>
      <c r="DH387" s="314" t="e">
        <f>IF(#REF!&gt;AP387,0,1)</f>
        <v>#REF!</v>
      </c>
      <c r="DI387" s="314">
        <f t="shared" si="81"/>
        <v>1</v>
      </c>
      <c r="DJ387" s="314">
        <f t="shared" si="82"/>
        <v>1</v>
      </c>
      <c r="DK387" s="314"/>
      <c r="DL387" s="314"/>
      <c r="DM387" s="314"/>
      <c r="DN387" s="314"/>
      <c r="DO387" s="314"/>
      <c r="DP387" s="314"/>
      <c r="DQ387" s="314"/>
      <c r="DR387" s="314"/>
      <c r="DS387" s="314"/>
      <c r="DT387" s="314"/>
      <c r="DU387" s="314"/>
      <c r="DV387" s="314"/>
      <c r="DW387" s="314"/>
      <c r="DX387" s="314"/>
      <c r="DY387" s="314"/>
      <c r="DZ387" s="314"/>
      <c r="EA387" s="314"/>
      <c r="EB387" s="314"/>
      <c r="EC387" s="314"/>
    </row>
    <row r="388" spans="1:133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18"/>
      <c r="I388" s="318"/>
      <c r="J388" s="318"/>
      <c r="K388" s="318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 t="str">
        <f t="shared" ref="AM388:AM451" si="84">IFERROR(ROUND(AVERAGE(O388:S388,AA388:AE388),0),"")</f>
        <v/>
      </c>
      <c r="AN388" s="327" t="str">
        <f t="shared" ref="AN388:AN451" si="85">IFERROR(ROUND(AVERAGE(T388:X388,AF388:AJ388),0),"")</f>
        <v/>
      </c>
      <c r="AO388" s="243"/>
      <c r="AP388" s="244"/>
      <c r="AQ388" s="242" t="str">
        <f t="shared" ref="AQ388:AQ451" si="86">IFERROR(ROUND((3600/AR388*J388),0),"")</f>
        <v/>
      </c>
      <c r="AR388" s="242" t="str">
        <f t="shared" ref="AR388:AR451" si="87">IFERROR(ROUND(AVERAGE(Y388:Z388,AK388:AL388),0),"")</f>
        <v/>
      </c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14"/>
      <c r="BR388" s="314"/>
      <c r="BS388" s="314"/>
      <c r="BT388" s="314"/>
      <c r="BU388" s="314"/>
      <c r="BV388" s="314"/>
      <c r="BW388" s="314"/>
      <c r="BX388" s="246"/>
      <c r="BY388" s="242"/>
      <c r="BZ388" s="242"/>
      <c r="CA388" s="242"/>
      <c r="CB388" s="242"/>
      <c r="CC388" s="242"/>
      <c r="CD388" s="242"/>
      <c r="CE388" s="314"/>
      <c r="CF388" s="314" t="str">
        <f t="shared" ref="CF388:CF451" si="88">IFERROR(ROUND(STDEV(AN388,L388),1),"")</f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245" t="str">
        <f>IFERROR(ROUND((SUM(#REF!)),0),"")</f>
        <v/>
      </c>
      <c r="CP388" s="241"/>
      <c r="CQ388" s="247"/>
      <c r="CR388" s="221"/>
      <c r="CS388" s="221"/>
      <c r="CT388" s="221"/>
      <c r="CU388" s="221"/>
      <c r="CV388" s="328"/>
      <c r="CW388" s="305" t="str">
        <f t="shared" ref="CW388:CW451" si="89">IFERROR((AM388-L388)/L388,"")</f>
        <v/>
      </c>
      <c r="CX388" s="329">
        <f t="shared" ref="CX388:CX451" si="90">AU388+BG388</f>
        <v>0</v>
      </c>
      <c r="CY388" s="15">
        <f t="shared" ref="CY388:CY451" si="91">SUM(BH388:BP388,AV388:BD388)</f>
        <v>0</v>
      </c>
      <c r="CZ388" s="318" t="str">
        <f t="shared" ref="CZ388:CZ451" si="92">IFERROR(ROUND(CY388/K388,0),"")</f>
        <v/>
      </c>
      <c r="DA388" s="332" t="str">
        <f t="shared" si="83"/>
        <v/>
      </c>
      <c r="DB388" s="329" t="str">
        <f t="shared" ref="DB388:DB451" si="93">IFERROR(CX388+CZ388,"")</f>
        <v/>
      </c>
      <c r="DC388" s="320" t="str">
        <f t="shared" ref="DC388:DC451" si="94">IFERROR(CZ388/DB388,"")</f>
        <v/>
      </c>
      <c r="DE388" s="15" t="str">
        <f>IFERROR(#REF!-AO388,"")</f>
        <v/>
      </c>
      <c r="DG388" s="330" t="str">
        <f>IFERROR(#REF!-L388,"")</f>
        <v/>
      </c>
      <c r="DH388" s="314" t="e">
        <f>IF(#REF!&gt;AP388,0,1)</f>
        <v>#REF!</v>
      </c>
      <c r="DI388" s="314">
        <f t="shared" ref="DI388:DI451" si="95">IF(AN388&lt;M388,0,1)</f>
        <v>1</v>
      </c>
      <c r="DJ388" s="314">
        <f t="shared" ref="DJ388:DJ451" si="96">IF(AN388&gt;N388,0,1)</f>
        <v>1</v>
      </c>
      <c r="DK388" s="314"/>
      <c r="DL388" s="314"/>
      <c r="DM388" s="314"/>
      <c r="DN388" s="314"/>
      <c r="DO388" s="314"/>
      <c r="DP388" s="314"/>
      <c r="DQ388" s="314"/>
      <c r="DR388" s="314"/>
      <c r="DS388" s="314"/>
      <c r="DT388" s="314"/>
      <c r="DU388" s="314"/>
      <c r="DV388" s="314"/>
      <c r="DW388" s="314"/>
      <c r="DX388" s="314"/>
      <c r="DY388" s="314"/>
      <c r="DZ388" s="314"/>
      <c r="EA388" s="314"/>
      <c r="EB388" s="314"/>
      <c r="EC388" s="314"/>
    </row>
    <row r="389" spans="1:133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18"/>
      <c r="I389" s="318"/>
      <c r="J389" s="318"/>
      <c r="K389" s="318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 t="str">
        <f t="shared" si="84"/>
        <v/>
      </c>
      <c r="AN389" s="327" t="str">
        <f t="shared" si="85"/>
        <v/>
      </c>
      <c r="AO389" s="243"/>
      <c r="AP389" s="244"/>
      <c r="AQ389" s="242" t="str">
        <f t="shared" si="86"/>
        <v/>
      </c>
      <c r="AR389" s="242" t="str">
        <f t="shared" si="87"/>
        <v/>
      </c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14"/>
      <c r="BR389" s="314"/>
      <c r="BS389" s="314"/>
      <c r="BT389" s="314"/>
      <c r="BU389" s="314"/>
      <c r="BV389" s="314"/>
      <c r="BW389" s="314"/>
      <c r="BX389" s="246"/>
      <c r="BY389" s="242"/>
      <c r="BZ389" s="242"/>
      <c r="CA389" s="242"/>
      <c r="CB389" s="242"/>
      <c r="CC389" s="242"/>
      <c r="CD389" s="242"/>
      <c r="CE389" s="314"/>
      <c r="CF389" s="314" t="str">
        <f t="shared" si="88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245" t="str">
        <f>IFERROR(ROUND((SUM(#REF!)),0),"")</f>
        <v/>
      </c>
      <c r="CP389" s="241"/>
      <c r="CQ389" s="247"/>
      <c r="CR389" s="221"/>
      <c r="CS389" s="221"/>
      <c r="CT389" s="221"/>
      <c r="CU389" s="221"/>
      <c r="CV389" s="328"/>
      <c r="CW389" s="305" t="str">
        <f t="shared" si="89"/>
        <v/>
      </c>
      <c r="CX389" s="329">
        <f t="shared" si="90"/>
        <v>0</v>
      </c>
      <c r="CY389" s="15">
        <f t="shared" si="91"/>
        <v>0</v>
      </c>
      <c r="CZ389" s="318" t="str">
        <f t="shared" si="92"/>
        <v/>
      </c>
      <c r="DA389" s="332" t="str">
        <f t="shared" ref="DA389:DA452" si="97">IFERROR(ROUND(CO389/AQ389,1),"")</f>
        <v/>
      </c>
      <c r="DB389" s="329" t="str">
        <f t="shared" si="93"/>
        <v/>
      </c>
      <c r="DC389" s="320" t="str">
        <f t="shared" si="94"/>
        <v/>
      </c>
      <c r="DE389" s="15" t="str">
        <f>IFERROR(#REF!-AO389,"")</f>
        <v/>
      </c>
      <c r="DG389" s="330" t="str">
        <f>IFERROR(#REF!-L389,"")</f>
        <v/>
      </c>
      <c r="DH389" s="314" t="e">
        <f>IF(#REF!&gt;AP389,0,1)</f>
        <v>#REF!</v>
      </c>
      <c r="DI389" s="314">
        <f t="shared" si="95"/>
        <v>1</v>
      </c>
      <c r="DJ389" s="314">
        <f t="shared" si="96"/>
        <v>1</v>
      </c>
      <c r="DK389" s="314"/>
      <c r="DL389" s="314"/>
      <c r="DM389" s="314"/>
      <c r="DN389" s="314"/>
      <c r="DO389" s="314"/>
      <c r="DP389" s="314"/>
      <c r="DQ389" s="314"/>
      <c r="DR389" s="314"/>
      <c r="DS389" s="314"/>
      <c r="DT389" s="314"/>
      <c r="DU389" s="314"/>
      <c r="DV389" s="314"/>
      <c r="DW389" s="314"/>
      <c r="DX389" s="314"/>
      <c r="DY389" s="314"/>
      <c r="DZ389" s="314"/>
      <c r="EA389" s="314"/>
      <c r="EB389" s="314"/>
      <c r="EC389" s="314"/>
    </row>
    <row r="390" spans="1:133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18"/>
      <c r="I390" s="318"/>
      <c r="J390" s="318"/>
      <c r="K390" s="318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 t="str">
        <f t="shared" si="84"/>
        <v/>
      </c>
      <c r="AN390" s="327" t="str">
        <f t="shared" si="85"/>
        <v/>
      </c>
      <c r="AO390" s="243"/>
      <c r="AP390" s="244"/>
      <c r="AQ390" s="242" t="str">
        <f t="shared" si="86"/>
        <v/>
      </c>
      <c r="AR390" s="242" t="str">
        <f t="shared" si="87"/>
        <v/>
      </c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14"/>
      <c r="BR390" s="314"/>
      <c r="BS390" s="314"/>
      <c r="BT390" s="314"/>
      <c r="BU390" s="314"/>
      <c r="BV390" s="314"/>
      <c r="BW390" s="314"/>
      <c r="BX390" s="246"/>
      <c r="BY390" s="242"/>
      <c r="BZ390" s="242"/>
      <c r="CA390" s="242"/>
      <c r="CB390" s="242"/>
      <c r="CC390" s="242"/>
      <c r="CD390" s="242"/>
      <c r="CE390" s="314"/>
      <c r="CF390" s="314" t="str">
        <f t="shared" si="88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245" t="str">
        <f>IFERROR(ROUND((SUM(#REF!)),0),"")</f>
        <v/>
      </c>
      <c r="CP390" s="241"/>
      <c r="CQ390" s="247"/>
      <c r="CR390" s="221"/>
      <c r="CS390" s="221"/>
      <c r="CT390" s="221"/>
      <c r="CU390" s="221"/>
      <c r="CV390" s="328"/>
      <c r="CW390" s="305" t="str">
        <f t="shared" si="89"/>
        <v/>
      </c>
      <c r="CX390" s="329">
        <f t="shared" si="90"/>
        <v>0</v>
      </c>
      <c r="CY390" s="15">
        <f t="shared" si="91"/>
        <v>0</v>
      </c>
      <c r="CZ390" s="318" t="str">
        <f t="shared" si="92"/>
        <v/>
      </c>
      <c r="DA390" s="332" t="str">
        <f t="shared" si="97"/>
        <v/>
      </c>
      <c r="DB390" s="329" t="str">
        <f t="shared" si="93"/>
        <v/>
      </c>
      <c r="DC390" s="320" t="str">
        <f t="shared" si="94"/>
        <v/>
      </c>
      <c r="DE390" s="15" t="str">
        <f>IFERROR(#REF!-AO390,"")</f>
        <v/>
      </c>
      <c r="DG390" s="330" t="str">
        <f>IFERROR(#REF!-L390,"")</f>
        <v/>
      </c>
      <c r="DH390" s="314" t="e">
        <f>IF(#REF!&gt;AP390,0,1)</f>
        <v>#REF!</v>
      </c>
      <c r="DI390" s="314">
        <f t="shared" si="95"/>
        <v>1</v>
      </c>
      <c r="DJ390" s="314">
        <f t="shared" si="96"/>
        <v>1</v>
      </c>
      <c r="DK390" s="314"/>
      <c r="DL390" s="314"/>
      <c r="DM390" s="314"/>
      <c r="DN390" s="314"/>
      <c r="DO390" s="314"/>
      <c r="DP390" s="314"/>
      <c r="DQ390" s="314"/>
      <c r="DR390" s="314"/>
      <c r="DS390" s="314"/>
      <c r="DT390" s="314"/>
      <c r="DU390" s="314"/>
      <c r="DV390" s="314"/>
      <c r="DW390" s="314"/>
      <c r="DX390" s="314"/>
      <c r="DY390" s="314"/>
      <c r="DZ390" s="314"/>
      <c r="EA390" s="314"/>
      <c r="EB390" s="314"/>
      <c r="EC390" s="314"/>
    </row>
    <row r="391" spans="1:133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18"/>
      <c r="I391" s="318"/>
      <c r="J391" s="318"/>
      <c r="K391" s="318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 t="str">
        <f t="shared" si="84"/>
        <v/>
      </c>
      <c r="AN391" s="327" t="str">
        <f t="shared" si="85"/>
        <v/>
      </c>
      <c r="AO391" s="243"/>
      <c r="AP391" s="244"/>
      <c r="AQ391" s="242" t="str">
        <f t="shared" si="86"/>
        <v/>
      </c>
      <c r="AR391" s="242" t="str">
        <f t="shared" si="87"/>
        <v/>
      </c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14"/>
      <c r="BR391" s="314"/>
      <c r="BS391" s="314"/>
      <c r="BT391" s="314"/>
      <c r="BU391" s="314"/>
      <c r="BV391" s="314"/>
      <c r="BW391" s="314"/>
      <c r="BX391" s="246"/>
      <c r="BY391" s="242"/>
      <c r="BZ391" s="242"/>
      <c r="CA391" s="242"/>
      <c r="CB391" s="242"/>
      <c r="CC391" s="242"/>
      <c r="CD391" s="242"/>
      <c r="CE391" s="314"/>
      <c r="CF391" s="314" t="str">
        <f t="shared" si="88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245" t="str">
        <f>IFERROR(ROUND((SUM(#REF!)),0),"")</f>
        <v/>
      </c>
      <c r="CP391" s="241"/>
      <c r="CQ391" s="247"/>
      <c r="CR391" s="221"/>
      <c r="CS391" s="221"/>
      <c r="CT391" s="221"/>
      <c r="CU391" s="221"/>
      <c r="CV391" s="328"/>
      <c r="CW391" s="305" t="str">
        <f t="shared" si="89"/>
        <v/>
      </c>
      <c r="CX391" s="329">
        <f t="shared" si="90"/>
        <v>0</v>
      </c>
      <c r="CY391" s="15">
        <f t="shared" si="91"/>
        <v>0</v>
      </c>
      <c r="CZ391" s="318" t="str">
        <f t="shared" si="92"/>
        <v/>
      </c>
      <c r="DA391" s="332" t="str">
        <f t="shared" si="97"/>
        <v/>
      </c>
      <c r="DB391" s="329" t="str">
        <f t="shared" si="93"/>
        <v/>
      </c>
      <c r="DC391" s="320" t="str">
        <f t="shared" si="94"/>
        <v/>
      </c>
      <c r="DE391" s="15" t="str">
        <f>IFERROR(#REF!-AO391,"")</f>
        <v/>
      </c>
      <c r="DG391" s="330" t="str">
        <f>IFERROR(#REF!-L391,"")</f>
        <v/>
      </c>
      <c r="DH391" s="314" t="e">
        <f>IF(#REF!&gt;AP391,0,1)</f>
        <v>#REF!</v>
      </c>
      <c r="DI391" s="314">
        <f t="shared" si="95"/>
        <v>1</v>
      </c>
      <c r="DJ391" s="314">
        <f t="shared" si="96"/>
        <v>1</v>
      </c>
      <c r="DK391" s="314"/>
      <c r="DL391" s="314"/>
      <c r="DM391" s="314"/>
      <c r="DN391" s="314"/>
      <c r="DO391" s="314"/>
      <c r="DP391" s="314"/>
      <c r="DQ391" s="314"/>
      <c r="DR391" s="314"/>
      <c r="DS391" s="314"/>
      <c r="DT391" s="314"/>
      <c r="DU391" s="314"/>
      <c r="DV391" s="314"/>
      <c r="DW391" s="314"/>
      <c r="DX391" s="314"/>
      <c r="DY391" s="314"/>
      <c r="DZ391" s="314"/>
      <c r="EA391" s="314"/>
      <c r="EB391" s="314"/>
      <c r="EC391" s="314"/>
    </row>
    <row r="392" spans="1:133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18"/>
      <c r="I392" s="318"/>
      <c r="J392" s="318"/>
      <c r="K392" s="318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 t="str">
        <f t="shared" si="84"/>
        <v/>
      </c>
      <c r="AN392" s="327" t="str">
        <f t="shared" si="85"/>
        <v/>
      </c>
      <c r="AO392" s="243"/>
      <c r="AP392" s="244"/>
      <c r="AQ392" s="242" t="str">
        <f t="shared" si="86"/>
        <v/>
      </c>
      <c r="AR392" s="242" t="str">
        <f t="shared" si="87"/>
        <v/>
      </c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14"/>
      <c r="BR392" s="314"/>
      <c r="BS392" s="314"/>
      <c r="BT392" s="314"/>
      <c r="BU392" s="314"/>
      <c r="BV392" s="314"/>
      <c r="BW392" s="314"/>
      <c r="BX392" s="246"/>
      <c r="BY392" s="242"/>
      <c r="BZ392" s="242"/>
      <c r="CA392" s="242"/>
      <c r="CB392" s="242"/>
      <c r="CC392" s="242"/>
      <c r="CD392" s="242"/>
      <c r="CE392" s="314"/>
      <c r="CF392" s="314" t="str">
        <f t="shared" si="88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245" t="str">
        <f>IFERROR(ROUND((SUM(#REF!)),0),"")</f>
        <v/>
      </c>
      <c r="CP392" s="241"/>
      <c r="CQ392" s="247"/>
      <c r="CR392" s="221"/>
      <c r="CS392" s="221"/>
      <c r="CT392" s="221"/>
      <c r="CU392" s="221"/>
      <c r="CV392" s="328"/>
      <c r="CW392" s="305" t="str">
        <f t="shared" si="89"/>
        <v/>
      </c>
      <c r="CX392" s="329">
        <f t="shared" si="90"/>
        <v>0</v>
      </c>
      <c r="CY392" s="15">
        <f t="shared" si="91"/>
        <v>0</v>
      </c>
      <c r="CZ392" s="318" t="str">
        <f t="shared" si="92"/>
        <v/>
      </c>
      <c r="DA392" s="332" t="str">
        <f t="shared" si="97"/>
        <v/>
      </c>
      <c r="DB392" s="329" t="str">
        <f t="shared" si="93"/>
        <v/>
      </c>
      <c r="DC392" s="320" t="str">
        <f t="shared" si="94"/>
        <v/>
      </c>
      <c r="DE392" s="15" t="str">
        <f>IFERROR(#REF!-AO392,"")</f>
        <v/>
      </c>
      <c r="DG392" s="330" t="str">
        <f>IFERROR(#REF!-L392,"")</f>
        <v/>
      </c>
      <c r="DH392" s="314" t="e">
        <f>IF(#REF!&gt;AP392,0,1)</f>
        <v>#REF!</v>
      </c>
      <c r="DI392" s="314">
        <f t="shared" si="95"/>
        <v>1</v>
      </c>
      <c r="DJ392" s="314">
        <f t="shared" si="96"/>
        <v>1</v>
      </c>
      <c r="DK392" s="314"/>
      <c r="DL392" s="314"/>
      <c r="DM392" s="314"/>
      <c r="DN392" s="314"/>
      <c r="DO392" s="314"/>
      <c r="DP392" s="314"/>
      <c r="DQ392" s="314"/>
      <c r="DR392" s="314"/>
      <c r="DS392" s="314"/>
      <c r="DT392" s="314"/>
      <c r="DU392" s="314"/>
      <c r="DV392" s="314"/>
      <c r="DW392" s="314"/>
      <c r="DX392" s="314"/>
      <c r="DY392" s="314"/>
      <c r="DZ392" s="314"/>
      <c r="EA392" s="314"/>
      <c r="EB392" s="314"/>
      <c r="EC392" s="314"/>
    </row>
    <row r="393" spans="1:133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18"/>
      <c r="I393" s="318"/>
      <c r="J393" s="318"/>
      <c r="K393" s="318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 t="str">
        <f t="shared" si="84"/>
        <v/>
      </c>
      <c r="AN393" s="327" t="str">
        <f t="shared" si="85"/>
        <v/>
      </c>
      <c r="AO393" s="243"/>
      <c r="AP393" s="244"/>
      <c r="AQ393" s="242" t="str">
        <f t="shared" si="86"/>
        <v/>
      </c>
      <c r="AR393" s="242" t="str">
        <f t="shared" si="87"/>
        <v/>
      </c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14"/>
      <c r="BR393" s="314"/>
      <c r="BS393" s="314"/>
      <c r="BT393" s="314"/>
      <c r="BU393" s="314"/>
      <c r="BV393" s="314"/>
      <c r="BW393" s="314"/>
      <c r="BX393" s="246"/>
      <c r="BY393" s="242"/>
      <c r="BZ393" s="242"/>
      <c r="CA393" s="242"/>
      <c r="CB393" s="242"/>
      <c r="CC393" s="242"/>
      <c r="CD393" s="242"/>
      <c r="CE393" s="314"/>
      <c r="CF393" s="314" t="str">
        <f t="shared" si="88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245" t="str">
        <f>IFERROR(ROUND((SUM(#REF!)),0),"")</f>
        <v/>
      </c>
      <c r="CP393" s="241"/>
      <c r="CQ393" s="247"/>
      <c r="CR393" s="221"/>
      <c r="CS393" s="221"/>
      <c r="CT393" s="221"/>
      <c r="CU393" s="221"/>
      <c r="CV393" s="328"/>
      <c r="CW393" s="305" t="str">
        <f t="shared" si="89"/>
        <v/>
      </c>
      <c r="CX393" s="329">
        <f t="shared" si="90"/>
        <v>0</v>
      </c>
      <c r="CY393" s="15">
        <f t="shared" si="91"/>
        <v>0</v>
      </c>
      <c r="CZ393" s="318" t="str">
        <f t="shared" si="92"/>
        <v/>
      </c>
      <c r="DA393" s="332" t="str">
        <f t="shared" si="97"/>
        <v/>
      </c>
      <c r="DB393" s="329" t="str">
        <f t="shared" si="93"/>
        <v/>
      </c>
      <c r="DC393" s="320" t="str">
        <f t="shared" si="94"/>
        <v/>
      </c>
      <c r="DE393" s="15" t="str">
        <f>IFERROR(#REF!-AO393,"")</f>
        <v/>
      </c>
      <c r="DG393" s="330" t="str">
        <f>IFERROR(#REF!-L393,"")</f>
        <v/>
      </c>
      <c r="DH393" s="314" t="e">
        <f>IF(#REF!&gt;AP393,0,1)</f>
        <v>#REF!</v>
      </c>
      <c r="DI393" s="314">
        <f t="shared" si="95"/>
        <v>1</v>
      </c>
      <c r="DJ393" s="314">
        <f t="shared" si="96"/>
        <v>1</v>
      </c>
      <c r="DK393" s="314"/>
      <c r="DL393" s="314"/>
      <c r="DM393" s="314"/>
      <c r="DN393" s="314"/>
      <c r="DO393" s="314"/>
      <c r="DP393" s="314"/>
      <c r="DQ393" s="314"/>
      <c r="DR393" s="314"/>
      <c r="DS393" s="314"/>
      <c r="DT393" s="314"/>
      <c r="DU393" s="314"/>
      <c r="DV393" s="314"/>
      <c r="DW393" s="314"/>
      <c r="DX393" s="314"/>
      <c r="DY393" s="314"/>
      <c r="DZ393" s="314"/>
      <c r="EA393" s="314"/>
      <c r="EB393" s="314"/>
      <c r="EC393" s="314"/>
    </row>
    <row r="394" spans="1:133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18"/>
      <c r="I394" s="318"/>
      <c r="J394" s="318"/>
      <c r="K394" s="318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 t="str">
        <f t="shared" si="84"/>
        <v/>
      </c>
      <c r="AN394" s="327" t="str">
        <f t="shared" si="85"/>
        <v/>
      </c>
      <c r="AO394" s="243"/>
      <c r="AP394" s="244"/>
      <c r="AQ394" s="242" t="str">
        <f t="shared" si="86"/>
        <v/>
      </c>
      <c r="AR394" s="242" t="str">
        <f t="shared" si="87"/>
        <v/>
      </c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14"/>
      <c r="BR394" s="314"/>
      <c r="BS394" s="314"/>
      <c r="BT394" s="314"/>
      <c r="BU394" s="314"/>
      <c r="BV394" s="314"/>
      <c r="BW394" s="314"/>
      <c r="BX394" s="246"/>
      <c r="BY394" s="242"/>
      <c r="BZ394" s="242"/>
      <c r="CA394" s="242"/>
      <c r="CB394" s="242"/>
      <c r="CC394" s="242"/>
      <c r="CD394" s="242"/>
      <c r="CE394" s="314"/>
      <c r="CF394" s="314" t="str">
        <f t="shared" si="88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245" t="str">
        <f>IFERROR(ROUND((SUM(#REF!)),0),"")</f>
        <v/>
      </c>
      <c r="CP394" s="241"/>
      <c r="CQ394" s="247"/>
      <c r="CR394" s="221"/>
      <c r="CS394" s="221"/>
      <c r="CT394" s="221"/>
      <c r="CU394" s="221"/>
      <c r="CV394" s="328"/>
      <c r="CW394" s="305" t="str">
        <f t="shared" si="89"/>
        <v/>
      </c>
      <c r="CX394" s="329">
        <f t="shared" si="90"/>
        <v>0</v>
      </c>
      <c r="CY394" s="15">
        <f t="shared" si="91"/>
        <v>0</v>
      </c>
      <c r="CZ394" s="318" t="str">
        <f t="shared" si="92"/>
        <v/>
      </c>
      <c r="DA394" s="332" t="str">
        <f t="shared" si="97"/>
        <v/>
      </c>
      <c r="DB394" s="329" t="str">
        <f t="shared" si="93"/>
        <v/>
      </c>
      <c r="DC394" s="320" t="str">
        <f t="shared" si="94"/>
        <v/>
      </c>
      <c r="DE394" s="15" t="str">
        <f>IFERROR(#REF!-AO394,"")</f>
        <v/>
      </c>
      <c r="DG394" s="330" t="str">
        <f>IFERROR(#REF!-L394,"")</f>
        <v/>
      </c>
      <c r="DH394" s="314" t="e">
        <f>IF(#REF!&gt;AP394,0,1)</f>
        <v>#REF!</v>
      </c>
      <c r="DI394" s="314">
        <f t="shared" si="95"/>
        <v>1</v>
      </c>
      <c r="DJ394" s="314">
        <f t="shared" si="96"/>
        <v>1</v>
      </c>
      <c r="DK394" s="314"/>
      <c r="DL394" s="314"/>
      <c r="DM394" s="314"/>
      <c r="DN394" s="314"/>
      <c r="DO394" s="314"/>
      <c r="DP394" s="314"/>
      <c r="DQ394" s="314"/>
      <c r="DR394" s="314"/>
      <c r="DS394" s="314"/>
      <c r="DT394" s="314"/>
      <c r="DU394" s="314"/>
      <c r="DV394" s="314"/>
      <c r="DW394" s="314"/>
      <c r="DX394" s="314"/>
      <c r="DY394" s="314"/>
      <c r="DZ394" s="314"/>
      <c r="EA394" s="314"/>
      <c r="EB394" s="314"/>
      <c r="EC394" s="314"/>
    </row>
    <row r="395" spans="1:133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18"/>
      <c r="I395" s="318"/>
      <c r="J395" s="318"/>
      <c r="K395" s="318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 t="str">
        <f t="shared" si="84"/>
        <v/>
      </c>
      <c r="AN395" s="327" t="str">
        <f t="shared" si="85"/>
        <v/>
      </c>
      <c r="AO395" s="243"/>
      <c r="AP395" s="244"/>
      <c r="AQ395" s="242" t="str">
        <f t="shared" si="86"/>
        <v/>
      </c>
      <c r="AR395" s="242" t="str">
        <f t="shared" si="87"/>
        <v/>
      </c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14"/>
      <c r="BR395" s="314"/>
      <c r="BS395" s="314"/>
      <c r="BT395" s="314"/>
      <c r="BU395" s="314"/>
      <c r="BV395" s="314"/>
      <c r="BW395" s="314"/>
      <c r="BX395" s="246"/>
      <c r="BY395" s="242"/>
      <c r="BZ395" s="242"/>
      <c r="CA395" s="242"/>
      <c r="CB395" s="242"/>
      <c r="CC395" s="242"/>
      <c r="CD395" s="242"/>
      <c r="CE395" s="314"/>
      <c r="CF395" s="314" t="str">
        <f t="shared" si="88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245" t="str">
        <f>IFERROR(ROUND((SUM(#REF!)),0),"")</f>
        <v/>
      </c>
      <c r="CP395" s="241"/>
      <c r="CQ395" s="247"/>
      <c r="CR395" s="221"/>
      <c r="CS395" s="221"/>
      <c r="CT395" s="221"/>
      <c r="CU395" s="221"/>
      <c r="CV395" s="328"/>
      <c r="CW395" s="305" t="str">
        <f t="shared" si="89"/>
        <v/>
      </c>
      <c r="CX395" s="329">
        <f t="shared" si="90"/>
        <v>0</v>
      </c>
      <c r="CY395" s="15">
        <f t="shared" si="91"/>
        <v>0</v>
      </c>
      <c r="CZ395" s="318" t="str">
        <f t="shared" si="92"/>
        <v/>
      </c>
      <c r="DA395" s="332" t="str">
        <f t="shared" si="97"/>
        <v/>
      </c>
      <c r="DB395" s="329" t="str">
        <f t="shared" si="93"/>
        <v/>
      </c>
      <c r="DC395" s="320" t="str">
        <f t="shared" si="94"/>
        <v/>
      </c>
      <c r="DE395" s="15" t="str">
        <f>IFERROR(#REF!-AO395,"")</f>
        <v/>
      </c>
      <c r="DG395" s="330" t="str">
        <f>IFERROR(#REF!-L395,"")</f>
        <v/>
      </c>
      <c r="DH395" s="314" t="e">
        <f>IF(#REF!&gt;AP395,0,1)</f>
        <v>#REF!</v>
      </c>
      <c r="DI395" s="314">
        <f t="shared" si="95"/>
        <v>1</v>
      </c>
      <c r="DJ395" s="314">
        <f t="shared" si="96"/>
        <v>1</v>
      </c>
      <c r="DK395" s="314"/>
      <c r="DL395" s="314"/>
      <c r="DM395" s="314"/>
      <c r="DN395" s="314"/>
      <c r="DO395" s="314"/>
      <c r="DP395" s="314"/>
      <c r="DQ395" s="314"/>
      <c r="DR395" s="314"/>
      <c r="DS395" s="314"/>
      <c r="DT395" s="314"/>
      <c r="DU395" s="314"/>
      <c r="DV395" s="314"/>
      <c r="DW395" s="314"/>
      <c r="DX395" s="314"/>
      <c r="DY395" s="314"/>
      <c r="DZ395" s="314"/>
      <c r="EA395" s="314"/>
      <c r="EB395" s="314"/>
      <c r="EC395" s="314"/>
    </row>
    <row r="396" spans="1:133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18"/>
      <c r="I396" s="318"/>
      <c r="J396" s="318"/>
      <c r="K396" s="318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 t="str">
        <f t="shared" si="84"/>
        <v/>
      </c>
      <c r="AN396" s="327" t="str">
        <f t="shared" si="85"/>
        <v/>
      </c>
      <c r="AO396" s="243"/>
      <c r="AP396" s="244"/>
      <c r="AQ396" s="242" t="str">
        <f t="shared" si="86"/>
        <v/>
      </c>
      <c r="AR396" s="242" t="str">
        <f t="shared" si="87"/>
        <v/>
      </c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14"/>
      <c r="BR396" s="314"/>
      <c r="BS396" s="314"/>
      <c r="BT396" s="314"/>
      <c r="BU396" s="314"/>
      <c r="BV396" s="314"/>
      <c r="BW396" s="314"/>
      <c r="BX396" s="246"/>
      <c r="BY396" s="242"/>
      <c r="BZ396" s="242"/>
      <c r="CA396" s="242"/>
      <c r="CB396" s="242"/>
      <c r="CC396" s="242"/>
      <c r="CD396" s="242"/>
      <c r="CE396" s="314"/>
      <c r="CF396" s="314" t="str">
        <f t="shared" si="88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245" t="str">
        <f>IFERROR(ROUND((SUM(#REF!)),0),"")</f>
        <v/>
      </c>
      <c r="CP396" s="241"/>
      <c r="CQ396" s="247"/>
      <c r="CR396" s="221"/>
      <c r="CS396" s="221"/>
      <c r="CT396" s="221"/>
      <c r="CU396" s="221"/>
      <c r="CV396" s="328"/>
      <c r="CW396" s="305" t="str">
        <f t="shared" si="89"/>
        <v/>
      </c>
      <c r="CX396" s="329">
        <f t="shared" si="90"/>
        <v>0</v>
      </c>
      <c r="CY396" s="15">
        <f t="shared" si="91"/>
        <v>0</v>
      </c>
      <c r="CZ396" s="318" t="str">
        <f t="shared" si="92"/>
        <v/>
      </c>
      <c r="DA396" s="332" t="str">
        <f t="shared" si="97"/>
        <v/>
      </c>
      <c r="DB396" s="329" t="str">
        <f t="shared" si="93"/>
        <v/>
      </c>
      <c r="DC396" s="320" t="str">
        <f t="shared" si="94"/>
        <v/>
      </c>
      <c r="DE396" s="15" t="str">
        <f>IFERROR(#REF!-AO396,"")</f>
        <v/>
      </c>
      <c r="DG396" s="330" t="str">
        <f>IFERROR(#REF!-L396,"")</f>
        <v/>
      </c>
      <c r="DH396" s="314" t="e">
        <f>IF(#REF!&gt;AP396,0,1)</f>
        <v>#REF!</v>
      </c>
      <c r="DI396" s="314">
        <f t="shared" si="95"/>
        <v>1</v>
      </c>
      <c r="DJ396" s="314">
        <f t="shared" si="96"/>
        <v>1</v>
      </c>
      <c r="DK396" s="314"/>
      <c r="DL396" s="314"/>
      <c r="DM396" s="314"/>
      <c r="DN396" s="314"/>
      <c r="DO396" s="314"/>
      <c r="DP396" s="314"/>
      <c r="DQ396" s="314"/>
      <c r="DR396" s="314"/>
      <c r="DS396" s="314"/>
      <c r="DT396" s="314"/>
      <c r="DU396" s="314"/>
      <c r="DV396" s="314"/>
      <c r="DW396" s="314"/>
      <c r="DX396" s="314"/>
      <c r="DY396" s="314"/>
      <c r="DZ396" s="314"/>
      <c r="EA396" s="314"/>
      <c r="EB396" s="314"/>
      <c r="EC396" s="314"/>
    </row>
    <row r="397" spans="1:133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18"/>
      <c r="I397" s="318"/>
      <c r="J397" s="318"/>
      <c r="K397" s="318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 t="str">
        <f t="shared" si="84"/>
        <v/>
      </c>
      <c r="AN397" s="327" t="str">
        <f t="shared" si="85"/>
        <v/>
      </c>
      <c r="AO397" s="243"/>
      <c r="AP397" s="244"/>
      <c r="AQ397" s="242" t="str">
        <f t="shared" si="86"/>
        <v/>
      </c>
      <c r="AR397" s="242" t="str">
        <f t="shared" si="87"/>
        <v/>
      </c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14"/>
      <c r="BR397" s="314"/>
      <c r="BS397" s="314"/>
      <c r="BT397" s="314"/>
      <c r="BU397" s="314"/>
      <c r="BV397" s="314"/>
      <c r="BW397" s="314"/>
      <c r="BX397" s="246"/>
      <c r="BY397" s="242"/>
      <c r="BZ397" s="242"/>
      <c r="CA397" s="242"/>
      <c r="CB397" s="242"/>
      <c r="CC397" s="242"/>
      <c r="CD397" s="242"/>
      <c r="CE397" s="314"/>
      <c r="CF397" s="314" t="str">
        <f t="shared" si="88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245" t="str">
        <f>IFERROR(ROUND((SUM(#REF!)),0),"")</f>
        <v/>
      </c>
      <c r="CP397" s="241"/>
      <c r="CQ397" s="247"/>
      <c r="CR397" s="221"/>
      <c r="CS397" s="221"/>
      <c r="CT397" s="221"/>
      <c r="CU397" s="221"/>
      <c r="CV397" s="328"/>
      <c r="CW397" s="305" t="str">
        <f t="shared" si="89"/>
        <v/>
      </c>
      <c r="CX397" s="329">
        <f t="shared" si="90"/>
        <v>0</v>
      </c>
      <c r="CY397" s="15">
        <f t="shared" si="91"/>
        <v>0</v>
      </c>
      <c r="CZ397" s="318" t="str">
        <f t="shared" si="92"/>
        <v/>
      </c>
      <c r="DA397" s="332" t="str">
        <f t="shared" si="97"/>
        <v/>
      </c>
      <c r="DB397" s="329" t="str">
        <f t="shared" si="93"/>
        <v/>
      </c>
      <c r="DC397" s="320" t="str">
        <f t="shared" si="94"/>
        <v/>
      </c>
      <c r="DE397" s="15" t="str">
        <f>IFERROR(#REF!-AO397,"")</f>
        <v/>
      </c>
      <c r="DG397" s="330" t="str">
        <f>IFERROR(#REF!-L397,"")</f>
        <v/>
      </c>
      <c r="DH397" s="314" t="e">
        <f>IF(#REF!&gt;AP397,0,1)</f>
        <v>#REF!</v>
      </c>
      <c r="DI397" s="314">
        <f t="shared" si="95"/>
        <v>1</v>
      </c>
      <c r="DJ397" s="314">
        <f t="shared" si="96"/>
        <v>1</v>
      </c>
      <c r="DK397" s="314"/>
      <c r="DL397" s="314"/>
      <c r="DM397" s="314"/>
      <c r="DN397" s="314"/>
      <c r="DO397" s="314"/>
      <c r="DP397" s="314"/>
      <c r="DQ397" s="314"/>
      <c r="DR397" s="314"/>
      <c r="DS397" s="314"/>
      <c r="DT397" s="314"/>
      <c r="DU397" s="314"/>
      <c r="DV397" s="314"/>
      <c r="DW397" s="314"/>
      <c r="DX397" s="314"/>
      <c r="DY397" s="314"/>
      <c r="DZ397" s="314"/>
      <c r="EA397" s="314"/>
      <c r="EB397" s="314"/>
      <c r="EC397" s="314"/>
    </row>
    <row r="398" spans="1:133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18"/>
      <c r="I398" s="318"/>
      <c r="J398" s="318"/>
      <c r="K398" s="318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 t="str">
        <f t="shared" si="84"/>
        <v/>
      </c>
      <c r="AN398" s="327" t="str">
        <f t="shared" si="85"/>
        <v/>
      </c>
      <c r="AO398" s="243"/>
      <c r="AP398" s="244"/>
      <c r="AQ398" s="242" t="str">
        <f t="shared" si="86"/>
        <v/>
      </c>
      <c r="AR398" s="242" t="str">
        <f t="shared" si="87"/>
        <v/>
      </c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14"/>
      <c r="BR398" s="314"/>
      <c r="BS398" s="314"/>
      <c r="BT398" s="314"/>
      <c r="BU398" s="314"/>
      <c r="BV398" s="314"/>
      <c r="BW398" s="314"/>
      <c r="BX398" s="246"/>
      <c r="BY398" s="242"/>
      <c r="BZ398" s="242"/>
      <c r="CA398" s="242"/>
      <c r="CB398" s="242"/>
      <c r="CC398" s="242"/>
      <c r="CD398" s="242"/>
      <c r="CE398" s="314"/>
      <c r="CF398" s="314" t="str">
        <f t="shared" si="88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245" t="str">
        <f>IFERROR(ROUND((SUM(#REF!)),0),"")</f>
        <v/>
      </c>
      <c r="CP398" s="241"/>
      <c r="CQ398" s="247"/>
      <c r="CR398" s="221"/>
      <c r="CS398" s="221"/>
      <c r="CT398" s="221"/>
      <c r="CU398" s="221"/>
      <c r="CV398" s="328"/>
      <c r="CW398" s="305" t="str">
        <f t="shared" si="89"/>
        <v/>
      </c>
      <c r="CX398" s="329">
        <f t="shared" si="90"/>
        <v>0</v>
      </c>
      <c r="CY398" s="15">
        <f t="shared" si="91"/>
        <v>0</v>
      </c>
      <c r="CZ398" s="318" t="str">
        <f t="shared" si="92"/>
        <v/>
      </c>
      <c r="DA398" s="332" t="str">
        <f t="shared" si="97"/>
        <v/>
      </c>
      <c r="DB398" s="329" t="str">
        <f t="shared" si="93"/>
        <v/>
      </c>
      <c r="DC398" s="320" t="str">
        <f t="shared" si="94"/>
        <v/>
      </c>
      <c r="DE398" s="15" t="str">
        <f>IFERROR(#REF!-AO398,"")</f>
        <v/>
      </c>
      <c r="DG398" s="330" t="str">
        <f>IFERROR(#REF!-L398,"")</f>
        <v/>
      </c>
      <c r="DH398" s="314" t="e">
        <f>IF(#REF!&gt;AP398,0,1)</f>
        <v>#REF!</v>
      </c>
      <c r="DI398" s="314">
        <f t="shared" si="95"/>
        <v>1</v>
      </c>
      <c r="DJ398" s="314">
        <f t="shared" si="96"/>
        <v>1</v>
      </c>
      <c r="DK398" s="314"/>
      <c r="DL398" s="314"/>
      <c r="DM398" s="314"/>
      <c r="DN398" s="314"/>
      <c r="DO398" s="314"/>
      <c r="DP398" s="314"/>
      <c r="DQ398" s="314"/>
      <c r="DR398" s="314"/>
      <c r="DS398" s="314"/>
      <c r="DT398" s="314"/>
      <c r="DU398" s="314"/>
      <c r="DV398" s="314"/>
      <c r="DW398" s="314"/>
      <c r="DX398" s="314"/>
      <c r="DY398" s="314"/>
      <c r="DZ398" s="314"/>
      <c r="EA398" s="314"/>
      <c r="EB398" s="314"/>
      <c r="EC398" s="314"/>
    </row>
    <row r="399" spans="1:133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18"/>
      <c r="I399" s="318"/>
      <c r="J399" s="318"/>
      <c r="K399" s="318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 t="str">
        <f t="shared" si="84"/>
        <v/>
      </c>
      <c r="AN399" s="327" t="str">
        <f t="shared" si="85"/>
        <v/>
      </c>
      <c r="AO399" s="243"/>
      <c r="AP399" s="244"/>
      <c r="AQ399" s="242" t="str">
        <f t="shared" si="86"/>
        <v/>
      </c>
      <c r="AR399" s="242" t="str">
        <f t="shared" si="87"/>
        <v/>
      </c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14"/>
      <c r="BR399" s="314"/>
      <c r="BS399" s="314"/>
      <c r="BT399" s="314"/>
      <c r="BU399" s="314"/>
      <c r="BV399" s="314"/>
      <c r="BW399" s="314"/>
      <c r="BX399" s="246"/>
      <c r="BY399" s="242"/>
      <c r="BZ399" s="242"/>
      <c r="CA399" s="242"/>
      <c r="CB399" s="242"/>
      <c r="CC399" s="242"/>
      <c r="CD399" s="242"/>
      <c r="CE399" s="314"/>
      <c r="CF399" s="314" t="str">
        <f t="shared" si="88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245" t="str">
        <f>IFERROR(ROUND((SUM(#REF!)),0),"")</f>
        <v/>
      </c>
      <c r="CP399" s="241"/>
      <c r="CQ399" s="247"/>
      <c r="CR399" s="221"/>
      <c r="CS399" s="221"/>
      <c r="CT399" s="221"/>
      <c r="CU399" s="221"/>
      <c r="CV399" s="328"/>
      <c r="CW399" s="305" t="str">
        <f t="shared" si="89"/>
        <v/>
      </c>
      <c r="CX399" s="329">
        <f t="shared" si="90"/>
        <v>0</v>
      </c>
      <c r="CY399" s="15">
        <f t="shared" si="91"/>
        <v>0</v>
      </c>
      <c r="CZ399" s="318" t="str">
        <f t="shared" si="92"/>
        <v/>
      </c>
      <c r="DA399" s="332" t="str">
        <f t="shared" si="97"/>
        <v/>
      </c>
      <c r="DB399" s="329" t="str">
        <f t="shared" si="93"/>
        <v/>
      </c>
      <c r="DC399" s="320" t="str">
        <f t="shared" si="94"/>
        <v/>
      </c>
      <c r="DE399" s="15" t="str">
        <f>IFERROR(#REF!-AO399,"")</f>
        <v/>
      </c>
      <c r="DG399" s="330" t="str">
        <f>IFERROR(#REF!-L399,"")</f>
        <v/>
      </c>
      <c r="DH399" s="314" t="e">
        <f>IF(#REF!&gt;AP399,0,1)</f>
        <v>#REF!</v>
      </c>
      <c r="DI399" s="314">
        <f t="shared" si="95"/>
        <v>1</v>
      </c>
      <c r="DJ399" s="314">
        <f t="shared" si="96"/>
        <v>1</v>
      </c>
      <c r="DK399" s="314"/>
      <c r="DL399" s="314"/>
      <c r="DM399" s="314"/>
      <c r="DN399" s="314"/>
      <c r="DO399" s="314"/>
      <c r="DP399" s="314"/>
      <c r="DQ399" s="314"/>
      <c r="DR399" s="314"/>
      <c r="DS399" s="314"/>
      <c r="DT399" s="314"/>
      <c r="DU399" s="314"/>
      <c r="DV399" s="314"/>
      <c r="DW399" s="314"/>
      <c r="DX399" s="314"/>
      <c r="DY399" s="314"/>
      <c r="DZ399" s="314"/>
      <c r="EA399" s="314"/>
      <c r="EB399" s="314"/>
      <c r="EC399" s="314"/>
    </row>
    <row r="400" spans="1:133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18"/>
      <c r="I400" s="318"/>
      <c r="J400" s="318"/>
      <c r="K400" s="318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 t="str">
        <f t="shared" si="84"/>
        <v/>
      </c>
      <c r="AN400" s="327" t="str">
        <f t="shared" si="85"/>
        <v/>
      </c>
      <c r="AO400" s="243"/>
      <c r="AP400" s="244"/>
      <c r="AQ400" s="242" t="str">
        <f t="shared" si="86"/>
        <v/>
      </c>
      <c r="AR400" s="242" t="str">
        <f t="shared" si="87"/>
        <v/>
      </c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14"/>
      <c r="BR400" s="314"/>
      <c r="BS400" s="314"/>
      <c r="BT400" s="314"/>
      <c r="BU400" s="314"/>
      <c r="BV400" s="314"/>
      <c r="BW400" s="314"/>
      <c r="BX400" s="246"/>
      <c r="BY400" s="242"/>
      <c r="BZ400" s="242"/>
      <c r="CA400" s="242"/>
      <c r="CB400" s="242"/>
      <c r="CC400" s="242"/>
      <c r="CD400" s="242"/>
      <c r="CE400" s="314"/>
      <c r="CF400" s="314" t="str">
        <f t="shared" si="88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245" t="str">
        <f>IFERROR(ROUND((SUM(#REF!)),0),"")</f>
        <v/>
      </c>
      <c r="CP400" s="241"/>
      <c r="CQ400" s="247"/>
      <c r="CR400" s="221"/>
      <c r="CS400" s="221"/>
      <c r="CT400" s="221"/>
      <c r="CU400" s="221"/>
      <c r="CV400" s="328"/>
      <c r="CW400" s="305" t="str">
        <f t="shared" si="89"/>
        <v/>
      </c>
      <c r="CX400" s="329">
        <f t="shared" si="90"/>
        <v>0</v>
      </c>
      <c r="CY400" s="15">
        <f t="shared" si="91"/>
        <v>0</v>
      </c>
      <c r="CZ400" s="318" t="str">
        <f t="shared" si="92"/>
        <v/>
      </c>
      <c r="DA400" s="332" t="str">
        <f t="shared" si="97"/>
        <v/>
      </c>
      <c r="DB400" s="329" t="str">
        <f t="shared" si="93"/>
        <v/>
      </c>
      <c r="DC400" s="320" t="str">
        <f t="shared" si="94"/>
        <v/>
      </c>
      <c r="DE400" s="15" t="str">
        <f>IFERROR(#REF!-AO400,"")</f>
        <v/>
      </c>
      <c r="DG400" s="330" t="str">
        <f>IFERROR(#REF!-L400,"")</f>
        <v/>
      </c>
      <c r="DH400" s="314" t="e">
        <f>IF(#REF!&gt;AP400,0,1)</f>
        <v>#REF!</v>
      </c>
      <c r="DI400" s="314">
        <f t="shared" si="95"/>
        <v>1</v>
      </c>
      <c r="DJ400" s="314">
        <f t="shared" si="96"/>
        <v>1</v>
      </c>
      <c r="DK400" s="314"/>
      <c r="DL400" s="314"/>
      <c r="DM400" s="314"/>
      <c r="DN400" s="314"/>
      <c r="DO400" s="314"/>
      <c r="DP400" s="314"/>
      <c r="DQ400" s="314"/>
      <c r="DR400" s="314"/>
      <c r="DS400" s="314"/>
      <c r="DT400" s="314"/>
      <c r="DU400" s="314"/>
      <c r="DV400" s="314"/>
      <c r="DW400" s="314"/>
      <c r="DX400" s="314"/>
      <c r="DY400" s="314"/>
      <c r="DZ400" s="314"/>
      <c r="EA400" s="314"/>
      <c r="EB400" s="314"/>
      <c r="EC400" s="314"/>
    </row>
    <row r="401" spans="1:133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18"/>
      <c r="I401" s="318"/>
      <c r="J401" s="318"/>
      <c r="K401" s="318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 t="str">
        <f t="shared" si="84"/>
        <v/>
      </c>
      <c r="AN401" s="327" t="str">
        <f t="shared" si="85"/>
        <v/>
      </c>
      <c r="AO401" s="243"/>
      <c r="AP401" s="244"/>
      <c r="AQ401" s="242" t="str">
        <f t="shared" si="86"/>
        <v/>
      </c>
      <c r="AR401" s="242" t="str">
        <f t="shared" si="87"/>
        <v/>
      </c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14"/>
      <c r="BR401" s="314"/>
      <c r="BS401" s="314"/>
      <c r="BT401" s="314"/>
      <c r="BU401" s="314"/>
      <c r="BV401" s="314"/>
      <c r="BW401" s="314"/>
      <c r="BX401" s="246"/>
      <c r="BY401" s="242"/>
      <c r="BZ401" s="242"/>
      <c r="CA401" s="242"/>
      <c r="CB401" s="242"/>
      <c r="CC401" s="242"/>
      <c r="CD401" s="242"/>
      <c r="CE401" s="314"/>
      <c r="CF401" s="314" t="str">
        <f t="shared" si="88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245" t="str">
        <f>IFERROR(ROUND((SUM(#REF!)),0),"")</f>
        <v/>
      </c>
      <c r="CP401" s="241"/>
      <c r="CQ401" s="247"/>
      <c r="CR401" s="221"/>
      <c r="CS401" s="221"/>
      <c r="CT401" s="221"/>
      <c r="CU401" s="221"/>
      <c r="CV401" s="328"/>
      <c r="CW401" s="305" t="str">
        <f t="shared" si="89"/>
        <v/>
      </c>
      <c r="CX401" s="329">
        <f t="shared" si="90"/>
        <v>0</v>
      </c>
      <c r="CY401" s="15">
        <f t="shared" si="91"/>
        <v>0</v>
      </c>
      <c r="CZ401" s="318" t="str">
        <f t="shared" si="92"/>
        <v/>
      </c>
      <c r="DA401" s="332" t="str">
        <f t="shared" si="97"/>
        <v/>
      </c>
      <c r="DB401" s="329" t="str">
        <f t="shared" si="93"/>
        <v/>
      </c>
      <c r="DC401" s="320" t="str">
        <f t="shared" si="94"/>
        <v/>
      </c>
      <c r="DE401" s="15" t="str">
        <f>IFERROR(#REF!-AO401,"")</f>
        <v/>
      </c>
      <c r="DG401" s="330" t="str">
        <f>IFERROR(#REF!-L401,"")</f>
        <v/>
      </c>
      <c r="DH401" s="314" t="e">
        <f>IF(#REF!&gt;AP401,0,1)</f>
        <v>#REF!</v>
      </c>
      <c r="DI401" s="314">
        <f t="shared" si="95"/>
        <v>1</v>
      </c>
      <c r="DJ401" s="314">
        <f t="shared" si="96"/>
        <v>1</v>
      </c>
      <c r="DK401" s="314"/>
      <c r="DL401" s="314"/>
      <c r="DM401" s="314"/>
      <c r="DN401" s="314"/>
      <c r="DO401" s="314"/>
      <c r="DP401" s="314"/>
      <c r="DQ401" s="314"/>
      <c r="DR401" s="314"/>
      <c r="DS401" s="314"/>
      <c r="DT401" s="314"/>
      <c r="DU401" s="314"/>
      <c r="DV401" s="314"/>
      <c r="DW401" s="314"/>
      <c r="DX401" s="314"/>
      <c r="DY401" s="314"/>
      <c r="DZ401" s="314"/>
      <c r="EA401" s="314"/>
      <c r="EB401" s="314"/>
      <c r="EC401" s="314"/>
    </row>
    <row r="402" spans="1:133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18"/>
      <c r="I402" s="318"/>
      <c r="J402" s="318"/>
      <c r="K402" s="318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 t="str">
        <f t="shared" si="84"/>
        <v/>
      </c>
      <c r="AN402" s="327" t="str">
        <f t="shared" si="85"/>
        <v/>
      </c>
      <c r="AO402" s="243"/>
      <c r="AP402" s="244"/>
      <c r="AQ402" s="242" t="str">
        <f t="shared" si="86"/>
        <v/>
      </c>
      <c r="AR402" s="242" t="str">
        <f t="shared" si="87"/>
        <v/>
      </c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14"/>
      <c r="BR402" s="314"/>
      <c r="BS402" s="314"/>
      <c r="BT402" s="314"/>
      <c r="BU402" s="314"/>
      <c r="BV402" s="314"/>
      <c r="BW402" s="314"/>
      <c r="BX402" s="246"/>
      <c r="BY402" s="242"/>
      <c r="BZ402" s="242"/>
      <c r="CA402" s="242"/>
      <c r="CB402" s="242"/>
      <c r="CC402" s="242"/>
      <c r="CD402" s="242"/>
      <c r="CE402" s="314"/>
      <c r="CF402" s="314" t="str">
        <f t="shared" si="88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245" t="str">
        <f>IFERROR(ROUND((SUM(#REF!)),0),"")</f>
        <v/>
      </c>
      <c r="CP402" s="241"/>
      <c r="CQ402" s="247"/>
      <c r="CR402" s="221"/>
      <c r="CS402" s="221"/>
      <c r="CT402" s="221"/>
      <c r="CU402" s="221"/>
      <c r="CV402" s="328"/>
      <c r="CW402" s="305" t="str">
        <f t="shared" si="89"/>
        <v/>
      </c>
      <c r="CX402" s="329">
        <f t="shared" si="90"/>
        <v>0</v>
      </c>
      <c r="CY402" s="15">
        <f t="shared" si="91"/>
        <v>0</v>
      </c>
      <c r="CZ402" s="318" t="str">
        <f t="shared" si="92"/>
        <v/>
      </c>
      <c r="DA402" s="332" t="str">
        <f t="shared" si="97"/>
        <v/>
      </c>
      <c r="DB402" s="329" t="str">
        <f t="shared" si="93"/>
        <v/>
      </c>
      <c r="DC402" s="320" t="str">
        <f t="shared" si="94"/>
        <v/>
      </c>
      <c r="DE402" s="15" t="str">
        <f>IFERROR(#REF!-AO402,"")</f>
        <v/>
      </c>
      <c r="DG402" s="330" t="str">
        <f>IFERROR(#REF!-L402,"")</f>
        <v/>
      </c>
      <c r="DH402" s="314" t="e">
        <f>IF(#REF!&gt;AP402,0,1)</f>
        <v>#REF!</v>
      </c>
      <c r="DI402" s="314">
        <f t="shared" si="95"/>
        <v>1</v>
      </c>
      <c r="DJ402" s="314">
        <f t="shared" si="96"/>
        <v>1</v>
      </c>
      <c r="DK402" s="314"/>
      <c r="DL402" s="314"/>
      <c r="DM402" s="314"/>
      <c r="DN402" s="314"/>
      <c r="DO402" s="314"/>
      <c r="DP402" s="314"/>
      <c r="DQ402" s="314"/>
      <c r="DR402" s="314"/>
      <c r="DS402" s="314"/>
      <c r="DT402" s="314"/>
      <c r="DU402" s="314"/>
      <c r="DV402" s="314"/>
      <c r="DW402" s="314"/>
      <c r="DX402" s="314"/>
      <c r="DY402" s="314"/>
      <c r="DZ402" s="314"/>
      <c r="EA402" s="314"/>
      <c r="EB402" s="314"/>
      <c r="EC402" s="314"/>
    </row>
    <row r="403" spans="1:133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18"/>
      <c r="I403" s="318"/>
      <c r="J403" s="318"/>
      <c r="K403" s="318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 t="str">
        <f t="shared" si="84"/>
        <v/>
      </c>
      <c r="AN403" s="327" t="str">
        <f t="shared" si="85"/>
        <v/>
      </c>
      <c r="AO403" s="243"/>
      <c r="AP403" s="244"/>
      <c r="AQ403" s="242" t="str">
        <f t="shared" si="86"/>
        <v/>
      </c>
      <c r="AR403" s="242" t="str">
        <f t="shared" si="87"/>
        <v/>
      </c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14"/>
      <c r="BR403" s="314"/>
      <c r="BS403" s="314"/>
      <c r="BT403" s="314"/>
      <c r="BU403" s="314"/>
      <c r="BV403" s="314"/>
      <c r="BW403" s="314"/>
      <c r="BX403" s="246"/>
      <c r="BY403" s="242"/>
      <c r="BZ403" s="242"/>
      <c r="CA403" s="242"/>
      <c r="CB403" s="242"/>
      <c r="CC403" s="242"/>
      <c r="CD403" s="242"/>
      <c r="CE403" s="314"/>
      <c r="CF403" s="314" t="str">
        <f t="shared" si="88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245" t="str">
        <f>IFERROR(ROUND((SUM(#REF!)),0),"")</f>
        <v/>
      </c>
      <c r="CP403" s="241"/>
      <c r="CQ403" s="247"/>
      <c r="CR403" s="221"/>
      <c r="CS403" s="221"/>
      <c r="CT403" s="221"/>
      <c r="CU403" s="221"/>
      <c r="CV403" s="328"/>
      <c r="CW403" s="305" t="str">
        <f t="shared" si="89"/>
        <v/>
      </c>
      <c r="CX403" s="329">
        <f t="shared" si="90"/>
        <v>0</v>
      </c>
      <c r="CY403" s="15">
        <f t="shared" si="91"/>
        <v>0</v>
      </c>
      <c r="CZ403" s="318" t="str">
        <f t="shared" si="92"/>
        <v/>
      </c>
      <c r="DA403" s="332" t="str">
        <f t="shared" si="97"/>
        <v/>
      </c>
      <c r="DB403" s="329" t="str">
        <f t="shared" si="93"/>
        <v/>
      </c>
      <c r="DC403" s="320" t="str">
        <f t="shared" si="94"/>
        <v/>
      </c>
      <c r="DE403" s="15" t="str">
        <f>IFERROR(#REF!-AO403,"")</f>
        <v/>
      </c>
      <c r="DG403" s="330" t="str">
        <f>IFERROR(#REF!-L403,"")</f>
        <v/>
      </c>
      <c r="DH403" s="314" t="e">
        <f>IF(#REF!&gt;AP403,0,1)</f>
        <v>#REF!</v>
      </c>
      <c r="DI403" s="314">
        <f t="shared" si="95"/>
        <v>1</v>
      </c>
      <c r="DJ403" s="314">
        <f t="shared" si="96"/>
        <v>1</v>
      </c>
      <c r="DK403" s="314"/>
      <c r="DL403" s="314"/>
      <c r="DM403" s="314"/>
      <c r="DN403" s="314"/>
      <c r="DO403" s="314"/>
      <c r="DP403" s="314"/>
      <c r="DQ403" s="314"/>
      <c r="DR403" s="314"/>
      <c r="DS403" s="314"/>
      <c r="DT403" s="314"/>
      <c r="DU403" s="314"/>
      <c r="DV403" s="314"/>
      <c r="DW403" s="314"/>
      <c r="DX403" s="314"/>
      <c r="DY403" s="314"/>
      <c r="DZ403" s="314"/>
      <c r="EA403" s="314"/>
      <c r="EB403" s="314"/>
      <c r="EC403" s="314"/>
    </row>
    <row r="404" spans="1:133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18"/>
      <c r="I404" s="318"/>
      <c r="J404" s="318"/>
      <c r="K404" s="318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 t="str">
        <f t="shared" si="84"/>
        <v/>
      </c>
      <c r="AN404" s="327" t="str">
        <f t="shared" si="85"/>
        <v/>
      </c>
      <c r="AO404" s="243"/>
      <c r="AP404" s="244"/>
      <c r="AQ404" s="242" t="str">
        <f t="shared" si="86"/>
        <v/>
      </c>
      <c r="AR404" s="242" t="str">
        <f t="shared" si="87"/>
        <v/>
      </c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14"/>
      <c r="BR404" s="314"/>
      <c r="BS404" s="314"/>
      <c r="BT404" s="314"/>
      <c r="BU404" s="314"/>
      <c r="BV404" s="314"/>
      <c r="BW404" s="314"/>
      <c r="BX404" s="246"/>
      <c r="BY404" s="242"/>
      <c r="BZ404" s="242"/>
      <c r="CA404" s="242"/>
      <c r="CB404" s="242"/>
      <c r="CC404" s="242"/>
      <c r="CD404" s="242"/>
      <c r="CE404" s="314"/>
      <c r="CF404" s="314" t="str">
        <f t="shared" si="88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245" t="str">
        <f>IFERROR(ROUND((SUM(#REF!)),0),"")</f>
        <v/>
      </c>
      <c r="CP404" s="241"/>
      <c r="CQ404" s="247"/>
      <c r="CR404" s="221"/>
      <c r="CS404" s="221"/>
      <c r="CT404" s="221"/>
      <c r="CU404" s="221"/>
      <c r="CV404" s="328"/>
      <c r="CW404" s="305" t="str">
        <f t="shared" si="89"/>
        <v/>
      </c>
      <c r="CX404" s="329">
        <f t="shared" si="90"/>
        <v>0</v>
      </c>
      <c r="CY404" s="15">
        <f t="shared" si="91"/>
        <v>0</v>
      </c>
      <c r="CZ404" s="318" t="str">
        <f t="shared" si="92"/>
        <v/>
      </c>
      <c r="DA404" s="332" t="str">
        <f t="shared" si="97"/>
        <v/>
      </c>
      <c r="DB404" s="329" t="str">
        <f t="shared" si="93"/>
        <v/>
      </c>
      <c r="DC404" s="320" t="str">
        <f t="shared" si="94"/>
        <v/>
      </c>
      <c r="DE404" s="15" t="str">
        <f>IFERROR(#REF!-AO404,"")</f>
        <v/>
      </c>
      <c r="DG404" s="330" t="str">
        <f>IFERROR(#REF!-L404,"")</f>
        <v/>
      </c>
      <c r="DH404" s="314" t="e">
        <f>IF(#REF!&gt;AP404,0,1)</f>
        <v>#REF!</v>
      </c>
      <c r="DI404" s="314">
        <f t="shared" si="95"/>
        <v>1</v>
      </c>
      <c r="DJ404" s="314">
        <f t="shared" si="96"/>
        <v>1</v>
      </c>
      <c r="DK404" s="314"/>
      <c r="DL404" s="314"/>
      <c r="DM404" s="314"/>
      <c r="DN404" s="314"/>
      <c r="DO404" s="314"/>
      <c r="DP404" s="314"/>
      <c r="DQ404" s="314"/>
      <c r="DR404" s="314"/>
      <c r="DS404" s="314"/>
      <c r="DT404" s="314"/>
      <c r="DU404" s="314"/>
      <c r="DV404" s="314"/>
      <c r="DW404" s="314"/>
      <c r="DX404" s="314"/>
      <c r="DY404" s="314"/>
      <c r="DZ404" s="314"/>
      <c r="EA404" s="314"/>
      <c r="EB404" s="314"/>
      <c r="EC404" s="314"/>
    </row>
    <row r="405" spans="1:133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18"/>
      <c r="I405" s="318"/>
      <c r="J405" s="318"/>
      <c r="K405" s="318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 t="str">
        <f t="shared" si="84"/>
        <v/>
      </c>
      <c r="AN405" s="327" t="str">
        <f t="shared" si="85"/>
        <v/>
      </c>
      <c r="AO405" s="243"/>
      <c r="AP405" s="244"/>
      <c r="AQ405" s="242" t="str">
        <f t="shared" si="86"/>
        <v/>
      </c>
      <c r="AR405" s="242" t="str">
        <f t="shared" si="87"/>
        <v/>
      </c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14"/>
      <c r="BR405" s="314"/>
      <c r="BS405" s="314"/>
      <c r="BT405" s="314"/>
      <c r="BU405" s="314"/>
      <c r="BV405" s="314"/>
      <c r="BW405" s="314"/>
      <c r="BX405" s="246"/>
      <c r="BY405" s="242"/>
      <c r="BZ405" s="242"/>
      <c r="CA405" s="242"/>
      <c r="CB405" s="242"/>
      <c r="CC405" s="242"/>
      <c r="CD405" s="242"/>
      <c r="CE405" s="314"/>
      <c r="CF405" s="314" t="str">
        <f t="shared" si="88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245" t="str">
        <f>IFERROR(ROUND((SUM(#REF!)),0),"")</f>
        <v/>
      </c>
      <c r="CP405" s="241"/>
      <c r="CQ405" s="247"/>
      <c r="CR405" s="221"/>
      <c r="CS405" s="221"/>
      <c r="CT405" s="221"/>
      <c r="CU405" s="221"/>
      <c r="CV405" s="328"/>
      <c r="CW405" s="305" t="str">
        <f t="shared" si="89"/>
        <v/>
      </c>
      <c r="CX405" s="329">
        <f t="shared" si="90"/>
        <v>0</v>
      </c>
      <c r="CY405" s="15">
        <f t="shared" si="91"/>
        <v>0</v>
      </c>
      <c r="CZ405" s="318" t="str">
        <f t="shared" si="92"/>
        <v/>
      </c>
      <c r="DA405" s="332" t="str">
        <f t="shared" si="97"/>
        <v/>
      </c>
      <c r="DB405" s="329" t="str">
        <f t="shared" si="93"/>
        <v/>
      </c>
      <c r="DC405" s="320" t="str">
        <f t="shared" si="94"/>
        <v/>
      </c>
      <c r="DE405" s="15" t="str">
        <f>IFERROR(#REF!-AO405,"")</f>
        <v/>
      </c>
      <c r="DG405" s="330" t="str">
        <f>IFERROR(#REF!-L405,"")</f>
        <v/>
      </c>
      <c r="DH405" s="314" t="e">
        <f>IF(#REF!&gt;AP405,0,1)</f>
        <v>#REF!</v>
      </c>
      <c r="DI405" s="314">
        <f t="shared" si="95"/>
        <v>1</v>
      </c>
      <c r="DJ405" s="314">
        <f t="shared" si="96"/>
        <v>1</v>
      </c>
      <c r="DK405" s="314"/>
      <c r="DL405" s="314"/>
      <c r="DM405" s="314"/>
      <c r="DN405" s="314"/>
      <c r="DO405" s="314"/>
      <c r="DP405" s="314"/>
      <c r="DQ405" s="314"/>
      <c r="DR405" s="314"/>
      <c r="DS405" s="314"/>
      <c r="DT405" s="314"/>
      <c r="DU405" s="314"/>
      <c r="DV405" s="314"/>
      <c r="DW405" s="314"/>
      <c r="DX405" s="314"/>
      <c r="DY405" s="314"/>
      <c r="DZ405" s="314"/>
      <c r="EA405" s="314"/>
      <c r="EB405" s="314"/>
      <c r="EC405" s="314"/>
    </row>
    <row r="406" spans="1:133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18"/>
      <c r="I406" s="318"/>
      <c r="J406" s="318"/>
      <c r="K406" s="318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 t="str">
        <f t="shared" si="84"/>
        <v/>
      </c>
      <c r="AN406" s="327" t="str">
        <f t="shared" si="85"/>
        <v/>
      </c>
      <c r="AO406" s="243"/>
      <c r="AP406" s="244"/>
      <c r="AQ406" s="242" t="str">
        <f t="shared" si="86"/>
        <v/>
      </c>
      <c r="AR406" s="242" t="str">
        <f t="shared" si="87"/>
        <v/>
      </c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14"/>
      <c r="BR406" s="314"/>
      <c r="BS406" s="314"/>
      <c r="BT406" s="314"/>
      <c r="BU406" s="314"/>
      <c r="BV406" s="314"/>
      <c r="BW406" s="314"/>
      <c r="BX406" s="246"/>
      <c r="BY406" s="242"/>
      <c r="BZ406" s="242"/>
      <c r="CA406" s="242"/>
      <c r="CB406" s="242"/>
      <c r="CC406" s="242"/>
      <c r="CD406" s="242"/>
      <c r="CE406" s="314"/>
      <c r="CF406" s="314" t="str">
        <f t="shared" si="88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245" t="str">
        <f>IFERROR(ROUND((SUM(#REF!)),0),"")</f>
        <v/>
      </c>
      <c r="CP406" s="241"/>
      <c r="CQ406" s="247"/>
      <c r="CR406" s="221"/>
      <c r="CS406" s="221"/>
      <c r="CT406" s="221"/>
      <c r="CU406" s="221"/>
      <c r="CV406" s="328"/>
      <c r="CW406" s="305" t="str">
        <f t="shared" si="89"/>
        <v/>
      </c>
      <c r="CX406" s="329">
        <f t="shared" si="90"/>
        <v>0</v>
      </c>
      <c r="CY406" s="15">
        <f t="shared" si="91"/>
        <v>0</v>
      </c>
      <c r="CZ406" s="318" t="str">
        <f t="shared" si="92"/>
        <v/>
      </c>
      <c r="DA406" s="332" t="str">
        <f t="shared" si="97"/>
        <v/>
      </c>
      <c r="DB406" s="329" t="str">
        <f t="shared" si="93"/>
        <v/>
      </c>
      <c r="DC406" s="320" t="str">
        <f t="shared" si="94"/>
        <v/>
      </c>
      <c r="DE406" s="15" t="str">
        <f>IFERROR(#REF!-AO406,"")</f>
        <v/>
      </c>
      <c r="DG406" s="330" t="str">
        <f>IFERROR(#REF!-L406,"")</f>
        <v/>
      </c>
      <c r="DH406" s="314" t="e">
        <f>IF(#REF!&gt;AP406,0,1)</f>
        <v>#REF!</v>
      </c>
      <c r="DI406" s="314">
        <f t="shared" si="95"/>
        <v>1</v>
      </c>
      <c r="DJ406" s="314">
        <f t="shared" si="96"/>
        <v>1</v>
      </c>
      <c r="DK406" s="314"/>
      <c r="DL406" s="314"/>
      <c r="DM406" s="314"/>
      <c r="DN406" s="314"/>
      <c r="DO406" s="314"/>
      <c r="DP406" s="314"/>
      <c r="DQ406" s="314"/>
      <c r="DR406" s="314"/>
      <c r="DS406" s="314"/>
      <c r="DT406" s="314"/>
      <c r="DU406" s="314"/>
      <c r="DV406" s="314"/>
      <c r="DW406" s="314"/>
      <c r="DX406" s="314"/>
      <c r="DY406" s="314"/>
      <c r="DZ406" s="314"/>
      <c r="EA406" s="314"/>
      <c r="EB406" s="314"/>
      <c r="EC406" s="314"/>
    </row>
    <row r="407" spans="1:133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18"/>
      <c r="I407" s="318"/>
      <c r="J407" s="318"/>
      <c r="K407" s="318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 t="str">
        <f t="shared" si="84"/>
        <v/>
      </c>
      <c r="AN407" s="327" t="str">
        <f t="shared" si="85"/>
        <v/>
      </c>
      <c r="AO407" s="243"/>
      <c r="AP407" s="244"/>
      <c r="AQ407" s="242" t="str">
        <f t="shared" si="86"/>
        <v/>
      </c>
      <c r="AR407" s="242" t="str">
        <f t="shared" si="87"/>
        <v/>
      </c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14"/>
      <c r="BR407" s="314"/>
      <c r="BS407" s="314"/>
      <c r="BT407" s="314"/>
      <c r="BU407" s="314"/>
      <c r="BV407" s="314"/>
      <c r="BW407" s="314"/>
      <c r="BX407" s="246"/>
      <c r="BY407" s="242"/>
      <c r="BZ407" s="242"/>
      <c r="CA407" s="242"/>
      <c r="CB407" s="242"/>
      <c r="CC407" s="242"/>
      <c r="CD407" s="242"/>
      <c r="CE407" s="314"/>
      <c r="CF407" s="314" t="str">
        <f t="shared" si="88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245" t="str">
        <f>IFERROR(ROUND((SUM(#REF!)),0),"")</f>
        <v/>
      </c>
      <c r="CP407" s="241"/>
      <c r="CQ407" s="247"/>
      <c r="CR407" s="221"/>
      <c r="CS407" s="221"/>
      <c r="CT407" s="221"/>
      <c r="CU407" s="221"/>
      <c r="CV407" s="328"/>
      <c r="CW407" s="305" t="str">
        <f t="shared" si="89"/>
        <v/>
      </c>
      <c r="CX407" s="329">
        <f t="shared" si="90"/>
        <v>0</v>
      </c>
      <c r="CY407" s="15">
        <f t="shared" si="91"/>
        <v>0</v>
      </c>
      <c r="CZ407" s="318" t="str">
        <f t="shared" si="92"/>
        <v/>
      </c>
      <c r="DA407" s="332" t="str">
        <f t="shared" si="97"/>
        <v/>
      </c>
      <c r="DB407" s="329" t="str">
        <f t="shared" si="93"/>
        <v/>
      </c>
      <c r="DC407" s="320" t="str">
        <f t="shared" si="94"/>
        <v/>
      </c>
      <c r="DE407" s="15" t="str">
        <f>IFERROR(#REF!-AO407,"")</f>
        <v/>
      </c>
      <c r="DG407" s="330" t="str">
        <f>IFERROR(#REF!-L407,"")</f>
        <v/>
      </c>
      <c r="DH407" s="314" t="e">
        <f>IF(#REF!&gt;AP407,0,1)</f>
        <v>#REF!</v>
      </c>
      <c r="DI407" s="314">
        <f t="shared" si="95"/>
        <v>1</v>
      </c>
      <c r="DJ407" s="314">
        <f t="shared" si="96"/>
        <v>1</v>
      </c>
      <c r="DK407" s="314"/>
      <c r="DL407" s="314"/>
      <c r="DM407" s="314"/>
      <c r="DN407" s="314"/>
      <c r="DO407" s="314"/>
      <c r="DP407" s="314"/>
      <c r="DQ407" s="314"/>
      <c r="DR407" s="314"/>
      <c r="DS407" s="314"/>
      <c r="DT407" s="314"/>
      <c r="DU407" s="314"/>
      <c r="DV407" s="314"/>
      <c r="DW407" s="314"/>
      <c r="DX407" s="314"/>
      <c r="DY407" s="314"/>
      <c r="DZ407" s="314"/>
      <c r="EA407" s="314"/>
      <c r="EB407" s="314"/>
      <c r="EC407" s="314"/>
    </row>
    <row r="408" spans="1:133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18"/>
      <c r="I408" s="318"/>
      <c r="J408" s="318"/>
      <c r="K408" s="318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 t="str">
        <f t="shared" si="84"/>
        <v/>
      </c>
      <c r="AN408" s="327" t="str">
        <f t="shared" si="85"/>
        <v/>
      </c>
      <c r="AO408" s="243"/>
      <c r="AP408" s="244"/>
      <c r="AQ408" s="242" t="str">
        <f t="shared" si="86"/>
        <v/>
      </c>
      <c r="AR408" s="242" t="str">
        <f t="shared" si="87"/>
        <v/>
      </c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14"/>
      <c r="BR408" s="314"/>
      <c r="BS408" s="314"/>
      <c r="BT408" s="314"/>
      <c r="BU408" s="314"/>
      <c r="BV408" s="314"/>
      <c r="BW408" s="314"/>
      <c r="BX408" s="246"/>
      <c r="BY408" s="242"/>
      <c r="BZ408" s="242"/>
      <c r="CA408" s="242"/>
      <c r="CB408" s="242"/>
      <c r="CC408" s="242"/>
      <c r="CD408" s="242"/>
      <c r="CE408" s="314"/>
      <c r="CF408" s="314" t="str">
        <f t="shared" si="88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245" t="str">
        <f>IFERROR(ROUND((SUM(#REF!)),0),"")</f>
        <v/>
      </c>
      <c r="CP408" s="241"/>
      <c r="CQ408" s="247"/>
      <c r="CR408" s="221"/>
      <c r="CS408" s="221"/>
      <c r="CT408" s="221"/>
      <c r="CU408" s="221"/>
      <c r="CV408" s="328"/>
      <c r="CW408" s="305" t="str">
        <f t="shared" si="89"/>
        <v/>
      </c>
      <c r="CX408" s="329">
        <f t="shared" si="90"/>
        <v>0</v>
      </c>
      <c r="CY408" s="15">
        <f t="shared" si="91"/>
        <v>0</v>
      </c>
      <c r="CZ408" s="318" t="str">
        <f t="shared" si="92"/>
        <v/>
      </c>
      <c r="DA408" s="332" t="str">
        <f t="shared" si="97"/>
        <v/>
      </c>
      <c r="DB408" s="329" t="str">
        <f t="shared" si="93"/>
        <v/>
      </c>
      <c r="DC408" s="320" t="str">
        <f t="shared" si="94"/>
        <v/>
      </c>
      <c r="DE408" s="15" t="str">
        <f>IFERROR(#REF!-AO408,"")</f>
        <v/>
      </c>
      <c r="DG408" s="330" t="str">
        <f>IFERROR(#REF!-L408,"")</f>
        <v/>
      </c>
      <c r="DH408" s="314" t="e">
        <f>IF(#REF!&gt;AP408,0,1)</f>
        <v>#REF!</v>
      </c>
      <c r="DI408" s="314">
        <f t="shared" si="95"/>
        <v>1</v>
      </c>
      <c r="DJ408" s="314">
        <f t="shared" si="96"/>
        <v>1</v>
      </c>
      <c r="DK408" s="314"/>
      <c r="DL408" s="314"/>
      <c r="DM408" s="314"/>
      <c r="DN408" s="314"/>
      <c r="DO408" s="314"/>
      <c r="DP408" s="314"/>
      <c r="DQ408" s="314"/>
      <c r="DR408" s="314"/>
      <c r="DS408" s="314"/>
      <c r="DT408" s="314"/>
      <c r="DU408" s="314"/>
      <c r="DV408" s="314"/>
      <c r="DW408" s="314"/>
      <c r="DX408" s="314"/>
      <c r="DY408" s="314"/>
      <c r="DZ408" s="314"/>
      <c r="EA408" s="314"/>
      <c r="EB408" s="314"/>
      <c r="EC408" s="314"/>
    </row>
    <row r="409" spans="1:133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18"/>
      <c r="I409" s="318"/>
      <c r="J409" s="318"/>
      <c r="K409" s="318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 t="str">
        <f t="shared" si="84"/>
        <v/>
      </c>
      <c r="AN409" s="327" t="str">
        <f t="shared" si="85"/>
        <v/>
      </c>
      <c r="AO409" s="243"/>
      <c r="AP409" s="244"/>
      <c r="AQ409" s="242" t="str">
        <f t="shared" si="86"/>
        <v/>
      </c>
      <c r="AR409" s="242" t="str">
        <f t="shared" si="87"/>
        <v/>
      </c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14"/>
      <c r="BR409" s="314"/>
      <c r="BS409" s="314"/>
      <c r="BT409" s="314"/>
      <c r="BU409" s="314"/>
      <c r="BV409" s="314"/>
      <c r="BW409" s="314"/>
      <c r="BX409" s="246"/>
      <c r="BY409" s="242"/>
      <c r="BZ409" s="242"/>
      <c r="CA409" s="242"/>
      <c r="CB409" s="242"/>
      <c r="CC409" s="242"/>
      <c r="CD409" s="242"/>
      <c r="CE409" s="314"/>
      <c r="CF409" s="314" t="str">
        <f t="shared" si="88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245" t="str">
        <f>IFERROR(ROUND((SUM(#REF!)),0),"")</f>
        <v/>
      </c>
      <c r="CP409" s="241"/>
      <c r="CQ409" s="247"/>
      <c r="CR409" s="221"/>
      <c r="CS409" s="221"/>
      <c r="CT409" s="221"/>
      <c r="CU409" s="221"/>
      <c r="CV409" s="328"/>
      <c r="CW409" s="305" t="str">
        <f t="shared" si="89"/>
        <v/>
      </c>
      <c r="CX409" s="329">
        <f t="shared" si="90"/>
        <v>0</v>
      </c>
      <c r="CY409" s="15">
        <f t="shared" si="91"/>
        <v>0</v>
      </c>
      <c r="CZ409" s="318" t="str">
        <f t="shared" si="92"/>
        <v/>
      </c>
      <c r="DA409" s="332" t="str">
        <f t="shared" si="97"/>
        <v/>
      </c>
      <c r="DB409" s="329" t="str">
        <f t="shared" si="93"/>
        <v/>
      </c>
      <c r="DC409" s="320" t="str">
        <f t="shared" si="94"/>
        <v/>
      </c>
      <c r="DE409" s="15" t="str">
        <f>IFERROR(#REF!-AO409,"")</f>
        <v/>
      </c>
      <c r="DG409" s="330" t="str">
        <f>IFERROR(#REF!-L409,"")</f>
        <v/>
      </c>
      <c r="DH409" s="314" t="e">
        <f>IF(#REF!&gt;AP409,0,1)</f>
        <v>#REF!</v>
      </c>
      <c r="DI409" s="314">
        <f t="shared" si="95"/>
        <v>1</v>
      </c>
      <c r="DJ409" s="314">
        <f t="shared" si="96"/>
        <v>1</v>
      </c>
      <c r="DK409" s="314"/>
      <c r="DL409" s="314"/>
      <c r="DM409" s="314"/>
      <c r="DN409" s="314"/>
      <c r="DO409" s="314"/>
      <c r="DP409" s="314"/>
      <c r="DQ409" s="314"/>
      <c r="DR409" s="314"/>
      <c r="DS409" s="314"/>
      <c r="DT409" s="314"/>
      <c r="DU409" s="314"/>
      <c r="DV409" s="314"/>
      <c r="DW409" s="314"/>
      <c r="DX409" s="314"/>
      <c r="DY409" s="314"/>
      <c r="DZ409" s="314"/>
      <c r="EA409" s="314"/>
      <c r="EB409" s="314"/>
      <c r="EC409" s="314"/>
    </row>
    <row r="410" spans="1:133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18"/>
      <c r="I410" s="318"/>
      <c r="J410" s="318"/>
      <c r="K410" s="318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 t="str">
        <f t="shared" si="84"/>
        <v/>
      </c>
      <c r="AN410" s="327" t="str">
        <f t="shared" si="85"/>
        <v/>
      </c>
      <c r="AO410" s="243"/>
      <c r="AP410" s="244"/>
      <c r="AQ410" s="242" t="str">
        <f t="shared" si="86"/>
        <v/>
      </c>
      <c r="AR410" s="242" t="str">
        <f t="shared" si="87"/>
        <v/>
      </c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14"/>
      <c r="BR410" s="314"/>
      <c r="BS410" s="314"/>
      <c r="BT410" s="314"/>
      <c r="BU410" s="314"/>
      <c r="BV410" s="314"/>
      <c r="BW410" s="314"/>
      <c r="BX410" s="246"/>
      <c r="BY410" s="242"/>
      <c r="BZ410" s="242"/>
      <c r="CA410" s="242"/>
      <c r="CB410" s="242"/>
      <c r="CC410" s="242"/>
      <c r="CD410" s="242"/>
      <c r="CE410" s="314"/>
      <c r="CF410" s="314" t="str">
        <f t="shared" si="88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245" t="str">
        <f>IFERROR(ROUND((SUM(#REF!)),0),"")</f>
        <v/>
      </c>
      <c r="CP410" s="241"/>
      <c r="CQ410" s="247"/>
      <c r="CR410" s="221"/>
      <c r="CS410" s="221"/>
      <c r="CT410" s="221"/>
      <c r="CU410" s="221"/>
      <c r="CV410" s="328"/>
      <c r="CW410" s="305" t="str">
        <f t="shared" si="89"/>
        <v/>
      </c>
      <c r="CX410" s="329">
        <f t="shared" si="90"/>
        <v>0</v>
      </c>
      <c r="CY410" s="15">
        <f t="shared" si="91"/>
        <v>0</v>
      </c>
      <c r="CZ410" s="318" t="str">
        <f t="shared" si="92"/>
        <v/>
      </c>
      <c r="DA410" s="332" t="str">
        <f t="shared" si="97"/>
        <v/>
      </c>
      <c r="DB410" s="329" t="str">
        <f t="shared" si="93"/>
        <v/>
      </c>
      <c r="DC410" s="320" t="str">
        <f t="shared" si="94"/>
        <v/>
      </c>
      <c r="DE410" s="15" t="str">
        <f>IFERROR(#REF!-AO410,"")</f>
        <v/>
      </c>
      <c r="DG410" s="330" t="str">
        <f>IFERROR(#REF!-L410,"")</f>
        <v/>
      </c>
      <c r="DH410" s="314" t="e">
        <f>IF(#REF!&gt;AP410,0,1)</f>
        <v>#REF!</v>
      </c>
      <c r="DI410" s="314">
        <f t="shared" si="95"/>
        <v>1</v>
      </c>
      <c r="DJ410" s="314">
        <f t="shared" si="96"/>
        <v>1</v>
      </c>
      <c r="DK410" s="314"/>
      <c r="DL410" s="314"/>
      <c r="DM410" s="314"/>
      <c r="DN410" s="314"/>
      <c r="DO410" s="314"/>
      <c r="DP410" s="314"/>
      <c r="DQ410" s="314"/>
      <c r="DR410" s="314"/>
      <c r="DS410" s="314"/>
      <c r="DT410" s="314"/>
      <c r="DU410" s="314"/>
      <c r="DV410" s="314"/>
      <c r="DW410" s="314"/>
      <c r="DX410" s="314"/>
      <c r="DY410" s="314"/>
      <c r="DZ410" s="314"/>
      <c r="EA410" s="314"/>
      <c r="EB410" s="314"/>
      <c r="EC410" s="314"/>
    </row>
    <row r="411" spans="1:133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18"/>
      <c r="I411" s="318"/>
      <c r="J411" s="318"/>
      <c r="K411" s="318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 t="str">
        <f t="shared" si="84"/>
        <v/>
      </c>
      <c r="AN411" s="327" t="str">
        <f t="shared" si="85"/>
        <v/>
      </c>
      <c r="AO411" s="243"/>
      <c r="AP411" s="244"/>
      <c r="AQ411" s="242" t="str">
        <f t="shared" si="86"/>
        <v/>
      </c>
      <c r="AR411" s="242" t="str">
        <f t="shared" si="87"/>
        <v/>
      </c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14"/>
      <c r="BR411" s="314"/>
      <c r="BS411" s="314"/>
      <c r="BT411" s="314"/>
      <c r="BU411" s="314"/>
      <c r="BV411" s="314"/>
      <c r="BW411" s="314"/>
      <c r="BX411" s="246"/>
      <c r="BY411" s="242"/>
      <c r="BZ411" s="242"/>
      <c r="CA411" s="242"/>
      <c r="CB411" s="242"/>
      <c r="CC411" s="242"/>
      <c r="CD411" s="242"/>
      <c r="CE411" s="314"/>
      <c r="CF411" s="314" t="str">
        <f t="shared" si="88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245" t="str">
        <f>IFERROR(ROUND((SUM(#REF!)),0),"")</f>
        <v/>
      </c>
      <c r="CP411" s="241"/>
      <c r="CQ411" s="247"/>
      <c r="CR411" s="221"/>
      <c r="CS411" s="221"/>
      <c r="CT411" s="221"/>
      <c r="CU411" s="221"/>
      <c r="CV411" s="328"/>
      <c r="CW411" s="305" t="str">
        <f t="shared" si="89"/>
        <v/>
      </c>
      <c r="CX411" s="329">
        <f t="shared" si="90"/>
        <v>0</v>
      </c>
      <c r="CY411" s="15">
        <f t="shared" si="91"/>
        <v>0</v>
      </c>
      <c r="CZ411" s="318" t="str">
        <f t="shared" si="92"/>
        <v/>
      </c>
      <c r="DA411" s="332" t="str">
        <f t="shared" si="97"/>
        <v/>
      </c>
      <c r="DB411" s="329" t="str">
        <f t="shared" si="93"/>
        <v/>
      </c>
      <c r="DC411" s="320" t="str">
        <f t="shared" si="94"/>
        <v/>
      </c>
      <c r="DE411" s="15" t="str">
        <f>IFERROR(#REF!-AO411,"")</f>
        <v/>
      </c>
      <c r="DG411" s="330" t="str">
        <f>IFERROR(#REF!-L411,"")</f>
        <v/>
      </c>
      <c r="DH411" s="314" t="e">
        <f>IF(#REF!&gt;AP411,0,1)</f>
        <v>#REF!</v>
      </c>
      <c r="DI411" s="314">
        <f t="shared" si="95"/>
        <v>1</v>
      </c>
      <c r="DJ411" s="314">
        <f t="shared" si="96"/>
        <v>1</v>
      </c>
      <c r="DK411" s="314"/>
      <c r="DL411" s="314"/>
      <c r="DM411" s="314"/>
      <c r="DN411" s="314"/>
      <c r="DO411" s="314"/>
      <c r="DP411" s="314"/>
      <c r="DQ411" s="314"/>
      <c r="DR411" s="314"/>
      <c r="DS411" s="314"/>
      <c r="DT411" s="314"/>
      <c r="DU411" s="314"/>
      <c r="DV411" s="314"/>
      <c r="DW411" s="314"/>
      <c r="DX411" s="314"/>
      <c r="DY411" s="314"/>
      <c r="DZ411" s="314"/>
      <c r="EA411" s="314"/>
      <c r="EB411" s="314"/>
      <c r="EC411" s="314"/>
    </row>
    <row r="412" spans="1:133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18"/>
      <c r="I412" s="318"/>
      <c r="J412" s="318"/>
      <c r="K412" s="318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 t="str">
        <f t="shared" si="84"/>
        <v/>
      </c>
      <c r="AN412" s="327" t="str">
        <f t="shared" si="85"/>
        <v/>
      </c>
      <c r="AO412" s="243"/>
      <c r="AP412" s="244"/>
      <c r="AQ412" s="242" t="str">
        <f t="shared" si="86"/>
        <v/>
      </c>
      <c r="AR412" s="242" t="str">
        <f t="shared" si="87"/>
        <v/>
      </c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14"/>
      <c r="BR412" s="314"/>
      <c r="BS412" s="314"/>
      <c r="BT412" s="314"/>
      <c r="BU412" s="314"/>
      <c r="BV412" s="314"/>
      <c r="BW412" s="314"/>
      <c r="BX412" s="246"/>
      <c r="BY412" s="242"/>
      <c r="BZ412" s="242"/>
      <c r="CA412" s="242"/>
      <c r="CB412" s="242"/>
      <c r="CC412" s="242"/>
      <c r="CD412" s="242"/>
      <c r="CE412" s="314"/>
      <c r="CF412" s="314" t="str">
        <f t="shared" si="88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245" t="str">
        <f>IFERROR(ROUND((SUM(#REF!)),0),"")</f>
        <v/>
      </c>
      <c r="CP412" s="241"/>
      <c r="CQ412" s="247"/>
      <c r="CR412" s="221"/>
      <c r="CS412" s="221"/>
      <c r="CT412" s="221"/>
      <c r="CU412" s="221"/>
      <c r="CV412" s="328"/>
      <c r="CW412" s="305" t="str">
        <f t="shared" si="89"/>
        <v/>
      </c>
      <c r="CX412" s="329">
        <f t="shared" si="90"/>
        <v>0</v>
      </c>
      <c r="CY412" s="15">
        <f t="shared" si="91"/>
        <v>0</v>
      </c>
      <c r="CZ412" s="318" t="str">
        <f t="shared" si="92"/>
        <v/>
      </c>
      <c r="DA412" s="332" t="str">
        <f t="shared" si="97"/>
        <v/>
      </c>
      <c r="DB412" s="329" t="str">
        <f t="shared" si="93"/>
        <v/>
      </c>
      <c r="DC412" s="320" t="str">
        <f t="shared" si="94"/>
        <v/>
      </c>
      <c r="DE412" s="15" t="str">
        <f>IFERROR(#REF!-AO412,"")</f>
        <v/>
      </c>
      <c r="DG412" s="330" t="str">
        <f>IFERROR(#REF!-L412,"")</f>
        <v/>
      </c>
      <c r="DH412" s="314" t="e">
        <f>IF(#REF!&gt;AP412,0,1)</f>
        <v>#REF!</v>
      </c>
      <c r="DI412" s="314">
        <f t="shared" si="95"/>
        <v>1</v>
      </c>
      <c r="DJ412" s="314">
        <f t="shared" si="96"/>
        <v>1</v>
      </c>
      <c r="DK412" s="314"/>
      <c r="DL412" s="314"/>
      <c r="DM412" s="314"/>
      <c r="DN412" s="314"/>
      <c r="DO412" s="314"/>
      <c r="DP412" s="314"/>
      <c r="DQ412" s="314"/>
      <c r="DR412" s="314"/>
      <c r="DS412" s="314"/>
      <c r="DT412" s="314"/>
      <c r="DU412" s="314"/>
      <c r="DV412" s="314"/>
      <c r="DW412" s="314"/>
      <c r="DX412" s="314"/>
      <c r="DY412" s="314"/>
      <c r="DZ412" s="314"/>
      <c r="EA412" s="314"/>
      <c r="EB412" s="314"/>
      <c r="EC412" s="314"/>
    </row>
    <row r="413" spans="1:133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18"/>
      <c r="I413" s="318"/>
      <c r="J413" s="318"/>
      <c r="K413" s="318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 t="str">
        <f t="shared" si="84"/>
        <v/>
      </c>
      <c r="AN413" s="327" t="str">
        <f t="shared" si="85"/>
        <v/>
      </c>
      <c r="AO413" s="243"/>
      <c r="AP413" s="244"/>
      <c r="AQ413" s="242" t="str">
        <f t="shared" si="86"/>
        <v/>
      </c>
      <c r="AR413" s="242" t="str">
        <f t="shared" si="87"/>
        <v/>
      </c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14"/>
      <c r="BR413" s="314"/>
      <c r="BS413" s="314"/>
      <c r="BT413" s="314"/>
      <c r="BU413" s="314"/>
      <c r="BV413" s="314"/>
      <c r="BW413" s="314"/>
      <c r="BX413" s="246"/>
      <c r="BY413" s="242"/>
      <c r="BZ413" s="242"/>
      <c r="CA413" s="242"/>
      <c r="CB413" s="242"/>
      <c r="CC413" s="242"/>
      <c r="CD413" s="242"/>
      <c r="CE413" s="314"/>
      <c r="CF413" s="314" t="str">
        <f t="shared" si="88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245" t="str">
        <f>IFERROR(ROUND((SUM(#REF!)),0),"")</f>
        <v/>
      </c>
      <c r="CP413" s="241"/>
      <c r="CQ413" s="247"/>
      <c r="CR413" s="221"/>
      <c r="CS413" s="221"/>
      <c r="CT413" s="221"/>
      <c r="CU413" s="221"/>
      <c r="CV413" s="328"/>
      <c r="CW413" s="305" t="str">
        <f t="shared" si="89"/>
        <v/>
      </c>
      <c r="CX413" s="329">
        <f t="shared" si="90"/>
        <v>0</v>
      </c>
      <c r="CY413" s="15">
        <f t="shared" si="91"/>
        <v>0</v>
      </c>
      <c r="CZ413" s="318" t="str">
        <f t="shared" si="92"/>
        <v/>
      </c>
      <c r="DA413" s="332" t="str">
        <f t="shared" si="97"/>
        <v/>
      </c>
      <c r="DB413" s="329" t="str">
        <f t="shared" si="93"/>
        <v/>
      </c>
      <c r="DC413" s="320" t="str">
        <f t="shared" si="94"/>
        <v/>
      </c>
      <c r="DE413" s="15" t="str">
        <f>IFERROR(#REF!-AO413,"")</f>
        <v/>
      </c>
      <c r="DG413" s="330" t="str">
        <f>IFERROR(#REF!-L413,"")</f>
        <v/>
      </c>
      <c r="DH413" s="314" t="e">
        <f>IF(#REF!&gt;AP413,0,1)</f>
        <v>#REF!</v>
      </c>
      <c r="DI413" s="314">
        <f t="shared" si="95"/>
        <v>1</v>
      </c>
      <c r="DJ413" s="314">
        <f t="shared" si="96"/>
        <v>1</v>
      </c>
      <c r="DK413" s="314"/>
      <c r="DL413" s="314"/>
      <c r="DM413" s="314"/>
      <c r="DN413" s="314"/>
      <c r="DO413" s="314"/>
      <c r="DP413" s="314"/>
      <c r="DQ413" s="314"/>
      <c r="DR413" s="314"/>
      <c r="DS413" s="314"/>
      <c r="DT413" s="314"/>
      <c r="DU413" s="314"/>
      <c r="DV413" s="314"/>
      <c r="DW413" s="314"/>
      <c r="DX413" s="314"/>
      <c r="DY413" s="314"/>
      <c r="DZ413" s="314"/>
      <c r="EA413" s="314"/>
      <c r="EB413" s="314"/>
      <c r="EC413" s="314"/>
    </row>
    <row r="414" spans="1:133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18"/>
      <c r="I414" s="318"/>
      <c r="J414" s="318"/>
      <c r="K414" s="318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 t="str">
        <f t="shared" si="84"/>
        <v/>
      </c>
      <c r="AN414" s="327" t="str">
        <f t="shared" si="85"/>
        <v/>
      </c>
      <c r="AO414" s="243"/>
      <c r="AP414" s="244"/>
      <c r="AQ414" s="242" t="str">
        <f t="shared" si="86"/>
        <v/>
      </c>
      <c r="AR414" s="242" t="str">
        <f t="shared" si="87"/>
        <v/>
      </c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14"/>
      <c r="BR414" s="314"/>
      <c r="BS414" s="314"/>
      <c r="BT414" s="314"/>
      <c r="BU414" s="314"/>
      <c r="BV414" s="314"/>
      <c r="BW414" s="314"/>
      <c r="BX414" s="246"/>
      <c r="BY414" s="242"/>
      <c r="BZ414" s="242"/>
      <c r="CA414" s="242"/>
      <c r="CB414" s="242"/>
      <c r="CC414" s="242"/>
      <c r="CD414" s="242"/>
      <c r="CE414" s="314"/>
      <c r="CF414" s="314" t="str">
        <f t="shared" si="88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245" t="str">
        <f>IFERROR(ROUND((SUM(#REF!)),0),"")</f>
        <v/>
      </c>
      <c r="CP414" s="241"/>
      <c r="CQ414" s="247"/>
      <c r="CR414" s="221"/>
      <c r="CS414" s="221"/>
      <c r="CT414" s="221"/>
      <c r="CU414" s="221"/>
      <c r="CV414" s="328"/>
      <c r="CW414" s="305" t="str">
        <f t="shared" si="89"/>
        <v/>
      </c>
      <c r="CX414" s="329">
        <f t="shared" si="90"/>
        <v>0</v>
      </c>
      <c r="CY414" s="15">
        <f t="shared" si="91"/>
        <v>0</v>
      </c>
      <c r="CZ414" s="318" t="str">
        <f t="shared" si="92"/>
        <v/>
      </c>
      <c r="DA414" s="332" t="str">
        <f t="shared" si="97"/>
        <v/>
      </c>
      <c r="DB414" s="329" t="str">
        <f t="shared" si="93"/>
        <v/>
      </c>
      <c r="DC414" s="320" t="str">
        <f t="shared" si="94"/>
        <v/>
      </c>
      <c r="DE414" s="15" t="str">
        <f>IFERROR(#REF!-AO414,"")</f>
        <v/>
      </c>
      <c r="DG414" s="330" t="str">
        <f>IFERROR(#REF!-L414,"")</f>
        <v/>
      </c>
      <c r="DH414" s="314" t="e">
        <f>IF(#REF!&gt;AP414,0,1)</f>
        <v>#REF!</v>
      </c>
      <c r="DI414" s="314">
        <f t="shared" si="95"/>
        <v>1</v>
      </c>
      <c r="DJ414" s="314">
        <f t="shared" si="96"/>
        <v>1</v>
      </c>
      <c r="DK414" s="314"/>
      <c r="DL414" s="314"/>
      <c r="DM414" s="314"/>
      <c r="DN414" s="314"/>
      <c r="DO414" s="314"/>
      <c r="DP414" s="314"/>
      <c r="DQ414" s="314"/>
      <c r="DR414" s="314"/>
      <c r="DS414" s="314"/>
      <c r="DT414" s="314"/>
      <c r="DU414" s="314"/>
      <c r="DV414" s="314"/>
      <c r="DW414" s="314"/>
      <c r="DX414" s="314"/>
      <c r="DY414" s="314"/>
      <c r="DZ414" s="314"/>
      <c r="EA414" s="314"/>
      <c r="EB414" s="314"/>
      <c r="EC414" s="314"/>
    </row>
    <row r="415" spans="1:133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18"/>
      <c r="I415" s="318"/>
      <c r="J415" s="318"/>
      <c r="K415" s="318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 t="str">
        <f t="shared" si="84"/>
        <v/>
      </c>
      <c r="AN415" s="327" t="str">
        <f t="shared" si="85"/>
        <v/>
      </c>
      <c r="AO415" s="243"/>
      <c r="AP415" s="244"/>
      <c r="AQ415" s="242" t="str">
        <f t="shared" si="86"/>
        <v/>
      </c>
      <c r="AR415" s="242" t="str">
        <f t="shared" si="87"/>
        <v/>
      </c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14"/>
      <c r="BR415" s="314"/>
      <c r="BS415" s="314"/>
      <c r="BT415" s="314"/>
      <c r="BU415" s="314"/>
      <c r="BV415" s="314"/>
      <c r="BW415" s="314"/>
      <c r="BX415" s="246"/>
      <c r="BY415" s="242"/>
      <c r="BZ415" s="242"/>
      <c r="CA415" s="242"/>
      <c r="CB415" s="242"/>
      <c r="CC415" s="242"/>
      <c r="CD415" s="242"/>
      <c r="CE415" s="314"/>
      <c r="CF415" s="314" t="str">
        <f t="shared" si="88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245" t="str">
        <f>IFERROR(ROUND((SUM(#REF!)),0),"")</f>
        <v/>
      </c>
      <c r="CP415" s="241"/>
      <c r="CQ415" s="247"/>
      <c r="CR415" s="221"/>
      <c r="CS415" s="221"/>
      <c r="CT415" s="221"/>
      <c r="CU415" s="221"/>
      <c r="CV415" s="328"/>
      <c r="CW415" s="305" t="str">
        <f t="shared" si="89"/>
        <v/>
      </c>
      <c r="CX415" s="329">
        <f t="shared" si="90"/>
        <v>0</v>
      </c>
      <c r="CY415" s="15">
        <f t="shared" si="91"/>
        <v>0</v>
      </c>
      <c r="CZ415" s="318" t="str">
        <f t="shared" si="92"/>
        <v/>
      </c>
      <c r="DA415" s="332" t="str">
        <f t="shared" si="97"/>
        <v/>
      </c>
      <c r="DB415" s="329" t="str">
        <f t="shared" si="93"/>
        <v/>
      </c>
      <c r="DC415" s="320" t="str">
        <f t="shared" si="94"/>
        <v/>
      </c>
      <c r="DE415" s="15" t="str">
        <f>IFERROR(#REF!-AO415,"")</f>
        <v/>
      </c>
      <c r="DG415" s="330" t="str">
        <f>IFERROR(#REF!-L415,"")</f>
        <v/>
      </c>
      <c r="DH415" s="314" t="e">
        <f>IF(#REF!&gt;AP415,0,1)</f>
        <v>#REF!</v>
      </c>
      <c r="DI415" s="314">
        <f t="shared" si="95"/>
        <v>1</v>
      </c>
      <c r="DJ415" s="314">
        <f t="shared" si="96"/>
        <v>1</v>
      </c>
      <c r="DK415" s="314"/>
      <c r="DL415" s="314"/>
      <c r="DM415" s="314"/>
      <c r="DN415" s="314"/>
      <c r="DO415" s="314"/>
      <c r="DP415" s="314"/>
      <c r="DQ415" s="314"/>
      <c r="DR415" s="314"/>
      <c r="DS415" s="314"/>
      <c r="DT415" s="314"/>
      <c r="DU415" s="314"/>
      <c r="DV415" s="314"/>
      <c r="DW415" s="314"/>
      <c r="DX415" s="314"/>
      <c r="DY415" s="314"/>
      <c r="DZ415" s="314"/>
      <c r="EA415" s="314"/>
      <c r="EB415" s="314"/>
      <c r="EC415" s="314"/>
    </row>
    <row r="416" spans="1:133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18"/>
      <c r="I416" s="318"/>
      <c r="J416" s="318"/>
      <c r="K416" s="318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 t="str">
        <f t="shared" si="84"/>
        <v/>
      </c>
      <c r="AN416" s="327" t="str">
        <f t="shared" si="85"/>
        <v/>
      </c>
      <c r="AO416" s="243"/>
      <c r="AP416" s="244"/>
      <c r="AQ416" s="242" t="str">
        <f t="shared" si="86"/>
        <v/>
      </c>
      <c r="AR416" s="242" t="str">
        <f t="shared" si="87"/>
        <v/>
      </c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14"/>
      <c r="BR416" s="314"/>
      <c r="BS416" s="314"/>
      <c r="BT416" s="314"/>
      <c r="BU416" s="314"/>
      <c r="BV416" s="314"/>
      <c r="BW416" s="314"/>
      <c r="BX416" s="246"/>
      <c r="BY416" s="242"/>
      <c r="BZ416" s="242"/>
      <c r="CA416" s="242"/>
      <c r="CB416" s="242"/>
      <c r="CC416" s="242"/>
      <c r="CD416" s="242"/>
      <c r="CE416" s="314"/>
      <c r="CF416" s="314" t="str">
        <f t="shared" si="88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245" t="str">
        <f>IFERROR(ROUND((SUM(#REF!)),0),"")</f>
        <v/>
      </c>
      <c r="CP416" s="241"/>
      <c r="CQ416" s="247"/>
      <c r="CR416" s="221"/>
      <c r="CS416" s="221"/>
      <c r="CT416" s="221"/>
      <c r="CU416" s="221"/>
      <c r="CV416" s="328"/>
      <c r="CW416" s="305" t="str">
        <f t="shared" si="89"/>
        <v/>
      </c>
      <c r="CX416" s="329">
        <f t="shared" si="90"/>
        <v>0</v>
      </c>
      <c r="CY416" s="15">
        <f t="shared" si="91"/>
        <v>0</v>
      </c>
      <c r="CZ416" s="318" t="str">
        <f t="shared" si="92"/>
        <v/>
      </c>
      <c r="DA416" s="332" t="str">
        <f t="shared" si="97"/>
        <v/>
      </c>
      <c r="DB416" s="329" t="str">
        <f t="shared" si="93"/>
        <v/>
      </c>
      <c r="DC416" s="320" t="str">
        <f t="shared" si="94"/>
        <v/>
      </c>
      <c r="DE416" s="15" t="str">
        <f>IFERROR(#REF!-AO416,"")</f>
        <v/>
      </c>
      <c r="DG416" s="330" t="str">
        <f>IFERROR(#REF!-L416,"")</f>
        <v/>
      </c>
      <c r="DH416" s="314" t="e">
        <f>IF(#REF!&gt;AP416,0,1)</f>
        <v>#REF!</v>
      </c>
      <c r="DI416" s="314">
        <f t="shared" si="95"/>
        <v>1</v>
      </c>
      <c r="DJ416" s="314">
        <f t="shared" si="96"/>
        <v>1</v>
      </c>
      <c r="DK416" s="314"/>
      <c r="DL416" s="314"/>
      <c r="DM416" s="314"/>
      <c r="DN416" s="314"/>
      <c r="DO416" s="314"/>
      <c r="DP416" s="314"/>
      <c r="DQ416" s="314"/>
      <c r="DR416" s="314"/>
      <c r="DS416" s="314"/>
      <c r="DT416" s="314"/>
      <c r="DU416" s="314"/>
      <c r="DV416" s="314"/>
      <c r="DW416" s="314"/>
      <c r="DX416" s="314"/>
      <c r="DY416" s="314"/>
      <c r="DZ416" s="314"/>
      <c r="EA416" s="314"/>
      <c r="EB416" s="314"/>
      <c r="EC416" s="314"/>
    </row>
    <row r="417" spans="1:133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18"/>
      <c r="I417" s="318"/>
      <c r="J417" s="318"/>
      <c r="K417" s="318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 t="str">
        <f t="shared" si="84"/>
        <v/>
      </c>
      <c r="AN417" s="327" t="str">
        <f t="shared" si="85"/>
        <v/>
      </c>
      <c r="AO417" s="243"/>
      <c r="AP417" s="244"/>
      <c r="AQ417" s="242" t="str">
        <f t="shared" si="86"/>
        <v/>
      </c>
      <c r="AR417" s="242" t="str">
        <f t="shared" si="87"/>
        <v/>
      </c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14"/>
      <c r="BR417" s="314"/>
      <c r="BS417" s="314"/>
      <c r="BT417" s="314"/>
      <c r="BU417" s="314"/>
      <c r="BV417" s="314"/>
      <c r="BW417" s="314"/>
      <c r="BX417" s="246"/>
      <c r="BY417" s="242"/>
      <c r="BZ417" s="242"/>
      <c r="CA417" s="242"/>
      <c r="CB417" s="242"/>
      <c r="CC417" s="242"/>
      <c r="CD417" s="242"/>
      <c r="CE417" s="314"/>
      <c r="CF417" s="314" t="str">
        <f t="shared" si="88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245" t="str">
        <f>IFERROR(ROUND((SUM(#REF!)),0),"")</f>
        <v/>
      </c>
      <c r="CP417" s="241"/>
      <c r="CQ417" s="247"/>
      <c r="CR417" s="221"/>
      <c r="CS417" s="221"/>
      <c r="CT417" s="221"/>
      <c r="CU417" s="221"/>
      <c r="CV417" s="328"/>
      <c r="CW417" s="305" t="str">
        <f t="shared" si="89"/>
        <v/>
      </c>
      <c r="CX417" s="329">
        <f t="shared" si="90"/>
        <v>0</v>
      </c>
      <c r="CY417" s="15">
        <f t="shared" si="91"/>
        <v>0</v>
      </c>
      <c r="CZ417" s="318" t="str">
        <f t="shared" si="92"/>
        <v/>
      </c>
      <c r="DA417" s="332" t="str">
        <f t="shared" si="97"/>
        <v/>
      </c>
      <c r="DB417" s="329" t="str">
        <f t="shared" si="93"/>
        <v/>
      </c>
      <c r="DC417" s="320" t="str">
        <f t="shared" si="94"/>
        <v/>
      </c>
      <c r="DE417" s="15" t="str">
        <f>IFERROR(#REF!-AO417,"")</f>
        <v/>
      </c>
      <c r="DG417" s="330" t="str">
        <f>IFERROR(#REF!-L417,"")</f>
        <v/>
      </c>
      <c r="DH417" s="314" t="e">
        <f>IF(#REF!&gt;AP417,0,1)</f>
        <v>#REF!</v>
      </c>
      <c r="DI417" s="314">
        <f t="shared" si="95"/>
        <v>1</v>
      </c>
      <c r="DJ417" s="314">
        <f t="shared" si="96"/>
        <v>1</v>
      </c>
      <c r="DK417" s="314"/>
      <c r="DL417" s="314"/>
      <c r="DM417" s="314"/>
      <c r="DN417" s="314"/>
      <c r="DO417" s="314"/>
      <c r="DP417" s="314"/>
      <c r="DQ417" s="314"/>
      <c r="DR417" s="314"/>
      <c r="DS417" s="314"/>
      <c r="DT417" s="314"/>
      <c r="DU417" s="314"/>
      <c r="DV417" s="314"/>
      <c r="DW417" s="314"/>
      <c r="DX417" s="314"/>
      <c r="DY417" s="314"/>
      <c r="DZ417" s="314"/>
      <c r="EA417" s="314"/>
      <c r="EB417" s="314"/>
      <c r="EC417" s="314"/>
    </row>
    <row r="418" spans="1:133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18"/>
      <c r="I418" s="318"/>
      <c r="J418" s="318"/>
      <c r="K418" s="318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 t="str">
        <f t="shared" si="84"/>
        <v/>
      </c>
      <c r="AN418" s="327" t="str">
        <f t="shared" si="85"/>
        <v/>
      </c>
      <c r="AO418" s="243"/>
      <c r="AP418" s="244"/>
      <c r="AQ418" s="242" t="str">
        <f t="shared" si="86"/>
        <v/>
      </c>
      <c r="AR418" s="242" t="str">
        <f t="shared" si="87"/>
        <v/>
      </c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14"/>
      <c r="BR418" s="314"/>
      <c r="BS418" s="314"/>
      <c r="BT418" s="314"/>
      <c r="BU418" s="314"/>
      <c r="BV418" s="314"/>
      <c r="BW418" s="314"/>
      <c r="BX418" s="246"/>
      <c r="BY418" s="242"/>
      <c r="BZ418" s="242"/>
      <c r="CA418" s="242"/>
      <c r="CB418" s="242"/>
      <c r="CC418" s="242"/>
      <c r="CD418" s="242"/>
      <c r="CE418" s="314"/>
      <c r="CF418" s="314" t="str">
        <f t="shared" si="88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245" t="str">
        <f>IFERROR(ROUND((SUM(#REF!)),0),"")</f>
        <v/>
      </c>
      <c r="CP418" s="241"/>
      <c r="CQ418" s="247"/>
      <c r="CR418" s="221"/>
      <c r="CS418" s="221"/>
      <c r="CT418" s="221"/>
      <c r="CU418" s="221"/>
      <c r="CV418" s="328"/>
      <c r="CW418" s="305" t="str">
        <f t="shared" si="89"/>
        <v/>
      </c>
      <c r="CX418" s="329">
        <f t="shared" si="90"/>
        <v>0</v>
      </c>
      <c r="CY418" s="15">
        <f t="shared" si="91"/>
        <v>0</v>
      </c>
      <c r="CZ418" s="318" t="str">
        <f t="shared" si="92"/>
        <v/>
      </c>
      <c r="DA418" s="332" t="str">
        <f t="shared" si="97"/>
        <v/>
      </c>
      <c r="DB418" s="329" t="str">
        <f t="shared" si="93"/>
        <v/>
      </c>
      <c r="DC418" s="320" t="str">
        <f t="shared" si="94"/>
        <v/>
      </c>
      <c r="DE418" s="15" t="str">
        <f>IFERROR(#REF!-AO418,"")</f>
        <v/>
      </c>
      <c r="DG418" s="330" t="str">
        <f>IFERROR(#REF!-L418,"")</f>
        <v/>
      </c>
      <c r="DH418" s="314" t="e">
        <f>IF(#REF!&gt;AP418,0,1)</f>
        <v>#REF!</v>
      </c>
      <c r="DI418" s="314">
        <f t="shared" si="95"/>
        <v>1</v>
      </c>
      <c r="DJ418" s="314">
        <f t="shared" si="96"/>
        <v>1</v>
      </c>
      <c r="DK418" s="314"/>
      <c r="DL418" s="314"/>
      <c r="DM418" s="314"/>
      <c r="DN418" s="314"/>
      <c r="DO418" s="314"/>
      <c r="DP418" s="314"/>
      <c r="DQ418" s="314"/>
      <c r="DR418" s="314"/>
      <c r="DS418" s="314"/>
      <c r="DT418" s="314"/>
      <c r="DU418" s="314"/>
      <c r="DV418" s="314"/>
      <c r="DW418" s="314"/>
      <c r="DX418" s="314"/>
      <c r="DY418" s="314"/>
      <c r="DZ418" s="314"/>
      <c r="EA418" s="314"/>
      <c r="EB418" s="314"/>
      <c r="EC418" s="314"/>
    </row>
    <row r="419" spans="1:133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18"/>
      <c r="I419" s="318"/>
      <c r="J419" s="318"/>
      <c r="K419" s="318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 t="str">
        <f t="shared" si="84"/>
        <v/>
      </c>
      <c r="AN419" s="327" t="str">
        <f t="shared" si="85"/>
        <v/>
      </c>
      <c r="AO419" s="243"/>
      <c r="AP419" s="244"/>
      <c r="AQ419" s="242" t="str">
        <f t="shared" si="86"/>
        <v/>
      </c>
      <c r="AR419" s="242" t="str">
        <f t="shared" si="87"/>
        <v/>
      </c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14"/>
      <c r="BR419" s="314"/>
      <c r="BS419" s="314"/>
      <c r="BT419" s="314"/>
      <c r="BU419" s="314"/>
      <c r="BV419" s="314"/>
      <c r="BW419" s="314"/>
      <c r="BX419" s="246"/>
      <c r="BY419" s="242"/>
      <c r="BZ419" s="242"/>
      <c r="CA419" s="242"/>
      <c r="CB419" s="242"/>
      <c r="CC419" s="242"/>
      <c r="CD419" s="242"/>
      <c r="CE419" s="314"/>
      <c r="CF419" s="314" t="str">
        <f t="shared" si="88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245" t="str">
        <f>IFERROR(ROUND((SUM(#REF!)),0),"")</f>
        <v/>
      </c>
      <c r="CP419" s="241"/>
      <c r="CQ419" s="247"/>
      <c r="CR419" s="221"/>
      <c r="CS419" s="221"/>
      <c r="CT419" s="221"/>
      <c r="CU419" s="221"/>
      <c r="CV419" s="328"/>
      <c r="CW419" s="305" t="str">
        <f t="shared" si="89"/>
        <v/>
      </c>
      <c r="CX419" s="329">
        <f t="shared" si="90"/>
        <v>0</v>
      </c>
      <c r="CY419" s="15">
        <f t="shared" si="91"/>
        <v>0</v>
      </c>
      <c r="CZ419" s="318" t="str">
        <f t="shared" si="92"/>
        <v/>
      </c>
      <c r="DA419" s="332" t="str">
        <f t="shared" si="97"/>
        <v/>
      </c>
      <c r="DB419" s="329" t="str">
        <f t="shared" si="93"/>
        <v/>
      </c>
      <c r="DC419" s="320" t="str">
        <f t="shared" si="94"/>
        <v/>
      </c>
      <c r="DE419" s="15" t="str">
        <f>IFERROR(#REF!-AO419,"")</f>
        <v/>
      </c>
      <c r="DG419" s="330" t="str">
        <f>IFERROR(#REF!-L419,"")</f>
        <v/>
      </c>
      <c r="DH419" s="314" t="e">
        <f>IF(#REF!&gt;AP419,0,1)</f>
        <v>#REF!</v>
      </c>
      <c r="DI419" s="314">
        <f t="shared" si="95"/>
        <v>1</v>
      </c>
      <c r="DJ419" s="314">
        <f t="shared" si="96"/>
        <v>1</v>
      </c>
      <c r="DK419" s="314"/>
      <c r="DL419" s="314"/>
      <c r="DM419" s="314"/>
      <c r="DN419" s="314"/>
      <c r="DO419" s="314"/>
      <c r="DP419" s="314"/>
      <c r="DQ419" s="314"/>
      <c r="DR419" s="314"/>
      <c r="DS419" s="314"/>
      <c r="DT419" s="314"/>
      <c r="DU419" s="314"/>
      <c r="DV419" s="314"/>
      <c r="DW419" s="314"/>
      <c r="DX419" s="314"/>
      <c r="DY419" s="314"/>
      <c r="DZ419" s="314"/>
      <c r="EA419" s="314"/>
      <c r="EB419" s="314"/>
      <c r="EC419" s="314"/>
    </row>
    <row r="420" spans="1:133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18"/>
      <c r="I420" s="318"/>
      <c r="J420" s="318"/>
      <c r="K420" s="318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 t="str">
        <f t="shared" si="84"/>
        <v/>
      </c>
      <c r="AN420" s="327" t="str">
        <f t="shared" si="85"/>
        <v/>
      </c>
      <c r="AO420" s="243"/>
      <c r="AP420" s="244"/>
      <c r="AQ420" s="242" t="str">
        <f t="shared" si="86"/>
        <v/>
      </c>
      <c r="AR420" s="242" t="str">
        <f t="shared" si="87"/>
        <v/>
      </c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14"/>
      <c r="BR420" s="314"/>
      <c r="BS420" s="314"/>
      <c r="BT420" s="314"/>
      <c r="BU420" s="314"/>
      <c r="BV420" s="314"/>
      <c r="BW420" s="314"/>
      <c r="BX420" s="246"/>
      <c r="BY420" s="242"/>
      <c r="BZ420" s="242"/>
      <c r="CA420" s="242"/>
      <c r="CB420" s="242"/>
      <c r="CC420" s="242"/>
      <c r="CD420" s="242"/>
      <c r="CE420" s="314"/>
      <c r="CF420" s="314" t="str">
        <f t="shared" si="88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245" t="str">
        <f>IFERROR(ROUND((SUM(#REF!)),0),"")</f>
        <v/>
      </c>
      <c r="CP420" s="241"/>
      <c r="CQ420" s="247"/>
      <c r="CR420" s="221"/>
      <c r="CS420" s="221"/>
      <c r="CT420" s="221"/>
      <c r="CU420" s="221"/>
      <c r="CV420" s="328"/>
      <c r="CW420" s="305" t="str">
        <f t="shared" si="89"/>
        <v/>
      </c>
      <c r="CX420" s="329">
        <f t="shared" si="90"/>
        <v>0</v>
      </c>
      <c r="CY420" s="15">
        <f t="shared" si="91"/>
        <v>0</v>
      </c>
      <c r="CZ420" s="318" t="str">
        <f t="shared" si="92"/>
        <v/>
      </c>
      <c r="DA420" s="332" t="str">
        <f t="shared" si="97"/>
        <v/>
      </c>
      <c r="DB420" s="329" t="str">
        <f t="shared" si="93"/>
        <v/>
      </c>
      <c r="DC420" s="320" t="str">
        <f t="shared" si="94"/>
        <v/>
      </c>
      <c r="DE420" s="15" t="str">
        <f>IFERROR(#REF!-AO420,"")</f>
        <v/>
      </c>
      <c r="DG420" s="330" t="str">
        <f>IFERROR(#REF!-L420,"")</f>
        <v/>
      </c>
      <c r="DH420" s="314" t="e">
        <f>IF(#REF!&gt;AP420,0,1)</f>
        <v>#REF!</v>
      </c>
      <c r="DI420" s="314">
        <f t="shared" si="95"/>
        <v>1</v>
      </c>
      <c r="DJ420" s="314">
        <f t="shared" si="96"/>
        <v>1</v>
      </c>
      <c r="DK420" s="314"/>
      <c r="DL420" s="314"/>
      <c r="DM420" s="314"/>
      <c r="DN420" s="314"/>
      <c r="DO420" s="314"/>
      <c r="DP420" s="314"/>
      <c r="DQ420" s="314"/>
      <c r="DR420" s="314"/>
      <c r="DS420" s="314"/>
      <c r="DT420" s="314"/>
      <c r="DU420" s="314"/>
      <c r="DV420" s="314"/>
      <c r="DW420" s="314"/>
      <c r="DX420" s="314"/>
      <c r="DY420" s="314"/>
      <c r="DZ420" s="314"/>
      <c r="EA420" s="314"/>
      <c r="EB420" s="314"/>
      <c r="EC420" s="314"/>
    </row>
    <row r="421" spans="1:133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18"/>
      <c r="I421" s="318"/>
      <c r="J421" s="318"/>
      <c r="K421" s="318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 t="str">
        <f t="shared" si="84"/>
        <v/>
      </c>
      <c r="AN421" s="327" t="str">
        <f t="shared" si="85"/>
        <v/>
      </c>
      <c r="AO421" s="243"/>
      <c r="AP421" s="244"/>
      <c r="AQ421" s="242" t="str">
        <f t="shared" si="86"/>
        <v/>
      </c>
      <c r="AR421" s="242" t="str">
        <f t="shared" si="87"/>
        <v/>
      </c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14"/>
      <c r="BR421" s="314"/>
      <c r="BS421" s="314"/>
      <c r="BT421" s="314"/>
      <c r="BU421" s="314"/>
      <c r="BV421" s="314"/>
      <c r="BW421" s="314"/>
      <c r="BX421" s="246"/>
      <c r="BY421" s="242"/>
      <c r="BZ421" s="242"/>
      <c r="CA421" s="242"/>
      <c r="CB421" s="242"/>
      <c r="CC421" s="242"/>
      <c r="CD421" s="242"/>
      <c r="CE421" s="314"/>
      <c r="CF421" s="314" t="str">
        <f t="shared" si="88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245" t="str">
        <f>IFERROR(ROUND((SUM(#REF!)),0),"")</f>
        <v/>
      </c>
      <c r="CP421" s="241"/>
      <c r="CQ421" s="247"/>
      <c r="CR421" s="221"/>
      <c r="CS421" s="221"/>
      <c r="CT421" s="221"/>
      <c r="CU421" s="221"/>
      <c r="CV421" s="328"/>
      <c r="CW421" s="305" t="str">
        <f t="shared" si="89"/>
        <v/>
      </c>
      <c r="CX421" s="329">
        <f t="shared" si="90"/>
        <v>0</v>
      </c>
      <c r="CY421" s="15">
        <f t="shared" si="91"/>
        <v>0</v>
      </c>
      <c r="CZ421" s="318" t="str">
        <f t="shared" si="92"/>
        <v/>
      </c>
      <c r="DA421" s="332" t="str">
        <f t="shared" si="97"/>
        <v/>
      </c>
      <c r="DB421" s="329" t="str">
        <f t="shared" si="93"/>
        <v/>
      </c>
      <c r="DC421" s="320" t="str">
        <f t="shared" si="94"/>
        <v/>
      </c>
      <c r="DE421" s="15" t="str">
        <f>IFERROR(#REF!-AO421,"")</f>
        <v/>
      </c>
      <c r="DG421" s="330" t="str">
        <f>IFERROR(#REF!-L421,"")</f>
        <v/>
      </c>
      <c r="DH421" s="314" t="e">
        <f>IF(#REF!&gt;AP421,0,1)</f>
        <v>#REF!</v>
      </c>
      <c r="DI421" s="314">
        <f t="shared" si="95"/>
        <v>1</v>
      </c>
      <c r="DJ421" s="314">
        <f t="shared" si="96"/>
        <v>1</v>
      </c>
      <c r="DK421" s="314"/>
      <c r="DL421" s="314"/>
      <c r="DM421" s="314"/>
      <c r="DN421" s="314"/>
      <c r="DO421" s="314"/>
      <c r="DP421" s="314"/>
      <c r="DQ421" s="314"/>
      <c r="DR421" s="314"/>
      <c r="DS421" s="314"/>
      <c r="DT421" s="314"/>
      <c r="DU421" s="314"/>
      <c r="DV421" s="314"/>
      <c r="DW421" s="314"/>
      <c r="DX421" s="314"/>
      <c r="DY421" s="314"/>
      <c r="DZ421" s="314"/>
      <c r="EA421" s="314"/>
      <c r="EB421" s="314"/>
      <c r="EC421" s="314"/>
    </row>
    <row r="422" spans="1:133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18"/>
      <c r="I422" s="318"/>
      <c r="J422" s="318"/>
      <c r="K422" s="318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 t="str">
        <f t="shared" si="84"/>
        <v/>
      </c>
      <c r="AN422" s="327" t="str">
        <f t="shared" si="85"/>
        <v/>
      </c>
      <c r="AO422" s="243"/>
      <c r="AP422" s="244"/>
      <c r="AQ422" s="242" t="str">
        <f t="shared" si="86"/>
        <v/>
      </c>
      <c r="AR422" s="242" t="str">
        <f t="shared" si="87"/>
        <v/>
      </c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14"/>
      <c r="BR422" s="314"/>
      <c r="BS422" s="314"/>
      <c r="BT422" s="314"/>
      <c r="BU422" s="314"/>
      <c r="BV422" s="314"/>
      <c r="BW422" s="314"/>
      <c r="BX422" s="246"/>
      <c r="BY422" s="242"/>
      <c r="BZ422" s="242"/>
      <c r="CA422" s="242"/>
      <c r="CB422" s="242"/>
      <c r="CC422" s="242"/>
      <c r="CD422" s="242"/>
      <c r="CE422" s="314"/>
      <c r="CF422" s="314" t="str">
        <f t="shared" si="88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245" t="str">
        <f>IFERROR(ROUND((SUM(#REF!)),0),"")</f>
        <v/>
      </c>
      <c r="CP422" s="241"/>
      <c r="CQ422" s="247"/>
      <c r="CR422" s="221"/>
      <c r="CS422" s="221"/>
      <c r="CT422" s="221"/>
      <c r="CU422" s="221"/>
      <c r="CV422" s="328"/>
      <c r="CW422" s="305" t="str">
        <f t="shared" si="89"/>
        <v/>
      </c>
      <c r="CX422" s="329">
        <f t="shared" si="90"/>
        <v>0</v>
      </c>
      <c r="CY422" s="15">
        <f t="shared" si="91"/>
        <v>0</v>
      </c>
      <c r="CZ422" s="318" t="str">
        <f t="shared" si="92"/>
        <v/>
      </c>
      <c r="DA422" s="332" t="str">
        <f t="shared" si="97"/>
        <v/>
      </c>
      <c r="DB422" s="329" t="str">
        <f t="shared" si="93"/>
        <v/>
      </c>
      <c r="DC422" s="320" t="str">
        <f t="shared" si="94"/>
        <v/>
      </c>
      <c r="DE422" s="15" t="str">
        <f>IFERROR(#REF!-AO422,"")</f>
        <v/>
      </c>
      <c r="DG422" s="330" t="str">
        <f>IFERROR(#REF!-L422,"")</f>
        <v/>
      </c>
      <c r="DH422" s="314" t="e">
        <f>IF(#REF!&gt;AP422,0,1)</f>
        <v>#REF!</v>
      </c>
      <c r="DI422" s="314">
        <f t="shared" si="95"/>
        <v>1</v>
      </c>
      <c r="DJ422" s="314">
        <f t="shared" si="96"/>
        <v>1</v>
      </c>
      <c r="DK422" s="314"/>
      <c r="DL422" s="314"/>
      <c r="DM422" s="314"/>
      <c r="DN422" s="314"/>
      <c r="DO422" s="314"/>
      <c r="DP422" s="314"/>
      <c r="DQ422" s="314"/>
      <c r="DR422" s="314"/>
      <c r="DS422" s="314"/>
      <c r="DT422" s="314"/>
      <c r="DU422" s="314"/>
      <c r="DV422" s="314"/>
      <c r="DW422" s="314"/>
      <c r="DX422" s="314"/>
      <c r="DY422" s="314"/>
      <c r="DZ422" s="314"/>
      <c r="EA422" s="314"/>
      <c r="EB422" s="314"/>
      <c r="EC422" s="314"/>
    </row>
    <row r="423" spans="1:133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18"/>
      <c r="I423" s="318"/>
      <c r="J423" s="318"/>
      <c r="K423" s="318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 t="str">
        <f t="shared" si="84"/>
        <v/>
      </c>
      <c r="AN423" s="327" t="str">
        <f t="shared" si="85"/>
        <v/>
      </c>
      <c r="AO423" s="243"/>
      <c r="AP423" s="244"/>
      <c r="AQ423" s="242" t="str">
        <f t="shared" si="86"/>
        <v/>
      </c>
      <c r="AR423" s="242" t="str">
        <f t="shared" si="87"/>
        <v/>
      </c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14"/>
      <c r="BR423" s="314"/>
      <c r="BS423" s="314"/>
      <c r="BT423" s="314"/>
      <c r="BU423" s="314"/>
      <c r="BV423" s="314"/>
      <c r="BW423" s="314"/>
      <c r="BX423" s="246"/>
      <c r="BY423" s="242"/>
      <c r="BZ423" s="242"/>
      <c r="CA423" s="242"/>
      <c r="CB423" s="242"/>
      <c r="CC423" s="242"/>
      <c r="CD423" s="242"/>
      <c r="CE423" s="314"/>
      <c r="CF423" s="314" t="str">
        <f t="shared" si="88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245" t="str">
        <f>IFERROR(ROUND((SUM(#REF!)),0),"")</f>
        <v/>
      </c>
      <c r="CP423" s="241"/>
      <c r="CQ423" s="247"/>
      <c r="CR423" s="221"/>
      <c r="CS423" s="221"/>
      <c r="CT423" s="221"/>
      <c r="CU423" s="221"/>
      <c r="CV423" s="328"/>
      <c r="CW423" s="305" t="str">
        <f t="shared" si="89"/>
        <v/>
      </c>
      <c r="CX423" s="329">
        <f t="shared" si="90"/>
        <v>0</v>
      </c>
      <c r="CY423" s="15">
        <f t="shared" si="91"/>
        <v>0</v>
      </c>
      <c r="CZ423" s="318" t="str">
        <f t="shared" si="92"/>
        <v/>
      </c>
      <c r="DA423" s="332" t="str">
        <f t="shared" si="97"/>
        <v/>
      </c>
      <c r="DB423" s="329" t="str">
        <f t="shared" si="93"/>
        <v/>
      </c>
      <c r="DC423" s="320" t="str">
        <f t="shared" si="94"/>
        <v/>
      </c>
      <c r="DE423" s="15" t="str">
        <f>IFERROR(#REF!-AO423,"")</f>
        <v/>
      </c>
      <c r="DG423" s="330" t="str">
        <f>IFERROR(#REF!-L423,"")</f>
        <v/>
      </c>
      <c r="DH423" s="314" t="e">
        <f>IF(#REF!&gt;AP423,0,1)</f>
        <v>#REF!</v>
      </c>
      <c r="DI423" s="314">
        <f t="shared" si="95"/>
        <v>1</v>
      </c>
      <c r="DJ423" s="314">
        <f t="shared" si="96"/>
        <v>1</v>
      </c>
      <c r="DK423" s="314"/>
      <c r="DL423" s="314"/>
      <c r="DM423" s="314"/>
      <c r="DN423" s="314"/>
      <c r="DO423" s="314"/>
      <c r="DP423" s="314"/>
      <c r="DQ423" s="314"/>
      <c r="DR423" s="314"/>
      <c r="DS423" s="314"/>
      <c r="DT423" s="314"/>
      <c r="DU423" s="314"/>
      <c r="DV423" s="314"/>
      <c r="DW423" s="314"/>
      <c r="DX423" s="314"/>
      <c r="DY423" s="314"/>
      <c r="DZ423" s="314"/>
      <c r="EA423" s="314"/>
      <c r="EB423" s="314"/>
      <c r="EC423" s="314"/>
    </row>
    <row r="424" spans="1:133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18"/>
      <c r="I424" s="318"/>
      <c r="J424" s="318"/>
      <c r="K424" s="318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 t="str">
        <f t="shared" si="84"/>
        <v/>
      </c>
      <c r="AN424" s="327" t="str">
        <f t="shared" si="85"/>
        <v/>
      </c>
      <c r="AO424" s="243"/>
      <c r="AP424" s="244"/>
      <c r="AQ424" s="242" t="str">
        <f t="shared" si="86"/>
        <v/>
      </c>
      <c r="AR424" s="242" t="str">
        <f t="shared" si="87"/>
        <v/>
      </c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14"/>
      <c r="BR424" s="314"/>
      <c r="BS424" s="314"/>
      <c r="BT424" s="314"/>
      <c r="BU424" s="314"/>
      <c r="BV424" s="314"/>
      <c r="BW424" s="314"/>
      <c r="BX424" s="246"/>
      <c r="BY424" s="242"/>
      <c r="BZ424" s="242"/>
      <c r="CA424" s="242"/>
      <c r="CB424" s="242"/>
      <c r="CC424" s="242"/>
      <c r="CD424" s="242"/>
      <c r="CE424" s="314"/>
      <c r="CF424" s="314" t="str">
        <f t="shared" si="88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245" t="str">
        <f>IFERROR(ROUND((SUM(#REF!)),0),"")</f>
        <v/>
      </c>
      <c r="CP424" s="241"/>
      <c r="CQ424" s="247"/>
      <c r="CR424" s="221"/>
      <c r="CS424" s="221"/>
      <c r="CT424" s="221"/>
      <c r="CU424" s="221"/>
      <c r="CV424" s="328"/>
      <c r="CW424" s="305" t="str">
        <f t="shared" si="89"/>
        <v/>
      </c>
      <c r="CX424" s="329">
        <f t="shared" si="90"/>
        <v>0</v>
      </c>
      <c r="CY424" s="15">
        <f t="shared" si="91"/>
        <v>0</v>
      </c>
      <c r="CZ424" s="318" t="str">
        <f t="shared" si="92"/>
        <v/>
      </c>
      <c r="DA424" s="332" t="str">
        <f t="shared" si="97"/>
        <v/>
      </c>
      <c r="DB424" s="329" t="str">
        <f t="shared" si="93"/>
        <v/>
      </c>
      <c r="DC424" s="320" t="str">
        <f t="shared" si="94"/>
        <v/>
      </c>
      <c r="DE424" s="15" t="str">
        <f>IFERROR(#REF!-AO424,"")</f>
        <v/>
      </c>
      <c r="DG424" s="330" t="str">
        <f>IFERROR(#REF!-L424,"")</f>
        <v/>
      </c>
      <c r="DH424" s="314" t="e">
        <f>IF(#REF!&gt;AP424,0,1)</f>
        <v>#REF!</v>
      </c>
      <c r="DI424" s="314">
        <f t="shared" si="95"/>
        <v>1</v>
      </c>
      <c r="DJ424" s="314">
        <f t="shared" si="96"/>
        <v>1</v>
      </c>
      <c r="DK424" s="314"/>
      <c r="DL424" s="314"/>
      <c r="DM424" s="314"/>
      <c r="DN424" s="314"/>
      <c r="DO424" s="314"/>
      <c r="DP424" s="314"/>
      <c r="DQ424" s="314"/>
      <c r="DR424" s="314"/>
      <c r="DS424" s="314"/>
      <c r="DT424" s="314"/>
      <c r="DU424" s="314"/>
      <c r="DV424" s="314"/>
      <c r="DW424" s="314"/>
      <c r="DX424" s="314"/>
      <c r="DY424" s="314"/>
      <c r="DZ424" s="314"/>
      <c r="EA424" s="314"/>
      <c r="EB424" s="314"/>
      <c r="EC424" s="314"/>
    </row>
    <row r="425" spans="1:133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18"/>
      <c r="I425" s="318"/>
      <c r="J425" s="318"/>
      <c r="K425" s="318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 t="str">
        <f t="shared" si="84"/>
        <v/>
      </c>
      <c r="AN425" s="327" t="str">
        <f t="shared" si="85"/>
        <v/>
      </c>
      <c r="AO425" s="243"/>
      <c r="AP425" s="244"/>
      <c r="AQ425" s="242" t="str">
        <f t="shared" si="86"/>
        <v/>
      </c>
      <c r="AR425" s="242" t="str">
        <f t="shared" si="87"/>
        <v/>
      </c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14"/>
      <c r="BR425" s="314"/>
      <c r="BS425" s="314"/>
      <c r="BT425" s="314"/>
      <c r="BU425" s="314"/>
      <c r="BV425" s="314"/>
      <c r="BW425" s="314"/>
      <c r="BX425" s="246"/>
      <c r="BY425" s="242"/>
      <c r="BZ425" s="242"/>
      <c r="CA425" s="242"/>
      <c r="CB425" s="242"/>
      <c r="CC425" s="242"/>
      <c r="CD425" s="242"/>
      <c r="CE425" s="314"/>
      <c r="CF425" s="314" t="str">
        <f t="shared" si="88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245" t="str">
        <f>IFERROR(ROUND((SUM(#REF!)),0),"")</f>
        <v/>
      </c>
      <c r="CP425" s="241"/>
      <c r="CQ425" s="247"/>
      <c r="CR425" s="221"/>
      <c r="CS425" s="221"/>
      <c r="CT425" s="221"/>
      <c r="CU425" s="221"/>
      <c r="CV425" s="328"/>
      <c r="CW425" s="305" t="str">
        <f t="shared" si="89"/>
        <v/>
      </c>
      <c r="CX425" s="329">
        <f t="shared" si="90"/>
        <v>0</v>
      </c>
      <c r="CY425" s="15">
        <f t="shared" si="91"/>
        <v>0</v>
      </c>
      <c r="CZ425" s="318" t="str">
        <f t="shared" si="92"/>
        <v/>
      </c>
      <c r="DA425" s="332" t="str">
        <f t="shared" si="97"/>
        <v/>
      </c>
      <c r="DB425" s="329" t="str">
        <f t="shared" si="93"/>
        <v/>
      </c>
      <c r="DC425" s="320" t="str">
        <f t="shared" si="94"/>
        <v/>
      </c>
      <c r="DE425" s="15" t="str">
        <f>IFERROR(#REF!-AO425,"")</f>
        <v/>
      </c>
      <c r="DG425" s="330" t="str">
        <f>IFERROR(#REF!-L425,"")</f>
        <v/>
      </c>
      <c r="DH425" s="314" t="e">
        <f>IF(#REF!&gt;AP425,0,1)</f>
        <v>#REF!</v>
      </c>
      <c r="DI425" s="314">
        <f t="shared" si="95"/>
        <v>1</v>
      </c>
      <c r="DJ425" s="314">
        <f t="shared" si="96"/>
        <v>1</v>
      </c>
      <c r="DK425" s="314"/>
      <c r="DL425" s="314"/>
      <c r="DM425" s="314"/>
      <c r="DN425" s="314"/>
      <c r="DO425" s="314"/>
      <c r="DP425" s="314"/>
      <c r="DQ425" s="314"/>
      <c r="DR425" s="314"/>
      <c r="DS425" s="314"/>
      <c r="DT425" s="314"/>
      <c r="DU425" s="314"/>
      <c r="DV425" s="314"/>
      <c r="DW425" s="314"/>
      <c r="DX425" s="314"/>
      <c r="DY425" s="314"/>
      <c r="DZ425" s="314"/>
      <c r="EA425" s="314"/>
      <c r="EB425" s="314"/>
      <c r="EC425" s="314"/>
    </row>
    <row r="426" spans="1:133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18"/>
      <c r="I426" s="318"/>
      <c r="J426" s="318"/>
      <c r="K426" s="318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 t="str">
        <f t="shared" si="84"/>
        <v/>
      </c>
      <c r="AN426" s="327" t="str">
        <f t="shared" si="85"/>
        <v/>
      </c>
      <c r="AO426" s="243"/>
      <c r="AP426" s="244"/>
      <c r="AQ426" s="242" t="str">
        <f t="shared" si="86"/>
        <v/>
      </c>
      <c r="AR426" s="242" t="str">
        <f t="shared" si="87"/>
        <v/>
      </c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14"/>
      <c r="BR426" s="314"/>
      <c r="BS426" s="314"/>
      <c r="BT426" s="314"/>
      <c r="BU426" s="314"/>
      <c r="BV426" s="314"/>
      <c r="BW426" s="314"/>
      <c r="BX426" s="246"/>
      <c r="BY426" s="242"/>
      <c r="BZ426" s="242"/>
      <c r="CA426" s="242"/>
      <c r="CB426" s="242"/>
      <c r="CC426" s="242"/>
      <c r="CD426" s="242"/>
      <c r="CE426" s="314"/>
      <c r="CF426" s="314" t="str">
        <f t="shared" si="88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245" t="str">
        <f>IFERROR(ROUND((SUM(#REF!)),0),"")</f>
        <v/>
      </c>
      <c r="CP426" s="241"/>
      <c r="CQ426" s="247"/>
      <c r="CR426" s="221"/>
      <c r="CS426" s="221"/>
      <c r="CT426" s="221"/>
      <c r="CU426" s="221"/>
      <c r="CV426" s="328"/>
      <c r="CW426" s="305" t="str">
        <f t="shared" si="89"/>
        <v/>
      </c>
      <c r="CX426" s="329">
        <f t="shared" si="90"/>
        <v>0</v>
      </c>
      <c r="CY426" s="15">
        <f t="shared" si="91"/>
        <v>0</v>
      </c>
      <c r="CZ426" s="318" t="str">
        <f t="shared" si="92"/>
        <v/>
      </c>
      <c r="DA426" s="332" t="str">
        <f t="shared" si="97"/>
        <v/>
      </c>
      <c r="DB426" s="329" t="str">
        <f t="shared" si="93"/>
        <v/>
      </c>
      <c r="DC426" s="320" t="str">
        <f t="shared" si="94"/>
        <v/>
      </c>
      <c r="DE426" s="15" t="str">
        <f>IFERROR(#REF!-AO426,"")</f>
        <v/>
      </c>
      <c r="DG426" s="330" t="str">
        <f>IFERROR(#REF!-L426,"")</f>
        <v/>
      </c>
      <c r="DH426" s="314" t="e">
        <f>IF(#REF!&gt;AP426,0,1)</f>
        <v>#REF!</v>
      </c>
      <c r="DI426" s="314">
        <f t="shared" si="95"/>
        <v>1</v>
      </c>
      <c r="DJ426" s="314">
        <f t="shared" si="96"/>
        <v>1</v>
      </c>
      <c r="DK426" s="314"/>
      <c r="DL426" s="314"/>
      <c r="DM426" s="314"/>
      <c r="DN426" s="314"/>
      <c r="DO426" s="314"/>
      <c r="DP426" s="314"/>
      <c r="DQ426" s="314"/>
      <c r="DR426" s="314"/>
      <c r="DS426" s="314"/>
      <c r="DT426" s="314"/>
      <c r="DU426" s="314"/>
      <c r="DV426" s="314"/>
      <c r="DW426" s="314"/>
      <c r="DX426" s="314"/>
      <c r="DY426" s="314"/>
      <c r="DZ426" s="314"/>
      <c r="EA426" s="314"/>
      <c r="EB426" s="314"/>
      <c r="EC426" s="314"/>
    </row>
    <row r="427" spans="1:133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18"/>
      <c r="I427" s="318"/>
      <c r="J427" s="318"/>
      <c r="K427" s="318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 t="str">
        <f t="shared" si="84"/>
        <v/>
      </c>
      <c r="AN427" s="327" t="str">
        <f t="shared" si="85"/>
        <v/>
      </c>
      <c r="AO427" s="243"/>
      <c r="AP427" s="244"/>
      <c r="AQ427" s="242" t="str">
        <f t="shared" si="86"/>
        <v/>
      </c>
      <c r="AR427" s="242" t="str">
        <f t="shared" si="87"/>
        <v/>
      </c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14"/>
      <c r="BR427" s="314"/>
      <c r="BS427" s="314"/>
      <c r="BT427" s="314"/>
      <c r="BU427" s="314"/>
      <c r="BV427" s="314"/>
      <c r="BW427" s="314"/>
      <c r="BX427" s="246"/>
      <c r="BY427" s="242"/>
      <c r="BZ427" s="242"/>
      <c r="CA427" s="242"/>
      <c r="CB427" s="242"/>
      <c r="CC427" s="242"/>
      <c r="CD427" s="242"/>
      <c r="CE427" s="314"/>
      <c r="CF427" s="314" t="str">
        <f t="shared" si="88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245" t="str">
        <f>IFERROR(ROUND((SUM(#REF!)),0),"")</f>
        <v/>
      </c>
      <c r="CP427" s="241"/>
      <c r="CQ427" s="247"/>
      <c r="CR427" s="221"/>
      <c r="CS427" s="221"/>
      <c r="CT427" s="221"/>
      <c r="CU427" s="221"/>
      <c r="CV427" s="328"/>
      <c r="CW427" s="305" t="str">
        <f t="shared" si="89"/>
        <v/>
      </c>
      <c r="CX427" s="329">
        <f t="shared" si="90"/>
        <v>0</v>
      </c>
      <c r="CY427" s="15">
        <f t="shared" si="91"/>
        <v>0</v>
      </c>
      <c r="CZ427" s="318" t="str">
        <f t="shared" si="92"/>
        <v/>
      </c>
      <c r="DA427" s="332" t="str">
        <f t="shared" si="97"/>
        <v/>
      </c>
      <c r="DB427" s="329" t="str">
        <f t="shared" si="93"/>
        <v/>
      </c>
      <c r="DC427" s="320" t="str">
        <f t="shared" si="94"/>
        <v/>
      </c>
      <c r="DE427" s="15" t="str">
        <f>IFERROR(#REF!-AO427,"")</f>
        <v/>
      </c>
      <c r="DG427" s="330" t="str">
        <f>IFERROR(#REF!-L427,"")</f>
        <v/>
      </c>
      <c r="DH427" s="314" t="e">
        <f>IF(#REF!&gt;AP427,0,1)</f>
        <v>#REF!</v>
      </c>
      <c r="DI427" s="314">
        <f t="shared" si="95"/>
        <v>1</v>
      </c>
      <c r="DJ427" s="314">
        <f t="shared" si="96"/>
        <v>1</v>
      </c>
      <c r="DK427" s="314"/>
      <c r="DL427" s="314"/>
      <c r="DM427" s="314"/>
      <c r="DN427" s="314"/>
      <c r="DO427" s="314"/>
      <c r="DP427" s="314"/>
      <c r="DQ427" s="314"/>
      <c r="DR427" s="314"/>
      <c r="DS427" s="314"/>
      <c r="DT427" s="314"/>
      <c r="DU427" s="314"/>
      <c r="DV427" s="314"/>
      <c r="DW427" s="314"/>
      <c r="DX427" s="314"/>
      <c r="DY427" s="314"/>
      <c r="DZ427" s="314"/>
      <c r="EA427" s="314"/>
      <c r="EB427" s="314"/>
      <c r="EC427" s="314"/>
    </row>
    <row r="428" spans="1:133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18"/>
      <c r="I428" s="318"/>
      <c r="J428" s="318"/>
      <c r="K428" s="318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 t="str">
        <f t="shared" si="84"/>
        <v/>
      </c>
      <c r="AN428" s="327" t="str">
        <f t="shared" si="85"/>
        <v/>
      </c>
      <c r="AO428" s="243"/>
      <c r="AP428" s="244"/>
      <c r="AQ428" s="242" t="str">
        <f t="shared" si="86"/>
        <v/>
      </c>
      <c r="AR428" s="242" t="str">
        <f t="shared" si="87"/>
        <v/>
      </c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14"/>
      <c r="BR428" s="314"/>
      <c r="BS428" s="314"/>
      <c r="BT428" s="314"/>
      <c r="BU428" s="314"/>
      <c r="BV428" s="314"/>
      <c r="BW428" s="314"/>
      <c r="BX428" s="246"/>
      <c r="BY428" s="242"/>
      <c r="BZ428" s="242"/>
      <c r="CA428" s="242"/>
      <c r="CB428" s="242"/>
      <c r="CC428" s="242"/>
      <c r="CD428" s="242"/>
      <c r="CE428" s="314"/>
      <c r="CF428" s="314" t="str">
        <f t="shared" si="88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245" t="str">
        <f>IFERROR(ROUND((SUM(#REF!)),0),"")</f>
        <v/>
      </c>
      <c r="CP428" s="241"/>
      <c r="CQ428" s="247"/>
      <c r="CR428" s="221"/>
      <c r="CS428" s="221"/>
      <c r="CT428" s="221"/>
      <c r="CU428" s="221"/>
      <c r="CV428" s="328"/>
      <c r="CW428" s="305" t="str">
        <f t="shared" si="89"/>
        <v/>
      </c>
      <c r="CX428" s="329">
        <f t="shared" si="90"/>
        <v>0</v>
      </c>
      <c r="CY428" s="15">
        <f t="shared" si="91"/>
        <v>0</v>
      </c>
      <c r="CZ428" s="318" t="str">
        <f t="shared" si="92"/>
        <v/>
      </c>
      <c r="DA428" s="332" t="str">
        <f t="shared" si="97"/>
        <v/>
      </c>
      <c r="DB428" s="329" t="str">
        <f t="shared" si="93"/>
        <v/>
      </c>
      <c r="DC428" s="320" t="str">
        <f t="shared" si="94"/>
        <v/>
      </c>
      <c r="DE428" s="15" t="str">
        <f>IFERROR(#REF!-AO428,"")</f>
        <v/>
      </c>
      <c r="DG428" s="330" t="str">
        <f>IFERROR(#REF!-L428,"")</f>
        <v/>
      </c>
      <c r="DH428" s="314" t="e">
        <f>IF(#REF!&gt;AP428,0,1)</f>
        <v>#REF!</v>
      </c>
      <c r="DI428" s="314">
        <f t="shared" si="95"/>
        <v>1</v>
      </c>
      <c r="DJ428" s="314">
        <f t="shared" si="96"/>
        <v>1</v>
      </c>
      <c r="DK428" s="314"/>
      <c r="DL428" s="314"/>
      <c r="DM428" s="314"/>
      <c r="DN428" s="314"/>
      <c r="DO428" s="314"/>
      <c r="DP428" s="314"/>
      <c r="DQ428" s="314"/>
      <c r="DR428" s="314"/>
      <c r="DS428" s="314"/>
      <c r="DT428" s="314"/>
      <c r="DU428" s="314"/>
      <c r="DV428" s="314"/>
      <c r="DW428" s="314"/>
      <c r="DX428" s="314"/>
      <c r="DY428" s="314"/>
      <c r="DZ428" s="314"/>
      <c r="EA428" s="314"/>
      <c r="EB428" s="314"/>
      <c r="EC428" s="314"/>
    </row>
    <row r="429" spans="1:133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18"/>
      <c r="I429" s="318"/>
      <c r="J429" s="318"/>
      <c r="K429" s="318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 t="str">
        <f t="shared" si="84"/>
        <v/>
      </c>
      <c r="AN429" s="327" t="str">
        <f t="shared" si="85"/>
        <v/>
      </c>
      <c r="AO429" s="243"/>
      <c r="AP429" s="244"/>
      <c r="AQ429" s="242" t="str">
        <f t="shared" si="86"/>
        <v/>
      </c>
      <c r="AR429" s="242" t="str">
        <f t="shared" si="87"/>
        <v/>
      </c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14"/>
      <c r="BR429" s="314"/>
      <c r="BS429" s="314"/>
      <c r="BT429" s="314"/>
      <c r="BU429" s="314"/>
      <c r="BV429" s="314"/>
      <c r="BW429" s="314"/>
      <c r="BX429" s="246"/>
      <c r="BY429" s="242"/>
      <c r="BZ429" s="242"/>
      <c r="CA429" s="242"/>
      <c r="CB429" s="242"/>
      <c r="CC429" s="242"/>
      <c r="CD429" s="242"/>
      <c r="CE429" s="314"/>
      <c r="CF429" s="314" t="str">
        <f t="shared" si="88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245" t="str">
        <f>IFERROR(ROUND((SUM(#REF!)),0),"")</f>
        <v/>
      </c>
      <c r="CP429" s="241"/>
      <c r="CQ429" s="247"/>
      <c r="CR429" s="221"/>
      <c r="CS429" s="221"/>
      <c r="CT429" s="221"/>
      <c r="CU429" s="221"/>
      <c r="CV429" s="328"/>
      <c r="CW429" s="305" t="str">
        <f t="shared" si="89"/>
        <v/>
      </c>
      <c r="CX429" s="329">
        <f t="shared" si="90"/>
        <v>0</v>
      </c>
      <c r="CY429" s="15">
        <f t="shared" si="91"/>
        <v>0</v>
      </c>
      <c r="CZ429" s="318" t="str">
        <f t="shared" si="92"/>
        <v/>
      </c>
      <c r="DA429" s="332" t="str">
        <f t="shared" si="97"/>
        <v/>
      </c>
      <c r="DB429" s="329" t="str">
        <f t="shared" si="93"/>
        <v/>
      </c>
      <c r="DC429" s="320" t="str">
        <f t="shared" si="94"/>
        <v/>
      </c>
      <c r="DE429" s="15" t="str">
        <f>IFERROR(#REF!-AO429,"")</f>
        <v/>
      </c>
      <c r="DG429" s="330" t="str">
        <f>IFERROR(#REF!-L429,"")</f>
        <v/>
      </c>
      <c r="DH429" s="314" t="e">
        <f>IF(#REF!&gt;AP429,0,1)</f>
        <v>#REF!</v>
      </c>
      <c r="DI429" s="314">
        <f t="shared" si="95"/>
        <v>1</v>
      </c>
      <c r="DJ429" s="314">
        <f t="shared" si="96"/>
        <v>1</v>
      </c>
      <c r="DK429" s="314"/>
      <c r="DL429" s="314"/>
      <c r="DM429" s="314"/>
      <c r="DN429" s="314"/>
      <c r="DO429" s="314"/>
      <c r="DP429" s="314"/>
      <c r="DQ429" s="314"/>
      <c r="DR429" s="314"/>
      <c r="DS429" s="314"/>
      <c r="DT429" s="314"/>
      <c r="DU429" s="314"/>
      <c r="DV429" s="314"/>
      <c r="DW429" s="314"/>
      <c r="DX429" s="314"/>
      <c r="DY429" s="314"/>
      <c r="DZ429" s="314"/>
      <c r="EA429" s="314"/>
      <c r="EB429" s="314"/>
      <c r="EC429" s="314"/>
    </row>
    <row r="430" spans="1:133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18"/>
      <c r="I430" s="318"/>
      <c r="J430" s="318"/>
      <c r="K430" s="318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 t="str">
        <f t="shared" si="84"/>
        <v/>
      </c>
      <c r="AN430" s="327" t="str">
        <f t="shared" si="85"/>
        <v/>
      </c>
      <c r="AO430" s="243"/>
      <c r="AP430" s="244"/>
      <c r="AQ430" s="242" t="str">
        <f t="shared" si="86"/>
        <v/>
      </c>
      <c r="AR430" s="242" t="str">
        <f t="shared" si="87"/>
        <v/>
      </c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14"/>
      <c r="BR430" s="314"/>
      <c r="BS430" s="314"/>
      <c r="BT430" s="314"/>
      <c r="BU430" s="314"/>
      <c r="BV430" s="314"/>
      <c r="BW430" s="314"/>
      <c r="BX430" s="246"/>
      <c r="BY430" s="242"/>
      <c r="BZ430" s="242"/>
      <c r="CA430" s="242"/>
      <c r="CB430" s="242"/>
      <c r="CC430" s="242"/>
      <c r="CD430" s="242"/>
      <c r="CE430" s="314"/>
      <c r="CF430" s="314" t="str">
        <f t="shared" si="88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245" t="str">
        <f>IFERROR(ROUND((SUM(#REF!)),0),"")</f>
        <v/>
      </c>
      <c r="CP430" s="241"/>
      <c r="CQ430" s="247"/>
      <c r="CR430" s="221"/>
      <c r="CS430" s="221"/>
      <c r="CT430" s="221"/>
      <c r="CU430" s="221"/>
      <c r="CV430" s="328"/>
      <c r="CW430" s="305" t="str">
        <f t="shared" si="89"/>
        <v/>
      </c>
      <c r="CX430" s="329">
        <f t="shared" si="90"/>
        <v>0</v>
      </c>
      <c r="CY430" s="15">
        <f t="shared" si="91"/>
        <v>0</v>
      </c>
      <c r="CZ430" s="318" t="str">
        <f t="shared" si="92"/>
        <v/>
      </c>
      <c r="DA430" s="332" t="str">
        <f t="shared" si="97"/>
        <v/>
      </c>
      <c r="DB430" s="329" t="str">
        <f t="shared" si="93"/>
        <v/>
      </c>
      <c r="DC430" s="320" t="str">
        <f t="shared" si="94"/>
        <v/>
      </c>
      <c r="DE430" s="15" t="str">
        <f>IFERROR(#REF!-AO430,"")</f>
        <v/>
      </c>
      <c r="DG430" s="330" t="str">
        <f>IFERROR(#REF!-L430,"")</f>
        <v/>
      </c>
      <c r="DH430" s="314" t="e">
        <f>IF(#REF!&gt;AP430,0,1)</f>
        <v>#REF!</v>
      </c>
      <c r="DI430" s="314">
        <f t="shared" si="95"/>
        <v>1</v>
      </c>
      <c r="DJ430" s="314">
        <f t="shared" si="96"/>
        <v>1</v>
      </c>
      <c r="DK430" s="314"/>
      <c r="DL430" s="314"/>
      <c r="DM430" s="314"/>
      <c r="DN430" s="314"/>
      <c r="DO430" s="314"/>
      <c r="DP430" s="314"/>
      <c r="DQ430" s="314"/>
      <c r="DR430" s="314"/>
      <c r="DS430" s="314"/>
      <c r="DT430" s="314"/>
      <c r="DU430" s="314"/>
      <c r="DV430" s="314"/>
      <c r="DW430" s="314"/>
      <c r="DX430" s="314"/>
      <c r="DY430" s="314"/>
      <c r="DZ430" s="314"/>
      <c r="EA430" s="314"/>
      <c r="EB430" s="314"/>
      <c r="EC430" s="314"/>
    </row>
    <row r="431" spans="1:133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18"/>
      <c r="I431" s="318"/>
      <c r="J431" s="318"/>
      <c r="K431" s="318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 t="str">
        <f t="shared" si="84"/>
        <v/>
      </c>
      <c r="AN431" s="327" t="str">
        <f t="shared" si="85"/>
        <v/>
      </c>
      <c r="AO431" s="243"/>
      <c r="AP431" s="244"/>
      <c r="AQ431" s="242" t="str">
        <f t="shared" si="86"/>
        <v/>
      </c>
      <c r="AR431" s="242" t="str">
        <f t="shared" si="87"/>
        <v/>
      </c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14"/>
      <c r="BR431" s="314"/>
      <c r="BS431" s="314"/>
      <c r="BT431" s="314"/>
      <c r="BU431" s="314"/>
      <c r="BV431" s="314"/>
      <c r="BW431" s="314"/>
      <c r="BX431" s="246"/>
      <c r="BY431" s="242"/>
      <c r="BZ431" s="242"/>
      <c r="CA431" s="242"/>
      <c r="CB431" s="242"/>
      <c r="CC431" s="242"/>
      <c r="CD431" s="242"/>
      <c r="CE431" s="314"/>
      <c r="CF431" s="314" t="str">
        <f t="shared" si="88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245" t="str">
        <f>IFERROR(ROUND((SUM(#REF!)),0),"")</f>
        <v/>
      </c>
      <c r="CP431" s="241"/>
      <c r="CQ431" s="247"/>
      <c r="CR431" s="221"/>
      <c r="CS431" s="221"/>
      <c r="CT431" s="221"/>
      <c r="CU431" s="221"/>
      <c r="CV431" s="328"/>
      <c r="CW431" s="305" t="str">
        <f t="shared" si="89"/>
        <v/>
      </c>
      <c r="CX431" s="329">
        <f t="shared" si="90"/>
        <v>0</v>
      </c>
      <c r="CY431" s="15">
        <f t="shared" si="91"/>
        <v>0</v>
      </c>
      <c r="CZ431" s="318" t="str">
        <f t="shared" si="92"/>
        <v/>
      </c>
      <c r="DA431" s="332" t="str">
        <f t="shared" si="97"/>
        <v/>
      </c>
      <c r="DB431" s="329" t="str">
        <f t="shared" si="93"/>
        <v/>
      </c>
      <c r="DC431" s="320" t="str">
        <f t="shared" si="94"/>
        <v/>
      </c>
      <c r="DE431" s="15" t="str">
        <f>IFERROR(#REF!-AO431,"")</f>
        <v/>
      </c>
      <c r="DG431" s="330" t="str">
        <f>IFERROR(#REF!-L431,"")</f>
        <v/>
      </c>
      <c r="DH431" s="314" t="e">
        <f>IF(#REF!&gt;AP431,0,1)</f>
        <v>#REF!</v>
      </c>
      <c r="DI431" s="314">
        <f t="shared" si="95"/>
        <v>1</v>
      </c>
      <c r="DJ431" s="314">
        <f t="shared" si="96"/>
        <v>1</v>
      </c>
      <c r="DK431" s="314"/>
      <c r="DL431" s="314"/>
      <c r="DM431" s="314"/>
      <c r="DN431" s="314"/>
      <c r="DO431" s="314"/>
      <c r="DP431" s="314"/>
      <c r="DQ431" s="314"/>
      <c r="DR431" s="314"/>
      <c r="DS431" s="314"/>
      <c r="DT431" s="314"/>
      <c r="DU431" s="314"/>
      <c r="DV431" s="314"/>
      <c r="DW431" s="314"/>
      <c r="DX431" s="314"/>
      <c r="DY431" s="314"/>
      <c r="DZ431" s="314"/>
      <c r="EA431" s="314"/>
      <c r="EB431" s="314"/>
      <c r="EC431" s="314"/>
    </row>
    <row r="432" spans="1:133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18"/>
      <c r="I432" s="318"/>
      <c r="J432" s="318"/>
      <c r="K432" s="318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 t="str">
        <f t="shared" si="84"/>
        <v/>
      </c>
      <c r="AN432" s="327" t="str">
        <f t="shared" si="85"/>
        <v/>
      </c>
      <c r="AO432" s="243"/>
      <c r="AP432" s="244"/>
      <c r="AQ432" s="242" t="str">
        <f t="shared" si="86"/>
        <v/>
      </c>
      <c r="AR432" s="242" t="str">
        <f t="shared" si="87"/>
        <v/>
      </c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14"/>
      <c r="BR432" s="314"/>
      <c r="BS432" s="314"/>
      <c r="BT432" s="314"/>
      <c r="BU432" s="314"/>
      <c r="BV432" s="314"/>
      <c r="BW432" s="314"/>
      <c r="BX432" s="246"/>
      <c r="BY432" s="242"/>
      <c r="BZ432" s="242"/>
      <c r="CA432" s="242"/>
      <c r="CB432" s="242"/>
      <c r="CC432" s="242"/>
      <c r="CD432" s="242"/>
      <c r="CE432" s="314"/>
      <c r="CF432" s="314" t="str">
        <f t="shared" si="88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245" t="str">
        <f>IFERROR(ROUND((SUM(#REF!)),0),"")</f>
        <v/>
      </c>
      <c r="CP432" s="241"/>
      <c r="CQ432" s="247"/>
      <c r="CR432" s="221"/>
      <c r="CS432" s="221"/>
      <c r="CT432" s="221"/>
      <c r="CU432" s="221"/>
      <c r="CV432" s="328"/>
      <c r="CW432" s="305" t="str">
        <f t="shared" si="89"/>
        <v/>
      </c>
      <c r="CX432" s="329">
        <f t="shared" si="90"/>
        <v>0</v>
      </c>
      <c r="CY432" s="15">
        <f t="shared" si="91"/>
        <v>0</v>
      </c>
      <c r="CZ432" s="318" t="str">
        <f t="shared" si="92"/>
        <v/>
      </c>
      <c r="DA432" s="332" t="str">
        <f t="shared" si="97"/>
        <v/>
      </c>
      <c r="DB432" s="329" t="str">
        <f t="shared" si="93"/>
        <v/>
      </c>
      <c r="DC432" s="320" t="str">
        <f t="shared" si="94"/>
        <v/>
      </c>
      <c r="DE432" s="15" t="str">
        <f>IFERROR(#REF!-AO432,"")</f>
        <v/>
      </c>
      <c r="DG432" s="330" t="str">
        <f>IFERROR(#REF!-L432,"")</f>
        <v/>
      </c>
      <c r="DH432" s="314" t="e">
        <f>IF(#REF!&gt;AP432,0,1)</f>
        <v>#REF!</v>
      </c>
      <c r="DI432" s="314">
        <f t="shared" si="95"/>
        <v>1</v>
      </c>
      <c r="DJ432" s="314">
        <f t="shared" si="96"/>
        <v>1</v>
      </c>
      <c r="DK432" s="314"/>
      <c r="DL432" s="314"/>
      <c r="DM432" s="314"/>
      <c r="DN432" s="314"/>
      <c r="DO432" s="314"/>
      <c r="DP432" s="314"/>
      <c r="DQ432" s="314"/>
      <c r="DR432" s="314"/>
      <c r="DS432" s="314"/>
      <c r="DT432" s="314"/>
      <c r="DU432" s="314"/>
      <c r="DV432" s="314"/>
      <c r="DW432" s="314"/>
      <c r="DX432" s="314"/>
      <c r="DY432" s="314"/>
      <c r="DZ432" s="314"/>
      <c r="EA432" s="314"/>
      <c r="EB432" s="314"/>
      <c r="EC432" s="314"/>
    </row>
    <row r="433" spans="1:133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18"/>
      <c r="I433" s="318"/>
      <c r="J433" s="318"/>
      <c r="K433" s="318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 t="str">
        <f t="shared" si="84"/>
        <v/>
      </c>
      <c r="AN433" s="327" t="str">
        <f t="shared" si="85"/>
        <v/>
      </c>
      <c r="AO433" s="243"/>
      <c r="AP433" s="244"/>
      <c r="AQ433" s="242" t="str">
        <f t="shared" si="86"/>
        <v/>
      </c>
      <c r="AR433" s="242" t="str">
        <f t="shared" si="87"/>
        <v/>
      </c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14"/>
      <c r="BR433" s="314"/>
      <c r="BS433" s="314"/>
      <c r="BT433" s="314"/>
      <c r="BU433" s="314"/>
      <c r="BV433" s="314"/>
      <c r="BW433" s="314"/>
      <c r="BX433" s="246"/>
      <c r="BY433" s="242"/>
      <c r="BZ433" s="242"/>
      <c r="CA433" s="242"/>
      <c r="CB433" s="242"/>
      <c r="CC433" s="242"/>
      <c r="CD433" s="242"/>
      <c r="CE433" s="314"/>
      <c r="CF433" s="314" t="str">
        <f t="shared" si="88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245" t="str">
        <f>IFERROR(ROUND((SUM(#REF!)),0),"")</f>
        <v/>
      </c>
      <c r="CP433" s="241"/>
      <c r="CQ433" s="247"/>
      <c r="CR433" s="221"/>
      <c r="CS433" s="221"/>
      <c r="CT433" s="221"/>
      <c r="CU433" s="221"/>
      <c r="CV433" s="328"/>
      <c r="CW433" s="305" t="str">
        <f t="shared" si="89"/>
        <v/>
      </c>
      <c r="CX433" s="329">
        <f t="shared" si="90"/>
        <v>0</v>
      </c>
      <c r="CY433" s="15">
        <f t="shared" si="91"/>
        <v>0</v>
      </c>
      <c r="CZ433" s="318" t="str">
        <f t="shared" si="92"/>
        <v/>
      </c>
      <c r="DA433" s="332" t="str">
        <f t="shared" si="97"/>
        <v/>
      </c>
      <c r="DB433" s="329" t="str">
        <f t="shared" si="93"/>
        <v/>
      </c>
      <c r="DC433" s="320" t="str">
        <f t="shared" si="94"/>
        <v/>
      </c>
      <c r="DE433" s="15" t="str">
        <f>IFERROR(#REF!-AO433,"")</f>
        <v/>
      </c>
      <c r="DG433" s="330" t="str">
        <f>IFERROR(#REF!-L433,"")</f>
        <v/>
      </c>
      <c r="DH433" s="314" t="e">
        <f>IF(#REF!&gt;AP433,0,1)</f>
        <v>#REF!</v>
      </c>
      <c r="DI433" s="314">
        <f t="shared" si="95"/>
        <v>1</v>
      </c>
      <c r="DJ433" s="314">
        <f t="shared" si="96"/>
        <v>1</v>
      </c>
      <c r="DK433" s="314"/>
      <c r="DL433" s="314"/>
      <c r="DM433" s="314"/>
      <c r="DN433" s="314"/>
      <c r="DO433" s="314"/>
      <c r="DP433" s="314"/>
      <c r="DQ433" s="314"/>
      <c r="DR433" s="314"/>
      <c r="DS433" s="314"/>
      <c r="DT433" s="314"/>
      <c r="DU433" s="314"/>
      <c r="DV433" s="314"/>
      <c r="DW433" s="314"/>
      <c r="DX433" s="314"/>
      <c r="DY433" s="314"/>
      <c r="DZ433" s="314"/>
      <c r="EA433" s="314"/>
      <c r="EB433" s="314"/>
      <c r="EC433" s="314"/>
    </row>
    <row r="434" spans="1:133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18"/>
      <c r="I434" s="318"/>
      <c r="J434" s="318"/>
      <c r="K434" s="318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 t="str">
        <f t="shared" si="84"/>
        <v/>
      </c>
      <c r="AN434" s="327" t="str">
        <f t="shared" si="85"/>
        <v/>
      </c>
      <c r="AO434" s="243"/>
      <c r="AP434" s="244"/>
      <c r="AQ434" s="242" t="str">
        <f t="shared" si="86"/>
        <v/>
      </c>
      <c r="AR434" s="242" t="str">
        <f t="shared" si="87"/>
        <v/>
      </c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14"/>
      <c r="BR434" s="314"/>
      <c r="BS434" s="314"/>
      <c r="BT434" s="314"/>
      <c r="BU434" s="314"/>
      <c r="BV434" s="314"/>
      <c r="BW434" s="314"/>
      <c r="BX434" s="246"/>
      <c r="BY434" s="242"/>
      <c r="BZ434" s="242"/>
      <c r="CA434" s="242"/>
      <c r="CB434" s="242"/>
      <c r="CC434" s="242"/>
      <c r="CD434" s="242"/>
      <c r="CE434" s="314"/>
      <c r="CF434" s="314" t="str">
        <f t="shared" si="88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245" t="str">
        <f>IFERROR(ROUND((SUM(#REF!)),0),"")</f>
        <v/>
      </c>
      <c r="CP434" s="241"/>
      <c r="CQ434" s="247"/>
      <c r="CR434" s="221"/>
      <c r="CS434" s="221"/>
      <c r="CT434" s="221"/>
      <c r="CU434" s="221"/>
      <c r="CV434" s="328"/>
      <c r="CW434" s="305" t="str">
        <f t="shared" si="89"/>
        <v/>
      </c>
      <c r="CX434" s="329">
        <f t="shared" si="90"/>
        <v>0</v>
      </c>
      <c r="CY434" s="15">
        <f t="shared" si="91"/>
        <v>0</v>
      </c>
      <c r="CZ434" s="318" t="str">
        <f t="shared" si="92"/>
        <v/>
      </c>
      <c r="DA434" s="332" t="str">
        <f t="shared" si="97"/>
        <v/>
      </c>
      <c r="DB434" s="329" t="str">
        <f t="shared" si="93"/>
        <v/>
      </c>
      <c r="DC434" s="320" t="str">
        <f t="shared" si="94"/>
        <v/>
      </c>
      <c r="DE434" s="15" t="str">
        <f>IFERROR(#REF!-AO434,"")</f>
        <v/>
      </c>
      <c r="DG434" s="330" t="str">
        <f>IFERROR(#REF!-L434,"")</f>
        <v/>
      </c>
      <c r="DH434" s="314" t="e">
        <f>IF(#REF!&gt;AP434,0,1)</f>
        <v>#REF!</v>
      </c>
      <c r="DI434" s="314">
        <f t="shared" si="95"/>
        <v>1</v>
      </c>
      <c r="DJ434" s="314">
        <f t="shared" si="96"/>
        <v>1</v>
      </c>
      <c r="DK434" s="314"/>
      <c r="DL434" s="314"/>
      <c r="DM434" s="314"/>
      <c r="DN434" s="314"/>
      <c r="DO434" s="314"/>
      <c r="DP434" s="314"/>
      <c r="DQ434" s="314"/>
      <c r="DR434" s="314"/>
      <c r="DS434" s="314"/>
      <c r="DT434" s="314"/>
      <c r="DU434" s="314"/>
      <c r="DV434" s="314"/>
      <c r="DW434" s="314"/>
      <c r="DX434" s="314"/>
      <c r="DY434" s="314"/>
      <c r="DZ434" s="314"/>
      <c r="EA434" s="314"/>
      <c r="EB434" s="314"/>
      <c r="EC434" s="314"/>
    </row>
    <row r="435" spans="1:133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18"/>
      <c r="I435" s="318"/>
      <c r="J435" s="318"/>
      <c r="K435" s="318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 t="str">
        <f t="shared" si="84"/>
        <v/>
      </c>
      <c r="AN435" s="327" t="str">
        <f t="shared" si="85"/>
        <v/>
      </c>
      <c r="AO435" s="243"/>
      <c r="AP435" s="244"/>
      <c r="AQ435" s="242" t="str">
        <f t="shared" si="86"/>
        <v/>
      </c>
      <c r="AR435" s="242" t="str">
        <f t="shared" si="87"/>
        <v/>
      </c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14"/>
      <c r="BR435" s="314"/>
      <c r="BS435" s="314"/>
      <c r="BT435" s="314"/>
      <c r="BU435" s="314"/>
      <c r="BV435" s="314"/>
      <c r="BW435" s="314"/>
      <c r="BX435" s="246"/>
      <c r="BY435" s="242"/>
      <c r="BZ435" s="242"/>
      <c r="CA435" s="242"/>
      <c r="CB435" s="242"/>
      <c r="CC435" s="242"/>
      <c r="CD435" s="242"/>
      <c r="CE435" s="314"/>
      <c r="CF435" s="314" t="str">
        <f t="shared" si="88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245" t="str">
        <f>IFERROR(ROUND((SUM(#REF!)),0),"")</f>
        <v/>
      </c>
      <c r="CP435" s="241"/>
      <c r="CQ435" s="247"/>
      <c r="CR435" s="221"/>
      <c r="CS435" s="221"/>
      <c r="CT435" s="221"/>
      <c r="CU435" s="221"/>
      <c r="CV435" s="328"/>
      <c r="CW435" s="305" t="str">
        <f t="shared" si="89"/>
        <v/>
      </c>
      <c r="CX435" s="329">
        <f t="shared" si="90"/>
        <v>0</v>
      </c>
      <c r="CY435" s="15">
        <f t="shared" si="91"/>
        <v>0</v>
      </c>
      <c r="CZ435" s="318" t="str">
        <f t="shared" si="92"/>
        <v/>
      </c>
      <c r="DA435" s="332" t="str">
        <f t="shared" si="97"/>
        <v/>
      </c>
      <c r="DB435" s="329" t="str">
        <f t="shared" si="93"/>
        <v/>
      </c>
      <c r="DC435" s="320" t="str">
        <f t="shared" si="94"/>
        <v/>
      </c>
      <c r="DE435" s="15" t="str">
        <f>IFERROR(#REF!-AO435,"")</f>
        <v/>
      </c>
      <c r="DG435" s="330" t="str">
        <f>IFERROR(#REF!-L435,"")</f>
        <v/>
      </c>
      <c r="DH435" s="314" t="e">
        <f>IF(#REF!&gt;AP435,0,1)</f>
        <v>#REF!</v>
      </c>
      <c r="DI435" s="314">
        <f t="shared" si="95"/>
        <v>1</v>
      </c>
      <c r="DJ435" s="314">
        <f t="shared" si="96"/>
        <v>1</v>
      </c>
      <c r="DK435" s="314"/>
      <c r="DL435" s="314"/>
      <c r="DM435" s="314"/>
      <c r="DN435" s="314"/>
      <c r="DO435" s="314"/>
      <c r="DP435" s="314"/>
      <c r="DQ435" s="314"/>
      <c r="DR435" s="314"/>
      <c r="DS435" s="314"/>
      <c r="DT435" s="314"/>
      <c r="DU435" s="314"/>
      <c r="DV435" s="314"/>
      <c r="DW435" s="314"/>
      <c r="DX435" s="314"/>
      <c r="DY435" s="314"/>
      <c r="DZ435" s="314"/>
      <c r="EA435" s="314"/>
      <c r="EB435" s="314"/>
      <c r="EC435" s="314"/>
    </row>
    <row r="436" spans="1:133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18"/>
      <c r="I436" s="318"/>
      <c r="J436" s="318"/>
      <c r="K436" s="318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 t="str">
        <f t="shared" si="84"/>
        <v/>
      </c>
      <c r="AN436" s="327" t="str">
        <f t="shared" si="85"/>
        <v/>
      </c>
      <c r="AO436" s="243"/>
      <c r="AP436" s="244"/>
      <c r="AQ436" s="242" t="str">
        <f t="shared" si="86"/>
        <v/>
      </c>
      <c r="AR436" s="242" t="str">
        <f t="shared" si="87"/>
        <v/>
      </c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14"/>
      <c r="BR436" s="314"/>
      <c r="BS436" s="314"/>
      <c r="BT436" s="314"/>
      <c r="BU436" s="314"/>
      <c r="BV436" s="314"/>
      <c r="BW436" s="314"/>
      <c r="BX436" s="246"/>
      <c r="BY436" s="242"/>
      <c r="BZ436" s="242"/>
      <c r="CA436" s="242"/>
      <c r="CB436" s="242"/>
      <c r="CC436" s="242"/>
      <c r="CD436" s="242"/>
      <c r="CE436" s="314"/>
      <c r="CF436" s="314" t="str">
        <f t="shared" si="88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245" t="str">
        <f>IFERROR(ROUND((SUM(#REF!)),0),"")</f>
        <v/>
      </c>
      <c r="CP436" s="241"/>
      <c r="CQ436" s="247"/>
      <c r="CR436" s="221"/>
      <c r="CS436" s="221"/>
      <c r="CT436" s="221"/>
      <c r="CU436" s="221"/>
      <c r="CV436" s="328"/>
      <c r="CW436" s="305" t="str">
        <f t="shared" si="89"/>
        <v/>
      </c>
      <c r="CX436" s="329">
        <f t="shared" si="90"/>
        <v>0</v>
      </c>
      <c r="CY436" s="15">
        <f t="shared" si="91"/>
        <v>0</v>
      </c>
      <c r="CZ436" s="318" t="str">
        <f t="shared" si="92"/>
        <v/>
      </c>
      <c r="DA436" s="332" t="str">
        <f t="shared" si="97"/>
        <v/>
      </c>
      <c r="DB436" s="329" t="str">
        <f t="shared" si="93"/>
        <v/>
      </c>
      <c r="DC436" s="320" t="str">
        <f t="shared" si="94"/>
        <v/>
      </c>
      <c r="DE436" s="15" t="str">
        <f>IFERROR(#REF!-AO436,"")</f>
        <v/>
      </c>
      <c r="DG436" s="330" t="str">
        <f>IFERROR(#REF!-L436,"")</f>
        <v/>
      </c>
      <c r="DH436" s="314" t="e">
        <f>IF(#REF!&gt;AP436,0,1)</f>
        <v>#REF!</v>
      </c>
      <c r="DI436" s="314">
        <f t="shared" si="95"/>
        <v>1</v>
      </c>
      <c r="DJ436" s="314">
        <f t="shared" si="96"/>
        <v>1</v>
      </c>
      <c r="DK436" s="314"/>
      <c r="DL436" s="314"/>
      <c r="DM436" s="314"/>
      <c r="DN436" s="314"/>
      <c r="DO436" s="314"/>
      <c r="DP436" s="314"/>
      <c r="DQ436" s="314"/>
      <c r="DR436" s="314"/>
      <c r="DS436" s="314"/>
      <c r="DT436" s="314"/>
      <c r="DU436" s="314"/>
      <c r="DV436" s="314"/>
      <c r="DW436" s="314"/>
      <c r="DX436" s="314"/>
      <c r="DY436" s="314"/>
      <c r="DZ436" s="314"/>
      <c r="EA436" s="314"/>
      <c r="EB436" s="314"/>
      <c r="EC436" s="314"/>
    </row>
    <row r="437" spans="1:133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18"/>
      <c r="I437" s="318"/>
      <c r="J437" s="318"/>
      <c r="K437" s="318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 t="str">
        <f t="shared" si="84"/>
        <v/>
      </c>
      <c r="AN437" s="327" t="str">
        <f t="shared" si="85"/>
        <v/>
      </c>
      <c r="AO437" s="243"/>
      <c r="AP437" s="244"/>
      <c r="AQ437" s="242" t="str">
        <f t="shared" si="86"/>
        <v/>
      </c>
      <c r="AR437" s="242" t="str">
        <f t="shared" si="87"/>
        <v/>
      </c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14"/>
      <c r="BR437" s="314"/>
      <c r="BS437" s="314"/>
      <c r="BT437" s="314"/>
      <c r="BU437" s="314"/>
      <c r="BV437" s="314"/>
      <c r="BW437" s="314"/>
      <c r="BX437" s="246"/>
      <c r="BY437" s="242"/>
      <c r="BZ437" s="242"/>
      <c r="CA437" s="242"/>
      <c r="CB437" s="242"/>
      <c r="CC437" s="242"/>
      <c r="CD437" s="242"/>
      <c r="CE437" s="314"/>
      <c r="CF437" s="314" t="str">
        <f t="shared" si="88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245" t="str">
        <f>IFERROR(ROUND((SUM(#REF!)),0),"")</f>
        <v/>
      </c>
      <c r="CP437" s="241"/>
      <c r="CQ437" s="247"/>
      <c r="CR437" s="221"/>
      <c r="CS437" s="221"/>
      <c r="CT437" s="221"/>
      <c r="CU437" s="221"/>
      <c r="CV437" s="328"/>
      <c r="CW437" s="305" t="str">
        <f t="shared" si="89"/>
        <v/>
      </c>
      <c r="CX437" s="329">
        <f t="shared" si="90"/>
        <v>0</v>
      </c>
      <c r="CY437" s="15">
        <f t="shared" si="91"/>
        <v>0</v>
      </c>
      <c r="CZ437" s="318" t="str">
        <f t="shared" si="92"/>
        <v/>
      </c>
      <c r="DA437" s="332" t="str">
        <f t="shared" si="97"/>
        <v/>
      </c>
      <c r="DB437" s="329" t="str">
        <f t="shared" si="93"/>
        <v/>
      </c>
      <c r="DC437" s="320" t="str">
        <f t="shared" si="94"/>
        <v/>
      </c>
      <c r="DE437" s="15" t="str">
        <f>IFERROR(#REF!-AO437,"")</f>
        <v/>
      </c>
      <c r="DG437" s="330" t="str">
        <f>IFERROR(#REF!-L437,"")</f>
        <v/>
      </c>
      <c r="DH437" s="314" t="e">
        <f>IF(#REF!&gt;AP437,0,1)</f>
        <v>#REF!</v>
      </c>
      <c r="DI437" s="314">
        <f t="shared" si="95"/>
        <v>1</v>
      </c>
      <c r="DJ437" s="314">
        <f t="shared" si="96"/>
        <v>1</v>
      </c>
      <c r="DK437" s="314"/>
      <c r="DL437" s="314"/>
      <c r="DM437" s="314"/>
      <c r="DN437" s="314"/>
      <c r="DO437" s="314"/>
      <c r="DP437" s="314"/>
      <c r="DQ437" s="314"/>
      <c r="DR437" s="314"/>
      <c r="DS437" s="314"/>
      <c r="DT437" s="314"/>
      <c r="DU437" s="314"/>
      <c r="DV437" s="314"/>
      <c r="DW437" s="314"/>
      <c r="DX437" s="314"/>
      <c r="DY437" s="314"/>
      <c r="DZ437" s="314"/>
      <c r="EA437" s="314"/>
      <c r="EB437" s="314"/>
      <c r="EC437" s="314"/>
    </row>
    <row r="438" spans="1:133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18"/>
      <c r="I438" s="318"/>
      <c r="J438" s="318"/>
      <c r="K438" s="318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 t="str">
        <f t="shared" si="84"/>
        <v/>
      </c>
      <c r="AN438" s="327" t="str">
        <f t="shared" si="85"/>
        <v/>
      </c>
      <c r="AO438" s="243"/>
      <c r="AP438" s="244"/>
      <c r="AQ438" s="242" t="str">
        <f t="shared" si="86"/>
        <v/>
      </c>
      <c r="AR438" s="242" t="str">
        <f t="shared" si="87"/>
        <v/>
      </c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14"/>
      <c r="BR438" s="314"/>
      <c r="BS438" s="314"/>
      <c r="BT438" s="314"/>
      <c r="BU438" s="314"/>
      <c r="BV438" s="314"/>
      <c r="BW438" s="314"/>
      <c r="BX438" s="246"/>
      <c r="BY438" s="242"/>
      <c r="BZ438" s="242"/>
      <c r="CA438" s="242"/>
      <c r="CB438" s="242"/>
      <c r="CC438" s="242"/>
      <c r="CD438" s="242"/>
      <c r="CE438" s="314"/>
      <c r="CF438" s="314" t="str">
        <f t="shared" si="88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245" t="str">
        <f>IFERROR(ROUND((SUM(#REF!)),0),"")</f>
        <v/>
      </c>
      <c r="CP438" s="241"/>
      <c r="CQ438" s="247"/>
      <c r="CR438" s="221"/>
      <c r="CS438" s="221"/>
      <c r="CT438" s="221"/>
      <c r="CU438" s="221"/>
      <c r="CV438" s="328"/>
      <c r="CW438" s="305" t="str">
        <f t="shared" si="89"/>
        <v/>
      </c>
      <c r="CX438" s="329">
        <f t="shared" si="90"/>
        <v>0</v>
      </c>
      <c r="CY438" s="15">
        <f t="shared" si="91"/>
        <v>0</v>
      </c>
      <c r="CZ438" s="318" t="str">
        <f t="shared" si="92"/>
        <v/>
      </c>
      <c r="DA438" s="332" t="str">
        <f t="shared" si="97"/>
        <v/>
      </c>
      <c r="DB438" s="329" t="str">
        <f t="shared" si="93"/>
        <v/>
      </c>
      <c r="DC438" s="320" t="str">
        <f t="shared" si="94"/>
        <v/>
      </c>
      <c r="DE438" s="15" t="str">
        <f>IFERROR(#REF!-AO438,"")</f>
        <v/>
      </c>
      <c r="DG438" s="330" t="str">
        <f>IFERROR(#REF!-L438,"")</f>
        <v/>
      </c>
      <c r="DH438" s="314" t="e">
        <f>IF(#REF!&gt;AP438,0,1)</f>
        <v>#REF!</v>
      </c>
      <c r="DI438" s="314">
        <f t="shared" si="95"/>
        <v>1</v>
      </c>
      <c r="DJ438" s="314">
        <f t="shared" si="96"/>
        <v>1</v>
      </c>
      <c r="DK438" s="314"/>
      <c r="DL438" s="314"/>
      <c r="DM438" s="314"/>
      <c r="DN438" s="314"/>
      <c r="DO438" s="314"/>
      <c r="DP438" s="314"/>
      <c r="DQ438" s="314"/>
      <c r="DR438" s="314"/>
      <c r="DS438" s="314"/>
      <c r="DT438" s="314"/>
      <c r="DU438" s="314"/>
      <c r="DV438" s="314"/>
      <c r="DW438" s="314"/>
      <c r="DX438" s="314"/>
      <c r="DY438" s="314"/>
      <c r="DZ438" s="314"/>
      <c r="EA438" s="314"/>
      <c r="EB438" s="314"/>
      <c r="EC438" s="314"/>
    </row>
    <row r="439" spans="1:133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18"/>
      <c r="I439" s="318"/>
      <c r="J439" s="318"/>
      <c r="K439" s="318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 t="str">
        <f t="shared" si="84"/>
        <v/>
      </c>
      <c r="AN439" s="327" t="str">
        <f t="shared" si="85"/>
        <v/>
      </c>
      <c r="AO439" s="243"/>
      <c r="AP439" s="244"/>
      <c r="AQ439" s="242" t="str">
        <f t="shared" si="86"/>
        <v/>
      </c>
      <c r="AR439" s="242" t="str">
        <f t="shared" si="87"/>
        <v/>
      </c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14"/>
      <c r="BR439" s="314"/>
      <c r="BS439" s="314"/>
      <c r="BT439" s="314"/>
      <c r="BU439" s="314"/>
      <c r="BV439" s="314"/>
      <c r="BW439" s="314"/>
      <c r="BX439" s="246"/>
      <c r="BY439" s="242"/>
      <c r="BZ439" s="242"/>
      <c r="CA439" s="242"/>
      <c r="CB439" s="242"/>
      <c r="CC439" s="242"/>
      <c r="CD439" s="242"/>
      <c r="CE439" s="314"/>
      <c r="CF439" s="314" t="str">
        <f t="shared" si="88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245" t="str">
        <f>IFERROR(ROUND((SUM(#REF!)),0),"")</f>
        <v/>
      </c>
      <c r="CP439" s="241"/>
      <c r="CQ439" s="247"/>
      <c r="CR439" s="221"/>
      <c r="CS439" s="221"/>
      <c r="CT439" s="221"/>
      <c r="CU439" s="221"/>
      <c r="CV439" s="328"/>
      <c r="CW439" s="305" t="str">
        <f t="shared" si="89"/>
        <v/>
      </c>
      <c r="CX439" s="329">
        <f t="shared" si="90"/>
        <v>0</v>
      </c>
      <c r="CY439" s="15">
        <f t="shared" si="91"/>
        <v>0</v>
      </c>
      <c r="CZ439" s="318" t="str">
        <f t="shared" si="92"/>
        <v/>
      </c>
      <c r="DA439" s="332" t="str">
        <f t="shared" si="97"/>
        <v/>
      </c>
      <c r="DB439" s="329" t="str">
        <f t="shared" si="93"/>
        <v/>
      </c>
      <c r="DC439" s="320" t="str">
        <f t="shared" si="94"/>
        <v/>
      </c>
      <c r="DE439" s="15" t="str">
        <f>IFERROR(#REF!-AO439,"")</f>
        <v/>
      </c>
      <c r="DG439" s="330" t="str">
        <f>IFERROR(#REF!-L439,"")</f>
        <v/>
      </c>
      <c r="DH439" s="314" t="e">
        <f>IF(#REF!&gt;AP439,0,1)</f>
        <v>#REF!</v>
      </c>
      <c r="DI439" s="314">
        <f t="shared" si="95"/>
        <v>1</v>
      </c>
      <c r="DJ439" s="314">
        <f t="shared" si="96"/>
        <v>1</v>
      </c>
      <c r="DK439" s="314"/>
      <c r="DL439" s="314"/>
      <c r="DM439" s="314"/>
      <c r="DN439" s="314"/>
      <c r="DO439" s="314"/>
      <c r="DP439" s="314"/>
      <c r="DQ439" s="314"/>
      <c r="DR439" s="314"/>
      <c r="DS439" s="314"/>
      <c r="DT439" s="314"/>
      <c r="DU439" s="314"/>
      <c r="DV439" s="314"/>
      <c r="DW439" s="314"/>
      <c r="DX439" s="314"/>
      <c r="DY439" s="314"/>
      <c r="DZ439" s="314"/>
      <c r="EA439" s="314"/>
      <c r="EB439" s="314"/>
      <c r="EC439" s="314"/>
    </row>
    <row r="440" spans="1:133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18"/>
      <c r="I440" s="318"/>
      <c r="J440" s="318"/>
      <c r="K440" s="318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 t="str">
        <f t="shared" si="84"/>
        <v/>
      </c>
      <c r="AN440" s="327" t="str">
        <f t="shared" si="85"/>
        <v/>
      </c>
      <c r="AO440" s="243"/>
      <c r="AP440" s="244"/>
      <c r="AQ440" s="242" t="str">
        <f t="shared" si="86"/>
        <v/>
      </c>
      <c r="AR440" s="242" t="str">
        <f t="shared" si="87"/>
        <v/>
      </c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14"/>
      <c r="BR440" s="314"/>
      <c r="BS440" s="314"/>
      <c r="BT440" s="314"/>
      <c r="BU440" s="314"/>
      <c r="BV440" s="314"/>
      <c r="BW440" s="314"/>
      <c r="BX440" s="246"/>
      <c r="BY440" s="242"/>
      <c r="BZ440" s="242"/>
      <c r="CA440" s="242"/>
      <c r="CB440" s="242"/>
      <c r="CC440" s="242"/>
      <c r="CD440" s="242"/>
      <c r="CE440" s="314"/>
      <c r="CF440" s="314" t="str">
        <f t="shared" si="88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245" t="str">
        <f>IFERROR(ROUND((SUM(#REF!)),0),"")</f>
        <v/>
      </c>
      <c r="CP440" s="241"/>
      <c r="CQ440" s="247"/>
      <c r="CR440" s="221"/>
      <c r="CS440" s="221"/>
      <c r="CT440" s="221"/>
      <c r="CU440" s="221"/>
      <c r="CV440" s="328"/>
      <c r="CW440" s="305" t="str">
        <f t="shared" si="89"/>
        <v/>
      </c>
      <c r="CX440" s="329">
        <f t="shared" si="90"/>
        <v>0</v>
      </c>
      <c r="CY440" s="15">
        <f t="shared" si="91"/>
        <v>0</v>
      </c>
      <c r="CZ440" s="318" t="str">
        <f t="shared" si="92"/>
        <v/>
      </c>
      <c r="DA440" s="332" t="str">
        <f t="shared" si="97"/>
        <v/>
      </c>
      <c r="DB440" s="329" t="str">
        <f t="shared" si="93"/>
        <v/>
      </c>
      <c r="DC440" s="320" t="str">
        <f t="shared" si="94"/>
        <v/>
      </c>
      <c r="DE440" s="15" t="str">
        <f>IFERROR(#REF!-AO440,"")</f>
        <v/>
      </c>
      <c r="DG440" s="330" t="str">
        <f>IFERROR(#REF!-L440,"")</f>
        <v/>
      </c>
      <c r="DH440" s="314" t="e">
        <f>IF(#REF!&gt;AP440,0,1)</f>
        <v>#REF!</v>
      </c>
      <c r="DI440" s="314">
        <f t="shared" si="95"/>
        <v>1</v>
      </c>
      <c r="DJ440" s="314">
        <f t="shared" si="96"/>
        <v>1</v>
      </c>
      <c r="DK440" s="314"/>
      <c r="DL440" s="314"/>
      <c r="DM440" s="314"/>
      <c r="DN440" s="314"/>
      <c r="DO440" s="314"/>
      <c r="DP440" s="314"/>
      <c r="DQ440" s="314"/>
      <c r="DR440" s="314"/>
      <c r="DS440" s="314"/>
      <c r="DT440" s="314"/>
      <c r="DU440" s="314"/>
      <c r="DV440" s="314"/>
      <c r="DW440" s="314"/>
      <c r="DX440" s="314"/>
      <c r="DY440" s="314"/>
      <c r="DZ440" s="314"/>
      <c r="EA440" s="314"/>
      <c r="EB440" s="314"/>
      <c r="EC440" s="314"/>
    </row>
    <row r="441" spans="1:133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18"/>
      <c r="I441" s="318"/>
      <c r="J441" s="318"/>
      <c r="K441" s="318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 t="str">
        <f t="shared" si="84"/>
        <v/>
      </c>
      <c r="AN441" s="327" t="str">
        <f t="shared" si="85"/>
        <v/>
      </c>
      <c r="AO441" s="243"/>
      <c r="AP441" s="244"/>
      <c r="AQ441" s="242" t="str">
        <f t="shared" si="86"/>
        <v/>
      </c>
      <c r="AR441" s="242" t="str">
        <f t="shared" si="87"/>
        <v/>
      </c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14"/>
      <c r="BR441" s="314"/>
      <c r="BS441" s="314"/>
      <c r="BT441" s="314"/>
      <c r="BU441" s="314"/>
      <c r="BV441" s="314"/>
      <c r="BW441" s="314"/>
      <c r="BX441" s="246"/>
      <c r="BY441" s="242"/>
      <c r="BZ441" s="242"/>
      <c r="CA441" s="242"/>
      <c r="CB441" s="242"/>
      <c r="CC441" s="242"/>
      <c r="CD441" s="242"/>
      <c r="CE441" s="314"/>
      <c r="CF441" s="314" t="str">
        <f t="shared" si="88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245" t="str">
        <f>IFERROR(ROUND((SUM(#REF!)),0),"")</f>
        <v/>
      </c>
      <c r="CP441" s="241"/>
      <c r="CQ441" s="247"/>
      <c r="CR441" s="221"/>
      <c r="CS441" s="221"/>
      <c r="CT441" s="221"/>
      <c r="CU441" s="221"/>
      <c r="CV441" s="328"/>
      <c r="CW441" s="305" t="str">
        <f t="shared" si="89"/>
        <v/>
      </c>
      <c r="CX441" s="329">
        <f t="shared" si="90"/>
        <v>0</v>
      </c>
      <c r="CY441" s="15">
        <f t="shared" si="91"/>
        <v>0</v>
      </c>
      <c r="CZ441" s="318" t="str">
        <f t="shared" si="92"/>
        <v/>
      </c>
      <c r="DA441" s="332" t="str">
        <f t="shared" si="97"/>
        <v/>
      </c>
      <c r="DB441" s="329" t="str">
        <f t="shared" si="93"/>
        <v/>
      </c>
      <c r="DC441" s="320" t="str">
        <f t="shared" si="94"/>
        <v/>
      </c>
      <c r="DE441" s="15" t="str">
        <f>IFERROR(#REF!-AO441,"")</f>
        <v/>
      </c>
      <c r="DG441" s="330" t="str">
        <f>IFERROR(#REF!-L441,"")</f>
        <v/>
      </c>
      <c r="DH441" s="314" t="e">
        <f>IF(#REF!&gt;AP441,0,1)</f>
        <v>#REF!</v>
      </c>
      <c r="DI441" s="314">
        <f t="shared" si="95"/>
        <v>1</v>
      </c>
      <c r="DJ441" s="314">
        <f t="shared" si="96"/>
        <v>1</v>
      </c>
      <c r="DK441" s="314"/>
      <c r="DL441" s="314"/>
      <c r="DM441" s="314"/>
      <c r="DN441" s="314"/>
      <c r="DO441" s="314"/>
      <c r="DP441" s="314"/>
      <c r="DQ441" s="314"/>
      <c r="DR441" s="314"/>
      <c r="DS441" s="314"/>
      <c r="DT441" s="314"/>
      <c r="DU441" s="314"/>
      <c r="DV441" s="314"/>
      <c r="DW441" s="314"/>
      <c r="DX441" s="314"/>
      <c r="DY441" s="314"/>
      <c r="DZ441" s="314"/>
      <c r="EA441" s="314"/>
      <c r="EB441" s="314"/>
      <c r="EC441" s="314"/>
    </row>
    <row r="442" spans="1:133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18"/>
      <c r="I442" s="318"/>
      <c r="J442" s="318"/>
      <c r="K442" s="318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 t="str">
        <f t="shared" si="84"/>
        <v/>
      </c>
      <c r="AN442" s="327" t="str">
        <f t="shared" si="85"/>
        <v/>
      </c>
      <c r="AO442" s="243"/>
      <c r="AP442" s="244"/>
      <c r="AQ442" s="242" t="str">
        <f t="shared" si="86"/>
        <v/>
      </c>
      <c r="AR442" s="242" t="str">
        <f t="shared" si="87"/>
        <v/>
      </c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14"/>
      <c r="BR442" s="314"/>
      <c r="BS442" s="314"/>
      <c r="BT442" s="314"/>
      <c r="BU442" s="314"/>
      <c r="BV442" s="314"/>
      <c r="BW442" s="314"/>
      <c r="BX442" s="246"/>
      <c r="BY442" s="242"/>
      <c r="BZ442" s="242"/>
      <c r="CA442" s="242"/>
      <c r="CB442" s="242"/>
      <c r="CC442" s="242"/>
      <c r="CD442" s="242"/>
      <c r="CE442" s="314"/>
      <c r="CF442" s="314" t="str">
        <f t="shared" si="88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245" t="str">
        <f>IFERROR(ROUND((SUM(#REF!)),0),"")</f>
        <v/>
      </c>
      <c r="CP442" s="241"/>
      <c r="CQ442" s="247"/>
      <c r="CR442" s="221"/>
      <c r="CS442" s="221"/>
      <c r="CT442" s="221"/>
      <c r="CU442" s="221"/>
      <c r="CV442" s="328"/>
      <c r="CW442" s="305" t="str">
        <f t="shared" si="89"/>
        <v/>
      </c>
      <c r="CX442" s="329">
        <f t="shared" si="90"/>
        <v>0</v>
      </c>
      <c r="CY442" s="15">
        <f t="shared" si="91"/>
        <v>0</v>
      </c>
      <c r="CZ442" s="318" t="str">
        <f t="shared" si="92"/>
        <v/>
      </c>
      <c r="DA442" s="332" t="str">
        <f t="shared" si="97"/>
        <v/>
      </c>
      <c r="DB442" s="329" t="str">
        <f t="shared" si="93"/>
        <v/>
      </c>
      <c r="DC442" s="320" t="str">
        <f t="shared" si="94"/>
        <v/>
      </c>
      <c r="DE442" s="15" t="str">
        <f>IFERROR(#REF!-AO442,"")</f>
        <v/>
      </c>
      <c r="DG442" s="330" t="str">
        <f>IFERROR(#REF!-L442,"")</f>
        <v/>
      </c>
      <c r="DH442" s="314" t="e">
        <f>IF(#REF!&gt;AP442,0,1)</f>
        <v>#REF!</v>
      </c>
      <c r="DI442" s="314">
        <f t="shared" si="95"/>
        <v>1</v>
      </c>
      <c r="DJ442" s="314">
        <f t="shared" si="96"/>
        <v>1</v>
      </c>
      <c r="DK442" s="314"/>
      <c r="DL442" s="314"/>
      <c r="DM442" s="314"/>
      <c r="DN442" s="314"/>
      <c r="DO442" s="314"/>
      <c r="DP442" s="314"/>
      <c r="DQ442" s="314"/>
      <c r="DR442" s="314"/>
      <c r="DS442" s="314"/>
      <c r="DT442" s="314"/>
      <c r="DU442" s="314"/>
      <c r="DV442" s="314"/>
      <c r="DW442" s="314"/>
      <c r="DX442" s="314"/>
      <c r="DY442" s="314"/>
      <c r="DZ442" s="314"/>
      <c r="EA442" s="314"/>
      <c r="EB442" s="314"/>
      <c r="EC442" s="314"/>
    </row>
    <row r="443" spans="1:133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18"/>
      <c r="I443" s="318"/>
      <c r="J443" s="318"/>
      <c r="K443" s="318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 t="str">
        <f t="shared" si="84"/>
        <v/>
      </c>
      <c r="AN443" s="327" t="str">
        <f t="shared" si="85"/>
        <v/>
      </c>
      <c r="AO443" s="243"/>
      <c r="AP443" s="244"/>
      <c r="AQ443" s="242" t="str">
        <f t="shared" si="86"/>
        <v/>
      </c>
      <c r="AR443" s="242" t="str">
        <f t="shared" si="87"/>
        <v/>
      </c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14"/>
      <c r="BR443" s="314"/>
      <c r="BS443" s="314"/>
      <c r="BT443" s="314"/>
      <c r="BU443" s="314"/>
      <c r="BV443" s="314"/>
      <c r="BW443" s="314"/>
      <c r="BX443" s="246"/>
      <c r="BY443" s="242"/>
      <c r="BZ443" s="242"/>
      <c r="CA443" s="242"/>
      <c r="CB443" s="242"/>
      <c r="CC443" s="242"/>
      <c r="CD443" s="242"/>
      <c r="CE443" s="314"/>
      <c r="CF443" s="314" t="str">
        <f t="shared" si="88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245" t="str">
        <f>IFERROR(ROUND((SUM(#REF!)),0),"")</f>
        <v/>
      </c>
      <c r="CP443" s="241"/>
      <c r="CQ443" s="247"/>
      <c r="CR443" s="221"/>
      <c r="CS443" s="221"/>
      <c r="CT443" s="221"/>
      <c r="CU443" s="221"/>
      <c r="CV443" s="328"/>
      <c r="CW443" s="305" t="str">
        <f t="shared" si="89"/>
        <v/>
      </c>
      <c r="CX443" s="329">
        <f t="shared" si="90"/>
        <v>0</v>
      </c>
      <c r="CY443" s="15">
        <f t="shared" si="91"/>
        <v>0</v>
      </c>
      <c r="CZ443" s="318" t="str">
        <f t="shared" si="92"/>
        <v/>
      </c>
      <c r="DA443" s="332" t="str">
        <f t="shared" si="97"/>
        <v/>
      </c>
      <c r="DB443" s="329" t="str">
        <f t="shared" si="93"/>
        <v/>
      </c>
      <c r="DC443" s="320" t="str">
        <f t="shared" si="94"/>
        <v/>
      </c>
      <c r="DE443" s="15" t="str">
        <f>IFERROR(#REF!-AO443,"")</f>
        <v/>
      </c>
      <c r="DG443" s="330" t="str">
        <f>IFERROR(#REF!-L443,"")</f>
        <v/>
      </c>
      <c r="DH443" s="314" t="e">
        <f>IF(#REF!&gt;AP443,0,1)</f>
        <v>#REF!</v>
      </c>
      <c r="DI443" s="314">
        <f t="shared" si="95"/>
        <v>1</v>
      </c>
      <c r="DJ443" s="314">
        <f t="shared" si="96"/>
        <v>1</v>
      </c>
      <c r="DK443" s="314"/>
      <c r="DL443" s="314"/>
      <c r="DM443" s="314"/>
      <c r="DN443" s="314"/>
      <c r="DO443" s="314"/>
      <c r="DP443" s="314"/>
      <c r="DQ443" s="314"/>
      <c r="DR443" s="314"/>
      <c r="DS443" s="314"/>
      <c r="DT443" s="314"/>
      <c r="DU443" s="314"/>
      <c r="DV443" s="314"/>
      <c r="DW443" s="314"/>
      <c r="DX443" s="314"/>
      <c r="DY443" s="314"/>
      <c r="DZ443" s="314"/>
      <c r="EA443" s="314"/>
      <c r="EB443" s="314"/>
      <c r="EC443" s="314"/>
    </row>
    <row r="444" spans="1:133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18"/>
      <c r="I444" s="318"/>
      <c r="J444" s="318"/>
      <c r="K444" s="318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 t="str">
        <f t="shared" si="84"/>
        <v/>
      </c>
      <c r="AN444" s="327" t="str">
        <f t="shared" si="85"/>
        <v/>
      </c>
      <c r="AO444" s="243"/>
      <c r="AP444" s="244"/>
      <c r="AQ444" s="242" t="str">
        <f t="shared" si="86"/>
        <v/>
      </c>
      <c r="AR444" s="242" t="str">
        <f t="shared" si="87"/>
        <v/>
      </c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14"/>
      <c r="BR444" s="314"/>
      <c r="BS444" s="314"/>
      <c r="BT444" s="314"/>
      <c r="BU444" s="314"/>
      <c r="BV444" s="314"/>
      <c r="BW444" s="314"/>
      <c r="BX444" s="246"/>
      <c r="BY444" s="242"/>
      <c r="BZ444" s="242"/>
      <c r="CA444" s="242"/>
      <c r="CB444" s="242"/>
      <c r="CC444" s="242"/>
      <c r="CD444" s="242"/>
      <c r="CE444" s="314"/>
      <c r="CF444" s="314" t="str">
        <f t="shared" si="88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245" t="str">
        <f>IFERROR(ROUND((SUM(#REF!)),0),"")</f>
        <v/>
      </c>
      <c r="CP444" s="241"/>
      <c r="CQ444" s="247"/>
      <c r="CR444" s="221"/>
      <c r="CS444" s="221"/>
      <c r="CT444" s="221"/>
      <c r="CU444" s="221"/>
      <c r="CV444" s="328"/>
      <c r="CW444" s="305" t="str">
        <f t="shared" si="89"/>
        <v/>
      </c>
      <c r="CX444" s="329">
        <f t="shared" si="90"/>
        <v>0</v>
      </c>
      <c r="CY444" s="15">
        <f t="shared" si="91"/>
        <v>0</v>
      </c>
      <c r="CZ444" s="318" t="str">
        <f t="shared" si="92"/>
        <v/>
      </c>
      <c r="DA444" s="332" t="str">
        <f t="shared" si="97"/>
        <v/>
      </c>
      <c r="DB444" s="329" t="str">
        <f t="shared" si="93"/>
        <v/>
      </c>
      <c r="DC444" s="320" t="str">
        <f t="shared" si="94"/>
        <v/>
      </c>
      <c r="DE444" s="15" t="str">
        <f>IFERROR(#REF!-AO444,"")</f>
        <v/>
      </c>
      <c r="DG444" s="330" t="str">
        <f>IFERROR(#REF!-L444,"")</f>
        <v/>
      </c>
      <c r="DH444" s="314" t="e">
        <f>IF(#REF!&gt;AP444,0,1)</f>
        <v>#REF!</v>
      </c>
      <c r="DI444" s="314">
        <f t="shared" si="95"/>
        <v>1</v>
      </c>
      <c r="DJ444" s="314">
        <f t="shared" si="96"/>
        <v>1</v>
      </c>
      <c r="DK444" s="314"/>
      <c r="DL444" s="314"/>
      <c r="DM444" s="314"/>
      <c r="DN444" s="314"/>
      <c r="DO444" s="314"/>
      <c r="DP444" s="314"/>
      <c r="DQ444" s="314"/>
      <c r="DR444" s="314"/>
      <c r="DS444" s="314"/>
      <c r="DT444" s="314"/>
      <c r="DU444" s="314"/>
      <c r="DV444" s="314"/>
      <c r="DW444" s="314"/>
      <c r="DX444" s="314"/>
      <c r="DY444" s="314"/>
      <c r="DZ444" s="314"/>
      <c r="EA444" s="314"/>
      <c r="EB444" s="314"/>
      <c r="EC444" s="314"/>
    </row>
    <row r="445" spans="1:133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18"/>
      <c r="I445" s="318"/>
      <c r="J445" s="318"/>
      <c r="K445" s="318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 t="str">
        <f t="shared" si="84"/>
        <v/>
      </c>
      <c r="AN445" s="327" t="str">
        <f t="shared" si="85"/>
        <v/>
      </c>
      <c r="AO445" s="243"/>
      <c r="AP445" s="244"/>
      <c r="AQ445" s="242" t="str">
        <f t="shared" si="86"/>
        <v/>
      </c>
      <c r="AR445" s="242" t="str">
        <f t="shared" si="87"/>
        <v/>
      </c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14"/>
      <c r="BR445" s="314"/>
      <c r="BS445" s="314"/>
      <c r="BT445" s="314"/>
      <c r="BU445" s="314"/>
      <c r="BV445" s="314"/>
      <c r="BW445" s="314"/>
      <c r="BX445" s="246"/>
      <c r="BY445" s="242"/>
      <c r="BZ445" s="242"/>
      <c r="CA445" s="242"/>
      <c r="CB445" s="242"/>
      <c r="CC445" s="242"/>
      <c r="CD445" s="242"/>
      <c r="CE445" s="314"/>
      <c r="CF445" s="314" t="str">
        <f t="shared" si="88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245" t="str">
        <f>IFERROR(ROUND((SUM(#REF!)),0),"")</f>
        <v/>
      </c>
      <c r="CP445" s="241"/>
      <c r="CQ445" s="247"/>
      <c r="CR445" s="221"/>
      <c r="CS445" s="221"/>
      <c r="CT445" s="221"/>
      <c r="CU445" s="221"/>
      <c r="CV445" s="328"/>
      <c r="CW445" s="305" t="str">
        <f t="shared" si="89"/>
        <v/>
      </c>
      <c r="CX445" s="329">
        <f t="shared" si="90"/>
        <v>0</v>
      </c>
      <c r="CY445" s="15">
        <f t="shared" si="91"/>
        <v>0</v>
      </c>
      <c r="CZ445" s="318" t="str">
        <f t="shared" si="92"/>
        <v/>
      </c>
      <c r="DA445" s="332" t="str">
        <f t="shared" si="97"/>
        <v/>
      </c>
      <c r="DB445" s="329" t="str">
        <f t="shared" si="93"/>
        <v/>
      </c>
      <c r="DC445" s="320" t="str">
        <f t="shared" si="94"/>
        <v/>
      </c>
      <c r="DE445" s="15" t="str">
        <f>IFERROR(#REF!-AO445,"")</f>
        <v/>
      </c>
      <c r="DG445" s="330" t="str">
        <f>IFERROR(#REF!-L445,"")</f>
        <v/>
      </c>
      <c r="DH445" s="314" t="e">
        <f>IF(#REF!&gt;AP445,0,1)</f>
        <v>#REF!</v>
      </c>
      <c r="DI445" s="314">
        <f t="shared" si="95"/>
        <v>1</v>
      </c>
      <c r="DJ445" s="314">
        <f t="shared" si="96"/>
        <v>1</v>
      </c>
      <c r="DK445" s="314"/>
      <c r="DL445" s="314"/>
      <c r="DM445" s="314"/>
      <c r="DN445" s="314"/>
      <c r="DO445" s="314"/>
      <c r="DP445" s="314"/>
      <c r="DQ445" s="314"/>
      <c r="DR445" s="314"/>
      <c r="DS445" s="314"/>
      <c r="DT445" s="314"/>
      <c r="DU445" s="314"/>
      <c r="DV445" s="314"/>
      <c r="DW445" s="314"/>
      <c r="DX445" s="314"/>
      <c r="DY445" s="314"/>
      <c r="DZ445" s="314"/>
      <c r="EA445" s="314"/>
      <c r="EB445" s="314"/>
      <c r="EC445" s="314"/>
    </row>
    <row r="446" spans="1:133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18"/>
      <c r="I446" s="318"/>
      <c r="J446" s="318"/>
      <c r="K446" s="318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 t="str">
        <f t="shared" si="84"/>
        <v/>
      </c>
      <c r="AN446" s="327" t="str">
        <f t="shared" si="85"/>
        <v/>
      </c>
      <c r="AO446" s="243"/>
      <c r="AP446" s="244"/>
      <c r="AQ446" s="242" t="str">
        <f t="shared" si="86"/>
        <v/>
      </c>
      <c r="AR446" s="242" t="str">
        <f t="shared" si="87"/>
        <v/>
      </c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14"/>
      <c r="BR446" s="314"/>
      <c r="BS446" s="314"/>
      <c r="BT446" s="314"/>
      <c r="BU446" s="314"/>
      <c r="BV446" s="314"/>
      <c r="BW446" s="314"/>
      <c r="BX446" s="246"/>
      <c r="BY446" s="242"/>
      <c r="BZ446" s="242"/>
      <c r="CA446" s="242"/>
      <c r="CB446" s="242"/>
      <c r="CC446" s="242"/>
      <c r="CD446" s="242"/>
      <c r="CE446" s="314"/>
      <c r="CF446" s="314" t="str">
        <f t="shared" si="88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245" t="str">
        <f>IFERROR(ROUND((SUM(#REF!)),0),"")</f>
        <v/>
      </c>
      <c r="CP446" s="241"/>
      <c r="CQ446" s="247"/>
      <c r="CR446" s="221"/>
      <c r="CS446" s="221"/>
      <c r="CT446" s="221"/>
      <c r="CU446" s="221"/>
      <c r="CV446" s="328"/>
      <c r="CW446" s="305" t="str">
        <f t="shared" si="89"/>
        <v/>
      </c>
      <c r="CX446" s="329">
        <f t="shared" si="90"/>
        <v>0</v>
      </c>
      <c r="CY446" s="15">
        <f t="shared" si="91"/>
        <v>0</v>
      </c>
      <c r="CZ446" s="318" t="str">
        <f t="shared" si="92"/>
        <v/>
      </c>
      <c r="DA446" s="332" t="str">
        <f t="shared" si="97"/>
        <v/>
      </c>
      <c r="DB446" s="329" t="str">
        <f t="shared" si="93"/>
        <v/>
      </c>
      <c r="DC446" s="320" t="str">
        <f t="shared" si="94"/>
        <v/>
      </c>
      <c r="DE446" s="15" t="str">
        <f>IFERROR(#REF!-AO446,"")</f>
        <v/>
      </c>
      <c r="DG446" s="330" t="str">
        <f>IFERROR(#REF!-L446,"")</f>
        <v/>
      </c>
      <c r="DH446" s="314" t="e">
        <f>IF(#REF!&gt;AP446,0,1)</f>
        <v>#REF!</v>
      </c>
      <c r="DI446" s="314">
        <f t="shared" si="95"/>
        <v>1</v>
      </c>
      <c r="DJ446" s="314">
        <f t="shared" si="96"/>
        <v>1</v>
      </c>
      <c r="DK446" s="314"/>
      <c r="DL446" s="314"/>
      <c r="DM446" s="314"/>
      <c r="DN446" s="314"/>
      <c r="DO446" s="314"/>
      <c r="DP446" s="314"/>
      <c r="DQ446" s="314"/>
      <c r="DR446" s="314"/>
      <c r="DS446" s="314"/>
      <c r="DT446" s="314"/>
      <c r="DU446" s="314"/>
      <c r="DV446" s="314"/>
      <c r="DW446" s="314"/>
      <c r="DX446" s="314"/>
      <c r="DY446" s="314"/>
      <c r="DZ446" s="314"/>
      <c r="EA446" s="314"/>
      <c r="EB446" s="314"/>
      <c r="EC446" s="314"/>
    </row>
    <row r="447" spans="1:133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18"/>
      <c r="I447" s="318"/>
      <c r="J447" s="318"/>
      <c r="K447" s="318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 t="str">
        <f t="shared" si="84"/>
        <v/>
      </c>
      <c r="AN447" s="327" t="str">
        <f t="shared" si="85"/>
        <v/>
      </c>
      <c r="AO447" s="243"/>
      <c r="AP447" s="244"/>
      <c r="AQ447" s="242" t="str">
        <f t="shared" si="86"/>
        <v/>
      </c>
      <c r="AR447" s="242" t="str">
        <f t="shared" si="87"/>
        <v/>
      </c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14"/>
      <c r="BR447" s="314"/>
      <c r="BS447" s="314"/>
      <c r="BT447" s="314"/>
      <c r="BU447" s="314"/>
      <c r="BV447" s="314"/>
      <c r="BW447" s="314"/>
      <c r="BX447" s="246"/>
      <c r="BY447" s="242"/>
      <c r="BZ447" s="242"/>
      <c r="CA447" s="242"/>
      <c r="CB447" s="242"/>
      <c r="CC447" s="242"/>
      <c r="CD447" s="242"/>
      <c r="CE447" s="314"/>
      <c r="CF447" s="314" t="str">
        <f t="shared" si="88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245" t="str">
        <f>IFERROR(ROUND((SUM(#REF!)),0),"")</f>
        <v/>
      </c>
      <c r="CP447" s="241"/>
      <c r="CQ447" s="247"/>
      <c r="CR447" s="221"/>
      <c r="CS447" s="221"/>
      <c r="CT447" s="221"/>
      <c r="CU447" s="221"/>
      <c r="CV447" s="328"/>
      <c r="CW447" s="305" t="str">
        <f t="shared" si="89"/>
        <v/>
      </c>
      <c r="CX447" s="329">
        <f t="shared" si="90"/>
        <v>0</v>
      </c>
      <c r="CY447" s="15">
        <f t="shared" si="91"/>
        <v>0</v>
      </c>
      <c r="CZ447" s="318" t="str">
        <f t="shared" si="92"/>
        <v/>
      </c>
      <c r="DA447" s="332" t="str">
        <f t="shared" si="97"/>
        <v/>
      </c>
      <c r="DB447" s="329" t="str">
        <f t="shared" si="93"/>
        <v/>
      </c>
      <c r="DC447" s="320" t="str">
        <f t="shared" si="94"/>
        <v/>
      </c>
      <c r="DE447" s="15" t="str">
        <f>IFERROR(#REF!-AO447,"")</f>
        <v/>
      </c>
      <c r="DG447" s="330" t="str">
        <f>IFERROR(#REF!-L447,"")</f>
        <v/>
      </c>
      <c r="DH447" s="314" t="e">
        <f>IF(#REF!&gt;AP447,0,1)</f>
        <v>#REF!</v>
      </c>
      <c r="DI447" s="314">
        <f t="shared" si="95"/>
        <v>1</v>
      </c>
      <c r="DJ447" s="314">
        <f t="shared" si="96"/>
        <v>1</v>
      </c>
      <c r="DK447" s="314"/>
      <c r="DL447" s="314"/>
      <c r="DM447" s="314"/>
      <c r="DN447" s="314"/>
      <c r="DO447" s="314"/>
      <c r="DP447" s="314"/>
      <c r="DQ447" s="314"/>
      <c r="DR447" s="314"/>
      <c r="DS447" s="314"/>
      <c r="DT447" s="314"/>
      <c r="DU447" s="314"/>
      <c r="DV447" s="314"/>
      <c r="DW447" s="314"/>
      <c r="DX447" s="314"/>
      <c r="DY447" s="314"/>
      <c r="DZ447" s="314"/>
      <c r="EA447" s="314"/>
      <c r="EB447" s="314"/>
      <c r="EC447" s="314"/>
    </row>
    <row r="448" spans="1:133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18"/>
      <c r="I448" s="318"/>
      <c r="J448" s="318"/>
      <c r="K448" s="318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 t="str">
        <f t="shared" si="84"/>
        <v/>
      </c>
      <c r="AN448" s="327" t="str">
        <f t="shared" si="85"/>
        <v/>
      </c>
      <c r="AO448" s="243"/>
      <c r="AP448" s="244"/>
      <c r="AQ448" s="242" t="str">
        <f t="shared" si="86"/>
        <v/>
      </c>
      <c r="AR448" s="242" t="str">
        <f t="shared" si="87"/>
        <v/>
      </c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14"/>
      <c r="BR448" s="314"/>
      <c r="BS448" s="314"/>
      <c r="BT448" s="314"/>
      <c r="BU448" s="314"/>
      <c r="BV448" s="314"/>
      <c r="BW448" s="314"/>
      <c r="BX448" s="246"/>
      <c r="BY448" s="242"/>
      <c r="BZ448" s="242"/>
      <c r="CA448" s="242"/>
      <c r="CB448" s="242"/>
      <c r="CC448" s="242"/>
      <c r="CD448" s="242"/>
      <c r="CE448" s="314"/>
      <c r="CF448" s="314" t="str">
        <f t="shared" si="88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245" t="str">
        <f>IFERROR(ROUND((SUM(#REF!)),0),"")</f>
        <v/>
      </c>
      <c r="CP448" s="241"/>
      <c r="CQ448" s="247"/>
      <c r="CR448" s="221"/>
      <c r="CS448" s="221"/>
      <c r="CT448" s="221"/>
      <c r="CU448" s="221"/>
      <c r="CV448" s="328"/>
      <c r="CW448" s="305" t="str">
        <f t="shared" si="89"/>
        <v/>
      </c>
      <c r="CX448" s="329">
        <f t="shared" si="90"/>
        <v>0</v>
      </c>
      <c r="CY448" s="15">
        <f t="shared" si="91"/>
        <v>0</v>
      </c>
      <c r="CZ448" s="318" t="str">
        <f t="shared" si="92"/>
        <v/>
      </c>
      <c r="DA448" s="332" t="str">
        <f t="shared" si="97"/>
        <v/>
      </c>
      <c r="DB448" s="329" t="str">
        <f t="shared" si="93"/>
        <v/>
      </c>
      <c r="DC448" s="320" t="str">
        <f t="shared" si="94"/>
        <v/>
      </c>
      <c r="DE448" s="15" t="str">
        <f>IFERROR(#REF!-AO448,"")</f>
        <v/>
      </c>
      <c r="DG448" s="330" t="str">
        <f>IFERROR(#REF!-L448,"")</f>
        <v/>
      </c>
      <c r="DH448" s="314" t="e">
        <f>IF(#REF!&gt;AP448,0,1)</f>
        <v>#REF!</v>
      </c>
      <c r="DI448" s="314">
        <f t="shared" si="95"/>
        <v>1</v>
      </c>
      <c r="DJ448" s="314">
        <f t="shared" si="96"/>
        <v>1</v>
      </c>
      <c r="DK448" s="314"/>
      <c r="DL448" s="314"/>
      <c r="DM448" s="314"/>
      <c r="DN448" s="314"/>
      <c r="DO448" s="314"/>
      <c r="DP448" s="314"/>
      <c r="DQ448" s="314"/>
      <c r="DR448" s="314"/>
      <c r="DS448" s="314"/>
      <c r="DT448" s="314"/>
      <c r="DU448" s="314"/>
      <c r="DV448" s="314"/>
      <c r="DW448" s="314"/>
      <c r="DX448" s="314"/>
      <c r="DY448" s="314"/>
      <c r="DZ448" s="314"/>
      <c r="EA448" s="314"/>
      <c r="EB448" s="314"/>
      <c r="EC448" s="314"/>
    </row>
    <row r="449" spans="1:133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18"/>
      <c r="I449" s="318"/>
      <c r="J449" s="318"/>
      <c r="K449" s="318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 t="str">
        <f t="shared" si="84"/>
        <v/>
      </c>
      <c r="AN449" s="327" t="str">
        <f t="shared" si="85"/>
        <v/>
      </c>
      <c r="AO449" s="243"/>
      <c r="AP449" s="244"/>
      <c r="AQ449" s="242" t="str">
        <f t="shared" si="86"/>
        <v/>
      </c>
      <c r="AR449" s="242" t="str">
        <f t="shared" si="87"/>
        <v/>
      </c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14"/>
      <c r="BR449" s="314"/>
      <c r="BS449" s="314"/>
      <c r="BT449" s="314"/>
      <c r="BU449" s="314"/>
      <c r="BV449" s="314"/>
      <c r="BW449" s="314"/>
      <c r="BX449" s="246"/>
      <c r="BY449" s="242"/>
      <c r="BZ449" s="242"/>
      <c r="CA449" s="242"/>
      <c r="CB449" s="242"/>
      <c r="CC449" s="242"/>
      <c r="CD449" s="242"/>
      <c r="CE449" s="314"/>
      <c r="CF449" s="314" t="str">
        <f t="shared" si="88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245" t="str">
        <f>IFERROR(ROUND((SUM(#REF!)),0),"")</f>
        <v/>
      </c>
      <c r="CP449" s="241"/>
      <c r="CQ449" s="247"/>
      <c r="CR449" s="221"/>
      <c r="CS449" s="221"/>
      <c r="CT449" s="221"/>
      <c r="CU449" s="221"/>
      <c r="CV449" s="328"/>
      <c r="CW449" s="305" t="str">
        <f t="shared" si="89"/>
        <v/>
      </c>
      <c r="CX449" s="329">
        <f t="shared" si="90"/>
        <v>0</v>
      </c>
      <c r="CY449" s="15">
        <f t="shared" si="91"/>
        <v>0</v>
      </c>
      <c r="CZ449" s="318" t="str">
        <f t="shared" si="92"/>
        <v/>
      </c>
      <c r="DA449" s="332" t="str">
        <f t="shared" si="97"/>
        <v/>
      </c>
      <c r="DB449" s="329" t="str">
        <f t="shared" si="93"/>
        <v/>
      </c>
      <c r="DC449" s="320" t="str">
        <f t="shared" si="94"/>
        <v/>
      </c>
      <c r="DE449" s="15" t="str">
        <f>IFERROR(#REF!-AO449,"")</f>
        <v/>
      </c>
      <c r="DG449" s="330" t="str">
        <f>IFERROR(#REF!-L449,"")</f>
        <v/>
      </c>
      <c r="DH449" s="314" t="e">
        <f>IF(#REF!&gt;AP449,0,1)</f>
        <v>#REF!</v>
      </c>
      <c r="DI449" s="314">
        <f t="shared" si="95"/>
        <v>1</v>
      </c>
      <c r="DJ449" s="314">
        <f t="shared" si="96"/>
        <v>1</v>
      </c>
      <c r="DK449" s="314"/>
      <c r="DL449" s="314"/>
      <c r="DM449" s="314"/>
      <c r="DN449" s="314"/>
      <c r="DO449" s="314"/>
      <c r="DP449" s="314"/>
      <c r="DQ449" s="314"/>
      <c r="DR449" s="314"/>
      <c r="DS449" s="314"/>
      <c r="DT449" s="314"/>
      <c r="DU449" s="314"/>
      <c r="DV449" s="314"/>
      <c r="DW449" s="314"/>
      <c r="DX449" s="314"/>
      <c r="DY449" s="314"/>
      <c r="DZ449" s="314"/>
      <c r="EA449" s="314"/>
      <c r="EB449" s="314"/>
      <c r="EC449" s="314"/>
    </row>
    <row r="450" spans="1:133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18"/>
      <c r="I450" s="318"/>
      <c r="J450" s="318"/>
      <c r="K450" s="318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 t="str">
        <f t="shared" si="84"/>
        <v/>
      </c>
      <c r="AN450" s="327" t="str">
        <f t="shared" si="85"/>
        <v/>
      </c>
      <c r="AO450" s="243"/>
      <c r="AP450" s="244"/>
      <c r="AQ450" s="242" t="str">
        <f t="shared" si="86"/>
        <v/>
      </c>
      <c r="AR450" s="242" t="str">
        <f t="shared" si="87"/>
        <v/>
      </c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14"/>
      <c r="BR450" s="314"/>
      <c r="BS450" s="314"/>
      <c r="BT450" s="314"/>
      <c r="BU450" s="314"/>
      <c r="BV450" s="314"/>
      <c r="BW450" s="314"/>
      <c r="BX450" s="246"/>
      <c r="BY450" s="242"/>
      <c r="BZ450" s="242"/>
      <c r="CA450" s="242"/>
      <c r="CB450" s="242"/>
      <c r="CC450" s="242"/>
      <c r="CD450" s="242"/>
      <c r="CE450" s="314"/>
      <c r="CF450" s="314" t="str">
        <f t="shared" si="88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245" t="str">
        <f>IFERROR(ROUND((SUM(#REF!)),0),"")</f>
        <v/>
      </c>
      <c r="CP450" s="241"/>
      <c r="CQ450" s="247"/>
      <c r="CR450" s="221"/>
      <c r="CS450" s="221"/>
      <c r="CT450" s="221"/>
      <c r="CU450" s="221"/>
      <c r="CV450" s="328"/>
      <c r="CW450" s="305" t="str">
        <f t="shared" si="89"/>
        <v/>
      </c>
      <c r="CX450" s="329">
        <f t="shared" si="90"/>
        <v>0</v>
      </c>
      <c r="CY450" s="15">
        <f t="shared" si="91"/>
        <v>0</v>
      </c>
      <c r="CZ450" s="318" t="str">
        <f t="shared" si="92"/>
        <v/>
      </c>
      <c r="DA450" s="332" t="str">
        <f t="shared" si="97"/>
        <v/>
      </c>
      <c r="DB450" s="329" t="str">
        <f t="shared" si="93"/>
        <v/>
      </c>
      <c r="DC450" s="320" t="str">
        <f t="shared" si="94"/>
        <v/>
      </c>
      <c r="DE450" s="15" t="str">
        <f>IFERROR(#REF!-AO450,"")</f>
        <v/>
      </c>
      <c r="DG450" s="330" t="str">
        <f>IFERROR(#REF!-L450,"")</f>
        <v/>
      </c>
      <c r="DH450" s="314" t="e">
        <f>IF(#REF!&gt;AP450,0,1)</f>
        <v>#REF!</v>
      </c>
      <c r="DI450" s="314">
        <f t="shared" si="95"/>
        <v>1</v>
      </c>
      <c r="DJ450" s="314">
        <f t="shared" si="96"/>
        <v>1</v>
      </c>
      <c r="DK450" s="314"/>
      <c r="DL450" s="314"/>
      <c r="DM450" s="314"/>
      <c r="DN450" s="314"/>
      <c r="DO450" s="314"/>
      <c r="DP450" s="314"/>
      <c r="DQ450" s="314"/>
      <c r="DR450" s="314"/>
      <c r="DS450" s="314"/>
      <c r="DT450" s="314"/>
      <c r="DU450" s="314"/>
      <c r="DV450" s="314"/>
      <c r="DW450" s="314"/>
      <c r="DX450" s="314"/>
      <c r="DY450" s="314"/>
      <c r="DZ450" s="314"/>
      <c r="EA450" s="314"/>
      <c r="EB450" s="314"/>
      <c r="EC450" s="314"/>
    </row>
    <row r="451" spans="1:133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18"/>
      <c r="I451" s="318"/>
      <c r="J451" s="318"/>
      <c r="K451" s="318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 t="str">
        <f t="shared" si="84"/>
        <v/>
      </c>
      <c r="AN451" s="327" t="str">
        <f t="shared" si="85"/>
        <v/>
      </c>
      <c r="AO451" s="243"/>
      <c r="AP451" s="244"/>
      <c r="AQ451" s="242" t="str">
        <f t="shared" si="86"/>
        <v/>
      </c>
      <c r="AR451" s="242" t="str">
        <f t="shared" si="87"/>
        <v/>
      </c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14"/>
      <c r="BR451" s="314"/>
      <c r="BS451" s="314"/>
      <c r="BT451" s="314"/>
      <c r="BU451" s="314"/>
      <c r="BV451" s="314"/>
      <c r="BW451" s="314"/>
      <c r="BX451" s="246"/>
      <c r="BY451" s="242"/>
      <c r="BZ451" s="242"/>
      <c r="CA451" s="242"/>
      <c r="CB451" s="242"/>
      <c r="CC451" s="242"/>
      <c r="CD451" s="242"/>
      <c r="CE451" s="314"/>
      <c r="CF451" s="314" t="str">
        <f t="shared" si="88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245" t="str">
        <f>IFERROR(ROUND((SUM(#REF!)),0),"")</f>
        <v/>
      </c>
      <c r="CP451" s="241"/>
      <c r="CQ451" s="247"/>
      <c r="CR451" s="221"/>
      <c r="CS451" s="221"/>
      <c r="CT451" s="221"/>
      <c r="CU451" s="221"/>
      <c r="CV451" s="328"/>
      <c r="CW451" s="305" t="str">
        <f t="shared" si="89"/>
        <v/>
      </c>
      <c r="CX451" s="329">
        <f t="shared" si="90"/>
        <v>0</v>
      </c>
      <c r="CY451" s="15">
        <f t="shared" si="91"/>
        <v>0</v>
      </c>
      <c r="CZ451" s="318" t="str">
        <f t="shared" si="92"/>
        <v/>
      </c>
      <c r="DA451" s="332" t="str">
        <f t="shared" si="97"/>
        <v/>
      </c>
      <c r="DB451" s="329" t="str">
        <f t="shared" si="93"/>
        <v/>
      </c>
      <c r="DC451" s="320" t="str">
        <f t="shared" si="94"/>
        <v/>
      </c>
      <c r="DE451" s="15" t="str">
        <f>IFERROR(#REF!-AO451,"")</f>
        <v/>
      </c>
      <c r="DG451" s="330" t="str">
        <f>IFERROR(#REF!-L451,"")</f>
        <v/>
      </c>
      <c r="DH451" s="314" t="e">
        <f>IF(#REF!&gt;AP451,0,1)</f>
        <v>#REF!</v>
      </c>
      <c r="DI451" s="314">
        <f t="shared" si="95"/>
        <v>1</v>
      </c>
      <c r="DJ451" s="314">
        <f t="shared" si="96"/>
        <v>1</v>
      </c>
      <c r="DK451" s="314"/>
      <c r="DL451" s="314"/>
      <c r="DM451" s="314"/>
      <c r="DN451" s="314"/>
      <c r="DO451" s="314"/>
      <c r="DP451" s="314"/>
      <c r="DQ451" s="314"/>
      <c r="DR451" s="314"/>
      <c r="DS451" s="314"/>
      <c r="DT451" s="314"/>
      <c r="DU451" s="314"/>
      <c r="DV451" s="314"/>
      <c r="DW451" s="314"/>
      <c r="DX451" s="314"/>
      <c r="DY451" s="314"/>
      <c r="DZ451" s="314"/>
      <c r="EA451" s="314"/>
      <c r="EB451" s="314"/>
      <c r="EC451" s="314"/>
    </row>
    <row r="452" spans="1:133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18"/>
      <c r="I452" s="318"/>
      <c r="J452" s="318"/>
      <c r="K452" s="318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 t="str">
        <f t="shared" ref="AM452:AM515" si="98">IFERROR(ROUND(AVERAGE(O452:S452,AA452:AE452),0),"")</f>
        <v/>
      </c>
      <c r="AN452" s="327" t="str">
        <f t="shared" ref="AN452:AN515" si="99">IFERROR(ROUND(AVERAGE(T452:X452,AF452:AJ452),0),"")</f>
        <v/>
      </c>
      <c r="AO452" s="243"/>
      <c r="AP452" s="244"/>
      <c r="AQ452" s="242" t="str">
        <f t="shared" ref="AQ452:AQ515" si="100">IFERROR(ROUND((3600/AR452*J452),0),"")</f>
        <v/>
      </c>
      <c r="AR452" s="242" t="str">
        <f t="shared" ref="AR452:AR515" si="101">IFERROR(ROUND(AVERAGE(Y452:Z452,AK452:AL452),0),"")</f>
        <v/>
      </c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14"/>
      <c r="BR452" s="314"/>
      <c r="BS452" s="314"/>
      <c r="BT452" s="314"/>
      <c r="BU452" s="314"/>
      <c r="BV452" s="314"/>
      <c r="BW452" s="314"/>
      <c r="BX452" s="246"/>
      <c r="BY452" s="242"/>
      <c r="BZ452" s="242"/>
      <c r="CA452" s="242"/>
      <c r="CB452" s="242"/>
      <c r="CC452" s="242"/>
      <c r="CD452" s="242"/>
      <c r="CE452" s="314"/>
      <c r="CF452" s="314" t="str">
        <f t="shared" ref="CF452:CF515" si="102">IFERROR(ROUND(STDEV(AN452,L452),1),"")</f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245" t="str">
        <f>IFERROR(ROUND((SUM(#REF!)),0),"")</f>
        <v/>
      </c>
      <c r="CP452" s="241"/>
      <c r="CQ452" s="247"/>
      <c r="CR452" s="221"/>
      <c r="CS452" s="221"/>
      <c r="CT452" s="221"/>
      <c r="CU452" s="221"/>
      <c r="CV452" s="328"/>
      <c r="CW452" s="305" t="str">
        <f t="shared" ref="CW452:CW515" si="103">IFERROR((AM452-L452)/L452,"")</f>
        <v/>
      </c>
      <c r="CX452" s="329">
        <f t="shared" ref="CX452:CX515" si="104">AU452+BG452</f>
        <v>0</v>
      </c>
      <c r="CY452" s="15">
        <f t="shared" ref="CY452:CY515" si="105">SUM(BH452:BP452,AV452:BD452)</f>
        <v>0</v>
      </c>
      <c r="CZ452" s="318" t="str">
        <f t="shared" ref="CZ452:CZ515" si="106">IFERROR(ROUND(CY452/K452,0),"")</f>
        <v/>
      </c>
      <c r="DA452" s="332" t="str">
        <f t="shared" si="97"/>
        <v/>
      </c>
      <c r="DB452" s="329" t="str">
        <f t="shared" ref="DB452:DB515" si="107">IFERROR(CX452+CZ452,"")</f>
        <v/>
      </c>
      <c r="DC452" s="320" t="str">
        <f t="shared" ref="DC452:DC515" si="108">IFERROR(CZ452/DB452,"")</f>
        <v/>
      </c>
      <c r="DE452" s="15" t="str">
        <f>IFERROR(#REF!-AO452,"")</f>
        <v/>
      </c>
      <c r="DG452" s="330" t="str">
        <f>IFERROR(#REF!-L452,"")</f>
        <v/>
      </c>
      <c r="DH452" s="314" t="e">
        <f>IF(#REF!&gt;AP452,0,1)</f>
        <v>#REF!</v>
      </c>
      <c r="DI452" s="314">
        <f t="shared" ref="DI452:DI515" si="109">IF(AN452&lt;M452,0,1)</f>
        <v>1</v>
      </c>
      <c r="DJ452" s="314">
        <f t="shared" ref="DJ452:DJ515" si="110">IF(AN452&gt;N452,0,1)</f>
        <v>1</v>
      </c>
      <c r="DK452" s="314"/>
      <c r="DL452" s="314"/>
      <c r="DM452" s="314"/>
      <c r="DN452" s="314"/>
      <c r="DO452" s="314"/>
      <c r="DP452" s="314"/>
      <c r="DQ452" s="314"/>
      <c r="DR452" s="314"/>
      <c r="DS452" s="314"/>
      <c r="DT452" s="314"/>
      <c r="DU452" s="314"/>
      <c r="DV452" s="314"/>
      <c r="DW452" s="314"/>
      <c r="DX452" s="314"/>
      <c r="DY452" s="314"/>
      <c r="DZ452" s="314"/>
      <c r="EA452" s="314"/>
      <c r="EB452" s="314"/>
      <c r="EC452" s="314"/>
    </row>
    <row r="453" spans="1:133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18"/>
      <c r="I453" s="318"/>
      <c r="J453" s="318"/>
      <c r="K453" s="318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 t="str">
        <f t="shared" si="98"/>
        <v/>
      </c>
      <c r="AN453" s="327" t="str">
        <f t="shared" si="99"/>
        <v/>
      </c>
      <c r="AO453" s="243"/>
      <c r="AP453" s="244"/>
      <c r="AQ453" s="242" t="str">
        <f t="shared" si="100"/>
        <v/>
      </c>
      <c r="AR453" s="242" t="str">
        <f t="shared" si="101"/>
        <v/>
      </c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14"/>
      <c r="BR453" s="314"/>
      <c r="BS453" s="314"/>
      <c r="BT453" s="314"/>
      <c r="BU453" s="314"/>
      <c r="BV453" s="314"/>
      <c r="BW453" s="314"/>
      <c r="BX453" s="246"/>
      <c r="BY453" s="242"/>
      <c r="BZ453" s="242"/>
      <c r="CA453" s="242"/>
      <c r="CB453" s="242"/>
      <c r="CC453" s="242"/>
      <c r="CD453" s="242"/>
      <c r="CE453" s="314"/>
      <c r="CF453" s="314" t="str">
        <f t="shared" si="102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245" t="str">
        <f>IFERROR(ROUND((SUM(#REF!)),0),"")</f>
        <v/>
      </c>
      <c r="CP453" s="241"/>
      <c r="CQ453" s="247"/>
      <c r="CR453" s="221"/>
      <c r="CS453" s="221"/>
      <c r="CT453" s="221"/>
      <c r="CU453" s="221"/>
      <c r="CV453" s="328"/>
      <c r="CW453" s="305" t="str">
        <f t="shared" si="103"/>
        <v/>
      </c>
      <c r="CX453" s="329">
        <f t="shared" si="104"/>
        <v>0</v>
      </c>
      <c r="CY453" s="15">
        <f t="shared" si="105"/>
        <v>0</v>
      </c>
      <c r="CZ453" s="318" t="str">
        <f t="shared" si="106"/>
        <v/>
      </c>
      <c r="DA453" s="332" t="str">
        <f t="shared" ref="DA453:DA516" si="111">IFERROR(ROUND(CO453/AQ453,1),"")</f>
        <v/>
      </c>
      <c r="DB453" s="329" t="str">
        <f t="shared" si="107"/>
        <v/>
      </c>
      <c r="DC453" s="320" t="str">
        <f t="shared" si="108"/>
        <v/>
      </c>
      <c r="DE453" s="15" t="str">
        <f>IFERROR(#REF!-AO453,"")</f>
        <v/>
      </c>
      <c r="DG453" s="330" t="str">
        <f>IFERROR(#REF!-L453,"")</f>
        <v/>
      </c>
      <c r="DH453" s="314" t="e">
        <f>IF(#REF!&gt;AP453,0,1)</f>
        <v>#REF!</v>
      </c>
      <c r="DI453" s="314">
        <f t="shared" si="109"/>
        <v>1</v>
      </c>
      <c r="DJ453" s="314">
        <f t="shared" si="110"/>
        <v>1</v>
      </c>
      <c r="DK453" s="314"/>
      <c r="DL453" s="314"/>
      <c r="DM453" s="314"/>
      <c r="DN453" s="314"/>
      <c r="DO453" s="314"/>
      <c r="DP453" s="314"/>
      <c r="DQ453" s="314"/>
      <c r="DR453" s="314"/>
      <c r="DS453" s="314"/>
      <c r="DT453" s="314"/>
      <c r="DU453" s="314"/>
      <c r="DV453" s="314"/>
      <c r="DW453" s="314"/>
      <c r="DX453" s="314"/>
      <c r="DY453" s="314"/>
      <c r="DZ453" s="314"/>
      <c r="EA453" s="314"/>
      <c r="EB453" s="314"/>
      <c r="EC453" s="314"/>
    </row>
    <row r="454" spans="1:133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18"/>
      <c r="I454" s="318"/>
      <c r="J454" s="318"/>
      <c r="K454" s="318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 t="str">
        <f t="shared" si="98"/>
        <v/>
      </c>
      <c r="AN454" s="327" t="str">
        <f t="shared" si="99"/>
        <v/>
      </c>
      <c r="AO454" s="243"/>
      <c r="AP454" s="244"/>
      <c r="AQ454" s="242" t="str">
        <f t="shared" si="100"/>
        <v/>
      </c>
      <c r="AR454" s="242" t="str">
        <f t="shared" si="101"/>
        <v/>
      </c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14"/>
      <c r="BR454" s="314"/>
      <c r="BS454" s="314"/>
      <c r="BT454" s="314"/>
      <c r="BU454" s="314"/>
      <c r="BV454" s="314"/>
      <c r="BW454" s="314"/>
      <c r="BX454" s="246"/>
      <c r="BY454" s="242"/>
      <c r="BZ454" s="242"/>
      <c r="CA454" s="242"/>
      <c r="CB454" s="242"/>
      <c r="CC454" s="242"/>
      <c r="CD454" s="242"/>
      <c r="CE454" s="314"/>
      <c r="CF454" s="314" t="str">
        <f t="shared" si="102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245" t="str">
        <f>IFERROR(ROUND((SUM(#REF!)),0),"")</f>
        <v/>
      </c>
      <c r="CP454" s="241"/>
      <c r="CQ454" s="247"/>
      <c r="CR454" s="221"/>
      <c r="CS454" s="221"/>
      <c r="CT454" s="221"/>
      <c r="CU454" s="221"/>
      <c r="CV454" s="328"/>
      <c r="CW454" s="305" t="str">
        <f t="shared" si="103"/>
        <v/>
      </c>
      <c r="CX454" s="329">
        <f t="shared" si="104"/>
        <v>0</v>
      </c>
      <c r="CY454" s="15">
        <f t="shared" si="105"/>
        <v>0</v>
      </c>
      <c r="CZ454" s="318" t="str">
        <f t="shared" si="106"/>
        <v/>
      </c>
      <c r="DA454" s="332" t="str">
        <f t="shared" si="111"/>
        <v/>
      </c>
      <c r="DB454" s="329" t="str">
        <f t="shared" si="107"/>
        <v/>
      </c>
      <c r="DC454" s="320" t="str">
        <f t="shared" si="108"/>
        <v/>
      </c>
      <c r="DE454" s="15" t="str">
        <f>IFERROR(#REF!-AO454,"")</f>
        <v/>
      </c>
      <c r="DG454" s="330" t="str">
        <f>IFERROR(#REF!-L454,"")</f>
        <v/>
      </c>
      <c r="DH454" s="314" t="e">
        <f>IF(#REF!&gt;AP454,0,1)</f>
        <v>#REF!</v>
      </c>
      <c r="DI454" s="314">
        <f t="shared" si="109"/>
        <v>1</v>
      </c>
      <c r="DJ454" s="314">
        <f t="shared" si="110"/>
        <v>1</v>
      </c>
      <c r="DK454" s="314"/>
      <c r="DL454" s="314"/>
      <c r="DM454" s="314"/>
      <c r="DN454" s="314"/>
      <c r="DO454" s="314"/>
      <c r="DP454" s="314"/>
      <c r="DQ454" s="314"/>
      <c r="DR454" s="314"/>
      <c r="DS454" s="314"/>
      <c r="DT454" s="314"/>
      <c r="DU454" s="314"/>
      <c r="DV454" s="314"/>
      <c r="DW454" s="314"/>
      <c r="DX454" s="314"/>
      <c r="DY454" s="314"/>
      <c r="DZ454" s="314"/>
      <c r="EA454" s="314"/>
      <c r="EB454" s="314"/>
      <c r="EC454" s="314"/>
    </row>
    <row r="455" spans="1:133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18"/>
      <c r="I455" s="318"/>
      <c r="J455" s="318"/>
      <c r="K455" s="318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 t="str">
        <f t="shared" si="98"/>
        <v/>
      </c>
      <c r="AN455" s="327" t="str">
        <f t="shared" si="99"/>
        <v/>
      </c>
      <c r="AO455" s="243"/>
      <c r="AP455" s="244"/>
      <c r="AQ455" s="242" t="str">
        <f t="shared" si="100"/>
        <v/>
      </c>
      <c r="AR455" s="242" t="str">
        <f t="shared" si="101"/>
        <v/>
      </c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14"/>
      <c r="BR455" s="314"/>
      <c r="BS455" s="314"/>
      <c r="BT455" s="314"/>
      <c r="BU455" s="314"/>
      <c r="BV455" s="314"/>
      <c r="BW455" s="314"/>
      <c r="BX455" s="246"/>
      <c r="BY455" s="242"/>
      <c r="BZ455" s="242"/>
      <c r="CA455" s="242"/>
      <c r="CB455" s="242"/>
      <c r="CC455" s="242"/>
      <c r="CD455" s="242"/>
      <c r="CE455" s="314"/>
      <c r="CF455" s="314" t="str">
        <f t="shared" si="102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245" t="str">
        <f>IFERROR(ROUND((SUM(#REF!)),0),"")</f>
        <v/>
      </c>
      <c r="CP455" s="241"/>
      <c r="CQ455" s="247"/>
      <c r="CR455" s="221"/>
      <c r="CS455" s="221"/>
      <c r="CT455" s="221"/>
      <c r="CU455" s="221"/>
      <c r="CV455" s="328"/>
      <c r="CW455" s="305" t="str">
        <f t="shared" si="103"/>
        <v/>
      </c>
      <c r="CX455" s="329">
        <f t="shared" si="104"/>
        <v>0</v>
      </c>
      <c r="CY455" s="15">
        <f t="shared" si="105"/>
        <v>0</v>
      </c>
      <c r="CZ455" s="318" t="str">
        <f t="shared" si="106"/>
        <v/>
      </c>
      <c r="DA455" s="332" t="str">
        <f t="shared" si="111"/>
        <v/>
      </c>
      <c r="DB455" s="329" t="str">
        <f t="shared" si="107"/>
        <v/>
      </c>
      <c r="DC455" s="320" t="str">
        <f t="shared" si="108"/>
        <v/>
      </c>
      <c r="DE455" s="15" t="str">
        <f>IFERROR(#REF!-AO455,"")</f>
        <v/>
      </c>
      <c r="DG455" s="330" t="str">
        <f>IFERROR(#REF!-L455,"")</f>
        <v/>
      </c>
      <c r="DH455" s="314" t="e">
        <f>IF(#REF!&gt;AP455,0,1)</f>
        <v>#REF!</v>
      </c>
      <c r="DI455" s="314">
        <f t="shared" si="109"/>
        <v>1</v>
      </c>
      <c r="DJ455" s="314">
        <f t="shared" si="110"/>
        <v>1</v>
      </c>
      <c r="DK455" s="314"/>
      <c r="DL455" s="314"/>
      <c r="DM455" s="314"/>
      <c r="DN455" s="314"/>
      <c r="DO455" s="314"/>
      <c r="DP455" s="314"/>
      <c r="DQ455" s="314"/>
      <c r="DR455" s="314"/>
      <c r="DS455" s="314"/>
      <c r="DT455" s="314"/>
      <c r="DU455" s="314"/>
      <c r="DV455" s="314"/>
      <c r="DW455" s="314"/>
      <c r="DX455" s="314"/>
      <c r="DY455" s="314"/>
      <c r="DZ455" s="314"/>
      <c r="EA455" s="314"/>
      <c r="EB455" s="314"/>
      <c r="EC455" s="314"/>
    </row>
    <row r="456" spans="1:133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18"/>
      <c r="I456" s="318"/>
      <c r="J456" s="318"/>
      <c r="K456" s="318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 t="str">
        <f t="shared" si="98"/>
        <v/>
      </c>
      <c r="AN456" s="327" t="str">
        <f t="shared" si="99"/>
        <v/>
      </c>
      <c r="AO456" s="243"/>
      <c r="AP456" s="244"/>
      <c r="AQ456" s="242" t="str">
        <f t="shared" si="100"/>
        <v/>
      </c>
      <c r="AR456" s="242" t="str">
        <f t="shared" si="101"/>
        <v/>
      </c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14"/>
      <c r="BR456" s="314"/>
      <c r="BS456" s="314"/>
      <c r="BT456" s="314"/>
      <c r="BU456" s="314"/>
      <c r="BV456" s="314"/>
      <c r="BW456" s="314"/>
      <c r="BX456" s="246"/>
      <c r="BY456" s="242"/>
      <c r="BZ456" s="242"/>
      <c r="CA456" s="242"/>
      <c r="CB456" s="242"/>
      <c r="CC456" s="242"/>
      <c r="CD456" s="242"/>
      <c r="CE456" s="314"/>
      <c r="CF456" s="314" t="str">
        <f t="shared" si="102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245" t="str">
        <f>IFERROR(ROUND((SUM(#REF!)),0),"")</f>
        <v/>
      </c>
      <c r="CP456" s="241"/>
      <c r="CQ456" s="247"/>
      <c r="CR456" s="221"/>
      <c r="CS456" s="221"/>
      <c r="CT456" s="221"/>
      <c r="CU456" s="221"/>
      <c r="CV456" s="328"/>
      <c r="CW456" s="305" t="str">
        <f t="shared" si="103"/>
        <v/>
      </c>
      <c r="CX456" s="329">
        <f t="shared" si="104"/>
        <v>0</v>
      </c>
      <c r="CY456" s="15">
        <f t="shared" si="105"/>
        <v>0</v>
      </c>
      <c r="CZ456" s="318" t="str">
        <f t="shared" si="106"/>
        <v/>
      </c>
      <c r="DA456" s="332" t="str">
        <f t="shared" si="111"/>
        <v/>
      </c>
      <c r="DB456" s="329" t="str">
        <f t="shared" si="107"/>
        <v/>
      </c>
      <c r="DC456" s="320" t="str">
        <f t="shared" si="108"/>
        <v/>
      </c>
      <c r="DE456" s="15" t="str">
        <f>IFERROR(#REF!-AO456,"")</f>
        <v/>
      </c>
      <c r="DG456" s="330" t="str">
        <f>IFERROR(#REF!-L456,"")</f>
        <v/>
      </c>
      <c r="DH456" s="314" t="e">
        <f>IF(#REF!&gt;AP456,0,1)</f>
        <v>#REF!</v>
      </c>
      <c r="DI456" s="314">
        <f t="shared" si="109"/>
        <v>1</v>
      </c>
      <c r="DJ456" s="314">
        <f t="shared" si="110"/>
        <v>1</v>
      </c>
      <c r="DK456" s="314"/>
      <c r="DL456" s="314"/>
      <c r="DM456" s="314"/>
      <c r="DN456" s="314"/>
      <c r="DO456" s="314"/>
      <c r="DP456" s="314"/>
      <c r="DQ456" s="314"/>
      <c r="DR456" s="314"/>
      <c r="DS456" s="314"/>
      <c r="DT456" s="314"/>
      <c r="DU456" s="314"/>
      <c r="DV456" s="314"/>
      <c r="DW456" s="314"/>
      <c r="DX456" s="314"/>
      <c r="DY456" s="314"/>
      <c r="DZ456" s="314"/>
      <c r="EA456" s="314"/>
      <c r="EB456" s="314"/>
      <c r="EC456" s="314"/>
    </row>
    <row r="457" spans="1:133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18"/>
      <c r="I457" s="318"/>
      <c r="J457" s="318"/>
      <c r="K457" s="318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 t="str">
        <f t="shared" si="98"/>
        <v/>
      </c>
      <c r="AN457" s="327" t="str">
        <f t="shared" si="99"/>
        <v/>
      </c>
      <c r="AO457" s="243"/>
      <c r="AP457" s="244"/>
      <c r="AQ457" s="242" t="str">
        <f t="shared" si="100"/>
        <v/>
      </c>
      <c r="AR457" s="242" t="str">
        <f t="shared" si="101"/>
        <v/>
      </c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14"/>
      <c r="BR457" s="314"/>
      <c r="BS457" s="314"/>
      <c r="BT457" s="314"/>
      <c r="BU457" s="314"/>
      <c r="BV457" s="314"/>
      <c r="BW457" s="314"/>
      <c r="BX457" s="246"/>
      <c r="BY457" s="242"/>
      <c r="BZ457" s="242"/>
      <c r="CA457" s="242"/>
      <c r="CB457" s="242"/>
      <c r="CC457" s="242"/>
      <c r="CD457" s="242"/>
      <c r="CE457" s="314"/>
      <c r="CF457" s="314" t="str">
        <f t="shared" si="102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245" t="str">
        <f>IFERROR(ROUND((SUM(#REF!)),0),"")</f>
        <v/>
      </c>
      <c r="CP457" s="241"/>
      <c r="CQ457" s="247"/>
      <c r="CR457" s="221"/>
      <c r="CS457" s="221"/>
      <c r="CT457" s="221"/>
      <c r="CU457" s="221"/>
      <c r="CV457" s="328"/>
      <c r="CW457" s="305" t="str">
        <f t="shared" si="103"/>
        <v/>
      </c>
      <c r="CX457" s="329">
        <f t="shared" si="104"/>
        <v>0</v>
      </c>
      <c r="CY457" s="15">
        <f t="shared" si="105"/>
        <v>0</v>
      </c>
      <c r="CZ457" s="318" t="str">
        <f t="shared" si="106"/>
        <v/>
      </c>
      <c r="DA457" s="332" t="str">
        <f t="shared" si="111"/>
        <v/>
      </c>
      <c r="DB457" s="329" t="str">
        <f t="shared" si="107"/>
        <v/>
      </c>
      <c r="DC457" s="320" t="str">
        <f t="shared" si="108"/>
        <v/>
      </c>
      <c r="DE457" s="15" t="str">
        <f>IFERROR(#REF!-AO457,"")</f>
        <v/>
      </c>
      <c r="DG457" s="330" t="str">
        <f>IFERROR(#REF!-L457,"")</f>
        <v/>
      </c>
      <c r="DH457" s="314" t="e">
        <f>IF(#REF!&gt;AP457,0,1)</f>
        <v>#REF!</v>
      </c>
      <c r="DI457" s="314">
        <f t="shared" si="109"/>
        <v>1</v>
      </c>
      <c r="DJ457" s="314">
        <f t="shared" si="110"/>
        <v>1</v>
      </c>
      <c r="DK457" s="314"/>
      <c r="DL457" s="314"/>
      <c r="DM457" s="314"/>
      <c r="DN457" s="314"/>
      <c r="DO457" s="314"/>
      <c r="DP457" s="314"/>
      <c r="DQ457" s="314"/>
      <c r="DR457" s="314"/>
      <c r="DS457" s="314"/>
      <c r="DT457" s="314"/>
      <c r="DU457" s="314"/>
      <c r="DV457" s="314"/>
      <c r="DW457" s="314"/>
      <c r="DX457" s="314"/>
      <c r="DY457" s="314"/>
      <c r="DZ457" s="314"/>
      <c r="EA457" s="314"/>
      <c r="EB457" s="314"/>
      <c r="EC457" s="314"/>
    </row>
    <row r="458" spans="1:133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18"/>
      <c r="I458" s="318"/>
      <c r="J458" s="318"/>
      <c r="K458" s="318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 t="str">
        <f t="shared" si="98"/>
        <v/>
      </c>
      <c r="AN458" s="327" t="str">
        <f t="shared" si="99"/>
        <v/>
      </c>
      <c r="AO458" s="243"/>
      <c r="AP458" s="244"/>
      <c r="AQ458" s="242" t="str">
        <f t="shared" si="100"/>
        <v/>
      </c>
      <c r="AR458" s="242" t="str">
        <f t="shared" si="101"/>
        <v/>
      </c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14"/>
      <c r="BR458" s="314"/>
      <c r="BS458" s="314"/>
      <c r="BT458" s="314"/>
      <c r="BU458" s="314"/>
      <c r="BV458" s="314"/>
      <c r="BW458" s="314"/>
      <c r="BX458" s="246"/>
      <c r="BY458" s="242"/>
      <c r="BZ458" s="242"/>
      <c r="CA458" s="242"/>
      <c r="CB458" s="242"/>
      <c r="CC458" s="242"/>
      <c r="CD458" s="242"/>
      <c r="CE458" s="314"/>
      <c r="CF458" s="314" t="str">
        <f t="shared" si="102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245" t="str">
        <f>IFERROR(ROUND((SUM(#REF!)),0),"")</f>
        <v/>
      </c>
      <c r="CP458" s="241"/>
      <c r="CQ458" s="247"/>
      <c r="CR458" s="221"/>
      <c r="CS458" s="221"/>
      <c r="CT458" s="221"/>
      <c r="CU458" s="221"/>
      <c r="CV458" s="328"/>
      <c r="CW458" s="305" t="str">
        <f t="shared" si="103"/>
        <v/>
      </c>
      <c r="CX458" s="329">
        <f t="shared" si="104"/>
        <v>0</v>
      </c>
      <c r="CY458" s="15">
        <f t="shared" si="105"/>
        <v>0</v>
      </c>
      <c r="CZ458" s="318" t="str">
        <f t="shared" si="106"/>
        <v/>
      </c>
      <c r="DA458" s="332" t="str">
        <f t="shared" si="111"/>
        <v/>
      </c>
      <c r="DB458" s="329" t="str">
        <f t="shared" si="107"/>
        <v/>
      </c>
      <c r="DC458" s="320" t="str">
        <f t="shared" si="108"/>
        <v/>
      </c>
      <c r="DE458" s="15" t="str">
        <f>IFERROR(#REF!-AO458,"")</f>
        <v/>
      </c>
      <c r="DG458" s="330" t="str">
        <f>IFERROR(#REF!-L458,"")</f>
        <v/>
      </c>
      <c r="DH458" s="314" t="e">
        <f>IF(#REF!&gt;AP458,0,1)</f>
        <v>#REF!</v>
      </c>
      <c r="DI458" s="314">
        <f t="shared" si="109"/>
        <v>1</v>
      </c>
      <c r="DJ458" s="314">
        <f t="shared" si="110"/>
        <v>1</v>
      </c>
      <c r="DK458" s="314"/>
      <c r="DL458" s="314"/>
      <c r="DM458" s="314"/>
      <c r="DN458" s="314"/>
      <c r="DO458" s="314"/>
      <c r="DP458" s="314"/>
      <c r="DQ458" s="314"/>
      <c r="DR458" s="314"/>
      <c r="DS458" s="314"/>
      <c r="DT458" s="314"/>
      <c r="DU458" s="314"/>
      <c r="DV458" s="314"/>
      <c r="DW458" s="314"/>
      <c r="DX458" s="314"/>
      <c r="DY458" s="314"/>
      <c r="DZ458" s="314"/>
      <c r="EA458" s="314"/>
      <c r="EB458" s="314"/>
      <c r="EC458" s="314"/>
    </row>
    <row r="459" spans="1:133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18"/>
      <c r="I459" s="318"/>
      <c r="J459" s="318"/>
      <c r="K459" s="318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 t="str">
        <f t="shared" si="98"/>
        <v/>
      </c>
      <c r="AN459" s="327" t="str">
        <f t="shared" si="99"/>
        <v/>
      </c>
      <c r="AO459" s="243"/>
      <c r="AP459" s="244"/>
      <c r="AQ459" s="242" t="str">
        <f t="shared" si="100"/>
        <v/>
      </c>
      <c r="AR459" s="242" t="str">
        <f t="shared" si="101"/>
        <v/>
      </c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14"/>
      <c r="BR459" s="314"/>
      <c r="BS459" s="314"/>
      <c r="BT459" s="314"/>
      <c r="BU459" s="314"/>
      <c r="BV459" s="314"/>
      <c r="BW459" s="314"/>
      <c r="BX459" s="246"/>
      <c r="BY459" s="242"/>
      <c r="BZ459" s="242"/>
      <c r="CA459" s="242"/>
      <c r="CB459" s="242"/>
      <c r="CC459" s="242"/>
      <c r="CD459" s="242"/>
      <c r="CE459" s="314"/>
      <c r="CF459" s="314" t="str">
        <f t="shared" si="102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245" t="str">
        <f>IFERROR(ROUND((SUM(#REF!)),0),"")</f>
        <v/>
      </c>
      <c r="CP459" s="241"/>
      <c r="CQ459" s="247"/>
      <c r="CR459" s="221"/>
      <c r="CS459" s="221"/>
      <c r="CT459" s="221"/>
      <c r="CU459" s="221"/>
      <c r="CV459" s="328"/>
      <c r="CW459" s="305" t="str">
        <f t="shared" si="103"/>
        <v/>
      </c>
      <c r="CX459" s="329">
        <f t="shared" si="104"/>
        <v>0</v>
      </c>
      <c r="CY459" s="15">
        <f t="shared" si="105"/>
        <v>0</v>
      </c>
      <c r="CZ459" s="318" t="str">
        <f t="shared" si="106"/>
        <v/>
      </c>
      <c r="DA459" s="332" t="str">
        <f t="shared" si="111"/>
        <v/>
      </c>
      <c r="DB459" s="329" t="str">
        <f t="shared" si="107"/>
        <v/>
      </c>
      <c r="DC459" s="320" t="str">
        <f t="shared" si="108"/>
        <v/>
      </c>
      <c r="DE459" s="15" t="str">
        <f>IFERROR(#REF!-AO459,"")</f>
        <v/>
      </c>
      <c r="DG459" s="330" t="str">
        <f>IFERROR(#REF!-L459,"")</f>
        <v/>
      </c>
      <c r="DH459" s="314" t="e">
        <f>IF(#REF!&gt;AP459,0,1)</f>
        <v>#REF!</v>
      </c>
      <c r="DI459" s="314">
        <f t="shared" si="109"/>
        <v>1</v>
      </c>
      <c r="DJ459" s="314">
        <f t="shared" si="110"/>
        <v>1</v>
      </c>
      <c r="DK459" s="314"/>
      <c r="DL459" s="314"/>
      <c r="DM459" s="314"/>
      <c r="DN459" s="314"/>
      <c r="DO459" s="314"/>
      <c r="DP459" s="314"/>
      <c r="DQ459" s="314"/>
      <c r="DR459" s="314"/>
      <c r="DS459" s="314"/>
      <c r="DT459" s="314"/>
      <c r="DU459" s="314"/>
      <c r="DV459" s="314"/>
      <c r="DW459" s="314"/>
      <c r="DX459" s="314"/>
      <c r="DY459" s="314"/>
      <c r="DZ459" s="314"/>
      <c r="EA459" s="314"/>
      <c r="EB459" s="314"/>
      <c r="EC459" s="314"/>
    </row>
    <row r="460" spans="1:133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18"/>
      <c r="I460" s="318"/>
      <c r="J460" s="318"/>
      <c r="K460" s="318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 t="str">
        <f t="shared" si="98"/>
        <v/>
      </c>
      <c r="AN460" s="327" t="str">
        <f t="shared" si="99"/>
        <v/>
      </c>
      <c r="AO460" s="243"/>
      <c r="AP460" s="244"/>
      <c r="AQ460" s="242" t="str">
        <f t="shared" si="100"/>
        <v/>
      </c>
      <c r="AR460" s="242" t="str">
        <f t="shared" si="101"/>
        <v/>
      </c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14"/>
      <c r="BR460" s="314"/>
      <c r="BS460" s="314"/>
      <c r="BT460" s="314"/>
      <c r="BU460" s="314"/>
      <c r="BV460" s="314"/>
      <c r="BW460" s="314"/>
      <c r="BX460" s="246"/>
      <c r="BY460" s="242"/>
      <c r="BZ460" s="242"/>
      <c r="CA460" s="242"/>
      <c r="CB460" s="242"/>
      <c r="CC460" s="242"/>
      <c r="CD460" s="242"/>
      <c r="CE460" s="314"/>
      <c r="CF460" s="314" t="str">
        <f t="shared" si="102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245" t="str">
        <f>IFERROR(ROUND((SUM(#REF!)),0),"")</f>
        <v/>
      </c>
      <c r="CP460" s="241"/>
      <c r="CQ460" s="247"/>
      <c r="CR460" s="221"/>
      <c r="CS460" s="221"/>
      <c r="CT460" s="221"/>
      <c r="CU460" s="221"/>
      <c r="CV460" s="328"/>
      <c r="CW460" s="305" t="str">
        <f t="shared" si="103"/>
        <v/>
      </c>
      <c r="CX460" s="329">
        <f t="shared" si="104"/>
        <v>0</v>
      </c>
      <c r="CY460" s="15">
        <f t="shared" si="105"/>
        <v>0</v>
      </c>
      <c r="CZ460" s="318" t="str">
        <f t="shared" si="106"/>
        <v/>
      </c>
      <c r="DA460" s="332" t="str">
        <f t="shared" si="111"/>
        <v/>
      </c>
      <c r="DB460" s="329" t="str">
        <f t="shared" si="107"/>
        <v/>
      </c>
      <c r="DC460" s="320" t="str">
        <f t="shared" si="108"/>
        <v/>
      </c>
      <c r="DE460" s="15" t="str">
        <f>IFERROR(#REF!-AO460,"")</f>
        <v/>
      </c>
      <c r="DG460" s="330" t="str">
        <f>IFERROR(#REF!-L460,"")</f>
        <v/>
      </c>
      <c r="DH460" s="314" t="e">
        <f>IF(#REF!&gt;AP460,0,1)</f>
        <v>#REF!</v>
      </c>
      <c r="DI460" s="314">
        <f t="shared" si="109"/>
        <v>1</v>
      </c>
      <c r="DJ460" s="314">
        <f t="shared" si="110"/>
        <v>1</v>
      </c>
      <c r="DK460" s="314"/>
      <c r="DL460" s="314"/>
      <c r="DM460" s="314"/>
      <c r="DN460" s="314"/>
      <c r="DO460" s="314"/>
      <c r="DP460" s="314"/>
      <c r="DQ460" s="314"/>
      <c r="DR460" s="314"/>
      <c r="DS460" s="314"/>
      <c r="DT460" s="314"/>
      <c r="DU460" s="314"/>
      <c r="DV460" s="314"/>
      <c r="DW460" s="314"/>
      <c r="DX460" s="314"/>
      <c r="DY460" s="314"/>
      <c r="DZ460" s="314"/>
      <c r="EA460" s="314"/>
      <c r="EB460" s="314"/>
      <c r="EC460" s="314"/>
    </row>
    <row r="461" spans="1:133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18"/>
      <c r="I461" s="318"/>
      <c r="J461" s="318"/>
      <c r="K461" s="318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 t="str">
        <f t="shared" si="98"/>
        <v/>
      </c>
      <c r="AN461" s="327" t="str">
        <f t="shared" si="99"/>
        <v/>
      </c>
      <c r="AO461" s="243"/>
      <c r="AP461" s="244"/>
      <c r="AQ461" s="242" t="str">
        <f t="shared" si="100"/>
        <v/>
      </c>
      <c r="AR461" s="242" t="str">
        <f t="shared" si="101"/>
        <v/>
      </c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14"/>
      <c r="BR461" s="314"/>
      <c r="BS461" s="314"/>
      <c r="BT461" s="314"/>
      <c r="BU461" s="314"/>
      <c r="BV461" s="314"/>
      <c r="BW461" s="314"/>
      <c r="BX461" s="246"/>
      <c r="BY461" s="242"/>
      <c r="BZ461" s="242"/>
      <c r="CA461" s="242"/>
      <c r="CB461" s="242"/>
      <c r="CC461" s="242"/>
      <c r="CD461" s="242"/>
      <c r="CE461" s="314"/>
      <c r="CF461" s="314" t="str">
        <f t="shared" si="102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245" t="str">
        <f>IFERROR(ROUND((SUM(#REF!)),0),"")</f>
        <v/>
      </c>
      <c r="CP461" s="241"/>
      <c r="CQ461" s="247"/>
      <c r="CR461" s="221"/>
      <c r="CS461" s="221"/>
      <c r="CT461" s="221"/>
      <c r="CU461" s="221"/>
      <c r="CV461" s="328"/>
      <c r="CW461" s="305" t="str">
        <f t="shared" si="103"/>
        <v/>
      </c>
      <c r="CX461" s="329">
        <f t="shared" si="104"/>
        <v>0</v>
      </c>
      <c r="CY461" s="15">
        <f t="shared" si="105"/>
        <v>0</v>
      </c>
      <c r="CZ461" s="318" t="str">
        <f t="shared" si="106"/>
        <v/>
      </c>
      <c r="DA461" s="332" t="str">
        <f t="shared" si="111"/>
        <v/>
      </c>
      <c r="DB461" s="329" t="str">
        <f t="shared" si="107"/>
        <v/>
      </c>
      <c r="DC461" s="320" t="str">
        <f t="shared" si="108"/>
        <v/>
      </c>
      <c r="DE461" s="15" t="str">
        <f>IFERROR(#REF!-AO461,"")</f>
        <v/>
      </c>
      <c r="DG461" s="330" t="str">
        <f>IFERROR(#REF!-L461,"")</f>
        <v/>
      </c>
      <c r="DH461" s="314" t="e">
        <f>IF(#REF!&gt;AP461,0,1)</f>
        <v>#REF!</v>
      </c>
      <c r="DI461" s="314">
        <f t="shared" si="109"/>
        <v>1</v>
      </c>
      <c r="DJ461" s="314">
        <f t="shared" si="110"/>
        <v>1</v>
      </c>
      <c r="DK461" s="314"/>
      <c r="DL461" s="314"/>
      <c r="DM461" s="314"/>
      <c r="DN461" s="314"/>
      <c r="DO461" s="314"/>
      <c r="DP461" s="314"/>
      <c r="DQ461" s="314"/>
      <c r="DR461" s="314"/>
      <c r="DS461" s="314"/>
      <c r="DT461" s="314"/>
      <c r="DU461" s="314"/>
      <c r="DV461" s="314"/>
      <c r="DW461" s="314"/>
      <c r="DX461" s="314"/>
      <c r="DY461" s="314"/>
      <c r="DZ461" s="314"/>
      <c r="EA461" s="314"/>
      <c r="EB461" s="314"/>
      <c r="EC461" s="314"/>
    </row>
    <row r="462" spans="1:133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18"/>
      <c r="I462" s="318"/>
      <c r="J462" s="318"/>
      <c r="K462" s="318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 t="str">
        <f t="shared" si="98"/>
        <v/>
      </c>
      <c r="AN462" s="327" t="str">
        <f t="shared" si="99"/>
        <v/>
      </c>
      <c r="AO462" s="243"/>
      <c r="AP462" s="244"/>
      <c r="AQ462" s="242" t="str">
        <f t="shared" si="100"/>
        <v/>
      </c>
      <c r="AR462" s="242" t="str">
        <f t="shared" si="101"/>
        <v/>
      </c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14"/>
      <c r="BR462" s="314"/>
      <c r="BS462" s="314"/>
      <c r="BT462" s="314"/>
      <c r="BU462" s="314"/>
      <c r="BV462" s="314"/>
      <c r="BW462" s="314"/>
      <c r="BX462" s="246"/>
      <c r="BY462" s="242"/>
      <c r="BZ462" s="242"/>
      <c r="CA462" s="242"/>
      <c r="CB462" s="242"/>
      <c r="CC462" s="242"/>
      <c r="CD462" s="242"/>
      <c r="CE462" s="314"/>
      <c r="CF462" s="314" t="str">
        <f t="shared" si="102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245" t="str">
        <f>IFERROR(ROUND((SUM(#REF!)),0),"")</f>
        <v/>
      </c>
      <c r="CP462" s="241"/>
      <c r="CQ462" s="247"/>
      <c r="CR462" s="221"/>
      <c r="CS462" s="221"/>
      <c r="CT462" s="221"/>
      <c r="CU462" s="221"/>
      <c r="CV462" s="328"/>
      <c r="CW462" s="305" t="str">
        <f t="shared" si="103"/>
        <v/>
      </c>
      <c r="CX462" s="329">
        <f t="shared" si="104"/>
        <v>0</v>
      </c>
      <c r="CY462" s="15">
        <f t="shared" si="105"/>
        <v>0</v>
      </c>
      <c r="CZ462" s="318" t="str">
        <f t="shared" si="106"/>
        <v/>
      </c>
      <c r="DA462" s="332" t="str">
        <f t="shared" si="111"/>
        <v/>
      </c>
      <c r="DB462" s="329" t="str">
        <f t="shared" si="107"/>
        <v/>
      </c>
      <c r="DC462" s="320" t="str">
        <f t="shared" si="108"/>
        <v/>
      </c>
      <c r="DE462" s="15" t="str">
        <f>IFERROR(#REF!-AO462,"")</f>
        <v/>
      </c>
      <c r="DG462" s="330" t="str">
        <f>IFERROR(#REF!-L462,"")</f>
        <v/>
      </c>
      <c r="DH462" s="314" t="e">
        <f>IF(#REF!&gt;AP462,0,1)</f>
        <v>#REF!</v>
      </c>
      <c r="DI462" s="314">
        <f t="shared" si="109"/>
        <v>1</v>
      </c>
      <c r="DJ462" s="314">
        <f t="shared" si="110"/>
        <v>1</v>
      </c>
      <c r="DK462" s="314"/>
      <c r="DL462" s="314"/>
      <c r="DM462" s="314"/>
      <c r="DN462" s="314"/>
      <c r="DO462" s="314"/>
      <c r="DP462" s="314"/>
      <c r="DQ462" s="314"/>
      <c r="DR462" s="314"/>
      <c r="DS462" s="314"/>
      <c r="DT462" s="314"/>
      <c r="DU462" s="314"/>
      <c r="DV462" s="314"/>
      <c r="DW462" s="314"/>
      <c r="DX462" s="314"/>
      <c r="DY462" s="314"/>
      <c r="DZ462" s="314"/>
      <c r="EA462" s="314"/>
      <c r="EB462" s="314"/>
      <c r="EC462" s="314"/>
    </row>
    <row r="463" spans="1:133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18"/>
      <c r="I463" s="318"/>
      <c r="J463" s="318"/>
      <c r="K463" s="318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 t="str">
        <f t="shared" si="98"/>
        <v/>
      </c>
      <c r="AN463" s="327" t="str">
        <f t="shared" si="99"/>
        <v/>
      </c>
      <c r="AO463" s="243"/>
      <c r="AP463" s="244"/>
      <c r="AQ463" s="242" t="str">
        <f t="shared" si="100"/>
        <v/>
      </c>
      <c r="AR463" s="242" t="str">
        <f t="shared" si="101"/>
        <v/>
      </c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14"/>
      <c r="BR463" s="314"/>
      <c r="BS463" s="314"/>
      <c r="BT463" s="314"/>
      <c r="BU463" s="314"/>
      <c r="BV463" s="314"/>
      <c r="BW463" s="314"/>
      <c r="BX463" s="246"/>
      <c r="BY463" s="242"/>
      <c r="BZ463" s="242"/>
      <c r="CA463" s="242"/>
      <c r="CB463" s="242"/>
      <c r="CC463" s="242"/>
      <c r="CD463" s="242"/>
      <c r="CE463" s="314"/>
      <c r="CF463" s="314" t="str">
        <f t="shared" si="102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245" t="str">
        <f>IFERROR(ROUND((SUM(#REF!)),0),"")</f>
        <v/>
      </c>
      <c r="CP463" s="241"/>
      <c r="CQ463" s="247"/>
      <c r="CR463" s="221"/>
      <c r="CS463" s="221"/>
      <c r="CT463" s="221"/>
      <c r="CU463" s="221"/>
      <c r="CV463" s="328"/>
      <c r="CW463" s="305" t="str">
        <f t="shared" si="103"/>
        <v/>
      </c>
      <c r="CX463" s="329">
        <f t="shared" si="104"/>
        <v>0</v>
      </c>
      <c r="CY463" s="15">
        <f t="shared" si="105"/>
        <v>0</v>
      </c>
      <c r="CZ463" s="318" t="str">
        <f t="shared" si="106"/>
        <v/>
      </c>
      <c r="DA463" s="332" t="str">
        <f t="shared" si="111"/>
        <v/>
      </c>
      <c r="DB463" s="329" t="str">
        <f t="shared" si="107"/>
        <v/>
      </c>
      <c r="DC463" s="320" t="str">
        <f t="shared" si="108"/>
        <v/>
      </c>
      <c r="DE463" s="15" t="str">
        <f>IFERROR(#REF!-AO463,"")</f>
        <v/>
      </c>
      <c r="DG463" s="330" t="str">
        <f>IFERROR(#REF!-L463,"")</f>
        <v/>
      </c>
      <c r="DH463" s="314" t="e">
        <f>IF(#REF!&gt;AP463,0,1)</f>
        <v>#REF!</v>
      </c>
      <c r="DI463" s="314">
        <f t="shared" si="109"/>
        <v>1</v>
      </c>
      <c r="DJ463" s="314">
        <f t="shared" si="110"/>
        <v>1</v>
      </c>
      <c r="DK463" s="314"/>
      <c r="DL463" s="314"/>
      <c r="DM463" s="314"/>
      <c r="DN463" s="314"/>
      <c r="DO463" s="314"/>
      <c r="DP463" s="314"/>
      <c r="DQ463" s="314"/>
      <c r="DR463" s="314"/>
      <c r="DS463" s="314"/>
      <c r="DT463" s="314"/>
      <c r="DU463" s="314"/>
      <c r="DV463" s="314"/>
      <c r="DW463" s="314"/>
      <c r="DX463" s="314"/>
      <c r="DY463" s="314"/>
      <c r="DZ463" s="314"/>
      <c r="EA463" s="314"/>
      <c r="EB463" s="314"/>
      <c r="EC463" s="314"/>
    </row>
    <row r="464" spans="1:133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18"/>
      <c r="I464" s="318"/>
      <c r="J464" s="318"/>
      <c r="K464" s="318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 t="str">
        <f t="shared" si="98"/>
        <v/>
      </c>
      <c r="AN464" s="327" t="str">
        <f t="shared" si="99"/>
        <v/>
      </c>
      <c r="AO464" s="243"/>
      <c r="AP464" s="244"/>
      <c r="AQ464" s="242" t="str">
        <f t="shared" si="100"/>
        <v/>
      </c>
      <c r="AR464" s="242" t="str">
        <f t="shared" si="101"/>
        <v/>
      </c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14"/>
      <c r="BR464" s="314"/>
      <c r="BS464" s="314"/>
      <c r="BT464" s="314"/>
      <c r="BU464" s="314"/>
      <c r="BV464" s="314"/>
      <c r="BW464" s="314"/>
      <c r="BX464" s="246"/>
      <c r="BY464" s="242"/>
      <c r="BZ464" s="242"/>
      <c r="CA464" s="242"/>
      <c r="CB464" s="242"/>
      <c r="CC464" s="242"/>
      <c r="CD464" s="242"/>
      <c r="CE464" s="314"/>
      <c r="CF464" s="314" t="str">
        <f t="shared" si="102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245" t="str">
        <f>IFERROR(ROUND((SUM(#REF!)),0),"")</f>
        <v/>
      </c>
      <c r="CP464" s="241"/>
      <c r="CQ464" s="247"/>
      <c r="CR464" s="221"/>
      <c r="CS464" s="221"/>
      <c r="CT464" s="221"/>
      <c r="CU464" s="221"/>
      <c r="CV464" s="328"/>
      <c r="CW464" s="305" t="str">
        <f t="shared" si="103"/>
        <v/>
      </c>
      <c r="CX464" s="329">
        <f t="shared" si="104"/>
        <v>0</v>
      </c>
      <c r="CY464" s="15">
        <f t="shared" si="105"/>
        <v>0</v>
      </c>
      <c r="CZ464" s="318" t="str">
        <f t="shared" si="106"/>
        <v/>
      </c>
      <c r="DA464" s="332" t="str">
        <f t="shared" si="111"/>
        <v/>
      </c>
      <c r="DB464" s="329" t="str">
        <f t="shared" si="107"/>
        <v/>
      </c>
      <c r="DC464" s="320" t="str">
        <f t="shared" si="108"/>
        <v/>
      </c>
      <c r="DE464" s="15" t="str">
        <f>IFERROR(#REF!-AO464,"")</f>
        <v/>
      </c>
      <c r="DG464" s="330" t="str">
        <f>IFERROR(#REF!-L464,"")</f>
        <v/>
      </c>
      <c r="DH464" s="314" t="e">
        <f>IF(#REF!&gt;AP464,0,1)</f>
        <v>#REF!</v>
      </c>
      <c r="DI464" s="314">
        <f t="shared" si="109"/>
        <v>1</v>
      </c>
      <c r="DJ464" s="314">
        <f t="shared" si="110"/>
        <v>1</v>
      </c>
      <c r="DK464" s="314"/>
      <c r="DL464" s="314"/>
      <c r="DM464" s="314"/>
      <c r="DN464" s="314"/>
      <c r="DO464" s="314"/>
      <c r="DP464" s="314"/>
      <c r="DQ464" s="314"/>
      <c r="DR464" s="314"/>
      <c r="DS464" s="314"/>
      <c r="DT464" s="314"/>
      <c r="DU464" s="314"/>
      <c r="DV464" s="314"/>
      <c r="DW464" s="314"/>
      <c r="DX464" s="314"/>
      <c r="DY464" s="314"/>
      <c r="DZ464" s="314"/>
      <c r="EA464" s="314"/>
      <c r="EB464" s="314"/>
      <c r="EC464" s="314"/>
    </row>
    <row r="465" spans="1:133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18"/>
      <c r="I465" s="318"/>
      <c r="J465" s="318"/>
      <c r="K465" s="318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 t="str">
        <f t="shared" si="98"/>
        <v/>
      </c>
      <c r="AN465" s="327" t="str">
        <f t="shared" si="99"/>
        <v/>
      </c>
      <c r="AO465" s="243"/>
      <c r="AP465" s="244"/>
      <c r="AQ465" s="242" t="str">
        <f t="shared" si="100"/>
        <v/>
      </c>
      <c r="AR465" s="242" t="str">
        <f t="shared" si="101"/>
        <v/>
      </c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14"/>
      <c r="BR465" s="314"/>
      <c r="BS465" s="314"/>
      <c r="BT465" s="314"/>
      <c r="BU465" s="314"/>
      <c r="BV465" s="314"/>
      <c r="BW465" s="314"/>
      <c r="BX465" s="246"/>
      <c r="BY465" s="242"/>
      <c r="BZ465" s="242"/>
      <c r="CA465" s="242"/>
      <c r="CB465" s="242"/>
      <c r="CC465" s="242"/>
      <c r="CD465" s="242"/>
      <c r="CE465" s="314"/>
      <c r="CF465" s="314" t="str">
        <f t="shared" si="102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245" t="str">
        <f>IFERROR(ROUND((SUM(#REF!)),0),"")</f>
        <v/>
      </c>
      <c r="CP465" s="241"/>
      <c r="CQ465" s="247"/>
      <c r="CR465" s="221"/>
      <c r="CS465" s="221"/>
      <c r="CT465" s="221"/>
      <c r="CU465" s="221"/>
      <c r="CV465" s="328"/>
      <c r="CW465" s="305" t="str">
        <f t="shared" si="103"/>
        <v/>
      </c>
      <c r="CX465" s="329">
        <f t="shared" si="104"/>
        <v>0</v>
      </c>
      <c r="CY465" s="15">
        <f t="shared" si="105"/>
        <v>0</v>
      </c>
      <c r="CZ465" s="318" t="str">
        <f t="shared" si="106"/>
        <v/>
      </c>
      <c r="DA465" s="332" t="str">
        <f t="shared" si="111"/>
        <v/>
      </c>
      <c r="DB465" s="329" t="str">
        <f t="shared" si="107"/>
        <v/>
      </c>
      <c r="DC465" s="320" t="str">
        <f t="shared" si="108"/>
        <v/>
      </c>
      <c r="DE465" s="15" t="str">
        <f>IFERROR(#REF!-AO465,"")</f>
        <v/>
      </c>
      <c r="DG465" s="330" t="str">
        <f>IFERROR(#REF!-L465,"")</f>
        <v/>
      </c>
      <c r="DH465" s="314" t="e">
        <f>IF(#REF!&gt;AP465,0,1)</f>
        <v>#REF!</v>
      </c>
      <c r="DI465" s="314">
        <f t="shared" si="109"/>
        <v>1</v>
      </c>
      <c r="DJ465" s="314">
        <f t="shared" si="110"/>
        <v>1</v>
      </c>
      <c r="DK465" s="314"/>
      <c r="DL465" s="314"/>
      <c r="DM465" s="314"/>
      <c r="DN465" s="314"/>
      <c r="DO465" s="314"/>
      <c r="DP465" s="314"/>
      <c r="DQ465" s="314"/>
      <c r="DR465" s="314"/>
      <c r="DS465" s="314"/>
      <c r="DT465" s="314"/>
      <c r="DU465" s="314"/>
      <c r="DV465" s="314"/>
      <c r="DW465" s="314"/>
      <c r="DX465" s="314"/>
      <c r="DY465" s="314"/>
      <c r="DZ465" s="314"/>
      <c r="EA465" s="314"/>
      <c r="EB465" s="314"/>
      <c r="EC465" s="314"/>
    </row>
    <row r="466" spans="1:133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18"/>
      <c r="I466" s="318"/>
      <c r="J466" s="318"/>
      <c r="K466" s="318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 t="str">
        <f t="shared" si="98"/>
        <v/>
      </c>
      <c r="AN466" s="327" t="str">
        <f t="shared" si="99"/>
        <v/>
      </c>
      <c r="AO466" s="243"/>
      <c r="AP466" s="244"/>
      <c r="AQ466" s="242" t="str">
        <f t="shared" si="100"/>
        <v/>
      </c>
      <c r="AR466" s="242" t="str">
        <f t="shared" si="101"/>
        <v/>
      </c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14"/>
      <c r="BR466" s="314"/>
      <c r="BS466" s="314"/>
      <c r="BT466" s="314"/>
      <c r="BU466" s="314"/>
      <c r="BV466" s="314"/>
      <c r="BW466" s="314"/>
      <c r="BX466" s="246"/>
      <c r="BY466" s="242"/>
      <c r="BZ466" s="242"/>
      <c r="CA466" s="242"/>
      <c r="CB466" s="242"/>
      <c r="CC466" s="242"/>
      <c r="CD466" s="242"/>
      <c r="CE466" s="314"/>
      <c r="CF466" s="314" t="str">
        <f t="shared" si="102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245" t="str">
        <f>IFERROR(ROUND((SUM(#REF!)),0),"")</f>
        <v/>
      </c>
      <c r="CP466" s="241"/>
      <c r="CQ466" s="247"/>
      <c r="CR466" s="221"/>
      <c r="CS466" s="221"/>
      <c r="CT466" s="221"/>
      <c r="CU466" s="221"/>
      <c r="CV466" s="328"/>
      <c r="CW466" s="305" t="str">
        <f t="shared" si="103"/>
        <v/>
      </c>
      <c r="CX466" s="329">
        <f t="shared" si="104"/>
        <v>0</v>
      </c>
      <c r="CY466" s="15">
        <f t="shared" si="105"/>
        <v>0</v>
      </c>
      <c r="CZ466" s="318" t="str">
        <f t="shared" si="106"/>
        <v/>
      </c>
      <c r="DA466" s="332" t="str">
        <f t="shared" si="111"/>
        <v/>
      </c>
      <c r="DB466" s="329" t="str">
        <f t="shared" si="107"/>
        <v/>
      </c>
      <c r="DC466" s="320" t="str">
        <f t="shared" si="108"/>
        <v/>
      </c>
      <c r="DE466" s="15" t="str">
        <f>IFERROR(#REF!-AO466,"")</f>
        <v/>
      </c>
      <c r="DG466" s="330" t="str">
        <f>IFERROR(#REF!-L466,"")</f>
        <v/>
      </c>
      <c r="DH466" s="314" t="e">
        <f>IF(#REF!&gt;AP466,0,1)</f>
        <v>#REF!</v>
      </c>
      <c r="DI466" s="314">
        <f t="shared" si="109"/>
        <v>1</v>
      </c>
      <c r="DJ466" s="314">
        <f t="shared" si="110"/>
        <v>1</v>
      </c>
      <c r="DK466" s="314"/>
      <c r="DL466" s="314"/>
      <c r="DM466" s="314"/>
      <c r="DN466" s="314"/>
      <c r="DO466" s="314"/>
      <c r="DP466" s="314"/>
      <c r="DQ466" s="314"/>
      <c r="DR466" s="314"/>
      <c r="DS466" s="314"/>
      <c r="DT466" s="314"/>
      <c r="DU466" s="314"/>
      <c r="DV466" s="314"/>
      <c r="DW466" s="314"/>
      <c r="DX466" s="314"/>
      <c r="DY466" s="314"/>
      <c r="DZ466" s="314"/>
      <c r="EA466" s="314"/>
      <c r="EB466" s="314"/>
      <c r="EC466" s="314"/>
    </row>
    <row r="467" spans="1:133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18"/>
      <c r="I467" s="318"/>
      <c r="J467" s="318"/>
      <c r="K467" s="318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 t="str">
        <f t="shared" si="98"/>
        <v/>
      </c>
      <c r="AN467" s="327" t="str">
        <f t="shared" si="99"/>
        <v/>
      </c>
      <c r="AO467" s="243"/>
      <c r="AP467" s="244"/>
      <c r="AQ467" s="242" t="str">
        <f t="shared" si="100"/>
        <v/>
      </c>
      <c r="AR467" s="242" t="str">
        <f t="shared" si="101"/>
        <v/>
      </c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14"/>
      <c r="BR467" s="314"/>
      <c r="BS467" s="314"/>
      <c r="BT467" s="314"/>
      <c r="BU467" s="314"/>
      <c r="BV467" s="314"/>
      <c r="BW467" s="314"/>
      <c r="BX467" s="246"/>
      <c r="BY467" s="242"/>
      <c r="BZ467" s="242"/>
      <c r="CA467" s="242"/>
      <c r="CB467" s="242"/>
      <c r="CC467" s="242"/>
      <c r="CD467" s="242"/>
      <c r="CE467" s="314"/>
      <c r="CF467" s="314" t="str">
        <f t="shared" si="102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245" t="str">
        <f>IFERROR(ROUND((SUM(#REF!)),0),"")</f>
        <v/>
      </c>
      <c r="CP467" s="241"/>
      <c r="CQ467" s="247"/>
      <c r="CR467" s="221"/>
      <c r="CS467" s="221"/>
      <c r="CT467" s="221"/>
      <c r="CU467" s="221"/>
      <c r="CV467" s="328"/>
      <c r="CW467" s="305" t="str">
        <f t="shared" si="103"/>
        <v/>
      </c>
      <c r="CX467" s="329">
        <f t="shared" si="104"/>
        <v>0</v>
      </c>
      <c r="CY467" s="15">
        <f t="shared" si="105"/>
        <v>0</v>
      </c>
      <c r="CZ467" s="318" t="str">
        <f t="shared" si="106"/>
        <v/>
      </c>
      <c r="DA467" s="332" t="str">
        <f t="shared" si="111"/>
        <v/>
      </c>
      <c r="DB467" s="329" t="str">
        <f t="shared" si="107"/>
        <v/>
      </c>
      <c r="DC467" s="320" t="str">
        <f t="shared" si="108"/>
        <v/>
      </c>
      <c r="DE467" s="15" t="str">
        <f>IFERROR(#REF!-AO467,"")</f>
        <v/>
      </c>
      <c r="DG467" s="330" t="str">
        <f>IFERROR(#REF!-L467,"")</f>
        <v/>
      </c>
      <c r="DH467" s="314" t="e">
        <f>IF(#REF!&gt;AP467,0,1)</f>
        <v>#REF!</v>
      </c>
      <c r="DI467" s="314">
        <f t="shared" si="109"/>
        <v>1</v>
      </c>
      <c r="DJ467" s="314">
        <f t="shared" si="110"/>
        <v>1</v>
      </c>
      <c r="DK467" s="314"/>
      <c r="DL467" s="314"/>
      <c r="DM467" s="314"/>
      <c r="DN467" s="314"/>
      <c r="DO467" s="314"/>
      <c r="DP467" s="314"/>
      <c r="DQ467" s="314"/>
      <c r="DR467" s="314"/>
      <c r="DS467" s="314"/>
      <c r="DT467" s="314"/>
      <c r="DU467" s="314"/>
      <c r="DV467" s="314"/>
      <c r="DW467" s="314"/>
      <c r="DX467" s="314"/>
      <c r="DY467" s="314"/>
      <c r="DZ467" s="314"/>
      <c r="EA467" s="314"/>
      <c r="EB467" s="314"/>
      <c r="EC467" s="314"/>
    </row>
    <row r="468" spans="1:133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18"/>
      <c r="I468" s="318"/>
      <c r="J468" s="318"/>
      <c r="K468" s="318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 t="str">
        <f t="shared" si="98"/>
        <v/>
      </c>
      <c r="AN468" s="327" t="str">
        <f t="shared" si="99"/>
        <v/>
      </c>
      <c r="AO468" s="243"/>
      <c r="AP468" s="244"/>
      <c r="AQ468" s="242" t="str">
        <f t="shared" si="100"/>
        <v/>
      </c>
      <c r="AR468" s="242" t="str">
        <f t="shared" si="101"/>
        <v/>
      </c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14"/>
      <c r="BR468" s="314"/>
      <c r="BS468" s="314"/>
      <c r="BT468" s="314"/>
      <c r="BU468" s="314"/>
      <c r="BV468" s="314"/>
      <c r="BW468" s="314"/>
      <c r="BX468" s="246"/>
      <c r="BY468" s="242"/>
      <c r="BZ468" s="242"/>
      <c r="CA468" s="242"/>
      <c r="CB468" s="242"/>
      <c r="CC468" s="242"/>
      <c r="CD468" s="242"/>
      <c r="CE468" s="314"/>
      <c r="CF468" s="314" t="str">
        <f t="shared" si="102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245" t="str">
        <f>IFERROR(ROUND((SUM(#REF!)),0),"")</f>
        <v/>
      </c>
      <c r="CP468" s="241"/>
      <c r="CQ468" s="247"/>
      <c r="CR468" s="221"/>
      <c r="CS468" s="221"/>
      <c r="CT468" s="221"/>
      <c r="CU468" s="221"/>
      <c r="CV468" s="328"/>
      <c r="CW468" s="305" t="str">
        <f t="shared" si="103"/>
        <v/>
      </c>
      <c r="CX468" s="329">
        <f t="shared" si="104"/>
        <v>0</v>
      </c>
      <c r="CY468" s="15">
        <f t="shared" si="105"/>
        <v>0</v>
      </c>
      <c r="CZ468" s="318" t="str">
        <f t="shared" si="106"/>
        <v/>
      </c>
      <c r="DA468" s="332" t="str">
        <f t="shared" si="111"/>
        <v/>
      </c>
      <c r="DB468" s="329" t="str">
        <f t="shared" si="107"/>
        <v/>
      </c>
      <c r="DC468" s="320" t="str">
        <f t="shared" si="108"/>
        <v/>
      </c>
      <c r="DE468" s="15" t="str">
        <f>IFERROR(#REF!-AO468,"")</f>
        <v/>
      </c>
      <c r="DG468" s="330" t="str">
        <f>IFERROR(#REF!-L468,"")</f>
        <v/>
      </c>
      <c r="DH468" s="314" t="e">
        <f>IF(#REF!&gt;AP468,0,1)</f>
        <v>#REF!</v>
      </c>
      <c r="DI468" s="314">
        <f t="shared" si="109"/>
        <v>1</v>
      </c>
      <c r="DJ468" s="314">
        <f t="shared" si="110"/>
        <v>1</v>
      </c>
      <c r="DK468" s="314"/>
      <c r="DL468" s="314"/>
      <c r="DM468" s="314"/>
      <c r="DN468" s="314"/>
      <c r="DO468" s="314"/>
      <c r="DP468" s="314"/>
      <c r="DQ468" s="314"/>
      <c r="DR468" s="314"/>
      <c r="DS468" s="314"/>
      <c r="DT468" s="314"/>
      <c r="DU468" s="314"/>
      <c r="DV468" s="314"/>
      <c r="DW468" s="314"/>
      <c r="DX468" s="314"/>
      <c r="DY468" s="314"/>
      <c r="DZ468" s="314"/>
      <c r="EA468" s="314"/>
      <c r="EB468" s="314"/>
      <c r="EC468" s="314"/>
    </row>
    <row r="469" spans="1:133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18"/>
      <c r="I469" s="318"/>
      <c r="J469" s="318"/>
      <c r="K469" s="318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 t="str">
        <f t="shared" si="98"/>
        <v/>
      </c>
      <c r="AN469" s="327" t="str">
        <f t="shared" si="99"/>
        <v/>
      </c>
      <c r="AO469" s="243"/>
      <c r="AP469" s="244"/>
      <c r="AQ469" s="242" t="str">
        <f t="shared" si="100"/>
        <v/>
      </c>
      <c r="AR469" s="242" t="str">
        <f t="shared" si="101"/>
        <v/>
      </c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14"/>
      <c r="BR469" s="314"/>
      <c r="BS469" s="314"/>
      <c r="BT469" s="314"/>
      <c r="BU469" s="314"/>
      <c r="BV469" s="314"/>
      <c r="BW469" s="314"/>
      <c r="BX469" s="246"/>
      <c r="BY469" s="242"/>
      <c r="BZ469" s="242"/>
      <c r="CA469" s="242"/>
      <c r="CB469" s="242"/>
      <c r="CC469" s="242"/>
      <c r="CD469" s="242"/>
      <c r="CE469" s="314"/>
      <c r="CF469" s="314" t="str">
        <f t="shared" si="102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245" t="str">
        <f>IFERROR(ROUND((SUM(#REF!)),0),"")</f>
        <v/>
      </c>
      <c r="CP469" s="241"/>
      <c r="CQ469" s="247"/>
      <c r="CR469" s="221"/>
      <c r="CS469" s="221"/>
      <c r="CT469" s="221"/>
      <c r="CU469" s="221"/>
      <c r="CV469" s="328"/>
      <c r="CW469" s="305" t="str">
        <f t="shared" si="103"/>
        <v/>
      </c>
      <c r="CX469" s="329">
        <f t="shared" si="104"/>
        <v>0</v>
      </c>
      <c r="CY469" s="15">
        <f t="shared" si="105"/>
        <v>0</v>
      </c>
      <c r="CZ469" s="318" t="str">
        <f t="shared" si="106"/>
        <v/>
      </c>
      <c r="DA469" s="332" t="str">
        <f t="shared" si="111"/>
        <v/>
      </c>
      <c r="DB469" s="329" t="str">
        <f t="shared" si="107"/>
        <v/>
      </c>
      <c r="DC469" s="320" t="str">
        <f t="shared" si="108"/>
        <v/>
      </c>
      <c r="DE469" s="15" t="str">
        <f>IFERROR(#REF!-AO469,"")</f>
        <v/>
      </c>
      <c r="DG469" s="330" t="str">
        <f>IFERROR(#REF!-L469,"")</f>
        <v/>
      </c>
      <c r="DH469" s="314" t="e">
        <f>IF(#REF!&gt;AP469,0,1)</f>
        <v>#REF!</v>
      </c>
      <c r="DI469" s="314">
        <f t="shared" si="109"/>
        <v>1</v>
      </c>
      <c r="DJ469" s="314">
        <f t="shared" si="110"/>
        <v>1</v>
      </c>
      <c r="DK469" s="314"/>
      <c r="DL469" s="314"/>
      <c r="DM469" s="314"/>
      <c r="DN469" s="314"/>
      <c r="DO469" s="314"/>
      <c r="DP469" s="314"/>
      <c r="DQ469" s="314"/>
      <c r="DR469" s="314"/>
      <c r="DS469" s="314"/>
      <c r="DT469" s="314"/>
      <c r="DU469" s="314"/>
      <c r="DV469" s="314"/>
      <c r="DW469" s="314"/>
      <c r="DX469" s="314"/>
      <c r="DY469" s="314"/>
      <c r="DZ469" s="314"/>
      <c r="EA469" s="314"/>
      <c r="EB469" s="314"/>
      <c r="EC469" s="314"/>
    </row>
    <row r="470" spans="1:133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18"/>
      <c r="I470" s="318"/>
      <c r="J470" s="318"/>
      <c r="K470" s="318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 t="str">
        <f t="shared" si="98"/>
        <v/>
      </c>
      <c r="AN470" s="327" t="str">
        <f t="shared" si="99"/>
        <v/>
      </c>
      <c r="AO470" s="243"/>
      <c r="AP470" s="244"/>
      <c r="AQ470" s="242" t="str">
        <f t="shared" si="100"/>
        <v/>
      </c>
      <c r="AR470" s="242" t="str">
        <f t="shared" si="101"/>
        <v/>
      </c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14"/>
      <c r="BR470" s="314"/>
      <c r="BS470" s="314"/>
      <c r="BT470" s="314"/>
      <c r="BU470" s="314"/>
      <c r="BV470" s="314"/>
      <c r="BW470" s="314"/>
      <c r="BX470" s="246"/>
      <c r="BY470" s="242"/>
      <c r="BZ470" s="242"/>
      <c r="CA470" s="242"/>
      <c r="CB470" s="242"/>
      <c r="CC470" s="242"/>
      <c r="CD470" s="242"/>
      <c r="CE470" s="314"/>
      <c r="CF470" s="314" t="str">
        <f t="shared" si="102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245" t="str">
        <f>IFERROR(ROUND((SUM(#REF!)),0),"")</f>
        <v/>
      </c>
      <c r="CP470" s="241"/>
      <c r="CQ470" s="247"/>
      <c r="CR470" s="221"/>
      <c r="CS470" s="221"/>
      <c r="CT470" s="221"/>
      <c r="CU470" s="221"/>
      <c r="CV470" s="328"/>
      <c r="CW470" s="305" t="str">
        <f t="shared" si="103"/>
        <v/>
      </c>
      <c r="CX470" s="329">
        <f t="shared" si="104"/>
        <v>0</v>
      </c>
      <c r="CY470" s="15">
        <f t="shared" si="105"/>
        <v>0</v>
      </c>
      <c r="CZ470" s="318" t="str">
        <f t="shared" si="106"/>
        <v/>
      </c>
      <c r="DA470" s="332" t="str">
        <f t="shared" si="111"/>
        <v/>
      </c>
      <c r="DB470" s="329" t="str">
        <f t="shared" si="107"/>
        <v/>
      </c>
      <c r="DC470" s="320" t="str">
        <f t="shared" si="108"/>
        <v/>
      </c>
      <c r="DE470" s="15" t="str">
        <f>IFERROR(#REF!-AO470,"")</f>
        <v/>
      </c>
      <c r="DG470" s="330" t="str">
        <f>IFERROR(#REF!-L470,"")</f>
        <v/>
      </c>
      <c r="DH470" s="314" t="e">
        <f>IF(#REF!&gt;AP470,0,1)</f>
        <v>#REF!</v>
      </c>
      <c r="DI470" s="314">
        <f t="shared" si="109"/>
        <v>1</v>
      </c>
      <c r="DJ470" s="314">
        <f t="shared" si="110"/>
        <v>1</v>
      </c>
      <c r="DK470" s="314"/>
      <c r="DL470" s="314"/>
      <c r="DM470" s="314"/>
      <c r="DN470" s="314"/>
      <c r="DO470" s="314"/>
      <c r="DP470" s="314"/>
      <c r="DQ470" s="314"/>
      <c r="DR470" s="314"/>
      <c r="DS470" s="314"/>
      <c r="DT470" s="314"/>
      <c r="DU470" s="314"/>
      <c r="DV470" s="314"/>
      <c r="DW470" s="314"/>
      <c r="DX470" s="314"/>
      <c r="DY470" s="314"/>
      <c r="DZ470" s="314"/>
      <c r="EA470" s="314"/>
      <c r="EB470" s="314"/>
      <c r="EC470" s="314"/>
    </row>
    <row r="471" spans="1:133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18"/>
      <c r="I471" s="318"/>
      <c r="J471" s="318"/>
      <c r="K471" s="318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 t="str">
        <f t="shared" si="98"/>
        <v/>
      </c>
      <c r="AN471" s="327" t="str">
        <f t="shared" si="99"/>
        <v/>
      </c>
      <c r="AO471" s="243"/>
      <c r="AP471" s="244"/>
      <c r="AQ471" s="242" t="str">
        <f t="shared" si="100"/>
        <v/>
      </c>
      <c r="AR471" s="242" t="str">
        <f t="shared" si="101"/>
        <v/>
      </c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14"/>
      <c r="BR471" s="314"/>
      <c r="BS471" s="314"/>
      <c r="BT471" s="314"/>
      <c r="BU471" s="314"/>
      <c r="BV471" s="314"/>
      <c r="BW471" s="314"/>
      <c r="BX471" s="246"/>
      <c r="BY471" s="242"/>
      <c r="BZ471" s="242"/>
      <c r="CA471" s="242"/>
      <c r="CB471" s="242"/>
      <c r="CC471" s="242"/>
      <c r="CD471" s="242"/>
      <c r="CE471" s="314"/>
      <c r="CF471" s="314" t="str">
        <f t="shared" si="102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245" t="str">
        <f>IFERROR(ROUND((SUM(#REF!)),0),"")</f>
        <v/>
      </c>
      <c r="CP471" s="241"/>
      <c r="CQ471" s="247"/>
      <c r="CR471" s="221"/>
      <c r="CS471" s="221"/>
      <c r="CT471" s="221"/>
      <c r="CU471" s="221"/>
      <c r="CV471" s="328"/>
      <c r="CW471" s="305" t="str">
        <f t="shared" si="103"/>
        <v/>
      </c>
      <c r="CX471" s="329">
        <f t="shared" si="104"/>
        <v>0</v>
      </c>
      <c r="CY471" s="15">
        <f t="shared" si="105"/>
        <v>0</v>
      </c>
      <c r="CZ471" s="318" t="str">
        <f t="shared" si="106"/>
        <v/>
      </c>
      <c r="DA471" s="332" t="str">
        <f t="shared" si="111"/>
        <v/>
      </c>
      <c r="DB471" s="329" t="str">
        <f t="shared" si="107"/>
        <v/>
      </c>
      <c r="DC471" s="320" t="str">
        <f t="shared" si="108"/>
        <v/>
      </c>
      <c r="DE471" s="15" t="str">
        <f>IFERROR(#REF!-AO471,"")</f>
        <v/>
      </c>
      <c r="DG471" s="330" t="str">
        <f>IFERROR(#REF!-L471,"")</f>
        <v/>
      </c>
      <c r="DH471" s="314" t="e">
        <f>IF(#REF!&gt;AP471,0,1)</f>
        <v>#REF!</v>
      </c>
      <c r="DI471" s="314">
        <f t="shared" si="109"/>
        <v>1</v>
      </c>
      <c r="DJ471" s="314">
        <f t="shared" si="110"/>
        <v>1</v>
      </c>
      <c r="DK471" s="314"/>
      <c r="DL471" s="314"/>
      <c r="DM471" s="314"/>
      <c r="DN471" s="314"/>
      <c r="DO471" s="314"/>
      <c r="DP471" s="314"/>
      <c r="DQ471" s="314"/>
      <c r="DR471" s="314"/>
      <c r="DS471" s="314"/>
      <c r="DT471" s="314"/>
      <c r="DU471" s="314"/>
      <c r="DV471" s="314"/>
      <c r="DW471" s="314"/>
      <c r="DX471" s="314"/>
      <c r="DY471" s="314"/>
      <c r="DZ471" s="314"/>
      <c r="EA471" s="314"/>
      <c r="EB471" s="314"/>
      <c r="EC471" s="314"/>
    </row>
    <row r="472" spans="1:133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18"/>
      <c r="I472" s="318"/>
      <c r="J472" s="318"/>
      <c r="K472" s="318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 t="str">
        <f t="shared" si="98"/>
        <v/>
      </c>
      <c r="AN472" s="327" t="str">
        <f t="shared" si="99"/>
        <v/>
      </c>
      <c r="AO472" s="243"/>
      <c r="AP472" s="244"/>
      <c r="AQ472" s="242" t="str">
        <f t="shared" si="100"/>
        <v/>
      </c>
      <c r="AR472" s="242" t="str">
        <f t="shared" si="101"/>
        <v/>
      </c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14"/>
      <c r="BR472" s="314"/>
      <c r="BS472" s="314"/>
      <c r="BT472" s="314"/>
      <c r="BU472" s="314"/>
      <c r="BV472" s="314"/>
      <c r="BW472" s="314"/>
      <c r="BX472" s="246"/>
      <c r="BY472" s="242"/>
      <c r="BZ472" s="242"/>
      <c r="CA472" s="242"/>
      <c r="CB472" s="242"/>
      <c r="CC472" s="242"/>
      <c r="CD472" s="242"/>
      <c r="CE472" s="314"/>
      <c r="CF472" s="314" t="str">
        <f t="shared" si="102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245" t="str">
        <f>IFERROR(ROUND((SUM(#REF!)),0),"")</f>
        <v/>
      </c>
      <c r="CP472" s="241"/>
      <c r="CQ472" s="247"/>
      <c r="CR472" s="221"/>
      <c r="CS472" s="221"/>
      <c r="CT472" s="221"/>
      <c r="CU472" s="221"/>
      <c r="CV472" s="328"/>
      <c r="CW472" s="305" t="str">
        <f t="shared" si="103"/>
        <v/>
      </c>
      <c r="CX472" s="329">
        <f t="shared" si="104"/>
        <v>0</v>
      </c>
      <c r="CY472" s="15">
        <f t="shared" si="105"/>
        <v>0</v>
      </c>
      <c r="CZ472" s="318" t="str">
        <f t="shared" si="106"/>
        <v/>
      </c>
      <c r="DA472" s="332" t="str">
        <f t="shared" si="111"/>
        <v/>
      </c>
      <c r="DB472" s="329" t="str">
        <f t="shared" si="107"/>
        <v/>
      </c>
      <c r="DC472" s="320" t="str">
        <f t="shared" si="108"/>
        <v/>
      </c>
      <c r="DE472" s="15" t="str">
        <f>IFERROR(#REF!-AO472,"")</f>
        <v/>
      </c>
      <c r="DG472" s="330" t="str">
        <f>IFERROR(#REF!-L472,"")</f>
        <v/>
      </c>
      <c r="DH472" s="314" t="e">
        <f>IF(#REF!&gt;AP472,0,1)</f>
        <v>#REF!</v>
      </c>
      <c r="DI472" s="314">
        <f t="shared" si="109"/>
        <v>1</v>
      </c>
      <c r="DJ472" s="314">
        <f t="shared" si="110"/>
        <v>1</v>
      </c>
      <c r="DK472" s="314"/>
      <c r="DL472" s="314"/>
      <c r="DM472" s="314"/>
      <c r="DN472" s="314"/>
      <c r="DO472" s="314"/>
      <c r="DP472" s="314"/>
      <c r="DQ472" s="314"/>
      <c r="DR472" s="314"/>
      <c r="DS472" s="314"/>
      <c r="DT472" s="314"/>
      <c r="DU472" s="314"/>
      <c r="DV472" s="314"/>
      <c r="DW472" s="314"/>
      <c r="DX472" s="314"/>
      <c r="DY472" s="314"/>
      <c r="DZ472" s="314"/>
      <c r="EA472" s="314"/>
      <c r="EB472" s="314"/>
      <c r="EC472" s="314"/>
    </row>
    <row r="473" spans="1:133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18"/>
      <c r="I473" s="318"/>
      <c r="J473" s="318"/>
      <c r="K473" s="318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 t="str">
        <f t="shared" si="98"/>
        <v/>
      </c>
      <c r="AN473" s="327" t="str">
        <f t="shared" si="99"/>
        <v/>
      </c>
      <c r="AO473" s="243"/>
      <c r="AP473" s="244"/>
      <c r="AQ473" s="242" t="str">
        <f t="shared" si="100"/>
        <v/>
      </c>
      <c r="AR473" s="242" t="str">
        <f t="shared" si="101"/>
        <v/>
      </c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14"/>
      <c r="BR473" s="314"/>
      <c r="BS473" s="314"/>
      <c r="BT473" s="314"/>
      <c r="BU473" s="314"/>
      <c r="BV473" s="314"/>
      <c r="BW473" s="314"/>
      <c r="BX473" s="246"/>
      <c r="BY473" s="242"/>
      <c r="BZ473" s="242"/>
      <c r="CA473" s="242"/>
      <c r="CB473" s="242"/>
      <c r="CC473" s="242"/>
      <c r="CD473" s="242"/>
      <c r="CE473" s="314"/>
      <c r="CF473" s="314" t="str">
        <f t="shared" si="102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245" t="str">
        <f>IFERROR(ROUND((SUM(#REF!)),0),"")</f>
        <v/>
      </c>
      <c r="CP473" s="241"/>
      <c r="CQ473" s="247"/>
      <c r="CR473" s="221"/>
      <c r="CS473" s="221"/>
      <c r="CT473" s="221"/>
      <c r="CU473" s="221"/>
      <c r="CV473" s="328"/>
      <c r="CW473" s="305" t="str">
        <f t="shared" si="103"/>
        <v/>
      </c>
      <c r="CX473" s="329">
        <f t="shared" si="104"/>
        <v>0</v>
      </c>
      <c r="CY473" s="15">
        <f t="shared" si="105"/>
        <v>0</v>
      </c>
      <c r="CZ473" s="318" t="str">
        <f t="shared" si="106"/>
        <v/>
      </c>
      <c r="DA473" s="332" t="str">
        <f t="shared" si="111"/>
        <v/>
      </c>
      <c r="DB473" s="329" t="str">
        <f t="shared" si="107"/>
        <v/>
      </c>
      <c r="DC473" s="320" t="str">
        <f t="shared" si="108"/>
        <v/>
      </c>
      <c r="DE473" s="15" t="str">
        <f>IFERROR(#REF!-AO473,"")</f>
        <v/>
      </c>
      <c r="DG473" s="330" t="str">
        <f>IFERROR(#REF!-L473,"")</f>
        <v/>
      </c>
      <c r="DH473" s="314" t="e">
        <f>IF(#REF!&gt;AP473,0,1)</f>
        <v>#REF!</v>
      </c>
      <c r="DI473" s="314">
        <f t="shared" si="109"/>
        <v>1</v>
      </c>
      <c r="DJ473" s="314">
        <f t="shared" si="110"/>
        <v>1</v>
      </c>
      <c r="DK473" s="314"/>
      <c r="DL473" s="314"/>
      <c r="DM473" s="314"/>
      <c r="DN473" s="314"/>
      <c r="DO473" s="314"/>
      <c r="DP473" s="314"/>
      <c r="DQ473" s="314"/>
      <c r="DR473" s="314"/>
      <c r="DS473" s="314"/>
      <c r="DT473" s="314"/>
      <c r="DU473" s="314"/>
      <c r="DV473" s="314"/>
      <c r="DW473" s="314"/>
      <c r="DX473" s="314"/>
      <c r="DY473" s="314"/>
      <c r="DZ473" s="314"/>
      <c r="EA473" s="314"/>
      <c r="EB473" s="314"/>
      <c r="EC473" s="314"/>
    </row>
    <row r="474" spans="1:133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18"/>
      <c r="I474" s="318"/>
      <c r="J474" s="318"/>
      <c r="K474" s="318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 t="str">
        <f t="shared" si="98"/>
        <v/>
      </c>
      <c r="AN474" s="327" t="str">
        <f t="shared" si="99"/>
        <v/>
      </c>
      <c r="AO474" s="243"/>
      <c r="AP474" s="244"/>
      <c r="AQ474" s="242" t="str">
        <f t="shared" si="100"/>
        <v/>
      </c>
      <c r="AR474" s="242" t="str">
        <f t="shared" si="101"/>
        <v/>
      </c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14"/>
      <c r="BR474" s="314"/>
      <c r="BS474" s="314"/>
      <c r="BT474" s="314"/>
      <c r="BU474" s="314"/>
      <c r="BV474" s="314"/>
      <c r="BW474" s="314"/>
      <c r="BX474" s="246"/>
      <c r="BY474" s="242"/>
      <c r="BZ474" s="242"/>
      <c r="CA474" s="242"/>
      <c r="CB474" s="242"/>
      <c r="CC474" s="242"/>
      <c r="CD474" s="242"/>
      <c r="CE474" s="314"/>
      <c r="CF474" s="314" t="str">
        <f t="shared" si="102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245" t="str">
        <f>IFERROR(ROUND((SUM(#REF!)),0),"")</f>
        <v/>
      </c>
      <c r="CP474" s="241"/>
      <c r="CQ474" s="247"/>
      <c r="CR474" s="221"/>
      <c r="CS474" s="221"/>
      <c r="CT474" s="221"/>
      <c r="CU474" s="221"/>
      <c r="CV474" s="328"/>
      <c r="CW474" s="305" t="str">
        <f t="shared" si="103"/>
        <v/>
      </c>
      <c r="CX474" s="329">
        <f t="shared" si="104"/>
        <v>0</v>
      </c>
      <c r="CY474" s="15">
        <f t="shared" si="105"/>
        <v>0</v>
      </c>
      <c r="CZ474" s="318" t="str">
        <f t="shared" si="106"/>
        <v/>
      </c>
      <c r="DA474" s="332" t="str">
        <f t="shared" si="111"/>
        <v/>
      </c>
      <c r="DB474" s="329" t="str">
        <f t="shared" si="107"/>
        <v/>
      </c>
      <c r="DC474" s="320" t="str">
        <f t="shared" si="108"/>
        <v/>
      </c>
      <c r="DE474" s="15" t="str">
        <f>IFERROR(#REF!-AO474,"")</f>
        <v/>
      </c>
      <c r="DG474" s="330" t="str">
        <f>IFERROR(#REF!-L474,"")</f>
        <v/>
      </c>
      <c r="DH474" s="314" t="e">
        <f>IF(#REF!&gt;AP474,0,1)</f>
        <v>#REF!</v>
      </c>
      <c r="DI474" s="314">
        <f t="shared" si="109"/>
        <v>1</v>
      </c>
      <c r="DJ474" s="314">
        <f t="shared" si="110"/>
        <v>1</v>
      </c>
      <c r="DK474" s="314"/>
      <c r="DL474" s="314"/>
      <c r="DM474" s="314"/>
      <c r="DN474" s="314"/>
      <c r="DO474" s="314"/>
      <c r="DP474" s="314"/>
      <c r="DQ474" s="314"/>
      <c r="DR474" s="314"/>
      <c r="DS474" s="314"/>
      <c r="DT474" s="314"/>
      <c r="DU474" s="314"/>
      <c r="DV474" s="314"/>
      <c r="DW474" s="314"/>
      <c r="DX474" s="314"/>
      <c r="DY474" s="314"/>
      <c r="DZ474" s="314"/>
      <c r="EA474" s="314"/>
      <c r="EB474" s="314"/>
      <c r="EC474" s="314"/>
    </row>
    <row r="475" spans="1:133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18"/>
      <c r="I475" s="318"/>
      <c r="J475" s="318"/>
      <c r="K475" s="318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 t="str">
        <f t="shared" si="98"/>
        <v/>
      </c>
      <c r="AN475" s="327" t="str">
        <f t="shared" si="99"/>
        <v/>
      </c>
      <c r="AO475" s="243"/>
      <c r="AP475" s="244"/>
      <c r="AQ475" s="242" t="str">
        <f t="shared" si="100"/>
        <v/>
      </c>
      <c r="AR475" s="242" t="str">
        <f t="shared" si="101"/>
        <v/>
      </c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14"/>
      <c r="BR475" s="314"/>
      <c r="BS475" s="314"/>
      <c r="BT475" s="314"/>
      <c r="BU475" s="314"/>
      <c r="BV475" s="314"/>
      <c r="BW475" s="314"/>
      <c r="BX475" s="246"/>
      <c r="BY475" s="242"/>
      <c r="BZ475" s="242"/>
      <c r="CA475" s="242"/>
      <c r="CB475" s="242"/>
      <c r="CC475" s="242"/>
      <c r="CD475" s="242"/>
      <c r="CE475" s="314"/>
      <c r="CF475" s="314" t="str">
        <f t="shared" si="102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245" t="str">
        <f>IFERROR(ROUND((SUM(#REF!)),0),"")</f>
        <v/>
      </c>
      <c r="CP475" s="241"/>
      <c r="CQ475" s="247"/>
      <c r="CR475" s="221"/>
      <c r="CS475" s="221"/>
      <c r="CT475" s="221"/>
      <c r="CU475" s="221"/>
      <c r="CV475" s="328"/>
      <c r="CW475" s="305" t="str">
        <f t="shared" si="103"/>
        <v/>
      </c>
      <c r="CX475" s="329">
        <f t="shared" si="104"/>
        <v>0</v>
      </c>
      <c r="CY475" s="15">
        <f t="shared" si="105"/>
        <v>0</v>
      </c>
      <c r="CZ475" s="318" t="str">
        <f t="shared" si="106"/>
        <v/>
      </c>
      <c r="DA475" s="332" t="str">
        <f t="shared" si="111"/>
        <v/>
      </c>
      <c r="DB475" s="329" t="str">
        <f t="shared" si="107"/>
        <v/>
      </c>
      <c r="DC475" s="320" t="str">
        <f t="shared" si="108"/>
        <v/>
      </c>
      <c r="DE475" s="15" t="str">
        <f>IFERROR(#REF!-AO475,"")</f>
        <v/>
      </c>
      <c r="DG475" s="330" t="str">
        <f>IFERROR(#REF!-L475,"")</f>
        <v/>
      </c>
      <c r="DH475" s="314" t="e">
        <f>IF(#REF!&gt;AP475,0,1)</f>
        <v>#REF!</v>
      </c>
      <c r="DI475" s="314">
        <f t="shared" si="109"/>
        <v>1</v>
      </c>
      <c r="DJ475" s="314">
        <f t="shared" si="110"/>
        <v>1</v>
      </c>
      <c r="DK475" s="314"/>
      <c r="DL475" s="314"/>
      <c r="DM475" s="314"/>
      <c r="DN475" s="314"/>
      <c r="DO475" s="314"/>
      <c r="DP475" s="314"/>
      <c r="DQ475" s="314"/>
      <c r="DR475" s="314"/>
      <c r="DS475" s="314"/>
      <c r="DT475" s="314"/>
      <c r="DU475" s="314"/>
      <c r="DV475" s="314"/>
      <c r="DW475" s="314"/>
      <c r="DX475" s="314"/>
      <c r="DY475" s="314"/>
      <c r="DZ475" s="314"/>
      <c r="EA475" s="314"/>
      <c r="EB475" s="314"/>
      <c r="EC475" s="314"/>
    </row>
    <row r="476" spans="1:133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18"/>
      <c r="I476" s="318"/>
      <c r="J476" s="318"/>
      <c r="K476" s="318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 t="str">
        <f t="shared" si="98"/>
        <v/>
      </c>
      <c r="AN476" s="327" t="str">
        <f t="shared" si="99"/>
        <v/>
      </c>
      <c r="AO476" s="243"/>
      <c r="AP476" s="244"/>
      <c r="AQ476" s="242" t="str">
        <f t="shared" si="100"/>
        <v/>
      </c>
      <c r="AR476" s="242" t="str">
        <f t="shared" si="101"/>
        <v/>
      </c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14"/>
      <c r="BR476" s="314"/>
      <c r="BS476" s="314"/>
      <c r="BT476" s="314"/>
      <c r="BU476" s="314"/>
      <c r="BV476" s="314"/>
      <c r="BW476" s="314"/>
      <c r="BX476" s="246"/>
      <c r="BY476" s="242"/>
      <c r="BZ476" s="242"/>
      <c r="CA476" s="242"/>
      <c r="CB476" s="242"/>
      <c r="CC476" s="242"/>
      <c r="CD476" s="242"/>
      <c r="CE476" s="314"/>
      <c r="CF476" s="314" t="str">
        <f t="shared" si="102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245" t="str">
        <f>IFERROR(ROUND((SUM(#REF!)),0),"")</f>
        <v/>
      </c>
      <c r="CP476" s="241"/>
      <c r="CQ476" s="247"/>
      <c r="CR476" s="221"/>
      <c r="CS476" s="221"/>
      <c r="CT476" s="221"/>
      <c r="CU476" s="221"/>
      <c r="CV476" s="328"/>
      <c r="CW476" s="305" t="str">
        <f t="shared" si="103"/>
        <v/>
      </c>
      <c r="CX476" s="329">
        <f t="shared" si="104"/>
        <v>0</v>
      </c>
      <c r="CY476" s="15">
        <f t="shared" si="105"/>
        <v>0</v>
      </c>
      <c r="CZ476" s="318" t="str">
        <f t="shared" si="106"/>
        <v/>
      </c>
      <c r="DA476" s="332" t="str">
        <f t="shared" si="111"/>
        <v/>
      </c>
      <c r="DB476" s="329" t="str">
        <f t="shared" si="107"/>
        <v/>
      </c>
      <c r="DC476" s="320" t="str">
        <f t="shared" si="108"/>
        <v/>
      </c>
      <c r="DE476" s="15" t="str">
        <f>IFERROR(#REF!-AO476,"")</f>
        <v/>
      </c>
      <c r="DG476" s="330" t="str">
        <f>IFERROR(#REF!-L476,"")</f>
        <v/>
      </c>
      <c r="DH476" s="314" t="e">
        <f>IF(#REF!&gt;AP476,0,1)</f>
        <v>#REF!</v>
      </c>
      <c r="DI476" s="314">
        <f t="shared" si="109"/>
        <v>1</v>
      </c>
      <c r="DJ476" s="314">
        <f t="shared" si="110"/>
        <v>1</v>
      </c>
      <c r="DK476" s="314"/>
      <c r="DL476" s="314"/>
      <c r="DM476" s="314"/>
      <c r="DN476" s="314"/>
      <c r="DO476" s="314"/>
      <c r="DP476" s="314"/>
      <c r="DQ476" s="314"/>
      <c r="DR476" s="314"/>
      <c r="DS476" s="314"/>
      <c r="DT476" s="314"/>
      <c r="DU476" s="314"/>
      <c r="DV476" s="314"/>
      <c r="DW476" s="314"/>
      <c r="DX476" s="314"/>
      <c r="DY476" s="314"/>
      <c r="DZ476" s="314"/>
      <c r="EA476" s="314"/>
      <c r="EB476" s="314"/>
      <c r="EC476" s="314"/>
    </row>
    <row r="477" spans="1:133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18"/>
      <c r="I477" s="318"/>
      <c r="J477" s="318"/>
      <c r="K477" s="318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 t="str">
        <f t="shared" si="98"/>
        <v/>
      </c>
      <c r="AN477" s="327" t="str">
        <f t="shared" si="99"/>
        <v/>
      </c>
      <c r="AO477" s="243"/>
      <c r="AP477" s="244"/>
      <c r="AQ477" s="242" t="str">
        <f t="shared" si="100"/>
        <v/>
      </c>
      <c r="AR477" s="242" t="str">
        <f t="shared" si="101"/>
        <v/>
      </c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14"/>
      <c r="BR477" s="314"/>
      <c r="BS477" s="314"/>
      <c r="BT477" s="314"/>
      <c r="BU477" s="314"/>
      <c r="BV477" s="314"/>
      <c r="BW477" s="314"/>
      <c r="BX477" s="246"/>
      <c r="BY477" s="242"/>
      <c r="BZ477" s="242"/>
      <c r="CA477" s="242"/>
      <c r="CB477" s="242"/>
      <c r="CC477" s="242"/>
      <c r="CD477" s="242"/>
      <c r="CE477" s="314"/>
      <c r="CF477" s="314" t="str">
        <f t="shared" si="102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245" t="str">
        <f>IFERROR(ROUND((SUM(#REF!)),0),"")</f>
        <v/>
      </c>
      <c r="CP477" s="241"/>
      <c r="CQ477" s="247"/>
      <c r="CR477" s="221"/>
      <c r="CS477" s="221"/>
      <c r="CT477" s="221"/>
      <c r="CU477" s="221"/>
      <c r="CV477" s="328"/>
      <c r="CW477" s="305" t="str">
        <f t="shared" si="103"/>
        <v/>
      </c>
      <c r="CX477" s="329">
        <f t="shared" si="104"/>
        <v>0</v>
      </c>
      <c r="CY477" s="15">
        <f t="shared" si="105"/>
        <v>0</v>
      </c>
      <c r="CZ477" s="318" t="str">
        <f t="shared" si="106"/>
        <v/>
      </c>
      <c r="DA477" s="332" t="str">
        <f t="shared" si="111"/>
        <v/>
      </c>
      <c r="DB477" s="329" t="str">
        <f t="shared" si="107"/>
        <v/>
      </c>
      <c r="DC477" s="320" t="str">
        <f t="shared" si="108"/>
        <v/>
      </c>
      <c r="DE477" s="15" t="str">
        <f>IFERROR(#REF!-AO477,"")</f>
        <v/>
      </c>
      <c r="DG477" s="330" t="str">
        <f>IFERROR(#REF!-L477,"")</f>
        <v/>
      </c>
      <c r="DH477" s="314" t="e">
        <f>IF(#REF!&gt;AP477,0,1)</f>
        <v>#REF!</v>
      </c>
      <c r="DI477" s="314">
        <f t="shared" si="109"/>
        <v>1</v>
      </c>
      <c r="DJ477" s="314">
        <f t="shared" si="110"/>
        <v>1</v>
      </c>
      <c r="DK477" s="314"/>
      <c r="DL477" s="314"/>
      <c r="DM477" s="314"/>
      <c r="DN477" s="314"/>
      <c r="DO477" s="314"/>
      <c r="DP477" s="314"/>
      <c r="DQ477" s="314"/>
      <c r="DR477" s="314"/>
      <c r="DS477" s="314"/>
      <c r="DT477" s="314"/>
      <c r="DU477" s="314"/>
      <c r="DV477" s="314"/>
      <c r="DW477" s="314"/>
      <c r="DX477" s="314"/>
      <c r="DY477" s="314"/>
      <c r="DZ477" s="314"/>
      <c r="EA477" s="314"/>
      <c r="EB477" s="314"/>
      <c r="EC477" s="314"/>
    </row>
    <row r="478" spans="1:133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18"/>
      <c r="I478" s="318"/>
      <c r="J478" s="318"/>
      <c r="K478" s="318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 t="str">
        <f t="shared" si="98"/>
        <v/>
      </c>
      <c r="AN478" s="327" t="str">
        <f t="shared" si="99"/>
        <v/>
      </c>
      <c r="AO478" s="243"/>
      <c r="AP478" s="244"/>
      <c r="AQ478" s="242" t="str">
        <f t="shared" si="100"/>
        <v/>
      </c>
      <c r="AR478" s="242" t="str">
        <f t="shared" si="101"/>
        <v/>
      </c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14"/>
      <c r="BR478" s="314"/>
      <c r="BS478" s="314"/>
      <c r="BT478" s="314"/>
      <c r="BU478" s="314"/>
      <c r="BV478" s="314"/>
      <c r="BW478" s="314"/>
      <c r="BX478" s="246"/>
      <c r="BY478" s="242"/>
      <c r="BZ478" s="242"/>
      <c r="CA478" s="242"/>
      <c r="CB478" s="242"/>
      <c r="CC478" s="242"/>
      <c r="CD478" s="242"/>
      <c r="CE478" s="314"/>
      <c r="CF478" s="314" t="str">
        <f t="shared" si="102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245" t="str">
        <f>IFERROR(ROUND((SUM(#REF!)),0),"")</f>
        <v/>
      </c>
      <c r="CP478" s="241"/>
      <c r="CQ478" s="247"/>
      <c r="CR478" s="221"/>
      <c r="CS478" s="221"/>
      <c r="CT478" s="221"/>
      <c r="CU478" s="221"/>
      <c r="CV478" s="328"/>
      <c r="CW478" s="305" t="str">
        <f t="shared" si="103"/>
        <v/>
      </c>
      <c r="CX478" s="329">
        <f t="shared" si="104"/>
        <v>0</v>
      </c>
      <c r="CY478" s="15">
        <f t="shared" si="105"/>
        <v>0</v>
      </c>
      <c r="CZ478" s="318" t="str">
        <f t="shared" si="106"/>
        <v/>
      </c>
      <c r="DA478" s="332" t="str">
        <f t="shared" si="111"/>
        <v/>
      </c>
      <c r="DB478" s="329" t="str">
        <f t="shared" si="107"/>
        <v/>
      </c>
      <c r="DC478" s="320" t="str">
        <f t="shared" si="108"/>
        <v/>
      </c>
      <c r="DE478" s="15" t="str">
        <f>IFERROR(#REF!-AO478,"")</f>
        <v/>
      </c>
      <c r="DG478" s="330" t="str">
        <f>IFERROR(#REF!-L478,"")</f>
        <v/>
      </c>
      <c r="DH478" s="314" t="e">
        <f>IF(#REF!&gt;AP478,0,1)</f>
        <v>#REF!</v>
      </c>
      <c r="DI478" s="314">
        <f t="shared" si="109"/>
        <v>1</v>
      </c>
      <c r="DJ478" s="314">
        <f t="shared" si="110"/>
        <v>1</v>
      </c>
      <c r="DK478" s="314"/>
      <c r="DL478" s="314"/>
      <c r="DM478" s="314"/>
      <c r="DN478" s="314"/>
      <c r="DO478" s="314"/>
      <c r="DP478" s="314"/>
      <c r="DQ478" s="314"/>
      <c r="DR478" s="314"/>
      <c r="DS478" s="314"/>
      <c r="DT478" s="314"/>
      <c r="DU478" s="314"/>
      <c r="DV478" s="314"/>
      <c r="DW478" s="314"/>
      <c r="DX478" s="314"/>
      <c r="DY478" s="314"/>
      <c r="DZ478" s="314"/>
      <c r="EA478" s="314"/>
      <c r="EB478" s="314"/>
      <c r="EC478" s="314"/>
    </row>
    <row r="479" spans="1:133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18"/>
      <c r="I479" s="318"/>
      <c r="J479" s="318"/>
      <c r="K479" s="318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 t="str">
        <f t="shared" si="98"/>
        <v/>
      </c>
      <c r="AN479" s="327" t="str">
        <f t="shared" si="99"/>
        <v/>
      </c>
      <c r="AO479" s="243"/>
      <c r="AP479" s="244"/>
      <c r="AQ479" s="242" t="str">
        <f t="shared" si="100"/>
        <v/>
      </c>
      <c r="AR479" s="242" t="str">
        <f t="shared" si="101"/>
        <v/>
      </c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14"/>
      <c r="BR479" s="314"/>
      <c r="BS479" s="314"/>
      <c r="BT479" s="314"/>
      <c r="BU479" s="314"/>
      <c r="BV479" s="314"/>
      <c r="BW479" s="314"/>
      <c r="BX479" s="246"/>
      <c r="BY479" s="242"/>
      <c r="BZ479" s="242"/>
      <c r="CA479" s="242"/>
      <c r="CB479" s="242"/>
      <c r="CC479" s="242"/>
      <c r="CD479" s="242"/>
      <c r="CE479" s="314"/>
      <c r="CF479" s="314" t="str">
        <f t="shared" si="102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245" t="str">
        <f>IFERROR(ROUND((SUM(#REF!)),0),"")</f>
        <v/>
      </c>
      <c r="CP479" s="241"/>
      <c r="CQ479" s="247"/>
      <c r="CR479" s="221"/>
      <c r="CS479" s="221"/>
      <c r="CT479" s="221"/>
      <c r="CU479" s="221"/>
      <c r="CV479" s="328"/>
      <c r="CW479" s="305" t="str">
        <f t="shared" si="103"/>
        <v/>
      </c>
      <c r="CX479" s="329">
        <f t="shared" si="104"/>
        <v>0</v>
      </c>
      <c r="CY479" s="15">
        <f t="shared" si="105"/>
        <v>0</v>
      </c>
      <c r="CZ479" s="318" t="str">
        <f t="shared" si="106"/>
        <v/>
      </c>
      <c r="DA479" s="332" t="str">
        <f t="shared" si="111"/>
        <v/>
      </c>
      <c r="DB479" s="329" t="str">
        <f t="shared" si="107"/>
        <v/>
      </c>
      <c r="DC479" s="320" t="str">
        <f t="shared" si="108"/>
        <v/>
      </c>
      <c r="DE479" s="15" t="str">
        <f>IFERROR(#REF!-AO479,"")</f>
        <v/>
      </c>
      <c r="DG479" s="330" t="str">
        <f>IFERROR(#REF!-L479,"")</f>
        <v/>
      </c>
      <c r="DH479" s="314" t="e">
        <f>IF(#REF!&gt;AP479,0,1)</f>
        <v>#REF!</v>
      </c>
      <c r="DI479" s="314">
        <f t="shared" si="109"/>
        <v>1</v>
      </c>
      <c r="DJ479" s="314">
        <f t="shared" si="110"/>
        <v>1</v>
      </c>
      <c r="DK479" s="314"/>
      <c r="DL479" s="314"/>
      <c r="DM479" s="314"/>
      <c r="DN479" s="314"/>
      <c r="DO479" s="314"/>
      <c r="DP479" s="314"/>
      <c r="DQ479" s="314"/>
      <c r="DR479" s="314"/>
      <c r="DS479" s="314"/>
      <c r="DT479" s="314"/>
      <c r="DU479" s="314"/>
      <c r="DV479" s="314"/>
      <c r="DW479" s="314"/>
      <c r="DX479" s="314"/>
      <c r="DY479" s="314"/>
      <c r="DZ479" s="314"/>
      <c r="EA479" s="314"/>
      <c r="EB479" s="314"/>
      <c r="EC479" s="314"/>
    </row>
    <row r="480" spans="1:133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18"/>
      <c r="I480" s="318"/>
      <c r="J480" s="318"/>
      <c r="K480" s="318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 t="str">
        <f t="shared" si="98"/>
        <v/>
      </c>
      <c r="AN480" s="327" t="str">
        <f t="shared" si="99"/>
        <v/>
      </c>
      <c r="AO480" s="243"/>
      <c r="AP480" s="244"/>
      <c r="AQ480" s="242" t="str">
        <f t="shared" si="100"/>
        <v/>
      </c>
      <c r="AR480" s="242" t="str">
        <f t="shared" si="101"/>
        <v/>
      </c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14"/>
      <c r="BR480" s="314"/>
      <c r="BS480" s="314"/>
      <c r="BT480" s="314"/>
      <c r="BU480" s="314"/>
      <c r="BV480" s="314"/>
      <c r="BW480" s="314"/>
      <c r="BX480" s="246"/>
      <c r="BY480" s="242"/>
      <c r="BZ480" s="242"/>
      <c r="CA480" s="242"/>
      <c r="CB480" s="242"/>
      <c r="CC480" s="242"/>
      <c r="CD480" s="242"/>
      <c r="CE480" s="314"/>
      <c r="CF480" s="314" t="str">
        <f t="shared" si="102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245" t="str">
        <f>IFERROR(ROUND((SUM(#REF!)),0),"")</f>
        <v/>
      </c>
      <c r="CP480" s="241"/>
      <c r="CQ480" s="247"/>
      <c r="CR480" s="221"/>
      <c r="CS480" s="221"/>
      <c r="CT480" s="221"/>
      <c r="CU480" s="221"/>
      <c r="CV480" s="328"/>
      <c r="CW480" s="305" t="str">
        <f t="shared" si="103"/>
        <v/>
      </c>
      <c r="CX480" s="329">
        <f t="shared" si="104"/>
        <v>0</v>
      </c>
      <c r="CY480" s="15">
        <f t="shared" si="105"/>
        <v>0</v>
      </c>
      <c r="CZ480" s="318" t="str">
        <f t="shared" si="106"/>
        <v/>
      </c>
      <c r="DA480" s="332" t="str">
        <f t="shared" si="111"/>
        <v/>
      </c>
      <c r="DB480" s="329" t="str">
        <f t="shared" si="107"/>
        <v/>
      </c>
      <c r="DC480" s="320" t="str">
        <f t="shared" si="108"/>
        <v/>
      </c>
      <c r="DE480" s="15" t="str">
        <f>IFERROR(#REF!-AO480,"")</f>
        <v/>
      </c>
      <c r="DG480" s="330" t="str">
        <f>IFERROR(#REF!-L480,"")</f>
        <v/>
      </c>
      <c r="DH480" s="314" t="e">
        <f>IF(#REF!&gt;AP480,0,1)</f>
        <v>#REF!</v>
      </c>
      <c r="DI480" s="314">
        <f t="shared" si="109"/>
        <v>1</v>
      </c>
      <c r="DJ480" s="314">
        <f t="shared" si="110"/>
        <v>1</v>
      </c>
      <c r="DK480" s="314"/>
      <c r="DL480" s="314"/>
      <c r="DM480" s="314"/>
      <c r="DN480" s="314"/>
      <c r="DO480" s="314"/>
      <c r="DP480" s="314"/>
      <c r="DQ480" s="314"/>
      <c r="DR480" s="314"/>
      <c r="DS480" s="314"/>
      <c r="DT480" s="314"/>
      <c r="DU480" s="314"/>
      <c r="DV480" s="314"/>
      <c r="DW480" s="314"/>
      <c r="DX480" s="314"/>
      <c r="DY480" s="314"/>
      <c r="DZ480" s="314"/>
      <c r="EA480" s="314"/>
      <c r="EB480" s="314"/>
      <c r="EC480" s="314"/>
    </row>
    <row r="481" spans="1:133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18"/>
      <c r="I481" s="318"/>
      <c r="J481" s="318"/>
      <c r="K481" s="318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 t="str">
        <f t="shared" si="98"/>
        <v/>
      </c>
      <c r="AN481" s="327" t="str">
        <f t="shared" si="99"/>
        <v/>
      </c>
      <c r="AO481" s="243"/>
      <c r="AP481" s="244"/>
      <c r="AQ481" s="242" t="str">
        <f t="shared" si="100"/>
        <v/>
      </c>
      <c r="AR481" s="242" t="str">
        <f t="shared" si="101"/>
        <v/>
      </c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14"/>
      <c r="BR481" s="314"/>
      <c r="BS481" s="314"/>
      <c r="BT481" s="314"/>
      <c r="BU481" s="314"/>
      <c r="BV481" s="314"/>
      <c r="BW481" s="314"/>
      <c r="BX481" s="246"/>
      <c r="BY481" s="242"/>
      <c r="BZ481" s="242"/>
      <c r="CA481" s="242"/>
      <c r="CB481" s="242"/>
      <c r="CC481" s="242"/>
      <c r="CD481" s="242"/>
      <c r="CE481" s="314"/>
      <c r="CF481" s="314" t="str">
        <f t="shared" si="102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245" t="str">
        <f>IFERROR(ROUND((SUM(#REF!)),0),"")</f>
        <v/>
      </c>
      <c r="CP481" s="241"/>
      <c r="CQ481" s="247"/>
      <c r="CR481" s="221"/>
      <c r="CS481" s="221"/>
      <c r="CT481" s="221"/>
      <c r="CU481" s="221"/>
      <c r="CV481" s="328"/>
      <c r="CW481" s="305" t="str">
        <f t="shared" si="103"/>
        <v/>
      </c>
      <c r="CX481" s="329">
        <f t="shared" si="104"/>
        <v>0</v>
      </c>
      <c r="CY481" s="15">
        <f t="shared" si="105"/>
        <v>0</v>
      </c>
      <c r="CZ481" s="318" t="str">
        <f t="shared" si="106"/>
        <v/>
      </c>
      <c r="DA481" s="332" t="str">
        <f t="shared" si="111"/>
        <v/>
      </c>
      <c r="DB481" s="329" t="str">
        <f t="shared" si="107"/>
        <v/>
      </c>
      <c r="DC481" s="320" t="str">
        <f t="shared" si="108"/>
        <v/>
      </c>
      <c r="DE481" s="15" t="str">
        <f>IFERROR(#REF!-AO481,"")</f>
        <v/>
      </c>
      <c r="DG481" s="330" t="str">
        <f>IFERROR(#REF!-L481,"")</f>
        <v/>
      </c>
      <c r="DH481" s="314" t="e">
        <f>IF(#REF!&gt;AP481,0,1)</f>
        <v>#REF!</v>
      </c>
      <c r="DI481" s="314">
        <f t="shared" si="109"/>
        <v>1</v>
      </c>
      <c r="DJ481" s="314">
        <f t="shared" si="110"/>
        <v>1</v>
      </c>
      <c r="DK481" s="314"/>
      <c r="DL481" s="314"/>
      <c r="DM481" s="314"/>
      <c r="DN481" s="314"/>
      <c r="DO481" s="314"/>
      <c r="DP481" s="314"/>
      <c r="DQ481" s="314"/>
      <c r="DR481" s="314"/>
      <c r="DS481" s="314"/>
      <c r="DT481" s="314"/>
      <c r="DU481" s="314"/>
      <c r="DV481" s="314"/>
      <c r="DW481" s="314"/>
      <c r="DX481" s="314"/>
      <c r="DY481" s="314"/>
      <c r="DZ481" s="314"/>
      <c r="EA481" s="314"/>
      <c r="EB481" s="314"/>
      <c r="EC481" s="314"/>
    </row>
    <row r="482" spans="1:133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18"/>
      <c r="I482" s="318"/>
      <c r="J482" s="318"/>
      <c r="K482" s="318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 t="str">
        <f t="shared" si="98"/>
        <v/>
      </c>
      <c r="AN482" s="327" t="str">
        <f t="shared" si="99"/>
        <v/>
      </c>
      <c r="AO482" s="243"/>
      <c r="AP482" s="244"/>
      <c r="AQ482" s="242" t="str">
        <f t="shared" si="100"/>
        <v/>
      </c>
      <c r="AR482" s="242" t="str">
        <f t="shared" si="101"/>
        <v/>
      </c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14"/>
      <c r="BR482" s="314"/>
      <c r="BS482" s="314"/>
      <c r="BT482" s="314"/>
      <c r="BU482" s="314"/>
      <c r="BV482" s="314"/>
      <c r="BW482" s="314"/>
      <c r="BX482" s="246"/>
      <c r="BY482" s="242"/>
      <c r="BZ482" s="242"/>
      <c r="CA482" s="242"/>
      <c r="CB482" s="242"/>
      <c r="CC482" s="242"/>
      <c r="CD482" s="242"/>
      <c r="CE482" s="314"/>
      <c r="CF482" s="314" t="str">
        <f t="shared" si="102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245" t="str">
        <f>IFERROR(ROUND((SUM(#REF!)),0),"")</f>
        <v/>
      </c>
      <c r="CP482" s="241"/>
      <c r="CQ482" s="247"/>
      <c r="CR482" s="221"/>
      <c r="CS482" s="221"/>
      <c r="CT482" s="221"/>
      <c r="CU482" s="221"/>
      <c r="CV482" s="328"/>
      <c r="CW482" s="305" t="str">
        <f t="shared" si="103"/>
        <v/>
      </c>
      <c r="CX482" s="329">
        <f t="shared" si="104"/>
        <v>0</v>
      </c>
      <c r="CY482" s="15">
        <f t="shared" si="105"/>
        <v>0</v>
      </c>
      <c r="CZ482" s="318" t="str">
        <f t="shared" si="106"/>
        <v/>
      </c>
      <c r="DA482" s="332" t="str">
        <f t="shared" si="111"/>
        <v/>
      </c>
      <c r="DB482" s="329" t="str">
        <f t="shared" si="107"/>
        <v/>
      </c>
      <c r="DC482" s="320" t="str">
        <f t="shared" si="108"/>
        <v/>
      </c>
      <c r="DE482" s="15" t="str">
        <f>IFERROR(#REF!-AO482,"")</f>
        <v/>
      </c>
      <c r="DG482" s="330" t="str">
        <f>IFERROR(#REF!-L482,"")</f>
        <v/>
      </c>
      <c r="DH482" s="314" t="e">
        <f>IF(#REF!&gt;AP482,0,1)</f>
        <v>#REF!</v>
      </c>
      <c r="DI482" s="314">
        <f t="shared" si="109"/>
        <v>1</v>
      </c>
      <c r="DJ482" s="314">
        <f t="shared" si="110"/>
        <v>1</v>
      </c>
      <c r="DK482" s="314"/>
      <c r="DL482" s="314"/>
      <c r="DM482" s="314"/>
      <c r="DN482" s="314"/>
      <c r="DO482" s="314"/>
      <c r="DP482" s="314"/>
      <c r="DQ482" s="314"/>
      <c r="DR482" s="314"/>
      <c r="DS482" s="314"/>
      <c r="DT482" s="314"/>
      <c r="DU482" s="314"/>
      <c r="DV482" s="314"/>
      <c r="DW482" s="314"/>
      <c r="DX482" s="314"/>
      <c r="DY482" s="314"/>
      <c r="DZ482" s="314"/>
      <c r="EA482" s="314"/>
      <c r="EB482" s="314"/>
      <c r="EC482" s="314"/>
    </row>
    <row r="483" spans="1:133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18"/>
      <c r="I483" s="318"/>
      <c r="J483" s="318"/>
      <c r="K483" s="318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 t="str">
        <f t="shared" si="98"/>
        <v/>
      </c>
      <c r="AN483" s="327" t="str">
        <f t="shared" si="99"/>
        <v/>
      </c>
      <c r="AO483" s="243"/>
      <c r="AP483" s="244"/>
      <c r="AQ483" s="242" t="str">
        <f t="shared" si="100"/>
        <v/>
      </c>
      <c r="AR483" s="242" t="str">
        <f t="shared" si="101"/>
        <v/>
      </c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14"/>
      <c r="BR483" s="314"/>
      <c r="BS483" s="314"/>
      <c r="BT483" s="314"/>
      <c r="BU483" s="314"/>
      <c r="BV483" s="314"/>
      <c r="BW483" s="314"/>
      <c r="BX483" s="246"/>
      <c r="BY483" s="242"/>
      <c r="BZ483" s="242"/>
      <c r="CA483" s="242"/>
      <c r="CB483" s="242"/>
      <c r="CC483" s="242"/>
      <c r="CD483" s="242"/>
      <c r="CE483" s="314"/>
      <c r="CF483" s="314" t="str">
        <f t="shared" si="102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245" t="str">
        <f>IFERROR(ROUND((SUM(#REF!)),0),"")</f>
        <v/>
      </c>
      <c r="CP483" s="241"/>
      <c r="CQ483" s="247"/>
      <c r="CR483" s="221"/>
      <c r="CS483" s="221"/>
      <c r="CT483" s="221"/>
      <c r="CU483" s="221"/>
      <c r="CV483" s="328"/>
      <c r="CW483" s="305" t="str">
        <f t="shared" si="103"/>
        <v/>
      </c>
      <c r="CX483" s="329">
        <f t="shared" si="104"/>
        <v>0</v>
      </c>
      <c r="CY483" s="15">
        <f t="shared" si="105"/>
        <v>0</v>
      </c>
      <c r="CZ483" s="318" t="str">
        <f t="shared" si="106"/>
        <v/>
      </c>
      <c r="DA483" s="332" t="str">
        <f t="shared" si="111"/>
        <v/>
      </c>
      <c r="DB483" s="329" t="str">
        <f t="shared" si="107"/>
        <v/>
      </c>
      <c r="DC483" s="320" t="str">
        <f t="shared" si="108"/>
        <v/>
      </c>
      <c r="DE483" s="15" t="str">
        <f>IFERROR(#REF!-AO483,"")</f>
        <v/>
      </c>
      <c r="DG483" s="330" t="str">
        <f>IFERROR(#REF!-L483,"")</f>
        <v/>
      </c>
      <c r="DH483" s="314" t="e">
        <f>IF(#REF!&gt;AP483,0,1)</f>
        <v>#REF!</v>
      </c>
      <c r="DI483" s="314">
        <f t="shared" si="109"/>
        <v>1</v>
      </c>
      <c r="DJ483" s="314">
        <f t="shared" si="110"/>
        <v>1</v>
      </c>
      <c r="DK483" s="314"/>
      <c r="DL483" s="314"/>
      <c r="DM483" s="314"/>
      <c r="DN483" s="314"/>
      <c r="DO483" s="314"/>
      <c r="DP483" s="314"/>
      <c r="DQ483" s="314"/>
      <c r="DR483" s="314"/>
      <c r="DS483" s="314"/>
      <c r="DT483" s="314"/>
      <c r="DU483" s="314"/>
      <c r="DV483" s="314"/>
      <c r="DW483" s="314"/>
      <c r="DX483" s="314"/>
      <c r="DY483" s="314"/>
      <c r="DZ483" s="314"/>
      <c r="EA483" s="314"/>
      <c r="EB483" s="314"/>
      <c r="EC483" s="314"/>
    </row>
    <row r="484" spans="1:133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18"/>
      <c r="I484" s="318"/>
      <c r="J484" s="318"/>
      <c r="K484" s="318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 t="str">
        <f t="shared" si="98"/>
        <v/>
      </c>
      <c r="AN484" s="327" t="str">
        <f t="shared" si="99"/>
        <v/>
      </c>
      <c r="AO484" s="243"/>
      <c r="AP484" s="244"/>
      <c r="AQ484" s="242" t="str">
        <f t="shared" si="100"/>
        <v/>
      </c>
      <c r="AR484" s="242" t="str">
        <f t="shared" si="101"/>
        <v/>
      </c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14"/>
      <c r="BR484" s="314"/>
      <c r="BS484" s="314"/>
      <c r="BT484" s="314"/>
      <c r="BU484" s="314"/>
      <c r="BV484" s="314"/>
      <c r="BW484" s="314"/>
      <c r="BX484" s="246"/>
      <c r="BY484" s="242"/>
      <c r="BZ484" s="242"/>
      <c r="CA484" s="242"/>
      <c r="CB484" s="242"/>
      <c r="CC484" s="242"/>
      <c r="CD484" s="242"/>
      <c r="CE484" s="314"/>
      <c r="CF484" s="314" t="str">
        <f t="shared" si="102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245" t="str">
        <f>IFERROR(ROUND((SUM(#REF!)),0),"")</f>
        <v/>
      </c>
      <c r="CP484" s="241"/>
      <c r="CQ484" s="247"/>
      <c r="CR484" s="221"/>
      <c r="CS484" s="221"/>
      <c r="CT484" s="221"/>
      <c r="CU484" s="221"/>
      <c r="CV484" s="328"/>
      <c r="CW484" s="305" t="str">
        <f t="shared" si="103"/>
        <v/>
      </c>
      <c r="CX484" s="329">
        <f t="shared" si="104"/>
        <v>0</v>
      </c>
      <c r="CY484" s="15">
        <f t="shared" si="105"/>
        <v>0</v>
      </c>
      <c r="CZ484" s="318" t="str">
        <f t="shared" si="106"/>
        <v/>
      </c>
      <c r="DA484" s="332" t="str">
        <f t="shared" si="111"/>
        <v/>
      </c>
      <c r="DB484" s="329" t="str">
        <f t="shared" si="107"/>
        <v/>
      </c>
      <c r="DC484" s="320" t="str">
        <f t="shared" si="108"/>
        <v/>
      </c>
      <c r="DE484" s="15" t="str">
        <f>IFERROR(#REF!-AO484,"")</f>
        <v/>
      </c>
      <c r="DG484" s="330" t="str">
        <f>IFERROR(#REF!-L484,"")</f>
        <v/>
      </c>
      <c r="DH484" s="314" t="e">
        <f>IF(#REF!&gt;AP484,0,1)</f>
        <v>#REF!</v>
      </c>
      <c r="DI484" s="314">
        <f t="shared" si="109"/>
        <v>1</v>
      </c>
      <c r="DJ484" s="314">
        <f t="shared" si="110"/>
        <v>1</v>
      </c>
      <c r="DK484" s="314"/>
      <c r="DL484" s="314"/>
      <c r="DM484" s="314"/>
      <c r="DN484" s="314"/>
      <c r="DO484" s="314"/>
      <c r="DP484" s="314"/>
      <c r="DQ484" s="314"/>
      <c r="DR484" s="314"/>
      <c r="DS484" s="314"/>
      <c r="DT484" s="314"/>
      <c r="DU484" s="314"/>
      <c r="DV484" s="314"/>
      <c r="DW484" s="314"/>
      <c r="DX484" s="314"/>
      <c r="DY484" s="314"/>
      <c r="DZ484" s="314"/>
      <c r="EA484" s="314"/>
      <c r="EB484" s="314"/>
      <c r="EC484" s="314"/>
    </row>
    <row r="485" spans="1:133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18"/>
      <c r="I485" s="318"/>
      <c r="J485" s="318"/>
      <c r="K485" s="318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 t="str">
        <f t="shared" si="98"/>
        <v/>
      </c>
      <c r="AN485" s="327" t="str">
        <f t="shared" si="99"/>
        <v/>
      </c>
      <c r="AO485" s="243"/>
      <c r="AP485" s="244"/>
      <c r="AQ485" s="242" t="str">
        <f t="shared" si="100"/>
        <v/>
      </c>
      <c r="AR485" s="242" t="str">
        <f t="shared" si="101"/>
        <v/>
      </c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14"/>
      <c r="BR485" s="314"/>
      <c r="BS485" s="314"/>
      <c r="BT485" s="314"/>
      <c r="BU485" s="314"/>
      <c r="BV485" s="314"/>
      <c r="BW485" s="314"/>
      <c r="BX485" s="246"/>
      <c r="BY485" s="242"/>
      <c r="BZ485" s="242"/>
      <c r="CA485" s="242"/>
      <c r="CB485" s="242"/>
      <c r="CC485" s="242"/>
      <c r="CD485" s="242"/>
      <c r="CE485" s="314"/>
      <c r="CF485" s="314" t="str">
        <f t="shared" si="102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245" t="str">
        <f>IFERROR(ROUND((SUM(#REF!)),0),"")</f>
        <v/>
      </c>
      <c r="CP485" s="241"/>
      <c r="CQ485" s="247"/>
      <c r="CR485" s="221"/>
      <c r="CS485" s="221"/>
      <c r="CT485" s="221"/>
      <c r="CU485" s="221"/>
      <c r="CV485" s="328"/>
      <c r="CW485" s="305" t="str">
        <f t="shared" si="103"/>
        <v/>
      </c>
      <c r="CX485" s="329">
        <f t="shared" si="104"/>
        <v>0</v>
      </c>
      <c r="CY485" s="15">
        <f t="shared" si="105"/>
        <v>0</v>
      </c>
      <c r="CZ485" s="318" t="str">
        <f t="shared" si="106"/>
        <v/>
      </c>
      <c r="DA485" s="332" t="str">
        <f t="shared" si="111"/>
        <v/>
      </c>
      <c r="DB485" s="329" t="str">
        <f t="shared" si="107"/>
        <v/>
      </c>
      <c r="DC485" s="320" t="str">
        <f t="shared" si="108"/>
        <v/>
      </c>
      <c r="DE485" s="15" t="str">
        <f>IFERROR(#REF!-AO485,"")</f>
        <v/>
      </c>
      <c r="DG485" s="330" t="str">
        <f>IFERROR(#REF!-L485,"")</f>
        <v/>
      </c>
      <c r="DH485" s="314" t="e">
        <f>IF(#REF!&gt;AP485,0,1)</f>
        <v>#REF!</v>
      </c>
      <c r="DI485" s="314">
        <f t="shared" si="109"/>
        <v>1</v>
      </c>
      <c r="DJ485" s="314">
        <f t="shared" si="110"/>
        <v>1</v>
      </c>
      <c r="DK485" s="314"/>
      <c r="DL485" s="314"/>
      <c r="DM485" s="314"/>
      <c r="DN485" s="314"/>
      <c r="DO485" s="314"/>
      <c r="DP485" s="314"/>
      <c r="DQ485" s="314"/>
      <c r="DR485" s="314"/>
      <c r="DS485" s="314"/>
      <c r="DT485" s="314"/>
      <c r="DU485" s="314"/>
      <c r="DV485" s="314"/>
      <c r="DW485" s="314"/>
      <c r="DX485" s="314"/>
      <c r="DY485" s="314"/>
      <c r="DZ485" s="314"/>
      <c r="EA485" s="314"/>
      <c r="EB485" s="314"/>
      <c r="EC485" s="314"/>
    </row>
    <row r="486" spans="1:133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18"/>
      <c r="I486" s="318"/>
      <c r="J486" s="318"/>
      <c r="K486" s="318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 t="str">
        <f t="shared" si="98"/>
        <v/>
      </c>
      <c r="AN486" s="327" t="str">
        <f t="shared" si="99"/>
        <v/>
      </c>
      <c r="AO486" s="243"/>
      <c r="AP486" s="244"/>
      <c r="AQ486" s="242" t="str">
        <f t="shared" si="100"/>
        <v/>
      </c>
      <c r="AR486" s="242" t="str">
        <f t="shared" si="101"/>
        <v/>
      </c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14"/>
      <c r="BR486" s="314"/>
      <c r="BS486" s="314"/>
      <c r="BT486" s="314"/>
      <c r="BU486" s="314"/>
      <c r="BV486" s="314"/>
      <c r="BW486" s="314"/>
      <c r="BX486" s="246"/>
      <c r="BY486" s="242"/>
      <c r="BZ486" s="242"/>
      <c r="CA486" s="242"/>
      <c r="CB486" s="242"/>
      <c r="CC486" s="242"/>
      <c r="CD486" s="242"/>
      <c r="CE486" s="314"/>
      <c r="CF486" s="314" t="str">
        <f t="shared" si="102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245" t="str">
        <f>IFERROR(ROUND((SUM(#REF!)),0),"")</f>
        <v/>
      </c>
      <c r="CP486" s="241"/>
      <c r="CQ486" s="247"/>
      <c r="CR486" s="221"/>
      <c r="CS486" s="221"/>
      <c r="CT486" s="221"/>
      <c r="CU486" s="221"/>
      <c r="CV486" s="328"/>
      <c r="CW486" s="305" t="str">
        <f t="shared" si="103"/>
        <v/>
      </c>
      <c r="CX486" s="329">
        <f t="shared" si="104"/>
        <v>0</v>
      </c>
      <c r="CY486" s="15">
        <f t="shared" si="105"/>
        <v>0</v>
      </c>
      <c r="CZ486" s="318" t="str">
        <f t="shared" si="106"/>
        <v/>
      </c>
      <c r="DA486" s="332" t="str">
        <f t="shared" si="111"/>
        <v/>
      </c>
      <c r="DB486" s="329" t="str">
        <f t="shared" si="107"/>
        <v/>
      </c>
      <c r="DC486" s="320" t="str">
        <f t="shared" si="108"/>
        <v/>
      </c>
      <c r="DE486" s="15" t="str">
        <f>IFERROR(#REF!-AO486,"")</f>
        <v/>
      </c>
      <c r="DG486" s="330" t="str">
        <f>IFERROR(#REF!-L486,"")</f>
        <v/>
      </c>
      <c r="DH486" s="314" t="e">
        <f>IF(#REF!&gt;AP486,0,1)</f>
        <v>#REF!</v>
      </c>
      <c r="DI486" s="314">
        <f t="shared" si="109"/>
        <v>1</v>
      </c>
      <c r="DJ486" s="314">
        <f t="shared" si="110"/>
        <v>1</v>
      </c>
      <c r="DK486" s="314"/>
      <c r="DL486" s="314"/>
      <c r="DM486" s="314"/>
      <c r="DN486" s="314"/>
      <c r="DO486" s="314"/>
      <c r="DP486" s="314"/>
      <c r="DQ486" s="314"/>
      <c r="DR486" s="314"/>
      <c r="DS486" s="314"/>
      <c r="DT486" s="314"/>
      <c r="DU486" s="314"/>
      <c r="DV486" s="314"/>
      <c r="DW486" s="314"/>
      <c r="DX486" s="314"/>
      <c r="DY486" s="314"/>
      <c r="DZ486" s="314"/>
      <c r="EA486" s="314"/>
      <c r="EB486" s="314"/>
      <c r="EC486" s="314"/>
    </row>
    <row r="487" spans="1:133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18"/>
      <c r="I487" s="318"/>
      <c r="J487" s="318"/>
      <c r="K487" s="318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 t="str">
        <f t="shared" si="98"/>
        <v/>
      </c>
      <c r="AN487" s="327" t="str">
        <f t="shared" si="99"/>
        <v/>
      </c>
      <c r="AO487" s="243"/>
      <c r="AP487" s="244"/>
      <c r="AQ487" s="242" t="str">
        <f t="shared" si="100"/>
        <v/>
      </c>
      <c r="AR487" s="242" t="str">
        <f t="shared" si="101"/>
        <v/>
      </c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14"/>
      <c r="BR487" s="314"/>
      <c r="BS487" s="314"/>
      <c r="BT487" s="314"/>
      <c r="BU487" s="314"/>
      <c r="BV487" s="314"/>
      <c r="BW487" s="314"/>
      <c r="BX487" s="246"/>
      <c r="BY487" s="242"/>
      <c r="BZ487" s="242"/>
      <c r="CA487" s="242"/>
      <c r="CB487" s="242"/>
      <c r="CC487" s="242"/>
      <c r="CD487" s="242"/>
      <c r="CE487" s="314"/>
      <c r="CF487" s="314" t="str">
        <f t="shared" si="102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245" t="str">
        <f>IFERROR(ROUND((SUM(#REF!)),0),"")</f>
        <v/>
      </c>
      <c r="CP487" s="241"/>
      <c r="CQ487" s="247"/>
      <c r="CR487" s="221"/>
      <c r="CS487" s="221"/>
      <c r="CT487" s="221"/>
      <c r="CU487" s="221"/>
      <c r="CV487" s="328"/>
      <c r="CW487" s="305" t="str">
        <f t="shared" si="103"/>
        <v/>
      </c>
      <c r="CX487" s="329">
        <f t="shared" si="104"/>
        <v>0</v>
      </c>
      <c r="CY487" s="15">
        <f t="shared" si="105"/>
        <v>0</v>
      </c>
      <c r="CZ487" s="318" t="str">
        <f t="shared" si="106"/>
        <v/>
      </c>
      <c r="DA487" s="332" t="str">
        <f t="shared" si="111"/>
        <v/>
      </c>
      <c r="DB487" s="329" t="str">
        <f t="shared" si="107"/>
        <v/>
      </c>
      <c r="DC487" s="320" t="str">
        <f t="shared" si="108"/>
        <v/>
      </c>
      <c r="DE487" s="15" t="str">
        <f>IFERROR(#REF!-AO487,"")</f>
        <v/>
      </c>
      <c r="DG487" s="330" t="str">
        <f>IFERROR(#REF!-L487,"")</f>
        <v/>
      </c>
      <c r="DH487" s="314" t="e">
        <f>IF(#REF!&gt;AP487,0,1)</f>
        <v>#REF!</v>
      </c>
      <c r="DI487" s="314">
        <f t="shared" si="109"/>
        <v>1</v>
      </c>
      <c r="DJ487" s="314">
        <f t="shared" si="110"/>
        <v>1</v>
      </c>
      <c r="DK487" s="314"/>
      <c r="DL487" s="314"/>
      <c r="DM487" s="314"/>
      <c r="DN487" s="314"/>
      <c r="DO487" s="314"/>
      <c r="DP487" s="314"/>
      <c r="DQ487" s="314"/>
      <c r="DR487" s="314"/>
      <c r="DS487" s="314"/>
      <c r="DT487" s="314"/>
      <c r="DU487" s="314"/>
      <c r="DV487" s="314"/>
      <c r="DW487" s="314"/>
      <c r="DX487" s="314"/>
      <c r="DY487" s="314"/>
      <c r="DZ487" s="314"/>
      <c r="EA487" s="314"/>
      <c r="EB487" s="314"/>
      <c r="EC487" s="314"/>
    </row>
    <row r="488" spans="1:133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18"/>
      <c r="I488" s="318"/>
      <c r="J488" s="318"/>
      <c r="K488" s="318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 t="str">
        <f t="shared" si="98"/>
        <v/>
      </c>
      <c r="AN488" s="327" t="str">
        <f t="shared" si="99"/>
        <v/>
      </c>
      <c r="AO488" s="243"/>
      <c r="AP488" s="244"/>
      <c r="AQ488" s="242" t="str">
        <f t="shared" si="100"/>
        <v/>
      </c>
      <c r="AR488" s="242" t="str">
        <f t="shared" si="101"/>
        <v/>
      </c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14"/>
      <c r="BR488" s="314"/>
      <c r="BS488" s="314"/>
      <c r="BT488" s="314"/>
      <c r="BU488" s="314"/>
      <c r="BV488" s="314"/>
      <c r="BW488" s="314"/>
      <c r="BX488" s="246"/>
      <c r="BY488" s="242"/>
      <c r="BZ488" s="242"/>
      <c r="CA488" s="242"/>
      <c r="CB488" s="242"/>
      <c r="CC488" s="242"/>
      <c r="CD488" s="242"/>
      <c r="CE488" s="314"/>
      <c r="CF488" s="314" t="str">
        <f t="shared" si="102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245" t="str">
        <f>IFERROR(ROUND((SUM(#REF!)),0),"")</f>
        <v/>
      </c>
      <c r="CP488" s="241"/>
      <c r="CQ488" s="247"/>
      <c r="CR488" s="221"/>
      <c r="CS488" s="221"/>
      <c r="CT488" s="221"/>
      <c r="CU488" s="221"/>
      <c r="CV488" s="328"/>
      <c r="CW488" s="305" t="str">
        <f t="shared" si="103"/>
        <v/>
      </c>
      <c r="CX488" s="329">
        <f t="shared" si="104"/>
        <v>0</v>
      </c>
      <c r="CY488" s="15">
        <f t="shared" si="105"/>
        <v>0</v>
      </c>
      <c r="CZ488" s="318" t="str">
        <f t="shared" si="106"/>
        <v/>
      </c>
      <c r="DA488" s="332" t="str">
        <f t="shared" si="111"/>
        <v/>
      </c>
      <c r="DB488" s="329" t="str">
        <f t="shared" si="107"/>
        <v/>
      </c>
      <c r="DC488" s="320" t="str">
        <f t="shared" si="108"/>
        <v/>
      </c>
      <c r="DE488" s="15" t="str">
        <f>IFERROR(#REF!-AO488,"")</f>
        <v/>
      </c>
      <c r="DG488" s="330" t="str">
        <f>IFERROR(#REF!-L488,"")</f>
        <v/>
      </c>
      <c r="DH488" s="314" t="e">
        <f>IF(#REF!&gt;AP488,0,1)</f>
        <v>#REF!</v>
      </c>
      <c r="DI488" s="314">
        <f t="shared" si="109"/>
        <v>1</v>
      </c>
      <c r="DJ488" s="314">
        <f t="shared" si="110"/>
        <v>1</v>
      </c>
      <c r="DK488" s="314"/>
      <c r="DL488" s="314"/>
      <c r="DM488" s="314"/>
      <c r="DN488" s="314"/>
      <c r="DO488" s="314"/>
      <c r="DP488" s="314"/>
      <c r="DQ488" s="314"/>
      <c r="DR488" s="314"/>
      <c r="DS488" s="314"/>
      <c r="DT488" s="314"/>
      <c r="DU488" s="314"/>
      <c r="DV488" s="314"/>
      <c r="DW488" s="314"/>
      <c r="DX488" s="314"/>
      <c r="DY488" s="314"/>
      <c r="DZ488" s="314"/>
      <c r="EA488" s="314"/>
      <c r="EB488" s="314"/>
      <c r="EC488" s="314"/>
    </row>
    <row r="489" spans="1:133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18"/>
      <c r="I489" s="318"/>
      <c r="J489" s="318"/>
      <c r="K489" s="318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 t="str">
        <f t="shared" si="98"/>
        <v/>
      </c>
      <c r="AN489" s="327" t="str">
        <f t="shared" si="99"/>
        <v/>
      </c>
      <c r="AO489" s="243"/>
      <c r="AP489" s="244"/>
      <c r="AQ489" s="242" t="str">
        <f t="shared" si="100"/>
        <v/>
      </c>
      <c r="AR489" s="242" t="str">
        <f t="shared" si="101"/>
        <v/>
      </c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14"/>
      <c r="BR489" s="314"/>
      <c r="BS489" s="314"/>
      <c r="BT489" s="314"/>
      <c r="BU489" s="314"/>
      <c r="BV489" s="314"/>
      <c r="BW489" s="314"/>
      <c r="BX489" s="246"/>
      <c r="BY489" s="242"/>
      <c r="BZ489" s="242"/>
      <c r="CA489" s="242"/>
      <c r="CB489" s="242"/>
      <c r="CC489" s="242"/>
      <c r="CD489" s="242"/>
      <c r="CE489" s="314"/>
      <c r="CF489" s="314" t="str">
        <f t="shared" si="102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245" t="str">
        <f>IFERROR(ROUND((SUM(#REF!)),0),"")</f>
        <v/>
      </c>
      <c r="CP489" s="241"/>
      <c r="CQ489" s="247"/>
      <c r="CR489" s="221"/>
      <c r="CS489" s="221"/>
      <c r="CT489" s="221"/>
      <c r="CU489" s="221"/>
      <c r="CV489" s="328"/>
      <c r="CW489" s="305" t="str">
        <f t="shared" si="103"/>
        <v/>
      </c>
      <c r="CX489" s="329">
        <f t="shared" si="104"/>
        <v>0</v>
      </c>
      <c r="CY489" s="15">
        <f t="shared" si="105"/>
        <v>0</v>
      </c>
      <c r="CZ489" s="318" t="str">
        <f t="shared" si="106"/>
        <v/>
      </c>
      <c r="DA489" s="332" t="str">
        <f t="shared" si="111"/>
        <v/>
      </c>
      <c r="DB489" s="329" t="str">
        <f t="shared" si="107"/>
        <v/>
      </c>
      <c r="DC489" s="320" t="str">
        <f t="shared" si="108"/>
        <v/>
      </c>
      <c r="DE489" s="15" t="str">
        <f>IFERROR(#REF!-AO489,"")</f>
        <v/>
      </c>
      <c r="DG489" s="330" t="str">
        <f>IFERROR(#REF!-L489,"")</f>
        <v/>
      </c>
      <c r="DH489" s="314" t="e">
        <f>IF(#REF!&gt;AP489,0,1)</f>
        <v>#REF!</v>
      </c>
      <c r="DI489" s="314">
        <f t="shared" si="109"/>
        <v>1</v>
      </c>
      <c r="DJ489" s="314">
        <f t="shared" si="110"/>
        <v>1</v>
      </c>
      <c r="DK489" s="314"/>
      <c r="DL489" s="314"/>
      <c r="DM489" s="314"/>
      <c r="DN489" s="314"/>
      <c r="DO489" s="314"/>
      <c r="DP489" s="314"/>
      <c r="DQ489" s="314"/>
      <c r="DR489" s="314"/>
      <c r="DS489" s="314"/>
      <c r="DT489" s="314"/>
      <c r="DU489" s="314"/>
      <c r="DV489" s="314"/>
      <c r="DW489" s="314"/>
      <c r="DX489" s="314"/>
      <c r="DY489" s="314"/>
      <c r="DZ489" s="314"/>
      <c r="EA489" s="314"/>
      <c r="EB489" s="314"/>
      <c r="EC489" s="314"/>
    </row>
    <row r="490" spans="1:133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18"/>
      <c r="I490" s="318"/>
      <c r="J490" s="318"/>
      <c r="K490" s="318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 t="str">
        <f t="shared" si="98"/>
        <v/>
      </c>
      <c r="AN490" s="327" t="str">
        <f t="shared" si="99"/>
        <v/>
      </c>
      <c r="AO490" s="243"/>
      <c r="AP490" s="244"/>
      <c r="AQ490" s="242" t="str">
        <f t="shared" si="100"/>
        <v/>
      </c>
      <c r="AR490" s="242" t="str">
        <f t="shared" si="101"/>
        <v/>
      </c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14"/>
      <c r="BR490" s="314"/>
      <c r="BS490" s="314"/>
      <c r="BT490" s="314"/>
      <c r="BU490" s="314"/>
      <c r="BV490" s="314"/>
      <c r="BW490" s="314"/>
      <c r="BX490" s="246"/>
      <c r="BY490" s="242"/>
      <c r="BZ490" s="242"/>
      <c r="CA490" s="242"/>
      <c r="CB490" s="242"/>
      <c r="CC490" s="242"/>
      <c r="CD490" s="242"/>
      <c r="CE490" s="314"/>
      <c r="CF490" s="314" t="str">
        <f t="shared" si="102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245" t="str">
        <f>IFERROR(ROUND((SUM(#REF!)),0),"")</f>
        <v/>
      </c>
      <c r="CP490" s="241"/>
      <c r="CQ490" s="247"/>
      <c r="CR490" s="221"/>
      <c r="CS490" s="221"/>
      <c r="CT490" s="221"/>
      <c r="CU490" s="221"/>
      <c r="CV490" s="328"/>
      <c r="CW490" s="305" t="str">
        <f t="shared" si="103"/>
        <v/>
      </c>
      <c r="CX490" s="329">
        <f t="shared" si="104"/>
        <v>0</v>
      </c>
      <c r="CY490" s="15">
        <f t="shared" si="105"/>
        <v>0</v>
      </c>
      <c r="CZ490" s="318" t="str">
        <f t="shared" si="106"/>
        <v/>
      </c>
      <c r="DA490" s="332" t="str">
        <f t="shared" si="111"/>
        <v/>
      </c>
      <c r="DB490" s="329" t="str">
        <f t="shared" si="107"/>
        <v/>
      </c>
      <c r="DC490" s="320" t="str">
        <f t="shared" si="108"/>
        <v/>
      </c>
      <c r="DE490" s="15" t="str">
        <f>IFERROR(#REF!-AO490,"")</f>
        <v/>
      </c>
      <c r="DG490" s="330" t="str">
        <f>IFERROR(#REF!-L490,"")</f>
        <v/>
      </c>
      <c r="DH490" s="314" t="e">
        <f>IF(#REF!&gt;AP490,0,1)</f>
        <v>#REF!</v>
      </c>
      <c r="DI490" s="314">
        <f t="shared" si="109"/>
        <v>1</v>
      </c>
      <c r="DJ490" s="314">
        <f t="shared" si="110"/>
        <v>1</v>
      </c>
      <c r="DK490" s="314"/>
      <c r="DL490" s="314"/>
      <c r="DM490" s="314"/>
      <c r="DN490" s="314"/>
      <c r="DO490" s="314"/>
      <c r="DP490" s="314"/>
      <c r="DQ490" s="314"/>
      <c r="DR490" s="314"/>
      <c r="DS490" s="314"/>
      <c r="DT490" s="314"/>
      <c r="DU490" s="314"/>
      <c r="DV490" s="314"/>
      <c r="DW490" s="314"/>
      <c r="DX490" s="314"/>
      <c r="DY490" s="314"/>
      <c r="DZ490" s="314"/>
      <c r="EA490" s="314"/>
      <c r="EB490" s="314"/>
      <c r="EC490" s="314"/>
    </row>
    <row r="491" spans="1:133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18"/>
      <c r="I491" s="318"/>
      <c r="J491" s="318"/>
      <c r="K491" s="318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 t="str">
        <f t="shared" si="98"/>
        <v/>
      </c>
      <c r="AN491" s="327" t="str">
        <f t="shared" si="99"/>
        <v/>
      </c>
      <c r="AO491" s="243"/>
      <c r="AP491" s="244"/>
      <c r="AQ491" s="242" t="str">
        <f t="shared" si="100"/>
        <v/>
      </c>
      <c r="AR491" s="242" t="str">
        <f t="shared" si="101"/>
        <v/>
      </c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14"/>
      <c r="BR491" s="314"/>
      <c r="BS491" s="314"/>
      <c r="BT491" s="314"/>
      <c r="BU491" s="314"/>
      <c r="BV491" s="314"/>
      <c r="BW491" s="314"/>
      <c r="BX491" s="246"/>
      <c r="BY491" s="242"/>
      <c r="BZ491" s="242"/>
      <c r="CA491" s="242"/>
      <c r="CB491" s="242"/>
      <c r="CC491" s="242"/>
      <c r="CD491" s="242"/>
      <c r="CE491" s="314"/>
      <c r="CF491" s="314" t="str">
        <f t="shared" si="102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245" t="str">
        <f>IFERROR(ROUND((SUM(#REF!)),0),"")</f>
        <v/>
      </c>
      <c r="CP491" s="241"/>
      <c r="CQ491" s="247"/>
      <c r="CR491" s="221"/>
      <c r="CS491" s="221"/>
      <c r="CT491" s="221"/>
      <c r="CU491" s="221"/>
      <c r="CV491" s="328"/>
      <c r="CW491" s="305" t="str">
        <f t="shared" si="103"/>
        <v/>
      </c>
      <c r="CX491" s="329">
        <f t="shared" si="104"/>
        <v>0</v>
      </c>
      <c r="CY491" s="15">
        <f t="shared" si="105"/>
        <v>0</v>
      </c>
      <c r="CZ491" s="318" t="str">
        <f t="shared" si="106"/>
        <v/>
      </c>
      <c r="DA491" s="332" t="str">
        <f t="shared" si="111"/>
        <v/>
      </c>
      <c r="DB491" s="329" t="str">
        <f t="shared" si="107"/>
        <v/>
      </c>
      <c r="DC491" s="320" t="str">
        <f t="shared" si="108"/>
        <v/>
      </c>
      <c r="DE491" s="15" t="str">
        <f>IFERROR(#REF!-AO491,"")</f>
        <v/>
      </c>
      <c r="DG491" s="330" t="str">
        <f>IFERROR(#REF!-L491,"")</f>
        <v/>
      </c>
      <c r="DH491" s="314" t="e">
        <f>IF(#REF!&gt;AP491,0,1)</f>
        <v>#REF!</v>
      </c>
      <c r="DI491" s="314">
        <f t="shared" si="109"/>
        <v>1</v>
      </c>
      <c r="DJ491" s="314">
        <f t="shared" si="110"/>
        <v>1</v>
      </c>
      <c r="DK491" s="314"/>
      <c r="DL491" s="314"/>
      <c r="DM491" s="314"/>
      <c r="DN491" s="314"/>
      <c r="DO491" s="314"/>
      <c r="DP491" s="314"/>
      <c r="DQ491" s="314"/>
      <c r="DR491" s="314"/>
      <c r="DS491" s="314"/>
      <c r="DT491" s="314"/>
      <c r="DU491" s="314"/>
      <c r="DV491" s="314"/>
      <c r="DW491" s="314"/>
      <c r="DX491" s="314"/>
      <c r="DY491" s="314"/>
      <c r="DZ491" s="314"/>
      <c r="EA491" s="314"/>
      <c r="EB491" s="314"/>
      <c r="EC491" s="314"/>
    </row>
    <row r="492" spans="1:133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18"/>
      <c r="I492" s="318"/>
      <c r="J492" s="318"/>
      <c r="K492" s="318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 t="str">
        <f t="shared" si="98"/>
        <v/>
      </c>
      <c r="AN492" s="327" t="str">
        <f t="shared" si="99"/>
        <v/>
      </c>
      <c r="AO492" s="243"/>
      <c r="AP492" s="244"/>
      <c r="AQ492" s="242" t="str">
        <f t="shared" si="100"/>
        <v/>
      </c>
      <c r="AR492" s="242" t="str">
        <f t="shared" si="101"/>
        <v/>
      </c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14"/>
      <c r="BR492" s="314"/>
      <c r="BS492" s="314"/>
      <c r="BT492" s="314"/>
      <c r="BU492" s="314"/>
      <c r="BV492" s="314"/>
      <c r="BW492" s="314"/>
      <c r="BX492" s="246"/>
      <c r="BY492" s="242"/>
      <c r="BZ492" s="242"/>
      <c r="CA492" s="242"/>
      <c r="CB492" s="242"/>
      <c r="CC492" s="242"/>
      <c r="CD492" s="242"/>
      <c r="CE492" s="314"/>
      <c r="CF492" s="314" t="str">
        <f t="shared" si="102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245" t="str">
        <f>IFERROR(ROUND((SUM(#REF!)),0),"")</f>
        <v/>
      </c>
      <c r="CP492" s="241"/>
      <c r="CQ492" s="247"/>
      <c r="CR492" s="221"/>
      <c r="CS492" s="221"/>
      <c r="CT492" s="221"/>
      <c r="CU492" s="221"/>
      <c r="CV492" s="328"/>
      <c r="CW492" s="305" t="str">
        <f t="shared" si="103"/>
        <v/>
      </c>
      <c r="CX492" s="329">
        <f t="shared" si="104"/>
        <v>0</v>
      </c>
      <c r="CY492" s="15">
        <f t="shared" si="105"/>
        <v>0</v>
      </c>
      <c r="CZ492" s="318" t="str">
        <f t="shared" si="106"/>
        <v/>
      </c>
      <c r="DA492" s="332" t="str">
        <f t="shared" si="111"/>
        <v/>
      </c>
      <c r="DB492" s="329" t="str">
        <f t="shared" si="107"/>
        <v/>
      </c>
      <c r="DC492" s="320" t="str">
        <f t="shared" si="108"/>
        <v/>
      </c>
      <c r="DE492" s="15" t="str">
        <f>IFERROR(#REF!-AO492,"")</f>
        <v/>
      </c>
      <c r="DG492" s="330" t="str">
        <f>IFERROR(#REF!-L492,"")</f>
        <v/>
      </c>
      <c r="DH492" s="314" t="e">
        <f>IF(#REF!&gt;AP492,0,1)</f>
        <v>#REF!</v>
      </c>
      <c r="DI492" s="314">
        <f t="shared" si="109"/>
        <v>1</v>
      </c>
      <c r="DJ492" s="314">
        <f t="shared" si="110"/>
        <v>1</v>
      </c>
      <c r="DK492" s="314"/>
      <c r="DL492" s="314"/>
      <c r="DM492" s="314"/>
      <c r="DN492" s="314"/>
      <c r="DO492" s="314"/>
      <c r="DP492" s="314"/>
      <c r="DQ492" s="314"/>
      <c r="DR492" s="314"/>
      <c r="DS492" s="314"/>
      <c r="DT492" s="314"/>
      <c r="DU492" s="314"/>
      <c r="DV492" s="314"/>
      <c r="DW492" s="314"/>
      <c r="DX492" s="314"/>
      <c r="DY492" s="314"/>
      <c r="DZ492" s="314"/>
      <c r="EA492" s="314"/>
      <c r="EB492" s="314"/>
      <c r="EC492" s="314"/>
    </row>
    <row r="493" spans="1:133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18"/>
      <c r="I493" s="318"/>
      <c r="J493" s="318"/>
      <c r="K493" s="318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 t="str">
        <f t="shared" si="98"/>
        <v/>
      </c>
      <c r="AN493" s="327" t="str">
        <f t="shared" si="99"/>
        <v/>
      </c>
      <c r="AO493" s="243"/>
      <c r="AP493" s="244"/>
      <c r="AQ493" s="242" t="str">
        <f t="shared" si="100"/>
        <v/>
      </c>
      <c r="AR493" s="242" t="str">
        <f t="shared" si="101"/>
        <v/>
      </c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14"/>
      <c r="BR493" s="314"/>
      <c r="BS493" s="314"/>
      <c r="BT493" s="314"/>
      <c r="BU493" s="314"/>
      <c r="BV493" s="314"/>
      <c r="BW493" s="314"/>
      <c r="BX493" s="246"/>
      <c r="BY493" s="242"/>
      <c r="BZ493" s="242"/>
      <c r="CA493" s="242"/>
      <c r="CB493" s="242"/>
      <c r="CC493" s="242"/>
      <c r="CD493" s="242"/>
      <c r="CE493" s="314"/>
      <c r="CF493" s="314" t="str">
        <f t="shared" si="102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245" t="str">
        <f>IFERROR(ROUND((SUM(#REF!)),0),"")</f>
        <v/>
      </c>
      <c r="CP493" s="241"/>
      <c r="CQ493" s="247"/>
      <c r="CR493" s="221"/>
      <c r="CS493" s="221"/>
      <c r="CT493" s="221"/>
      <c r="CU493" s="221"/>
      <c r="CV493" s="328"/>
      <c r="CW493" s="305" t="str">
        <f t="shared" si="103"/>
        <v/>
      </c>
      <c r="CX493" s="329">
        <f t="shared" si="104"/>
        <v>0</v>
      </c>
      <c r="CY493" s="15">
        <f t="shared" si="105"/>
        <v>0</v>
      </c>
      <c r="CZ493" s="318" t="str">
        <f t="shared" si="106"/>
        <v/>
      </c>
      <c r="DA493" s="332" t="str">
        <f t="shared" si="111"/>
        <v/>
      </c>
      <c r="DB493" s="329" t="str">
        <f t="shared" si="107"/>
        <v/>
      </c>
      <c r="DC493" s="320" t="str">
        <f t="shared" si="108"/>
        <v/>
      </c>
      <c r="DE493" s="15" t="str">
        <f>IFERROR(#REF!-AO493,"")</f>
        <v/>
      </c>
      <c r="DG493" s="330" t="str">
        <f>IFERROR(#REF!-L493,"")</f>
        <v/>
      </c>
      <c r="DH493" s="314" t="e">
        <f>IF(#REF!&gt;AP493,0,1)</f>
        <v>#REF!</v>
      </c>
      <c r="DI493" s="314">
        <f t="shared" si="109"/>
        <v>1</v>
      </c>
      <c r="DJ493" s="314">
        <f t="shared" si="110"/>
        <v>1</v>
      </c>
      <c r="DK493" s="314"/>
      <c r="DL493" s="314"/>
      <c r="DM493" s="314"/>
      <c r="DN493" s="314"/>
      <c r="DO493" s="314"/>
      <c r="DP493" s="314"/>
      <c r="DQ493" s="314"/>
      <c r="DR493" s="314"/>
      <c r="DS493" s="314"/>
      <c r="DT493" s="314"/>
      <c r="DU493" s="314"/>
      <c r="DV493" s="314"/>
      <c r="DW493" s="314"/>
      <c r="DX493" s="314"/>
      <c r="DY493" s="314"/>
      <c r="DZ493" s="314"/>
      <c r="EA493" s="314"/>
      <c r="EB493" s="314"/>
      <c r="EC493" s="314"/>
    </row>
    <row r="494" spans="1:133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18"/>
      <c r="I494" s="318"/>
      <c r="J494" s="318"/>
      <c r="K494" s="318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 t="str">
        <f t="shared" si="98"/>
        <v/>
      </c>
      <c r="AN494" s="327" t="str">
        <f t="shared" si="99"/>
        <v/>
      </c>
      <c r="AO494" s="243"/>
      <c r="AP494" s="244"/>
      <c r="AQ494" s="242" t="str">
        <f t="shared" si="100"/>
        <v/>
      </c>
      <c r="AR494" s="242" t="str">
        <f t="shared" si="101"/>
        <v/>
      </c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14"/>
      <c r="BR494" s="314"/>
      <c r="BS494" s="314"/>
      <c r="BT494" s="314"/>
      <c r="BU494" s="314"/>
      <c r="BV494" s="314"/>
      <c r="BW494" s="314"/>
      <c r="BX494" s="246"/>
      <c r="BY494" s="242"/>
      <c r="BZ494" s="242"/>
      <c r="CA494" s="242"/>
      <c r="CB494" s="242"/>
      <c r="CC494" s="242"/>
      <c r="CD494" s="242"/>
      <c r="CE494" s="314"/>
      <c r="CF494" s="314" t="str">
        <f t="shared" si="102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245" t="str">
        <f>IFERROR(ROUND((SUM(#REF!)),0),"")</f>
        <v/>
      </c>
      <c r="CP494" s="241"/>
      <c r="CQ494" s="247"/>
      <c r="CR494" s="221"/>
      <c r="CS494" s="221"/>
      <c r="CT494" s="221"/>
      <c r="CU494" s="221"/>
      <c r="CV494" s="328"/>
      <c r="CW494" s="305" t="str">
        <f t="shared" si="103"/>
        <v/>
      </c>
      <c r="CX494" s="329">
        <f t="shared" si="104"/>
        <v>0</v>
      </c>
      <c r="CY494" s="15">
        <f t="shared" si="105"/>
        <v>0</v>
      </c>
      <c r="CZ494" s="318" t="str">
        <f t="shared" si="106"/>
        <v/>
      </c>
      <c r="DA494" s="332" t="str">
        <f t="shared" si="111"/>
        <v/>
      </c>
      <c r="DB494" s="329" t="str">
        <f t="shared" si="107"/>
        <v/>
      </c>
      <c r="DC494" s="320" t="str">
        <f t="shared" si="108"/>
        <v/>
      </c>
      <c r="DE494" s="15" t="str">
        <f>IFERROR(#REF!-AO494,"")</f>
        <v/>
      </c>
      <c r="DG494" s="330" t="str">
        <f>IFERROR(#REF!-L494,"")</f>
        <v/>
      </c>
      <c r="DH494" s="314" t="e">
        <f>IF(#REF!&gt;AP494,0,1)</f>
        <v>#REF!</v>
      </c>
      <c r="DI494" s="314">
        <f t="shared" si="109"/>
        <v>1</v>
      </c>
      <c r="DJ494" s="314">
        <f t="shared" si="110"/>
        <v>1</v>
      </c>
      <c r="DK494" s="314"/>
      <c r="DL494" s="314"/>
      <c r="DM494" s="314"/>
      <c r="DN494" s="314"/>
      <c r="DO494" s="314"/>
      <c r="DP494" s="314"/>
      <c r="DQ494" s="314"/>
      <c r="DR494" s="314"/>
      <c r="DS494" s="314"/>
      <c r="DT494" s="314"/>
      <c r="DU494" s="314"/>
      <c r="DV494" s="314"/>
      <c r="DW494" s="314"/>
      <c r="DX494" s="314"/>
      <c r="DY494" s="314"/>
      <c r="DZ494" s="314"/>
      <c r="EA494" s="314"/>
      <c r="EB494" s="314"/>
      <c r="EC494" s="314"/>
    </row>
    <row r="495" spans="1:133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18"/>
      <c r="I495" s="318"/>
      <c r="J495" s="318"/>
      <c r="K495" s="318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 t="str">
        <f t="shared" si="98"/>
        <v/>
      </c>
      <c r="AN495" s="327" t="str">
        <f t="shared" si="99"/>
        <v/>
      </c>
      <c r="AO495" s="243"/>
      <c r="AP495" s="244"/>
      <c r="AQ495" s="242" t="str">
        <f t="shared" si="100"/>
        <v/>
      </c>
      <c r="AR495" s="242" t="str">
        <f t="shared" si="101"/>
        <v/>
      </c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14"/>
      <c r="BR495" s="314"/>
      <c r="BS495" s="314"/>
      <c r="BT495" s="314"/>
      <c r="BU495" s="314"/>
      <c r="BV495" s="314"/>
      <c r="BW495" s="314"/>
      <c r="BX495" s="246"/>
      <c r="BY495" s="242"/>
      <c r="BZ495" s="242"/>
      <c r="CA495" s="242"/>
      <c r="CB495" s="242"/>
      <c r="CC495" s="242"/>
      <c r="CD495" s="242"/>
      <c r="CE495" s="314"/>
      <c r="CF495" s="314" t="str">
        <f t="shared" si="102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245" t="str">
        <f>IFERROR(ROUND((SUM(#REF!)),0),"")</f>
        <v/>
      </c>
      <c r="CP495" s="241"/>
      <c r="CQ495" s="247"/>
      <c r="CR495" s="221"/>
      <c r="CS495" s="221"/>
      <c r="CT495" s="221"/>
      <c r="CU495" s="221"/>
      <c r="CV495" s="328"/>
      <c r="CW495" s="305" t="str">
        <f t="shared" si="103"/>
        <v/>
      </c>
      <c r="CX495" s="329">
        <f t="shared" si="104"/>
        <v>0</v>
      </c>
      <c r="CY495" s="15">
        <f t="shared" si="105"/>
        <v>0</v>
      </c>
      <c r="CZ495" s="318" t="str">
        <f t="shared" si="106"/>
        <v/>
      </c>
      <c r="DA495" s="332" t="str">
        <f t="shared" si="111"/>
        <v/>
      </c>
      <c r="DB495" s="329" t="str">
        <f t="shared" si="107"/>
        <v/>
      </c>
      <c r="DC495" s="320" t="str">
        <f t="shared" si="108"/>
        <v/>
      </c>
      <c r="DE495" s="15" t="str">
        <f>IFERROR(#REF!-AO495,"")</f>
        <v/>
      </c>
      <c r="DG495" s="330" t="str">
        <f>IFERROR(#REF!-L495,"")</f>
        <v/>
      </c>
      <c r="DH495" s="314" t="e">
        <f>IF(#REF!&gt;AP495,0,1)</f>
        <v>#REF!</v>
      </c>
      <c r="DI495" s="314">
        <f t="shared" si="109"/>
        <v>1</v>
      </c>
      <c r="DJ495" s="314">
        <f t="shared" si="110"/>
        <v>1</v>
      </c>
      <c r="DK495" s="314"/>
      <c r="DL495" s="314"/>
      <c r="DM495" s="314"/>
      <c r="DN495" s="314"/>
      <c r="DO495" s="314"/>
      <c r="DP495" s="314"/>
      <c r="DQ495" s="314"/>
      <c r="DR495" s="314"/>
      <c r="DS495" s="314"/>
      <c r="DT495" s="314"/>
      <c r="DU495" s="314"/>
      <c r="DV495" s="314"/>
      <c r="DW495" s="314"/>
      <c r="DX495" s="314"/>
      <c r="DY495" s="314"/>
      <c r="DZ495" s="314"/>
      <c r="EA495" s="314"/>
      <c r="EB495" s="314"/>
      <c r="EC495" s="314"/>
    </row>
    <row r="496" spans="1:133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18"/>
      <c r="I496" s="318"/>
      <c r="J496" s="318"/>
      <c r="K496" s="318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 t="str">
        <f t="shared" si="98"/>
        <v/>
      </c>
      <c r="AN496" s="327" t="str">
        <f t="shared" si="99"/>
        <v/>
      </c>
      <c r="AO496" s="243"/>
      <c r="AP496" s="244"/>
      <c r="AQ496" s="242" t="str">
        <f t="shared" si="100"/>
        <v/>
      </c>
      <c r="AR496" s="242" t="str">
        <f t="shared" si="101"/>
        <v/>
      </c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14"/>
      <c r="BR496" s="314"/>
      <c r="BS496" s="314"/>
      <c r="BT496" s="314"/>
      <c r="BU496" s="314"/>
      <c r="BV496" s="314"/>
      <c r="BW496" s="314"/>
      <c r="BX496" s="246"/>
      <c r="BY496" s="242"/>
      <c r="BZ496" s="242"/>
      <c r="CA496" s="242"/>
      <c r="CB496" s="242"/>
      <c r="CC496" s="242"/>
      <c r="CD496" s="242"/>
      <c r="CE496" s="314"/>
      <c r="CF496" s="314" t="str">
        <f t="shared" si="102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245" t="str">
        <f>IFERROR(ROUND((SUM(#REF!)),0),"")</f>
        <v/>
      </c>
      <c r="CP496" s="241"/>
      <c r="CQ496" s="247"/>
      <c r="CR496" s="221"/>
      <c r="CS496" s="221"/>
      <c r="CT496" s="221"/>
      <c r="CU496" s="221"/>
      <c r="CV496" s="328"/>
      <c r="CW496" s="305" t="str">
        <f t="shared" si="103"/>
        <v/>
      </c>
      <c r="CX496" s="329">
        <f t="shared" si="104"/>
        <v>0</v>
      </c>
      <c r="CY496" s="15">
        <f t="shared" si="105"/>
        <v>0</v>
      </c>
      <c r="CZ496" s="318" t="str">
        <f t="shared" si="106"/>
        <v/>
      </c>
      <c r="DA496" s="332" t="str">
        <f t="shared" si="111"/>
        <v/>
      </c>
      <c r="DB496" s="329" t="str">
        <f t="shared" si="107"/>
        <v/>
      </c>
      <c r="DC496" s="320" t="str">
        <f t="shared" si="108"/>
        <v/>
      </c>
      <c r="DE496" s="15" t="str">
        <f>IFERROR(#REF!-AO496,"")</f>
        <v/>
      </c>
      <c r="DG496" s="330" t="str">
        <f>IFERROR(#REF!-L496,"")</f>
        <v/>
      </c>
      <c r="DH496" s="314" t="e">
        <f>IF(#REF!&gt;AP496,0,1)</f>
        <v>#REF!</v>
      </c>
      <c r="DI496" s="314">
        <f t="shared" si="109"/>
        <v>1</v>
      </c>
      <c r="DJ496" s="314">
        <f t="shared" si="110"/>
        <v>1</v>
      </c>
      <c r="DK496" s="314"/>
      <c r="DL496" s="314"/>
      <c r="DM496" s="314"/>
      <c r="DN496" s="314"/>
      <c r="DO496" s="314"/>
      <c r="DP496" s="314"/>
      <c r="DQ496" s="314"/>
      <c r="DR496" s="314"/>
      <c r="DS496" s="314"/>
      <c r="DT496" s="314"/>
      <c r="DU496" s="314"/>
      <c r="DV496" s="314"/>
      <c r="DW496" s="314"/>
      <c r="DX496" s="314"/>
      <c r="DY496" s="314"/>
      <c r="DZ496" s="314"/>
      <c r="EA496" s="314"/>
      <c r="EB496" s="314"/>
      <c r="EC496" s="314"/>
    </row>
    <row r="497" spans="1:133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18"/>
      <c r="I497" s="318"/>
      <c r="J497" s="318"/>
      <c r="K497" s="318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 t="str">
        <f t="shared" si="98"/>
        <v/>
      </c>
      <c r="AN497" s="327" t="str">
        <f t="shared" si="99"/>
        <v/>
      </c>
      <c r="AO497" s="243"/>
      <c r="AP497" s="244"/>
      <c r="AQ497" s="242" t="str">
        <f t="shared" si="100"/>
        <v/>
      </c>
      <c r="AR497" s="242" t="str">
        <f t="shared" si="101"/>
        <v/>
      </c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14"/>
      <c r="BR497" s="314"/>
      <c r="BS497" s="314"/>
      <c r="BT497" s="314"/>
      <c r="BU497" s="314"/>
      <c r="BV497" s="314"/>
      <c r="BW497" s="314"/>
      <c r="BX497" s="246"/>
      <c r="BY497" s="242"/>
      <c r="BZ497" s="242"/>
      <c r="CA497" s="242"/>
      <c r="CB497" s="242"/>
      <c r="CC497" s="242"/>
      <c r="CD497" s="242"/>
      <c r="CE497" s="314"/>
      <c r="CF497" s="314" t="str">
        <f t="shared" si="102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245" t="str">
        <f>IFERROR(ROUND((SUM(#REF!)),0),"")</f>
        <v/>
      </c>
      <c r="CP497" s="241"/>
      <c r="CQ497" s="247"/>
      <c r="CR497" s="221"/>
      <c r="CS497" s="221"/>
      <c r="CT497" s="221"/>
      <c r="CU497" s="221"/>
      <c r="CV497" s="328"/>
      <c r="CW497" s="305" t="str">
        <f t="shared" si="103"/>
        <v/>
      </c>
      <c r="CX497" s="329">
        <f t="shared" si="104"/>
        <v>0</v>
      </c>
      <c r="CY497" s="15">
        <f t="shared" si="105"/>
        <v>0</v>
      </c>
      <c r="CZ497" s="318" t="str">
        <f t="shared" si="106"/>
        <v/>
      </c>
      <c r="DA497" s="332" t="str">
        <f t="shared" si="111"/>
        <v/>
      </c>
      <c r="DB497" s="329" t="str">
        <f t="shared" si="107"/>
        <v/>
      </c>
      <c r="DC497" s="320" t="str">
        <f t="shared" si="108"/>
        <v/>
      </c>
      <c r="DE497" s="15" t="str">
        <f>IFERROR(#REF!-AO497,"")</f>
        <v/>
      </c>
      <c r="DG497" s="330" t="str">
        <f>IFERROR(#REF!-L497,"")</f>
        <v/>
      </c>
      <c r="DH497" s="314" t="e">
        <f>IF(#REF!&gt;AP497,0,1)</f>
        <v>#REF!</v>
      </c>
      <c r="DI497" s="314">
        <f t="shared" si="109"/>
        <v>1</v>
      </c>
      <c r="DJ497" s="314">
        <f t="shared" si="110"/>
        <v>1</v>
      </c>
      <c r="DK497" s="314"/>
      <c r="DL497" s="314"/>
      <c r="DM497" s="314"/>
      <c r="DN497" s="314"/>
      <c r="DO497" s="314"/>
      <c r="DP497" s="314"/>
      <c r="DQ497" s="314"/>
      <c r="DR497" s="314"/>
      <c r="DS497" s="314"/>
      <c r="DT497" s="314"/>
      <c r="DU497" s="314"/>
      <c r="DV497" s="314"/>
      <c r="DW497" s="314"/>
      <c r="DX497" s="314"/>
      <c r="DY497" s="314"/>
      <c r="DZ497" s="314"/>
      <c r="EA497" s="314"/>
      <c r="EB497" s="314"/>
      <c r="EC497" s="314"/>
    </row>
    <row r="498" spans="1:133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18"/>
      <c r="I498" s="318"/>
      <c r="J498" s="318"/>
      <c r="K498" s="318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 t="str">
        <f t="shared" si="98"/>
        <v/>
      </c>
      <c r="AN498" s="327" t="str">
        <f t="shared" si="99"/>
        <v/>
      </c>
      <c r="AO498" s="243"/>
      <c r="AP498" s="244"/>
      <c r="AQ498" s="242" t="str">
        <f t="shared" si="100"/>
        <v/>
      </c>
      <c r="AR498" s="242" t="str">
        <f t="shared" si="101"/>
        <v/>
      </c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14"/>
      <c r="BR498" s="314"/>
      <c r="BS498" s="314"/>
      <c r="BT498" s="314"/>
      <c r="BU498" s="314"/>
      <c r="BV498" s="314"/>
      <c r="BW498" s="314"/>
      <c r="BX498" s="246"/>
      <c r="BY498" s="242"/>
      <c r="BZ498" s="242"/>
      <c r="CA498" s="242"/>
      <c r="CB498" s="242"/>
      <c r="CC498" s="242"/>
      <c r="CD498" s="242"/>
      <c r="CE498" s="314"/>
      <c r="CF498" s="314" t="str">
        <f t="shared" si="102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245" t="str">
        <f>IFERROR(ROUND((SUM(#REF!)),0),"")</f>
        <v/>
      </c>
      <c r="CP498" s="241"/>
      <c r="CQ498" s="247"/>
      <c r="CR498" s="221"/>
      <c r="CS498" s="221"/>
      <c r="CT498" s="221"/>
      <c r="CU498" s="221"/>
      <c r="CV498" s="328"/>
      <c r="CW498" s="305" t="str">
        <f t="shared" si="103"/>
        <v/>
      </c>
      <c r="CX498" s="329">
        <f t="shared" si="104"/>
        <v>0</v>
      </c>
      <c r="CY498" s="15">
        <f t="shared" si="105"/>
        <v>0</v>
      </c>
      <c r="CZ498" s="318" t="str">
        <f t="shared" si="106"/>
        <v/>
      </c>
      <c r="DA498" s="332" t="str">
        <f t="shared" si="111"/>
        <v/>
      </c>
      <c r="DB498" s="329" t="str">
        <f t="shared" si="107"/>
        <v/>
      </c>
      <c r="DC498" s="320" t="str">
        <f t="shared" si="108"/>
        <v/>
      </c>
      <c r="DE498" s="15" t="str">
        <f>IFERROR(#REF!-AO498,"")</f>
        <v/>
      </c>
      <c r="DG498" s="330" t="str">
        <f>IFERROR(#REF!-L498,"")</f>
        <v/>
      </c>
      <c r="DH498" s="314" t="e">
        <f>IF(#REF!&gt;AP498,0,1)</f>
        <v>#REF!</v>
      </c>
      <c r="DI498" s="314">
        <f t="shared" si="109"/>
        <v>1</v>
      </c>
      <c r="DJ498" s="314">
        <f t="shared" si="110"/>
        <v>1</v>
      </c>
      <c r="DK498" s="314"/>
      <c r="DL498" s="314"/>
      <c r="DM498" s="314"/>
      <c r="DN498" s="314"/>
      <c r="DO498" s="314"/>
      <c r="DP498" s="314"/>
      <c r="DQ498" s="314"/>
      <c r="DR498" s="314"/>
      <c r="DS498" s="314"/>
      <c r="DT498" s="314"/>
      <c r="DU498" s="314"/>
      <c r="DV498" s="314"/>
      <c r="DW498" s="314"/>
      <c r="DX498" s="314"/>
      <c r="DY498" s="314"/>
      <c r="DZ498" s="314"/>
      <c r="EA498" s="314"/>
      <c r="EB498" s="314"/>
      <c r="EC498" s="314"/>
    </row>
    <row r="499" spans="1:133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18"/>
      <c r="I499" s="318"/>
      <c r="J499" s="318"/>
      <c r="K499" s="318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 t="str">
        <f t="shared" si="98"/>
        <v/>
      </c>
      <c r="AN499" s="327" t="str">
        <f t="shared" si="99"/>
        <v/>
      </c>
      <c r="AO499" s="243"/>
      <c r="AP499" s="244"/>
      <c r="AQ499" s="242" t="str">
        <f t="shared" si="100"/>
        <v/>
      </c>
      <c r="AR499" s="242" t="str">
        <f t="shared" si="101"/>
        <v/>
      </c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14"/>
      <c r="BR499" s="314"/>
      <c r="BS499" s="314"/>
      <c r="BT499" s="314"/>
      <c r="BU499" s="314"/>
      <c r="BV499" s="314"/>
      <c r="BW499" s="314"/>
      <c r="BX499" s="246"/>
      <c r="BY499" s="242"/>
      <c r="BZ499" s="242"/>
      <c r="CA499" s="242"/>
      <c r="CB499" s="242"/>
      <c r="CC499" s="242"/>
      <c r="CD499" s="242"/>
      <c r="CE499" s="314"/>
      <c r="CF499" s="314" t="str">
        <f t="shared" si="102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245" t="str">
        <f>IFERROR(ROUND((SUM(#REF!)),0),"")</f>
        <v/>
      </c>
      <c r="CP499" s="241"/>
      <c r="CQ499" s="247"/>
      <c r="CR499" s="221"/>
      <c r="CS499" s="221"/>
      <c r="CT499" s="221"/>
      <c r="CU499" s="221"/>
      <c r="CV499" s="328"/>
      <c r="CW499" s="305" t="str">
        <f t="shared" si="103"/>
        <v/>
      </c>
      <c r="CX499" s="329">
        <f t="shared" si="104"/>
        <v>0</v>
      </c>
      <c r="CY499" s="15">
        <f t="shared" si="105"/>
        <v>0</v>
      </c>
      <c r="CZ499" s="318" t="str">
        <f t="shared" si="106"/>
        <v/>
      </c>
      <c r="DA499" s="332" t="str">
        <f t="shared" si="111"/>
        <v/>
      </c>
      <c r="DB499" s="329" t="str">
        <f t="shared" si="107"/>
        <v/>
      </c>
      <c r="DC499" s="320" t="str">
        <f t="shared" si="108"/>
        <v/>
      </c>
      <c r="DE499" s="15" t="str">
        <f>IFERROR(#REF!-AO499,"")</f>
        <v/>
      </c>
      <c r="DG499" s="330" t="str">
        <f>IFERROR(#REF!-L499,"")</f>
        <v/>
      </c>
      <c r="DH499" s="314" t="e">
        <f>IF(#REF!&gt;AP499,0,1)</f>
        <v>#REF!</v>
      </c>
      <c r="DI499" s="314">
        <f t="shared" si="109"/>
        <v>1</v>
      </c>
      <c r="DJ499" s="314">
        <f t="shared" si="110"/>
        <v>1</v>
      </c>
      <c r="DK499" s="314"/>
      <c r="DL499" s="314"/>
      <c r="DM499" s="314"/>
      <c r="DN499" s="314"/>
      <c r="DO499" s="314"/>
      <c r="DP499" s="314"/>
      <c r="DQ499" s="314"/>
      <c r="DR499" s="314"/>
      <c r="DS499" s="314"/>
      <c r="DT499" s="314"/>
      <c r="DU499" s="314"/>
      <c r="DV499" s="314"/>
      <c r="DW499" s="314"/>
      <c r="DX499" s="314"/>
      <c r="DY499" s="314"/>
      <c r="DZ499" s="314"/>
      <c r="EA499" s="314"/>
      <c r="EB499" s="314"/>
      <c r="EC499" s="314"/>
    </row>
    <row r="500" spans="1:133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18"/>
      <c r="I500" s="318"/>
      <c r="J500" s="318"/>
      <c r="K500" s="318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 t="str">
        <f t="shared" si="98"/>
        <v/>
      </c>
      <c r="AN500" s="327" t="str">
        <f t="shared" si="99"/>
        <v/>
      </c>
      <c r="AO500" s="243"/>
      <c r="AP500" s="244"/>
      <c r="AQ500" s="242" t="str">
        <f t="shared" si="100"/>
        <v/>
      </c>
      <c r="AR500" s="242" t="str">
        <f t="shared" si="101"/>
        <v/>
      </c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14"/>
      <c r="BR500" s="314"/>
      <c r="BS500" s="314"/>
      <c r="BT500" s="314"/>
      <c r="BU500" s="314"/>
      <c r="BV500" s="314"/>
      <c r="BW500" s="314"/>
      <c r="BX500" s="246"/>
      <c r="BY500" s="242"/>
      <c r="BZ500" s="242"/>
      <c r="CA500" s="242"/>
      <c r="CB500" s="242"/>
      <c r="CC500" s="242"/>
      <c r="CD500" s="242"/>
      <c r="CE500" s="314"/>
      <c r="CF500" s="314" t="str">
        <f t="shared" si="102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245" t="str">
        <f>IFERROR(ROUND((SUM(#REF!)),0),"")</f>
        <v/>
      </c>
      <c r="CP500" s="241"/>
      <c r="CQ500" s="247"/>
      <c r="CR500" s="221"/>
      <c r="CS500" s="221"/>
      <c r="CT500" s="221"/>
      <c r="CU500" s="221"/>
      <c r="CV500" s="328"/>
      <c r="CW500" s="305" t="str">
        <f t="shared" si="103"/>
        <v/>
      </c>
      <c r="CX500" s="329">
        <f t="shared" si="104"/>
        <v>0</v>
      </c>
      <c r="CY500" s="15">
        <f t="shared" si="105"/>
        <v>0</v>
      </c>
      <c r="CZ500" s="318" t="str">
        <f t="shared" si="106"/>
        <v/>
      </c>
      <c r="DA500" s="332" t="str">
        <f t="shared" si="111"/>
        <v/>
      </c>
      <c r="DB500" s="329" t="str">
        <f t="shared" si="107"/>
        <v/>
      </c>
      <c r="DC500" s="320" t="str">
        <f t="shared" si="108"/>
        <v/>
      </c>
      <c r="DE500" s="15" t="str">
        <f>IFERROR(#REF!-AO500,"")</f>
        <v/>
      </c>
      <c r="DG500" s="330" t="str">
        <f>IFERROR(#REF!-L500,"")</f>
        <v/>
      </c>
      <c r="DH500" s="314" t="e">
        <f>IF(#REF!&gt;AP500,0,1)</f>
        <v>#REF!</v>
      </c>
      <c r="DI500" s="314">
        <f t="shared" si="109"/>
        <v>1</v>
      </c>
      <c r="DJ500" s="314">
        <f t="shared" si="110"/>
        <v>1</v>
      </c>
      <c r="DK500" s="314"/>
      <c r="DL500" s="314"/>
      <c r="DM500" s="314"/>
      <c r="DN500" s="314"/>
      <c r="DO500" s="314"/>
      <c r="DP500" s="314"/>
      <c r="DQ500" s="314"/>
      <c r="DR500" s="314"/>
      <c r="DS500" s="314"/>
      <c r="DT500" s="314"/>
      <c r="DU500" s="314"/>
      <c r="DV500" s="314"/>
      <c r="DW500" s="314"/>
      <c r="DX500" s="314"/>
      <c r="DY500" s="314"/>
      <c r="DZ500" s="314"/>
      <c r="EA500" s="314"/>
      <c r="EB500" s="314"/>
      <c r="EC500" s="314"/>
    </row>
    <row r="501" spans="1:133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18"/>
      <c r="I501" s="318"/>
      <c r="J501" s="318"/>
      <c r="K501" s="318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 t="str">
        <f t="shared" si="98"/>
        <v/>
      </c>
      <c r="AN501" s="327" t="str">
        <f t="shared" si="99"/>
        <v/>
      </c>
      <c r="AO501" s="243"/>
      <c r="AP501" s="244"/>
      <c r="AQ501" s="242" t="str">
        <f t="shared" si="100"/>
        <v/>
      </c>
      <c r="AR501" s="242" t="str">
        <f t="shared" si="101"/>
        <v/>
      </c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14"/>
      <c r="BR501" s="314"/>
      <c r="BS501" s="314"/>
      <c r="BT501" s="314"/>
      <c r="BU501" s="314"/>
      <c r="BV501" s="314"/>
      <c r="BW501" s="314"/>
      <c r="BX501" s="246"/>
      <c r="BY501" s="242"/>
      <c r="BZ501" s="242"/>
      <c r="CA501" s="242"/>
      <c r="CB501" s="242"/>
      <c r="CC501" s="242"/>
      <c r="CD501" s="242"/>
      <c r="CE501" s="314"/>
      <c r="CF501" s="314" t="str">
        <f t="shared" si="102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245" t="str">
        <f>IFERROR(ROUND((SUM(#REF!)),0),"")</f>
        <v/>
      </c>
      <c r="CP501" s="241"/>
      <c r="CQ501" s="247"/>
      <c r="CR501" s="221"/>
      <c r="CS501" s="221"/>
      <c r="CT501" s="221"/>
      <c r="CU501" s="221"/>
      <c r="CV501" s="328"/>
      <c r="CW501" s="305" t="str">
        <f t="shared" si="103"/>
        <v/>
      </c>
      <c r="CX501" s="329">
        <f t="shared" si="104"/>
        <v>0</v>
      </c>
      <c r="CY501" s="15">
        <f t="shared" si="105"/>
        <v>0</v>
      </c>
      <c r="CZ501" s="318" t="str">
        <f t="shared" si="106"/>
        <v/>
      </c>
      <c r="DA501" s="332" t="str">
        <f t="shared" si="111"/>
        <v/>
      </c>
      <c r="DB501" s="329" t="str">
        <f t="shared" si="107"/>
        <v/>
      </c>
      <c r="DC501" s="320" t="str">
        <f t="shared" si="108"/>
        <v/>
      </c>
      <c r="DE501" s="15" t="str">
        <f>IFERROR(#REF!-AO501,"")</f>
        <v/>
      </c>
      <c r="DG501" s="330" t="str">
        <f>IFERROR(#REF!-L501,"")</f>
        <v/>
      </c>
      <c r="DH501" s="314" t="e">
        <f>IF(#REF!&gt;AP501,0,1)</f>
        <v>#REF!</v>
      </c>
      <c r="DI501" s="314">
        <f t="shared" si="109"/>
        <v>1</v>
      </c>
      <c r="DJ501" s="314">
        <f t="shared" si="110"/>
        <v>1</v>
      </c>
      <c r="DK501" s="314"/>
      <c r="DL501" s="314"/>
      <c r="DM501" s="314"/>
      <c r="DN501" s="314"/>
      <c r="DO501" s="314"/>
      <c r="DP501" s="314"/>
      <c r="DQ501" s="314"/>
      <c r="DR501" s="314"/>
      <c r="DS501" s="314"/>
      <c r="DT501" s="314"/>
      <c r="DU501" s="314"/>
      <c r="DV501" s="314"/>
      <c r="DW501" s="314"/>
      <c r="DX501" s="314"/>
      <c r="DY501" s="314"/>
      <c r="DZ501" s="314"/>
      <c r="EA501" s="314"/>
      <c r="EB501" s="314"/>
      <c r="EC501" s="314"/>
    </row>
    <row r="502" spans="1:133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18"/>
      <c r="I502" s="318"/>
      <c r="J502" s="318"/>
      <c r="K502" s="318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 t="str">
        <f t="shared" si="98"/>
        <v/>
      </c>
      <c r="AN502" s="327" t="str">
        <f t="shared" si="99"/>
        <v/>
      </c>
      <c r="AO502" s="243"/>
      <c r="AP502" s="244"/>
      <c r="AQ502" s="242" t="str">
        <f t="shared" si="100"/>
        <v/>
      </c>
      <c r="AR502" s="242" t="str">
        <f t="shared" si="101"/>
        <v/>
      </c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14"/>
      <c r="BR502" s="314"/>
      <c r="BS502" s="314"/>
      <c r="BT502" s="314"/>
      <c r="BU502" s="314"/>
      <c r="BV502" s="314"/>
      <c r="BW502" s="314"/>
      <c r="BX502" s="246"/>
      <c r="BY502" s="242"/>
      <c r="BZ502" s="242"/>
      <c r="CA502" s="242"/>
      <c r="CB502" s="242"/>
      <c r="CC502" s="242"/>
      <c r="CD502" s="242"/>
      <c r="CE502" s="314"/>
      <c r="CF502" s="314" t="str">
        <f t="shared" si="102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245" t="str">
        <f>IFERROR(ROUND((SUM(#REF!)),0),"")</f>
        <v/>
      </c>
      <c r="CP502" s="241"/>
      <c r="CQ502" s="247"/>
      <c r="CR502" s="221"/>
      <c r="CS502" s="221"/>
      <c r="CT502" s="221"/>
      <c r="CU502" s="221"/>
      <c r="CV502" s="328"/>
      <c r="CW502" s="305" t="str">
        <f t="shared" si="103"/>
        <v/>
      </c>
      <c r="CX502" s="329">
        <f t="shared" si="104"/>
        <v>0</v>
      </c>
      <c r="CY502" s="15">
        <f t="shared" si="105"/>
        <v>0</v>
      </c>
      <c r="CZ502" s="318" t="str">
        <f t="shared" si="106"/>
        <v/>
      </c>
      <c r="DA502" s="332" t="str">
        <f t="shared" si="111"/>
        <v/>
      </c>
      <c r="DB502" s="329" t="str">
        <f t="shared" si="107"/>
        <v/>
      </c>
      <c r="DC502" s="320" t="str">
        <f t="shared" si="108"/>
        <v/>
      </c>
      <c r="DE502" s="15" t="str">
        <f>IFERROR(#REF!-AO502,"")</f>
        <v/>
      </c>
      <c r="DG502" s="330" t="str">
        <f>IFERROR(#REF!-L502,"")</f>
        <v/>
      </c>
      <c r="DH502" s="314" t="e">
        <f>IF(#REF!&gt;AP502,0,1)</f>
        <v>#REF!</v>
      </c>
      <c r="DI502" s="314">
        <f t="shared" si="109"/>
        <v>1</v>
      </c>
      <c r="DJ502" s="314">
        <f t="shared" si="110"/>
        <v>1</v>
      </c>
      <c r="DK502" s="314"/>
      <c r="DL502" s="314"/>
      <c r="DM502" s="314"/>
      <c r="DN502" s="314"/>
      <c r="DO502" s="314"/>
      <c r="DP502" s="314"/>
      <c r="DQ502" s="314"/>
      <c r="DR502" s="314"/>
      <c r="DS502" s="314"/>
      <c r="DT502" s="314"/>
      <c r="DU502" s="314"/>
      <c r="DV502" s="314"/>
      <c r="DW502" s="314"/>
      <c r="DX502" s="314"/>
      <c r="DY502" s="314"/>
      <c r="DZ502" s="314"/>
      <c r="EA502" s="314"/>
      <c r="EB502" s="314"/>
      <c r="EC502" s="314"/>
    </row>
    <row r="503" spans="1:133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18"/>
      <c r="I503" s="318"/>
      <c r="J503" s="318"/>
      <c r="K503" s="318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 t="str">
        <f t="shared" si="98"/>
        <v/>
      </c>
      <c r="AN503" s="327" t="str">
        <f t="shared" si="99"/>
        <v/>
      </c>
      <c r="AO503" s="243"/>
      <c r="AP503" s="244"/>
      <c r="AQ503" s="242" t="str">
        <f t="shared" si="100"/>
        <v/>
      </c>
      <c r="AR503" s="242" t="str">
        <f t="shared" si="101"/>
        <v/>
      </c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14"/>
      <c r="BR503" s="314"/>
      <c r="BS503" s="314"/>
      <c r="BT503" s="314"/>
      <c r="BU503" s="314"/>
      <c r="BV503" s="314"/>
      <c r="BW503" s="314"/>
      <c r="BX503" s="246"/>
      <c r="BY503" s="242"/>
      <c r="BZ503" s="242"/>
      <c r="CA503" s="242"/>
      <c r="CB503" s="242"/>
      <c r="CC503" s="242"/>
      <c r="CD503" s="242"/>
      <c r="CE503" s="314"/>
      <c r="CF503" s="314" t="str">
        <f t="shared" si="102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245" t="str">
        <f>IFERROR(ROUND((SUM(#REF!)),0),"")</f>
        <v/>
      </c>
      <c r="CP503" s="241"/>
      <c r="CQ503" s="247"/>
      <c r="CR503" s="221"/>
      <c r="CS503" s="221"/>
      <c r="CT503" s="221"/>
      <c r="CU503" s="221"/>
      <c r="CV503" s="328"/>
      <c r="CW503" s="305" t="str">
        <f t="shared" si="103"/>
        <v/>
      </c>
      <c r="CX503" s="329">
        <f t="shared" si="104"/>
        <v>0</v>
      </c>
      <c r="CY503" s="15">
        <f t="shared" si="105"/>
        <v>0</v>
      </c>
      <c r="CZ503" s="318" t="str">
        <f t="shared" si="106"/>
        <v/>
      </c>
      <c r="DA503" s="332" t="str">
        <f t="shared" si="111"/>
        <v/>
      </c>
      <c r="DB503" s="329" t="str">
        <f t="shared" si="107"/>
        <v/>
      </c>
      <c r="DC503" s="320" t="str">
        <f t="shared" si="108"/>
        <v/>
      </c>
      <c r="DE503" s="15" t="str">
        <f>IFERROR(#REF!-AO503,"")</f>
        <v/>
      </c>
      <c r="DG503" s="330" t="str">
        <f>IFERROR(#REF!-L503,"")</f>
        <v/>
      </c>
      <c r="DH503" s="314" t="e">
        <f>IF(#REF!&gt;AP503,0,1)</f>
        <v>#REF!</v>
      </c>
      <c r="DI503" s="314">
        <f t="shared" si="109"/>
        <v>1</v>
      </c>
      <c r="DJ503" s="314">
        <f t="shared" si="110"/>
        <v>1</v>
      </c>
      <c r="DK503" s="314"/>
      <c r="DL503" s="314"/>
      <c r="DM503" s="314"/>
      <c r="DN503" s="314"/>
      <c r="DO503" s="314"/>
      <c r="DP503" s="314"/>
      <c r="DQ503" s="314"/>
      <c r="DR503" s="314"/>
      <c r="DS503" s="314"/>
      <c r="DT503" s="314"/>
      <c r="DU503" s="314"/>
      <c r="DV503" s="314"/>
      <c r="DW503" s="314"/>
      <c r="DX503" s="314"/>
      <c r="DY503" s="314"/>
      <c r="DZ503" s="314"/>
      <c r="EA503" s="314"/>
      <c r="EB503" s="314"/>
      <c r="EC503" s="314"/>
    </row>
    <row r="504" spans="1:133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18"/>
      <c r="I504" s="318"/>
      <c r="J504" s="318"/>
      <c r="K504" s="318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 t="str">
        <f t="shared" si="98"/>
        <v/>
      </c>
      <c r="AN504" s="327" t="str">
        <f t="shared" si="99"/>
        <v/>
      </c>
      <c r="AO504" s="243"/>
      <c r="AP504" s="244"/>
      <c r="AQ504" s="242" t="str">
        <f t="shared" si="100"/>
        <v/>
      </c>
      <c r="AR504" s="242" t="str">
        <f t="shared" si="101"/>
        <v/>
      </c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14"/>
      <c r="BR504" s="314"/>
      <c r="BS504" s="314"/>
      <c r="BT504" s="314"/>
      <c r="BU504" s="314"/>
      <c r="BV504" s="314"/>
      <c r="BW504" s="314"/>
      <c r="BX504" s="246"/>
      <c r="BY504" s="242"/>
      <c r="BZ504" s="242"/>
      <c r="CA504" s="242"/>
      <c r="CB504" s="242"/>
      <c r="CC504" s="242"/>
      <c r="CD504" s="242"/>
      <c r="CE504" s="314"/>
      <c r="CF504" s="314" t="str">
        <f t="shared" si="102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245" t="str">
        <f>IFERROR(ROUND((SUM(#REF!)),0),"")</f>
        <v/>
      </c>
      <c r="CP504" s="241"/>
      <c r="CQ504" s="247"/>
      <c r="CR504" s="221"/>
      <c r="CS504" s="221"/>
      <c r="CT504" s="221"/>
      <c r="CU504" s="221"/>
      <c r="CV504" s="328"/>
      <c r="CW504" s="305" t="str">
        <f t="shared" si="103"/>
        <v/>
      </c>
      <c r="CX504" s="329">
        <f t="shared" si="104"/>
        <v>0</v>
      </c>
      <c r="CY504" s="15">
        <f t="shared" si="105"/>
        <v>0</v>
      </c>
      <c r="CZ504" s="318" t="str">
        <f t="shared" si="106"/>
        <v/>
      </c>
      <c r="DA504" s="332" t="str">
        <f t="shared" si="111"/>
        <v/>
      </c>
      <c r="DB504" s="329" t="str">
        <f t="shared" si="107"/>
        <v/>
      </c>
      <c r="DC504" s="320" t="str">
        <f t="shared" si="108"/>
        <v/>
      </c>
      <c r="DE504" s="15" t="str">
        <f>IFERROR(#REF!-AO504,"")</f>
        <v/>
      </c>
      <c r="DG504" s="330" t="str">
        <f>IFERROR(#REF!-L504,"")</f>
        <v/>
      </c>
      <c r="DH504" s="314" t="e">
        <f>IF(#REF!&gt;AP504,0,1)</f>
        <v>#REF!</v>
      </c>
      <c r="DI504" s="314">
        <f t="shared" si="109"/>
        <v>1</v>
      </c>
      <c r="DJ504" s="314">
        <f t="shared" si="110"/>
        <v>1</v>
      </c>
      <c r="DK504" s="314"/>
      <c r="DL504" s="314"/>
      <c r="DM504" s="314"/>
      <c r="DN504" s="314"/>
      <c r="DO504" s="314"/>
      <c r="DP504" s="314"/>
      <c r="DQ504" s="314"/>
      <c r="DR504" s="314"/>
      <c r="DS504" s="314"/>
      <c r="DT504" s="314"/>
      <c r="DU504" s="314"/>
      <c r="DV504" s="314"/>
      <c r="DW504" s="314"/>
      <c r="DX504" s="314"/>
      <c r="DY504" s="314"/>
      <c r="DZ504" s="314"/>
      <c r="EA504" s="314"/>
      <c r="EB504" s="314"/>
      <c r="EC504" s="314"/>
    </row>
    <row r="505" spans="1:133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18"/>
      <c r="I505" s="318"/>
      <c r="J505" s="318"/>
      <c r="K505" s="318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 t="str">
        <f t="shared" si="98"/>
        <v/>
      </c>
      <c r="AN505" s="327" t="str">
        <f t="shared" si="99"/>
        <v/>
      </c>
      <c r="AO505" s="243"/>
      <c r="AP505" s="244"/>
      <c r="AQ505" s="242" t="str">
        <f t="shared" si="100"/>
        <v/>
      </c>
      <c r="AR505" s="242" t="str">
        <f t="shared" si="101"/>
        <v/>
      </c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14"/>
      <c r="BR505" s="314"/>
      <c r="BS505" s="314"/>
      <c r="BT505" s="314"/>
      <c r="BU505" s="314"/>
      <c r="BV505" s="314"/>
      <c r="BW505" s="314"/>
      <c r="BX505" s="246"/>
      <c r="BY505" s="242"/>
      <c r="BZ505" s="242"/>
      <c r="CA505" s="242"/>
      <c r="CB505" s="242"/>
      <c r="CC505" s="242"/>
      <c r="CD505" s="242"/>
      <c r="CE505" s="314"/>
      <c r="CF505" s="314" t="str">
        <f t="shared" si="102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245" t="str">
        <f>IFERROR(ROUND((SUM(#REF!)),0),"")</f>
        <v/>
      </c>
      <c r="CP505" s="241"/>
      <c r="CQ505" s="247"/>
      <c r="CR505" s="221"/>
      <c r="CS505" s="221"/>
      <c r="CT505" s="221"/>
      <c r="CU505" s="221"/>
      <c r="CV505" s="328"/>
      <c r="CW505" s="305" t="str">
        <f t="shared" si="103"/>
        <v/>
      </c>
      <c r="CX505" s="329">
        <f t="shared" si="104"/>
        <v>0</v>
      </c>
      <c r="CY505" s="15">
        <f t="shared" si="105"/>
        <v>0</v>
      </c>
      <c r="CZ505" s="318" t="str">
        <f t="shared" si="106"/>
        <v/>
      </c>
      <c r="DA505" s="332" t="str">
        <f t="shared" si="111"/>
        <v/>
      </c>
      <c r="DB505" s="329" t="str">
        <f t="shared" si="107"/>
        <v/>
      </c>
      <c r="DC505" s="320" t="str">
        <f t="shared" si="108"/>
        <v/>
      </c>
      <c r="DE505" s="15" t="str">
        <f>IFERROR(#REF!-AO505,"")</f>
        <v/>
      </c>
      <c r="DG505" s="330" t="str">
        <f>IFERROR(#REF!-L505,"")</f>
        <v/>
      </c>
      <c r="DH505" s="314" t="e">
        <f>IF(#REF!&gt;AP505,0,1)</f>
        <v>#REF!</v>
      </c>
      <c r="DI505" s="314">
        <f t="shared" si="109"/>
        <v>1</v>
      </c>
      <c r="DJ505" s="314">
        <f t="shared" si="110"/>
        <v>1</v>
      </c>
      <c r="DK505" s="314"/>
      <c r="DL505" s="314"/>
      <c r="DM505" s="314"/>
      <c r="DN505" s="314"/>
      <c r="DO505" s="314"/>
      <c r="DP505" s="314"/>
      <c r="DQ505" s="314"/>
      <c r="DR505" s="314"/>
      <c r="DS505" s="314"/>
      <c r="DT505" s="314"/>
      <c r="DU505" s="314"/>
      <c r="DV505" s="314"/>
      <c r="DW505" s="314"/>
      <c r="DX505" s="314"/>
      <c r="DY505" s="314"/>
      <c r="DZ505" s="314"/>
      <c r="EA505" s="314"/>
      <c r="EB505" s="314"/>
      <c r="EC505" s="314"/>
    </row>
    <row r="506" spans="1:133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18"/>
      <c r="I506" s="318"/>
      <c r="J506" s="318"/>
      <c r="K506" s="318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 t="str">
        <f t="shared" si="98"/>
        <v/>
      </c>
      <c r="AN506" s="327" t="str">
        <f t="shared" si="99"/>
        <v/>
      </c>
      <c r="AO506" s="243"/>
      <c r="AP506" s="244"/>
      <c r="AQ506" s="242" t="str">
        <f t="shared" si="100"/>
        <v/>
      </c>
      <c r="AR506" s="242" t="str">
        <f t="shared" si="101"/>
        <v/>
      </c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14"/>
      <c r="BR506" s="314"/>
      <c r="BS506" s="314"/>
      <c r="BT506" s="314"/>
      <c r="BU506" s="314"/>
      <c r="BV506" s="314"/>
      <c r="BW506" s="314"/>
      <c r="BX506" s="246"/>
      <c r="BY506" s="242"/>
      <c r="BZ506" s="242"/>
      <c r="CA506" s="242"/>
      <c r="CB506" s="242"/>
      <c r="CC506" s="242"/>
      <c r="CD506" s="242"/>
      <c r="CE506" s="314"/>
      <c r="CF506" s="314" t="str">
        <f t="shared" si="102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245" t="str">
        <f>IFERROR(ROUND((SUM(#REF!)),0),"")</f>
        <v/>
      </c>
      <c r="CP506" s="241"/>
      <c r="CQ506" s="247"/>
      <c r="CR506" s="221"/>
      <c r="CS506" s="221"/>
      <c r="CT506" s="221"/>
      <c r="CU506" s="221"/>
      <c r="CV506" s="328"/>
      <c r="CW506" s="305" t="str">
        <f t="shared" si="103"/>
        <v/>
      </c>
      <c r="CX506" s="329">
        <f t="shared" si="104"/>
        <v>0</v>
      </c>
      <c r="CY506" s="15">
        <f t="shared" si="105"/>
        <v>0</v>
      </c>
      <c r="CZ506" s="318" t="str">
        <f t="shared" si="106"/>
        <v/>
      </c>
      <c r="DA506" s="332" t="str">
        <f t="shared" si="111"/>
        <v/>
      </c>
      <c r="DB506" s="329" t="str">
        <f t="shared" si="107"/>
        <v/>
      </c>
      <c r="DC506" s="320" t="str">
        <f t="shared" si="108"/>
        <v/>
      </c>
      <c r="DE506" s="15" t="str">
        <f>IFERROR(#REF!-AO506,"")</f>
        <v/>
      </c>
      <c r="DG506" s="330" t="str">
        <f>IFERROR(#REF!-L506,"")</f>
        <v/>
      </c>
      <c r="DH506" s="314" t="e">
        <f>IF(#REF!&gt;AP506,0,1)</f>
        <v>#REF!</v>
      </c>
      <c r="DI506" s="314">
        <f t="shared" si="109"/>
        <v>1</v>
      </c>
      <c r="DJ506" s="314">
        <f t="shared" si="110"/>
        <v>1</v>
      </c>
      <c r="DK506" s="314"/>
      <c r="DL506" s="314"/>
      <c r="DM506" s="314"/>
      <c r="DN506" s="314"/>
      <c r="DO506" s="314"/>
      <c r="DP506" s="314"/>
      <c r="DQ506" s="314"/>
      <c r="DR506" s="314"/>
      <c r="DS506" s="314"/>
      <c r="DT506" s="314"/>
      <c r="DU506" s="314"/>
      <c r="DV506" s="314"/>
      <c r="DW506" s="314"/>
      <c r="DX506" s="314"/>
      <c r="DY506" s="314"/>
      <c r="DZ506" s="314"/>
      <c r="EA506" s="314"/>
      <c r="EB506" s="314"/>
      <c r="EC506" s="314"/>
    </row>
    <row r="507" spans="1:133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18"/>
      <c r="I507" s="318"/>
      <c r="J507" s="318"/>
      <c r="K507" s="318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 t="str">
        <f t="shared" si="98"/>
        <v/>
      </c>
      <c r="AN507" s="327" t="str">
        <f t="shared" si="99"/>
        <v/>
      </c>
      <c r="AO507" s="243"/>
      <c r="AP507" s="244"/>
      <c r="AQ507" s="242" t="str">
        <f t="shared" si="100"/>
        <v/>
      </c>
      <c r="AR507" s="242" t="str">
        <f t="shared" si="101"/>
        <v/>
      </c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14"/>
      <c r="BR507" s="314"/>
      <c r="BS507" s="314"/>
      <c r="BT507" s="314"/>
      <c r="BU507" s="314"/>
      <c r="BV507" s="314"/>
      <c r="BW507" s="314"/>
      <c r="BX507" s="246"/>
      <c r="BY507" s="242"/>
      <c r="BZ507" s="242"/>
      <c r="CA507" s="242"/>
      <c r="CB507" s="242"/>
      <c r="CC507" s="242"/>
      <c r="CD507" s="242"/>
      <c r="CE507" s="314"/>
      <c r="CF507" s="314" t="str">
        <f t="shared" si="102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245" t="str">
        <f>IFERROR(ROUND((SUM(#REF!)),0),"")</f>
        <v/>
      </c>
      <c r="CP507" s="241"/>
      <c r="CQ507" s="247"/>
      <c r="CR507" s="221"/>
      <c r="CS507" s="221"/>
      <c r="CT507" s="221"/>
      <c r="CU507" s="221"/>
      <c r="CV507" s="328"/>
      <c r="CW507" s="305" t="str">
        <f t="shared" si="103"/>
        <v/>
      </c>
      <c r="CX507" s="329">
        <f t="shared" si="104"/>
        <v>0</v>
      </c>
      <c r="CY507" s="15">
        <f t="shared" si="105"/>
        <v>0</v>
      </c>
      <c r="CZ507" s="318" t="str">
        <f t="shared" si="106"/>
        <v/>
      </c>
      <c r="DA507" s="332" t="str">
        <f t="shared" si="111"/>
        <v/>
      </c>
      <c r="DB507" s="329" t="str">
        <f t="shared" si="107"/>
        <v/>
      </c>
      <c r="DC507" s="320" t="str">
        <f t="shared" si="108"/>
        <v/>
      </c>
      <c r="DE507" s="15" t="str">
        <f>IFERROR(#REF!-AO507,"")</f>
        <v/>
      </c>
      <c r="DG507" s="330" t="str">
        <f>IFERROR(#REF!-L507,"")</f>
        <v/>
      </c>
      <c r="DH507" s="314" t="e">
        <f>IF(#REF!&gt;AP507,0,1)</f>
        <v>#REF!</v>
      </c>
      <c r="DI507" s="314">
        <f t="shared" si="109"/>
        <v>1</v>
      </c>
      <c r="DJ507" s="314">
        <f t="shared" si="110"/>
        <v>1</v>
      </c>
      <c r="DK507" s="314"/>
      <c r="DL507" s="314"/>
      <c r="DM507" s="314"/>
      <c r="DN507" s="314"/>
      <c r="DO507" s="314"/>
      <c r="DP507" s="314"/>
      <c r="DQ507" s="314"/>
      <c r="DR507" s="314"/>
      <c r="DS507" s="314"/>
      <c r="DT507" s="314"/>
      <c r="DU507" s="314"/>
      <c r="DV507" s="314"/>
      <c r="DW507" s="314"/>
      <c r="DX507" s="314"/>
      <c r="DY507" s="314"/>
      <c r="DZ507" s="314"/>
      <c r="EA507" s="314"/>
      <c r="EB507" s="314"/>
      <c r="EC507" s="314"/>
    </row>
    <row r="508" spans="1:133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18"/>
      <c r="I508" s="318"/>
      <c r="J508" s="318"/>
      <c r="K508" s="318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 t="str">
        <f t="shared" si="98"/>
        <v/>
      </c>
      <c r="AN508" s="327" t="str">
        <f t="shared" si="99"/>
        <v/>
      </c>
      <c r="AO508" s="243"/>
      <c r="AP508" s="244"/>
      <c r="AQ508" s="242" t="str">
        <f t="shared" si="100"/>
        <v/>
      </c>
      <c r="AR508" s="242" t="str">
        <f t="shared" si="101"/>
        <v/>
      </c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14"/>
      <c r="BR508" s="314"/>
      <c r="BS508" s="314"/>
      <c r="BT508" s="314"/>
      <c r="BU508" s="314"/>
      <c r="BV508" s="314"/>
      <c r="BW508" s="314"/>
      <c r="BX508" s="246"/>
      <c r="BY508" s="242"/>
      <c r="BZ508" s="242"/>
      <c r="CA508" s="242"/>
      <c r="CB508" s="242"/>
      <c r="CC508" s="242"/>
      <c r="CD508" s="242"/>
      <c r="CE508" s="314"/>
      <c r="CF508" s="314" t="str">
        <f t="shared" si="102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245" t="str">
        <f>IFERROR(ROUND((SUM(#REF!)),0),"")</f>
        <v/>
      </c>
      <c r="CP508" s="241"/>
      <c r="CQ508" s="247"/>
      <c r="CR508" s="221"/>
      <c r="CS508" s="221"/>
      <c r="CT508" s="221"/>
      <c r="CU508" s="221"/>
      <c r="CV508" s="328"/>
      <c r="CW508" s="305" t="str">
        <f t="shared" si="103"/>
        <v/>
      </c>
      <c r="CX508" s="329">
        <f t="shared" si="104"/>
        <v>0</v>
      </c>
      <c r="CY508" s="15">
        <f t="shared" si="105"/>
        <v>0</v>
      </c>
      <c r="CZ508" s="318" t="str">
        <f t="shared" si="106"/>
        <v/>
      </c>
      <c r="DA508" s="332" t="str">
        <f t="shared" si="111"/>
        <v/>
      </c>
      <c r="DB508" s="329" t="str">
        <f t="shared" si="107"/>
        <v/>
      </c>
      <c r="DC508" s="320" t="str">
        <f t="shared" si="108"/>
        <v/>
      </c>
      <c r="DE508" s="15" t="str">
        <f>IFERROR(#REF!-AO508,"")</f>
        <v/>
      </c>
      <c r="DG508" s="330" t="str">
        <f>IFERROR(#REF!-L508,"")</f>
        <v/>
      </c>
      <c r="DH508" s="314" t="e">
        <f>IF(#REF!&gt;AP508,0,1)</f>
        <v>#REF!</v>
      </c>
      <c r="DI508" s="314">
        <f t="shared" si="109"/>
        <v>1</v>
      </c>
      <c r="DJ508" s="314">
        <f t="shared" si="110"/>
        <v>1</v>
      </c>
      <c r="DK508" s="314"/>
      <c r="DL508" s="314"/>
      <c r="DM508" s="314"/>
      <c r="DN508" s="314"/>
      <c r="DO508" s="314"/>
      <c r="DP508" s="314"/>
      <c r="DQ508" s="314"/>
      <c r="DR508" s="314"/>
      <c r="DS508" s="314"/>
      <c r="DT508" s="314"/>
      <c r="DU508" s="314"/>
      <c r="DV508" s="314"/>
      <c r="DW508" s="314"/>
      <c r="DX508" s="314"/>
      <c r="DY508" s="314"/>
      <c r="DZ508" s="314"/>
      <c r="EA508" s="314"/>
      <c r="EB508" s="314"/>
      <c r="EC508" s="314"/>
    </row>
    <row r="509" spans="1:133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18"/>
      <c r="I509" s="318"/>
      <c r="J509" s="318"/>
      <c r="K509" s="318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 t="str">
        <f t="shared" si="98"/>
        <v/>
      </c>
      <c r="AN509" s="327" t="str">
        <f t="shared" si="99"/>
        <v/>
      </c>
      <c r="AO509" s="243"/>
      <c r="AP509" s="244"/>
      <c r="AQ509" s="242" t="str">
        <f t="shared" si="100"/>
        <v/>
      </c>
      <c r="AR509" s="242" t="str">
        <f t="shared" si="101"/>
        <v/>
      </c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14"/>
      <c r="BR509" s="314"/>
      <c r="BS509" s="314"/>
      <c r="BT509" s="314"/>
      <c r="BU509" s="314"/>
      <c r="BV509" s="314"/>
      <c r="BW509" s="314"/>
      <c r="BX509" s="246"/>
      <c r="BY509" s="242"/>
      <c r="BZ509" s="242"/>
      <c r="CA509" s="242"/>
      <c r="CB509" s="242"/>
      <c r="CC509" s="242"/>
      <c r="CD509" s="242"/>
      <c r="CE509" s="314"/>
      <c r="CF509" s="314" t="str">
        <f t="shared" si="102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245" t="str">
        <f>IFERROR(ROUND((SUM(#REF!)),0),"")</f>
        <v/>
      </c>
      <c r="CP509" s="241"/>
      <c r="CQ509" s="247"/>
      <c r="CR509" s="221"/>
      <c r="CS509" s="221"/>
      <c r="CT509" s="221"/>
      <c r="CU509" s="221"/>
      <c r="CV509" s="328"/>
      <c r="CW509" s="305" t="str">
        <f t="shared" si="103"/>
        <v/>
      </c>
      <c r="CX509" s="329">
        <f t="shared" si="104"/>
        <v>0</v>
      </c>
      <c r="CY509" s="15">
        <f t="shared" si="105"/>
        <v>0</v>
      </c>
      <c r="CZ509" s="318" t="str">
        <f t="shared" si="106"/>
        <v/>
      </c>
      <c r="DA509" s="332" t="str">
        <f t="shared" si="111"/>
        <v/>
      </c>
      <c r="DB509" s="329" t="str">
        <f t="shared" si="107"/>
        <v/>
      </c>
      <c r="DC509" s="320" t="str">
        <f t="shared" si="108"/>
        <v/>
      </c>
      <c r="DE509" s="15" t="str">
        <f>IFERROR(#REF!-AO509,"")</f>
        <v/>
      </c>
      <c r="DG509" s="330" t="str">
        <f>IFERROR(#REF!-L509,"")</f>
        <v/>
      </c>
      <c r="DH509" s="314" t="e">
        <f>IF(#REF!&gt;AP509,0,1)</f>
        <v>#REF!</v>
      </c>
      <c r="DI509" s="314">
        <f t="shared" si="109"/>
        <v>1</v>
      </c>
      <c r="DJ509" s="314">
        <f t="shared" si="110"/>
        <v>1</v>
      </c>
      <c r="DK509" s="314"/>
      <c r="DL509" s="314"/>
      <c r="DM509" s="314"/>
      <c r="DN509" s="314"/>
      <c r="DO509" s="314"/>
      <c r="DP509" s="314"/>
      <c r="DQ509" s="314"/>
      <c r="DR509" s="314"/>
      <c r="DS509" s="314"/>
      <c r="DT509" s="314"/>
      <c r="DU509" s="314"/>
      <c r="DV509" s="314"/>
      <c r="DW509" s="314"/>
      <c r="DX509" s="314"/>
      <c r="DY509" s="314"/>
      <c r="DZ509" s="314"/>
      <c r="EA509" s="314"/>
      <c r="EB509" s="314"/>
      <c r="EC509" s="314"/>
    </row>
    <row r="510" spans="1:133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18"/>
      <c r="I510" s="318"/>
      <c r="J510" s="318"/>
      <c r="K510" s="318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 t="str">
        <f t="shared" si="98"/>
        <v/>
      </c>
      <c r="AN510" s="327" t="str">
        <f t="shared" si="99"/>
        <v/>
      </c>
      <c r="AO510" s="243"/>
      <c r="AP510" s="244"/>
      <c r="AQ510" s="242" t="str">
        <f t="shared" si="100"/>
        <v/>
      </c>
      <c r="AR510" s="242" t="str">
        <f t="shared" si="101"/>
        <v/>
      </c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14"/>
      <c r="BR510" s="314"/>
      <c r="BS510" s="314"/>
      <c r="BT510" s="314"/>
      <c r="BU510" s="314"/>
      <c r="BV510" s="314"/>
      <c r="BW510" s="314"/>
      <c r="BX510" s="246"/>
      <c r="BY510" s="242"/>
      <c r="BZ510" s="242"/>
      <c r="CA510" s="242"/>
      <c r="CB510" s="242"/>
      <c r="CC510" s="242"/>
      <c r="CD510" s="242"/>
      <c r="CE510" s="314"/>
      <c r="CF510" s="314" t="str">
        <f t="shared" si="102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245" t="str">
        <f>IFERROR(ROUND((SUM(#REF!)),0),"")</f>
        <v/>
      </c>
      <c r="CP510" s="241"/>
      <c r="CQ510" s="247"/>
      <c r="CR510" s="221"/>
      <c r="CS510" s="221"/>
      <c r="CT510" s="221"/>
      <c r="CU510" s="221"/>
      <c r="CV510" s="328"/>
      <c r="CW510" s="305" t="str">
        <f t="shared" si="103"/>
        <v/>
      </c>
      <c r="CX510" s="329">
        <f t="shared" si="104"/>
        <v>0</v>
      </c>
      <c r="CY510" s="15">
        <f t="shared" si="105"/>
        <v>0</v>
      </c>
      <c r="CZ510" s="318" t="str">
        <f t="shared" si="106"/>
        <v/>
      </c>
      <c r="DA510" s="332" t="str">
        <f t="shared" si="111"/>
        <v/>
      </c>
      <c r="DB510" s="329" t="str">
        <f t="shared" si="107"/>
        <v/>
      </c>
      <c r="DC510" s="320" t="str">
        <f t="shared" si="108"/>
        <v/>
      </c>
      <c r="DE510" s="15" t="str">
        <f>IFERROR(#REF!-AO510,"")</f>
        <v/>
      </c>
      <c r="DG510" s="330" t="str">
        <f>IFERROR(#REF!-L510,"")</f>
        <v/>
      </c>
      <c r="DH510" s="314" t="e">
        <f>IF(#REF!&gt;AP510,0,1)</f>
        <v>#REF!</v>
      </c>
      <c r="DI510" s="314">
        <f t="shared" si="109"/>
        <v>1</v>
      </c>
      <c r="DJ510" s="314">
        <f t="shared" si="110"/>
        <v>1</v>
      </c>
      <c r="DK510" s="314"/>
      <c r="DL510" s="314"/>
      <c r="DM510" s="314"/>
      <c r="DN510" s="314"/>
      <c r="DO510" s="314"/>
      <c r="DP510" s="314"/>
      <c r="DQ510" s="314"/>
      <c r="DR510" s="314"/>
      <c r="DS510" s="314"/>
      <c r="DT510" s="314"/>
      <c r="DU510" s="314"/>
      <c r="DV510" s="314"/>
      <c r="DW510" s="314"/>
      <c r="DX510" s="314"/>
      <c r="DY510" s="314"/>
      <c r="DZ510" s="314"/>
      <c r="EA510" s="314"/>
      <c r="EB510" s="314"/>
      <c r="EC510" s="314"/>
    </row>
    <row r="511" spans="1:133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18"/>
      <c r="I511" s="318"/>
      <c r="J511" s="318"/>
      <c r="K511" s="318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 t="str">
        <f t="shared" si="98"/>
        <v/>
      </c>
      <c r="AN511" s="327" t="str">
        <f t="shared" si="99"/>
        <v/>
      </c>
      <c r="AO511" s="243"/>
      <c r="AP511" s="244"/>
      <c r="AQ511" s="242" t="str">
        <f t="shared" si="100"/>
        <v/>
      </c>
      <c r="AR511" s="242" t="str">
        <f t="shared" si="101"/>
        <v/>
      </c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14"/>
      <c r="BR511" s="314"/>
      <c r="BS511" s="314"/>
      <c r="BT511" s="314"/>
      <c r="BU511" s="314"/>
      <c r="BV511" s="314"/>
      <c r="BW511" s="314"/>
      <c r="BX511" s="246"/>
      <c r="BY511" s="242"/>
      <c r="BZ511" s="242"/>
      <c r="CA511" s="242"/>
      <c r="CB511" s="242"/>
      <c r="CC511" s="242"/>
      <c r="CD511" s="242"/>
      <c r="CE511" s="314"/>
      <c r="CF511" s="314" t="str">
        <f t="shared" si="102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245" t="str">
        <f>IFERROR(ROUND((SUM(#REF!)),0),"")</f>
        <v/>
      </c>
      <c r="CP511" s="241"/>
      <c r="CQ511" s="247"/>
      <c r="CR511" s="221"/>
      <c r="CS511" s="221"/>
      <c r="CT511" s="221"/>
      <c r="CU511" s="221"/>
      <c r="CV511" s="328"/>
      <c r="CW511" s="305" t="str">
        <f t="shared" si="103"/>
        <v/>
      </c>
      <c r="CX511" s="329">
        <f t="shared" si="104"/>
        <v>0</v>
      </c>
      <c r="CY511" s="15">
        <f t="shared" si="105"/>
        <v>0</v>
      </c>
      <c r="CZ511" s="318" t="str">
        <f t="shared" si="106"/>
        <v/>
      </c>
      <c r="DA511" s="332" t="str">
        <f t="shared" si="111"/>
        <v/>
      </c>
      <c r="DB511" s="329" t="str">
        <f t="shared" si="107"/>
        <v/>
      </c>
      <c r="DC511" s="320" t="str">
        <f t="shared" si="108"/>
        <v/>
      </c>
      <c r="DE511" s="15" t="str">
        <f>IFERROR(#REF!-AO511,"")</f>
        <v/>
      </c>
      <c r="DG511" s="330" t="str">
        <f>IFERROR(#REF!-L511,"")</f>
        <v/>
      </c>
      <c r="DH511" s="314" t="e">
        <f>IF(#REF!&gt;AP511,0,1)</f>
        <v>#REF!</v>
      </c>
      <c r="DI511" s="314">
        <f t="shared" si="109"/>
        <v>1</v>
      </c>
      <c r="DJ511" s="314">
        <f t="shared" si="110"/>
        <v>1</v>
      </c>
      <c r="DK511" s="314"/>
      <c r="DL511" s="314"/>
      <c r="DM511" s="314"/>
      <c r="DN511" s="314"/>
      <c r="DO511" s="314"/>
      <c r="DP511" s="314"/>
      <c r="DQ511" s="314"/>
      <c r="DR511" s="314"/>
      <c r="DS511" s="314"/>
      <c r="DT511" s="314"/>
      <c r="DU511" s="314"/>
      <c r="DV511" s="314"/>
      <c r="DW511" s="314"/>
      <c r="DX511" s="314"/>
      <c r="DY511" s="314"/>
      <c r="DZ511" s="314"/>
      <c r="EA511" s="314"/>
      <c r="EB511" s="314"/>
      <c r="EC511" s="314"/>
    </row>
    <row r="512" spans="1:133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18"/>
      <c r="I512" s="318"/>
      <c r="J512" s="318"/>
      <c r="K512" s="318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 t="str">
        <f t="shared" si="98"/>
        <v/>
      </c>
      <c r="AN512" s="327" t="str">
        <f t="shared" si="99"/>
        <v/>
      </c>
      <c r="AO512" s="243"/>
      <c r="AP512" s="244"/>
      <c r="AQ512" s="242" t="str">
        <f t="shared" si="100"/>
        <v/>
      </c>
      <c r="AR512" s="242" t="str">
        <f t="shared" si="101"/>
        <v/>
      </c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14"/>
      <c r="BR512" s="314"/>
      <c r="BS512" s="314"/>
      <c r="BT512" s="314"/>
      <c r="BU512" s="314"/>
      <c r="BV512" s="314"/>
      <c r="BW512" s="314"/>
      <c r="BX512" s="246"/>
      <c r="BY512" s="242"/>
      <c r="BZ512" s="242"/>
      <c r="CA512" s="242"/>
      <c r="CB512" s="242"/>
      <c r="CC512" s="242"/>
      <c r="CD512" s="242"/>
      <c r="CE512" s="314"/>
      <c r="CF512" s="314" t="str">
        <f t="shared" si="102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245" t="str">
        <f>IFERROR(ROUND((SUM(#REF!)),0),"")</f>
        <v/>
      </c>
      <c r="CP512" s="241"/>
      <c r="CQ512" s="247"/>
      <c r="CR512" s="221"/>
      <c r="CS512" s="221"/>
      <c r="CT512" s="221"/>
      <c r="CU512" s="221"/>
      <c r="CV512" s="328"/>
      <c r="CW512" s="305" t="str">
        <f t="shared" si="103"/>
        <v/>
      </c>
      <c r="CX512" s="329">
        <f t="shared" si="104"/>
        <v>0</v>
      </c>
      <c r="CY512" s="15">
        <f t="shared" si="105"/>
        <v>0</v>
      </c>
      <c r="CZ512" s="318" t="str">
        <f t="shared" si="106"/>
        <v/>
      </c>
      <c r="DA512" s="332" t="str">
        <f t="shared" si="111"/>
        <v/>
      </c>
      <c r="DB512" s="329" t="str">
        <f t="shared" si="107"/>
        <v/>
      </c>
      <c r="DC512" s="320" t="str">
        <f t="shared" si="108"/>
        <v/>
      </c>
      <c r="DE512" s="15" t="str">
        <f>IFERROR(#REF!-AO512,"")</f>
        <v/>
      </c>
      <c r="DG512" s="330" t="str">
        <f>IFERROR(#REF!-L512,"")</f>
        <v/>
      </c>
      <c r="DH512" s="314" t="e">
        <f>IF(#REF!&gt;AP512,0,1)</f>
        <v>#REF!</v>
      </c>
      <c r="DI512" s="314">
        <f t="shared" si="109"/>
        <v>1</v>
      </c>
      <c r="DJ512" s="314">
        <f t="shared" si="110"/>
        <v>1</v>
      </c>
      <c r="DK512" s="314"/>
      <c r="DL512" s="314"/>
      <c r="DM512" s="314"/>
      <c r="DN512" s="314"/>
      <c r="DO512" s="314"/>
      <c r="DP512" s="314"/>
      <c r="DQ512" s="314"/>
      <c r="DR512" s="314"/>
      <c r="DS512" s="314"/>
      <c r="DT512" s="314"/>
      <c r="DU512" s="314"/>
      <c r="DV512" s="314"/>
      <c r="DW512" s="314"/>
      <c r="DX512" s="314"/>
      <c r="DY512" s="314"/>
      <c r="DZ512" s="314"/>
      <c r="EA512" s="314"/>
      <c r="EB512" s="314"/>
      <c r="EC512" s="314"/>
    </row>
    <row r="513" spans="1:133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18"/>
      <c r="I513" s="318"/>
      <c r="J513" s="318"/>
      <c r="K513" s="318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 t="str">
        <f t="shared" si="98"/>
        <v/>
      </c>
      <c r="AN513" s="327" t="str">
        <f t="shared" si="99"/>
        <v/>
      </c>
      <c r="AO513" s="243"/>
      <c r="AP513" s="244"/>
      <c r="AQ513" s="242" t="str">
        <f t="shared" si="100"/>
        <v/>
      </c>
      <c r="AR513" s="242" t="str">
        <f t="shared" si="101"/>
        <v/>
      </c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14"/>
      <c r="BR513" s="314"/>
      <c r="BS513" s="314"/>
      <c r="BT513" s="314"/>
      <c r="BU513" s="314"/>
      <c r="BV513" s="314"/>
      <c r="BW513" s="314"/>
      <c r="BX513" s="246"/>
      <c r="BY513" s="242"/>
      <c r="BZ513" s="242"/>
      <c r="CA513" s="242"/>
      <c r="CB513" s="242"/>
      <c r="CC513" s="242"/>
      <c r="CD513" s="242"/>
      <c r="CE513" s="314"/>
      <c r="CF513" s="314" t="str">
        <f t="shared" si="102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245" t="str">
        <f>IFERROR(ROUND((SUM(#REF!)),0),"")</f>
        <v/>
      </c>
      <c r="CP513" s="241"/>
      <c r="CQ513" s="247"/>
      <c r="CR513" s="221"/>
      <c r="CS513" s="221"/>
      <c r="CT513" s="221"/>
      <c r="CU513" s="221"/>
      <c r="CV513" s="328"/>
      <c r="CW513" s="305" t="str">
        <f t="shared" si="103"/>
        <v/>
      </c>
      <c r="CX513" s="329">
        <f t="shared" si="104"/>
        <v>0</v>
      </c>
      <c r="CY513" s="15">
        <f t="shared" si="105"/>
        <v>0</v>
      </c>
      <c r="CZ513" s="318" t="str">
        <f t="shared" si="106"/>
        <v/>
      </c>
      <c r="DA513" s="332" t="str">
        <f t="shared" si="111"/>
        <v/>
      </c>
      <c r="DB513" s="329" t="str">
        <f t="shared" si="107"/>
        <v/>
      </c>
      <c r="DC513" s="320" t="str">
        <f t="shared" si="108"/>
        <v/>
      </c>
      <c r="DE513" s="15" t="str">
        <f>IFERROR(#REF!-AO513,"")</f>
        <v/>
      </c>
      <c r="DG513" s="330" t="str">
        <f>IFERROR(#REF!-L513,"")</f>
        <v/>
      </c>
      <c r="DH513" s="314" t="e">
        <f>IF(#REF!&gt;AP513,0,1)</f>
        <v>#REF!</v>
      </c>
      <c r="DI513" s="314">
        <f t="shared" si="109"/>
        <v>1</v>
      </c>
      <c r="DJ513" s="314">
        <f t="shared" si="110"/>
        <v>1</v>
      </c>
      <c r="DK513" s="314"/>
      <c r="DL513" s="314"/>
      <c r="DM513" s="314"/>
      <c r="DN513" s="314"/>
      <c r="DO513" s="314"/>
      <c r="DP513" s="314"/>
      <c r="DQ513" s="314"/>
      <c r="DR513" s="314"/>
      <c r="DS513" s="314"/>
      <c r="DT513" s="314"/>
      <c r="DU513" s="314"/>
      <c r="DV513" s="314"/>
      <c r="DW513" s="314"/>
      <c r="DX513" s="314"/>
      <c r="DY513" s="314"/>
      <c r="DZ513" s="314"/>
      <c r="EA513" s="314"/>
      <c r="EB513" s="314"/>
      <c r="EC513" s="314"/>
    </row>
    <row r="514" spans="1:133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18"/>
      <c r="I514" s="318"/>
      <c r="J514" s="318"/>
      <c r="K514" s="318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 t="str">
        <f t="shared" si="98"/>
        <v/>
      </c>
      <c r="AN514" s="327" t="str">
        <f t="shared" si="99"/>
        <v/>
      </c>
      <c r="AO514" s="243"/>
      <c r="AP514" s="244"/>
      <c r="AQ514" s="242" t="str">
        <f t="shared" si="100"/>
        <v/>
      </c>
      <c r="AR514" s="242" t="str">
        <f t="shared" si="101"/>
        <v/>
      </c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14"/>
      <c r="BR514" s="314"/>
      <c r="BS514" s="314"/>
      <c r="BT514" s="314"/>
      <c r="BU514" s="314"/>
      <c r="BV514" s="314"/>
      <c r="BW514" s="314"/>
      <c r="BX514" s="246"/>
      <c r="BY514" s="242"/>
      <c r="BZ514" s="242"/>
      <c r="CA514" s="242"/>
      <c r="CB514" s="242"/>
      <c r="CC514" s="242"/>
      <c r="CD514" s="242"/>
      <c r="CE514" s="314"/>
      <c r="CF514" s="314" t="str">
        <f t="shared" si="102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245" t="str">
        <f>IFERROR(ROUND((SUM(#REF!)),0),"")</f>
        <v/>
      </c>
      <c r="CP514" s="241"/>
      <c r="CQ514" s="247"/>
      <c r="CR514" s="221"/>
      <c r="CS514" s="221"/>
      <c r="CT514" s="221"/>
      <c r="CU514" s="221"/>
      <c r="CV514" s="328"/>
      <c r="CW514" s="305" t="str">
        <f t="shared" si="103"/>
        <v/>
      </c>
      <c r="CX514" s="329">
        <f t="shared" si="104"/>
        <v>0</v>
      </c>
      <c r="CY514" s="15">
        <f t="shared" si="105"/>
        <v>0</v>
      </c>
      <c r="CZ514" s="318" t="str">
        <f t="shared" si="106"/>
        <v/>
      </c>
      <c r="DA514" s="332" t="str">
        <f t="shared" si="111"/>
        <v/>
      </c>
      <c r="DB514" s="329" t="str">
        <f t="shared" si="107"/>
        <v/>
      </c>
      <c r="DC514" s="320" t="str">
        <f t="shared" si="108"/>
        <v/>
      </c>
      <c r="DE514" s="15" t="str">
        <f>IFERROR(#REF!-AO514,"")</f>
        <v/>
      </c>
      <c r="DG514" s="330" t="str">
        <f>IFERROR(#REF!-L514,"")</f>
        <v/>
      </c>
      <c r="DH514" s="314" t="e">
        <f>IF(#REF!&gt;AP514,0,1)</f>
        <v>#REF!</v>
      </c>
      <c r="DI514" s="314">
        <f t="shared" si="109"/>
        <v>1</v>
      </c>
      <c r="DJ514" s="314">
        <f t="shared" si="110"/>
        <v>1</v>
      </c>
      <c r="DK514" s="314"/>
      <c r="DL514" s="314"/>
      <c r="DM514" s="314"/>
      <c r="DN514" s="314"/>
      <c r="DO514" s="314"/>
      <c r="DP514" s="314"/>
      <c r="DQ514" s="314"/>
      <c r="DR514" s="314"/>
      <c r="DS514" s="314"/>
      <c r="DT514" s="314"/>
      <c r="DU514" s="314"/>
      <c r="DV514" s="314"/>
      <c r="DW514" s="314"/>
      <c r="DX514" s="314"/>
      <c r="DY514" s="314"/>
      <c r="DZ514" s="314"/>
      <c r="EA514" s="314"/>
      <c r="EB514" s="314"/>
      <c r="EC514" s="314"/>
    </row>
    <row r="515" spans="1:133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18"/>
      <c r="I515" s="318"/>
      <c r="J515" s="318"/>
      <c r="K515" s="318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 t="str">
        <f t="shared" si="98"/>
        <v/>
      </c>
      <c r="AN515" s="327" t="str">
        <f t="shared" si="99"/>
        <v/>
      </c>
      <c r="AO515" s="243"/>
      <c r="AP515" s="244"/>
      <c r="AQ515" s="242" t="str">
        <f t="shared" si="100"/>
        <v/>
      </c>
      <c r="AR515" s="242" t="str">
        <f t="shared" si="101"/>
        <v/>
      </c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14"/>
      <c r="BR515" s="314"/>
      <c r="BS515" s="314"/>
      <c r="BT515" s="314"/>
      <c r="BU515" s="314"/>
      <c r="BV515" s="314"/>
      <c r="BW515" s="314"/>
      <c r="BX515" s="246"/>
      <c r="BY515" s="242"/>
      <c r="BZ515" s="242"/>
      <c r="CA515" s="242"/>
      <c r="CB515" s="242"/>
      <c r="CC515" s="242"/>
      <c r="CD515" s="242"/>
      <c r="CE515" s="314"/>
      <c r="CF515" s="314" t="str">
        <f t="shared" si="102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245" t="str">
        <f>IFERROR(ROUND((SUM(#REF!)),0),"")</f>
        <v/>
      </c>
      <c r="CP515" s="241"/>
      <c r="CQ515" s="247"/>
      <c r="CR515" s="221"/>
      <c r="CS515" s="221"/>
      <c r="CT515" s="221"/>
      <c r="CU515" s="221"/>
      <c r="CV515" s="328"/>
      <c r="CW515" s="305" t="str">
        <f t="shared" si="103"/>
        <v/>
      </c>
      <c r="CX515" s="329">
        <f t="shared" si="104"/>
        <v>0</v>
      </c>
      <c r="CY515" s="15">
        <f t="shared" si="105"/>
        <v>0</v>
      </c>
      <c r="CZ515" s="318" t="str">
        <f t="shared" si="106"/>
        <v/>
      </c>
      <c r="DA515" s="332" t="str">
        <f t="shared" si="111"/>
        <v/>
      </c>
      <c r="DB515" s="329" t="str">
        <f t="shared" si="107"/>
        <v/>
      </c>
      <c r="DC515" s="320" t="str">
        <f t="shared" si="108"/>
        <v/>
      </c>
      <c r="DE515" s="15" t="str">
        <f>IFERROR(#REF!-AO515,"")</f>
        <v/>
      </c>
      <c r="DG515" s="330" t="str">
        <f>IFERROR(#REF!-L515,"")</f>
        <v/>
      </c>
      <c r="DH515" s="314" t="e">
        <f>IF(#REF!&gt;AP515,0,1)</f>
        <v>#REF!</v>
      </c>
      <c r="DI515" s="314">
        <f t="shared" si="109"/>
        <v>1</v>
      </c>
      <c r="DJ515" s="314">
        <f t="shared" si="110"/>
        <v>1</v>
      </c>
      <c r="DK515" s="314"/>
      <c r="DL515" s="314"/>
      <c r="DM515" s="314"/>
      <c r="DN515" s="314"/>
      <c r="DO515" s="314"/>
      <c r="DP515" s="314"/>
      <c r="DQ515" s="314"/>
      <c r="DR515" s="314"/>
      <c r="DS515" s="314"/>
      <c r="DT515" s="314"/>
      <c r="DU515" s="314"/>
      <c r="DV515" s="314"/>
      <c r="DW515" s="314"/>
      <c r="DX515" s="314"/>
      <c r="DY515" s="314"/>
      <c r="DZ515" s="314"/>
      <c r="EA515" s="314"/>
      <c r="EB515" s="314"/>
      <c r="EC515" s="314"/>
    </row>
    <row r="516" spans="1:133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18"/>
      <c r="I516" s="318"/>
      <c r="J516" s="318"/>
      <c r="K516" s="318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 t="str">
        <f t="shared" ref="AM516:AM579" si="112">IFERROR(ROUND(AVERAGE(O516:S516,AA516:AE516),0),"")</f>
        <v/>
      </c>
      <c r="AN516" s="327" t="str">
        <f t="shared" ref="AN516:AN579" si="113">IFERROR(ROUND(AVERAGE(T516:X516,AF516:AJ516),0),"")</f>
        <v/>
      </c>
      <c r="AO516" s="243"/>
      <c r="AP516" s="244"/>
      <c r="AQ516" s="242" t="str">
        <f t="shared" ref="AQ516:AQ579" si="114">IFERROR(ROUND((3600/AR516*J516),0),"")</f>
        <v/>
      </c>
      <c r="AR516" s="242" t="str">
        <f t="shared" ref="AR516:AR579" si="115">IFERROR(ROUND(AVERAGE(Y516:Z516,AK516:AL516),0),"")</f>
        <v/>
      </c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14"/>
      <c r="BR516" s="314"/>
      <c r="BS516" s="314"/>
      <c r="BT516" s="314"/>
      <c r="BU516" s="314"/>
      <c r="BV516" s="314"/>
      <c r="BW516" s="314"/>
      <c r="BX516" s="246"/>
      <c r="BY516" s="242"/>
      <c r="BZ516" s="242"/>
      <c r="CA516" s="242"/>
      <c r="CB516" s="242"/>
      <c r="CC516" s="242"/>
      <c r="CD516" s="242"/>
      <c r="CE516" s="314"/>
      <c r="CF516" s="314" t="str">
        <f t="shared" ref="CF516:CF579" si="116">IFERROR(ROUND(STDEV(AN516,L516),1),"")</f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245" t="str">
        <f>IFERROR(ROUND((SUM(#REF!)),0),"")</f>
        <v/>
      </c>
      <c r="CP516" s="241"/>
      <c r="CQ516" s="247"/>
      <c r="CR516" s="221"/>
      <c r="CS516" s="221"/>
      <c r="CT516" s="221"/>
      <c r="CU516" s="221"/>
      <c r="CV516" s="328"/>
      <c r="CW516" s="305" t="str">
        <f t="shared" ref="CW516:CW579" si="117">IFERROR((AM516-L516)/L516,"")</f>
        <v/>
      </c>
      <c r="CX516" s="329">
        <f t="shared" ref="CX516:CX579" si="118">AU516+BG516</f>
        <v>0</v>
      </c>
      <c r="CY516" s="15">
        <f t="shared" ref="CY516:CY579" si="119">SUM(BH516:BP516,AV516:BD516)</f>
        <v>0</v>
      </c>
      <c r="CZ516" s="318" t="str">
        <f t="shared" ref="CZ516:CZ579" si="120">IFERROR(ROUND(CY516/K516,0),"")</f>
        <v/>
      </c>
      <c r="DA516" s="332" t="str">
        <f t="shared" si="111"/>
        <v/>
      </c>
      <c r="DB516" s="329" t="str">
        <f t="shared" ref="DB516:DB579" si="121">IFERROR(CX516+CZ516,"")</f>
        <v/>
      </c>
      <c r="DC516" s="320" t="str">
        <f t="shared" ref="DC516:DC579" si="122">IFERROR(CZ516/DB516,"")</f>
        <v/>
      </c>
      <c r="DE516" s="15" t="str">
        <f>IFERROR(#REF!-AO516,"")</f>
        <v/>
      </c>
      <c r="DG516" s="330" t="str">
        <f>IFERROR(#REF!-L516,"")</f>
        <v/>
      </c>
      <c r="DH516" s="314" t="e">
        <f>IF(#REF!&gt;AP516,0,1)</f>
        <v>#REF!</v>
      </c>
      <c r="DI516" s="314">
        <f t="shared" ref="DI516:DI579" si="123">IF(AN516&lt;M516,0,1)</f>
        <v>1</v>
      </c>
      <c r="DJ516" s="314">
        <f t="shared" ref="DJ516:DJ579" si="124">IF(AN516&gt;N516,0,1)</f>
        <v>1</v>
      </c>
      <c r="DK516" s="314"/>
      <c r="DL516" s="314"/>
      <c r="DM516" s="314"/>
      <c r="DN516" s="314"/>
      <c r="DO516" s="314"/>
      <c r="DP516" s="314"/>
      <c r="DQ516" s="314"/>
      <c r="DR516" s="314"/>
      <c r="DS516" s="314"/>
      <c r="DT516" s="314"/>
      <c r="DU516" s="314"/>
      <c r="DV516" s="314"/>
      <c r="DW516" s="314"/>
      <c r="DX516" s="314"/>
      <c r="DY516" s="314"/>
      <c r="DZ516" s="314"/>
      <c r="EA516" s="314"/>
      <c r="EB516" s="314"/>
      <c r="EC516" s="314"/>
    </row>
    <row r="517" spans="1:133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18"/>
      <c r="I517" s="318"/>
      <c r="J517" s="318"/>
      <c r="K517" s="318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 t="str">
        <f t="shared" si="112"/>
        <v/>
      </c>
      <c r="AN517" s="327" t="str">
        <f t="shared" si="113"/>
        <v/>
      </c>
      <c r="AO517" s="243"/>
      <c r="AP517" s="244"/>
      <c r="AQ517" s="242" t="str">
        <f t="shared" si="114"/>
        <v/>
      </c>
      <c r="AR517" s="242" t="str">
        <f t="shared" si="115"/>
        <v/>
      </c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14"/>
      <c r="BR517" s="314"/>
      <c r="BS517" s="314"/>
      <c r="BT517" s="314"/>
      <c r="BU517" s="314"/>
      <c r="BV517" s="314"/>
      <c r="BW517" s="314"/>
      <c r="BX517" s="246"/>
      <c r="BY517" s="242"/>
      <c r="BZ517" s="242"/>
      <c r="CA517" s="242"/>
      <c r="CB517" s="242"/>
      <c r="CC517" s="242"/>
      <c r="CD517" s="242"/>
      <c r="CE517" s="314"/>
      <c r="CF517" s="314" t="str">
        <f t="shared" si="116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245" t="str">
        <f>IFERROR(ROUND((SUM(#REF!)),0),"")</f>
        <v/>
      </c>
      <c r="CP517" s="241"/>
      <c r="CQ517" s="247"/>
      <c r="CR517" s="221"/>
      <c r="CS517" s="221"/>
      <c r="CT517" s="221"/>
      <c r="CU517" s="221"/>
      <c r="CV517" s="328"/>
      <c r="CW517" s="305" t="str">
        <f t="shared" si="117"/>
        <v/>
      </c>
      <c r="CX517" s="329">
        <f t="shared" si="118"/>
        <v>0</v>
      </c>
      <c r="CY517" s="15">
        <f t="shared" si="119"/>
        <v>0</v>
      </c>
      <c r="CZ517" s="318" t="str">
        <f t="shared" si="120"/>
        <v/>
      </c>
      <c r="DA517" s="332" t="str">
        <f t="shared" ref="DA517:DA580" si="125">IFERROR(ROUND(CO517/AQ517,1),"")</f>
        <v/>
      </c>
      <c r="DB517" s="329" t="str">
        <f t="shared" si="121"/>
        <v/>
      </c>
      <c r="DC517" s="320" t="str">
        <f t="shared" si="122"/>
        <v/>
      </c>
      <c r="DE517" s="15" t="str">
        <f>IFERROR(#REF!-AO517,"")</f>
        <v/>
      </c>
      <c r="DG517" s="330" t="str">
        <f>IFERROR(#REF!-L517,"")</f>
        <v/>
      </c>
      <c r="DH517" s="314" t="e">
        <f>IF(#REF!&gt;AP517,0,1)</f>
        <v>#REF!</v>
      </c>
      <c r="DI517" s="314">
        <f t="shared" si="123"/>
        <v>1</v>
      </c>
      <c r="DJ517" s="314">
        <f t="shared" si="124"/>
        <v>1</v>
      </c>
      <c r="DK517" s="314"/>
      <c r="DL517" s="314"/>
      <c r="DM517" s="314"/>
      <c r="DN517" s="314"/>
      <c r="DO517" s="314"/>
      <c r="DP517" s="314"/>
      <c r="DQ517" s="314"/>
      <c r="DR517" s="314"/>
      <c r="DS517" s="314"/>
      <c r="DT517" s="314"/>
      <c r="DU517" s="314"/>
      <c r="DV517" s="314"/>
      <c r="DW517" s="314"/>
      <c r="DX517" s="314"/>
      <c r="DY517" s="314"/>
      <c r="DZ517" s="314"/>
      <c r="EA517" s="314"/>
      <c r="EB517" s="314"/>
      <c r="EC517" s="314"/>
    </row>
    <row r="518" spans="1:133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18"/>
      <c r="I518" s="318"/>
      <c r="J518" s="318"/>
      <c r="K518" s="318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 t="str">
        <f t="shared" si="112"/>
        <v/>
      </c>
      <c r="AN518" s="327" t="str">
        <f t="shared" si="113"/>
        <v/>
      </c>
      <c r="AO518" s="243"/>
      <c r="AP518" s="244"/>
      <c r="AQ518" s="242" t="str">
        <f t="shared" si="114"/>
        <v/>
      </c>
      <c r="AR518" s="242" t="str">
        <f t="shared" si="115"/>
        <v/>
      </c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14"/>
      <c r="BR518" s="314"/>
      <c r="BS518" s="314"/>
      <c r="BT518" s="314"/>
      <c r="BU518" s="314"/>
      <c r="BV518" s="314"/>
      <c r="BW518" s="314"/>
      <c r="BX518" s="246"/>
      <c r="BY518" s="242"/>
      <c r="BZ518" s="242"/>
      <c r="CA518" s="242"/>
      <c r="CB518" s="242"/>
      <c r="CC518" s="242"/>
      <c r="CD518" s="242"/>
      <c r="CE518" s="314"/>
      <c r="CF518" s="314" t="str">
        <f t="shared" si="116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245" t="str">
        <f>IFERROR(ROUND((SUM(#REF!)),0),"")</f>
        <v/>
      </c>
      <c r="CP518" s="241"/>
      <c r="CQ518" s="247"/>
      <c r="CR518" s="221"/>
      <c r="CS518" s="221"/>
      <c r="CT518" s="221"/>
      <c r="CU518" s="221"/>
      <c r="CV518" s="328"/>
      <c r="CW518" s="305" t="str">
        <f t="shared" si="117"/>
        <v/>
      </c>
      <c r="CX518" s="329">
        <f t="shared" si="118"/>
        <v>0</v>
      </c>
      <c r="CY518" s="15">
        <f t="shared" si="119"/>
        <v>0</v>
      </c>
      <c r="CZ518" s="318" t="str">
        <f t="shared" si="120"/>
        <v/>
      </c>
      <c r="DA518" s="332" t="str">
        <f t="shared" si="125"/>
        <v/>
      </c>
      <c r="DB518" s="329" t="str">
        <f t="shared" si="121"/>
        <v/>
      </c>
      <c r="DC518" s="320" t="str">
        <f t="shared" si="122"/>
        <v/>
      </c>
      <c r="DE518" s="15" t="str">
        <f>IFERROR(#REF!-AO518,"")</f>
        <v/>
      </c>
      <c r="DG518" s="330" t="str">
        <f>IFERROR(#REF!-L518,"")</f>
        <v/>
      </c>
      <c r="DH518" s="314" t="e">
        <f>IF(#REF!&gt;AP518,0,1)</f>
        <v>#REF!</v>
      </c>
      <c r="DI518" s="314">
        <f t="shared" si="123"/>
        <v>1</v>
      </c>
      <c r="DJ518" s="314">
        <f t="shared" si="124"/>
        <v>1</v>
      </c>
      <c r="DK518" s="314"/>
      <c r="DL518" s="314"/>
      <c r="DM518" s="314"/>
      <c r="DN518" s="314"/>
      <c r="DO518" s="314"/>
      <c r="DP518" s="314"/>
      <c r="DQ518" s="314"/>
      <c r="DR518" s="314"/>
      <c r="DS518" s="314"/>
      <c r="DT518" s="314"/>
      <c r="DU518" s="314"/>
      <c r="DV518" s="314"/>
      <c r="DW518" s="314"/>
      <c r="DX518" s="314"/>
      <c r="DY518" s="314"/>
      <c r="DZ518" s="314"/>
      <c r="EA518" s="314"/>
      <c r="EB518" s="314"/>
      <c r="EC518" s="314"/>
    </row>
    <row r="519" spans="1:133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18"/>
      <c r="I519" s="318"/>
      <c r="J519" s="318"/>
      <c r="K519" s="318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 t="str">
        <f t="shared" si="112"/>
        <v/>
      </c>
      <c r="AN519" s="327" t="str">
        <f t="shared" si="113"/>
        <v/>
      </c>
      <c r="AO519" s="243"/>
      <c r="AP519" s="244"/>
      <c r="AQ519" s="242" t="str">
        <f t="shared" si="114"/>
        <v/>
      </c>
      <c r="AR519" s="242" t="str">
        <f t="shared" si="115"/>
        <v/>
      </c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14"/>
      <c r="BR519" s="314"/>
      <c r="BS519" s="314"/>
      <c r="BT519" s="314"/>
      <c r="BU519" s="314"/>
      <c r="BV519" s="314"/>
      <c r="BW519" s="314"/>
      <c r="BX519" s="246"/>
      <c r="BY519" s="242"/>
      <c r="BZ519" s="242"/>
      <c r="CA519" s="242"/>
      <c r="CB519" s="242"/>
      <c r="CC519" s="242"/>
      <c r="CD519" s="242"/>
      <c r="CE519" s="314"/>
      <c r="CF519" s="314" t="str">
        <f t="shared" si="116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245" t="str">
        <f>IFERROR(ROUND((SUM(#REF!)),0),"")</f>
        <v/>
      </c>
      <c r="CP519" s="241"/>
      <c r="CQ519" s="247"/>
      <c r="CR519" s="221"/>
      <c r="CS519" s="221"/>
      <c r="CT519" s="221"/>
      <c r="CU519" s="221"/>
      <c r="CV519" s="328"/>
      <c r="CW519" s="305" t="str">
        <f t="shared" si="117"/>
        <v/>
      </c>
      <c r="CX519" s="329">
        <f t="shared" si="118"/>
        <v>0</v>
      </c>
      <c r="CY519" s="15">
        <f t="shared" si="119"/>
        <v>0</v>
      </c>
      <c r="CZ519" s="318" t="str">
        <f t="shared" si="120"/>
        <v/>
      </c>
      <c r="DA519" s="332" t="str">
        <f t="shared" si="125"/>
        <v/>
      </c>
      <c r="DB519" s="329" t="str">
        <f t="shared" si="121"/>
        <v/>
      </c>
      <c r="DC519" s="320" t="str">
        <f t="shared" si="122"/>
        <v/>
      </c>
      <c r="DE519" s="15" t="str">
        <f>IFERROR(#REF!-AO519,"")</f>
        <v/>
      </c>
      <c r="DG519" s="330" t="str">
        <f>IFERROR(#REF!-L519,"")</f>
        <v/>
      </c>
      <c r="DH519" s="314" t="e">
        <f>IF(#REF!&gt;AP519,0,1)</f>
        <v>#REF!</v>
      </c>
      <c r="DI519" s="314">
        <f t="shared" si="123"/>
        <v>1</v>
      </c>
      <c r="DJ519" s="314">
        <f t="shared" si="124"/>
        <v>1</v>
      </c>
      <c r="DK519" s="314"/>
      <c r="DL519" s="314"/>
      <c r="DM519" s="314"/>
      <c r="DN519" s="314"/>
      <c r="DO519" s="314"/>
      <c r="DP519" s="314"/>
      <c r="DQ519" s="314"/>
      <c r="DR519" s="314"/>
      <c r="DS519" s="314"/>
      <c r="DT519" s="314"/>
      <c r="DU519" s="314"/>
      <c r="DV519" s="314"/>
      <c r="DW519" s="314"/>
      <c r="DX519" s="314"/>
      <c r="DY519" s="314"/>
      <c r="DZ519" s="314"/>
      <c r="EA519" s="314"/>
      <c r="EB519" s="314"/>
      <c r="EC519" s="314"/>
    </row>
    <row r="520" spans="1:133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18"/>
      <c r="I520" s="318"/>
      <c r="J520" s="318"/>
      <c r="K520" s="318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 t="str">
        <f t="shared" si="112"/>
        <v/>
      </c>
      <c r="AN520" s="327" t="str">
        <f t="shared" si="113"/>
        <v/>
      </c>
      <c r="AO520" s="243"/>
      <c r="AP520" s="244"/>
      <c r="AQ520" s="242" t="str">
        <f t="shared" si="114"/>
        <v/>
      </c>
      <c r="AR520" s="242" t="str">
        <f t="shared" si="115"/>
        <v/>
      </c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14"/>
      <c r="BR520" s="314"/>
      <c r="BS520" s="314"/>
      <c r="BT520" s="314"/>
      <c r="BU520" s="314"/>
      <c r="BV520" s="314"/>
      <c r="BW520" s="314"/>
      <c r="BX520" s="246"/>
      <c r="BY520" s="242"/>
      <c r="BZ520" s="242"/>
      <c r="CA520" s="242"/>
      <c r="CB520" s="242"/>
      <c r="CC520" s="242"/>
      <c r="CD520" s="242"/>
      <c r="CE520" s="314"/>
      <c r="CF520" s="314" t="str">
        <f t="shared" si="116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245" t="str">
        <f>IFERROR(ROUND((SUM(#REF!)),0),"")</f>
        <v/>
      </c>
      <c r="CP520" s="241"/>
      <c r="CQ520" s="247"/>
      <c r="CR520" s="221"/>
      <c r="CS520" s="221"/>
      <c r="CT520" s="221"/>
      <c r="CU520" s="221"/>
      <c r="CV520" s="328"/>
      <c r="CW520" s="305" t="str">
        <f t="shared" si="117"/>
        <v/>
      </c>
      <c r="CX520" s="329">
        <f t="shared" si="118"/>
        <v>0</v>
      </c>
      <c r="CY520" s="15">
        <f t="shared" si="119"/>
        <v>0</v>
      </c>
      <c r="CZ520" s="318" t="str">
        <f t="shared" si="120"/>
        <v/>
      </c>
      <c r="DA520" s="332" t="str">
        <f t="shared" si="125"/>
        <v/>
      </c>
      <c r="DB520" s="329" t="str">
        <f t="shared" si="121"/>
        <v/>
      </c>
      <c r="DC520" s="320" t="str">
        <f t="shared" si="122"/>
        <v/>
      </c>
      <c r="DE520" s="15" t="str">
        <f>IFERROR(#REF!-AO520,"")</f>
        <v/>
      </c>
      <c r="DG520" s="330" t="str">
        <f>IFERROR(#REF!-L520,"")</f>
        <v/>
      </c>
      <c r="DH520" s="314" t="e">
        <f>IF(#REF!&gt;AP520,0,1)</f>
        <v>#REF!</v>
      </c>
      <c r="DI520" s="314">
        <f t="shared" si="123"/>
        <v>1</v>
      </c>
      <c r="DJ520" s="314">
        <f t="shared" si="124"/>
        <v>1</v>
      </c>
      <c r="DK520" s="314"/>
      <c r="DL520" s="314"/>
      <c r="DM520" s="314"/>
      <c r="DN520" s="314"/>
      <c r="DO520" s="314"/>
      <c r="DP520" s="314"/>
      <c r="DQ520" s="314"/>
      <c r="DR520" s="314"/>
      <c r="DS520" s="314"/>
      <c r="DT520" s="314"/>
      <c r="DU520" s="314"/>
      <c r="DV520" s="314"/>
      <c r="DW520" s="314"/>
      <c r="DX520" s="314"/>
      <c r="DY520" s="314"/>
      <c r="DZ520" s="314"/>
      <c r="EA520" s="314"/>
      <c r="EB520" s="314"/>
      <c r="EC520" s="314"/>
    </row>
    <row r="521" spans="1:133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18"/>
      <c r="I521" s="318"/>
      <c r="J521" s="318"/>
      <c r="K521" s="318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 t="str">
        <f t="shared" si="112"/>
        <v/>
      </c>
      <c r="AN521" s="327" t="str">
        <f t="shared" si="113"/>
        <v/>
      </c>
      <c r="AO521" s="243"/>
      <c r="AP521" s="244"/>
      <c r="AQ521" s="242" t="str">
        <f t="shared" si="114"/>
        <v/>
      </c>
      <c r="AR521" s="242" t="str">
        <f t="shared" si="115"/>
        <v/>
      </c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14"/>
      <c r="BR521" s="314"/>
      <c r="BS521" s="314"/>
      <c r="BT521" s="314"/>
      <c r="BU521" s="314"/>
      <c r="BV521" s="314"/>
      <c r="BW521" s="314"/>
      <c r="BX521" s="246"/>
      <c r="BY521" s="242"/>
      <c r="BZ521" s="242"/>
      <c r="CA521" s="242"/>
      <c r="CB521" s="242"/>
      <c r="CC521" s="242"/>
      <c r="CD521" s="242"/>
      <c r="CE521" s="314"/>
      <c r="CF521" s="314" t="str">
        <f t="shared" si="116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245" t="str">
        <f>IFERROR(ROUND((SUM(#REF!)),0),"")</f>
        <v/>
      </c>
      <c r="CP521" s="241"/>
      <c r="CQ521" s="247"/>
      <c r="CR521" s="221"/>
      <c r="CS521" s="221"/>
      <c r="CT521" s="221"/>
      <c r="CU521" s="221"/>
      <c r="CV521" s="328"/>
      <c r="CW521" s="305" t="str">
        <f t="shared" si="117"/>
        <v/>
      </c>
      <c r="CX521" s="329">
        <f t="shared" si="118"/>
        <v>0</v>
      </c>
      <c r="CY521" s="15">
        <f t="shared" si="119"/>
        <v>0</v>
      </c>
      <c r="CZ521" s="318" t="str">
        <f t="shared" si="120"/>
        <v/>
      </c>
      <c r="DA521" s="332" t="str">
        <f t="shared" si="125"/>
        <v/>
      </c>
      <c r="DB521" s="329" t="str">
        <f t="shared" si="121"/>
        <v/>
      </c>
      <c r="DC521" s="320" t="str">
        <f t="shared" si="122"/>
        <v/>
      </c>
      <c r="DE521" s="15" t="str">
        <f>IFERROR(#REF!-AO521,"")</f>
        <v/>
      </c>
      <c r="DG521" s="330" t="str">
        <f>IFERROR(#REF!-L521,"")</f>
        <v/>
      </c>
      <c r="DH521" s="314" t="e">
        <f>IF(#REF!&gt;AP521,0,1)</f>
        <v>#REF!</v>
      </c>
      <c r="DI521" s="314">
        <f t="shared" si="123"/>
        <v>1</v>
      </c>
      <c r="DJ521" s="314">
        <f t="shared" si="124"/>
        <v>1</v>
      </c>
      <c r="DK521" s="314"/>
      <c r="DL521" s="314"/>
      <c r="DM521" s="314"/>
      <c r="DN521" s="314"/>
      <c r="DO521" s="314"/>
      <c r="DP521" s="314"/>
      <c r="DQ521" s="314"/>
      <c r="DR521" s="314"/>
      <c r="DS521" s="314"/>
      <c r="DT521" s="314"/>
      <c r="DU521" s="314"/>
      <c r="DV521" s="314"/>
      <c r="DW521" s="314"/>
      <c r="DX521" s="314"/>
      <c r="DY521" s="314"/>
      <c r="DZ521" s="314"/>
      <c r="EA521" s="314"/>
      <c r="EB521" s="314"/>
      <c r="EC521" s="314"/>
    </row>
    <row r="522" spans="1:133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18"/>
      <c r="I522" s="318"/>
      <c r="J522" s="318"/>
      <c r="K522" s="318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 t="str">
        <f t="shared" si="112"/>
        <v/>
      </c>
      <c r="AN522" s="327" t="str">
        <f t="shared" si="113"/>
        <v/>
      </c>
      <c r="AO522" s="243"/>
      <c r="AP522" s="244"/>
      <c r="AQ522" s="242" t="str">
        <f t="shared" si="114"/>
        <v/>
      </c>
      <c r="AR522" s="242" t="str">
        <f t="shared" si="115"/>
        <v/>
      </c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14"/>
      <c r="BR522" s="314"/>
      <c r="BS522" s="314"/>
      <c r="BT522" s="314"/>
      <c r="BU522" s="314"/>
      <c r="BV522" s="314"/>
      <c r="BW522" s="314"/>
      <c r="BX522" s="246"/>
      <c r="BY522" s="242"/>
      <c r="BZ522" s="242"/>
      <c r="CA522" s="242"/>
      <c r="CB522" s="242"/>
      <c r="CC522" s="242"/>
      <c r="CD522" s="242"/>
      <c r="CE522" s="314"/>
      <c r="CF522" s="314" t="str">
        <f t="shared" si="116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245" t="str">
        <f>IFERROR(ROUND((SUM(#REF!)),0),"")</f>
        <v/>
      </c>
      <c r="CP522" s="241"/>
      <c r="CQ522" s="247"/>
      <c r="CR522" s="221"/>
      <c r="CS522" s="221"/>
      <c r="CT522" s="221"/>
      <c r="CU522" s="221"/>
      <c r="CV522" s="328"/>
      <c r="CW522" s="305" t="str">
        <f t="shared" si="117"/>
        <v/>
      </c>
      <c r="CX522" s="329">
        <f t="shared" si="118"/>
        <v>0</v>
      </c>
      <c r="CY522" s="15">
        <f t="shared" si="119"/>
        <v>0</v>
      </c>
      <c r="CZ522" s="318" t="str">
        <f t="shared" si="120"/>
        <v/>
      </c>
      <c r="DA522" s="332" t="str">
        <f t="shared" si="125"/>
        <v/>
      </c>
      <c r="DB522" s="329" t="str">
        <f t="shared" si="121"/>
        <v/>
      </c>
      <c r="DC522" s="320" t="str">
        <f t="shared" si="122"/>
        <v/>
      </c>
      <c r="DE522" s="15" t="str">
        <f>IFERROR(#REF!-AO522,"")</f>
        <v/>
      </c>
      <c r="DG522" s="330" t="str">
        <f>IFERROR(#REF!-L522,"")</f>
        <v/>
      </c>
      <c r="DH522" s="314" t="e">
        <f>IF(#REF!&gt;AP522,0,1)</f>
        <v>#REF!</v>
      </c>
      <c r="DI522" s="314">
        <f t="shared" si="123"/>
        <v>1</v>
      </c>
      <c r="DJ522" s="314">
        <f t="shared" si="124"/>
        <v>1</v>
      </c>
      <c r="DK522" s="314"/>
      <c r="DL522" s="314"/>
      <c r="DM522" s="314"/>
      <c r="DN522" s="314"/>
      <c r="DO522" s="314"/>
      <c r="DP522" s="314"/>
      <c r="DQ522" s="314"/>
      <c r="DR522" s="314"/>
      <c r="DS522" s="314"/>
      <c r="DT522" s="314"/>
      <c r="DU522" s="314"/>
      <c r="DV522" s="314"/>
      <c r="DW522" s="314"/>
      <c r="DX522" s="314"/>
      <c r="DY522" s="314"/>
      <c r="DZ522" s="314"/>
      <c r="EA522" s="314"/>
      <c r="EB522" s="314"/>
      <c r="EC522" s="314"/>
    </row>
    <row r="523" spans="1:133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18"/>
      <c r="I523" s="318"/>
      <c r="J523" s="318"/>
      <c r="K523" s="318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 t="str">
        <f t="shared" si="112"/>
        <v/>
      </c>
      <c r="AN523" s="327" t="str">
        <f t="shared" si="113"/>
        <v/>
      </c>
      <c r="AO523" s="243"/>
      <c r="AP523" s="244"/>
      <c r="AQ523" s="242" t="str">
        <f t="shared" si="114"/>
        <v/>
      </c>
      <c r="AR523" s="242" t="str">
        <f t="shared" si="115"/>
        <v/>
      </c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14"/>
      <c r="BR523" s="314"/>
      <c r="BS523" s="314"/>
      <c r="BT523" s="314"/>
      <c r="BU523" s="314"/>
      <c r="BV523" s="314"/>
      <c r="BW523" s="314"/>
      <c r="BX523" s="246"/>
      <c r="BY523" s="242"/>
      <c r="BZ523" s="242"/>
      <c r="CA523" s="242"/>
      <c r="CB523" s="242"/>
      <c r="CC523" s="242"/>
      <c r="CD523" s="242"/>
      <c r="CE523" s="314"/>
      <c r="CF523" s="314" t="str">
        <f t="shared" si="116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245" t="str">
        <f>IFERROR(ROUND((SUM(#REF!)),0),"")</f>
        <v/>
      </c>
      <c r="CP523" s="241"/>
      <c r="CQ523" s="247"/>
      <c r="CR523" s="221"/>
      <c r="CS523" s="221"/>
      <c r="CT523" s="221"/>
      <c r="CU523" s="221"/>
      <c r="CV523" s="328"/>
      <c r="CW523" s="305" t="str">
        <f t="shared" si="117"/>
        <v/>
      </c>
      <c r="CX523" s="329">
        <f t="shared" si="118"/>
        <v>0</v>
      </c>
      <c r="CY523" s="15">
        <f t="shared" si="119"/>
        <v>0</v>
      </c>
      <c r="CZ523" s="318" t="str">
        <f t="shared" si="120"/>
        <v/>
      </c>
      <c r="DA523" s="332" t="str">
        <f t="shared" si="125"/>
        <v/>
      </c>
      <c r="DB523" s="329" t="str">
        <f t="shared" si="121"/>
        <v/>
      </c>
      <c r="DC523" s="320" t="str">
        <f t="shared" si="122"/>
        <v/>
      </c>
      <c r="DE523" s="15" t="str">
        <f>IFERROR(#REF!-AO523,"")</f>
        <v/>
      </c>
      <c r="DG523" s="330" t="str">
        <f>IFERROR(#REF!-L523,"")</f>
        <v/>
      </c>
      <c r="DH523" s="314" t="e">
        <f>IF(#REF!&gt;AP523,0,1)</f>
        <v>#REF!</v>
      </c>
      <c r="DI523" s="314">
        <f t="shared" si="123"/>
        <v>1</v>
      </c>
      <c r="DJ523" s="314">
        <f t="shared" si="124"/>
        <v>1</v>
      </c>
      <c r="DK523" s="314"/>
      <c r="DL523" s="314"/>
      <c r="DM523" s="314"/>
      <c r="DN523" s="314"/>
      <c r="DO523" s="314"/>
      <c r="DP523" s="314"/>
      <c r="DQ523" s="314"/>
      <c r="DR523" s="314"/>
      <c r="DS523" s="314"/>
      <c r="DT523" s="314"/>
      <c r="DU523" s="314"/>
      <c r="DV523" s="314"/>
      <c r="DW523" s="314"/>
      <c r="DX523" s="314"/>
      <c r="DY523" s="314"/>
      <c r="DZ523" s="314"/>
      <c r="EA523" s="314"/>
      <c r="EB523" s="314"/>
      <c r="EC523" s="314"/>
    </row>
    <row r="524" spans="1:133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18"/>
      <c r="I524" s="318"/>
      <c r="J524" s="318"/>
      <c r="K524" s="318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 t="str">
        <f t="shared" si="112"/>
        <v/>
      </c>
      <c r="AN524" s="327" t="str">
        <f t="shared" si="113"/>
        <v/>
      </c>
      <c r="AO524" s="243"/>
      <c r="AP524" s="244"/>
      <c r="AQ524" s="242" t="str">
        <f t="shared" si="114"/>
        <v/>
      </c>
      <c r="AR524" s="242" t="str">
        <f t="shared" si="115"/>
        <v/>
      </c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14"/>
      <c r="BR524" s="314"/>
      <c r="BS524" s="314"/>
      <c r="BT524" s="314"/>
      <c r="BU524" s="314"/>
      <c r="BV524" s="314"/>
      <c r="BW524" s="314"/>
      <c r="BX524" s="246"/>
      <c r="BY524" s="242"/>
      <c r="BZ524" s="242"/>
      <c r="CA524" s="242"/>
      <c r="CB524" s="242"/>
      <c r="CC524" s="242"/>
      <c r="CD524" s="242"/>
      <c r="CE524" s="314"/>
      <c r="CF524" s="314" t="str">
        <f t="shared" si="116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245" t="str">
        <f>IFERROR(ROUND((SUM(#REF!)),0),"")</f>
        <v/>
      </c>
      <c r="CP524" s="241"/>
      <c r="CQ524" s="247"/>
      <c r="CR524" s="221"/>
      <c r="CS524" s="221"/>
      <c r="CT524" s="221"/>
      <c r="CU524" s="221"/>
      <c r="CV524" s="328"/>
      <c r="CW524" s="305" t="str">
        <f t="shared" si="117"/>
        <v/>
      </c>
      <c r="CX524" s="329">
        <f t="shared" si="118"/>
        <v>0</v>
      </c>
      <c r="CY524" s="15">
        <f t="shared" si="119"/>
        <v>0</v>
      </c>
      <c r="CZ524" s="318" t="str">
        <f t="shared" si="120"/>
        <v/>
      </c>
      <c r="DA524" s="332" t="str">
        <f t="shared" si="125"/>
        <v/>
      </c>
      <c r="DB524" s="329" t="str">
        <f t="shared" si="121"/>
        <v/>
      </c>
      <c r="DC524" s="320" t="str">
        <f t="shared" si="122"/>
        <v/>
      </c>
      <c r="DE524" s="15" t="str">
        <f>IFERROR(#REF!-AO524,"")</f>
        <v/>
      </c>
      <c r="DG524" s="330" t="str">
        <f>IFERROR(#REF!-L524,"")</f>
        <v/>
      </c>
      <c r="DH524" s="314" t="e">
        <f>IF(#REF!&gt;AP524,0,1)</f>
        <v>#REF!</v>
      </c>
      <c r="DI524" s="314">
        <f t="shared" si="123"/>
        <v>1</v>
      </c>
      <c r="DJ524" s="314">
        <f t="shared" si="124"/>
        <v>1</v>
      </c>
      <c r="DK524" s="314"/>
      <c r="DL524" s="314"/>
      <c r="DM524" s="314"/>
      <c r="DN524" s="314"/>
      <c r="DO524" s="314"/>
      <c r="DP524" s="314"/>
      <c r="DQ524" s="314"/>
      <c r="DR524" s="314"/>
      <c r="DS524" s="314"/>
      <c r="DT524" s="314"/>
      <c r="DU524" s="314"/>
      <c r="DV524" s="314"/>
      <c r="DW524" s="314"/>
      <c r="DX524" s="314"/>
      <c r="DY524" s="314"/>
      <c r="DZ524" s="314"/>
      <c r="EA524" s="314"/>
      <c r="EB524" s="314"/>
      <c r="EC524" s="314"/>
    </row>
    <row r="525" spans="1:133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18"/>
      <c r="I525" s="318"/>
      <c r="J525" s="318"/>
      <c r="K525" s="318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 t="str">
        <f t="shared" si="112"/>
        <v/>
      </c>
      <c r="AN525" s="327" t="str">
        <f t="shared" si="113"/>
        <v/>
      </c>
      <c r="AO525" s="243"/>
      <c r="AP525" s="244"/>
      <c r="AQ525" s="242" t="str">
        <f t="shared" si="114"/>
        <v/>
      </c>
      <c r="AR525" s="242" t="str">
        <f t="shared" si="115"/>
        <v/>
      </c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14"/>
      <c r="BR525" s="314"/>
      <c r="BS525" s="314"/>
      <c r="BT525" s="314"/>
      <c r="BU525" s="314"/>
      <c r="BV525" s="314"/>
      <c r="BW525" s="314"/>
      <c r="BX525" s="246"/>
      <c r="BY525" s="242"/>
      <c r="BZ525" s="242"/>
      <c r="CA525" s="242"/>
      <c r="CB525" s="242"/>
      <c r="CC525" s="242"/>
      <c r="CD525" s="242"/>
      <c r="CE525" s="314"/>
      <c r="CF525" s="314" t="str">
        <f t="shared" si="116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245" t="str">
        <f>IFERROR(ROUND((SUM(#REF!)),0),"")</f>
        <v/>
      </c>
      <c r="CP525" s="241"/>
      <c r="CQ525" s="247"/>
      <c r="CR525" s="221"/>
      <c r="CS525" s="221"/>
      <c r="CT525" s="221"/>
      <c r="CU525" s="221"/>
      <c r="CV525" s="328"/>
      <c r="CW525" s="305" t="str">
        <f t="shared" si="117"/>
        <v/>
      </c>
      <c r="CX525" s="329">
        <f t="shared" si="118"/>
        <v>0</v>
      </c>
      <c r="CY525" s="15">
        <f t="shared" si="119"/>
        <v>0</v>
      </c>
      <c r="CZ525" s="318" t="str">
        <f t="shared" si="120"/>
        <v/>
      </c>
      <c r="DA525" s="332" t="str">
        <f t="shared" si="125"/>
        <v/>
      </c>
      <c r="DB525" s="329" t="str">
        <f t="shared" si="121"/>
        <v/>
      </c>
      <c r="DC525" s="320" t="str">
        <f t="shared" si="122"/>
        <v/>
      </c>
      <c r="DE525" s="15" t="str">
        <f>IFERROR(#REF!-AO525,"")</f>
        <v/>
      </c>
      <c r="DG525" s="330" t="str">
        <f>IFERROR(#REF!-L525,"")</f>
        <v/>
      </c>
      <c r="DH525" s="314" t="e">
        <f>IF(#REF!&gt;AP525,0,1)</f>
        <v>#REF!</v>
      </c>
      <c r="DI525" s="314">
        <f t="shared" si="123"/>
        <v>1</v>
      </c>
      <c r="DJ525" s="314">
        <f t="shared" si="124"/>
        <v>1</v>
      </c>
      <c r="DK525" s="314"/>
      <c r="DL525" s="314"/>
      <c r="DM525" s="314"/>
      <c r="DN525" s="314"/>
      <c r="DO525" s="314"/>
      <c r="DP525" s="314"/>
      <c r="DQ525" s="314"/>
      <c r="DR525" s="314"/>
      <c r="DS525" s="314"/>
      <c r="DT525" s="314"/>
      <c r="DU525" s="314"/>
      <c r="DV525" s="314"/>
      <c r="DW525" s="314"/>
      <c r="DX525" s="314"/>
      <c r="DY525" s="314"/>
      <c r="DZ525" s="314"/>
      <c r="EA525" s="314"/>
      <c r="EB525" s="314"/>
      <c r="EC525" s="314"/>
    </row>
    <row r="526" spans="1:133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18"/>
      <c r="I526" s="318"/>
      <c r="J526" s="318"/>
      <c r="K526" s="318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 t="str">
        <f t="shared" si="112"/>
        <v/>
      </c>
      <c r="AN526" s="327" t="str">
        <f t="shared" si="113"/>
        <v/>
      </c>
      <c r="AO526" s="243"/>
      <c r="AP526" s="244"/>
      <c r="AQ526" s="242" t="str">
        <f t="shared" si="114"/>
        <v/>
      </c>
      <c r="AR526" s="242" t="str">
        <f t="shared" si="115"/>
        <v/>
      </c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14"/>
      <c r="BR526" s="314"/>
      <c r="BS526" s="314"/>
      <c r="BT526" s="314"/>
      <c r="BU526" s="314"/>
      <c r="BV526" s="314"/>
      <c r="BW526" s="314"/>
      <c r="BX526" s="246"/>
      <c r="BY526" s="242"/>
      <c r="BZ526" s="242"/>
      <c r="CA526" s="242"/>
      <c r="CB526" s="242"/>
      <c r="CC526" s="242"/>
      <c r="CD526" s="242"/>
      <c r="CE526" s="314"/>
      <c r="CF526" s="314" t="str">
        <f t="shared" si="116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245" t="str">
        <f>IFERROR(ROUND((SUM(#REF!)),0),"")</f>
        <v/>
      </c>
      <c r="CP526" s="241"/>
      <c r="CQ526" s="247"/>
      <c r="CR526" s="221"/>
      <c r="CS526" s="221"/>
      <c r="CT526" s="221"/>
      <c r="CU526" s="221"/>
      <c r="CV526" s="328"/>
      <c r="CW526" s="305" t="str">
        <f t="shared" si="117"/>
        <v/>
      </c>
      <c r="CX526" s="329">
        <f t="shared" si="118"/>
        <v>0</v>
      </c>
      <c r="CY526" s="15">
        <f t="shared" si="119"/>
        <v>0</v>
      </c>
      <c r="CZ526" s="318" t="str">
        <f t="shared" si="120"/>
        <v/>
      </c>
      <c r="DA526" s="332" t="str">
        <f t="shared" si="125"/>
        <v/>
      </c>
      <c r="DB526" s="329" t="str">
        <f t="shared" si="121"/>
        <v/>
      </c>
      <c r="DC526" s="320" t="str">
        <f t="shared" si="122"/>
        <v/>
      </c>
      <c r="DE526" s="15" t="str">
        <f>IFERROR(#REF!-AO526,"")</f>
        <v/>
      </c>
      <c r="DG526" s="330" t="str">
        <f>IFERROR(#REF!-L526,"")</f>
        <v/>
      </c>
      <c r="DH526" s="314" t="e">
        <f>IF(#REF!&gt;AP526,0,1)</f>
        <v>#REF!</v>
      </c>
      <c r="DI526" s="314">
        <f t="shared" si="123"/>
        <v>1</v>
      </c>
      <c r="DJ526" s="314">
        <f t="shared" si="124"/>
        <v>1</v>
      </c>
      <c r="DK526" s="314"/>
      <c r="DL526" s="314"/>
      <c r="DM526" s="314"/>
      <c r="DN526" s="314"/>
      <c r="DO526" s="314"/>
      <c r="DP526" s="314"/>
      <c r="DQ526" s="314"/>
      <c r="DR526" s="314"/>
      <c r="DS526" s="314"/>
      <c r="DT526" s="314"/>
      <c r="DU526" s="314"/>
      <c r="DV526" s="314"/>
      <c r="DW526" s="314"/>
      <c r="DX526" s="314"/>
      <c r="DY526" s="314"/>
      <c r="DZ526" s="314"/>
      <c r="EA526" s="314"/>
      <c r="EB526" s="314"/>
      <c r="EC526" s="314"/>
    </row>
    <row r="527" spans="1:133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18"/>
      <c r="I527" s="318"/>
      <c r="J527" s="318"/>
      <c r="K527" s="318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 t="str">
        <f t="shared" si="112"/>
        <v/>
      </c>
      <c r="AN527" s="327" t="str">
        <f t="shared" si="113"/>
        <v/>
      </c>
      <c r="AO527" s="243"/>
      <c r="AP527" s="244"/>
      <c r="AQ527" s="242" t="str">
        <f t="shared" si="114"/>
        <v/>
      </c>
      <c r="AR527" s="242" t="str">
        <f t="shared" si="115"/>
        <v/>
      </c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14"/>
      <c r="BR527" s="314"/>
      <c r="BS527" s="314"/>
      <c r="BT527" s="314"/>
      <c r="BU527" s="314"/>
      <c r="BV527" s="314"/>
      <c r="BW527" s="314"/>
      <c r="BX527" s="246"/>
      <c r="BY527" s="242"/>
      <c r="BZ527" s="242"/>
      <c r="CA527" s="242"/>
      <c r="CB527" s="242"/>
      <c r="CC527" s="242"/>
      <c r="CD527" s="242"/>
      <c r="CE527" s="314"/>
      <c r="CF527" s="314" t="str">
        <f t="shared" si="116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245" t="str">
        <f>IFERROR(ROUND((SUM(#REF!)),0),"")</f>
        <v/>
      </c>
      <c r="CP527" s="241"/>
      <c r="CQ527" s="247"/>
      <c r="CR527" s="221"/>
      <c r="CS527" s="221"/>
      <c r="CT527" s="221"/>
      <c r="CU527" s="221"/>
      <c r="CV527" s="328"/>
      <c r="CW527" s="305" t="str">
        <f t="shared" si="117"/>
        <v/>
      </c>
      <c r="CX527" s="329">
        <f t="shared" si="118"/>
        <v>0</v>
      </c>
      <c r="CY527" s="15">
        <f t="shared" si="119"/>
        <v>0</v>
      </c>
      <c r="CZ527" s="318" t="str">
        <f t="shared" si="120"/>
        <v/>
      </c>
      <c r="DA527" s="332" t="str">
        <f t="shared" si="125"/>
        <v/>
      </c>
      <c r="DB527" s="329" t="str">
        <f t="shared" si="121"/>
        <v/>
      </c>
      <c r="DC527" s="320" t="str">
        <f t="shared" si="122"/>
        <v/>
      </c>
      <c r="DE527" s="15" t="str">
        <f>IFERROR(#REF!-AO527,"")</f>
        <v/>
      </c>
      <c r="DG527" s="330" t="str">
        <f>IFERROR(#REF!-L527,"")</f>
        <v/>
      </c>
      <c r="DH527" s="314" t="e">
        <f>IF(#REF!&gt;AP527,0,1)</f>
        <v>#REF!</v>
      </c>
      <c r="DI527" s="314">
        <f t="shared" si="123"/>
        <v>1</v>
      </c>
      <c r="DJ527" s="314">
        <f t="shared" si="124"/>
        <v>1</v>
      </c>
      <c r="DK527" s="314"/>
      <c r="DL527" s="314"/>
      <c r="DM527" s="314"/>
      <c r="DN527" s="314"/>
      <c r="DO527" s="314"/>
      <c r="DP527" s="314"/>
      <c r="DQ527" s="314"/>
      <c r="DR527" s="314"/>
      <c r="DS527" s="314"/>
      <c r="DT527" s="314"/>
      <c r="DU527" s="314"/>
      <c r="DV527" s="314"/>
      <c r="DW527" s="314"/>
      <c r="DX527" s="314"/>
      <c r="DY527" s="314"/>
      <c r="DZ527" s="314"/>
      <c r="EA527" s="314"/>
      <c r="EB527" s="314"/>
      <c r="EC527" s="314"/>
    </row>
    <row r="528" spans="1:133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18"/>
      <c r="I528" s="318"/>
      <c r="J528" s="318"/>
      <c r="K528" s="318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 t="str">
        <f t="shared" si="112"/>
        <v/>
      </c>
      <c r="AN528" s="327" t="str">
        <f t="shared" si="113"/>
        <v/>
      </c>
      <c r="AO528" s="243"/>
      <c r="AP528" s="244"/>
      <c r="AQ528" s="242" t="str">
        <f t="shared" si="114"/>
        <v/>
      </c>
      <c r="AR528" s="242" t="str">
        <f t="shared" si="115"/>
        <v/>
      </c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14"/>
      <c r="BR528" s="314"/>
      <c r="BS528" s="314"/>
      <c r="BT528" s="314"/>
      <c r="BU528" s="314"/>
      <c r="BV528" s="314"/>
      <c r="BW528" s="314"/>
      <c r="BX528" s="246"/>
      <c r="BY528" s="242"/>
      <c r="BZ528" s="242"/>
      <c r="CA528" s="242"/>
      <c r="CB528" s="242"/>
      <c r="CC528" s="242"/>
      <c r="CD528" s="242"/>
      <c r="CE528" s="314"/>
      <c r="CF528" s="314" t="str">
        <f t="shared" si="116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245" t="str">
        <f>IFERROR(ROUND((SUM(#REF!)),0),"")</f>
        <v/>
      </c>
      <c r="CP528" s="241"/>
      <c r="CQ528" s="247"/>
      <c r="CR528" s="221"/>
      <c r="CS528" s="221"/>
      <c r="CT528" s="221"/>
      <c r="CU528" s="221"/>
      <c r="CV528" s="328"/>
      <c r="CW528" s="305" t="str">
        <f t="shared" si="117"/>
        <v/>
      </c>
      <c r="CX528" s="329">
        <f t="shared" si="118"/>
        <v>0</v>
      </c>
      <c r="CY528" s="15">
        <f t="shared" si="119"/>
        <v>0</v>
      </c>
      <c r="CZ528" s="318" t="str">
        <f t="shared" si="120"/>
        <v/>
      </c>
      <c r="DA528" s="332" t="str">
        <f t="shared" si="125"/>
        <v/>
      </c>
      <c r="DB528" s="329" t="str">
        <f t="shared" si="121"/>
        <v/>
      </c>
      <c r="DC528" s="320" t="str">
        <f t="shared" si="122"/>
        <v/>
      </c>
      <c r="DE528" s="15" t="str">
        <f>IFERROR(#REF!-AO528,"")</f>
        <v/>
      </c>
      <c r="DG528" s="330" t="str">
        <f>IFERROR(#REF!-L528,"")</f>
        <v/>
      </c>
      <c r="DH528" s="314" t="e">
        <f>IF(#REF!&gt;AP528,0,1)</f>
        <v>#REF!</v>
      </c>
      <c r="DI528" s="314">
        <f t="shared" si="123"/>
        <v>1</v>
      </c>
      <c r="DJ528" s="314">
        <f t="shared" si="124"/>
        <v>1</v>
      </c>
      <c r="DK528" s="314"/>
      <c r="DL528" s="314"/>
      <c r="DM528" s="314"/>
      <c r="DN528" s="314"/>
      <c r="DO528" s="314"/>
      <c r="DP528" s="314"/>
      <c r="DQ528" s="314"/>
      <c r="DR528" s="314"/>
      <c r="DS528" s="314"/>
      <c r="DT528" s="314"/>
      <c r="DU528" s="314"/>
      <c r="DV528" s="314"/>
      <c r="DW528" s="314"/>
      <c r="DX528" s="314"/>
      <c r="DY528" s="314"/>
      <c r="DZ528" s="314"/>
      <c r="EA528" s="314"/>
      <c r="EB528" s="314"/>
      <c r="EC528" s="314"/>
    </row>
    <row r="529" spans="1:133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18"/>
      <c r="I529" s="318"/>
      <c r="J529" s="318"/>
      <c r="K529" s="318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 t="str">
        <f t="shared" si="112"/>
        <v/>
      </c>
      <c r="AN529" s="327" t="str">
        <f t="shared" si="113"/>
        <v/>
      </c>
      <c r="AO529" s="243"/>
      <c r="AP529" s="244"/>
      <c r="AQ529" s="242" t="str">
        <f t="shared" si="114"/>
        <v/>
      </c>
      <c r="AR529" s="242" t="str">
        <f t="shared" si="115"/>
        <v/>
      </c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14"/>
      <c r="BR529" s="314"/>
      <c r="BS529" s="314"/>
      <c r="BT529" s="314"/>
      <c r="BU529" s="314"/>
      <c r="BV529" s="314"/>
      <c r="BW529" s="314"/>
      <c r="BX529" s="246"/>
      <c r="BY529" s="242"/>
      <c r="BZ529" s="242"/>
      <c r="CA529" s="242"/>
      <c r="CB529" s="242"/>
      <c r="CC529" s="242"/>
      <c r="CD529" s="242"/>
      <c r="CE529" s="314"/>
      <c r="CF529" s="314" t="str">
        <f t="shared" si="116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245" t="str">
        <f>IFERROR(ROUND((SUM(#REF!)),0),"")</f>
        <v/>
      </c>
      <c r="CP529" s="241"/>
      <c r="CQ529" s="247"/>
      <c r="CR529" s="221"/>
      <c r="CS529" s="221"/>
      <c r="CT529" s="221"/>
      <c r="CU529" s="221"/>
      <c r="CV529" s="328"/>
      <c r="CW529" s="305" t="str">
        <f t="shared" si="117"/>
        <v/>
      </c>
      <c r="CX529" s="329">
        <f t="shared" si="118"/>
        <v>0</v>
      </c>
      <c r="CY529" s="15">
        <f t="shared" si="119"/>
        <v>0</v>
      </c>
      <c r="CZ529" s="318" t="str">
        <f t="shared" si="120"/>
        <v/>
      </c>
      <c r="DA529" s="332" t="str">
        <f t="shared" si="125"/>
        <v/>
      </c>
      <c r="DB529" s="329" t="str">
        <f t="shared" si="121"/>
        <v/>
      </c>
      <c r="DC529" s="320" t="str">
        <f t="shared" si="122"/>
        <v/>
      </c>
      <c r="DE529" s="15" t="str">
        <f>IFERROR(#REF!-AO529,"")</f>
        <v/>
      </c>
      <c r="DG529" s="330" t="str">
        <f>IFERROR(#REF!-L529,"")</f>
        <v/>
      </c>
      <c r="DH529" s="314" t="e">
        <f>IF(#REF!&gt;AP529,0,1)</f>
        <v>#REF!</v>
      </c>
      <c r="DI529" s="314">
        <f t="shared" si="123"/>
        <v>1</v>
      </c>
      <c r="DJ529" s="314">
        <f t="shared" si="124"/>
        <v>1</v>
      </c>
      <c r="DK529" s="314"/>
      <c r="DL529" s="314"/>
      <c r="DM529" s="314"/>
      <c r="DN529" s="314"/>
      <c r="DO529" s="314"/>
      <c r="DP529" s="314"/>
      <c r="DQ529" s="314"/>
      <c r="DR529" s="314"/>
      <c r="DS529" s="314"/>
      <c r="DT529" s="314"/>
      <c r="DU529" s="314"/>
      <c r="DV529" s="314"/>
      <c r="DW529" s="314"/>
      <c r="DX529" s="314"/>
      <c r="DY529" s="314"/>
      <c r="DZ529" s="314"/>
      <c r="EA529" s="314"/>
      <c r="EB529" s="314"/>
      <c r="EC529" s="314"/>
    </row>
    <row r="530" spans="1:133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18"/>
      <c r="I530" s="318"/>
      <c r="J530" s="318"/>
      <c r="K530" s="318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 t="str">
        <f t="shared" si="112"/>
        <v/>
      </c>
      <c r="AN530" s="327" t="str">
        <f t="shared" si="113"/>
        <v/>
      </c>
      <c r="AO530" s="243"/>
      <c r="AP530" s="244"/>
      <c r="AQ530" s="242" t="str">
        <f t="shared" si="114"/>
        <v/>
      </c>
      <c r="AR530" s="242" t="str">
        <f t="shared" si="115"/>
        <v/>
      </c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14"/>
      <c r="BR530" s="314"/>
      <c r="BS530" s="314"/>
      <c r="BT530" s="314"/>
      <c r="BU530" s="314"/>
      <c r="BV530" s="314"/>
      <c r="BW530" s="314"/>
      <c r="BX530" s="246"/>
      <c r="BY530" s="242"/>
      <c r="BZ530" s="242"/>
      <c r="CA530" s="242"/>
      <c r="CB530" s="242"/>
      <c r="CC530" s="242"/>
      <c r="CD530" s="242"/>
      <c r="CE530" s="314"/>
      <c r="CF530" s="314" t="str">
        <f t="shared" si="116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245" t="str">
        <f>IFERROR(ROUND((SUM(#REF!)),0),"")</f>
        <v/>
      </c>
      <c r="CP530" s="241"/>
      <c r="CQ530" s="247"/>
      <c r="CR530" s="221"/>
      <c r="CS530" s="221"/>
      <c r="CT530" s="221"/>
      <c r="CU530" s="221"/>
      <c r="CV530" s="328"/>
      <c r="CW530" s="305" t="str">
        <f t="shared" si="117"/>
        <v/>
      </c>
      <c r="CX530" s="329">
        <f t="shared" si="118"/>
        <v>0</v>
      </c>
      <c r="CY530" s="15">
        <f t="shared" si="119"/>
        <v>0</v>
      </c>
      <c r="CZ530" s="318" t="str">
        <f t="shared" si="120"/>
        <v/>
      </c>
      <c r="DA530" s="332" t="str">
        <f t="shared" si="125"/>
        <v/>
      </c>
      <c r="DB530" s="329" t="str">
        <f t="shared" si="121"/>
        <v/>
      </c>
      <c r="DC530" s="320" t="str">
        <f t="shared" si="122"/>
        <v/>
      </c>
      <c r="DE530" s="15" t="str">
        <f>IFERROR(#REF!-AO530,"")</f>
        <v/>
      </c>
      <c r="DG530" s="330" t="str">
        <f>IFERROR(#REF!-L530,"")</f>
        <v/>
      </c>
      <c r="DH530" s="314" t="e">
        <f>IF(#REF!&gt;AP530,0,1)</f>
        <v>#REF!</v>
      </c>
      <c r="DI530" s="314">
        <f t="shared" si="123"/>
        <v>1</v>
      </c>
      <c r="DJ530" s="314">
        <f t="shared" si="124"/>
        <v>1</v>
      </c>
      <c r="DK530" s="314"/>
      <c r="DL530" s="314"/>
      <c r="DM530" s="314"/>
      <c r="DN530" s="314"/>
      <c r="DO530" s="314"/>
      <c r="DP530" s="314"/>
      <c r="DQ530" s="314"/>
      <c r="DR530" s="314"/>
      <c r="DS530" s="314"/>
      <c r="DT530" s="314"/>
      <c r="DU530" s="314"/>
      <c r="DV530" s="314"/>
      <c r="DW530" s="314"/>
      <c r="DX530" s="314"/>
      <c r="DY530" s="314"/>
      <c r="DZ530" s="314"/>
      <c r="EA530" s="314"/>
      <c r="EB530" s="314"/>
      <c r="EC530" s="314"/>
    </row>
    <row r="531" spans="1:133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18"/>
      <c r="I531" s="318"/>
      <c r="J531" s="318"/>
      <c r="K531" s="318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 t="str">
        <f t="shared" si="112"/>
        <v/>
      </c>
      <c r="AN531" s="327" t="str">
        <f t="shared" si="113"/>
        <v/>
      </c>
      <c r="AO531" s="243"/>
      <c r="AP531" s="244"/>
      <c r="AQ531" s="242" t="str">
        <f t="shared" si="114"/>
        <v/>
      </c>
      <c r="AR531" s="242" t="str">
        <f t="shared" si="115"/>
        <v/>
      </c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14"/>
      <c r="BR531" s="314"/>
      <c r="BS531" s="314"/>
      <c r="BT531" s="314"/>
      <c r="BU531" s="314"/>
      <c r="BV531" s="314"/>
      <c r="BW531" s="314"/>
      <c r="BX531" s="246"/>
      <c r="BY531" s="242"/>
      <c r="BZ531" s="242"/>
      <c r="CA531" s="242"/>
      <c r="CB531" s="242"/>
      <c r="CC531" s="242"/>
      <c r="CD531" s="242"/>
      <c r="CE531" s="314"/>
      <c r="CF531" s="314" t="str">
        <f t="shared" si="116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245" t="str">
        <f>IFERROR(ROUND((SUM(#REF!)),0),"")</f>
        <v/>
      </c>
      <c r="CP531" s="241"/>
      <c r="CQ531" s="247"/>
      <c r="CR531" s="221"/>
      <c r="CS531" s="221"/>
      <c r="CT531" s="221"/>
      <c r="CU531" s="221"/>
      <c r="CV531" s="328"/>
      <c r="CW531" s="305" t="str">
        <f t="shared" si="117"/>
        <v/>
      </c>
      <c r="CX531" s="329">
        <f t="shared" si="118"/>
        <v>0</v>
      </c>
      <c r="CY531" s="15">
        <f t="shared" si="119"/>
        <v>0</v>
      </c>
      <c r="CZ531" s="318" t="str">
        <f t="shared" si="120"/>
        <v/>
      </c>
      <c r="DA531" s="332" t="str">
        <f t="shared" si="125"/>
        <v/>
      </c>
      <c r="DB531" s="329" t="str">
        <f t="shared" si="121"/>
        <v/>
      </c>
      <c r="DC531" s="320" t="str">
        <f t="shared" si="122"/>
        <v/>
      </c>
      <c r="DE531" s="15" t="str">
        <f>IFERROR(#REF!-AO531,"")</f>
        <v/>
      </c>
      <c r="DG531" s="330" t="str">
        <f>IFERROR(#REF!-L531,"")</f>
        <v/>
      </c>
      <c r="DH531" s="314" t="e">
        <f>IF(#REF!&gt;AP531,0,1)</f>
        <v>#REF!</v>
      </c>
      <c r="DI531" s="314">
        <f t="shared" si="123"/>
        <v>1</v>
      </c>
      <c r="DJ531" s="314">
        <f t="shared" si="124"/>
        <v>1</v>
      </c>
      <c r="DK531" s="314"/>
      <c r="DL531" s="314"/>
      <c r="DM531" s="314"/>
      <c r="DN531" s="314"/>
      <c r="DO531" s="314"/>
      <c r="DP531" s="314"/>
      <c r="DQ531" s="314"/>
      <c r="DR531" s="314"/>
      <c r="DS531" s="314"/>
      <c r="DT531" s="314"/>
      <c r="DU531" s="314"/>
      <c r="DV531" s="314"/>
      <c r="DW531" s="314"/>
      <c r="DX531" s="314"/>
      <c r="DY531" s="314"/>
      <c r="DZ531" s="314"/>
      <c r="EA531" s="314"/>
      <c r="EB531" s="314"/>
      <c r="EC531" s="314"/>
    </row>
    <row r="532" spans="1:133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18"/>
      <c r="I532" s="318"/>
      <c r="J532" s="318"/>
      <c r="K532" s="318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 t="str">
        <f t="shared" si="112"/>
        <v/>
      </c>
      <c r="AN532" s="327" t="str">
        <f t="shared" si="113"/>
        <v/>
      </c>
      <c r="AO532" s="243"/>
      <c r="AP532" s="244"/>
      <c r="AQ532" s="242" t="str">
        <f t="shared" si="114"/>
        <v/>
      </c>
      <c r="AR532" s="242" t="str">
        <f t="shared" si="115"/>
        <v/>
      </c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14"/>
      <c r="BR532" s="314"/>
      <c r="BS532" s="314"/>
      <c r="BT532" s="314"/>
      <c r="BU532" s="314"/>
      <c r="BV532" s="314"/>
      <c r="BW532" s="314"/>
      <c r="BX532" s="246"/>
      <c r="BY532" s="242"/>
      <c r="BZ532" s="242"/>
      <c r="CA532" s="242"/>
      <c r="CB532" s="242"/>
      <c r="CC532" s="242"/>
      <c r="CD532" s="242"/>
      <c r="CE532" s="314"/>
      <c r="CF532" s="314" t="str">
        <f t="shared" si="116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245" t="str">
        <f>IFERROR(ROUND((SUM(#REF!)),0),"")</f>
        <v/>
      </c>
      <c r="CP532" s="241"/>
      <c r="CQ532" s="247"/>
      <c r="CR532" s="221"/>
      <c r="CS532" s="221"/>
      <c r="CT532" s="221"/>
      <c r="CU532" s="221"/>
      <c r="CV532" s="328"/>
      <c r="CW532" s="305" t="str">
        <f t="shared" si="117"/>
        <v/>
      </c>
      <c r="CX532" s="329">
        <f t="shared" si="118"/>
        <v>0</v>
      </c>
      <c r="CY532" s="15">
        <f t="shared" si="119"/>
        <v>0</v>
      </c>
      <c r="CZ532" s="318" t="str">
        <f t="shared" si="120"/>
        <v/>
      </c>
      <c r="DA532" s="332" t="str">
        <f t="shared" si="125"/>
        <v/>
      </c>
      <c r="DB532" s="329" t="str">
        <f t="shared" si="121"/>
        <v/>
      </c>
      <c r="DC532" s="320" t="str">
        <f t="shared" si="122"/>
        <v/>
      </c>
      <c r="DE532" s="15" t="str">
        <f>IFERROR(#REF!-AO532,"")</f>
        <v/>
      </c>
      <c r="DG532" s="330" t="str">
        <f>IFERROR(#REF!-L532,"")</f>
        <v/>
      </c>
      <c r="DH532" s="314" t="e">
        <f>IF(#REF!&gt;AP532,0,1)</f>
        <v>#REF!</v>
      </c>
      <c r="DI532" s="314">
        <f t="shared" si="123"/>
        <v>1</v>
      </c>
      <c r="DJ532" s="314">
        <f t="shared" si="124"/>
        <v>1</v>
      </c>
      <c r="DK532" s="314"/>
      <c r="DL532" s="314"/>
      <c r="DM532" s="314"/>
      <c r="DN532" s="314"/>
      <c r="DO532" s="314"/>
      <c r="DP532" s="314"/>
      <c r="DQ532" s="314"/>
      <c r="DR532" s="314"/>
      <c r="DS532" s="314"/>
      <c r="DT532" s="314"/>
      <c r="DU532" s="314"/>
      <c r="DV532" s="314"/>
      <c r="DW532" s="314"/>
      <c r="DX532" s="314"/>
      <c r="DY532" s="314"/>
      <c r="DZ532" s="314"/>
      <c r="EA532" s="314"/>
      <c r="EB532" s="314"/>
      <c r="EC532" s="314"/>
    </row>
    <row r="533" spans="1:133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18"/>
      <c r="I533" s="318"/>
      <c r="J533" s="318"/>
      <c r="K533" s="318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 t="str">
        <f t="shared" si="112"/>
        <v/>
      </c>
      <c r="AN533" s="327" t="str">
        <f t="shared" si="113"/>
        <v/>
      </c>
      <c r="AO533" s="243"/>
      <c r="AP533" s="244"/>
      <c r="AQ533" s="242" t="str">
        <f t="shared" si="114"/>
        <v/>
      </c>
      <c r="AR533" s="242" t="str">
        <f t="shared" si="115"/>
        <v/>
      </c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14"/>
      <c r="BR533" s="314"/>
      <c r="BS533" s="314"/>
      <c r="BT533" s="314"/>
      <c r="BU533" s="314"/>
      <c r="BV533" s="314"/>
      <c r="BW533" s="314"/>
      <c r="BX533" s="246"/>
      <c r="BY533" s="242"/>
      <c r="BZ533" s="242"/>
      <c r="CA533" s="242"/>
      <c r="CB533" s="242"/>
      <c r="CC533" s="242"/>
      <c r="CD533" s="242"/>
      <c r="CE533" s="314"/>
      <c r="CF533" s="314" t="str">
        <f t="shared" si="116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245" t="str">
        <f>IFERROR(ROUND((SUM(#REF!)),0),"")</f>
        <v/>
      </c>
      <c r="CP533" s="241"/>
      <c r="CQ533" s="247"/>
      <c r="CR533" s="221"/>
      <c r="CS533" s="221"/>
      <c r="CT533" s="221"/>
      <c r="CU533" s="221"/>
      <c r="CV533" s="328"/>
      <c r="CW533" s="305" t="str">
        <f t="shared" si="117"/>
        <v/>
      </c>
      <c r="CX533" s="329">
        <f t="shared" si="118"/>
        <v>0</v>
      </c>
      <c r="CY533" s="15">
        <f t="shared" si="119"/>
        <v>0</v>
      </c>
      <c r="CZ533" s="318" t="str">
        <f t="shared" si="120"/>
        <v/>
      </c>
      <c r="DA533" s="332" t="str">
        <f t="shared" si="125"/>
        <v/>
      </c>
      <c r="DB533" s="329" t="str">
        <f t="shared" si="121"/>
        <v/>
      </c>
      <c r="DC533" s="320" t="str">
        <f t="shared" si="122"/>
        <v/>
      </c>
      <c r="DE533" s="15" t="str">
        <f>IFERROR(#REF!-AO533,"")</f>
        <v/>
      </c>
      <c r="DG533" s="330" t="str">
        <f>IFERROR(#REF!-L533,"")</f>
        <v/>
      </c>
      <c r="DH533" s="314" t="e">
        <f>IF(#REF!&gt;AP533,0,1)</f>
        <v>#REF!</v>
      </c>
      <c r="DI533" s="314">
        <f t="shared" si="123"/>
        <v>1</v>
      </c>
      <c r="DJ533" s="314">
        <f t="shared" si="124"/>
        <v>1</v>
      </c>
      <c r="DK533" s="314"/>
      <c r="DL533" s="314"/>
      <c r="DM533" s="314"/>
      <c r="DN533" s="314"/>
      <c r="DO533" s="314"/>
      <c r="DP533" s="314"/>
      <c r="DQ533" s="314"/>
      <c r="DR533" s="314"/>
      <c r="DS533" s="314"/>
      <c r="DT533" s="314"/>
      <c r="DU533" s="314"/>
      <c r="DV533" s="314"/>
      <c r="DW533" s="314"/>
      <c r="DX533" s="314"/>
      <c r="DY533" s="314"/>
      <c r="DZ533" s="314"/>
      <c r="EA533" s="314"/>
      <c r="EB533" s="314"/>
      <c r="EC533" s="314"/>
    </row>
    <row r="534" spans="1:133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18"/>
      <c r="I534" s="318"/>
      <c r="J534" s="318"/>
      <c r="K534" s="318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 t="str">
        <f t="shared" si="112"/>
        <v/>
      </c>
      <c r="AN534" s="327" t="str">
        <f t="shared" si="113"/>
        <v/>
      </c>
      <c r="AO534" s="243"/>
      <c r="AP534" s="244"/>
      <c r="AQ534" s="242" t="str">
        <f t="shared" si="114"/>
        <v/>
      </c>
      <c r="AR534" s="242" t="str">
        <f t="shared" si="115"/>
        <v/>
      </c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14"/>
      <c r="BR534" s="314"/>
      <c r="BS534" s="314"/>
      <c r="BT534" s="314"/>
      <c r="BU534" s="314"/>
      <c r="BV534" s="314"/>
      <c r="BW534" s="314"/>
      <c r="BX534" s="246"/>
      <c r="BY534" s="242"/>
      <c r="BZ534" s="242"/>
      <c r="CA534" s="242"/>
      <c r="CB534" s="242"/>
      <c r="CC534" s="242"/>
      <c r="CD534" s="242"/>
      <c r="CE534" s="314"/>
      <c r="CF534" s="314" t="str">
        <f t="shared" si="116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245" t="str">
        <f>IFERROR(ROUND((SUM(#REF!)),0),"")</f>
        <v/>
      </c>
      <c r="CP534" s="241"/>
      <c r="CQ534" s="247"/>
      <c r="CR534" s="221"/>
      <c r="CS534" s="221"/>
      <c r="CT534" s="221"/>
      <c r="CU534" s="221"/>
      <c r="CV534" s="328"/>
      <c r="CW534" s="305" t="str">
        <f t="shared" si="117"/>
        <v/>
      </c>
      <c r="CX534" s="329">
        <f t="shared" si="118"/>
        <v>0</v>
      </c>
      <c r="CY534" s="15">
        <f t="shared" si="119"/>
        <v>0</v>
      </c>
      <c r="CZ534" s="318" t="str">
        <f t="shared" si="120"/>
        <v/>
      </c>
      <c r="DA534" s="332" t="str">
        <f t="shared" si="125"/>
        <v/>
      </c>
      <c r="DB534" s="329" t="str">
        <f t="shared" si="121"/>
        <v/>
      </c>
      <c r="DC534" s="320" t="str">
        <f t="shared" si="122"/>
        <v/>
      </c>
      <c r="DE534" s="15" t="str">
        <f>IFERROR(#REF!-AO534,"")</f>
        <v/>
      </c>
      <c r="DG534" s="330" t="str">
        <f>IFERROR(#REF!-L534,"")</f>
        <v/>
      </c>
      <c r="DH534" s="314" t="e">
        <f>IF(#REF!&gt;AP534,0,1)</f>
        <v>#REF!</v>
      </c>
      <c r="DI534" s="314">
        <f t="shared" si="123"/>
        <v>1</v>
      </c>
      <c r="DJ534" s="314">
        <f t="shared" si="124"/>
        <v>1</v>
      </c>
      <c r="DK534" s="314"/>
      <c r="DL534" s="314"/>
      <c r="DM534" s="314"/>
      <c r="DN534" s="314"/>
      <c r="DO534" s="314"/>
      <c r="DP534" s="314"/>
      <c r="DQ534" s="314"/>
      <c r="DR534" s="314"/>
      <c r="DS534" s="314"/>
      <c r="DT534" s="314"/>
      <c r="DU534" s="314"/>
      <c r="DV534" s="314"/>
      <c r="DW534" s="314"/>
      <c r="DX534" s="314"/>
      <c r="DY534" s="314"/>
      <c r="DZ534" s="314"/>
      <c r="EA534" s="314"/>
      <c r="EB534" s="314"/>
      <c r="EC534" s="314"/>
    </row>
    <row r="535" spans="1:133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18"/>
      <c r="I535" s="318"/>
      <c r="J535" s="318"/>
      <c r="K535" s="318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 t="str">
        <f t="shared" si="112"/>
        <v/>
      </c>
      <c r="AN535" s="327" t="str">
        <f t="shared" si="113"/>
        <v/>
      </c>
      <c r="AO535" s="243"/>
      <c r="AP535" s="244"/>
      <c r="AQ535" s="242" t="str">
        <f t="shared" si="114"/>
        <v/>
      </c>
      <c r="AR535" s="242" t="str">
        <f t="shared" si="115"/>
        <v/>
      </c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14"/>
      <c r="BR535" s="314"/>
      <c r="BS535" s="314"/>
      <c r="BT535" s="314"/>
      <c r="BU535" s="314"/>
      <c r="BV535" s="314"/>
      <c r="BW535" s="314"/>
      <c r="BX535" s="246"/>
      <c r="BY535" s="242"/>
      <c r="BZ535" s="242"/>
      <c r="CA535" s="242"/>
      <c r="CB535" s="242"/>
      <c r="CC535" s="242"/>
      <c r="CD535" s="242"/>
      <c r="CE535" s="314"/>
      <c r="CF535" s="314" t="str">
        <f t="shared" si="116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245" t="str">
        <f>IFERROR(ROUND((SUM(#REF!)),0),"")</f>
        <v/>
      </c>
      <c r="CP535" s="241"/>
      <c r="CQ535" s="247"/>
      <c r="CR535" s="221"/>
      <c r="CS535" s="221"/>
      <c r="CT535" s="221"/>
      <c r="CU535" s="221"/>
      <c r="CV535" s="328"/>
      <c r="CW535" s="305" t="str">
        <f t="shared" si="117"/>
        <v/>
      </c>
      <c r="CX535" s="329">
        <f t="shared" si="118"/>
        <v>0</v>
      </c>
      <c r="CY535" s="15">
        <f t="shared" si="119"/>
        <v>0</v>
      </c>
      <c r="CZ535" s="318" t="str">
        <f t="shared" si="120"/>
        <v/>
      </c>
      <c r="DA535" s="332" t="str">
        <f t="shared" si="125"/>
        <v/>
      </c>
      <c r="DB535" s="329" t="str">
        <f t="shared" si="121"/>
        <v/>
      </c>
      <c r="DC535" s="320" t="str">
        <f t="shared" si="122"/>
        <v/>
      </c>
      <c r="DE535" s="15" t="str">
        <f>IFERROR(#REF!-AO535,"")</f>
        <v/>
      </c>
      <c r="DG535" s="330" t="str">
        <f>IFERROR(#REF!-L535,"")</f>
        <v/>
      </c>
      <c r="DH535" s="314" t="e">
        <f>IF(#REF!&gt;AP535,0,1)</f>
        <v>#REF!</v>
      </c>
      <c r="DI535" s="314">
        <f t="shared" si="123"/>
        <v>1</v>
      </c>
      <c r="DJ535" s="314">
        <f t="shared" si="124"/>
        <v>1</v>
      </c>
      <c r="DK535" s="314"/>
      <c r="DL535" s="314"/>
      <c r="DM535" s="314"/>
      <c r="DN535" s="314"/>
      <c r="DO535" s="314"/>
      <c r="DP535" s="314"/>
      <c r="DQ535" s="314"/>
      <c r="DR535" s="314"/>
      <c r="DS535" s="314"/>
      <c r="DT535" s="314"/>
      <c r="DU535" s="314"/>
      <c r="DV535" s="314"/>
      <c r="DW535" s="314"/>
      <c r="DX535" s="314"/>
      <c r="DY535" s="314"/>
      <c r="DZ535" s="314"/>
      <c r="EA535" s="314"/>
      <c r="EB535" s="314"/>
      <c r="EC535" s="314"/>
    </row>
    <row r="536" spans="1:133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18"/>
      <c r="I536" s="318"/>
      <c r="J536" s="318"/>
      <c r="K536" s="318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 t="str">
        <f t="shared" si="112"/>
        <v/>
      </c>
      <c r="AN536" s="327" t="str">
        <f t="shared" si="113"/>
        <v/>
      </c>
      <c r="AO536" s="243"/>
      <c r="AP536" s="244"/>
      <c r="AQ536" s="242" t="str">
        <f t="shared" si="114"/>
        <v/>
      </c>
      <c r="AR536" s="242" t="str">
        <f t="shared" si="115"/>
        <v/>
      </c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14"/>
      <c r="BR536" s="314"/>
      <c r="BS536" s="314"/>
      <c r="BT536" s="314"/>
      <c r="BU536" s="314"/>
      <c r="BV536" s="314"/>
      <c r="BW536" s="314"/>
      <c r="BX536" s="246"/>
      <c r="BY536" s="242"/>
      <c r="BZ536" s="242"/>
      <c r="CA536" s="242"/>
      <c r="CB536" s="242"/>
      <c r="CC536" s="242"/>
      <c r="CD536" s="242"/>
      <c r="CE536" s="314"/>
      <c r="CF536" s="314" t="str">
        <f t="shared" si="116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245" t="str">
        <f>IFERROR(ROUND((SUM(#REF!)),0),"")</f>
        <v/>
      </c>
      <c r="CP536" s="241"/>
      <c r="CQ536" s="247"/>
      <c r="CR536" s="221"/>
      <c r="CS536" s="221"/>
      <c r="CT536" s="221"/>
      <c r="CU536" s="221"/>
      <c r="CV536" s="328"/>
      <c r="CW536" s="305" t="str">
        <f t="shared" si="117"/>
        <v/>
      </c>
      <c r="CX536" s="329">
        <f t="shared" si="118"/>
        <v>0</v>
      </c>
      <c r="CY536" s="15">
        <f t="shared" si="119"/>
        <v>0</v>
      </c>
      <c r="CZ536" s="318" t="str">
        <f t="shared" si="120"/>
        <v/>
      </c>
      <c r="DA536" s="332" t="str">
        <f t="shared" si="125"/>
        <v/>
      </c>
      <c r="DB536" s="329" t="str">
        <f t="shared" si="121"/>
        <v/>
      </c>
      <c r="DC536" s="320" t="str">
        <f t="shared" si="122"/>
        <v/>
      </c>
      <c r="DE536" s="15" t="str">
        <f>IFERROR(#REF!-AO536,"")</f>
        <v/>
      </c>
      <c r="DG536" s="330" t="str">
        <f>IFERROR(#REF!-L536,"")</f>
        <v/>
      </c>
      <c r="DH536" s="314" t="e">
        <f>IF(#REF!&gt;AP536,0,1)</f>
        <v>#REF!</v>
      </c>
      <c r="DI536" s="314">
        <f t="shared" si="123"/>
        <v>1</v>
      </c>
      <c r="DJ536" s="314">
        <f t="shared" si="124"/>
        <v>1</v>
      </c>
      <c r="DK536" s="314"/>
      <c r="DL536" s="314"/>
      <c r="DM536" s="314"/>
      <c r="DN536" s="314"/>
      <c r="DO536" s="314"/>
      <c r="DP536" s="314"/>
      <c r="DQ536" s="314"/>
      <c r="DR536" s="314"/>
      <c r="DS536" s="314"/>
      <c r="DT536" s="314"/>
      <c r="DU536" s="314"/>
      <c r="DV536" s="314"/>
      <c r="DW536" s="314"/>
      <c r="DX536" s="314"/>
      <c r="DY536" s="314"/>
      <c r="DZ536" s="314"/>
      <c r="EA536" s="314"/>
      <c r="EB536" s="314"/>
      <c r="EC536" s="314"/>
    </row>
    <row r="537" spans="1:133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18"/>
      <c r="I537" s="318"/>
      <c r="J537" s="318"/>
      <c r="K537" s="318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 t="str">
        <f t="shared" si="112"/>
        <v/>
      </c>
      <c r="AN537" s="327" t="str">
        <f t="shared" si="113"/>
        <v/>
      </c>
      <c r="AO537" s="243"/>
      <c r="AP537" s="244"/>
      <c r="AQ537" s="242" t="str">
        <f t="shared" si="114"/>
        <v/>
      </c>
      <c r="AR537" s="242" t="str">
        <f t="shared" si="115"/>
        <v/>
      </c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14"/>
      <c r="BR537" s="314"/>
      <c r="BS537" s="314"/>
      <c r="BT537" s="314"/>
      <c r="BU537" s="314"/>
      <c r="BV537" s="314"/>
      <c r="BW537" s="314"/>
      <c r="BX537" s="246"/>
      <c r="BY537" s="242"/>
      <c r="BZ537" s="242"/>
      <c r="CA537" s="242"/>
      <c r="CB537" s="242"/>
      <c r="CC537" s="242"/>
      <c r="CD537" s="242"/>
      <c r="CE537" s="314"/>
      <c r="CF537" s="314" t="str">
        <f t="shared" si="116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245" t="str">
        <f>IFERROR(ROUND((SUM(#REF!)),0),"")</f>
        <v/>
      </c>
      <c r="CP537" s="241"/>
      <c r="CQ537" s="247"/>
      <c r="CR537" s="221"/>
      <c r="CS537" s="221"/>
      <c r="CT537" s="221"/>
      <c r="CU537" s="221"/>
      <c r="CV537" s="328"/>
      <c r="CW537" s="305" t="str">
        <f t="shared" si="117"/>
        <v/>
      </c>
      <c r="CX537" s="329">
        <f t="shared" si="118"/>
        <v>0</v>
      </c>
      <c r="CY537" s="15">
        <f t="shared" si="119"/>
        <v>0</v>
      </c>
      <c r="CZ537" s="318" t="str">
        <f t="shared" si="120"/>
        <v/>
      </c>
      <c r="DA537" s="332" t="str">
        <f t="shared" si="125"/>
        <v/>
      </c>
      <c r="DB537" s="329" t="str">
        <f t="shared" si="121"/>
        <v/>
      </c>
      <c r="DC537" s="320" t="str">
        <f t="shared" si="122"/>
        <v/>
      </c>
      <c r="DE537" s="15" t="str">
        <f>IFERROR(#REF!-AO537,"")</f>
        <v/>
      </c>
      <c r="DG537" s="330" t="str">
        <f>IFERROR(#REF!-L537,"")</f>
        <v/>
      </c>
      <c r="DH537" s="314" t="e">
        <f>IF(#REF!&gt;AP537,0,1)</f>
        <v>#REF!</v>
      </c>
      <c r="DI537" s="314">
        <f t="shared" si="123"/>
        <v>1</v>
      </c>
      <c r="DJ537" s="314">
        <f t="shared" si="124"/>
        <v>1</v>
      </c>
      <c r="DK537" s="314"/>
      <c r="DL537" s="314"/>
      <c r="DM537" s="314"/>
      <c r="DN537" s="314"/>
      <c r="DO537" s="314"/>
      <c r="DP537" s="314"/>
      <c r="DQ537" s="314"/>
      <c r="DR537" s="314"/>
      <c r="DS537" s="314"/>
      <c r="DT537" s="314"/>
      <c r="DU537" s="314"/>
      <c r="DV537" s="314"/>
      <c r="DW537" s="314"/>
      <c r="DX537" s="314"/>
      <c r="DY537" s="314"/>
      <c r="DZ537" s="314"/>
      <c r="EA537" s="314"/>
      <c r="EB537" s="314"/>
      <c r="EC537" s="314"/>
    </row>
    <row r="538" spans="1:133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18"/>
      <c r="I538" s="318"/>
      <c r="J538" s="318"/>
      <c r="K538" s="318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 t="str">
        <f t="shared" si="112"/>
        <v/>
      </c>
      <c r="AN538" s="327" t="str">
        <f t="shared" si="113"/>
        <v/>
      </c>
      <c r="AO538" s="243"/>
      <c r="AP538" s="244"/>
      <c r="AQ538" s="242" t="str">
        <f t="shared" si="114"/>
        <v/>
      </c>
      <c r="AR538" s="242" t="str">
        <f t="shared" si="115"/>
        <v/>
      </c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14"/>
      <c r="BR538" s="314"/>
      <c r="BS538" s="314"/>
      <c r="BT538" s="314"/>
      <c r="BU538" s="314"/>
      <c r="BV538" s="314"/>
      <c r="BW538" s="314"/>
      <c r="BX538" s="246"/>
      <c r="BY538" s="242"/>
      <c r="BZ538" s="242"/>
      <c r="CA538" s="242"/>
      <c r="CB538" s="242"/>
      <c r="CC538" s="242"/>
      <c r="CD538" s="242"/>
      <c r="CE538" s="314"/>
      <c r="CF538" s="314" t="str">
        <f t="shared" si="116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245" t="str">
        <f>IFERROR(ROUND((SUM(#REF!)),0),"")</f>
        <v/>
      </c>
      <c r="CP538" s="241"/>
      <c r="CQ538" s="247"/>
      <c r="CR538" s="221"/>
      <c r="CS538" s="221"/>
      <c r="CT538" s="221"/>
      <c r="CU538" s="221"/>
      <c r="CV538" s="328"/>
      <c r="CW538" s="305" t="str">
        <f t="shared" si="117"/>
        <v/>
      </c>
      <c r="CX538" s="329">
        <f t="shared" si="118"/>
        <v>0</v>
      </c>
      <c r="CY538" s="15">
        <f t="shared" si="119"/>
        <v>0</v>
      </c>
      <c r="CZ538" s="318" t="str">
        <f t="shared" si="120"/>
        <v/>
      </c>
      <c r="DA538" s="332" t="str">
        <f t="shared" si="125"/>
        <v/>
      </c>
      <c r="DB538" s="329" t="str">
        <f t="shared" si="121"/>
        <v/>
      </c>
      <c r="DC538" s="320" t="str">
        <f t="shared" si="122"/>
        <v/>
      </c>
      <c r="DE538" s="15" t="str">
        <f>IFERROR(#REF!-AO538,"")</f>
        <v/>
      </c>
      <c r="DG538" s="330" t="str">
        <f>IFERROR(#REF!-L538,"")</f>
        <v/>
      </c>
      <c r="DH538" s="314" t="e">
        <f>IF(#REF!&gt;AP538,0,1)</f>
        <v>#REF!</v>
      </c>
      <c r="DI538" s="314">
        <f t="shared" si="123"/>
        <v>1</v>
      </c>
      <c r="DJ538" s="314">
        <f t="shared" si="124"/>
        <v>1</v>
      </c>
      <c r="DK538" s="314"/>
      <c r="DL538" s="314"/>
      <c r="DM538" s="314"/>
      <c r="DN538" s="314"/>
      <c r="DO538" s="314"/>
      <c r="DP538" s="314"/>
      <c r="DQ538" s="314"/>
      <c r="DR538" s="314"/>
      <c r="DS538" s="314"/>
      <c r="DT538" s="314"/>
      <c r="DU538" s="314"/>
      <c r="DV538" s="314"/>
      <c r="DW538" s="314"/>
      <c r="DX538" s="314"/>
      <c r="DY538" s="314"/>
      <c r="DZ538" s="314"/>
      <c r="EA538" s="314"/>
      <c r="EB538" s="314"/>
      <c r="EC538" s="314"/>
    </row>
    <row r="539" spans="1:133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18"/>
      <c r="I539" s="318"/>
      <c r="J539" s="318"/>
      <c r="K539" s="318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 t="str">
        <f t="shared" si="112"/>
        <v/>
      </c>
      <c r="AN539" s="327" t="str">
        <f t="shared" si="113"/>
        <v/>
      </c>
      <c r="AO539" s="243"/>
      <c r="AP539" s="244"/>
      <c r="AQ539" s="242" t="str">
        <f t="shared" si="114"/>
        <v/>
      </c>
      <c r="AR539" s="242" t="str">
        <f t="shared" si="115"/>
        <v/>
      </c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14"/>
      <c r="BR539" s="314"/>
      <c r="BS539" s="314"/>
      <c r="BT539" s="314"/>
      <c r="BU539" s="314"/>
      <c r="BV539" s="314"/>
      <c r="BW539" s="314"/>
      <c r="BX539" s="246"/>
      <c r="BY539" s="242"/>
      <c r="BZ539" s="242"/>
      <c r="CA539" s="242"/>
      <c r="CB539" s="242"/>
      <c r="CC539" s="242"/>
      <c r="CD539" s="242"/>
      <c r="CE539" s="314"/>
      <c r="CF539" s="314" t="str">
        <f t="shared" si="116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245" t="str">
        <f>IFERROR(ROUND((SUM(#REF!)),0),"")</f>
        <v/>
      </c>
      <c r="CP539" s="241"/>
      <c r="CQ539" s="247"/>
      <c r="CR539" s="221"/>
      <c r="CS539" s="221"/>
      <c r="CT539" s="221"/>
      <c r="CU539" s="221"/>
      <c r="CV539" s="328"/>
      <c r="CW539" s="305" t="str">
        <f t="shared" si="117"/>
        <v/>
      </c>
      <c r="CX539" s="329">
        <f t="shared" si="118"/>
        <v>0</v>
      </c>
      <c r="CY539" s="15">
        <f t="shared" si="119"/>
        <v>0</v>
      </c>
      <c r="CZ539" s="318" t="str">
        <f t="shared" si="120"/>
        <v/>
      </c>
      <c r="DA539" s="332" t="str">
        <f t="shared" si="125"/>
        <v/>
      </c>
      <c r="DB539" s="329" t="str">
        <f t="shared" si="121"/>
        <v/>
      </c>
      <c r="DC539" s="320" t="str">
        <f t="shared" si="122"/>
        <v/>
      </c>
      <c r="DE539" s="15" t="str">
        <f>IFERROR(#REF!-AO539,"")</f>
        <v/>
      </c>
      <c r="DG539" s="330" t="str">
        <f>IFERROR(#REF!-L539,"")</f>
        <v/>
      </c>
      <c r="DH539" s="314" t="e">
        <f>IF(#REF!&gt;AP539,0,1)</f>
        <v>#REF!</v>
      </c>
      <c r="DI539" s="314">
        <f t="shared" si="123"/>
        <v>1</v>
      </c>
      <c r="DJ539" s="314">
        <f t="shared" si="124"/>
        <v>1</v>
      </c>
      <c r="DK539" s="314"/>
      <c r="DL539" s="314"/>
      <c r="DM539" s="314"/>
      <c r="DN539" s="314"/>
      <c r="DO539" s="314"/>
      <c r="DP539" s="314"/>
      <c r="DQ539" s="314"/>
      <c r="DR539" s="314"/>
      <c r="DS539" s="314"/>
      <c r="DT539" s="314"/>
      <c r="DU539" s="314"/>
      <c r="DV539" s="314"/>
      <c r="DW539" s="314"/>
      <c r="DX539" s="314"/>
      <c r="DY539" s="314"/>
      <c r="DZ539" s="314"/>
      <c r="EA539" s="314"/>
      <c r="EB539" s="314"/>
      <c r="EC539" s="314"/>
    </row>
    <row r="540" spans="1:133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18"/>
      <c r="I540" s="318"/>
      <c r="J540" s="318"/>
      <c r="K540" s="318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 t="str">
        <f t="shared" si="112"/>
        <v/>
      </c>
      <c r="AN540" s="327" t="str">
        <f t="shared" si="113"/>
        <v/>
      </c>
      <c r="AO540" s="243"/>
      <c r="AP540" s="244"/>
      <c r="AQ540" s="242" t="str">
        <f t="shared" si="114"/>
        <v/>
      </c>
      <c r="AR540" s="242" t="str">
        <f t="shared" si="115"/>
        <v/>
      </c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14"/>
      <c r="BR540" s="314"/>
      <c r="BS540" s="314"/>
      <c r="BT540" s="314"/>
      <c r="BU540" s="314"/>
      <c r="BV540" s="314"/>
      <c r="BW540" s="314"/>
      <c r="BX540" s="246"/>
      <c r="BY540" s="242"/>
      <c r="BZ540" s="242"/>
      <c r="CA540" s="242"/>
      <c r="CB540" s="242"/>
      <c r="CC540" s="242"/>
      <c r="CD540" s="242"/>
      <c r="CE540" s="314"/>
      <c r="CF540" s="314" t="str">
        <f t="shared" si="116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245" t="str">
        <f>IFERROR(ROUND((SUM(#REF!)),0),"")</f>
        <v/>
      </c>
      <c r="CP540" s="241"/>
      <c r="CQ540" s="247"/>
      <c r="CR540" s="221"/>
      <c r="CS540" s="221"/>
      <c r="CT540" s="221"/>
      <c r="CU540" s="221"/>
      <c r="CV540" s="328"/>
      <c r="CW540" s="305" t="str">
        <f t="shared" si="117"/>
        <v/>
      </c>
      <c r="CX540" s="329">
        <f t="shared" si="118"/>
        <v>0</v>
      </c>
      <c r="CY540" s="15">
        <f t="shared" si="119"/>
        <v>0</v>
      </c>
      <c r="CZ540" s="318" t="str">
        <f t="shared" si="120"/>
        <v/>
      </c>
      <c r="DA540" s="332" t="str">
        <f t="shared" si="125"/>
        <v/>
      </c>
      <c r="DB540" s="329" t="str">
        <f t="shared" si="121"/>
        <v/>
      </c>
      <c r="DC540" s="320" t="str">
        <f t="shared" si="122"/>
        <v/>
      </c>
      <c r="DE540" s="15" t="str">
        <f>IFERROR(#REF!-AO540,"")</f>
        <v/>
      </c>
      <c r="DG540" s="330" t="str">
        <f>IFERROR(#REF!-L540,"")</f>
        <v/>
      </c>
      <c r="DH540" s="314" t="e">
        <f>IF(#REF!&gt;AP540,0,1)</f>
        <v>#REF!</v>
      </c>
      <c r="DI540" s="314">
        <f t="shared" si="123"/>
        <v>1</v>
      </c>
      <c r="DJ540" s="314">
        <f t="shared" si="124"/>
        <v>1</v>
      </c>
      <c r="DK540" s="314"/>
      <c r="DL540" s="314"/>
      <c r="DM540" s="314"/>
      <c r="DN540" s="314"/>
      <c r="DO540" s="314"/>
      <c r="DP540" s="314"/>
      <c r="DQ540" s="314"/>
      <c r="DR540" s="314"/>
      <c r="DS540" s="314"/>
      <c r="DT540" s="314"/>
      <c r="DU540" s="314"/>
      <c r="DV540" s="314"/>
      <c r="DW540" s="314"/>
      <c r="DX540" s="314"/>
      <c r="DY540" s="314"/>
      <c r="DZ540" s="314"/>
      <c r="EA540" s="314"/>
      <c r="EB540" s="314"/>
      <c r="EC540" s="314"/>
    </row>
    <row r="541" spans="1:133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18"/>
      <c r="I541" s="318"/>
      <c r="J541" s="318"/>
      <c r="K541" s="318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 t="str">
        <f t="shared" si="112"/>
        <v/>
      </c>
      <c r="AN541" s="327" t="str">
        <f t="shared" si="113"/>
        <v/>
      </c>
      <c r="AO541" s="243"/>
      <c r="AP541" s="244"/>
      <c r="AQ541" s="242" t="str">
        <f t="shared" si="114"/>
        <v/>
      </c>
      <c r="AR541" s="242" t="str">
        <f t="shared" si="115"/>
        <v/>
      </c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14"/>
      <c r="BR541" s="314"/>
      <c r="BS541" s="314"/>
      <c r="BT541" s="314"/>
      <c r="BU541" s="314"/>
      <c r="BV541" s="314"/>
      <c r="BW541" s="314"/>
      <c r="BX541" s="246"/>
      <c r="BY541" s="242"/>
      <c r="BZ541" s="242"/>
      <c r="CA541" s="242"/>
      <c r="CB541" s="242"/>
      <c r="CC541" s="242"/>
      <c r="CD541" s="242"/>
      <c r="CE541" s="314"/>
      <c r="CF541" s="314" t="str">
        <f t="shared" si="116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245" t="str">
        <f>IFERROR(ROUND((SUM(#REF!)),0),"")</f>
        <v/>
      </c>
      <c r="CP541" s="241"/>
      <c r="CQ541" s="247"/>
      <c r="CR541" s="221"/>
      <c r="CS541" s="221"/>
      <c r="CT541" s="221"/>
      <c r="CU541" s="221"/>
      <c r="CV541" s="328"/>
      <c r="CW541" s="305" t="str">
        <f t="shared" si="117"/>
        <v/>
      </c>
      <c r="CX541" s="329">
        <f t="shared" si="118"/>
        <v>0</v>
      </c>
      <c r="CY541" s="15">
        <f t="shared" si="119"/>
        <v>0</v>
      </c>
      <c r="CZ541" s="318" t="str">
        <f t="shared" si="120"/>
        <v/>
      </c>
      <c r="DA541" s="332" t="str">
        <f t="shared" si="125"/>
        <v/>
      </c>
      <c r="DB541" s="329" t="str">
        <f t="shared" si="121"/>
        <v/>
      </c>
      <c r="DC541" s="320" t="str">
        <f t="shared" si="122"/>
        <v/>
      </c>
      <c r="DE541" s="15" t="str">
        <f>IFERROR(#REF!-AO541,"")</f>
        <v/>
      </c>
      <c r="DG541" s="330" t="str">
        <f>IFERROR(#REF!-L541,"")</f>
        <v/>
      </c>
      <c r="DH541" s="314" t="e">
        <f>IF(#REF!&gt;AP541,0,1)</f>
        <v>#REF!</v>
      </c>
      <c r="DI541" s="314">
        <f t="shared" si="123"/>
        <v>1</v>
      </c>
      <c r="DJ541" s="314">
        <f t="shared" si="124"/>
        <v>1</v>
      </c>
      <c r="DK541" s="314"/>
      <c r="DL541" s="314"/>
      <c r="DM541" s="314"/>
      <c r="DN541" s="314"/>
      <c r="DO541" s="314"/>
      <c r="DP541" s="314"/>
      <c r="DQ541" s="314"/>
      <c r="DR541" s="314"/>
      <c r="DS541" s="314"/>
      <c r="DT541" s="314"/>
      <c r="DU541" s="314"/>
      <c r="DV541" s="314"/>
      <c r="DW541" s="314"/>
      <c r="DX541" s="314"/>
      <c r="DY541" s="314"/>
      <c r="DZ541" s="314"/>
      <c r="EA541" s="314"/>
      <c r="EB541" s="314"/>
      <c r="EC541" s="314"/>
    </row>
    <row r="542" spans="1:133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18"/>
      <c r="I542" s="318"/>
      <c r="J542" s="318"/>
      <c r="K542" s="318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 t="str">
        <f t="shared" si="112"/>
        <v/>
      </c>
      <c r="AN542" s="327" t="str">
        <f t="shared" si="113"/>
        <v/>
      </c>
      <c r="AO542" s="243"/>
      <c r="AP542" s="244"/>
      <c r="AQ542" s="242" t="str">
        <f t="shared" si="114"/>
        <v/>
      </c>
      <c r="AR542" s="242" t="str">
        <f t="shared" si="115"/>
        <v/>
      </c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14"/>
      <c r="BR542" s="314"/>
      <c r="BS542" s="314"/>
      <c r="BT542" s="314"/>
      <c r="BU542" s="314"/>
      <c r="BV542" s="314"/>
      <c r="BW542" s="314"/>
      <c r="BX542" s="246"/>
      <c r="BY542" s="242"/>
      <c r="BZ542" s="242"/>
      <c r="CA542" s="242"/>
      <c r="CB542" s="242"/>
      <c r="CC542" s="242"/>
      <c r="CD542" s="242"/>
      <c r="CE542" s="314"/>
      <c r="CF542" s="314" t="str">
        <f t="shared" si="116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245" t="str">
        <f>IFERROR(ROUND((SUM(#REF!)),0),"")</f>
        <v/>
      </c>
      <c r="CP542" s="241"/>
      <c r="CQ542" s="247"/>
      <c r="CR542" s="221"/>
      <c r="CS542" s="221"/>
      <c r="CT542" s="221"/>
      <c r="CU542" s="221"/>
      <c r="CV542" s="328"/>
      <c r="CW542" s="305" t="str">
        <f t="shared" si="117"/>
        <v/>
      </c>
      <c r="CX542" s="329">
        <f t="shared" si="118"/>
        <v>0</v>
      </c>
      <c r="CY542" s="15">
        <f t="shared" si="119"/>
        <v>0</v>
      </c>
      <c r="CZ542" s="318" t="str">
        <f t="shared" si="120"/>
        <v/>
      </c>
      <c r="DA542" s="332" t="str">
        <f t="shared" si="125"/>
        <v/>
      </c>
      <c r="DB542" s="329" t="str">
        <f t="shared" si="121"/>
        <v/>
      </c>
      <c r="DC542" s="320" t="str">
        <f t="shared" si="122"/>
        <v/>
      </c>
      <c r="DE542" s="15" t="str">
        <f>IFERROR(#REF!-AO542,"")</f>
        <v/>
      </c>
      <c r="DG542" s="330" t="str">
        <f>IFERROR(#REF!-L542,"")</f>
        <v/>
      </c>
      <c r="DH542" s="314" t="e">
        <f>IF(#REF!&gt;AP542,0,1)</f>
        <v>#REF!</v>
      </c>
      <c r="DI542" s="314">
        <f t="shared" si="123"/>
        <v>1</v>
      </c>
      <c r="DJ542" s="314">
        <f t="shared" si="124"/>
        <v>1</v>
      </c>
      <c r="DK542" s="314"/>
      <c r="DL542" s="314"/>
      <c r="DM542" s="314"/>
      <c r="DN542" s="314"/>
      <c r="DO542" s="314"/>
      <c r="DP542" s="314"/>
      <c r="DQ542" s="314"/>
      <c r="DR542" s="314"/>
      <c r="DS542" s="314"/>
      <c r="DT542" s="314"/>
      <c r="DU542" s="314"/>
      <c r="DV542" s="314"/>
      <c r="DW542" s="314"/>
      <c r="DX542" s="314"/>
      <c r="DY542" s="314"/>
      <c r="DZ542" s="314"/>
      <c r="EA542" s="314"/>
      <c r="EB542" s="314"/>
      <c r="EC542" s="314"/>
    </row>
    <row r="543" spans="1:133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18"/>
      <c r="I543" s="318"/>
      <c r="J543" s="318"/>
      <c r="K543" s="318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 t="str">
        <f t="shared" si="112"/>
        <v/>
      </c>
      <c r="AN543" s="327" t="str">
        <f t="shared" si="113"/>
        <v/>
      </c>
      <c r="AO543" s="243"/>
      <c r="AP543" s="244"/>
      <c r="AQ543" s="242" t="str">
        <f t="shared" si="114"/>
        <v/>
      </c>
      <c r="AR543" s="242" t="str">
        <f t="shared" si="115"/>
        <v/>
      </c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14"/>
      <c r="BR543" s="314"/>
      <c r="BS543" s="314"/>
      <c r="BT543" s="314"/>
      <c r="BU543" s="314"/>
      <c r="BV543" s="314"/>
      <c r="BW543" s="314"/>
      <c r="BX543" s="246"/>
      <c r="BY543" s="242"/>
      <c r="BZ543" s="242"/>
      <c r="CA543" s="242"/>
      <c r="CB543" s="242"/>
      <c r="CC543" s="242"/>
      <c r="CD543" s="242"/>
      <c r="CE543" s="314"/>
      <c r="CF543" s="314" t="str">
        <f t="shared" si="116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245" t="str">
        <f>IFERROR(ROUND((SUM(#REF!)),0),"")</f>
        <v/>
      </c>
      <c r="CP543" s="241"/>
      <c r="CQ543" s="247"/>
      <c r="CR543" s="221"/>
      <c r="CS543" s="221"/>
      <c r="CT543" s="221"/>
      <c r="CU543" s="221"/>
      <c r="CV543" s="328"/>
      <c r="CW543" s="305" t="str">
        <f t="shared" si="117"/>
        <v/>
      </c>
      <c r="CX543" s="329">
        <f t="shared" si="118"/>
        <v>0</v>
      </c>
      <c r="CY543" s="15">
        <f t="shared" si="119"/>
        <v>0</v>
      </c>
      <c r="CZ543" s="318" t="str">
        <f t="shared" si="120"/>
        <v/>
      </c>
      <c r="DA543" s="332" t="str">
        <f t="shared" si="125"/>
        <v/>
      </c>
      <c r="DB543" s="329" t="str">
        <f t="shared" si="121"/>
        <v/>
      </c>
      <c r="DC543" s="320" t="str">
        <f t="shared" si="122"/>
        <v/>
      </c>
      <c r="DE543" s="15" t="str">
        <f>IFERROR(#REF!-AO543,"")</f>
        <v/>
      </c>
      <c r="DG543" s="330" t="str">
        <f>IFERROR(#REF!-L543,"")</f>
        <v/>
      </c>
      <c r="DH543" s="314" t="e">
        <f>IF(#REF!&gt;AP543,0,1)</f>
        <v>#REF!</v>
      </c>
      <c r="DI543" s="314">
        <f t="shared" si="123"/>
        <v>1</v>
      </c>
      <c r="DJ543" s="314">
        <f t="shared" si="124"/>
        <v>1</v>
      </c>
      <c r="DK543" s="314"/>
      <c r="DL543" s="314"/>
      <c r="DM543" s="314"/>
      <c r="DN543" s="314"/>
      <c r="DO543" s="314"/>
      <c r="DP543" s="314"/>
      <c r="DQ543" s="314"/>
      <c r="DR543" s="314"/>
      <c r="DS543" s="314"/>
      <c r="DT543" s="314"/>
      <c r="DU543" s="314"/>
      <c r="DV543" s="314"/>
      <c r="DW543" s="314"/>
      <c r="DX543" s="314"/>
      <c r="DY543" s="314"/>
      <c r="DZ543" s="314"/>
      <c r="EA543" s="314"/>
      <c r="EB543" s="314"/>
      <c r="EC543" s="314"/>
    </row>
    <row r="544" spans="1:133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18"/>
      <c r="I544" s="318"/>
      <c r="J544" s="318"/>
      <c r="K544" s="318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 t="str">
        <f t="shared" si="112"/>
        <v/>
      </c>
      <c r="AN544" s="327" t="str">
        <f t="shared" si="113"/>
        <v/>
      </c>
      <c r="AO544" s="243"/>
      <c r="AP544" s="244"/>
      <c r="AQ544" s="242" t="str">
        <f t="shared" si="114"/>
        <v/>
      </c>
      <c r="AR544" s="242" t="str">
        <f t="shared" si="115"/>
        <v/>
      </c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14"/>
      <c r="BR544" s="314"/>
      <c r="BS544" s="314"/>
      <c r="BT544" s="314"/>
      <c r="BU544" s="314"/>
      <c r="BV544" s="314"/>
      <c r="BW544" s="314"/>
      <c r="BX544" s="246"/>
      <c r="BY544" s="242"/>
      <c r="BZ544" s="242"/>
      <c r="CA544" s="242"/>
      <c r="CB544" s="242"/>
      <c r="CC544" s="242"/>
      <c r="CD544" s="242"/>
      <c r="CE544" s="314"/>
      <c r="CF544" s="314" t="str">
        <f t="shared" si="116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245" t="str">
        <f>IFERROR(ROUND((SUM(#REF!)),0),"")</f>
        <v/>
      </c>
      <c r="CP544" s="241"/>
      <c r="CQ544" s="247"/>
      <c r="CR544" s="221"/>
      <c r="CS544" s="221"/>
      <c r="CT544" s="221"/>
      <c r="CU544" s="221"/>
      <c r="CV544" s="328"/>
      <c r="CW544" s="305" t="str">
        <f t="shared" si="117"/>
        <v/>
      </c>
      <c r="CX544" s="329">
        <f t="shared" si="118"/>
        <v>0</v>
      </c>
      <c r="CY544" s="15">
        <f t="shared" si="119"/>
        <v>0</v>
      </c>
      <c r="CZ544" s="318" t="str">
        <f t="shared" si="120"/>
        <v/>
      </c>
      <c r="DA544" s="332" t="str">
        <f t="shared" si="125"/>
        <v/>
      </c>
      <c r="DB544" s="329" t="str">
        <f t="shared" si="121"/>
        <v/>
      </c>
      <c r="DC544" s="320" t="str">
        <f t="shared" si="122"/>
        <v/>
      </c>
      <c r="DE544" s="15" t="str">
        <f>IFERROR(#REF!-AO544,"")</f>
        <v/>
      </c>
      <c r="DG544" s="330" t="str">
        <f>IFERROR(#REF!-L544,"")</f>
        <v/>
      </c>
      <c r="DH544" s="314" t="e">
        <f>IF(#REF!&gt;AP544,0,1)</f>
        <v>#REF!</v>
      </c>
      <c r="DI544" s="314">
        <f t="shared" si="123"/>
        <v>1</v>
      </c>
      <c r="DJ544" s="314">
        <f t="shared" si="124"/>
        <v>1</v>
      </c>
      <c r="DK544" s="314"/>
      <c r="DL544" s="314"/>
      <c r="DM544" s="314"/>
      <c r="DN544" s="314"/>
      <c r="DO544" s="314"/>
      <c r="DP544" s="314"/>
      <c r="DQ544" s="314"/>
      <c r="DR544" s="314"/>
      <c r="DS544" s="314"/>
      <c r="DT544" s="314"/>
      <c r="DU544" s="314"/>
      <c r="DV544" s="314"/>
      <c r="DW544" s="314"/>
      <c r="DX544" s="314"/>
      <c r="DY544" s="314"/>
      <c r="DZ544" s="314"/>
      <c r="EA544" s="314"/>
      <c r="EB544" s="314"/>
      <c r="EC544" s="314"/>
    </row>
    <row r="545" spans="1:133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18"/>
      <c r="I545" s="318"/>
      <c r="J545" s="318"/>
      <c r="K545" s="318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 t="str">
        <f t="shared" si="112"/>
        <v/>
      </c>
      <c r="AN545" s="327" t="str">
        <f t="shared" si="113"/>
        <v/>
      </c>
      <c r="AO545" s="243"/>
      <c r="AP545" s="244"/>
      <c r="AQ545" s="242" t="str">
        <f t="shared" si="114"/>
        <v/>
      </c>
      <c r="AR545" s="242" t="str">
        <f t="shared" si="115"/>
        <v/>
      </c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14"/>
      <c r="BR545" s="314"/>
      <c r="BS545" s="314"/>
      <c r="BT545" s="314"/>
      <c r="BU545" s="314"/>
      <c r="BV545" s="314"/>
      <c r="BW545" s="314"/>
      <c r="BX545" s="246"/>
      <c r="BY545" s="242"/>
      <c r="BZ545" s="242"/>
      <c r="CA545" s="242"/>
      <c r="CB545" s="242"/>
      <c r="CC545" s="242"/>
      <c r="CD545" s="242"/>
      <c r="CE545" s="314"/>
      <c r="CF545" s="314" t="str">
        <f t="shared" si="116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245" t="str">
        <f>IFERROR(ROUND((SUM(#REF!)),0),"")</f>
        <v/>
      </c>
      <c r="CP545" s="241"/>
      <c r="CQ545" s="247"/>
      <c r="CR545" s="221"/>
      <c r="CS545" s="221"/>
      <c r="CT545" s="221"/>
      <c r="CU545" s="221"/>
      <c r="CV545" s="328"/>
      <c r="CW545" s="305" t="str">
        <f t="shared" si="117"/>
        <v/>
      </c>
      <c r="CX545" s="329">
        <f t="shared" si="118"/>
        <v>0</v>
      </c>
      <c r="CY545" s="15">
        <f t="shared" si="119"/>
        <v>0</v>
      </c>
      <c r="CZ545" s="318" t="str">
        <f t="shared" si="120"/>
        <v/>
      </c>
      <c r="DA545" s="332" t="str">
        <f t="shared" si="125"/>
        <v/>
      </c>
      <c r="DB545" s="329" t="str">
        <f t="shared" si="121"/>
        <v/>
      </c>
      <c r="DC545" s="320" t="str">
        <f t="shared" si="122"/>
        <v/>
      </c>
      <c r="DE545" s="15" t="str">
        <f>IFERROR(#REF!-AO545,"")</f>
        <v/>
      </c>
      <c r="DG545" s="330" t="str">
        <f>IFERROR(#REF!-L545,"")</f>
        <v/>
      </c>
      <c r="DH545" s="314" t="e">
        <f>IF(#REF!&gt;AP545,0,1)</f>
        <v>#REF!</v>
      </c>
      <c r="DI545" s="314">
        <f t="shared" si="123"/>
        <v>1</v>
      </c>
      <c r="DJ545" s="314">
        <f t="shared" si="124"/>
        <v>1</v>
      </c>
      <c r="DK545" s="314"/>
      <c r="DL545" s="314"/>
      <c r="DM545" s="314"/>
      <c r="DN545" s="314"/>
      <c r="DO545" s="314"/>
      <c r="DP545" s="314"/>
      <c r="DQ545" s="314"/>
      <c r="DR545" s="314"/>
      <c r="DS545" s="314"/>
      <c r="DT545" s="314"/>
      <c r="DU545" s="314"/>
      <c r="DV545" s="314"/>
      <c r="DW545" s="314"/>
      <c r="DX545" s="314"/>
      <c r="DY545" s="314"/>
      <c r="DZ545" s="314"/>
      <c r="EA545" s="314"/>
      <c r="EB545" s="314"/>
      <c r="EC545" s="314"/>
    </row>
    <row r="546" spans="1:133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18"/>
      <c r="I546" s="318"/>
      <c r="J546" s="318"/>
      <c r="K546" s="318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 t="str">
        <f t="shared" si="112"/>
        <v/>
      </c>
      <c r="AN546" s="327" t="str">
        <f t="shared" si="113"/>
        <v/>
      </c>
      <c r="AO546" s="243"/>
      <c r="AP546" s="244"/>
      <c r="AQ546" s="242" t="str">
        <f t="shared" si="114"/>
        <v/>
      </c>
      <c r="AR546" s="242" t="str">
        <f t="shared" si="115"/>
        <v/>
      </c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14"/>
      <c r="BR546" s="314"/>
      <c r="BS546" s="314"/>
      <c r="BT546" s="314"/>
      <c r="BU546" s="314"/>
      <c r="BV546" s="314"/>
      <c r="BW546" s="314"/>
      <c r="BX546" s="246"/>
      <c r="BY546" s="242"/>
      <c r="BZ546" s="242"/>
      <c r="CA546" s="242"/>
      <c r="CB546" s="242"/>
      <c r="CC546" s="242"/>
      <c r="CD546" s="242"/>
      <c r="CE546" s="314"/>
      <c r="CF546" s="314" t="str">
        <f t="shared" si="116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245" t="str">
        <f>IFERROR(ROUND((SUM(#REF!)),0),"")</f>
        <v/>
      </c>
      <c r="CP546" s="241"/>
      <c r="CQ546" s="247"/>
      <c r="CR546" s="221"/>
      <c r="CS546" s="221"/>
      <c r="CT546" s="221"/>
      <c r="CU546" s="221"/>
      <c r="CV546" s="328"/>
      <c r="CW546" s="305" t="str">
        <f t="shared" si="117"/>
        <v/>
      </c>
      <c r="CX546" s="329">
        <f t="shared" si="118"/>
        <v>0</v>
      </c>
      <c r="CY546" s="15">
        <f t="shared" si="119"/>
        <v>0</v>
      </c>
      <c r="CZ546" s="318" t="str">
        <f t="shared" si="120"/>
        <v/>
      </c>
      <c r="DA546" s="332" t="str">
        <f t="shared" si="125"/>
        <v/>
      </c>
      <c r="DB546" s="329" t="str">
        <f t="shared" si="121"/>
        <v/>
      </c>
      <c r="DC546" s="320" t="str">
        <f t="shared" si="122"/>
        <v/>
      </c>
      <c r="DE546" s="15" t="str">
        <f>IFERROR(#REF!-AO546,"")</f>
        <v/>
      </c>
      <c r="DG546" s="330" t="str">
        <f>IFERROR(#REF!-L546,"")</f>
        <v/>
      </c>
      <c r="DH546" s="314" t="e">
        <f>IF(#REF!&gt;AP546,0,1)</f>
        <v>#REF!</v>
      </c>
      <c r="DI546" s="314">
        <f t="shared" si="123"/>
        <v>1</v>
      </c>
      <c r="DJ546" s="314">
        <f t="shared" si="124"/>
        <v>1</v>
      </c>
      <c r="DK546" s="314"/>
      <c r="DL546" s="314"/>
      <c r="DM546" s="314"/>
      <c r="DN546" s="314"/>
      <c r="DO546" s="314"/>
      <c r="DP546" s="314"/>
      <c r="DQ546" s="314"/>
      <c r="DR546" s="314"/>
      <c r="DS546" s="314"/>
      <c r="DT546" s="314"/>
      <c r="DU546" s="314"/>
      <c r="DV546" s="314"/>
      <c r="DW546" s="314"/>
      <c r="DX546" s="314"/>
      <c r="DY546" s="314"/>
      <c r="DZ546" s="314"/>
      <c r="EA546" s="314"/>
      <c r="EB546" s="314"/>
      <c r="EC546" s="314"/>
    </row>
    <row r="547" spans="1:133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18"/>
      <c r="I547" s="318"/>
      <c r="J547" s="318"/>
      <c r="K547" s="318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 t="str">
        <f t="shared" si="112"/>
        <v/>
      </c>
      <c r="AN547" s="327" t="str">
        <f t="shared" si="113"/>
        <v/>
      </c>
      <c r="AO547" s="243"/>
      <c r="AP547" s="244"/>
      <c r="AQ547" s="242" t="str">
        <f t="shared" si="114"/>
        <v/>
      </c>
      <c r="AR547" s="242" t="str">
        <f t="shared" si="115"/>
        <v/>
      </c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14"/>
      <c r="BR547" s="314"/>
      <c r="BS547" s="314"/>
      <c r="BT547" s="314"/>
      <c r="BU547" s="314"/>
      <c r="BV547" s="314"/>
      <c r="BW547" s="314"/>
      <c r="BX547" s="246"/>
      <c r="BY547" s="242"/>
      <c r="BZ547" s="242"/>
      <c r="CA547" s="242"/>
      <c r="CB547" s="242"/>
      <c r="CC547" s="242"/>
      <c r="CD547" s="242"/>
      <c r="CE547" s="314"/>
      <c r="CF547" s="314" t="str">
        <f t="shared" si="116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245" t="str">
        <f>IFERROR(ROUND((SUM(#REF!)),0),"")</f>
        <v/>
      </c>
      <c r="CP547" s="241"/>
      <c r="CQ547" s="247"/>
      <c r="CR547" s="221"/>
      <c r="CS547" s="221"/>
      <c r="CT547" s="221"/>
      <c r="CU547" s="221"/>
      <c r="CV547" s="328"/>
      <c r="CW547" s="305" t="str">
        <f t="shared" si="117"/>
        <v/>
      </c>
      <c r="CX547" s="329">
        <f t="shared" si="118"/>
        <v>0</v>
      </c>
      <c r="CY547" s="15">
        <f t="shared" si="119"/>
        <v>0</v>
      </c>
      <c r="CZ547" s="318" t="str">
        <f t="shared" si="120"/>
        <v/>
      </c>
      <c r="DA547" s="332" t="str">
        <f t="shared" si="125"/>
        <v/>
      </c>
      <c r="DB547" s="329" t="str">
        <f t="shared" si="121"/>
        <v/>
      </c>
      <c r="DC547" s="320" t="str">
        <f t="shared" si="122"/>
        <v/>
      </c>
      <c r="DE547" s="15" t="str">
        <f>IFERROR(#REF!-AO547,"")</f>
        <v/>
      </c>
      <c r="DG547" s="330" t="str">
        <f>IFERROR(#REF!-L547,"")</f>
        <v/>
      </c>
      <c r="DH547" s="314" t="e">
        <f>IF(#REF!&gt;AP547,0,1)</f>
        <v>#REF!</v>
      </c>
      <c r="DI547" s="314">
        <f t="shared" si="123"/>
        <v>1</v>
      </c>
      <c r="DJ547" s="314">
        <f t="shared" si="124"/>
        <v>1</v>
      </c>
      <c r="DK547" s="314"/>
      <c r="DL547" s="314"/>
      <c r="DM547" s="314"/>
      <c r="DN547" s="314"/>
      <c r="DO547" s="314"/>
      <c r="DP547" s="314"/>
      <c r="DQ547" s="314"/>
      <c r="DR547" s="314"/>
      <c r="DS547" s="314"/>
      <c r="DT547" s="314"/>
      <c r="DU547" s="314"/>
      <c r="DV547" s="314"/>
      <c r="DW547" s="314"/>
      <c r="DX547" s="314"/>
      <c r="DY547" s="314"/>
      <c r="DZ547" s="314"/>
      <c r="EA547" s="314"/>
      <c r="EB547" s="314"/>
      <c r="EC547" s="314"/>
    </row>
    <row r="548" spans="1:133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18"/>
      <c r="I548" s="318"/>
      <c r="J548" s="318"/>
      <c r="K548" s="318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 t="str">
        <f t="shared" si="112"/>
        <v/>
      </c>
      <c r="AN548" s="327" t="str">
        <f t="shared" si="113"/>
        <v/>
      </c>
      <c r="AO548" s="243"/>
      <c r="AP548" s="244"/>
      <c r="AQ548" s="242" t="str">
        <f t="shared" si="114"/>
        <v/>
      </c>
      <c r="AR548" s="242" t="str">
        <f t="shared" si="115"/>
        <v/>
      </c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14"/>
      <c r="BR548" s="314"/>
      <c r="BS548" s="314"/>
      <c r="BT548" s="314"/>
      <c r="BU548" s="314"/>
      <c r="BV548" s="314"/>
      <c r="BW548" s="314"/>
      <c r="BX548" s="246"/>
      <c r="BY548" s="242"/>
      <c r="BZ548" s="242"/>
      <c r="CA548" s="242"/>
      <c r="CB548" s="242"/>
      <c r="CC548" s="242"/>
      <c r="CD548" s="242"/>
      <c r="CE548" s="314"/>
      <c r="CF548" s="314" t="str">
        <f t="shared" si="116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245" t="str">
        <f>IFERROR(ROUND((SUM(#REF!)),0),"")</f>
        <v/>
      </c>
      <c r="CP548" s="241"/>
      <c r="CQ548" s="247"/>
      <c r="CR548" s="221"/>
      <c r="CS548" s="221"/>
      <c r="CT548" s="221"/>
      <c r="CU548" s="221"/>
      <c r="CV548" s="328"/>
      <c r="CW548" s="305" t="str">
        <f t="shared" si="117"/>
        <v/>
      </c>
      <c r="CX548" s="329">
        <f t="shared" si="118"/>
        <v>0</v>
      </c>
      <c r="CY548" s="15">
        <f t="shared" si="119"/>
        <v>0</v>
      </c>
      <c r="CZ548" s="318" t="str">
        <f t="shared" si="120"/>
        <v/>
      </c>
      <c r="DA548" s="332" t="str">
        <f t="shared" si="125"/>
        <v/>
      </c>
      <c r="DB548" s="329" t="str">
        <f t="shared" si="121"/>
        <v/>
      </c>
      <c r="DC548" s="320" t="str">
        <f t="shared" si="122"/>
        <v/>
      </c>
      <c r="DE548" s="15" t="str">
        <f>IFERROR(#REF!-AO548,"")</f>
        <v/>
      </c>
      <c r="DG548" s="330" t="str">
        <f>IFERROR(#REF!-L548,"")</f>
        <v/>
      </c>
      <c r="DH548" s="314" t="e">
        <f>IF(#REF!&gt;AP548,0,1)</f>
        <v>#REF!</v>
      </c>
      <c r="DI548" s="314">
        <f t="shared" si="123"/>
        <v>1</v>
      </c>
      <c r="DJ548" s="314">
        <f t="shared" si="124"/>
        <v>1</v>
      </c>
      <c r="DK548" s="314"/>
      <c r="DL548" s="314"/>
      <c r="DM548" s="314"/>
      <c r="DN548" s="314"/>
      <c r="DO548" s="314"/>
      <c r="DP548" s="314"/>
      <c r="DQ548" s="314"/>
      <c r="DR548" s="314"/>
      <c r="DS548" s="314"/>
      <c r="DT548" s="314"/>
      <c r="DU548" s="314"/>
      <c r="DV548" s="314"/>
      <c r="DW548" s="314"/>
      <c r="DX548" s="314"/>
      <c r="DY548" s="314"/>
      <c r="DZ548" s="314"/>
      <c r="EA548" s="314"/>
      <c r="EB548" s="314"/>
      <c r="EC548" s="314"/>
    </row>
    <row r="549" spans="1:133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18"/>
      <c r="I549" s="318"/>
      <c r="J549" s="318"/>
      <c r="K549" s="318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 t="str">
        <f t="shared" si="112"/>
        <v/>
      </c>
      <c r="AN549" s="327" t="str">
        <f t="shared" si="113"/>
        <v/>
      </c>
      <c r="AO549" s="243"/>
      <c r="AP549" s="244"/>
      <c r="AQ549" s="242" t="str">
        <f t="shared" si="114"/>
        <v/>
      </c>
      <c r="AR549" s="242" t="str">
        <f t="shared" si="115"/>
        <v/>
      </c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14"/>
      <c r="BR549" s="314"/>
      <c r="BS549" s="314"/>
      <c r="BT549" s="314"/>
      <c r="BU549" s="314"/>
      <c r="BV549" s="314"/>
      <c r="BW549" s="314"/>
      <c r="BX549" s="246"/>
      <c r="BY549" s="242"/>
      <c r="BZ549" s="242"/>
      <c r="CA549" s="242"/>
      <c r="CB549" s="242"/>
      <c r="CC549" s="242"/>
      <c r="CD549" s="242"/>
      <c r="CE549" s="314"/>
      <c r="CF549" s="314" t="str">
        <f t="shared" si="116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245" t="str">
        <f>IFERROR(ROUND((SUM(#REF!)),0),"")</f>
        <v/>
      </c>
      <c r="CP549" s="241"/>
      <c r="CQ549" s="247"/>
      <c r="CR549" s="221"/>
      <c r="CS549" s="221"/>
      <c r="CT549" s="221"/>
      <c r="CU549" s="221"/>
      <c r="CV549" s="328"/>
      <c r="CW549" s="305" t="str">
        <f t="shared" si="117"/>
        <v/>
      </c>
      <c r="CX549" s="329">
        <f t="shared" si="118"/>
        <v>0</v>
      </c>
      <c r="CY549" s="15">
        <f t="shared" si="119"/>
        <v>0</v>
      </c>
      <c r="CZ549" s="318" t="str">
        <f t="shared" si="120"/>
        <v/>
      </c>
      <c r="DA549" s="332" t="str">
        <f t="shared" si="125"/>
        <v/>
      </c>
      <c r="DB549" s="329" t="str">
        <f t="shared" si="121"/>
        <v/>
      </c>
      <c r="DC549" s="320" t="str">
        <f t="shared" si="122"/>
        <v/>
      </c>
      <c r="DE549" s="15" t="str">
        <f>IFERROR(#REF!-AO549,"")</f>
        <v/>
      </c>
      <c r="DG549" s="330" t="str">
        <f>IFERROR(#REF!-L549,"")</f>
        <v/>
      </c>
      <c r="DH549" s="314" t="e">
        <f>IF(#REF!&gt;AP549,0,1)</f>
        <v>#REF!</v>
      </c>
      <c r="DI549" s="314">
        <f t="shared" si="123"/>
        <v>1</v>
      </c>
      <c r="DJ549" s="314">
        <f t="shared" si="124"/>
        <v>1</v>
      </c>
      <c r="DK549" s="314"/>
      <c r="DL549" s="314"/>
      <c r="DM549" s="314"/>
      <c r="DN549" s="314"/>
      <c r="DO549" s="314"/>
      <c r="DP549" s="314"/>
      <c r="DQ549" s="314"/>
      <c r="DR549" s="314"/>
      <c r="DS549" s="314"/>
      <c r="DT549" s="314"/>
      <c r="DU549" s="314"/>
      <c r="DV549" s="314"/>
      <c r="DW549" s="314"/>
      <c r="DX549" s="314"/>
      <c r="DY549" s="314"/>
      <c r="DZ549" s="314"/>
      <c r="EA549" s="314"/>
      <c r="EB549" s="314"/>
      <c r="EC549" s="314"/>
    </row>
    <row r="550" spans="1:133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18"/>
      <c r="I550" s="318"/>
      <c r="J550" s="318"/>
      <c r="K550" s="318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 t="str">
        <f t="shared" si="112"/>
        <v/>
      </c>
      <c r="AN550" s="327" t="str">
        <f t="shared" si="113"/>
        <v/>
      </c>
      <c r="AO550" s="243"/>
      <c r="AP550" s="244"/>
      <c r="AQ550" s="242" t="str">
        <f t="shared" si="114"/>
        <v/>
      </c>
      <c r="AR550" s="242" t="str">
        <f t="shared" si="115"/>
        <v/>
      </c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14"/>
      <c r="BR550" s="314"/>
      <c r="BS550" s="314"/>
      <c r="BT550" s="314"/>
      <c r="BU550" s="314"/>
      <c r="BV550" s="314"/>
      <c r="BW550" s="314"/>
      <c r="BX550" s="246"/>
      <c r="BY550" s="242"/>
      <c r="BZ550" s="242"/>
      <c r="CA550" s="242"/>
      <c r="CB550" s="242"/>
      <c r="CC550" s="242"/>
      <c r="CD550" s="242"/>
      <c r="CE550" s="314"/>
      <c r="CF550" s="314" t="str">
        <f t="shared" si="116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245" t="str">
        <f>IFERROR(ROUND((SUM(#REF!)),0),"")</f>
        <v/>
      </c>
      <c r="CP550" s="241"/>
      <c r="CQ550" s="247"/>
      <c r="CR550" s="221"/>
      <c r="CS550" s="221"/>
      <c r="CT550" s="221"/>
      <c r="CU550" s="221"/>
      <c r="CV550" s="328"/>
      <c r="CW550" s="305" t="str">
        <f t="shared" si="117"/>
        <v/>
      </c>
      <c r="CX550" s="329">
        <f t="shared" si="118"/>
        <v>0</v>
      </c>
      <c r="CY550" s="15">
        <f t="shared" si="119"/>
        <v>0</v>
      </c>
      <c r="CZ550" s="318" t="str">
        <f t="shared" si="120"/>
        <v/>
      </c>
      <c r="DA550" s="332" t="str">
        <f t="shared" si="125"/>
        <v/>
      </c>
      <c r="DB550" s="329" t="str">
        <f t="shared" si="121"/>
        <v/>
      </c>
      <c r="DC550" s="320" t="str">
        <f t="shared" si="122"/>
        <v/>
      </c>
      <c r="DE550" s="15" t="str">
        <f>IFERROR(#REF!-AO550,"")</f>
        <v/>
      </c>
      <c r="DG550" s="330" t="str">
        <f>IFERROR(#REF!-L550,"")</f>
        <v/>
      </c>
      <c r="DH550" s="314" t="e">
        <f>IF(#REF!&gt;AP550,0,1)</f>
        <v>#REF!</v>
      </c>
      <c r="DI550" s="314">
        <f t="shared" si="123"/>
        <v>1</v>
      </c>
      <c r="DJ550" s="314">
        <f t="shared" si="124"/>
        <v>1</v>
      </c>
      <c r="DK550" s="314"/>
      <c r="DL550" s="314"/>
      <c r="DM550" s="314"/>
      <c r="DN550" s="314"/>
      <c r="DO550" s="314"/>
      <c r="DP550" s="314"/>
      <c r="DQ550" s="314"/>
      <c r="DR550" s="314"/>
      <c r="DS550" s="314"/>
      <c r="DT550" s="314"/>
      <c r="DU550" s="314"/>
      <c r="DV550" s="314"/>
      <c r="DW550" s="314"/>
      <c r="DX550" s="314"/>
      <c r="DY550" s="314"/>
      <c r="DZ550" s="314"/>
      <c r="EA550" s="314"/>
      <c r="EB550" s="314"/>
      <c r="EC550" s="314"/>
    </row>
    <row r="551" spans="1:133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18"/>
      <c r="I551" s="318"/>
      <c r="J551" s="318"/>
      <c r="K551" s="318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 t="str">
        <f t="shared" si="112"/>
        <v/>
      </c>
      <c r="AN551" s="327" t="str">
        <f t="shared" si="113"/>
        <v/>
      </c>
      <c r="AO551" s="243"/>
      <c r="AP551" s="244"/>
      <c r="AQ551" s="242" t="str">
        <f t="shared" si="114"/>
        <v/>
      </c>
      <c r="AR551" s="242" t="str">
        <f t="shared" si="115"/>
        <v/>
      </c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14"/>
      <c r="BR551" s="314"/>
      <c r="BS551" s="314"/>
      <c r="BT551" s="314"/>
      <c r="BU551" s="314"/>
      <c r="BV551" s="314"/>
      <c r="BW551" s="314"/>
      <c r="BX551" s="246"/>
      <c r="BY551" s="242"/>
      <c r="BZ551" s="242"/>
      <c r="CA551" s="242"/>
      <c r="CB551" s="242"/>
      <c r="CC551" s="242"/>
      <c r="CD551" s="242"/>
      <c r="CE551" s="314"/>
      <c r="CF551" s="314" t="str">
        <f t="shared" si="116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245" t="str">
        <f>IFERROR(ROUND((SUM(#REF!)),0),"")</f>
        <v/>
      </c>
      <c r="CP551" s="241"/>
      <c r="CQ551" s="247"/>
      <c r="CR551" s="221"/>
      <c r="CS551" s="221"/>
      <c r="CT551" s="221"/>
      <c r="CU551" s="221"/>
      <c r="CV551" s="328"/>
      <c r="CW551" s="305" t="str">
        <f t="shared" si="117"/>
        <v/>
      </c>
      <c r="CX551" s="329">
        <f t="shared" si="118"/>
        <v>0</v>
      </c>
      <c r="CY551" s="15">
        <f t="shared" si="119"/>
        <v>0</v>
      </c>
      <c r="CZ551" s="318" t="str">
        <f t="shared" si="120"/>
        <v/>
      </c>
      <c r="DA551" s="332" t="str">
        <f t="shared" si="125"/>
        <v/>
      </c>
      <c r="DB551" s="329" t="str">
        <f t="shared" si="121"/>
        <v/>
      </c>
      <c r="DC551" s="320" t="str">
        <f t="shared" si="122"/>
        <v/>
      </c>
      <c r="DE551" s="15" t="str">
        <f>IFERROR(#REF!-AO551,"")</f>
        <v/>
      </c>
      <c r="DG551" s="330" t="str">
        <f>IFERROR(#REF!-L551,"")</f>
        <v/>
      </c>
      <c r="DH551" s="314" t="e">
        <f>IF(#REF!&gt;AP551,0,1)</f>
        <v>#REF!</v>
      </c>
      <c r="DI551" s="314">
        <f t="shared" si="123"/>
        <v>1</v>
      </c>
      <c r="DJ551" s="314">
        <f t="shared" si="124"/>
        <v>1</v>
      </c>
      <c r="DK551" s="314"/>
      <c r="DL551" s="314"/>
      <c r="DM551" s="314"/>
      <c r="DN551" s="314"/>
      <c r="DO551" s="314"/>
      <c r="DP551" s="314"/>
      <c r="DQ551" s="314"/>
      <c r="DR551" s="314"/>
      <c r="DS551" s="314"/>
      <c r="DT551" s="314"/>
      <c r="DU551" s="314"/>
      <c r="DV551" s="314"/>
      <c r="DW551" s="314"/>
      <c r="DX551" s="314"/>
      <c r="DY551" s="314"/>
      <c r="DZ551" s="314"/>
      <c r="EA551" s="314"/>
      <c r="EB551" s="314"/>
      <c r="EC551" s="314"/>
    </row>
    <row r="552" spans="1:133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18"/>
      <c r="I552" s="318"/>
      <c r="J552" s="318"/>
      <c r="K552" s="318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 t="str">
        <f t="shared" si="112"/>
        <v/>
      </c>
      <c r="AN552" s="327" t="str">
        <f t="shared" si="113"/>
        <v/>
      </c>
      <c r="AO552" s="243"/>
      <c r="AP552" s="244"/>
      <c r="AQ552" s="242" t="str">
        <f t="shared" si="114"/>
        <v/>
      </c>
      <c r="AR552" s="242" t="str">
        <f t="shared" si="115"/>
        <v/>
      </c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14"/>
      <c r="BR552" s="314"/>
      <c r="BS552" s="314"/>
      <c r="BT552" s="314"/>
      <c r="BU552" s="314"/>
      <c r="BV552" s="314"/>
      <c r="BW552" s="314"/>
      <c r="BX552" s="246"/>
      <c r="BY552" s="242"/>
      <c r="BZ552" s="242"/>
      <c r="CA552" s="242"/>
      <c r="CB552" s="242"/>
      <c r="CC552" s="242"/>
      <c r="CD552" s="242"/>
      <c r="CE552" s="314"/>
      <c r="CF552" s="314" t="str">
        <f t="shared" si="116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245" t="str">
        <f>IFERROR(ROUND((SUM(#REF!)),0),"")</f>
        <v/>
      </c>
      <c r="CP552" s="241"/>
      <c r="CQ552" s="247"/>
      <c r="CR552" s="221"/>
      <c r="CS552" s="221"/>
      <c r="CT552" s="221"/>
      <c r="CU552" s="221"/>
      <c r="CV552" s="328"/>
      <c r="CW552" s="305" t="str">
        <f t="shared" si="117"/>
        <v/>
      </c>
      <c r="CX552" s="329">
        <f t="shared" si="118"/>
        <v>0</v>
      </c>
      <c r="CY552" s="15">
        <f t="shared" si="119"/>
        <v>0</v>
      </c>
      <c r="CZ552" s="318" t="str">
        <f t="shared" si="120"/>
        <v/>
      </c>
      <c r="DA552" s="332" t="str">
        <f t="shared" si="125"/>
        <v/>
      </c>
      <c r="DB552" s="329" t="str">
        <f t="shared" si="121"/>
        <v/>
      </c>
      <c r="DC552" s="320" t="str">
        <f t="shared" si="122"/>
        <v/>
      </c>
      <c r="DE552" s="15" t="str">
        <f>IFERROR(#REF!-AO552,"")</f>
        <v/>
      </c>
      <c r="DG552" s="330" t="str">
        <f>IFERROR(#REF!-L552,"")</f>
        <v/>
      </c>
      <c r="DH552" s="314" t="e">
        <f>IF(#REF!&gt;AP552,0,1)</f>
        <v>#REF!</v>
      </c>
      <c r="DI552" s="314">
        <f t="shared" si="123"/>
        <v>1</v>
      </c>
      <c r="DJ552" s="314">
        <f t="shared" si="124"/>
        <v>1</v>
      </c>
      <c r="DK552" s="314"/>
      <c r="DL552" s="314"/>
      <c r="DM552" s="314"/>
      <c r="DN552" s="314"/>
      <c r="DO552" s="314"/>
      <c r="DP552" s="314"/>
      <c r="DQ552" s="314"/>
      <c r="DR552" s="314"/>
      <c r="DS552" s="314"/>
      <c r="DT552" s="314"/>
      <c r="DU552" s="314"/>
      <c r="DV552" s="314"/>
      <c r="DW552" s="314"/>
      <c r="DX552" s="314"/>
      <c r="DY552" s="314"/>
      <c r="DZ552" s="314"/>
      <c r="EA552" s="314"/>
      <c r="EB552" s="314"/>
      <c r="EC552" s="314"/>
    </row>
    <row r="553" spans="1:133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18"/>
      <c r="I553" s="318"/>
      <c r="J553" s="318"/>
      <c r="K553" s="318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 t="str">
        <f t="shared" si="112"/>
        <v/>
      </c>
      <c r="AN553" s="327" t="str">
        <f t="shared" si="113"/>
        <v/>
      </c>
      <c r="AO553" s="243"/>
      <c r="AP553" s="244"/>
      <c r="AQ553" s="242" t="str">
        <f t="shared" si="114"/>
        <v/>
      </c>
      <c r="AR553" s="242" t="str">
        <f t="shared" si="115"/>
        <v/>
      </c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14"/>
      <c r="BR553" s="314"/>
      <c r="BS553" s="314"/>
      <c r="BT553" s="314"/>
      <c r="BU553" s="314"/>
      <c r="BV553" s="314"/>
      <c r="BW553" s="314"/>
      <c r="BX553" s="246"/>
      <c r="BY553" s="242"/>
      <c r="BZ553" s="242"/>
      <c r="CA553" s="242"/>
      <c r="CB553" s="242"/>
      <c r="CC553" s="242"/>
      <c r="CD553" s="242"/>
      <c r="CE553" s="314"/>
      <c r="CF553" s="314" t="str">
        <f t="shared" si="116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245" t="str">
        <f>IFERROR(ROUND((SUM(#REF!)),0),"")</f>
        <v/>
      </c>
      <c r="CP553" s="241"/>
      <c r="CQ553" s="247"/>
      <c r="CR553" s="221"/>
      <c r="CS553" s="221"/>
      <c r="CT553" s="221"/>
      <c r="CU553" s="221"/>
      <c r="CV553" s="328"/>
      <c r="CW553" s="305" t="str">
        <f t="shared" si="117"/>
        <v/>
      </c>
      <c r="CX553" s="329">
        <f t="shared" si="118"/>
        <v>0</v>
      </c>
      <c r="CY553" s="15">
        <f t="shared" si="119"/>
        <v>0</v>
      </c>
      <c r="CZ553" s="318" t="str">
        <f t="shared" si="120"/>
        <v/>
      </c>
      <c r="DA553" s="332" t="str">
        <f t="shared" si="125"/>
        <v/>
      </c>
      <c r="DB553" s="329" t="str">
        <f t="shared" si="121"/>
        <v/>
      </c>
      <c r="DC553" s="320" t="str">
        <f t="shared" si="122"/>
        <v/>
      </c>
      <c r="DE553" s="15" t="str">
        <f>IFERROR(#REF!-AO553,"")</f>
        <v/>
      </c>
      <c r="DG553" s="330" t="str">
        <f>IFERROR(#REF!-L553,"")</f>
        <v/>
      </c>
      <c r="DH553" s="314" t="e">
        <f>IF(#REF!&gt;AP553,0,1)</f>
        <v>#REF!</v>
      </c>
      <c r="DI553" s="314">
        <f t="shared" si="123"/>
        <v>1</v>
      </c>
      <c r="DJ553" s="314">
        <f t="shared" si="124"/>
        <v>1</v>
      </c>
      <c r="DK553" s="314"/>
      <c r="DL553" s="314"/>
      <c r="DM553" s="314"/>
      <c r="DN553" s="314"/>
      <c r="DO553" s="314"/>
      <c r="DP553" s="314"/>
      <c r="DQ553" s="314"/>
      <c r="DR553" s="314"/>
      <c r="DS553" s="314"/>
      <c r="DT553" s="314"/>
      <c r="DU553" s="314"/>
      <c r="DV553" s="314"/>
      <c r="DW553" s="314"/>
      <c r="DX553" s="314"/>
      <c r="DY553" s="314"/>
      <c r="DZ553" s="314"/>
      <c r="EA553" s="314"/>
      <c r="EB553" s="314"/>
      <c r="EC553" s="314"/>
    </row>
    <row r="554" spans="1:133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18"/>
      <c r="I554" s="318"/>
      <c r="J554" s="318"/>
      <c r="K554" s="318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 t="str">
        <f t="shared" si="112"/>
        <v/>
      </c>
      <c r="AN554" s="327" t="str">
        <f t="shared" si="113"/>
        <v/>
      </c>
      <c r="AO554" s="243"/>
      <c r="AP554" s="244"/>
      <c r="AQ554" s="242" t="str">
        <f t="shared" si="114"/>
        <v/>
      </c>
      <c r="AR554" s="242" t="str">
        <f t="shared" si="115"/>
        <v/>
      </c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14"/>
      <c r="BR554" s="314"/>
      <c r="BS554" s="314"/>
      <c r="BT554" s="314"/>
      <c r="BU554" s="314"/>
      <c r="BV554" s="314"/>
      <c r="BW554" s="314"/>
      <c r="BX554" s="246"/>
      <c r="BY554" s="242"/>
      <c r="BZ554" s="242"/>
      <c r="CA554" s="242"/>
      <c r="CB554" s="242"/>
      <c r="CC554" s="242"/>
      <c r="CD554" s="242"/>
      <c r="CE554" s="314"/>
      <c r="CF554" s="314" t="str">
        <f t="shared" si="116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245" t="str">
        <f>IFERROR(ROUND((SUM(#REF!)),0),"")</f>
        <v/>
      </c>
      <c r="CP554" s="241"/>
      <c r="CQ554" s="247"/>
      <c r="CR554" s="221"/>
      <c r="CS554" s="221"/>
      <c r="CT554" s="221"/>
      <c r="CU554" s="221"/>
      <c r="CV554" s="328"/>
      <c r="CW554" s="305" t="str">
        <f t="shared" si="117"/>
        <v/>
      </c>
      <c r="CX554" s="329">
        <f t="shared" si="118"/>
        <v>0</v>
      </c>
      <c r="CY554" s="15">
        <f t="shared" si="119"/>
        <v>0</v>
      </c>
      <c r="CZ554" s="318" t="str">
        <f t="shared" si="120"/>
        <v/>
      </c>
      <c r="DA554" s="332" t="str">
        <f t="shared" si="125"/>
        <v/>
      </c>
      <c r="DB554" s="329" t="str">
        <f t="shared" si="121"/>
        <v/>
      </c>
      <c r="DC554" s="320" t="str">
        <f t="shared" si="122"/>
        <v/>
      </c>
      <c r="DE554" s="15" t="str">
        <f>IFERROR(#REF!-AO554,"")</f>
        <v/>
      </c>
      <c r="DG554" s="330" t="str">
        <f>IFERROR(#REF!-L554,"")</f>
        <v/>
      </c>
      <c r="DH554" s="314" t="e">
        <f>IF(#REF!&gt;AP554,0,1)</f>
        <v>#REF!</v>
      </c>
      <c r="DI554" s="314">
        <f t="shared" si="123"/>
        <v>1</v>
      </c>
      <c r="DJ554" s="314">
        <f t="shared" si="124"/>
        <v>1</v>
      </c>
      <c r="DK554" s="314"/>
      <c r="DL554" s="314"/>
      <c r="DM554" s="314"/>
      <c r="DN554" s="314"/>
      <c r="DO554" s="314"/>
      <c r="DP554" s="314"/>
      <c r="DQ554" s="314"/>
      <c r="DR554" s="314"/>
      <c r="DS554" s="314"/>
      <c r="DT554" s="314"/>
      <c r="DU554" s="314"/>
      <c r="DV554" s="314"/>
      <c r="DW554" s="314"/>
      <c r="DX554" s="314"/>
      <c r="DY554" s="314"/>
      <c r="DZ554" s="314"/>
      <c r="EA554" s="314"/>
      <c r="EB554" s="314"/>
      <c r="EC554" s="314"/>
    </row>
    <row r="555" spans="1:133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18"/>
      <c r="I555" s="318"/>
      <c r="J555" s="318"/>
      <c r="K555" s="318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 t="str">
        <f t="shared" si="112"/>
        <v/>
      </c>
      <c r="AN555" s="327" t="str">
        <f t="shared" si="113"/>
        <v/>
      </c>
      <c r="AO555" s="243"/>
      <c r="AP555" s="244"/>
      <c r="AQ555" s="242" t="str">
        <f t="shared" si="114"/>
        <v/>
      </c>
      <c r="AR555" s="242" t="str">
        <f t="shared" si="115"/>
        <v/>
      </c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14"/>
      <c r="BR555" s="314"/>
      <c r="BS555" s="314"/>
      <c r="BT555" s="314"/>
      <c r="BU555" s="314"/>
      <c r="BV555" s="314"/>
      <c r="BW555" s="314"/>
      <c r="BX555" s="246"/>
      <c r="BY555" s="242"/>
      <c r="BZ555" s="242"/>
      <c r="CA555" s="242"/>
      <c r="CB555" s="242"/>
      <c r="CC555" s="242"/>
      <c r="CD555" s="242"/>
      <c r="CE555" s="314"/>
      <c r="CF555" s="314" t="str">
        <f t="shared" si="116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245" t="str">
        <f>IFERROR(ROUND((SUM(#REF!)),0),"")</f>
        <v/>
      </c>
      <c r="CP555" s="241"/>
      <c r="CQ555" s="247"/>
      <c r="CR555" s="221"/>
      <c r="CS555" s="221"/>
      <c r="CT555" s="221"/>
      <c r="CU555" s="221"/>
      <c r="CV555" s="328"/>
      <c r="CW555" s="305" t="str">
        <f t="shared" si="117"/>
        <v/>
      </c>
      <c r="CX555" s="329">
        <f t="shared" si="118"/>
        <v>0</v>
      </c>
      <c r="CY555" s="15">
        <f t="shared" si="119"/>
        <v>0</v>
      </c>
      <c r="CZ555" s="318" t="str">
        <f t="shared" si="120"/>
        <v/>
      </c>
      <c r="DA555" s="332" t="str">
        <f t="shared" si="125"/>
        <v/>
      </c>
      <c r="DB555" s="329" t="str">
        <f t="shared" si="121"/>
        <v/>
      </c>
      <c r="DC555" s="320" t="str">
        <f t="shared" si="122"/>
        <v/>
      </c>
      <c r="DE555" s="15" t="str">
        <f>IFERROR(#REF!-AO555,"")</f>
        <v/>
      </c>
      <c r="DG555" s="330" t="str">
        <f>IFERROR(#REF!-L555,"")</f>
        <v/>
      </c>
      <c r="DH555" s="314" t="e">
        <f>IF(#REF!&gt;AP555,0,1)</f>
        <v>#REF!</v>
      </c>
      <c r="DI555" s="314">
        <f t="shared" si="123"/>
        <v>1</v>
      </c>
      <c r="DJ555" s="314">
        <f t="shared" si="124"/>
        <v>1</v>
      </c>
      <c r="DK555" s="314"/>
      <c r="DL555" s="314"/>
      <c r="DM555" s="314"/>
      <c r="DN555" s="314"/>
      <c r="DO555" s="314"/>
      <c r="DP555" s="314"/>
      <c r="DQ555" s="314"/>
      <c r="DR555" s="314"/>
      <c r="DS555" s="314"/>
      <c r="DT555" s="314"/>
      <c r="DU555" s="314"/>
      <c r="DV555" s="314"/>
      <c r="DW555" s="314"/>
      <c r="DX555" s="314"/>
      <c r="DY555" s="314"/>
      <c r="DZ555" s="314"/>
      <c r="EA555" s="314"/>
      <c r="EB555" s="314"/>
      <c r="EC555" s="314"/>
    </row>
    <row r="556" spans="1:133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18"/>
      <c r="I556" s="318"/>
      <c r="J556" s="318"/>
      <c r="K556" s="318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 t="str">
        <f t="shared" si="112"/>
        <v/>
      </c>
      <c r="AN556" s="327" t="str">
        <f t="shared" si="113"/>
        <v/>
      </c>
      <c r="AO556" s="243"/>
      <c r="AP556" s="244"/>
      <c r="AQ556" s="242" t="str">
        <f t="shared" si="114"/>
        <v/>
      </c>
      <c r="AR556" s="242" t="str">
        <f t="shared" si="115"/>
        <v/>
      </c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14"/>
      <c r="BR556" s="314"/>
      <c r="BS556" s="314"/>
      <c r="BT556" s="314"/>
      <c r="BU556" s="314"/>
      <c r="BV556" s="314"/>
      <c r="BW556" s="314"/>
      <c r="BX556" s="246"/>
      <c r="BY556" s="242"/>
      <c r="BZ556" s="242"/>
      <c r="CA556" s="242"/>
      <c r="CB556" s="242"/>
      <c r="CC556" s="242"/>
      <c r="CD556" s="242"/>
      <c r="CE556" s="314"/>
      <c r="CF556" s="314" t="str">
        <f t="shared" si="116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245" t="str">
        <f>IFERROR(ROUND((SUM(#REF!)),0),"")</f>
        <v/>
      </c>
      <c r="CP556" s="241"/>
      <c r="CQ556" s="247"/>
      <c r="CR556" s="221"/>
      <c r="CS556" s="221"/>
      <c r="CT556" s="221"/>
      <c r="CU556" s="221"/>
      <c r="CV556" s="328"/>
      <c r="CW556" s="305" t="str">
        <f t="shared" si="117"/>
        <v/>
      </c>
      <c r="CX556" s="329">
        <f t="shared" si="118"/>
        <v>0</v>
      </c>
      <c r="CY556" s="15">
        <f t="shared" si="119"/>
        <v>0</v>
      </c>
      <c r="CZ556" s="318" t="str">
        <f t="shared" si="120"/>
        <v/>
      </c>
      <c r="DA556" s="332" t="str">
        <f t="shared" si="125"/>
        <v/>
      </c>
      <c r="DB556" s="329" t="str">
        <f t="shared" si="121"/>
        <v/>
      </c>
      <c r="DC556" s="320" t="str">
        <f t="shared" si="122"/>
        <v/>
      </c>
      <c r="DE556" s="15" t="str">
        <f>IFERROR(#REF!-AO556,"")</f>
        <v/>
      </c>
      <c r="DG556" s="330" t="str">
        <f>IFERROR(#REF!-L556,"")</f>
        <v/>
      </c>
      <c r="DH556" s="314" t="e">
        <f>IF(#REF!&gt;AP556,0,1)</f>
        <v>#REF!</v>
      </c>
      <c r="DI556" s="314">
        <f t="shared" si="123"/>
        <v>1</v>
      </c>
      <c r="DJ556" s="314">
        <f t="shared" si="124"/>
        <v>1</v>
      </c>
      <c r="DK556" s="314"/>
      <c r="DL556" s="314"/>
      <c r="DM556" s="314"/>
      <c r="DN556" s="314"/>
      <c r="DO556" s="314"/>
      <c r="DP556" s="314"/>
      <c r="DQ556" s="314"/>
      <c r="DR556" s="314"/>
      <c r="DS556" s="314"/>
      <c r="DT556" s="314"/>
      <c r="DU556" s="314"/>
      <c r="DV556" s="314"/>
      <c r="DW556" s="314"/>
      <c r="DX556" s="314"/>
      <c r="DY556" s="314"/>
      <c r="DZ556" s="314"/>
      <c r="EA556" s="314"/>
      <c r="EB556" s="314"/>
      <c r="EC556" s="314"/>
    </row>
    <row r="557" spans="1:133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18"/>
      <c r="I557" s="318"/>
      <c r="J557" s="318"/>
      <c r="K557" s="318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 t="str">
        <f t="shared" si="112"/>
        <v/>
      </c>
      <c r="AN557" s="327" t="str">
        <f t="shared" si="113"/>
        <v/>
      </c>
      <c r="AO557" s="243"/>
      <c r="AP557" s="244"/>
      <c r="AQ557" s="242" t="str">
        <f t="shared" si="114"/>
        <v/>
      </c>
      <c r="AR557" s="242" t="str">
        <f t="shared" si="115"/>
        <v/>
      </c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14"/>
      <c r="BR557" s="314"/>
      <c r="BS557" s="314"/>
      <c r="BT557" s="314"/>
      <c r="BU557" s="314"/>
      <c r="BV557" s="314"/>
      <c r="BW557" s="314"/>
      <c r="BX557" s="246"/>
      <c r="BY557" s="242"/>
      <c r="BZ557" s="242"/>
      <c r="CA557" s="242"/>
      <c r="CB557" s="242"/>
      <c r="CC557" s="242"/>
      <c r="CD557" s="242"/>
      <c r="CE557" s="314"/>
      <c r="CF557" s="314" t="str">
        <f t="shared" si="116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245" t="str">
        <f>IFERROR(ROUND((SUM(#REF!)),0),"")</f>
        <v/>
      </c>
      <c r="CP557" s="241"/>
      <c r="CQ557" s="247"/>
      <c r="CR557" s="221"/>
      <c r="CS557" s="221"/>
      <c r="CT557" s="221"/>
      <c r="CU557" s="221"/>
      <c r="CV557" s="328"/>
      <c r="CW557" s="305" t="str">
        <f t="shared" si="117"/>
        <v/>
      </c>
      <c r="CX557" s="329">
        <f t="shared" si="118"/>
        <v>0</v>
      </c>
      <c r="CY557" s="15">
        <f t="shared" si="119"/>
        <v>0</v>
      </c>
      <c r="CZ557" s="318" t="str">
        <f t="shared" si="120"/>
        <v/>
      </c>
      <c r="DA557" s="332" t="str">
        <f t="shared" si="125"/>
        <v/>
      </c>
      <c r="DB557" s="329" t="str">
        <f t="shared" si="121"/>
        <v/>
      </c>
      <c r="DC557" s="320" t="str">
        <f t="shared" si="122"/>
        <v/>
      </c>
      <c r="DE557" s="15" t="str">
        <f>IFERROR(#REF!-AO557,"")</f>
        <v/>
      </c>
      <c r="DG557" s="330" t="str">
        <f>IFERROR(#REF!-L557,"")</f>
        <v/>
      </c>
      <c r="DH557" s="314" t="e">
        <f>IF(#REF!&gt;AP557,0,1)</f>
        <v>#REF!</v>
      </c>
      <c r="DI557" s="314">
        <f t="shared" si="123"/>
        <v>1</v>
      </c>
      <c r="DJ557" s="314">
        <f t="shared" si="124"/>
        <v>1</v>
      </c>
      <c r="DK557" s="314"/>
      <c r="DL557" s="314"/>
      <c r="DM557" s="314"/>
      <c r="DN557" s="314"/>
      <c r="DO557" s="314"/>
      <c r="DP557" s="314"/>
      <c r="DQ557" s="314"/>
      <c r="DR557" s="314"/>
      <c r="DS557" s="314"/>
      <c r="DT557" s="314"/>
      <c r="DU557" s="314"/>
      <c r="DV557" s="314"/>
      <c r="DW557" s="314"/>
      <c r="DX557" s="314"/>
      <c r="DY557" s="314"/>
      <c r="DZ557" s="314"/>
      <c r="EA557" s="314"/>
      <c r="EB557" s="314"/>
      <c r="EC557" s="314"/>
    </row>
    <row r="558" spans="1:133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18"/>
      <c r="I558" s="318"/>
      <c r="J558" s="318"/>
      <c r="K558" s="318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 t="str">
        <f t="shared" si="112"/>
        <v/>
      </c>
      <c r="AN558" s="327" t="str">
        <f t="shared" si="113"/>
        <v/>
      </c>
      <c r="AO558" s="243"/>
      <c r="AP558" s="244"/>
      <c r="AQ558" s="242" t="str">
        <f t="shared" si="114"/>
        <v/>
      </c>
      <c r="AR558" s="242" t="str">
        <f t="shared" si="115"/>
        <v/>
      </c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14"/>
      <c r="BR558" s="314"/>
      <c r="BS558" s="314"/>
      <c r="BT558" s="314"/>
      <c r="BU558" s="314"/>
      <c r="BV558" s="314"/>
      <c r="BW558" s="314"/>
      <c r="BX558" s="246"/>
      <c r="BY558" s="242"/>
      <c r="BZ558" s="242"/>
      <c r="CA558" s="242"/>
      <c r="CB558" s="242"/>
      <c r="CC558" s="242"/>
      <c r="CD558" s="242"/>
      <c r="CE558" s="314"/>
      <c r="CF558" s="314" t="str">
        <f t="shared" si="116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245" t="str">
        <f>IFERROR(ROUND((SUM(#REF!)),0),"")</f>
        <v/>
      </c>
      <c r="CP558" s="241"/>
      <c r="CQ558" s="247"/>
      <c r="CR558" s="221"/>
      <c r="CS558" s="221"/>
      <c r="CT558" s="221"/>
      <c r="CU558" s="221"/>
      <c r="CV558" s="328"/>
      <c r="CW558" s="305" t="str">
        <f t="shared" si="117"/>
        <v/>
      </c>
      <c r="CX558" s="329">
        <f t="shared" si="118"/>
        <v>0</v>
      </c>
      <c r="CY558" s="15">
        <f t="shared" si="119"/>
        <v>0</v>
      </c>
      <c r="CZ558" s="318" t="str">
        <f t="shared" si="120"/>
        <v/>
      </c>
      <c r="DA558" s="332" t="str">
        <f t="shared" si="125"/>
        <v/>
      </c>
      <c r="DB558" s="329" t="str">
        <f t="shared" si="121"/>
        <v/>
      </c>
      <c r="DC558" s="320" t="str">
        <f t="shared" si="122"/>
        <v/>
      </c>
      <c r="DE558" s="15" t="str">
        <f>IFERROR(#REF!-AO558,"")</f>
        <v/>
      </c>
      <c r="DG558" s="330" t="str">
        <f>IFERROR(#REF!-L558,"")</f>
        <v/>
      </c>
      <c r="DH558" s="314" t="e">
        <f>IF(#REF!&gt;AP558,0,1)</f>
        <v>#REF!</v>
      </c>
      <c r="DI558" s="314">
        <f t="shared" si="123"/>
        <v>1</v>
      </c>
      <c r="DJ558" s="314">
        <f t="shared" si="124"/>
        <v>1</v>
      </c>
      <c r="DK558" s="314"/>
      <c r="DL558" s="314"/>
      <c r="DM558" s="314"/>
      <c r="DN558" s="314"/>
      <c r="DO558" s="314"/>
      <c r="DP558" s="314"/>
      <c r="DQ558" s="314"/>
      <c r="DR558" s="314"/>
      <c r="DS558" s="314"/>
      <c r="DT558" s="314"/>
      <c r="DU558" s="314"/>
      <c r="DV558" s="314"/>
      <c r="DW558" s="314"/>
      <c r="DX558" s="314"/>
      <c r="DY558" s="314"/>
      <c r="DZ558" s="314"/>
      <c r="EA558" s="314"/>
      <c r="EB558" s="314"/>
      <c r="EC558" s="314"/>
    </row>
    <row r="559" spans="1:133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18"/>
      <c r="I559" s="318"/>
      <c r="J559" s="318"/>
      <c r="K559" s="318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 t="str">
        <f t="shared" si="112"/>
        <v/>
      </c>
      <c r="AN559" s="327" t="str">
        <f t="shared" si="113"/>
        <v/>
      </c>
      <c r="AO559" s="243"/>
      <c r="AP559" s="244"/>
      <c r="AQ559" s="242" t="str">
        <f t="shared" si="114"/>
        <v/>
      </c>
      <c r="AR559" s="242" t="str">
        <f t="shared" si="115"/>
        <v/>
      </c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14"/>
      <c r="BR559" s="314"/>
      <c r="BS559" s="314"/>
      <c r="BT559" s="314"/>
      <c r="BU559" s="314"/>
      <c r="BV559" s="314"/>
      <c r="BW559" s="314"/>
      <c r="BX559" s="246"/>
      <c r="BY559" s="242"/>
      <c r="BZ559" s="242"/>
      <c r="CA559" s="242"/>
      <c r="CB559" s="242"/>
      <c r="CC559" s="242"/>
      <c r="CD559" s="242"/>
      <c r="CE559" s="314"/>
      <c r="CF559" s="314" t="str">
        <f t="shared" si="116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245" t="str">
        <f>IFERROR(ROUND((SUM(#REF!)),0),"")</f>
        <v/>
      </c>
      <c r="CP559" s="241"/>
      <c r="CQ559" s="247"/>
      <c r="CR559" s="221"/>
      <c r="CS559" s="221"/>
      <c r="CT559" s="221"/>
      <c r="CU559" s="221"/>
      <c r="CV559" s="328"/>
      <c r="CW559" s="305" t="str">
        <f t="shared" si="117"/>
        <v/>
      </c>
      <c r="CX559" s="329">
        <f t="shared" si="118"/>
        <v>0</v>
      </c>
      <c r="CY559" s="15">
        <f t="shared" si="119"/>
        <v>0</v>
      </c>
      <c r="CZ559" s="318" t="str">
        <f t="shared" si="120"/>
        <v/>
      </c>
      <c r="DA559" s="332" t="str">
        <f t="shared" si="125"/>
        <v/>
      </c>
      <c r="DB559" s="329" t="str">
        <f t="shared" si="121"/>
        <v/>
      </c>
      <c r="DC559" s="320" t="str">
        <f t="shared" si="122"/>
        <v/>
      </c>
      <c r="DE559" s="15" t="str">
        <f>IFERROR(#REF!-AO559,"")</f>
        <v/>
      </c>
      <c r="DG559" s="330" t="str">
        <f>IFERROR(#REF!-L559,"")</f>
        <v/>
      </c>
      <c r="DH559" s="314" t="e">
        <f>IF(#REF!&gt;AP559,0,1)</f>
        <v>#REF!</v>
      </c>
      <c r="DI559" s="314">
        <f t="shared" si="123"/>
        <v>1</v>
      </c>
      <c r="DJ559" s="314">
        <f t="shared" si="124"/>
        <v>1</v>
      </c>
      <c r="DK559" s="314"/>
      <c r="DL559" s="314"/>
      <c r="DM559" s="314"/>
      <c r="DN559" s="314"/>
      <c r="DO559" s="314"/>
      <c r="DP559" s="314"/>
      <c r="DQ559" s="314"/>
      <c r="DR559" s="314"/>
      <c r="DS559" s="314"/>
      <c r="DT559" s="314"/>
      <c r="DU559" s="314"/>
      <c r="DV559" s="314"/>
      <c r="DW559" s="314"/>
      <c r="DX559" s="314"/>
      <c r="DY559" s="314"/>
      <c r="DZ559" s="314"/>
      <c r="EA559" s="314"/>
      <c r="EB559" s="314"/>
      <c r="EC559" s="314"/>
    </row>
    <row r="560" spans="1:133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18"/>
      <c r="I560" s="318"/>
      <c r="J560" s="318"/>
      <c r="K560" s="318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 t="str">
        <f t="shared" si="112"/>
        <v/>
      </c>
      <c r="AN560" s="327" t="str">
        <f t="shared" si="113"/>
        <v/>
      </c>
      <c r="AO560" s="243"/>
      <c r="AP560" s="244"/>
      <c r="AQ560" s="242" t="str">
        <f t="shared" si="114"/>
        <v/>
      </c>
      <c r="AR560" s="242" t="str">
        <f t="shared" si="115"/>
        <v/>
      </c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14"/>
      <c r="BR560" s="314"/>
      <c r="BS560" s="314"/>
      <c r="BT560" s="314"/>
      <c r="BU560" s="314"/>
      <c r="BV560" s="314"/>
      <c r="BW560" s="314"/>
      <c r="BX560" s="246"/>
      <c r="BY560" s="242"/>
      <c r="BZ560" s="242"/>
      <c r="CA560" s="242"/>
      <c r="CB560" s="242"/>
      <c r="CC560" s="242"/>
      <c r="CD560" s="242"/>
      <c r="CE560" s="314"/>
      <c r="CF560" s="314" t="str">
        <f t="shared" si="116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245" t="str">
        <f>IFERROR(ROUND((SUM(#REF!)),0),"")</f>
        <v/>
      </c>
      <c r="CP560" s="241"/>
      <c r="CQ560" s="247"/>
      <c r="CR560" s="221"/>
      <c r="CS560" s="221"/>
      <c r="CT560" s="221"/>
      <c r="CU560" s="221"/>
      <c r="CV560" s="328"/>
      <c r="CW560" s="305" t="str">
        <f t="shared" si="117"/>
        <v/>
      </c>
      <c r="CX560" s="329">
        <f t="shared" si="118"/>
        <v>0</v>
      </c>
      <c r="CY560" s="15">
        <f t="shared" si="119"/>
        <v>0</v>
      </c>
      <c r="CZ560" s="318" t="str">
        <f t="shared" si="120"/>
        <v/>
      </c>
      <c r="DA560" s="332" t="str">
        <f t="shared" si="125"/>
        <v/>
      </c>
      <c r="DB560" s="329" t="str">
        <f t="shared" si="121"/>
        <v/>
      </c>
      <c r="DC560" s="320" t="str">
        <f t="shared" si="122"/>
        <v/>
      </c>
      <c r="DE560" s="15" t="str">
        <f>IFERROR(#REF!-AO560,"")</f>
        <v/>
      </c>
      <c r="DG560" s="330" t="str">
        <f>IFERROR(#REF!-L560,"")</f>
        <v/>
      </c>
      <c r="DH560" s="314" t="e">
        <f>IF(#REF!&gt;AP560,0,1)</f>
        <v>#REF!</v>
      </c>
      <c r="DI560" s="314">
        <f t="shared" si="123"/>
        <v>1</v>
      </c>
      <c r="DJ560" s="314">
        <f t="shared" si="124"/>
        <v>1</v>
      </c>
      <c r="DK560" s="314"/>
      <c r="DL560" s="314"/>
      <c r="DM560" s="314"/>
      <c r="DN560" s="314"/>
      <c r="DO560" s="314"/>
      <c r="DP560" s="314"/>
      <c r="DQ560" s="314"/>
      <c r="DR560" s="314"/>
      <c r="DS560" s="314"/>
      <c r="DT560" s="314"/>
      <c r="DU560" s="314"/>
      <c r="DV560" s="314"/>
      <c r="DW560" s="314"/>
      <c r="DX560" s="314"/>
      <c r="DY560" s="314"/>
      <c r="DZ560" s="314"/>
      <c r="EA560" s="314"/>
      <c r="EB560" s="314"/>
      <c r="EC560" s="314"/>
    </row>
    <row r="561" spans="1:133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18"/>
      <c r="I561" s="318"/>
      <c r="J561" s="318"/>
      <c r="K561" s="318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 t="str">
        <f t="shared" si="112"/>
        <v/>
      </c>
      <c r="AN561" s="327" t="str">
        <f t="shared" si="113"/>
        <v/>
      </c>
      <c r="AO561" s="243"/>
      <c r="AP561" s="244"/>
      <c r="AQ561" s="242" t="str">
        <f t="shared" si="114"/>
        <v/>
      </c>
      <c r="AR561" s="242" t="str">
        <f t="shared" si="115"/>
        <v/>
      </c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14"/>
      <c r="BR561" s="314"/>
      <c r="BS561" s="314"/>
      <c r="BT561" s="314"/>
      <c r="BU561" s="314"/>
      <c r="BV561" s="314"/>
      <c r="BW561" s="314"/>
      <c r="BX561" s="246"/>
      <c r="BY561" s="242"/>
      <c r="BZ561" s="242"/>
      <c r="CA561" s="242"/>
      <c r="CB561" s="242"/>
      <c r="CC561" s="242"/>
      <c r="CD561" s="242"/>
      <c r="CE561" s="314"/>
      <c r="CF561" s="314" t="str">
        <f t="shared" si="116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245" t="str">
        <f>IFERROR(ROUND((SUM(#REF!)),0),"")</f>
        <v/>
      </c>
      <c r="CP561" s="241"/>
      <c r="CQ561" s="247"/>
      <c r="CR561" s="221"/>
      <c r="CS561" s="221"/>
      <c r="CT561" s="221"/>
      <c r="CU561" s="221"/>
      <c r="CV561" s="328"/>
      <c r="CW561" s="305" t="str">
        <f t="shared" si="117"/>
        <v/>
      </c>
      <c r="CX561" s="329">
        <f t="shared" si="118"/>
        <v>0</v>
      </c>
      <c r="CY561" s="15">
        <f t="shared" si="119"/>
        <v>0</v>
      </c>
      <c r="CZ561" s="318" t="str">
        <f t="shared" si="120"/>
        <v/>
      </c>
      <c r="DA561" s="332" t="str">
        <f t="shared" si="125"/>
        <v/>
      </c>
      <c r="DB561" s="329" t="str">
        <f t="shared" si="121"/>
        <v/>
      </c>
      <c r="DC561" s="320" t="str">
        <f t="shared" si="122"/>
        <v/>
      </c>
      <c r="DE561" s="15" t="str">
        <f>IFERROR(#REF!-AO561,"")</f>
        <v/>
      </c>
      <c r="DG561" s="330" t="str">
        <f>IFERROR(#REF!-L561,"")</f>
        <v/>
      </c>
      <c r="DH561" s="314" t="e">
        <f>IF(#REF!&gt;AP561,0,1)</f>
        <v>#REF!</v>
      </c>
      <c r="DI561" s="314">
        <f t="shared" si="123"/>
        <v>1</v>
      </c>
      <c r="DJ561" s="314">
        <f t="shared" si="124"/>
        <v>1</v>
      </c>
      <c r="DK561" s="314"/>
      <c r="DL561" s="314"/>
      <c r="DM561" s="314"/>
      <c r="DN561" s="314"/>
      <c r="DO561" s="314"/>
      <c r="DP561" s="314"/>
      <c r="DQ561" s="314"/>
      <c r="DR561" s="314"/>
      <c r="DS561" s="314"/>
      <c r="DT561" s="314"/>
      <c r="DU561" s="314"/>
      <c r="DV561" s="314"/>
      <c r="DW561" s="314"/>
      <c r="DX561" s="314"/>
      <c r="DY561" s="314"/>
      <c r="DZ561" s="314"/>
      <c r="EA561" s="314"/>
      <c r="EB561" s="314"/>
      <c r="EC561" s="314"/>
    </row>
    <row r="562" spans="1:133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18"/>
      <c r="I562" s="318"/>
      <c r="J562" s="318"/>
      <c r="K562" s="318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 t="str">
        <f t="shared" si="112"/>
        <v/>
      </c>
      <c r="AN562" s="327" t="str">
        <f t="shared" si="113"/>
        <v/>
      </c>
      <c r="AO562" s="243"/>
      <c r="AP562" s="244"/>
      <c r="AQ562" s="242" t="str">
        <f t="shared" si="114"/>
        <v/>
      </c>
      <c r="AR562" s="242" t="str">
        <f t="shared" si="115"/>
        <v/>
      </c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14"/>
      <c r="BR562" s="314"/>
      <c r="BS562" s="314"/>
      <c r="BT562" s="314"/>
      <c r="BU562" s="314"/>
      <c r="BV562" s="314"/>
      <c r="BW562" s="314"/>
      <c r="BX562" s="246"/>
      <c r="BY562" s="242"/>
      <c r="BZ562" s="242"/>
      <c r="CA562" s="242"/>
      <c r="CB562" s="242"/>
      <c r="CC562" s="242"/>
      <c r="CD562" s="242"/>
      <c r="CE562" s="314"/>
      <c r="CF562" s="314" t="str">
        <f t="shared" si="116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245" t="str">
        <f>IFERROR(ROUND((SUM(#REF!)),0),"")</f>
        <v/>
      </c>
      <c r="CP562" s="241"/>
      <c r="CQ562" s="247"/>
      <c r="CR562" s="221"/>
      <c r="CS562" s="221"/>
      <c r="CT562" s="221"/>
      <c r="CU562" s="221"/>
      <c r="CV562" s="328"/>
      <c r="CW562" s="305" t="str">
        <f t="shared" si="117"/>
        <v/>
      </c>
      <c r="CX562" s="329">
        <f t="shared" si="118"/>
        <v>0</v>
      </c>
      <c r="CY562" s="15">
        <f t="shared" si="119"/>
        <v>0</v>
      </c>
      <c r="CZ562" s="318" t="str">
        <f t="shared" si="120"/>
        <v/>
      </c>
      <c r="DA562" s="332" t="str">
        <f t="shared" si="125"/>
        <v/>
      </c>
      <c r="DB562" s="329" t="str">
        <f t="shared" si="121"/>
        <v/>
      </c>
      <c r="DC562" s="320" t="str">
        <f t="shared" si="122"/>
        <v/>
      </c>
      <c r="DE562" s="15" t="str">
        <f>IFERROR(#REF!-AO562,"")</f>
        <v/>
      </c>
      <c r="DG562" s="330" t="str">
        <f>IFERROR(#REF!-L562,"")</f>
        <v/>
      </c>
      <c r="DH562" s="314" t="e">
        <f>IF(#REF!&gt;AP562,0,1)</f>
        <v>#REF!</v>
      </c>
      <c r="DI562" s="314">
        <f t="shared" si="123"/>
        <v>1</v>
      </c>
      <c r="DJ562" s="314">
        <f t="shared" si="124"/>
        <v>1</v>
      </c>
      <c r="DK562" s="314"/>
      <c r="DL562" s="314"/>
      <c r="DM562" s="314"/>
      <c r="DN562" s="314"/>
      <c r="DO562" s="314"/>
      <c r="DP562" s="314"/>
      <c r="DQ562" s="314"/>
      <c r="DR562" s="314"/>
      <c r="DS562" s="314"/>
      <c r="DT562" s="314"/>
      <c r="DU562" s="314"/>
      <c r="DV562" s="314"/>
      <c r="DW562" s="314"/>
      <c r="DX562" s="314"/>
      <c r="DY562" s="314"/>
      <c r="DZ562" s="314"/>
      <c r="EA562" s="314"/>
      <c r="EB562" s="314"/>
      <c r="EC562" s="314"/>
    </row>
    <row r="563" spans="1:133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18"/>
      <c r="I563" s="318"/>
      <c r="J563" s="318"/>
      <c r="K563" s="318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 t="str">
        <f t="shared" si="112"/>
        <v/>
      </c>
      <c r="AN563" s="327" t="str">
        <f t="shared" si="113"/>
        <v/>
      </c>
      <c r="AO563" s="243"/>
      <c r="AP563" s="244"/>
      <c r="AQ563" s="242" t="str">
        <f t="shared" si="114"/>
        <v/>
      </c>
      <c r="AR563" s="242" t="str">
        <f t="shared" si="115"/>
        <v/>
      </c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14"/>
      <c r="BR563" s="314"/>
      <c r="BS563" s="314"/>
      <c r="BT563" s="314"/>
      <c r="BU563" s="314"/>
      <c r="BV563" s="314"/>
      <c r="BW563" s="314"/>
      <c r="BX563" s="246"/>
      <c r="BY563" s="242"/>
      <c r="BZ563" s="242"/>
      <c r="CA563" s="242"/>
      <c r="CB563" s="242"/>
      <c r="CC563" s="242"/>
      <c r="CD563" s="242"/>
      <c r="CE563" s="314"/>
      <c r="CF563" s="314" t="str">
        <f t="shared" si="116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245" t="str">
        <f>IFERROR(ROUND((SUM(#REF!)),0),"")</f>
        <v/>
      </c>
      <c r="CP563" s="241"/>
      <c r="CQ563" s="247"/>
      <c r="CR563" s="221"/>
      <c r="CS563" s="221"/>
      <c r="CT563" s="221"/>
      <c r="CU563" s="221"/>
      <c r="CV563" s="328"/>
      <c r="CW563" s="305" t="str">
        <f t="shared" si="117"/>
        <v/>
      </c>
      <c r="CX563" s="329">
        <f t="shared" si="118"/>
        <v>0</v>
      </c>
      <c r="CY563" s="15">
        <f t="shared" si="119"/>
        <v>0</v>
      </c>
      <c r="CZ563" s="318" t="str">
        <f t="shared" si="120"/>
        <v/>
      </c>
      <c r="DA563" s="332" t="str">
        <f t="shared" si="125"/>
        <v/>
      </c>
      <c r="DB563" s="329" t="str">
        <f t="shared" si="121"/>
        <v/>
      </c>
      <c r="DC563" s="320" t="str">
        <f t="shared" si="122"/>
        <v/>
      </c>
      <c r="DE563" s="15" t="str">
        <f>IFERROR(#REF!-AO563,"")</f>
        <v/>
      </c>
      <c r="DG563" s="330" t="str">
        <f>IFERROR(#REF!-L563,"")</f>
        <v/>
      </c>
      <c r="DH563" s="314" t="e">
        <f>IF(#REF!&gt;AP563,0,1)</f>
        <v>#REF!</v>
      </c>
      <c r="DI563" s="314">
        <f t="shared" si="123"/>
        <v>1</v>
      </c>
      <c r="DJ563" s="314">
        <f t="shared" si="124"/>
        <v>1</v>
      </c>
      <c r="DK563" s="314"/>
      <c r="DL563" s="314"/>
      <c r="DM563" s="314"/>
      <c r="DN563" s="314"/>
      <c r="DO563" s="314"/>
      <c r="DP563" s="314"/>
      <c r="DQ563" s="314"/>
      <c r="DR563" s="314"/>
      <c r="DS563" s="314"/>
      <c r="DT563" s="314"/>
      <c r="DU563" s="314"/>
      <c r="DV563" s="314"/>
      <c r="DW563" s="314"/>
      <c r="DX563" s="314"/>
      <c r="DY563" s="314"/>
      <c r="DZ563" s="314"/>
      <c r="EA563" s="314"/>
      <c r="EB563" s="314"/>
      <c r="EC563" s="314"/>
    </row>
    <row r="564" spans="1:133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18"/>
      <c r="I564" s="318"/>
      <c r="J564" s="318"/>
      <c r="K564" s="318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 t="str">
        <f t="shared" si="112"/>
        <v/>
      </c>
      <c r="AN564" s="327" t="str">
        <f t="shared" si="113"/>
        <v/>
      </c>
      <c r="AO564" s="243"/>
      <c r="AP564" s="244"/>
      <c r="AQ564" s="242" t="str">
        <f t="shared" si="114"/>
        <v/>
      </c>
      <c r="AR564" s="242" t="str">
        <f t="shared" si="115"/>
        <v/>
      </c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14"/>
      <c r="BR564" s="314"/>
      <c r="BS564" s="314"/>
      <c r="BT564" s="314"/>
      <c r="BU564" s="314"/>
      <c r="BV564" s="314"/>
      <c r="BW564" s="314"/>
      <c r="BX564" s="246"/>
      <c r="BY564" s="242"/>
      <c r="BZ564" s="242"/>
      <c r="CA564" s="242"/>
      <c r="CB564" s="242"/>
      <c r="CC564" s="242"/>
      <c r="CD564" s="242"/>
      <c r="CE564" s="314"/>
      <c r="CF564" s="314" t="str">
        <f t="shared" si="116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245" t="str">
        <f>IFERROR(ROUND((SUM(#REF!)),0),"")</f>
        <v/>
      </c>
      <c r="CP564" s="241"/>
      <c r="CQ564" s="247"/>
      <c r="CR564" s="221"/>
      <c r="CS564" s="221"/>
      <c r="CT564" s="221"/>
      <c r="CU564" s="221"/>
      <c r="CV564" s="328"/>
      <c r="CW564" s="305" t="str">
        <f t="shared" si="117"/>
        <v/>
      </c>
      <c r="CX564" s="329">
        <f t="shared" si="118"/>
        <v>0</v>
      </c>
      <c r="CY564" s="15">
        <f t="shared" si="119"/>
        <v>0</v>
      </c>
      <c r="CZ564" s="318" t="str">
        <f t="shared" si="120"/>
        <v/>
      </c>
      <c r="DA564" s="332" t="str">
        <f t="shared" si="125"/>
        <v/>
      </c>
      <c r="DB564" s="329" t="str">
        <f t="shared" si="121"/>
        <v/>
      </c>
      <c r="DC564" s="320" t="str">
        <f t="shared" si="122"/>
        <v/>
      </c>
      <c r="DE564" s="15" t="str">
        <f>IFERROR(#REF!-AO564,"")</f>
        <v/>
      </c>
      <c r="DG564" s="330" t="str">
        <f>IFERROR(#REF!-L564,"")</f>
        <v/>
      </c>
      <c r="DH564" s="314" t="e">
        <f>IF(#REF!&gt;AP564,0,1)</f>
        <v>#REF!</v>
      </c>
      <c r="DI564" s="314">
        <f t="shared" si="123"/>
        <v>1</v>
      </c>
      <c r="DJ564" s="314">
        <f t="shared" si="124"/>
        <v>1</v>
      </c>
      <c r="DK564" s="314"/>
      <c r="DL564" s="314"/>
      <c r="DM564" s="314"/>
      <c r="DN564" s="314"/>
      <c r="DO564" s="314"/>
      <c r="DP564" s="314"/>
      <c r="DQ564" s="314"/>
      <c r="DR564" s="314"/>
      <c r="DS564" s="314"/>
      <c r="DT564" s="314"/>
      <c r="DU564" s="314"/>
      <c r="DV564" s="314"/>
      <c r="DW564" s="314"/>
      <c r="DX564" s="314"/>
      <c r="DY564" s="314"/>
      <c r="DZ564" s="314"/>
      <c r="EA564" s="314"/>
      <c r="EB564" s="314"/>
      <c r="EC564" s="314"/>
    </row>
    <row r="565" spans="1:133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18"/>
      <c r="I565" s="318"/>
      <c r="J565" s="318"/>
      <c r="K565" s="318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 t="str">
        <f t="shared" si="112"/>
        <v/>
      </c>
      <c r="AN565" s="327" t="str">
        <f t="shared" si="113"/>
        <v/>
      </c>
      <c r="AO565" s="243"/>
      <c r="AP565" s="244"/>
      <c r="AQ565" s="242" t="str">
        <f t="shared" si="114"/>
        <v/>
      </c>
      <c r="AR565" s="242" t="str">
        <f t="shared" si="115"/>
        <v/>
      </c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14"/>
      <c r="BR565" s="314"/>
      <c r="BS565" s="314"/>
      <c r="BT565" s="314"/>
      <c r="BU565" s="314"/>
      <c r="BV565" s="314"/>
      <c r="BW565" s="314"/>
      <c r="BX565" s="246"/>
      <c r="BY565" s="242"/>
      <c r="BZ565" s="242"/>
      <c r="CA565" s="242"/>
      <c r="CB565" s="242"/>
      <c r="CC565" s="242"/>
      <c r="CD565" s="242"/>
      <c r="CE565" s="314"/>
      <c r="CF565" s="314" t="str">
        <f t="shared" si="116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245" t="str">
        <f>IFERROR(ROUND((SUM(#REF!)),0),"")</f>
        <v/>
      </c>
      <c r="CP565" s="241"/>
      <c r="CQ565" s="247"/>
      <c r="CR565" s="221"/>
      <c r="CS565" s="221"/>
      <c r="CT565" s="221"/>
      <c r="CU565" s="221"/>
      <c r="CV565" s="328"/>
      <c r="CW565" s="305" t="str">
        <f t="shared" si="117"/>
        <v/>
      </c>
      <c r="CX565" s="329">
        <f t="shared" si="118"/>
        <v>0</v>
      </c>
      <c r="CY565" s="15">
        <f t="shared" si="119"/>
        <v>0</v>
      </c>
      <c r="CZ565" s="318" t="str">
        <f t="shared" si="120"/>
        <v/>
      </c>
      <c r="DA565" s="332" t="str">
        <f t="shared" si="125"/>
        <v/>
      </c>
      <c r="DB565" s="329" t="str">
        <f t="shared" si="121"/>
        <v/>
      </c>
      <c r="DC565" s="320" t="str">
        <f t="shared" si="122"/>
        <v/>
      </c>
      <c r="DE565" s="15" t="str">
        <f>IFERROR(#REF!-AO565,"")</f>
        <v/>
      </c>
      <c r="DG565" s="330" t="str">
        <f>IFERROR(#REF!-L565,"")</f>
        <v/>
      </c>
      <c r="DH565" s="314" t="e">
        <f>IF(#REF!&gt;AP565,0,1)</f>
        <v>#REF!</v>
      </c>
      <c r="DI565" s="314">
        <f t="shared" si="123"/>
        <v>1</v>
      </c>
      <c r="DJ565" s="314">
        <f t="shared" si="124"/>
        <v>1</v>
      </c>
      <c r="DK565" s="314"/>
      <c r="DL565" s="314"/>
      <c r="DM565" s="314"/>
      <c r="DN565" s="314"/>
      <c r="DO565" s="314"/>
      <c r="DP565" s="314"/>
      <c r="DQ565" s="314"/>
      <c r="DR565" s="314"/>
      <c r="DS565" s="314"/>
      <c r="DT565" s="314"/>
      <c r="DU565" s="314"/>
      <c r="DV565" s="314"/>
      <c r="DW565" s="314"/>
      <c r="DX565" s="314"/>
      <c r="DY565" s="314"/>
      <c r="DZ565" s="314"/>
      <c r="EA565" s="314"/>
      <c r="EB565" s="314"/>
      <c r="EC565" s="314"/>
    </row>
    <row r="566" spans="1:133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18"/>
      <c r="I566" s="318"/>
      <c r="J566" s="318"/>
      <c r="K566" s="318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 t="str">
        <f t="shared" si="112"/>
        <v/>
      </c>
      <c r="AN566" s="327" t="str">
        <f t="shared" si="113"/>
        <v/>
      </c>
      <c r="AO566" s="243"/>
      <c r="AP566" s="244"/>
      <c r="AQ566" s="242" t="str">
        <f t="shared" si="114"/>
        <v/>
      </c>
      <c r="AR566" s="242" t="str">
        <f t="shared" si="115"/>
        <v/>
      </c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14"/>
      <c r="BR566" s="314"/>
      <c r="BS566" s="314"/>
      <c r="BT566" s="314"/>
      <c r="BU566" s="314"/>
      <c r="BV566" s="314"/>
      <c r="BW566" s="314"/>
      <c r="BX566" s="246"/>
      <c r="BY566" s="242"/>
      <c r="BZ566" s="242"/>
      <c r="CA566" s="242"/>
      <c r="CB566" s="242"/>
      <c r="CC566" s="242"/>
      <c r="CD566" s="242"/>
      <c r="CE566" s="314"/>
      <c r="CF566" s="314" t="str">
        <f t="shared" si="116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245" t="str">
        <f>IFERROR(ROUND((SUM(#REF!)),0),"")</f>
        <v/>
      </c>
      <c r="CP566" s="241"/>
      <c r="CQ566" s="247"/>
      <c r="CR566" s="221"/>
      <c r="CS566" s="221"/>
      <c r="CT566" s="221"/>
      <c r="CU566" s="221"/>
      <c r="CV566" s="328"/>
      <c r="CW566" s="305" t="str">
        <f t="shared" si="117"/>
        <v/>
      </c>
      <c r="CX566" s="329">
        <f t="shared" si="118"/>
        <v>0</v>
      </c>
      <c r="CY566" s="15">
        <f t="shared" si="119"/>
        <v>0</v>
      </c>
      <c r="CZ566" s="318" t="str">
        <f t="shared" si="120"/>
        <v/>
      </c>
      <c r="DA566" s="332" t="str">
        <f t="shared" si="125"/>
        <v/>
      </c>
      <c r="DB566" s="329" t="str">
        <f t="shared" si="121"/>
        <v/>
      </c>
      <c r="DC566" s="320" t="str">
        <f t="shared" si="122"/>
        <v/>
      </c>
      <c r="DE566" s="15" t="str">
        <f>IFERROR(#REF!-AO566,"")</f>
        <v/>
      </c>
      <c r="DG566" s="330" t="str">
        <f>IFERROR(#REF!-L566,"")</f>
        <v/>
      </c>
      <c r="DH566" s="314" t="e">
        <f>IF(#REF!&gt;AP566,0,1)</f>
        <v>#REF!</v>
      </c>
      <c r="DI566" s="314">
        <f t="shared" si="123"/>
        <v>1</v>
      </c>
      <c r="DJ566" s="314">
        <f t="shared" si="124"/>
        <v>1</v>
      </c>
      <c r="DK566" s="314"/>
      <c r="DL566" s="314"/>
      <c r="DM566" s="314"/>
      <c r="DN566" s="314"/>
      <c r="DO566" s="314"/>
      <c r="DP566" s="314"/>
      <c r="DQ566" s="314"/>
      <c r="DR566" s="314"/>
      <c r="DS566" s="314"/>
      <c r="DT566" s="314"/>
      <c r="DU566" s="314"/>
      <c r="DV566" s="314"/>
      <c r="DW566" s="314"/>
      <c r="DX566" s="314"/>
      <c r="DY566" s="314"/>
      <c r="DZ566" s="314"/>
      <c r="EA566" s="314"/>
      <c r="EB566" s="314"/>
      <c r="EC566" s="314"/>
    </row>
    <row r="567" spans="1:133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18"/>
      <c r="I567" s="318"/>
      <c r="J567" s="318"/>
      <c r="K567" s="318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 t="str">
        <f t="shared" si="112"/>
        <v/>
      </c>
      <c r="AN567" s="327" t="str">
        <f t="shared" si="113"/>
        <v/>
      </c>
      <c r="AO567" s="243"/>
      <c r="AP567" s="244"/>
      <c r="AQ567" s="242" t="str">
        <f t="shared" si="114"/>
        <v/>
      </c>
      <c r="AR567" s="242" t="str">
        <f t="shared" si="115"/>
        <v/>
      </c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14"/>
      <c r="BR567" s="314"/>
      <c r="BS567" s="314"/>
      <c r="BT567" s="314"/>
      <c r="BU567" s="314"/>
      <c r="BV567" s="314"/>
      <c r="BW567" s="314"/>
      <c r="BX567" s="246"/>
      <c r="BY567" s="242"/>
      <c r="BZ567" s="242"/>
      <c r="CA567" s="242"/>
      <c r="CB567" s="242"/>
      <c r="CC567" s="242"/>
      <c r="CD567" s="242"/>
      <c r="CE567" s="314"/>
      <c r="CF567" s="314" t="str">
        <f t="shared" si="116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245" t="str">
        <f>IFERROR(ROUND((SUM(#REF!)),0),"")</f>
        <v/>
      </c>
      <c r="CP567" s="241"/>
      <c r="CQ567" s="247"/>
      <c r="CR567" s="221"/>
      <c r="CS567" s="221"/>
      <c r="CT567" s="221"/>
      <c r="CU567" s="221"/>
      <c r="CV567" s="328"/>
      <c r="CW567" s="305" t="str">
        <f t="shared" si="117"/>
        <v/>
      </c>
      <c r="CX567" s="329">
        <f t="shared" si="118"/>
        <v>0</v>
      </c>
      <c r="CY567" s="15">
        <f t="shared" si="119"/>
        <v>0</v>
      </c>
      <c r="CZ567" s="318" t="str">
        <f t="shared" si="120"/>
        <v/>
      </c>
      <c r="DA567" s="332" t="str">
        <f t="shared" si="125"/>
        <v/>
      </c>
      <c r="DB567" s="329" t="str">
        <f t="shared" si="121"/>
        <v/>
      </c>
      <c r="DC567" s="320" t="str">
        <f t="shared" si="122"/>
        <v/>
      </c>
      <c r="DE567" s="15" t="str">
        <f>IFERROR(#REF!-AO567,"")</f>
        <v/>
      </c>
      <c r="DG567" s="330" t="str">
        <f>IFERROR(#REF!-L567,"")</f>
        <v/>
      </c>
      <c r="DH567" s="314" t="e">
        <f>IF(#REF!&gt;AP567,0,1)</f>
        <v>#REF!</v>
      </c>
      <c r="DI567" s="314">
        <f t="shared" si="123"/>
        <v>1</v>
      </c>
      <c r="DJ567" s="314">
        <f t="shared" si="124"/>
        <v>1</v>
      </c>
      <c r="DK567" s="314"/>
      <c r="DL567" s="314"/>
      <c r="DM567" s="314"/>
      <c r="DN567" s="314"/>
      <c r="DO567" s="314"/>
      <c r="DP567" s="314"/>
      <c r="DQ567" s="314"/>
      <c r="DR567" s="314"/>
      <c r="DS567" s="314"/>
      <c r="DT567" s="314"/>
      <c r="DU567" s="314"/>
      <c r="DV567" s="314"/>
      <c r="DW567" s="314"/>
      <c r="DX567" s="314"/>
      <c r="DY567" s="314"/>
      <c r="DZ567" s="314"/>
      <c r="EA567" s="314"/>
      <c r="EB567" s="314"/>
      <c r="EC567" s="314"/>
    </row>
    <row r="568" spans="1:133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18"/>
      <c r="I568" s="318"/>
      <c r="J568" s="318"/>
      <c r="K568" s="318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 t="str">
        <f t="shared" si="112"/>
        <v/>
      </c>
      <c r="AN568" s="327" t="str">
        <f t="shared" si="113"/>
        <v/>
      </c>
      <c r="AO568" s="243"/>
      <c r="AP568" s="244"/>
      <c r="AQ568" s="242" t="str">
        <f t="shared" si="114"/>
        <v/>
      </c>
      <c r="AR568" s="242" t="str">
        <f t="shared" si="115"/>
        <v/>
      </c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14"/>
      <c r="BR568" s="314"/>
      <c r="BS568" s="314"/>
      <c r="BT568" s="314"/>
      <c r="BU568" s="314"/>
      <c r="BV568" s="314"/>
      <c r="BW568" s="314"/>
      <c r="BX568" s="246"/>
      <c r="BY568" s="242"/>
      <c r="BZ568" s="242"/>
      <c r="CA568" s="242"/>
      <c r="CB568" s="242"/>
      <c r="CC568" s="242"/>
      <c r="CD568" s="242"/>
      <c r="CE568" s="314"/>
      <c r="CF568" s="314" t="str">
        <f t="shared" si="116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245" t="str">
        <f>IFERROR(ROUND((SUM(#REF!)),0),"")</f>
        <v/>
      </c>
      <c r="CP568" s="241"/>
      <c r="CQ568" s="247"/>
      <c r="CR568" s="221"/>
      <c r="CS568" s="221"/>
      <c r="CT568" s="221"/>
      <c r="CU568" s="221"/>
      <c r="CV568" s="328"/>
      <c r="CW568" s="305" t="str">
        <f t="shared" si="117"/>
        <v/>
      </c>
      <c r="CX568" s="329">
        <f t="shared" si="118"/>
        <v>0</v>
      </c>
      <c r="CY568" s="15">
        <f t="shared" si="119"/>
        <v>0</v>
      </c>
      <c r="CZ568" s="318" t="str">
        <f t="shared" si="120"/>
        <v/>
      </c>
      <c r="DA568" s="332" t="str">
        <f t="shared" si="125"/>
        <v/>
      </c>
      <c r="DB568" s="329" t="str">
        <f t="shared" si="121"/>
        <v/>
      </c>
      <c r="DC568" s="320" t="str">
        <f t="shared" si="122"/>
        <v/>
      </c>
      <c r="DE568" s="15" t="str">
        <f>IFERROR(#REF!-AO568,"")</f>
        <v/>
      </c>
      <c r="DG568" s="330" t="str">
        <f>IFERROR(#REF!-L568,"")</f>
        <v/>
      </c>
      <c r="DH568" s="314" t="e">
        <f>IF(#REF!&gt;AP568,0,1)</f>
        <v>#REF!</v>
      </c>
      <c r="DI568" s="314">
        <f t="shared" si="123"/>
        <v>1</v>
      </c>
      <c r="DJ568" s="314">
        <f t="shared" si="124"/>
        <v>1</v>
      </c>
      <c r="DK568" s="314"/>
      <c r="DL568" s="314"/>
      <c r="DM568" s="314"/>
      <c r="DN568" s="314"/>
      <c r="DO568" s="314"/>
      <c r="DP568" s="314"/>
      <c r="DQ568" s="314"/>
      <c r="DR568" s="314"/>
      <c r="DS568" s="314"/>
      <c r="DT568" s="314"/>
      <c r="DU568" s="314"/>
      <c r="DV568" s="314"/>
      <c r="DW568" s="314"/>
      <c r="DX568" s="314"/>
      <c r="DY568" s="314"/>
      <c r="DZ568" s="314"/>
      <c r="EA568" s="314"/>
      <c r="EB568" s="314"/>
      <c r="EC568" s="314"/>
    </row>
    <row r="569" spans="1:133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18"/>
      <c r="I569" s="318"/>
      <c r="J569" s="318"/>
      <c r="K569" s="318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 t="str">
        <f t="shared" si="112"/>
        <v/>
      </c>
      <c r="AN569" s="327" t="str">
        <f t="shared" si="113"/>
        <v/>
      </c>
      <c r="AO569" s="243"/>
      <c r="AP569" s="244"/>
      <c r="AQ569" s="242" t="str">
        <f t="shared" si="114"/>
        <v/>
      </c>
      <c r="AR569" s="242" t="str">
        <f t="shared" si="115"/>
        <v/>
      </c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14"/>
      <c r="BR569" s="314"/>
      <c r="BS569" s="314"/>
      <c r="BT569" s="314"/>
      <c r="BU569" s="314"/>
      <c r="BV569" s="314"/>
      <c r="BW569" s="314"/>
      <c r="BX569" s="246"/>
      <c r="BY569" s="242"/>
      <c r="BZ569" s="242"/>
      <c r="CA569" s="242"/>
      <c r="CB569" s="242"/>
      <c r="CC569" s="242"/>
      <c r="CD569" s="242"/>
      <c r="CE569" s="314"/>
      <c r="CF569" s="314" t="str">
        <f t="shared" si="116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245" t="str">
        <f>IFERROR(ROUND((SUM(#REF!)),0),"")</f>
        <v/>
      </c>
      <c r="CP569" s="241"/>
      <c r="CQ569" s="247"/>
      <c r="CR569" s="221"/>
      <c r="CS569" s="221"/>
      <c r="CT569" s="221"/>
      <c r="CU569" s="221"/>
      <c r="CV569" s="328"/>
      <c r="CW569" s="305" t="str">
        <f t="shared" si="117"/>
        <v/>
      </c>
      <c r="CX569" s="329">
        <f t="shared" si="118"/>
        <v>0</v>
      </c>
      <c r="CY569" s="15">
        <f t="shared" si="119"/>
        <v>0</v>
      </c>
      <c r="CZ569" s="318" t="str">
        <f t="shared" si="120"/>
        <v/>
      </c>
      <c r="DA569" s="332" t="str">
        <f t="shared" si="125"/>
        <v/>
      </c>
      <c r="DB569" s="329" t="str">
        <f t="shared" si="121"/>
        <v/>
      </c>
      <c r="DC569" s="320" t="str">
        <f t="shared" si="122"/>
        <v/>
      </c>
      <c r="DE569" s="15" t="str">
        <f>IFERROR(#REF!-AO569,"")</f>
        <v/>
      </c>
      <c r="DG569" s="330" t="str">
        <f>IFERROR(#REF!-L569,"")</f>
        <v/>
      </c>
      <c r="DH569" s="314" t="e">
        <f>IF(#REF!&gt;AP569,0,1)</f>
        <v>#REF!</v>
      </c>
      <c r="DI569" s="314">
        <f t="shared" si="123"/>
        <v>1</v>
      </c>
      <c r="DJ569" s="314">
        <f t="shared" si="124"/>
        <v>1</v>
      </c>
      <c r="DK569" s="314"/>
      <c r="DL569" s="314"/>
      <c r="DM569" s="314"/>
      <c r="DN569" s="314"/>
      <c r="DO569" s="314"/>
      <c r="DP569" s="314"/>
      <c r="DQ569" s="314"/>
      <c r="DR569" s="314"/>
      <c r="DS569" s="314"/>
      <c r="DT569" s="314"/>
      <c r="DU569" s="314"/>
      <c r="DV569" s="314"/>
      <c r="DW569" s="314"/>
      <c r="DX569" s="314"/>
      <c r="DY569" s="314"/>
      <c r="DZ569" s="314"/>
      <c r="EA569" s="314"/>
      <c r="EB569" s="314"/>
      <c r="EC569" s="314"/>
    </row>
    <row r="570" spans="1:133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18"/>
      <c r="I570" s="318"/>
      <c r="J570" s="318"/>
      <c r="K570" s="318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 t="str">
        <f t="shared" si="112"/>
        <v/>
      </c>
      <c r="AN570" s="327" t="str">
        <f t="shared" si="113"/>
        <v/>
      </c>
      <c r="AO570" s="243"/>
      <c r="AP570" s="244"/>
      <c r="AQ570" s="242" t="str">
        <f t="shared" si="114"/>
        <v/>
      </c>
      <c r="AR570" s="242" t="str">
        <f t="shared" si="115"/>
        <v/>
      </c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14"/>
      <c r="BR570" s="314"/>
      <c r="BS570" s="314"/>
      <c r="BT570" s="314"/>
      <c r="BU570" s="314"/>
      <c r="BV570" s="314"/>
      <c r="BW570" s="314"/>
      <c r="BX570" s="246"/>
      <c r="BY570" s="242"/>
      <c r="BZ570" s="242"/>
      <c r="CA570" s="242"/>
      <c r="CB570" s="242"/>
      <c r="CC570" s="242"/>
      <c r="CD570" s="242"/>
      <c r="CE570" s="314"/>
      <c r="CF570" s="314" t="str">
        <f t="shared" si="116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245" t="str">
        <f>IFERROR(ROUND((SUM(#REF!)),0),"")</f>
        <v/>
      </c>
      <c r="CP570" s="241"/>
      <c r="CQ570" s="247"/>
      <c r="CR570" s="221"/>
      <c r="CS570" s="221"/>
      <c r="CT570" s="221"/>
      <c r="CU570" s="221"/>
      <c r="CV570" s="328"/>
      <c r="CW570" s="305" t="str">
        <f t="shared" si="117"/>
        <v/>
      </c>
      <c r="CX570" s="329">
        <f t="shared" si="118"/>
        <v>0</v>
      </c>
      <c r="CY570" s="15">
        <f t="shared" si="119"/>
        <v>0</v>
      </c>
      <c r="CZ570" s="318" t="str">
        <f t="shared" si="120"/>
        <v/>
      </c>
      <c r="DA570" s="332" t="str">
        <f t="shared" si="125"/>
        <v/>
      </c>
      <c r="DB570" s="329" t="str">
        <f t="shared" si="121"/>
        <v/>
      </c>
      <c r="DC570" s="320" t="str">
        <f t="shared" si="122"/>
        <v/>
      </c>
      <c r="DE570" s="15" t="str">
        <f>IFERROR(#REF!-AO570,"")</f>
        <v/>
      </c>
      <c r="DG570" s="330" t="str">
        <f>IFERROR(#REF!-L570,"")</f>
        <v/>
      </c>
      <c r="DH570" s="314" t="e">
        <f>IF(#REF!&gt;AP570,0,1)</f>
        <v>#REF!</v>
      </c>
      <c r="DI570" s="314">
        <f t="shared" si="123"/>
        <v>1</v>
      </c>
      <c r="DJ570" s="314">
        <f t="shared" si="124"/>
        <v>1</v>
      </c>
      <c r="DK570" s="314"/>
      <c r="DL570" s="314"/>
      <c r="DM570" s="314"/>
      <c r="DN570" s="314"/>
      <c r="DO570" s="314"/>
      <c r="DP570" s="314"/>
      <c r="DQ570" s="314"/>
      <c r="DR570" s="314"/>
      <c r="DS570" s="314"/>
      <c r="DT570" s="314"/>
      <c r="DU570" s="314"/>
      <c r="DV570" s="314"/>
      <c r="DW570" s="314"/>
      <c r="DX570" s="314"/>
      <c r="DY570" s="314"/>
      <c r="DZ570" s="314"/>
      <c r="EA570" s="314"/>
      <c r="EB570" s="314"/>
      <c r="EC570" s="314"/>
    </row>
    <row r="571" spans="1:133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18"/>
      <c r="I571" s="318"/>
      <c r="J571" s="318"/>
      <c r="K571" s="318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 t="str">
        <f t="shared" si="112"/>
        <v/>
      </c>
      <c r="AN571" s="327" t="str">
        <f t="shared" si="113"/>
        <v/>
      </c>
      <c r="AO571" s="243"/>
      <c r="AP571" s="244"/>
      <c r="AQ571" s="242" t="str">
        <f t="shared" si="114"/>
        <v/>
      </c>
      <c r="AR571" s="242" t="str">
        <f t="shared" si="115"/>
        <v/>
      </c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14"/>
      <c r="BR571" s="314"/>
      <c r="BS571" s="314"/>
      <c r="BT571" s="314"/>
      <c r="BU571" s="314"/>
      <c r="BV571" s="314"/>
      <c r="BW571" s="314"/>
      <c r="BX571" s="246"/>
      <c r="BY571" s="242"/>
      <c r="BZ571" s="242"/>
      <c r="CA571" s="242"/>
      <c r="CB571" s="242"/>
      <c r="CC571" s="242"/>
      <c r="CD571" s="242"/>
      <c r="CE571" s="314"/>
      <c r="CF571" s="314" t="str">
        <f t="shared" si="116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245" t="str">
        <f>IFERROR(ROUND((SUM(#REF!)),0),"")</f>
        <v/>
      </c>
      <c r="CP571" s="241"/>
      <c r="CQ571" s="247"/>
      <c r="CR571" s="221"/>
      <c r="CS571" s="221"/>
      <c r="CT571" s="221"/>
      <c r="CU571" s="221"/>
      <c r="CV571" s="328"/>
      <c r="CW571" s="305" t="str">
        <f t="shared" si="117"/>
        <v/>
      </c>
      <c r="CX571" s="329">
        <f t="shared" si="118"/>
        <v>0</v>
      </c>
      <c r="CY571" s="15">
        <f t="shared" si="119"/>
        <v>0</v>
      </c>
      <c r="CZ571" s="318" t="str">
        <f t="shared" si="120"/>
        <v/>
      </c>
      <c r="DA571" s="332" t="str">
        <f t="shared" si="125"/>
        <v/>
      </c>
      <c r="DB571" s="329" t="str">
        <f t="shared" si="121"/>
        <v/>
      </c>
      <c r="DC571" s="320" t="str">
        <f t="shared" si="122"/>
        <v/>
      </c>
      <c r="DE571" s="15" t="str">
        <f>IFERROR(#REF!-AO571,"")</f>
        <v/>
      </c>
      <c r="DG571" s="330" t="str">
        <f>IFERROR(#REF!-L571,"")</f>
        <v/>
      </c>
      <c r="DH571" s="314" t="e">
        <f>IF(#REF!&gt;AP571,0,1)</f>
        <v>#REF!</v>
      </c>
      <c r="DI571" s="314">
        <f t="shared" si="123"/>
        <v>1</v>
      </c>
      <c r="DJ571" s="314">
        <f t="shared" si="124"/>
        <v>1</v>
      </c>
      <c r="DK571" s="314"/>
      <c r="DL571" s="314"/>
      <c r="DM571" s="314"/>
      <c r="DN571" s="314"/>
      <c r="DO571" s="314"/>
      <c r="DP571" s="314"/>
      <c r="DQ571" s="314"/>
      <c r="DR571" s="314"/>
      <c r="DS571" s="314"/>
      <c r="DT571" s="314"/>
      <c r="DU571" s="314"/>
      <c r="DV571" s="314"/>
      <c r="DW571" s="314"/>
      <c r="DX571" s="314"/>
      <c r="DY571" s="314"/>
      <c r="DZ571" s="314"/>
      <c r="EA571" s="314"/>
      <c r="EB571" s="314"/>
      <c r="EC571" s="314"/>
    </row>
    <row r="572" spans="1:133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18"/>
      <c r="I572" s="318"/>
      <c r="J572" s="318"/>
      <c r="K572" s="318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 t="str">
        <f t="shared" si="112"/>
        <v/>
      </c>
      <c r="AN572" s="327" t="str">
        <f t="shared" si="113"/>
        <v/>
      </c>
      <c r="AO572" s="243"/>
      <c r="AP572" s="244"/>
      <c r="AQ572" s="242" t="str">
        <f t="shared" si="114"/>
        <v/>
      </c>
      <c r="AR572" s="242" t="str">
        <f t="shared" si="115"/>
        <v/>
      </c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14"/>
      <c r="BR572" s="314"/>
      <c r="BS572" s="314"/>
      <c r="BT572" s="314"/>
      <c r="BU572" s="314"/>
      <c r="BV572" s="314"/>
      <c r="BW572" s="314"/>
      <c r="BX572" s="246"/>
      <c r="BY572" s="242"/>
      <c r="BZ572" s="242"/>
      <c r="CA572" s="242"/>
      <c r="CB572" s="242"/>
      <c r="CC572" s="242"/>
      <c r="CD572" s="242"/>
      <c r="CE572" s="314"/>
      <c r="CF572" s="314" t="str">
        <f t="shared" si="116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245" t="str">
        <f>IFERROR(ROUND((SUM(#REF!)),0),"")</f>
        <v/>
      </c>
      <c r="CP572" s="241"/>
      <c r="CQ572" s="247"/>
      <c r="CR572" s="221"/>
      <c r="CS572" s="221"/>
      <c r="CT572" s="221"/>
      <c r="CU572" s="221"/>
      <c r="CV572" s="328"/>
      <c r="CW572" s="305" t="str">
        <f t="shared" si="117"/>
        <v/>
      </c>
      <c r="CX572" s="329">
        <f t="shared" si="118"/>
        <v>0</v>
      </c>
      <c r="CY572" s="15">
        <f t="shared" si="119"/>
        <v>0</v>
      </c>
      <c r="CZ572" s="318" t="str">
        <f t="shared" si="120"/>
        <v/>
      </c>
      <c r="DA572" s="332" t="str">
        <f t="shared" si="125"/>
        <v/>
      </c>
      <c r="DB572" s="329" t="str">
        <f t="shared" si="121"/>
        <v/>
      </c>
      <c r="DC572" s="320" t="str">
        <f t="shared" si="122"/>
        <v/>
      </c>
      <c r="DE572" s="15" t="str">
        <f>IFERROR(#REF!-AO572,"")</f>
        <v/>
      </c>
      <c r="DG572" s="330" t="str">
        <f>IFERROR(#REF!-L572,"")</f>
        <v/>
      </c>
      <c r="DH572" s="314" t="e">
        <f>IF(#REF!&gt;AP572,0,1)</f>
        <v>#REF!</v>
      </c>
      <c r="DI572" s="314">
        <f t="shared" si="123"/>
        <v>1</v>
      </c>
      <c r="DJ572" s="314">
        <f t="shared" si="124"/>
        <v>1</v>
      </c>
      <c r="DK572" s="314"/>
      <c r="DL572" s="314"/>
      <c r="DM572" s="314"/>
      <c r="DN572" s="314"/>
      <c r="DO572" s="314"/>
      <c r="DP572" s="314"/>
      <c r="DQ572" s="314"/>
      <c r="DR572" s="314"/>
      <c r="DS572" s="314"/>
      <c r="DT572" s="314"/>
      <c r="DU572" s="314"/>
      <c r="DV572" s="314"/>
      <c r="DW572" s="314"/>
      <c r="DX572" s="314"/>
      <c r="DY572" s="314"/>
      <c r="DZ572" s="314"/>
      <c r="EA572" s="314"/>
      <c r="EB572" s="314"/>
      <c r="EC572" s="314"/>
    </row>
    <row r="573" spans="1:133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18"/>
      <c r="I573" s="318"/>
      <c r="J573" s="318"/>
      <c r="K573" s="318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 t="str">
        <f t="shared" si="112"/>
        <v/>
      </c>
      <c r="AN573" s="327" t="str">
        <f t="shared" si="113"/>
        <v/>
      </c>
      <c r="AO573" s="243"/>
      <c r="AP573" s="244"/>
      <c r="AQ573" s="242" t="str">
        <f t="shared" si="114"/>
        <v/>
      </c>
      <c r="AR573" s="242" t="str">
        <f t="shared" si="115"/>
        <v/>
      </c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14"/>
      <c r="BR573" s="314"/>
      <c r="BS573" s="314"/>
      <c r="BT573" s="314"/>
      <c r="BU573" s="314"/>
      <c r="BV573" s="314"/>
      <c r="BW573" s="314"/>
      <c r="BX573" s="246"/>
      <c r="BY573" s="242"/>
      <c r="BZ573" s="242"/>
      <c r="CA573" s="242"/>
      <c r="CB573" s="242"/>
      <c r="CC573" s="242"/>
      <c r="CD573" s="242"/>
      <c r="CE573" s="314"/>
      <c r="CF573" s="314" t="str">
        <f t="shared" si="116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245" t="str">
        <f>IFERROR(ROUND((SUM(#REF!)),0),"")</f>
        <v/>
      </c>
      <c r="CP573" s="241"/>
      <c r="CQ573" s="247"/>
      <c r="CR573" s="221"/>
      <c r="CS573" s="221"/>
      <c r="CT573" s="221"/>
      <c r="CU573" s="221"/>
      <c r="CV573" s="328"/>
      <c r="CW573" s="305" t="str">
        <f t="shared" si="117"/>
        <v/>
      </c>
      <c r="CX573" s="329">
        <f t="shared" si="118"/>
        <v>0</v>
      </c>
      <c r="CY573" s="15">
        <f t="shared" si="119"/>
        <v>0</v>
      </c>
      <c r="CZ573" s="318" t="str">
        <f t="shared" si="120"/>
        <v/>
      </c>
      <c r="DA573" s="332" t="str">
        <f t="shared" si="125"/>
        <v/>
      </c>
      <c r="DB573" s="329" t="str">
        <f t="shared" si="121"/>
        <v/>
      </c>
      <c r="DC573" s="320" t="str">
        <f t="shared" si="122"/>
        <v/>
      </c>
      <c r="DE573" s="15" t="str">
        <f>IFERROR(#REF!-AO573,"")</f>
        <v/>
      </c>
      <c r="DG573" s="330" t="str">
        <f>IFERROR(#REF!-L573,"")</f>
        <v/>
      </c>
      <c r="DH573" s="314" t="e">
        <f>IF(#REF!&gt;AP573,0,1)</f>
        <v>#REF!</v>
      </c>
      <c r="DI573" s="314">
        <f t="shared" si="123"/>
        <v>1</v>
      </c>
      <c r="DJ573" s="314">
        <f t="shared" si="124"/>
        <v>1</v>
      </c>
      <c r="DK573" s="314"/>
      <c r="DL573" s="314"/>
      <c r="DM573" s="314"/>
      <c r="DN573" s="314"/>
      <c r="DO573" s="314"/>
      <c r="DP573" s="314"/>
      <c r="DQ573" s="314"/>
      <c r="DR573" s="314"/>
      <c r="DS573" s="314"/>
      <c r="DT573" s="314"/>
      <c r="DU573" s="314"/>
      <c r="DV573" s="314"/>
      <c r="DW573" s="314"/>
      <c r="DX573" s="314"/>
      <c r="DY573" s="314"/>
      <c r="DZ573" s="314"/>
      <c r="EA573" s="314"/>
      <c r="EB573" s="314"/>
      <c r="EC573" s="314"/>
    </row>
    <row r="574" spans="1:133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18"/>
      <c r="I574" s="318"/>
      <c r="J574" s="318"/>
      <c r="K574" s="318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 t="str">
        <f t="shared" si="112"/>
        <v/>
      </c>
      <c r="AN574" s="327" t="str">
        <f t="shared" si="113"/>
        <v/>
      </c>
      <c r="AO574" s="243"/>
      <c r="AP574" s="244"/>
      <c r="AQ574" s="242" t="str">
        <f t="shared" si="114"/>
        <v/>
      </c>
      <c r="AR574" s="242" t="str">
        <f t="shared" si="115"/>
        <v/>
      </c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14"/>
      <c r="BR574" s="314"/>
      <c r="BS574" s="314"/>
      <c r="BT574" s="314"/>
      <c r="BU574" s="314"/>
      <c r="BV574" s="314"/>
      <c r="BW574" s="314"/>
      <c r="BX574" s="246"/>
      <c r="BY574" s="242"/>
      <c r="BZ574" s="242"/>
      <c r="CA574" s="242"/>
      <c r="CB574" s="242"/>
      <c r="CC574" s="242"/>
      <c r="CD574" s="242"/>
      <c r="CE574" s="314"/>
      <c r="CF574" s="314" t="str">
        <f t="shared" si="116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245" t="str">
        <f>IFERROR(ROUND((SUM(#REF!)),0),"")</f>
        <v/>
      </c>
      <c r="CP574" s="241"/>
      <c r="CQ574" s="247"/>
      <c r="CR574" s="221"/>
      <c r="CS574" s="221"/>
      <c r="CT574" s="221"/>
      <c r="CU574" s="221"/>
      <c r="CV574" s="328"/>
      <c r="CW574" s="305" t="str">
        <f t="shared" si="117"/>
        <v/>
      </c>
      <c r="CX574" s="329">
        <f t="shared" si="118"/>
        <v>0</v>
      </c>
      <c r="CY574" s="15">
        <f t="shared" si="119"/>
        <v>0</v>
      </c>
      <c r="CZ574" s="318" t="str">
        <f t="shared" si="120"/>
        <v/>
      </c>
      <c r="DA574" s="332" t="str">
        <f t="shared" si="125"/>
        <v/>
      </c>
      <c r="DB574" s="329" t="str">
        <f t="shared" si="121"/>
        <v/>
      </c>
      <c r="DC574" s="320" t="str">
        <f t="shared" si="122"/>
        <v/>
      </c>
      <c r="DE574" s="15" t="str">
        <f>IFERROR(#REF!-AO574,"")</f>
        <v/>
      </c>
      <c r="DG574" s="330" t="str">
        <f>IFERROR(#REF!-L574,"")</f>
        <v/>
      </c>
      <c r="DH574" s="314" t="e">
        <f>IF(#REF!&gt;AP574,0,1)</f>
        <v>#REF!</v>
      </c>
      <c r="DI574" s="314">
        <f t="shared" si="123"/>
        <v>1</v>
      </c>
      <c r="DJ574" s="314">
        <f t="shared" si="124"/>
        <v>1</v>
      </c>
      <c r="DK574" s="314"/>
      <c r="DL574" s="314"/>
      <c r="DM574" s="314"/>
      <c r="DN574" s="314"/>
      <c r="DO574" s="314"/>
      <c r="DP574" s="314"/>
      <c r="DQ574" s="314"/>
      <c r="DR574" s="314"/>
      <c r="DS574" s="314"/>
      <c r="DT574" s="314"/>
      <c r="DU574" s="314"/>
      <c r="DV574" s="314"/>
      <c r="DW574" s="314"/>
      <c r="DX574" s="314"/>
      <c r="DY574" s="314"/>
      <c r="DZ574" s="314"/>
      <c r="EA574" s="314"/>
      <c r="EB574" s="314"/>
      <c r="EC574" s="314"/>
    </row>
    <row r="575" spans="1:133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18"/>
      <c r="I575" s="318"/>
      <c r="J575" s="318"/>
      <c r="K575" s="318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 t="str">
        <f t="shared" si="112"/>
        <v/>
      </c>
      <c r="AN575" s="327" t="str">
        <f t="shared" si="113"/>
        <v/>
      </c>
      <c r="AO575" s="243"/>
      <c r="AP575" s="244"/>
      <c r="AQ575" s="242" t="str">
        <f t="shared" si="114"/>
        <v/>
      </c>
      <c r="AR575" s="242" t="str">
        <f t="shared" si="115"/>
        <v/>
      </c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14"/>
      <c r="BR575" s="314"/>
      <c r="BS575" s="314"/>
      <c r="BT575" s="314"/>
      <c r="BU575" s="314"/>
      <c r="BV575" s="314"/>
      <c r="BW575" s="314"/>
      <c r="BX575" s="246"/>
      <c r="BY575" s="242"/>
      <c r="BZ575" s="242"/>
      <c r="CA575" s="242"/>
      <c r="CB575" s="242"/>
      <c r="CC575" s="242"/>
      <c r="CD575" s="242"/>
      <c r="CE575" s="314"/>
      <c r="CF575" s="314" t="str">
        <f t="shared" si="116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245" t="str">
        <f>IFERROR(ROUND((SUM(#REF!)),0),"")</f>
        <v/>
      </c>
      <c r="CP575" s="241"/>
      <c r="CQ575" s="247"/>
      <c r="CR575" s="221"/>
      <c r="CS575" s="221"/>
      <c r="CT575" s="221"/>
      <c r="CU575" s="221"/>
      <c r="CV575" s="328"/>
      <c r="CW575" s="305" t="str">
        <f t="shared" si="117"/>
        <v/>
      </c>
      <c r="CX575" s="329">
        <f t="shared" si="118"/>
        <v>0</v>
      </c>
      <c r="CY575" s="15">
        <f t="shared" si="119"/>
        <v>0</v>
      </c>
      <c r="CZ575" s="318" t="str">
        <f t="shared" si="120"/>
        <v/>
      </c>
      <c r="DA575" s="332" t="str">
        <f t="shared" si="125"/>
        <v/>
      </c>
      <c r="DB575" s="329" t="str">
        <f t="shared" si="121"/>
        <v/>
      </c>
      <c r="DC575" s="320" t="str">
        <f t="shared" si="122"/>
        <v/>
      </c>
      <c r="DE575" s="15" t="str">
        <f>IFERROR(#REF!-AO575,"")</f>
        <v/>
      </c>
      <c r="DG575" s="330" t="str">
        <f>IFERROR(#REF!-L575,"")</f>
        <v/>
      </c>
      <c r="DH575" s="314" t="e">
        <f>IF(#REF!&gt;AP575,0,1)</f>
        <v>#REF!</v>
      </c>
      <c r="DI575" s="314">
        <f t="shared" si="123"/>
        <v>1</v>
      </c>
      <c r="DJ575" s="314">
        <f t="shared" si="124"/>
        <v>1</v>
      </c>
      <c r="DK575" s="314"/>
      <c r="DL575" s="314"/>
      <c r="DM575" s="314"/>
      <c r="DN575" s="314"/>
      <c r="DO575" s="314"/>
      <c r="DP575" s="314"/>
      <c r="DQ575" s="314"/>
      <c r="DR575" s="314"/>
      <c r="DS575" s="314"/>
      <c r="DT575" s="314"/>
      <c r="DU575" s="314"/>
      <c r="DV575" s="314"/>
      <c r="DW575" s="314"/>
      <c r="DX575" s="314"/>
      <c r="DY575" s="314"/>
      <c r="DZ575" s="314"/>
      <c r="EA575" s="314"/>
      <c r="EB575" s="314"/>
      <c r="EC575" s="314"/>
    </row>
    <row r="576" spans="1:133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18"/>
      <c r="I576" s="318"/>
      <c r="J576" s="318"/>
      <c r="K576" s="318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 t="str">
        <f t="shared" si="112"/>
        <v/>
      </c>
      <c r="AN576" s="327" t="str">
        <f t="shared" si="113"/>
        <v/>
      </c>
      <c r="AO576" s="243"/>
      <c r="AP576" s="244"/>
      <c r="AQ576" s="242" t="str">
        <f t="shared" si="114"/>
        <v/>
      </c>
      <c r="AR576" s="242" t="str">
        <f t="shared" si="115"/>
        <v/>
      </c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14"/>
      <c r="BR576" s="314"/>
      <c r="BS576" s="314"/>
      <c r="BT576" s="314"/>
      <c r="BU576" s="314"/>
      <c r="BV576" s="314"/>
      <c r="BW576" s="314"/>
      <c r="BX576" s="246"/>
      <c r="BY576" s="242"/>
      <c r="BZ576" s="242"/>
      <c r="CA576" s="242"/>
      <c r="CB576" s="242"/>
      <c r="CC576" s="242"/>
      <c r="CD576" s="242"/>
      <c r="CE576" s="314"/>
      <c r="CF576" s="314" t="str">
        <f t="shared" si="116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245" t="str">
        <f>IFERROR(ROUND((SUM(#REF!)),0),"")</f>
        <v/>
      </c>
      <c r="CP576" s="241"/>
      <c r="CQ576" s="247"/>
      <c r="CR576" s="221"/>
      <c r="CS576" s="221"/>
      <c r="CT576" s="221"/>
      <c r="CU576" s="221"/>
      <c r="CV576" s="328"/>
      <c r="CW576" s="305" t="str">
        <f t="shared" si="117"/>
        <v/>
      </c>
      <c r="CX576" s="329">
        <f t="shared" si="118"/>
        <v>0</v>
      </c>
      <c r="CY576" s="15">
        <f t="shared" si="119"/>
        <v>0</v>
      </c>
      <c r="CZ576" s="318" t="str">
        <f t="shared" si="120"/>
        <v/>
      </c>
      <c r="DA576" s="332" t="str">
        <f t="shared" si="125"/>
        <v/>
      </c>
      <c r="DB576" s="329" t="str">
        <f t="shared" si="121"/>
        <v/>
      </c>
      <c r="DC576" s="320" t="str">
        <f t="shared" si="122"/>
        <v/>
      </c>
      <c r="DE576" s="15" t="str">
        <f>IFERROR(#REF!-AO576,"")</f>
        <v/>
      </c>
      <c r="DG576" s="330" t="str">
        <f>IFERROR(#REF!-L576,"")</f>
        <v/>
      </c>
      <c r="DH576" s="314" t="e">
        <f>IF(#REF!&gt;AP576,0,1)</f>
        <v>#REF!</v>
      </c>
      <c r="DI576" s="314">
        <f t="shared" si="123"/>
        <v>1</v>
      </c>
      <c r="DJ576" s="314">
        <f t="shared" si="124"/>
        <v>1</v>
      </c>
      <c r="DK576" s="314"/>
      <c r="DL576" s="314"/>
      <c r="DM576" s="314"/>
      <c r="DN576" s="314"/>
      <c r="DO576" s="314"/>
      <c r="DP576" s="314"/>
      <c r="DQ576" s="314"/>
      <c r="DR576" s="314"/>
      <c r="DS576" s="314"/>
      <c r="DT576" s="314"/>
      <c r="DU576" s="314"/>
      <c r="DV576" s="314"/>
      <c r="DW576" s="314"/>
      <c r="DX576" s="314"/>
      <c r="DY576" s="314"/>
      <c r="DZ576" s="314"/>
      <c r="EA576" s="314"/>
      <c r="EB576" s="314"/>
      <c r="EC576" s="314"/>
    </row>
    <row r="577" spans="1:133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18"/>
      <c r="I577" s="318"/>
      <c r="J577" s="318"/>
      <c r="K577" s="318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 t="str">
        <f t="shared" si="112"/>
        <v/>
      </c>
      <c r="AN577" s="327" t="str">
        <f t="shared" si="113"/>
        <v/>
      </c>
      <c r="AO577" s="243"/>
      <c r="AP577" s="244"/>
      <c r="AQ577" s="242" t="str">
        <f t="shared" si="114"/>
        <v/>
      </c>
      <c r="AR577" s="242" t="str">
        <f t="shared" si="115"/>
        <v/>
      </c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14"/>
      <c r="BR577" s="314"/>
      <c r="BS577" s="314"/>
      <c r="BT577" s="314"/>
      <c r="BU577" s="314"/>
      <c r="BV577" s="314"/>
      <c r="BW577" s="314"/>
      <c r="BX577" s="246"/>
      <c r="BY577" s="242"/>
      <c r="BZ577" s="242"/>
      <c r="CA577" s="242"/>
      <c r="CB577" s="242"/>
      <c r="CC577" s="242"/>
      <c r="CD577" s="242"/>
      <c r="CE577" s="314"/>
      <c r="CF577" s="314" t="str">
        <f t="shared" si="116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245" t="str">
        <f>IFERROR(ROUND((SUM(#REF!)),0),"")</f>
        <v/>
      </c>
      <c r="CP577" s="241"/>
      <c r="CQ577" s="247"/>
      <c r="CR577" s="221"/>
      <c r="CS577" s="221"/>
      <c r="CT577" s="221"/>
      <c r="CU577" s="221"/>
      <c r="CV577" s="328"/>
      <c r="CW577" s="305" t="str">
        <f t="shared" si="117"/>
        <v/>
      </c>
      <c r="CX577" s="329">
        <f t="shared" si="118"/>
        <v>0</v>
      </c>
      <c r="CY577" s="15">
        <f t="shared" si="119"/>
        <v>0</v>
      </c>
      <c r="CZ577" s="318" t="str">
        <f t="shared" si="120"/>
        <v/>
      </c>
      <c r="DA577" s="332" t="str">
        <f t="shared" si="125"/>
        <v/>
      </c>
      <c r="DB577" s="329" t="str">
        <f t="shared" si="121"/>
        <v/>
      </c>
      <c r="DC577" s="320" t="str">
        <f t="shared" si="122"/>
        <v/>
      </c>
      <c r="DE577" s="15" t="str">
        <f>IFERROR(#REF!-AO577,"")</f>
        <v/>
      </c>
      <c r="DG577" s="330" t="str">
        <f>IFERROR(#REF!-L577,"")</f>
        <v/>
      </c>
      <c r="DH577" s="314" t="e">
        <f>IF(#REF!&gt;AP577,0,1)</f>
        <v>#REF!</v>
      </c>
      <c r="DI577" s="314">
        <f t="shared" si="123"/>
        <v>1</v>
      </c>
      <c r="DJ577" s="314">
        <f t="shared" si="124"/>
        <v>1</v>
      </c>
      <c r="DK577" s="314"/>
      <c r="DL577" s="314"/>
      <c r="DM577" s="314"/>
      <c r="DN577" s="314"/>
      <c r="DO577" s="314"/>
      <c r="DP577" s="314"/>
      <c r="DQ577" s="314"/>
      <c r="DR577" s="314"/>
      <c r="DS577" s="314"/>
      <c r="DT577" s="314"/>
      <c r="DU577" s="314"/>
      <c r="DV577" s="314"/>
      <c r="DW577" s="314"/>
      <c r="DX577" s="314"/>
      <c r="DY577" s="314"/>
      <c r="DZ577" s="314"/>
      <c r="EA577" s="314"/>
      <c r="EB577" s="314"/>
      <c r="EC577" s="314"/>
    </row>
    <row r="578" spans="1:133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18"/>
      <c r="I578" s="318"/>
      <c r="J578" s="318"/>
      <c r="K578" s="318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 t="str">
        <f t="shared" si="112"/>
        <v/>
      </c>
      <c r="AN578" s="327" t="str">
        <f t="shared" si="113"/>
        <v/>
      </c>
      <c r="AO578" s="243"/>
      <c r="AP578" s="244"/>
      <c r="AQ578" s="242" t="str">
        <f t="shared" si="114"/>
        <v/>
      </c>
      <c r="AR578" s="242" t="str">
        <f t="shared" si="115"/>
        <v/>
      </c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14"/>
      <c r="BR578" s="314"/>
      <c r="BS578" s="314"/>
      <c r="BT578" s="314"/>
      <c r="BU578" s="314"/>
      <c r="BV578" s="314"/>
      <c r="BW578" s="314"/>
      <c r="BX578" s="246"/>
      <c r="BY578" s="242"/>
      <c r="BZ578" s="242"/>
      <c r="CA578" s="242"/>
      <c r="CB578" s="242"/>
      <c r="CC578" s="242"/>
      <c r="CD578" s="242"/>
      <c r="CE578" s="314"/>
      <c r="CF578" s="314" t="str">
        <f t="shared" si="11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245" t="str">
        <f>IFERROR(ROUND((SUM(#REF!)),0),"")</f>
        <v/>
      </c>
      <c r="CP578" s="241"/>
      <c r="CQ578" s="247"/>
      <c r="CR578" s="221"/>
      <c r="CS578" s="221"/>
      <c r="CT578" s="221"/>
      <c r="CU578" s="221"/>
      <c r="CV578" s="328"/>
      <c r="CW578" s="305" t="str">
        <f t="shared" si="117"/>
        <v/>
      </c>
      <c r="CX578" s="329">
        <f t="shared" si="118"/>
        <v>0</v>
      </c>
      <c r="CY578" s="15">
        <f t="shared" si="119"/>
        <v>0</v>
      </c>
      <c r="CZ578" s="318" t="str">
        <f t="shared" si="120"/>
        <v/>
      </c>
      <c r="DA578" s="332" t="str">
        <f t="shared" si="125"/>
        <v/>
      </c>
      <c r="DB578" s="329" t="str">
        <f t="shared" si="121"/>
        <v/>
      </c>
      <c r="DC578" s="320" t="str">
        <f t="shared" si="122"/>
        <v/>
      </c>
      <c r="DE578" s="15" t="str">
        <f>IFERROR(#REF!-AO578,"")</f>
        <v/>
      </c>
      <c r="DG578" s="330" t="str">
        <f>IFERROR(#REF!-L578,"")</f>
        <v/>
      </c>
      <c r="DH578" s="314" t="e">
        <f>IF(#REF!&gt;AP578,0,1)</f>
        <v>#REF!</v>
      </c>
      <c r="DI578" s="314">
        <f t="shared" si="123"/>
        <v>1</v>
      </c>
      <c r="DJ578" s="314">
        <f t="shared" si="124"/>
        <v>1</v>
      </c>
      <c r="DK578" s="314"/>
      <c r="DL578" s="314"/>
      <c r="DM578" s="314"/>
      <c r="DN578" s="314"/>
      <c r="DO578" s="314"/>
      <c r="DP578" s="314"/>
      <c r="DQ578" s="314"/>
      <c r="DR578" s="314"/>
      <c r="DS578" s="314"/>
      <c r="DT578" s="314"/>
      <c r="DU578" s="314"/>
      <c r="DV578" s="314"/>
      <c r="DW578" s="314"/>
      <c r="DX578" s="314"/>
      <c r="DY578" s="314"/>
      <c r="DZ578" s="314"/>
      <c r="EA578" s="314"/>
      <c r="EB578" s="314"/>
      <c r="EC578" s="314"/>
    </row>
    <row r="579" spans="1:133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18"/>
      <c r="I579" s="318"/>
      <c r="J579" s="318"/>
      <c r="K579" s="318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 t="str">
        <f t="shared" si="112"/>
        <v/>
      </c>
      <c r="AN579" s="327" t="str">
        <f t="shared" si="113"/>
        <v/>
      </c>
      <c r="AO579" s="243"/>
      <c r="AP579" s="244"/>
      <c r="AQ579" s="242" t="str">
        <f t="shared" si="114"/>
        <v/>
      </c>
      <c r="AR579" s="242" t="str">
        <f t="shared" si="115"/>
        <v/>
      </c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14"/>
      <c r="BR579" s="314"/>
      <c r="BS579" s="314"/>
      <c r="BT579" s="314"/>
      <c r="BU579" s="314"/>
      <c r="BV579" s="314"/>
      <c r="BW579" s="314"/>
      <c r="BX579" s="246"/>
      <c r="BY579" s="242"/>
      <c r="BZ579" s="242"/>
      <c r="CA579" s="242"/>
      <c r="CB579" s="242"/>
      <c r="CC579" s="242"/>
      <c r="CD579" s="242"/>
      <c r="CE579" s="314"/>
      <c r="CF579" s="314" t="str">
        <f t="shared" si="11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245" t="str">
        <f>IFERROR(ROUND((SUM(#REF!)),0),"")</f>
        <v/>
      </c>
      <c r="CP579" s="241"/>
      <c r="CQ579" s="247"/>
      <c r="CR579" s="221"/>
      <c r="CS579" s="221"/>
      <c r="CT579" s="221"/>
      <c r="CU579" s="221"/>
      <c r="CV579" s="328"/>
      <c r="CW579" s="305" t="str">
        <f t="shared" si="117"/>
        <v/>
      </c>
      <c r="CX579" s="329">
        <f t="shared" si="118"/>
        <v>0</v>
      </c>
      <c r="CY579" s="15">
        <f t="shared" si="119"/>
        <v>0</v>
      </c>
      <c r="CZ579" s="318" t="str">
        <f t="shared" si="120"/>
        <v/>
      </c>
      <c r="DA579" s="332" t="str">
        <f t="shared" si="125"/>
        <v/>
      </c>
      <c r="DB579" s="329" t="str">
        <f t="shared" si="121"/>
        <v/>
      </c>
      <c r="DC579" s="320" t="str">
        <f t="shared" si="122"/>
        <v/>
      </c>
      <c r="DE579" s="15" t="str">
        <f>IFERROR(#REF!-AO579,"")</f>
        <v/>
      </c>
      <c r="DG579" s="330" t="str">
        <f>IFERROR(#REF!-L579,"")</f>
        <v/>
      </c>
      <c r="DH579" s="314" t="e">
        <f>IF(#REF!&gt;AP579,0,1)</f>
        <v>#REF!</v>
      </c>
      <c r="DI579" s="314">
        <f t="shared" si="123"/>
        <v>1</v>
      </c>
      <c r="DJ579" s="314">
        <f t="shared" si="124"/>
        <v>1</v>
      </c>
      <c r="DK579" s="314"/>
      <c r="DL579" s="314"/>
      <c r="DM579" s="314"/>
      <c r="DN579" s="314"/>
      <c r="DO579" s="314"/>
      <c r="DP579" s="314"/>
      <c r="DQ579" s="314"/>
      <c r="DR579" s="314"/>
      <c r="DS579" s="314"/>
      <c r="DT579" s="314"/>
      <c r="DU579" s="314"/>
      <c r="DV579" s="314"/>
      <c r="DW579" s="314"/>
      <c r="DX579" s="314"/>
      <c r="DY579" s="314"/>
      <c r="DZ579" s="314"/>
      <c r="EA579" s="314"/>
      <c r="EB579" s="314"/>
      <c r="EC579" s="314"/>
    </row>
    <row r="580" spans="1:133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18"/>
      <c r="I580" s="318"/>
      <c r="J580" s="318"/>
      <c r="K580" s="318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 t="str">
        <f t="shared" ref="AM580:AM643" si="126">IFERROR(ROUND(AVERAGE(O580:S580,AA580:AE580),0),"")</f>
        <v/>
      </c>
      <c r="AN580" s="327" t="str">
        <f t="shared" ref="AN580:AN643" si="127">IFERROR(ROUND(AVERAGE(T580:X580,AF580:AJ580),0),"")</f>
        <v/>
      </c>
      <c r="AO580" s="243"/>
      <c r="AP580" s="244"/>
      <c r="AQ580" s="242" t="str">
        <f t="shared" ref="AQ580:AQ643" si="128">IFERROR(ROUND((3600/AR580*J580),0),"")</f>
        <v/>
      </c>
      <c r="AR580" s="242" t="str">
        <f t="shared" ref="AR580:AR643" si="129">IFERROR(ROUND(AVERAGE(Y580:Z580,AK580:AL580),0),"")</f>
        <v/>
      </c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14"/>
      <c r="BR580" s="314"/>
      <c r="BS580" s="314"/>
      <c r="BT580" s="314"/>
      <c r="BU580" s="314"/>
      <c r="BV580" s="314"/>
      <c r="BW580" s="314"/>
      <c r="BX580" s="246"/>
      <c r="BY580" s="242"/>
      <c r="BZ580" s="242"/>
      <c r="CA580" s="242"/>
      <c r="CB580" s="242"/>
      <c r="CC580" s="242"/>
      <c r="CD580" s="242"/>
      <c r="CE580" s="314"/>
      <c r="CF580" s="314" t="str">
        <f t="shared" ref="CF580:CF643" si="130">IFERROR(ROUND(STDEV(AN580,L580),1),"")</f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245" t="str">
        <f>IFERROR(ROUND((SUM(#REF!)),0),"")</f>
        <v/>
      </c>
      <c r="CP580" s="241"/>
      <c r="CQ580" s="247"/>
      <c r="CR580" s="221"/>
      <c r="CS580" s="221"/>
      <c r="CT580" s="221"/>
      <c r="CU580" s="221"/>
      <c r="CV580" s="328"/>
      <c r="CW580" s="305" t="str">
        <f t="shared" ref="CW580:CW643" si="131">IFERROR((AM580-L580)/L580,"")</f>
        <v/>
      </c>
      <c r="CX580" s="329">
        <f t="shared" ref="CX580:CX643" si="132">AU580+BG580</f>
        <v>0</v>
      </c>
      <c r="CY580" s="15">
        <f t="shared" ref="CY580:CY643" si="133">SUM(BH580:BP580,AV580:BD580)</f>
        <v>0</v>
      </c>
      <c r="CZ580" s="318" t="str">
        <f t="shared" ref="CZ580:CZ643" si="134">IFERROR(ROUND(CY580/K580,0),"")</f>
        <v/>
      </c>
      <c r="DA580" s="332" t="str">
        <f t="shared" si="125"/>
        <v/>
      </c>
      <c r="DB580" s="329" t="str">
        <f t="shared" ref="DB580:DB643" si="135">IFERROR(CX580+CZ580,"")</f>
        <v/>
      </c>
      <c r="DC580" s="320" t="str">
        <f t="shared" ref="DC580:DC643" si="136">IFERROR(CZ580/DB580,"")</f>
        <v/>
      </c>
      <c r="DE580" s="15" t="str">
        <f>IFERROR(#REF!-AO580,"")</f>
        <v/>
      </c>
      <c r="DG580" s="330" t="str">
        <f>IFERROR(#REF!-L580,"")</f>
        <v/>
      </c>
      <c r="DH580" s="314" t="e">
        <f>IF(#REF!&gt;AP580,0,1)</f>
        <v>#REF!</v>
      </c>
      <c r="DI580" s="314">
        <f t="shared" ref="DI580:DI643" si="137">IF(AN580&lt;M580,0,1)</f>
        <v>1</v>
      </c>
      <c r="DJ580" s="314">
        <f t="shared" ref="DJ580:DJ643" si="138">IF(AN580&gt;N580,0,1)</f>
        <v>1</v>
      </c>
      <c r="DK580" s="314"/>
      <c r="DL580" s="314"/>
      <c r="DM580" s="314"/>
      <c r="DN580" s="314"/>
      <c r="DO580" s="314"/>
      <c r="DP580" s="314"/>
      <c r="DQ580" s="314"/>
      <c r="DR580" s="314"/>
      <c r="DS580" s="314"/>
      <c r="DT580" s="314"/>
      <c r="DU580" s="314"/>
      <c r="DV580" s="314"/>
      <c r="DW580" s="314"/>
      <c r="DX580" s="314"/>
      <c r="DY580" s="314"/>
      <c r="DZ580" s="314"/>
      <c r="EA580" s="314"/>
      <c r="EB580" s="314"/>
      <c r="EC580" s="314"/>
    </row>
    <row r="581" spans="1:133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18"/>
      <c r="I581" s="318"/>
      <c r="J581" s="318"/>
      <c r="K581" s="318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 t="str">
        <f t="shared" si="126"/>
        <v/>
      </c>
      <c r="AN581" s="327" t="str">
        <f t="shared" si="127"/>
        <v/>
      </c>
      <c r="AO581" s="243"/>
      <c r="AP581" s="244"/>
      <c r="AQ581" s="242" t="str">
        <f t="shared" si="128"/>
        <v/>
      </c>
      <c r="AR581" s="242" t="str">
        <f t="shared" si="129"/>
        <v/>
      </c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14"/>
      <c r="BR581" s="314"/>
      <c r="BS581" s="314"/>
      <c r="BT581" s="314"/>
      <c r="BU581" s="314"/>
      <c r="BV581" s="314"/>
      <c r="BW581" s="314"/>
      <c r="BX581" s="246"/>
      <c r="BY581" s="242"/>
      <c r="BZ581" s="242"/>
      <c r="CA581" s="242"/>
      <c r="CB581" s="242"/>
      <c r="CC581" s="242"/>
      <c r="CD581" s="242"/>
      <c r="CE581" s="314"/>
      <c r="CF581" s="314" t="str">
        <f t="shared" si="130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245" t="str">
        <f>IFERROR(ROUND((SUM(#REF!)),0),"")</f>
        <v/>
      </c>
      <c r="CP581" s="241"/>
      <c r="CQ581" s="247"/>
      <c r="CR581" s="221"/>
      <c r="CS581" s="221"/>
      <c r="CT581" s="221"/>
      <c r="CU581" s="221"/>
      <c r="CV581" s="328"/>
      <c r="CW581" s="305" t="str">
        <f t="shared" si="131"/>
        <v/>
      </c>
      <c r="CX581" s="329">
        <f t="shared" si="132"/>
        <v>0</v>
      </c>
      <c r="CY581" s="15">
        <f t="shared" si="133"/>
        <v>0</v>
      </c>
      <c r="CZ581" s="318" t="str">
        <f t="shared" si="134"/>
        <v/>
      </c>
      <c r="DA581" s="332" t="str">
        <f t="shared" ref="DA581:DA644" si="139">IFERROR(ROUND(CO581/AQ581,1),"")</f>
        <v/>
      </c>
      <c r="DB581" s="329" t="str">
        <f t="shared" si="135"/>
        <v/>
      </c>
      <c r="DC581" s="320" t="str">
        <f t="shared" si="136"/>
        <v/>
      </c>
      <c r="DE581" s="15" t="str">
        <f>IFERROR(#REF!-AO581,"")</f>
        <v/>
      </c>
      <c r="DG581" s="330" t="str">
        <f>IFERROR(#REF!-L581,"")</f>
        <v/>
      </c>
      <c r="DH581" s="314" t="e">
        <f>IF(#REF!&gt;AP581,0,1)</f>
        <v>#REF!</v>
      </c>
      <c r="DI581" s="314">
        <f t="shared" si="137"/>
        <v>1</v>
      </c>
      <c r="DJ581" s="314">
        <f t="shared" si="138"/>
        <v>1</v>
      </c>
      <c r="DK581" s="314"/>
      <c r="DL581" s="314"/>
      <c r="DM581" s="314"/>
      <c r="DN581" s="314"/>
      <c r="DO581" s="314"/>
      <c r="DP581" s="314"/>
      <c r="DQ581" s="314"/>
      <c r="DR581" s="314"/>
      <c r="DS581" s="314"/>
      <c r="DT581" s="314"/>
      <c r="DU581" s="314"/>
      <c r="DV581" s="314"/>
      <c r="DW581" s="314"/>
      <c r="DX581" s="314"/>
      <c r="DY581" s="314"/>
      <c r="DZ581" s="314"/>
      <c r="EA581" s="314"/>
      <c r="EB581" s="314"/>
      <c r="EC581" s="314"/>
    </row>
    <row r="582" spans="1:133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18"/>
      <c r="I582" s="318"/>
      <c r="J582" s="318"/>
      <c r="K582" s="318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 t="str">
        <f t="shared" si="126"/>
        <v/>
      </c>
      <c r="AN582" s="327" t="str">
        <f t="shared" si="127"/>
        <v/>
      </c>
      <c r="AO582" s="243"/>
      <c r="AP582" s="244"/>
      <c r="AQ582" s="242" t="str">
        <f t="shared" si="128"/>
        <v/>
      </c>
      <c r="AR582" s="242" t="str">
        <f t="shared" si="129"/>
        <v/>
      </c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14"/>
      <c r="BR582" s="314"/>
      <c r="BS582" s="314"/>
      <c r="BT582" s="314"/>
      <c r="BU582" s="314"/>
      <c r="BV582" s="314"/>
      <c r="BW582" s="314"/>
      <c r="BX582" s="246"/>
      <c r="BY582" s="242"/>
      <c r="BZ582" s="242"/>
      <c r="CA582" s="242"/>
      <c r="CB582" s="242"/>
      <c r="CC582" s="242"/>
      <c r="CD582" s="242"/>
      <c r="CE582" s="314"/>
      <c r="CF582" s="314" t="str">
        <f t="shared" si="130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245" t="str">
        <f>IFERROR(ROUND((SUM(#REF!)),0),"")</f>
        <v/>
      </c>
      <c r="CP582" s="241"/>
      <c r="CQ582" s="247"/>
      <c r="CR582" s="221"/>
      <c r="CS582" s="221"/>
      <c r="CT582" s="221"/>
      <c r="CU582" s="221"/>
      <c r="CV582" s="328"/>
      <c r="CW582" s="305" t="str">
        <f t="shared" si="131"/>
        <v/>
      </c>
      <c r="CX582" s="329">
        <f t="shared" si="132"/>
        <v>0</v>
      </c>
      <c r="CY582" s="15">
        <f t="shared" si="133"/>
        <v>0</v>
      </c>
      <c r="CZ582" s="318" t="str">
        <f t="shared" si="134"/>
        <v/>
      </c>
      <c r="DA582" s="332" t="str">
        <f t="shared" si="139"/>
        <v/>
      </c>
      <c r="DB582" s="329" t="str">
        <f t="shared" si="135"/>
        <v/>
      </c>
      <c r="DC582" s="320" t="str">
        <f t="shared" si="136"/>
        <v/>
      </c>
      <c r="DE582" s="15" t="str">
        <f>IFERROR(#REF!-AO582,"")</f>
        <v/>
      </c>
      <c r="DG582" s="330" t="str">
        <f>IFERROR(#REF!-L582,"")</f>
        <v/>
      </c>
      <c r="DH582" s="314" t="e">
        <f>IF(#REF!&gt;AP582,0,1)</f>
        <v>#REF!</v>
      </c>
      <c r="DI582" s="314">
        <f t="shared" si="137"/>
        <v>1</v>
      </c>
      <c r="DJ582" s="314">
        <f t="shared" si="138"/>
        <v>1</v>
      </c>
      <c r="DK582" s="314"/>
      <c r="DL582" s="314"/>
      <c r="DM582" s="314"/>
      <c r="DN582" s="314"/>
      <c r="DO582" s="314"/>
      <c r="DP582" s="314"/>
      <c r="DQ582" s="314"/>
      <c r="DR582" s="314"/>
      <c r="DS582" s="314"/>
      <c r="DT582" s="314"/>
      <c r="DU582" s="314"/>
      <c r="DV582" s="314"/>
      <c r="DW582" s="314"/>
      <c r="DX582" s="314"/>
      <c r="DY582" s="314"/>
      <c r="DZ582" s="314"/>
      <c r="EA582" s="314"/>
      <c r="EB582" s="314"/>
      <c r="EC582" s="314"/>
    </row>
    <row r="583" spans="1:133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18"/>
      <c r="I583" s="318"/>
      <c r="J583" s="318"/>
      <c r="K583" s="318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 t="str">
        <f t="shared" si="126"/>
        <v/>
      </c>
      <c r="AN583" s="327" t="str">
        <f t="shared" si="127"/>
        <v/>
      </c>
      <c r="AO583" s="243"/>
      <c r="AP583" s="244"/>
      <c r="AQ583" s="242" t="str">
        <f t="shared" si="128"/>
        <v/>
      </c>
      <c r="AR583" s="242" t="str">
        <f t="shared" si="129"/>
        <v/>
      </c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14"/>
      <c r="BR583" s="314"/>
      <c r="BS583" s="314"/>
      <c r="BT583" s="314"/>
      <c r="BU583" s="314"/>
      <c r="BV583" s="314"/>
      <c r="BW583" s="314"/>
      <c r="BX583" s="246"/>
      <c r="BY583" s="242"/>
      <c r="BZ583" s="242"/>
      <c r="CA583" s="242"/>
      <c r="CB583" s="242"/>
      <c r="CC583" s="242"/>
      <c r="CD583" s="242"/>
      <c r="CE583" s="314"/>
      <c r="CF583" s="314" t="str">
        <f t="shared" si="130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245" t="str">
        <f>IFERROR(ROUND((SUM(#REF!)),0),"")</f>
        <v/>
      </c>
      <c r="CP583" s="241"/>
      <c r="CQ583" s="247"/>
      <c r="CR583" s="221"/>
      <c r="CS583" s="221"/>
      <c r="CT583" s="221"/>
      <c r="CU583" s="221"/>
      <c r="CV583" s="328"/>
      <c r="CW583" s="305" t="str">
        <f t="shared" si="131"/>
        <v/>
      </c>
      <c r="CX583" s="329">
        <f t="shared" si="132"/>
        <v>0</v>
      </c>
      <c r="CY583" s="15">
        <f t="shared" si="133"/>
        <v>0</v>
      </c>
      <c r="CZ583" s="318" t="str">
        <f t="shared" si="134"/>
        <v/>
      </c>
      <c r="DA583" s="332" t="str">
        <f t="shared" si="139"/>
        <v/>
      </c>
      <c r="DB583" s="329" t="str">
        <f t="shared" si="135"/>
        <v/>
      </c>
      <c r="DC583" s="320" t="str">
        <f t="shared" si="136"/>
        <v/>
      </c>
      <c r="DE583" s="15" t="str">
        <f>IFERROR(#REF!-AO583,"")</f>
        <v/>
      </c>
      <c r="DG583" s="330" t="str">
        <f>IFERROR(#REF!-L583,"")</f>
        <v/>
      </c>
      <c r="DH583" s="314" t="e">
        <f>IF(#REF!&gt;AP583,0,1)</f>
        <v>#REF!</v>
      </c>
      <c r="DI583" s="314">
        <f t="shared" si="137"/>
        <v>1</v>
      </c>
      <c r="DJ583" s="314">
        <f t="shared" si="138"/>
        <v>1</v>
      </c>
      <c r="DK583" s="314"/>
      <c r="DL583" s="314"/>
      <c r="DM583" s="314"/>
      <c r="DN583" s="314"/>
      <c r="DO583" s="314"/>
      <c r="DP583" s="314"/>
      <c r="DQ583" s="314"/>
      <c r="DR583" s="314"/>
      <c r="DS583" s="314"/>
      <c r="DT583" s="314"/>
      <c r="DU583" s="314"/>
      <c r="DV583" s="314"/>
      <c r="DW583" s="314"/>
      <c r="DX583" s="314"/>
      <c r="DY583" s="314"/>
      <c r="DZ583" s="314"/>
      <c r="EA583" s="314"/>
      <c r="EB583" s="314"/>
      <c r="EC583" s="314"/>
    </row>
    <row r="584" spans="1:133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18"/>
      <c r="I584" s="318"/>
      <c r="J584" s="318"/>
      <c r="K584" s="318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 t="str">
        <f t="shared" si="126"/>
        <v/>
      </c>
      <c r="AN584" s="327" t="str">
        <f t="shared" si="127"/>
        <v/>
      </c>
      <c r="AO584" s="243"/>
      <c r="AP584" s="244"/>
      <c r="AQ584" s="242" t="str">
        <f t="shared" si="128"/>
        <v/>
      </c>
      <c r="AR584" s="242" t="str">
        <f t="shared" si="129"/>
        <v/>
      </c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14"/>
      <c r="BR584" s="314"/>
      <c r="BS584" s="314"/>
      <c r="BT584" s="314"/>
      <c r="BU584" s="314"/>
      <c r="BV584" s="314"/>
      <c r="BW584" s="314"/>
      <c r="BX584" s="246"/>
      <c r="BY584" s="242"/>
      <c r="BZ584" s="242"/>
      <c r="CA584" s="242"/>
      <c r="CB584" s="242"/>
      <c r="CC584" s="242"/>
      <c r="CD584" s="242"/>
      <c r="CE584" s="314"/>
      <c r="CF584" s="314" t="str">
        <f t="shared" si="130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245" t="str">
        <f>IFERROR(ROUND((SUM(#REF!)),0),"")</f>
        <v/>
      </c>
      <c r="CP584" s="241"/>
      <c r="CQ584" s="247"/>
      <c r="CR584" s="221"/>
      <c r="CS584" s="221"/>
      <c r="CT584" s="221"/>
      <c r="CU584" s="221"/>
      <c r="CV584" s="328"/>
      <c r="CW584" s="305" t="str">
        <f t="shared" si="131"/>
        <v/>
      </c>
      <c r="CX584" s="329">
        <f t="shared" si="132"/>
        <v>0</v>
      </c>
      <c r="CY584" s="15">
        <f t="shared" si="133"/>
        <v>0</v>
      </c>
      <c r="CZ584" s="318" t="str">
        <f t="shared" si="134"/>
        <v/>
      </c>
      <c r="DA584" s="332" t="str">
        <f t="shared" si="139"/>
        <v/>
      </c>
      <c r="DB584" s="329" t="str">
        <f t="shared" si="135"/>
        <v/>
      </c>
      <c r="DC584" s="320" t="str">
        <f t="shared" si="136"/>
        <v/>
      </c>
      <c r="DE584" s="15" t="str">
        <f>IFERROR(#REF!-AO584,"")</f>
        <v/>
      </c>
      <c r="DG584" s="330" t="str">
        <f>IFERROR(#REF!-L584,"")</f>
        <v/>
      </c>
      <c r="DH584" s="314" t="e">
        <f>IF(#REF!&gt;AP584,0,1)</f>
        <v>#REF!</v>
      </c>
      <c r="DI584" s="314">
        <f t="shared" si="137"/>
        <v>1</v>
      </c>
      <c r="DJ584" s="314">
        <f t="shared" si="138"/>
        <v>1</v>
      </c>
      <c r="DK584" s="314"/>
      <c r="DL584" s="314"/>
      <c r="DM584" s="314"/>
      <c r="DN584" s="314"/>
      <c r="DO584" s="314"/>
      <c r="DP584" s="314"/>
      <c r="DQ584" s="314"/>
      <c r="DR584" s="314"/>
      <c r="DS584" s="314"/>
      <c r="DT584" s="314"/>
      <c r="DU584" s="314"/>
      <c r="DV584" s="314"/>
      <c r="DW584" s="314"/>
      <c r="DX584" s="314"/>
      <c r="DY584" s="314"/>
      <c r="DZ584" s="314"/>
      <c r="EA584" s="314"/>
      <c r="EB584" s="314"/>
      <c r="EC584" s="314"/>
    </row>
    <row r="585" spans="1:133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18"/>
      <c r="I585" s="318"/>
      <c r="J585" s="318"/>
      <c r="K585" s="318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 t="str">
        <f t="shared" si="126"/>
        <v/>
      </c>
      <c r="AN585" s="327" t="str">
        <f t="shared" si="127"/>
        <v/>
      </c>
      <c r="AO585" s="243"/>
      <c r="AP585" s="244"/>
      <c r="AQ585" s="242" t="str">
        <f t="shared" si="128"/>
        <v/>
      </c>
      <c r="AR585" s="242" t="str">
        <f t="shared" si="129"/>
        <v/>
      </c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14"/>
      <c r="BR585" s="314"/>
      <c r="BS585" s="314"/>
      <c r="BT585" s="314"/>
      <c r="BU585" s="314"/>
      <c r="BV585" s="314"/>
      <c r="BW585" s="314"/>
      <c r="BX585" s="246"/>
      <c r="BY585" s="242"/>
      <c r="BZ585" s="242"/>
      <c r="CA585" s="242"/>
      <c r="CB585" s="242"/>
      <c r="CC585" s="242"/>
      <c r="CD585" s="242"/>
      <c r="CE585" s="314"/>
      <c r="CF585" s="314" t="str">
        <f t="shared" si="130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245" t="str">
        <f>IFERROR(ROUND((SUM(#REF!)),0),"")</f>
        <v/>
      </c>
      <c r="CP585" s="241"/>
      <c r="CQ585" s="247"/>
      <c r="CR585" s="221"/>
      <c r="CS585" s="221"/>
      <c r="CT585" s="221"/>
      <c r="CU585" s="221"/>
      <c r="CV585" s="328"/>
      <c r="CW585" s="305" t="str">
        <f t="shared" si="131"/>
        <v/>
      </c>
      <c r="CX585" s="329">
        <f t="shared" si="132"/>
        <v>0</v>
      </c>
      <c r="CY585" s="15">
        <f t="shared" si="133"/>
        <v>0</v>
      </c>
      <c r="CZ585" s="318" t="str">
        <f t="shared" si="134"/>
        <v/>
      </c>
      <c r="DA585" s="332" t="str">
        <f t="shared" si="139"/>
        <v/>
      </c>
      <c r="DB585" s="329" t="str">
        <f t="shared" si="135"/>
        <v/>
      </c>
      <c r="DC585" s="320" t="str">
        <f t="shared" si="136"/>
        <v/>
      </c>
      <c r="DE585" s="15" t="str">
        <f>IFERROR(#REF!-AO585,"")</f>
        <v/>
      </c>
      <c r="DG585" s="330" t="str">
        <f>IFERROR(#REF!-L585,"")</f>
        <v/>
      </c>
      <c r="DH585" s="314" t="e">
        <f>IF(#REF!&gt;AP585,0,1)</f>
        <v>#REF!</v>
      </c>
      <c r="DI585" s="314">
        <f t="shared" si="137"/>
        <v>1</v>
      </c>
      <c r="DJ585" s="314">
        <f t="shared" si="138"/>
        <v>1</v>
      </c>
      <c r="DK585" s="314"/>
      <c r="DL585" s="314"/>
      <c r="DM585" s="314"/>
      <c r="DN585" s="314"/>
      <c r="DO585" s="314"/>
      <c r="DP585" s="314"/>
      <c r="DQ585" s="314"/>
      <c r="DR585" s="314"/>
      <c r="DS585" s="314"/>
      <c r="DT585" s="314"/>
      <c r="DU585" s="314"/>
      <c r="DV585" s="314"/>
      <c r="DW585" s="314"/>
      <c r="DX585" s="314"/>
      <c r="DY585" s="314"/>
      <c r="DZ585" s="314"/>
      <c r="EA585" s="314"/>
      <c r="EB585" s="314"/>
      <c r="EC585" s="314"/>
    </row>
    <row r="586" spans="1:133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18"/>
      <c r="I586" s="318"/>
      <c r="J586" s="318"/>
      <c r="K586" s="318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 t="str">
        <f t="shared" si="126"/>
        <v/>
      </c>
      <c r="AN586" s="327" t="str">
        <f t="shared" si="127"/>
        <v/>
      </c>
      <c r="AO586" s="243"/>
      <c r="AP586" s="244"/>
      <c r="AQ586" s="242" t="str">
        <f t="shared" si="128"/>
        <v/>
      </c>
      <c r="AR586" s="242" t="str">
        <f t="shared" si="129"/>
        <v/>
      </c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14"/>
      <c r="BR586" s="314"/>
      <c r="BS586" s="314"/>
      <c r="BT586" s="314"/>
      <c r="BU586" s="314"/>
      <c r="BV586" s="314"/>
      <c r="BW586" s="314"/>
      <c r="BX586" s="246"/>
      <c r="BY586" s="242"/>
      <c r="BZ586" s="242"/>
      <c r="CA586" s="242"/>
      <c r="CB586" s="242"/>
      <c r="CC586" s="242"/>
      <c r="CD586" s="242"/>
      <c r="CE586" s="314"/>
      <c r="CF586" s="314" t="str">
        <f t="shared" si="130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245" t="str">
        <f>IFERROR(ROUND((SUM(#REF!)),0),"")</f>
        <v/>
      </c>
      <c r="CP586" s="241"/>
      <c r="CQ586" s="247"/>
      <c r="CR586" s="221"/>
      <c r="CS586" s="221"/>
      <c r="CT586" s="221"/>
      <c r="CU586" s="221"/>
      <c r="CV586" s="328"/>
      <c r="CW586" s="305" t="str">
        <f t="shared" si="131"/>
        <v/>
      </c>
      <c r="CX586" s="329">
        <f t="shared" si="132"/>
        <v>0</v>
      </c>
      <c r="CY586" s="15">
        <f t="shared" si="133"/>
        <v>0</v>
      </c>
      <c r="CZ586" s="318" t="str">
        <f t="shared" si="134"/>
        <v/>
      </c>
      <c r="DA586" s="332" t="str">
        <f t="shared" si="139"/>
        <v/>
      </c>
      <c r="DB586" s="329" t="str">
        <f t="shared" si="135"/>
        <v/>
      </c>
      <c r="DC586" s="320" t="str">
        <f t="shared" si="136"/>
        <v/>
      </c>
      <c r="DE586" s="15" t="str">
        <f>IFERROR(#REF!-AO586,"")</f>
        <v/>
      </c>
      <c r="DG586" s="330" t="str">
        <f>IFERROR(#REF!-L586,"")</f>
        <v/>
      </c>
      <c r="DH586" s="314" t="e">
        <f>IF(#REF!&gt;AP586,0,1)</f>
        <v>#REF!</v>
      </c>
      <c r="DI586" s="314">
        <f t="shared" si="137"/>
        <v>1</v>
      </c>
      <c r="DJ586" s="314">
        <f t="shared" si="138"/>
        <v>1</v>
      </c>
      <c r="DK586" s="314"/>
      <c r="DL586" s="314"/>
      <c r="DM586" s="314"/>
      <c r="DN586" s="314"/>
      <c r="DO586" s="314"/>
      <c r="DP586" s="314"/>
      <c r="DQ586" s="314"/>
      <c r="DR586" s="314"/>
      <c r="DS586" s="314"/>
      <c r="DT586" s="314"/>
      <c r="DU586" s="314"/>
      <c r="DV586" s="314"/>
      <c r="DW586" s="314"/>
      <c r="DX586" s="314"/>
      <c r="DY586" s="314"/>
      <c r="DZ586" s="314"/>
      <c r="EA586" s="314"/>
      <c r="EB586" s="314"/>
      <c r="EC586" s="314"/>
    </row>
    <row r="587" spans="1:133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18"/>
      <c r="I587" s="318"/>
      <c r="J587" s="318"/>
      <c r="K587" s="318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 t="str">
        <f t="shared" si="126"/>
        <v/>
      </c>
      <c r="AN587" s="327" t="str">
        <f t="shared" si="127"/>
        <v/>
      </c>
      <c r="AO587" s="243"/>
      <c r="AP587" s="244"/>
      <c r="AQ587" s="242" t="str">
        <f t="shared" si="128"/>
        <v/>
      </c>
      <c r="AR587" s="242" t="str">
        <f t="shared" si="129"/>
        <v/>
      </c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14"/>
      <c r="BR587" s="314"/>
      <c r="BS587" s="314"/>
      <c r="BT587" s="314"/>
      <c r="BU587" s="314"/>
      <c r="BV587" s="314"/>
      <c r="BW587" s="314"/>
      <c r="BX587" s="246"/>
      <c r="BY587" s="242"/>
      <c r="BZ587" s="242"/>
      <c r="CA587" s="242"/>
      <c r="CB587" s="242"/>
      <c r="CC587" s="242"/>
      <c r="CD587" s="242"/>
      <c r="CE587" s="314"/>
      <c r="CF587" s="314" t="str">
        <f t="shared" si="130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245" t="str">
        <f>IFERROR(ROUND((SUM(#REF!)),0),"")</f>
        <v/>
      </c>
      <c r="CP587" s="241"/>
      <c r="CQ587" s="247"/>
      <c r="CR587" s="221"/>
      <c r="CS587" s="221"/>
      <c r="CT587" s="221"/>
      <c r="CU587" s="221"/>
      <c r="CV587" s="328"/>
      <c r="CW587" s="305" t="str">
        <f t="shared" si="131"/>
        <v/>
      </c>
      <c r="CX587" s="329">
        <f t="shared" si="132"/>
        <v>0</v>
      </c>
      <c r="CY587" s="15">
        <f t="shared" si="133"/>
        <v>0</v>
      </c>
      <c r="CZ587" s="318" t="str">
        <f t="shared" si="134"/>
        <v/>
      </c>
      <c r="DA587" s="332" t="str">
        <f t="shared" si="139"/>
        <v/>
      </c>
      <c r="DB587" s="329" t="str">
        <f t="shared" si="135"/>
        <v/>
      </c>
      <c r="DC587" s="320" t="str">
        <f t="shared" si="136"/>
        <v/>
      </c>
      <c r="DE587" s="15" t="str">
        <f>IFERROR(#REF!-AO587,"")</f>
        <v/>
      </c>
      <c r="DG587" s="330" t="str">
        <f>IFERROR(#REF!-L587,"")</f>
        <v/>
      </c>
      <c r="DH587" s="314" t="e">
        <f>IF(#REF!&gt;AP587,0,1)</f>
        <v>#REF!</v>
      </c>
      <c r="DI587" s="314">
        <f t="shared" si="137"/>
        <v>1</v>
      </c>
      <c r="DJ587" s="314">
        <f t="shared" si="138"/>
        <v>1</v>
      </c>
      <c r="DK587" s="314"/>
      <c r="DL587" s="314"/>
      <c r="DM587" s="314"/>
      <c r="DN587" s="314"/>
      <c r="DO587" s="314"/>
      <c r="DP587" s="314"/>
      <c r="DQ587" s="314"/>
      <c r="DR587" s="314"/>
      <c r="DS587" s="314"/>
      <c r="DT587" s="314"/>
      <c r="DU587" s="314"/>
      <c r="DV587" s="314"/>
      <c r="DW587" s="314"/>
      <c r="DX587" s="314"/>
      <c r="DY587" s="314"/>
      <c r="DZ587" s="314"/>
      <c r="EA587" s="314"/>
      <c r="EB587" s="314"/>
      <c r="EC587" s="314"/>
    </row>
    <row r="588" spans="1:133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18"/>
      <c r="I588" s="318"/>
      <c r="J588" s="318"/>
      <c r="K588" s="318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 t="str">
        <f t="shared" si="126"/>
        <v/>
      </c>
      <c r="AN588" s="327" t="str">
        <f t="shared" si="127"/>
        <v/>
      </c>
      <c r="AO588" s="243"/>
      <c r="AP588" s="244"/>
      <c r="AQ588" s="242" t="str">
        <f t="shared" si="128"/>
        <v/>
      </c>
      <c r="AR588" s="242" t="str">
        <f t="shared" si="129"/>
        <v/>
      </c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14"/>
      <c r="BR588" s="314"/>
      <c r="BS588" s="314"/>
      <c r="BT588" s="314"/>
      <c r="BU588" s="314"/>
      <c r="BV588" s="314"/>
      <c r="BW588" s="314"/>
      <c r="BX588" s="246"/>
      <c r="BY588" s="242"/>
      <c r="BZ588" s="242"/>
      <c r="CA588" s="242"/>
      <c r="CB588" s="242"/>
      <c r="CC588" s="242"/>
      <c r="CD588" s="242"/>
      <c r="CE588" s="314"/>
      <c r="CF588" s="314" t="str">
        <f t="shared" si="130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245" t="str">
        <f>IFERROR(ROUND((SUM(#REF!)),0),"")</f>
        <v/>
      </c>
      <c r="CP588" s="241"/>
      <c r="CQ588" s="247"/>
      <c r="CR588" s="221"/>
      <c r="CS588" s="221"/>
      <c r="CT588" s="221"/>
      <c r="CU588" s="221"/>
      <c r="CV588" s="328"/>
      <c r="CW588" s="305" t="str">
        <f t="shared" si="131"/>
        <v/>
      </c>
      <c r="CX588" s="329">
        <f t="shared" si="132"/>
        <v>0</v>
      </c>
      <c r="CY588" s="15">
        <f t="shared" si="133"/>
        <v>0</v>
      </c>
      <c r="CZ588" s="318" t="str">
        <f t="shared" si="134"/>
        <v/>
      </c>
      <c r="DA588" s="332" t="str">
        <f t="shared" si="139"/>
        <v/>
      </c>
      <c r="DB588" s="329" t="str">
        <f t="shared" si="135"/>
        <v/>
      </c>
      <c r="DC588" s="320" t="str">
        <f t="shared" si="136"/>
        <v/>
      </c>
      <c r="DE588" s="15" t="str">
        <f>IFERROR(#REF!-AO588,"")</f>
        <v/>
      </c>
      <c r="DG588" s="330" t="str">
        <f>IFERROR(#REF!-L588,"")</f>
        <v/>
      </c>
      <c r="DH588" s="314" t="e">
        <f>IF(#REF!&gt;AP588,0,1)</f>
        <v>#REF!</v>
      </c>
      <c r="DI588" s="314">
        <f t="shared" si="137"/>
        <v>1</v>
      </c>
      <c r="DJ588" s="314">
        <f t="shared" si="138"/>
        <v>1</v>
      </c>
      <c r="DK588" s="314"/>
      <c r="DL588" s="314"/>
      <c r="DM588" s="314"/>
      <c r="DN588" s="314"/>
      <c r="DO588" s="314"/>
      <c r="DP588" s="314"/>
      <c r="DQ588" s="314"/>
      <c r="DR588" s="314"/>
      <c r="DS588" s="314"/>
      <c r="DT588" s="314"/>
      <c r="DU588" s="314"/>
      <c r="DV588" s="314"/>
      <c r="DW588" s="314"/>
      <c r="DX588" s="314"/>
      <c r="DY588" s="314"/>
      <c r="DZ588" s="314"/>
      <c r="EA588" s="314"/>
      <c r="EB588" s="314"/>
      <c r="EC588" s="314"/>
    </row>
    <row r="589" spans="1:133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18"/>
      <c r="I589" s="318"/>
      <c r="J589" s="318"/>
      <c r="K589" s="318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 t="str">
        <f t="shared" si="126"/>
        <v/>
      </c>
      <c r="AN589" s="327" t="str">
        <f t="shared" si="127"/>
        <v/>
      </c>
      <c r="AO589" s="243"/>
      <c r="AP589" s="244"/>
      <c r="AQ589" s="242" t="str">
        <f t="shared" si="128"/>
        <v/>
      </c>
      <c r="AR589" s="242" t="str">
        <f t="shared" si="129"/>
        <v/>
      </c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14"/>
      <c r="BR589" s="314"/>
      <c r="BS589" s="314"/>
      <c r="BT589" s="314"/>
      <c r="BU589" s="314"/>
      <c r="BV589" s="314"/>
      <c r="BW589" s="314"/>
      <c r="BX589" s="246"/>
      <c r="BY589" s="242"/>
      <c r="BZ589" s="242"/>
      <c r="CA589" s="242"/>
      <c r="CB589" s="242"/>
      <c r="CC589" s="242"/>
      <c r="CD589" s="242"/>
      <c r="CE589" s="314"/>
      <c r="CF589" s="314" t="str">
        <f t="shared" si="130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245" t="str">
        <f>IFERROR(ROUND((SUM(#REF!)),0),"")</f>
        <v/>
      </c>
      <c r="CP589" s="241"/>
      <c r="CQ589" s="247"/>
      <c r="CR589" s="221"/>
      <c r="CS589" s="221"/>
      <c r="CT589" s="221"/>
      <c r="CU589" s="221"/>
      <c r="CV589" s="328"/>
      <c r="CW589" s="305" t="str">
        <f t="shared" si="131"/>
        <v/>
      </c>
      <c r="CX589" s="329">
        <f t="shared" si="132"/>
        <v>0</v>
      </c>
      <c r="CY589" s="15">
        <f t="shared" si="133"/>
        <v>0</v>
      </c>
      <c r="CZ589" s="318" t="str">
        <f t="shared" si="134"/>
        <v/>
      </c>
      <c r="DA589" s="332" t="str">
        <f t="shared" si="139"/>
        <v/>
      </c>
      <c r="DB589" s="329" t="str">
        <f t="shared" si="135"/>
        <v/>
      </c>
      <c r="DC589" s="320" t="str">
        <f t="shared" si="136"/>
        <v/>
      </c>
      <c r="DE589" s="15" t="str">
        <f>IFERROR(#REF!-AO589,"")</f>
        <v/>
      </c>
      <c r="DG589" s="330" t="str">
        <f>IFERROR(#REF!-L589,"")</f>
        <v/>
      </c>
      <c r="DH589" s="314" t="e">
        <f>IF(#REF!&gt;AP589,0,1)</f>
        <v>#REF!</v>
      </c>
      <c r="DI589" s="314">
        <f t="shared" si="137"/>
        <v>1</v>
      </c>
      <c r="DJ589" s="314">
        <f t="shared" si="138"/>
        <v>1</v>
      </c>
      <c r="DK589" s="314"/>
      <c r="DL589" s="314"/>
      <c r="DM589" s="314"/>
      <c r="DN589" s="314"/>
      <c r="DO589" s="314"/>
      <c r="DP589" s="314"/>
      <c r="DQ589" s="314"/>
      <c r="DR589" s="314"/>
      <c r="DS589" s="314"/>
      <c r="DT589" s="314"/>
      <c r="DU589" s="314"/>
      <c r="DV589" s="314"/>
      <c r="DW589" s="314"/>
      <c r="DX589" s="314"/>
      <c r="DY589" s="314"/>
      <c r="DZ589" s="314"/>
      <c r="EA589" s="314"/>
      <c r="EB589" s="314"/>
      <c r="EC589" s="314"/>
    </row>
    <row r="590" spans="1:133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18"/>
      <c r="I590" s="318"/>
      <c r="J590" s="318"/>
      <c r="K590" s="318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 t="str">
        <f t="shared" si="126"/>
        <v/>
      </c>
      <c r="AN590" s="327" t="str">
        <f t="shared" si="127"/>
        <v/>
      </c>
      <c r="AO590" s="243"/>
      <c r="AP590" s="244"/>
      <c r="AQ590" s="242" t="str">
        <f t="shared" si="128"/>
        <v/>
      </c>
      <c r="AR590" s="242" t="str">
        <f t="shared" si="129"/>
        <v/>
      </c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14"/>
      <c r="BR590" s="314"/>
      <c r="BS590" s="314"/>
      <c r="BT590" s="314"/>
      <c r="BU590" s="314"/>
      <c r="BV590" s="314"/>
      <c r="BW590" s="314"/>
      <c r="BX590" s="246"/>
      <c r="BY590" s="242"/>
      <c r="BZ590" s="242"/>
      <c r="CA590" s="242"/>
      <c r="CB590" s="242"/>
      <c r="CC590" s="242"/>
      <c r="CD590" s="242"/>
      <c r="CE590" s="314"/>
      <c r="CF590" s="314" t="str">
        <f t="shared" si="130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245" t="str">
        <f>IFERROR(ROUND((SUM(#REF!)),0),"")</f>
        <v/>
      </c>
      <c r="CP590" s="241"/>
      <c r="CQ590" s="247"/>
      <c r="CR590" s="221"/>
      <c r="CS590" s="221"/>
      <c r="CT590" s="221"/>
      <c r="CU590" s="221"/>
      <c r="CV590" s="328"/>
      <c r="CW590" s="305" t="str">
        <f t="shared" si="131"/>
        <v/>
      </c>
      <c r="CX590" s="329">
        <f t="shared" si="132"/>
        <v>0</v>
      </c>
      <c r="CY590" s="15">
        <f t="shared" si="133"/>
        <v>0</v>
      </c>
      <c r="CZ590" s="318" t="str">
        <f t="shared" si="134"/>
        <v/>
      </c>
      <c r="DA590" s="332" t="str">
        <f t="shared" si="139"/>
        <v/>
      </c>
      <c r="DB590" s="329" t="str">
        <f t="shared" si="135"/>
        <v/>
      </c>
      <c r="DC590" s="320" t="str">
        <f t="shared" si="136"/>
        <v/>
      </c>
      <c r="DE590" s="15" t="str">
        <f>IFERROR(#REF!-AO590,"")</f>
        <v/>
      </c>
      <c r="DG590" s="330" t="str">
        <f>IFERROR(#REF!-L590,"")</f>
        <v/>
      </c>
      <c r="DH590" s="314" t="e">
        <f>IF(#REF!&gt;AP590,0,1)</f>
        <v>#REF!</v>
      </c>
      <c r="DI590" s="314">
        <f t="shared" si="137"/>
        <v>1</v>
      </c>
      <c r="DJ590" s="314">
        <f t="shared" si="138"/>
        <v>1</v>
      </c>
      <c r="DK590" s="314"/>
      <c r="DL590" s="314"/>
      <c r="DM590" s="314"/>
      <c r="DN590" s="314"/>
      <c r="DO590" s="314"/>
      <c r="DP590" s="314"/>
      <c r="DQ590" s="314"/>
      <c r="DR590" s="314"/>
      <c r="DS590" s="314"/>
      <c r="DT590" s="314"/>
      <c r="DU590" s="314"/>
      <c r="DV590" s="314"/>
      <c r="DW590" s="314"/>
      <c r="DX590" s="314"/>
      <c r="DY590" s="314"/>
      <c r="DZ590" s="314"/>
      <c r="EA590" s="314"/>
      <c r="EB590" s="314"/>
      <c r="EC590" s="314"/>
    </row>
    <row r="591" spans="1:133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18"/>
      <c r="I591" s="318"/>
      <c r="J591" s="318"/>
      <c r="K591" s="318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 t="str">
        <f t="shared" si="126"/>
        <v/>
      </c>
      <c r="AN591" s="327" t="str">
        <f t="shared" si="127"/>
        <v/>
      </c>
      <c r="AO591" s="243"/>
      <c r="AP591" s="244"/>
      <c r="AQ591" s="242" t="str">
        <f t="shared" si="128"/>
        <v/>
      </c>
      <c r="AR591" s="242" t="str">
        <f t="shared" si="129"/>
        <v/>
      </c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14"/>
      <c r="BR591" s="314"/>
      <c r="BS591" s="314"/>
      <c r="BT591" s="314"/>
      <c r="BU591" s="314"/>
      <c r="BV591" s="314"/>
      <c r="BW591" s="314"/>
      <c r="BX591" s="246"/>
      <c r="BY591" s="242"/>
      <c r="BZ591" s="242"/>
      <c r="CA591" s="242"/>
      <c r="CB591" s="242"/>
      <c r="CC591" s="242"/>
      <c r="CD591" s="242"/>
      <c r="CE591" s="314"/>
      <c r="CF591" s="314" t="str">
        <f t="shared" si="130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245" t="str">
        <f>IFERROR(ROUND((SUM(#REF!)),0),"")</f>
        <v/>
      </c>
      <c r="CP591" s="241"/>
      <c r="CQ591" s="247"/>
      <c r="CR591" s="221"/>
      <c r="CS591" s="221"/>
      <c r="CT591" s="221"/>
      <c r="CU591" s="221"/>
      <c r="CV591" s="328"/>
      <c r="CW591" s="305" t="str">
        <f t="shared" si="131"/>
        <v/>
      </c>
      <c r="CX591" s="329">
        <f t="shared" si="132"/>
        <v>0</v>
      </c>
      <c r="CY591" s="15">
        <f t="shared" si="133"/>
        <v>0</v>
      </c>
      <c r="CZ591" s="318" t="str">
        <f t="shared" si="134"/>
        <v/>
      </c>
      <c r="DA591" s="332" t="str">
        <f t="shared" si="139"/>
        <v/>
      </c>
      <c r="DB591" s="329" t="str">
        <f t="shared" si="135"/>
        <v/>
      </c>
      <c r="DC591" s="320" t="str">
        <f t="shared" si="136"/>
        <v/>
      </c>
      <c r="DE591" s="15" t="str">
        <f>IFERROR(#REF!-AO591,"")</f>
        <v/>
      </c>
      <c r="DG591" s="330" t="str">
        <f>IFERROR(#REF!-L591,"")</f>
        <v/>
      </c>
      <c r="DH591" s="314" t="e">
        <f>IF(#REF!&gt;AP591,0,1)</f>
        <v>#REF!</v>
      </c>
      <c r="DI591" s="314">
        <f t="shared" si="137"/>
        <v>1</v>
      </c>
      <c r="DJ591" s="314">
        <f t="shared" si="138"/>
        <v>1</v>
      </c>
      <c r="DK591" s="314"/>
      <c r="DL591" s="314"/>
      <c r="DM591" s="314"/>
      <c r="DN591" s="314"/>
      <c r="DO591" s="314"/>
      <c r="DP591" s="314"/>
      <c r="DQ591" s="314"/>
      <c r="DR591" s="314"/>
      <c r="DS591" s="314"/>
      <c r="DT591" s="314"/>
      <c r="DU591" s="314"/>
      <c r="DV591" s="314"/>
      <c r="DW591" s="314"/>
      <c r="DX591" s="314"/>
      <c r="DY591" s="314"/>
      <c r="DZ591" s="314"/>
      <c r="EA591" s="314"/>
      <c r="EB591" s="314"/>
      <c r="EC591" s="314"/>
    </row>
    <row r="592" spans="1:133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18"/>
      <c r="I592" s="318"/>
      <c r="J592" s="318"/>
      <c r="K592" s="318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 t="str">
        <f t="shared" si="126"/>
        <v/>
      </c>
      <c r="AN592" s="327" t="str">
        <f t="shared" si="127"/>
        <v/>
      </c>
      <c r="AO592" s="243"/>
      <c r="AP592" s="244"/>
      <c r="AQ592" s="242" t="str">
        <f t="shared" si="128"/>
        <v/>
      </c>
      <c r="AR592" s="242" t="str">
        <f t="shared" si="129"/>
        <v/>
      </c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14"/>
      <c r="BR592" s="314"/>
      <c r="BS592" s="314"/>
      <c r="BT592" s="314"/>
      <c r="BU592" s="314"/>
      <c r="BV592" s="314"/>
      <c r="BW592" s="314"/>
      <c r="BX592" s="246"/>
      <c r="BY592" s="242"/>
      <c r="BZ592" s="242"/>
      <c r="CA592" s="242"/>
      <c r="CB592" s="242"/>
      <c r="CC592" s="242"/>
      <c r="CD592" s="242"/>
      <c r="CE592" s="314"/>
      <c r="CF592" s="314" t="str">
        <f t="shared" si="130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245" t="str">
        <f>IFERROR(ROUND((SUM(#REF!)),0),"")</f>
        <v/>
      </c>
      <c r="CP592" s="241"/>
      <c r="CQ592" s="247"/>
      <c r="CR592" s="221"/>
      <c r="CS592" s="221"/>
      <c r="CT592" s="221"/>
      <c r="CU592" s="221"/>
      <c r="CV592" s="328"/>
      <c r="CW592" s="305" t="str">
        <f t="shared" si="131"/>
        <v/>
      </c>
      <c r="CX592" s="329">
        <f t="shared" si="132"/>
        <v>0</v>
      </c>
      <c r="CY592" s="15">
        <f t="shared" si="133"/>
        <v>0</v>
      </c>
      <c r="CZ592" s="318" t="str">
        <f t="shared" si="134"/>
        <v/>
      </c>
      <c r="DA592" s="332" t="str">
        <f t="shared" si="139"/>
        <v/>
      </c>
      <c r="DB592" s="329" t="str">
        <f t="shared" si="135"/>
        <v/>
      </c>
      <c r="DC592" s="320" t="str">
        <f t="shared" si="136"/>
        <v/>
      </c>
      <c r="DE592" s="15" t="str">
        <f>IFERROR(#REF!-AO592,"")</f>
        <v/>
      </c>
      <c r="DG592" s="330" t="str">
        <f>IFERROR(#REF!-L592,"")</f>
        <v/>
      </c>
      <c r="DH592" s="314" t="e">
        <f>IF(#REF!&gt;AP592,0,1)</f>
        <v>#REF!</v>
      </c>
      <c r="DI592" s="314">
        <f t="shared" si="137"/>
        <v>1</v>
      </c>
      <c r="DJ592" s="314">
        <f t="shared" si="138"/>
        <v>1</v>
      </c>
      <c r="DK592" s="314"/>
      <c r="DL592" s="314"/>
      <c r="DM592" s="314"/>
      <c r="DN592" s="314"/>
      <c r="DO592" s="314"/>
      <c r="DP592" s="314"/>
      <c r="DQ592" s="314"/>
      <c r="DR592" s="314"/>
      <c r="DS592" s="314"/>
      <c r="DT592" s="314"/>
      <c r="DU592" s="314"/>
      <c r="DV592" s="314"/>
      <c r="DW592" s="314"/>
      <c r="DX592" s="314"/>
      <c r="DY592" s="314"/>
      <c r="DZ592" s="314"/>
      <c r="EA592" s="314"/>
      <c r="EB592" s="314"/>
      <c r="EC592" s="314"/>
    </row>
    <row r="593" spans="1:133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18"/>
      <c r="I593" s="318"/>
      <c r="J593" s="318"/>
      <c r="K593" s="318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 t="str">
        <f t="shared" si="126"/>
        <v/>
      </c>
      <c r="AN593" s="327" t="str">
        <f t="shared" si="127"/>
        <v/>
      </c>
      <c r="AO593" s="243"/>
      <c r="AP593" s="244"/>
      <c r="AQ593" s="242" t="str">
        <f t="shared" si="128"/>
        <v/>
      </c>
      <c r="AR593" s="242" t="str">
        <f t="shared" si="129"/>
        <v/>
      </c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14"/>
      <c r="BR593" s="314"/>
      <c r="BS593" s="314"/>
      <c r="BT593" s="314"/>
      <c r="BU593" s="314"/>
      <c r="BV593" s="314"/>
      <c r="BW593" s="314"/>
      <c r="BX593" s="246"/>
      <c r="BY593" s="242"/>
      <c r="BZ593" s="242"/>
      <c r="CA593" s="242"/>
      <c r="CB593" s="242"/>
      <c r="CC593" s="242"/>
      <c r="CD593" s="242"/>
      <c r="CE593" s="314"/>
      <c r="CF593" s="314" t="str">
        <f t="shared" si="130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245" t="str">
        <f>IFERROR(ROUND((SUM(#REF!)),0),"")</f>
        <v/>
      </c>
      <c r="CP593" s="241"/>
      <c r="CQ593" s="247"/>
      <c r="CR593" s="221"/>
      <c r="CS593" s="221"/>
      <c r="CT593" s="221"/>
      <c r="CU593" s="221"/>
      <c r="CV593" s="328"/>
      <c r="CW593" s="305" t="str">
        <f t="shared" si="131"/>
        <v/>
      </c>
      <c r="CX593" s="329">
        <f t="shared" si="132"/>
        <v>0</v>
      </c>
      <c r="CY593" s="15">
        <f t="shared" si="133"/>
        <v>0</v>
      </c>
      <c r="CZ593" s="318" t="str">
        <f t="shared" si="134"/>
        <v/>
      </c>
      <c r="DA593" s="332" t="str">
        <f t="shared" si="139"/>
        <v/>
      </c>
      <c r="DB593" s="329" t="str">
        <f t="shared" si="135"/>
        <v/>
      </c>
      <c r="DC593" s="320" t="str">
        <f t="shared" si="136"/>
        <v/>
      </c>
      <c r="DE593" s="15" t="str">
        <f>IFERROR(#REF!-AO593,"")</f>
        <v/>
      </c>
      <c r="DG593" s="330" t="str">
        <f>IFERROR(#REF!-L593,"")</f>
        <v/>
      </c>
      <c r="DH593" s="314" t="e">
        <f>IF(#REF!&gt;AP593,0,1)</f>
        <v>#REF!</v>
      </c>
      <c r="DI593" s="314">
        <f t="shared" si="137"/>
        <v>1</v>
      </c>
      <c r="DJ593" s="314">
        <f t="shared" si="138"/>
        <v>1</v>
      </c>
      <c r="DK593" s="314"/>
      <c r="DL593" s="314"/>
      <c r="DM593" s="314"/>
      <c r="DN593" s="314"/>
      <c r="DO593" s="314"/>
      <c r="DP593" s="314"/>
      <c r="DQ593" s="314"/>
      <c r="DR593" s="314"/>
      <c r="DS593" s="314"/>
      <c r="DT593" s="314"/>
      <c r="DU593" s="314"/>
      <c r="DV593" s="314"/>
      <c r="DW593" s="314"/>
      <c r="DX593" s="314"/>
      <c r="DY593" s="314"/>
      <c r="DZ593" s="314"/>
      <c r="EA593" s="314"/>
      <c r="EB593" s="314"/>
      <c r="EC593" s="314"/>
    </row>
    <row r="594" spans="1:133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18"/>
      <c r="I594" s="318"/>
      <c r="J594" s="318"/>
      <c r="K594" s="318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 t="str">
        <f t="shared" si="126"/>
        <v/>
      </c>
      <c r="AN594" s="327" t="str">
        <f t="shared" si="127"/>
        <v/>
      </c>
      <c r="AO594" s="243"/>
      <c r="AP594" s="244"/>
      <c r="AQ594" s="242" t="str">
        <f t="shared" si="128"/>
        <v/>
      </c>
      <c r="AR594" s="242" t="str">
        <f t="shared" si="129"/>
        <v/>
      </c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14"/>
      <c r="BR594" s="314"/>
      <c r="BS594" s="314"/>
      <c r="BT594" s="314"/>
      <c r="BU594" s="314"/>
      <c r="BV594" s="314"/>
      <c r="BW594" s="314"/>
      <c r="BX594" s="246"/>
      <c r="BY594" s="242"/>
      <c r="BZ594" s="242"/>
      <c r="CA594" s="242"/>
      <c r="CB594" s="242"/>
      <c r="CC594" s="242"/>
      <c r="CD594" s="242"/>
      <c r="CE594" s="314"/>
      <c r="CF594" s="314" t="str">
        <f t="shared" si="130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245" t="str">
        <f>IFERROR(ROUND((SUM(#REF!)),0),"")</f>
        <v/>
      </c>
      <c r="CP594" s="241"/>
      <c r="CQ594" s="247"/>
      <c r="CR594" s="221"/>
      <c r="CS594" s="221"/>
      <c r="CT594" s="221"/>
      <c r="CU594" s="221"/>
      <c r="CV594" s="328"/>
      <c r="CW594" s="305" t="str">
        <f t="shared" si="131"/>
        <v/>
      </c>
      <c r="CX594" s="329">
        <f t="shared" si="132"/>
        <v>0</v>
      </c>
      <c r="CY594" s="15">
        <f t="shared" si="133"/>
        <v>0</v>
      </c>
      <c r="CZ594" s="318" t="str">
        <f t="shared" si="134"/>
        <v/>
      </c>
      <c r="DA594" s="332" t="str">
        <f t="shared" si="139"/>
        <v/>
      </c>
      <c r="DB594" s="329" t="str">
        <f t="shared" si="135"/>
        <v/>
      </c>
      <c r="DC594" s="320" t="str">
        <f t="shared" si="136"/>
        <v/>
      </c>
      <c r="DE594" s="15" t="str">
        <f>IFERROR(#REF!-AO594,"")</f>
        <v/>
      </c>
      <c r="DG594" s="330" t="str">
        <f>IFERROR(#REF!-L594,"")</f>
        <v/>
      </c>
      <c r="DH594" s="314" t="e">
        <f>IF(#REF!&gt;AP594,0,1)</f>
        <v>#REF!</v>
      </c>
      <c r="DI594" s="314">
        <f t="shared" si="137"/>
        <v>1</v>
      </c>
      <c r="DJ594" s="314">
        <f t="shared" si="138"/>
        <v>1</v>
      </c>
      <c r="DK594" s="314"/>
      <c r="DL594" s="314"/>
      <c r="DM594" s="314"/>
      <c r="DN594" s="314"/>
      <c r="DO594" s="314"/>
      <c r="DP594" s="314"/>
      <c r="DQ594" s="314"/>
      <c r="DR594" s="314"/>
      <c r="DS594" s="314"/>
      <c r="DT594" s="314"/>
      <c r="DU594" s="314"/>
      <c r="DV594" s="314"/>
      <c r="DW594" s="314"/>
      <c r="DX594" s="314"/>
      <c r="DY594" s="314"/>
      <c r="DZ594" s="314"/>
      <c r="EA594" s="314"/>
      <c r="EB594" s="314"/>
      <c r="EC594" s="314"/>
    </row>
    <row r="595" spans="1:133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18"/>
      <c r="I595" s="318"/>
      <c r="J595" s="318"/>
      <c r="K595" s="318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 t="str">
        <f t="shared" si="126"/>
        <v/>
      </c>
      <c r="AN595" s="327" t="str">
        <f t="shared" si="127"/>
        <v/>
      </c>
      <c r="AO595" s="243"/>
      <c r="AP595" s="244"/>
      <c r="AQ595" s="242" t="str">
        <f t="shared" si="128"/>
        <v/>
      </c>
      <c r="AR595" s="242" t="str">
        <f t="shared" si="129"/>
        <v/>
      </c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14"/>
      <c r="BR595" s="314"/>
      <c r="BS595" s="314"/>
      <c r="BT595" s="314"/>
      <c r="BU595" s="314"/>
      <c r="BV595" s="314"/>
      <c r="BW595" s="314"/>
      <c r="BX595" s="246"/>
      <c r="BY595" s="242"/>
      <c r="BZ595" s="242"/>
      <c r="CA595" s="242"/>
      <c r="CB595" s="242"/>
      <c r="CC595" s="242"/>
      <c r="CD595" s="242"/>
      <c r="CE595" s="314"/>
      <c r="CF595" s="314" t="str">
        <f t="shared" si="130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245" t="str">
        <f>IFERROR(ROUND((SUM(#REF!)),0),"")</f>
        <v/>
      </c>
      <c r="CP595" s="241"/>
      <c r="CQ595" s="247"/>
      <c r="CR595" s="221"/>
      <c r="CS595" s="221"/>
      <c r="CT595" s="221"/>
      <c r="CU595" s="221"/>
      <c r="CV595" s="328"/>
      <c r="CW595" s="305" t="str">
        <f t="shared" si="131"/>
        <v/>
      </c>
      <c r="CX595" s="329">
        <f t="shared" si="132"/>
        <v>0</v>
      </c>
      <c r="CY595" s="15">
        <f t="shared" si="133"/>
        <v>0</v>
      </c>
      <c r="CZ595" s="318" t="str">
        <f t="shared" si="134"/>
        <v/>
      </c>
      <c r="DA595" s="332" t="str">
        <f t="shared" si="139"/>
        <v/>
      </c>
      <c r="DB595" s="329" t="str">
        <f t="shared" si="135"/>
        <v/>
      </c>
      <c r="DC595" s="320" t="str">
        <f t="shared" si="136"/>
        <v/>
      </c>
      <c r="DE595" s="15" t="str">
        <f>IFERROR(#REF!-AO595,"")</f>
        <v/>
      </c>
      <c r="DG595" s="330" t="str">
        <f>IFERROR(#REF!-L595,"")</f>
        <v/>
      </c>
      <c r="DH595" s="314" t="e">
        <f>IF(#REF!&gt;AP595,0,1)</f>
        <v>#REF!</v>
      </c>
      <c r="DI595" s="314">
        <f t="shared" si="137"/>
        <v>1</v>
      </c>
      <c r="DJ595" s="314">
        <f t="shared" si="138"/>
        <v>1</v>
      </c>
      <c r="DK595" s="314"/>
      <c r="DL595" s="314"/>
      <c r="DM595" s="314"/>
      <c r="DN595" s="314"/>
      <c r="DO595" s="314"/>
      <c r="DP595" s="314"/>
      <c r="DQ595" s="314"/>
      <c r="DR595" s="314"/>
      <c r="DS595" s="314"/>
      <c r="DT595" s="314"/>
      <c r="DU595" s="314"/>
      <c r="DV595" s="314"/>
      <c r="DW595" s="314"/>
      <c r="DX595" s="314"/>
      <c r="DY595" s="314"/>
      <c r="DZ595" s="314"/>
      <c r="EA595" s="314"/>
      <c r="EB595" s="314"/>
      <c r="EC595" s="314"/>
    </row>
    <row r="596" spans="1:133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18"/>
      <c r="I596" s="318"/>
      <c r="J596" s="318"/>
      <c r="K596" s="318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 t="str">
        <f t="shared" si="126"/>
        <v/>
      </c>
      <c r="AN596" s="327" t="str">
        <f t="shared" si="127"/>
        <v/>
      </c>
      <c r="AO596" s="243"/>
      <c r="AP596" s="244"/>
      <c r="AQ596" s="242" t="str">
        <f t="shared" si="128"/>
        <v/>
      </c>
      <c r="AR596" s="242" t="str">
        <f t="shared" si="129"/>
        <v/>
      </c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14"/>
      <c r="BR596" s="314"/>
      <c r="BS596" s="314"/>
      <c r="BT596" s="314"/>
      <c r="BU596" s="314"/>
      <c r="BV596" s="314"/>
      <c r="BW596" s="314"/>
      <c r="BX596" s="246"/>
      <c r="BY596" s="242"/>
      <c r="BZ596" s="242"/>
      <c r="CA596" s="242"/>
      <c r="CB596" s="242"/>
      <c r="CC596" s="242"/>
      <c r="CD596" s="242"/>
      <c r="CE596" s="314"/>
      <c r="CF596" s="314" t="str">
        <f t="shared" si="130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245" t="str">
        <f>IFERROR(ROUND((SUM(#REF!)),0),"")</f>
        <v/>
      </c>
      <c r="CP596" s="241"/>
      <c r="CQ596" s="247"/>
      <c r="CR596" s="221"/>
      <c r="CS596" s="221"/>
      <c r="CT596" s="221"/>
      <c r="CU596" s="221"/>
      <c r="CV596" s="328"/>
      <c r="CW596" s="305" t="str">
        <f t="shared" si="131"/>
        <v/>
      </c>
      <c r="CX596" s="329">
        <f t="shared" si="132"/>
        <v>0</v>
      </c>
      <c r="CY596" s="15">
        <f t="shared" si="133"/>
        <v>0</v>
      </c>
      <c r="CZ596" s="318" t="str">
        <f t="shared" si="134"/>
        <v/>
      </c>
      <c r="DA596" s="332" t="str">
        <f t="shared" si="139"/>
        <v/>
      </c>
      <c r="DB596" s="329" t="str">
        <f t="shared" si="135"/>
        <v/>
      </c>
      <c r="DC596" s="320" t="str">
        <f t="shared" si="136"/>
        <v/>
      </c>
      <c r="DE596" s="15" t="str">
        <f>IFERROR(#REF!-AO596,"")</f>
        <v/>
      </c>
      <c r="DG596" s="330" t="str">
        <f>IFERROR(#REF!-L596,"")</f>
        <v/>
      </c>
      <c r="DH596" s="314" t="e">
        <f>IF(#REF!&gt;AP596,0,1)</f>
        <v>#REF!</v>
      </c>
      <c r="DI596" s="314">
        <f t="shared" si="137"/>
        <v>1</v>
      </c>
      <c r="DJ596" s="314">
        <f t="shared" si="138"/>
        <v>1</v>
      </c>
      <c r="DK596" s="314"/>
      <c r="DL596" s="314"/>
      <c r="DM596" s="314"/>
      <c r="DN596" s="314"/>
      <c r="DO596" s="314"/>
      <c r="DP596" s="314"/>
      <c r="DQ596" s="314"/>
      <c r="DR596" s="314"/>
      <c r="DS596" s="314"/>
      <c r="DT596" s="314"/>
      <c r="DU596" s="314"/>
      <c r="DV596" s="314"/>
      <c r="DW596" s="314"/>
      <c r="DX596" s="314"/>
      <c r="DY596" s="314"/>
      <c r="DZ596" s="314"/>
      <c r="EA596" s="314"/>
      <c r="EB596" s="314"/>
      <c r="EC596" s="314"/>
    </row>
    <row r="597" spans="1:133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18"/>
      <c r="I597" s="318"/>
      <c r="J597" s="318"/>
      <c r="K597" s="318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 t="str">
        <f t="shared" si="126"/>
        <v/>
      </c>
      <c r="AN597" s="327" t="str">
        <f t="shared" si="127"/>
        <v/>
      </c>
      <c r="AO597" s="243"/>
      <c r="AP597" s="244"/>
      <c r="AQ597" s="242" t="str">
        <f t="shared" si="128"/>
        <v/>
      </c>
      <c r="AR597" s="242" t="str">
        <f t="shared" si="129"/>
        <v/>
      </c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14"/>
      <c r="BR597" s="314"/>
      <c r="BS597" s="314"/>
      <c r="BT597" s="314"/>
      <c r="BU597" s="314"/>
      <c r="BV597" s="314"/>
      <c r="BW597" s="314"/>
      <c r="BX597" s="246"/>
      <c r="BY597" s="242"/>
      <c r="BZ597" s="242"/>
      <c r="CA597" s="242"/>
      <c r="CB597" s="242"/>
      <c r="CC597" s="242"/>
      <c r="CD597" s="242"/>
      <c r="CE597" s="314"/>
      <c r="CF597" s="314" t="str">
        <f t="shared" si="130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245" t="str">
        <f>IFERROR(ROUND((SUM(#REF!)),0),"")</f>
        <v/>
      </c>
      <c r="CP597" s="241"/>
      <c r="CQ597" s="247"/>
      <c r="CR597" s="221"/>
      <c r="CS597" s="221"/>
      <c r="CT597" s="221"/>
      <c r="CU597" s="221"/>
      <c r="CV597" s="328"/>
      <c r="CW597" s="305" t="str">
        <f t="shared" si="131"/>
        <v/>
      </c>
      <c r="CX597" s="329">
        <f t="shared" si="132"/>
        <v>0</v>
      </c>
      <c r="CY597" s="15">
        <f t="shared" si="133"/>
        <v>0</v>
      </c>
      <c r="CZ597" s="318" t="str">
        <f t="shared" si="134"/>
        <v/>
      </c>
      <c r="DA597" s="332" t="str">
        <f t="shared" si="139"/>
        <v/>
      </c>
      <c r="DB597" s="329" t="str">
        <f t="shared" si="135"/>
        <v/>
      </c>
      <c r="DC597" s="320" t="str">
        <f t="shared" si="136"/>
        <v/>
      </c>
      <c r="DE597" s="15" t="str">
        <f>IFERROR(#REF!-AO597,"")</f>
        <v/>
      </c>
      <c r="DG597" s="330" t="str">
        <f>IFERROR(#REF!-L597,"")</f>
        <v/>
      </c>
      <c r="DH597" s="314" t="e">
        <f>IF(#REF!&gt;AP597,0,1)</f>
        <v>#REF!</v>
      </c>
      <c r="DI597" s="314">
        <f t="shared" si="137"/>
        <v>1</v>
      </c>
      <c r="DJ597" s="314">
        <f t="shared" si="138"/>
        <v>1</v>
      </c>
      <c r="DK597" s="314"/>
      <c r="DL597" s="314"/>
      <c r="DM597" s="314"/>
      <c r="DN597" s="314"/>
      <c r="DO597" s="314"/>
      <c r="DP597" s="314"/>
      <c r="DQ597" s="314"/>
      <c r="DR597" s="314"/>
      <c r="DS597" s="314"/>
      <c r="DT597" s="314"/>
      <c r="DU597" s="314"/>
      <c r="DV597" s="314"/>
      <c r="DW597" s="314"/>
      <c r="DX597" s="314"/>
      <c r="DY597" s="314"/>
      <c r="DZ597" s="314"/>
      <c r="EA597" s="314"/>
      <c r="EB597" s="314"/>
      <c r="EC597" s="314"/>
    </row>
    <row r="598" spans="1:133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18"/>
      <c r="I598" s="318"/>
      <c r="J598" s="318"/>
      <c r="K598" s="318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 t="str">
        <f t="shared" si="126"/>
        <v/>
      </c>
      <c r="AN598" s="327" t="str">
        <f t="shared" si="127"/>
        <v/>
      </c>
      <c r="AO598" s="243"/>
      <c r="AP598" s="244"/>
      <c r="AQ598" s="242" t="str">
        <f t="shared" si="128"/>
        <v/>
      </c>
      <c r="AR598" s="242" t="str">
        <f t="shared" si="129"/>
        <v/>
      </c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14"/>
      <c r="BR598" s="314"/>
      <c r="BS598" s="314"/>
      <c r="BT598" s="314"/>
      <c r="BU598" s="314"/>
      <c r="BV598" s="314"/>
      <c r="BW598" s="314"/>
      <c r="BX598" s="246"/>
      <c r="BY598" s="242"/>
      <c r="BZ598" s="242"/>
      <c r="CA598" s="242"/>
      <c r="CB598" s="242"/>
      <c r="CC598" s="242"/>
      <c r="CD598" s="242"/>
      <c r="CE598" s="314"/>
      <c r="CF598" s="314" t="str">
        <f t="shared" si="130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245" t="str">
        <f>IFERROR(ROUND((SUM(#REF!)),0),"")</f>
        <v/>
      </c>
      <c r="CP598" s="241"/>
      <c r="CQ598" s="247"/>
      <c r="CR598" s="221"/>
      <c r="CS598" s="221"/>
      <c r="CT598" s="221"/>
      <c r="CU598" s="221"/>
      <c r="CV598" s="328"/>
      <c r="CW598" s="305" t="str">
        <f t="shared" si="131"/>
        <v/>
      </c>
      <c r="CX598" s="329">
        <f t="shared" si="132"/>
        <v>0</v>
      </c>
      <c r="CY598" s="15">
        <f t="shared" si="133"/>
        <v>0</v>
      </c>
      <c r="CZ598" s="318" t="str">
        <f t="shared" si="134"/>
        <v/>
      </c>
      <c r="DA598" s="332" t="str">
        <f t="shared" si="139"/>
        <v/>
      </c>
      <c r="DB598" s="329" t="str">
        <f t="shared" si="135"/>
        <v/>
      </c>
      <c r="DC598" s="320" t="str">
        <f t="shared" si="136"/>
        <v/>
      </c>
      <c r="DE598" s="15" t="str">
        <f>IFERROR(#REF!-AO598,"")</f>
        <v/>
      </c>
      <c r="DG598" s="330" t="str">
        <f>IFERROR(#REF!-L598,"")</f>
        <v/>
      </c>
      <c r="DH598" s="314" t="e">
        <f>IF(#REF!&gt;AP598,0,1)</f>
        <v>#REF!</v>
      </c>
      <c r="DI598" s="314">
        <f t="shared" si="137"/>
        <v>1</v>
      </c>
      <c r="DJ598" s="314">
        <f t="shared" si="138"/>
        <v>1</v>
      </c>
      <c r="DK598" s="314"/>
      <c r="DL598" s="314"/>
      <c r="DM598" s="314"/>
      <c r="DN598" s="314"/>
      <c r="DO598" s="314"/>
      <c r="DP598" s="314"/>
      <c r="DQ598" s="314"/>
      <c r="DR598" s="314"/>
      <c r="DS598" s="314"/>
      <c r="DT598" s="314"/>
      <c r="DU598" s="314"/>
      <c r="DV598" s="314"/>
      <c r="DW598" s="314"/>
      <c r="DX598" s="314"/>
      <c r="DY598" s="314"/>
      <c r="DZ598" s="314"/>
      <c r="EA598" s="314"/>
      <c r="EB598" s="314"/>
      <c r="EC598" s="314"/>
    </row>
    <row r="599" spans="1:133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18"/>
      <c r="I599" s="318"/>
      <c r="J599" s="318"/>
      <c r="K599" s="318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 t="str">
        <f t="shared" si="126"/>
        <v/>
      </c>
      <c r="AN599" s="327" t="str">
        <f t="shared" si="127"/>
        <v/>
      </c>
      <c r="AO599" s="243"/>
      <c r="AP599" s="244"/>
      <c r="AQ599" s="242" t="str">
        <f t="shared" si="128"/>
        <v/>
      </c>
      <c r="AR599" s="242" t="str">
        <f t="shared" si="129"/>
        <v/>
      </c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14"/>
      <c r="BR599" s="314"/>
      <c r="BS599" s="314"/>
      <c r="BT599" s="314"/>
      <c r="BU599" s="314"/>
      <c r="BV599" s="314"/>
      <c r="BW599" s="314"/>
      <c r="BX599" s="246"/>
      <c r="BY599" s="242"/>
      <c r="BZ599" s="242"/>
      <c r="CA599" s="242"/>
      <c r="CB599" s="242"/>
      <c r="CC599" s="242"/>
      <c r="CD599" s="242"/>
      <c r="CE599" s="314"/>
      <c r="CF599" s="314" t="str">
        <f t="shared" si="130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245" t="str">
        <f>IFERROR(ROUND((SUM(#REF!)),0),"")</f>
        <v/>
      </c>
      <c r="CP599" s="241"/>
      <c r="CQ599" s="247"/>
      <c r="CR599" s="221"/>
      <c r="CS599" s="221"/>
      <c r="CT599" s="221"/>
      <c r="CU599" s="221"/>
      <c r="CV599" s="328"/>
      <c r="CW599" s="305" t="str">
        <f t="shared" si="131"/>
        <v/>
      </c>
      <c r="CX599" s="329">
        <f t="shared" si="132"/>
        <v>0</v>
      </c>
      <c r="CY599" s="15">
        <f t="shared" si="133"/>
        <v>0</v>
      </c>
      <c r="CZ599" s="318" t="str">
        <f t="shared" si="134"/>
        <v/>
      </c>
      <c r="DA599" s="332" t="str">
        <f t="shared" si="139"/>
        <v/>
      </c>
      <c r="DB599" s="329" t="str">
        <f t="shared" si="135"/>
        <v/>
      </c>
      <c r="DC599" s="320" t="str">
        <f t="shared" si="136"/>
        <v/>
      </c>
      <c r="DE599" s="15" t="str">
        <f>IFERROR(#REF!-AO599,"")</f>
        <v/>
      </c>
      <c r="DG599" s="330" t="str">
        <f>IFERROR(#REF!-L599,"")</f>
        <v/>
      </c>
      <c r="DH599" s="314" t="e">
        <f>IF(#REF!&gt;AP599,0,1)</f>
        <v>#REF!</v>
      </c>
      <c r="DI599" s="314">
        <f t="shared" si="137"/>
        <v>1</v>
      </c>
      <c r="DJ599" s="314">
        <f t="shared" si="138"/>
        <v>1</v>
      </c>
      <c r="DK599" s="314"/>
      <c r="DL599" s="314"/>
      <c r="DM599" s="314"/>
      <c r="DN599" s="314"/>
      <c r="DO599" s="314"/>
      <c r="DP599" s="314"/>
      <c r="DQ599" s="314"/>
      <c r="DR599" s="314"/>
      <c r="DS599" s="314"/>
      <c r="DT599" s="314"/>
      <c r="DU599" s="314"/>
      <c r="DV599" s="314"/>
      <c r="DW599" s="314"/>
      <c r="DX599" s="314"/>
      <c r="DY599" s="314"/>
      <c r="DZ599" s="314"/>
      <c r="EA599" s="314"/>
      <c r="EB599" s="314"/>
      <c r="EC599" s="314"/>
    </row>
    <row r="600" spans="1:133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18"/>
      <c r="I600" s="318"/>
      <c r="J600" s="318"/>
      <c r="K600" s="318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 t="str">
        <f t="shared" si="126"/>
        <v/>
      </c>
      <c r="AN600" s="327" t="str">
        <f t="shared" si="127"/>
        <v/>
      </c>
      <c r="AO600" s="243"/>
      <c r="AP600" s="244"/>
      <c r="AQ600" s="242" t="str">
        <f t="shared" si="128"/>
        <v/>
      </c>
      <c r="AR600" s="242" t="str">
        <f t="shared" si="129"/>
        <v/>
      </c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14"/>
      <c r="BR600" s="314"/>
      <c r="BS600" s="314"/>
      <c r="BT600" s="314"/>
      <c r="BU600" s="314"/>
      <c r="BV600" s="314"/>
      <c r="BW600" s="314"/>
      <c r="BX600" s="246"/>
      <c r="BY600" s="242"/>
      <c r="BZ600" s="242"/>
      <c r="CA600" s="242"/>
      <c r="CB600" s="242"/>
      <c r="CC600" s="242"/>
      <c r="CD600" s="242"/>
      <c r="CE600" s="314"/>
      <c r="CF600" s="314" t="str">
        <f t="shared" si="130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245" t="str">
        <f>IFERROR(ROUND((SUM(#REF!)),0),"")</f>
        <v/>
      </c>
      <c r="CP600" s="241"/>
      <c r="CQ600" s="247"/>
      <c r="CR600" s="221"/>
      <c r="CS600" s="221"/>
      <c r="CT600" s="221"/>
      <c r="CU600" s="221"/>
      <c r="CV600" s="328"/>
      <c r="CW600" s="305" t="str">
        <f t="shared" si="131"/>
        <v/>
      </c>
      <c r="CX600" s="329">
        <f t="shared" si="132"/>
        <v>0</v>
      </c>
      <c r="CY600" s="15">
        <f t="shared" si="133"/>
        <v>0</v>
      </c>
      <c r="CZ600" s="318" t="str">
        <f t="shared" si="134"/>
        <v/>
      </c>
      <c r="DA600" s="332" t="str">
        <f t="shared" si="139"/>
        <v/>
      </c>
      <c r="DB600" s="329" t="str">
        <f t="shared" si="135"/>
        <v/>
      </c>
      <c r="DC600" s="320" t="str">
        <f t="shared" si="136"/>
        <v/>
      </c>
      <c r="DE600" s="15" t="str">
        <f>IFERROR(#REF!-AO600,"")</f>
        <v/>
      </c>
      <c r="DG600" s="330" t="str">
        <f>IFERROR(#REF!-L600,"")</f>
        <v/>
      </c>
      <c r="DH600" s="314" t="e">
        <f>IF(#REF!&gt;AP600,0,1)</f>
        <v>#REF!</v>
      </c>
      <c r="DI600" s="314">
        <f t="shared" si="137"/>
        <v>1</v>
      </c>
      <c r="DJ600" s="314">
        <f t="shared" si="138"/>
        <v>1</v>
      </c>
      <c r="DK600" s="314"/>
      <c r="DL600" s="314"/>
      <c r="DM600" s="314"/>
      <c r="DN600" s="314"/>
      <c r="DO600" s="314"/>
      <c r="DP600" s="314"/>
      <c r="DQ600" s="314"/>
      <c r="DR600" s="314"/>
      <c r="DS600" s="314"/>
      <c r="DT600" s="314"/>
      <c r="DU600" s="314"/>
      <c r="DV600" s="314"/>
      <c r="DW600" s="314"/>
      <c r="DX600" s="314"/>
      <c r="DY600" s="314"/>
      <c r="DZ600" s="314"/>
      <c r="EA600" s="314"/>
      <c r="EB600" s="314"/>
      <c r="EC600" s="314"/>
    </row>
    <row r="601" spans="1:133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18"/>
      <c r="I601" s="318"/>
      <c r="J601" s="318"/>
      <c r="K601" s="318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 t="str">
        <f t="shared" si="126"/>
        <v/>
      </c>
      <c r="AN601" s="327" t="str">
        <f t="shared" si="127"/>
        <v/>
      </c>
      <c r="AO601" s="243"/>
      <c r="AP601" s="244"/>
      <c r="AQ601" s="242" t="str">
        <f t="shared" si="128"/>
        <v/>
      </c>
      <c r="AR601" s="242" t="str">
        <f t="shared" si="129"/>
        <v/>
      </c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14"/>
      <c r="BR601" s="314"/>
      <c r="BS601" s="314"/>
      <c r="BT601" s="314"/>
      <c r="BU601" s="314"/>
      <c r="BV601" s="314"/>
      <c r="BW601" s="314"/>
      <c r="BX601" s="246"/>
      <c r="BY601" s="242"/>
      <c r="BZ601" s="242"/>
      <c r="CA601" s="242"/>
      <c r="CB601" s="242"/>
      <c r="CC601" s="242"/>
      <c r="CD601" s="242"/>
      <c r="CE601" s="314"/>
      <c r="CF601" s="314" t="str">
        <f t="shared" si="130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245" t="str">
        <f>IFERROR(ROUND((SUM(#REF!)),0),"")</f>
        <v/>
      </c>
      <c r="CP601" s="241"/>
      <c r="CQ601" s="247"/>
      <c r="CR601" s="221"/>
      <c r="CS601" s="221"/>
      <c r="CT601" s="221"/>
      <c r="CU601" s="221"/>
      <c r="CV601" s="328"/>
      <c r="CW601" s="305" t="str">
        <f t="shared" si="131"/>
        <v/>
      </c>
      <c r="CX601" s="329">
        <f t="shared" si="132"/>
        <v>0</v>
      </c>
      <c r="CY601" s="15">
        <f t="shared" si="133"/>
        <v>0</v>
      </c>
      <c r="CZ601" s="318" t="str">
        <f t="shared" si="134"/>
        <v/>
      </c>
      <c r="DA601" s="332" t="str">
        <f t="shared" si="139"/>
        <v/>
      </c>
      <c r="DB601" s="329" t="str">
        <f t="shared" si="135"/>
        <v/>
      </c>
      <c r="DC601" s="320" t="str">
        <f t="shared" si="136"/>
        <v/>
      </c>
      <c r="DE601" s="15" t="str">
        <f>IFERROR(#REF!-AO601,"")</f>
        <v/>
      </c>
      <c r="DG601" s="330" t="str">
        <f>IFERROR(#REF!-L601,"")</f>
        <v/>
      </c>
      <c r="DH601" s="314" t="e">
        <f>IF(#REF!&gt;AP601,0,1)</f>
        <v>#REF!</v>
      </c>
      <c r="DI601" s="314">
        <f t="shared" si="137"/>
        <v>1</v>
      </c>
      <c r="DJ601" s="314">
        <f t="shared" si="138"/>
        <v>1</v>
      </c>
      <c r="DK601" s="314"/>
      <c r="DL601" s="314"/>
      <c r="DM601" s="314"/>
      <c r="DN601" s="314"/>
      <c r="DO601" s="314"/>
      <c r="DP601" s="314"/>
      <c r="DQ601" s="314"/>
      <c r="DR601" s="314"/>
      <c r="DS601" s="314"/>
      <c r="DT601" s="314"/>
      <c r="DU601" s="314"/>
      <c r="DV601" s="314"/>
      <c r="DW601" s="314"/>
      <c r="DX601" s="314"/>
      <c r="DY601" s="314"/>
      <c r="DZ601" s="314"/>
      <c r="EA601" s="314"/>
      <c r="EB601" s="314"/>
      <c r="EC601" s="314"/>
    </row>
    <row r="602" spans="1:133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18"/>
      <c r="I602" s="318"/>
      <c r="J602" s="318"/>
      <c r="K602" s="318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 t="str">
        <f t="shared" si="126"/>
        <v/>
      </c>
      <c r="AN602" s="327" t="str">
        <f t="shared" si="127"/>
        <v/>
      </c>
      <c r="AO602" s="243"/>
      <c r="AP602" s="244"/>
      <c r="AQ602" s="242" t="str">
        <f t="shared" si="128"/>
        <v/>
      </c>
      <c r="AR602" s="242" t="str">
        <f t="shared" si="129"/>
        <v/>
      </c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14"/>
      <c r="BR602" s="314"/>
      <c r="BS602" s="314"/>
      <c r="BT602" s="314"/>
      <c r="BU602" s="314"/>
      <c r="BV602" s="314"/>
      <c r="BW602" s="314"/>
      <c r="BX602" s="246"/>
      <c r="BY602" s="242"/>
      <c r="BZ602" s="242"/>
      <c r="CA602" s="242"/>
      <c r="CB602" s="242"/>
      <c r="CC602" s="242"/>
      <c r="CD602" s="242"/>
      <c r="CE602" s="314"/>
      <c r="CF602" s="314" t="str">
        <f t="shared" si="130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245" t="str">
        <f>IFERROR(ROUND((SUM(#REF!)),0),"")</f>
        <v/>
      </c>
      <c r="CP602" s="241"/>
      <c r="CQ602" s="247"/>
      <c r="CR602" s="221"/>
      <c r="CS602" s="221"/>
      <c r="CT602" s="221"/>
      <c r="CU602" s="221"/>
      <c r="CV602" s="328"/>
      <c r="CW602" s="305" t="str">
        <f t="shared" si="131"/>
        <v/>
      </c>
      <c r="CX602" s="329">
        <f t="shared" si="132"/>
        <v>0</v>
      </c>
      <c r="CY602" s="15">
        <f t="shared" si="133"/>
        <v>0</v>
      </c>
      <c r="CZ602" s="318" t="str">
        <f t="shared" si="134"/>
        <v/>
      </c>
      <c r="DA602" s="332" t="str">
        <f t="shared" si="139"/>
        <v/>
      </c>
      <c r="DB602" s="329" t="str">
        <f t="shared" si="135"/>
        <v/>
      </c>
      <c r="DC602" s="320" t="str">
        <f t="shared" si="136"/>
        <v/>
      </c>
      <c r="DE602" s="15" t="str">
        <f>IFERROR(#REF!-AO602,"")</f>
        <v/>
      </c>
      <c r="DG602" s="330" t="str">
        <f>IFERROR(#REF!-L602,"")</f>
        <v/>
      </c>
      <c r="DH602" s="314" t="e">
        <f>IF(#REF!&gt;AP602,0,1)</f>
        <v>#REF!</v>
      </c>
      <c r="DI602" s="314">
        <f t="shared" si="137"/>
        <v>1</v>
      </c>
      <c r="DJ602" s="314">
        <f t="shared" si="138"/>
        <v>1</v>
      </c>
      <c r="DK602" s="314"/>
      <c r="DL602" s="314"/>
      <c r="DM602" s="314"/>
      <c r="DN602" s="314"/>
      <c r="DO602" s="314"/>
      <c r="DP602" s="314"/>
      <c r="DQ602" s="314"/>
      <c r="DR602" s="314"/>
      <c r="DS602" s="314"/>
      <c r="DT602" s="314"/>
      <c r="DU602" s="314"/>
      <c r="DV602" s="314"/>
      <c r="DW602" s="314"/>
      <c r="DX602" s="314"/>
      <c r="DY602" s="314"/>
      <c r="DZ602" s="314"/>
      <c r="EA602" s="314"/>
      <c r="EB602" s="314"/>
      <c r="EC602" s="314"/>
    </row>
    <row r="603" spans="1:133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18"/>
      <c r="I603" s="318"/>
      <c r="J603" s="318"/>
      <c r="K603" s="318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 t="str">
        <f t="shared" si="126"/>
        <v/>
      </c>
      <c r="AN603" s="327" t="str">
        <f t="shared" si="127"/>
        <v/>
      </c>
      <c r="AO603" s="243"/>
      <c r="AP603" s="244"/>
      <c r="AQ603" s="242" t="str">
        <f t="shared" si="128"/>
        <v/>
      </c>
      <c r="AR603" s="242" t="str">
        <f t="shared" si="129"/>
        <v/>
      </c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14"/>
      <c r="BR603" s="314"/>
      <c r="BS603" s="314"/>
      <c r="BT603" s="314"/>
      <c r="BU603" s="314"/>
      <c r="BV603" s="314"/>
      <c r="BW603" s="314"/>
      <c r="BX603" s="246"/>
      <c r="BY603" s="242"/>
      <c r="BZ603" s="242"/>
      <c r="CA603" s="242"/>
      <c r="CB603" s="242"/>
      <c r="CC603" s="242"/>
      <c r="CD603" s="242"/>
      <c r="CE603" s="314"/>
      <c r="CF603" s="314" t="str">
        <f t="shared" si="130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245" t="str">
        <f>IFERROR(ROUND((SUM(#REF!)),0),"")</f>
        <v/>
      </c>
      <c r="CP603" s="241"/>
      <c r="CQ603" s="247"/>
      <c r="CR603" s="221"/>
      <c r="CS603" s="221"/>
      <c r="CT603" s="221"/>
      <c r="CU603" s="221"/>
      <c r="CV603" s="328"/>
      <c r="CW603" s="305" t="str">
        <f t="shared" si="131"/>
        <v/>
      </c>
      <c r="CX603" s="329">
        <f t="shared" si="132"/>
        <v>0</v>
      </c>
      <c r="CY603" s="15">
        <f t="shared" si="133"/>
        <v>0</v>
      </c>
      <c r="CZ603" s="318" t="str">
        <f t="shared" si="134"/>
        <v/>
      </c>
      <c r="DA603" s="332" t="str">
        <f t="shared" si="139"/>
        <v/>
      </c>
      <c r="DB603" s="329" t="str">
        <f t="shared" si="135"/>
        <v/>
      </c>
      <c r="DC603" s="320" t="str">
        <f t="shared" si="136"/>
        <v/>
      </c>
      <c r="DE603" s="15" t="str">
        <f>IFERROR(#REF!-AO603,"")</f>
        <v/>
      </c>
      <c r="DG603" s="330" t="str">
        <f>IFERROR(#REF!-L603,"")</f>
        <v/>
      </c>
      <c r="DH603" s="314" t="e">
        <f>IF(#REF!&gt;AP603,0,1)</f>
        <v>#REF!</v>
      </c>
      <c r="DI603" s="314">
        <f t="shared" si="137"/>
        <v>1</v>
      </c>
      <c r="DJ603" s="314">
        <f t="shared" si="138"/>
        <v>1</v>
      </c>
      <c r="DK603" s="314"/>
      <c r="DL603" s="314"/>
      <c r="DM603" s="314"/>
      <c r="DN603" s="314"/>
      <c r="DO603" s="314"/>
      <c r="DP603" s="314"/>
      <c r="DQ603" s="314"/>
      <c r="DR603" s="314"/>
      <c r="DS603" s="314"/>
      <c r="DT603" s="314"/>
      <c r="DU603" s="314"/>
      <c r="DV603" s="314"/>
      <c r="DW603" s="314"/>
      <c r="DX603" s="314"/>
      <c r="DY603" s="314"/>
      <c r="DZ603" s="314"/>
      <c r="EA603" s="314"/>
      <c r="EB603" s="314"/>
      <c r="EC603" s="314"/>
    </row>
    <row r="604" spans="1:133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18"/>
      <c r="I604" s="318"/>
      <c r="J604" s="318"/>
      <c r="K604" s="318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 t="str">
        <f t="shared" si="126"/>
        <v/>
      </c>
      <c r="AN604" s="327" t="str">
        <f t="shared" si="127"/>
        <v/>
      </c>
      <c r="AO604" s="243"/>
      <c r="AP604" s="244"/>
      <c r="AQ604" s="242" t="str">
        <f t="shared" si="128"/>
        <v/>
      </c>
      <c r="AR604" s="242" t="str">
        <f t="shared" si="129"/>
        <v/>
      </c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14"/>
      <c r="BR604" s="314"/>
      <c r="BS604" s="314"/>
      <c r="BT604" s="314"/>
      <c r="BU604" s="314"/>
      <c r="BV604" s="314"/>
      <c r="BW604" s="314"/>
      <c r="BX604" s="246"/>
      <c r="BY604" s="242"/>
      <c r="BZ604" s="242"/>
      <c r="CA604" s="242"/>
      <c r="CB604" s="242"/>
      <c r="CC604" s="242"/>
      <c r="CD604" s="242"/>
      <c r="CE604" s="314"/>
      <c r="CF604" s="314" t="str">
        <f t="shared" si="130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245" t="str">
        <f>IFERROR(ROUND((SUM(#REF!)),0),"")</f>
        <v/>
      </c>
      <c r="CP604" s="241"/>
      <c r="CQ604" s="247"/>
      <c r="CR604" s="221"/>
      <c r="CS604" s="221"/>
      <c r="CT604" s="221"/>
      <c r="CU604" s="221"/>
      <c r="CV604" s="328"/>
      <c r="CW604" s="305" t="str">
        <f t="shared" si="131"/>
        <v/>
      </c>
      <c r="CX604" s="329">
        <f t="shared" si="132"/>
        <v>0</v>
      </c>
      <c r="CY604" s="15">
        <f t="shared" si="133"/>
        <v>0</v>
      </c>
      <c r="CZ604" s="318" t="str">
        <f t="shared" si="134"/>
        <v/>
      </c>
      <c r="DA604" s="332" t="str">
        <f t="shared" si="139"/>
        <v/>
      </c>
      <c r="DB604" s="329" t="str">
        <f t="shared" si="135"/>
        <v/>
      </c>
      <c r="DC604" s="320" t="str">
        <f t="shared" si="136"/>
        <v/>
      </c>
      <c r="DE604" s="15" t="str">
        <f>IFERROR(#REF!-AO604,"")</f>
        <v/>
      </c>
      <c r="DG604" s="330" t="str">
        <f>IFERROR(#REF!-L604,"")</f>
        <v/>
      </c>
      <c r="DH604" s="314" t="e">
        <f>IF(#REF!&gt;AP604,0,1)</f>
        <v>#REF!</v>
      </c>
      <c r="DI604" s="314">
        <f t="shared" si="137"/>
        <v>1</v>
      </c>
      <c r="DJ604" s="314">
        <f t="shared" si="138"/>
        <v>1</v>
      </c>
      <c r="DK604" s="314"/>
      <c r="DL604" s="314"/>
      <c r="DM604" s="314"/>
      <c r="DN604" s="314"/>
      <c r="DO604" s="314"/>
      <c r="DP604" s="314"/>
      <c r="DQ604" s="314"/>
      <c r="DR604" s="314"/>
      <c r="DS604" s="314"/>
      <c r="DT604" s="314"/>
      <c r="DU604" s="314"/>
      <c r="DV604" s="314"/>
      <c r="DW604" s="314"/>
      <c r="DX604" s="314"/>
      <c r="DY604" s="314"/>
      <c r="DZ604" s="314"/>
      <c r="EA604" s="314"/>
      <c r="EB604" s="314"/>
      <c r="EC604" s="314"/>
    </row>
    <row r="605" spans="1:133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18"/>
      <c r="I605" s="318"/>
      <c r="J605" s="318"/>
      <c r="K605" s="318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 t="str">
        <f t="shared" si="126"/>
        <v/>
      </c>
      <c r="AN605" s="327" t="str">
        <f t="shared" si="127"/>
        <v/>
      </c>
      <c r="AO605" s="243"/>
      <c r="AP605" s="244"/>
      <c r="AQ605" s="242" t="str">
        <f t="shared" si="128"/>
        <v/>
      </c>
      <c r="AR605" s="242" t="str">
        <f t="shared" si="129"/>
        <v/>
      </c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14"/>
      <c r="BR605" s="314"/>
      <c r="BS605" s="314"/>
      <c r="BT605" s="314"/>
      <c r="BU605" s="314"/>
      <c r="BV605" s="314"/>
      <c r="BW605" s="314"/>
      <c r="BX605" s="246"/>
      <c r="BY605" s="242"/>
      <c r="BZ605" s="242"/>
      <c r="CA605" s="242"/>
      <c r="CB605" s="242"/>
      <c r="CC605" s="242"/>
      <c r="CD605" s="242"/>
      <c r="CE605" s="314"/>
      <c r="CF605" s="314" t="str">
        <f t="shared" si="130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245" t="str">
        <f>IFERROR(ROUND((SUM(#REF!)),0),"")</f>
        <v/>
      </c>
      <c r="CP605" s="241"/>
      <c r="CQ605" s="247"/>
      <c r="CR605" s="221"/>
      <c r="CS605" s="221"/>
      <c r="CT605" s="221"/>
      <c r="CU605" s="221"/>
      <c r="CV605" s="328"/>
      <c r="CW605" s="305" t="str">
        <f t="shared" si="131"/>
        <v/>
      </c>
      <c r="CX605" s="329">
        <f t="shared" si="132"/>
        <v>0</v>
      </c>
      <c r="CY605" s="15">
        <f t="shared" si="133"/>
        <v>0</v>
      </c>
      <c r="CZ605" s="318" t="str">
        <f t="shared" si="134"/>
        <v/>
      </c>
      <c r="DA605" s="332" t="str">
        <f t="shared" si="139"/>
        <v/>
      </c>
      <c r="DB605" s="329" t="str">
        <f t="shared" si="135"/>
        <v/>
      </c>
      <c r="DC605" s="320" t="str">
        <f t="shared" si="136"/>
        <v/>
      </c>
      <c r="DE605" s="15" t="str">
        <f>IFERROR(#REF!-AO605,"")</f>
        <v/>
      </c>
      <c r="DG605" s="330" t="str">
        <f>IFERROR(#REF!-L605,"")</f>
        <v/>
      </c>
      <c r="DH605" s="314" t="e">
        <f>IF(#REF!&gt;AP605,0,1)</f>
        <v>#REF!</v>
      </c>
      <c r="DI605" s="314">
        <f t="shared" si="137"/>
        <v>1</v>
      </c>
      <c r="DJ605" s="314">
        <f t="shared" si="138"/>
        <v>1</v>
      </c>
      <c r="DK605" s="314"/>
      <c r="DL605" s="314"/>
      <c r="DM605" s="314"/>
      <c r="DN605" s="314"/>
      <c r="DO605" s="314"/>
      <c r="DP605" s="314"/>
      <c r="DQ605" s="314"/>
      <c r="DR605" s="314"/>
      <c r="DS605" s="314"/>
      <c r="DT605" s="314"/>
      <c r="DU605" s="314"/>
      <c r="DV605" s="314"/>
      <c r="DW605" s="314"/>
      <c r="DX605" s="314"/>
      <c r="DY605" s="314"/>
      <c r="DZ605" s="314"/>
      <c r="EA605" s="314"/>
      <c r="EB605" s="314"/>
      <c r="EC605" s="314"/>
    </row>
    <row r="606" spans="1:133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18"/>
      <c r="I606" s="318"/>
      <c r="J606" s="318"/>
      <c r="K606" s="318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 t="str">
        <f t="shared" si="126"/>
        <v/>
      </c>
      <c r="AN606" s="327" t="str">
        <f t="shared" si="127"/>
        <v/>
      </c>
      <c r="AO606" s="243"/>
      <c r="AP606" s="244"/>
      <c r="AQ606" s="242" t="str">
        <f t="shared" si="128"/>
        <v/>
      </c>
      <c r="AR606" s="242" t="str">
        <f t="shared" si="129"/>
        <v/>
      </c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14"/>
      <c r="BR606" s="314"/>
      <c r="BS606" s="314"/>
      <c r="BT606" s="314"/>
      <c r="BU606" s="314"/>
      <c r="BV606" s="314"/>
      <c r="BW606" s="314"/>
      <c r="BX606" s="246"/>
      <c r="BY606" s="242"/>
      <c r="BZ606" s="242"/>
      <c r="CA606" s="242"/>
      <c r="CB606" s="242"/>
      <c r="CC606" s="242"/>
      <c r="CD606" s="242"/>
      <c r="CE606" s="314"/>
      <c r="CF606" s="314" t="str">
        <f t="shared" si="130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245" t="str">
        <f>IFERROR(ROUND((SUM(#REF!)),0),"")</f>
        <v/>
      </c>
      <c r="CP606" s="241"/>
      <c r="CQ606" s="247"/>
      <c r="CR606" s="221"/>
      <c r="CS606" s="221"/>
      <c r="CT606" s="221"/>
      <c r="CU606" s="221"/>
      <c r="CV606" s="328"/>
      <c r="CW606" s="305" t="str">
        <f t="shared" si="131"/>
        <v/>
      </c>
      <c r="CX606" s="329">
        <f t="shared" si="132"/>
        <v>0</v>
      </c>
      <c r="CY606" s="15">
        <f t="shared" si="133"/>
        <v>0</v>
      </c>
      <c r="CZ606" s="318" t="str">
        <f t="shared" si="134"/>
        <v/>
      </c>
      <c r="DA606" s="332" t="str">
        <f t="shared" si="139"/>
        <v/>
      </c>
      <c r="DB606" s="329" t="str">
        <f t="shared" si="135"/>
        <v/>
      </c>
      <c r="DC606" s="320" t="str">
        <f t="shared" si="136"/>
        <v/>
      </c>
      <c r="DE606" s="15" t="str">
        <f>IFERROR(#REF!-AO606,"")</f>
        <v/>
      </c>
      <c r="DG606" s="330" t="str">
        <f>IFERROR(#REF!-L606,"")</f>
        <v/>
      </c>
      <c r="DH606" s="314" t="e">
        <f>IF(#REF!&gt;AP606,0,1)</f>
        <v>#REF!</v>
      </c>
      <c r="DI606" s="314">
        <f t="shared" si="137"/>
        <v>1</v>
      </c>
      <c r="DJ606" s="314">
        <f t="shared" si="138"/>
        <v>1</v>
      </c>
      <c r="DK606" s="314"/>
      <c r="DL606" s="314"/>
      <c r="DM606" s="314"/>
      <c r="DN606" s="314"/>
      <c r="DO606" s="314"/>
      <c r="DP606" s="314"/>
      <c r="DQ606" s="314"/>
      <c r="DR606" s="314"/>
      <c r="DS606" s="314"/>
      <c r="DT606" s="314"/>
      <c r="DU606" s="314"/>
      <c r="DV606" s="314"/>
      <c r="DW606" s="314"/>
      <c r="DX606" s="314"/>
      <c r="DY606" s="314"/>
      <c r="DZ606" s="314"/>
      <c r="EA606" s="314"/>
      <c r="EB606" s="314"/>
      <c r="EC606" s="314"/>
    </row>
    <row r="607" spans="1:133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18"/>
      <c r="I607" s="318"/>
      <c r="J607" s="318"/>
      <c r="K607" s="318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 t="str">
        <f t="shared" si="126"/>
        <v/>
      </c>
      <c r="AN607" s="327" t="str">
        <f t="shared" si="127"/>
        <v/>
      </c>
      <c r="AO607" s="243"/>
      <c r="AP607" s="244"/>
      <c r="AQ607" s="242" t="str">
        <f t="shared" si="128"/>
        <v/>
      </c>
      <c r="AR607" s="242" t="str">
        <f t="shared" si="129"/>
        <v/>
      </c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14"/>
      <c r="BR607" s="314"/>
      <c r="BS607" s="314"/>
      <c r="BT607" s="314"/>
      <c r="BU607" s="314"/>
      <c r="BV607" s="314"/>
      <c r="BW607" s="314"/>
      <c r="BX607" s="246"/>
      <c r="BY607" s="242"/>
      <c r="BZ607" s="242"/>
      <c r="CA607" s="242"/>
      <c r="CB607" s="242"/>
      <c r="CC607" s="242"/>
      <c r="CD607" s="242"/>
      <c r="CE607" s="314"/>
      <c r="CF607" s="314" t="str">
        <f t="shared" si="130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245" t="str">
        <f>IFERROR(ROUND((SUM(#REF!)),0),"")</f>
        <v/>
      </c>
      <c r="CP607" s="241"/>
      <c r="CQ607" s="247"/>
      <c r="CR607" s="221"/>
      <c r="CS607" s="221"/>
      <c r="CT607" s="221"/>
      <c r="CU607" s="221"/>
      <c r="CV607" s="328"/>
      <c r="CW607" s="305" t="str">
        <f t="shared" si="131"/>
        <v/>
      </c>
      <c r="CX607" s="329">
        <f t="shared" si="132"/>
        <v>0</v>
      </c>
      <c r="CY607" s="15">
        <f t="shared" si="133"/>
        <v>0</v>
      </c>
      <c r="CZ607" s="318" t="str">
        <f t="shared" si="134"/>
        <v/>
      </c>
      <c r="DA607" s="332" t="str">
        <f t="shared" si="139"/>
        <v/>
      </c>
      <c r="DB607" s="329" t="str">
        <f t="shared" si="135"/>
        <v/>
      </c>
      <c r="DC607" s="320" t="str">
        <f t="shared" si="136"/>
        <v/>
      </c>
      <c r="DE607" s="15" t="str">
        <f>IFERROR(#REF!-AO607,"")</f>
        <v/>
      </c>
      <c r="DG607" s="330" t="str">
        <f>IFERROR(#REF!-L607,"")</f>
        <v/>
      </c>
      <c r="DH607" s="314" t="e">
        <f>IF(#REF!&gt;AP607,0,1)</f>
        <v>#REF!</v>
      </c>
      <c r="DI607" s="314">
        <f t="shared" si="137"/>
        <v>1</v>
      </c>
      <c r="DJ607" s="314">
        <f t="shared" si="138"/>
        <v>1</v>
      </c>
      <c r="DK607" s="314"/>
      <c r="DL607" s="314"/>
      <c r="DM607" s="314"/>
      <c r="DN607" s="314"/>
      <c r="DO607" s="314"/>
      <c r="DP607" s="314"/>
      <c r="DQ607" s="314"/>
      <c r="DR607" s="314"/>
      <c r="DS607" s="314"/>
      <c r="DT607" s="314"/>
      <c r="DU607" s="314"/>
      <c r="DV607" s="314"/>
      <c r="DW607" s="314"/>
      <c r="DX607" s="314"/>
      <c r="DY607" s="314"/>
      <c r="DZ607" s="314"/>
      <c r="EA607" s="314"/>
      <c r="EB607" s="314"/>
      <c r="EC607" s="314"/>
    </row>
    <row r="608" spans="1:133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18"/>
      <c r="I608" s="318"/>
      <c r="J608" s="318"/>
      <c r="K608" s="318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 t="str">
        <f t="shared" si="126"/>
        <v/>
      </c>
      <c r="AN608" s="327" t="str">
        <f t="shared" si="127"/>
        <v/>
      </c>
      <c r="AO608" s="243"/>
      <c r="AP608" s="244"/>
      <c r="AQ608" s="242" t="str">
        <f t="shared" si="128"/>
        <v/>
      </c>
      <c r="AR608" s="242" t="str">
        <f t="shared" si="129"/>
        <v/>
      </c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14"/>
      <c r="BR608" s="314"/>
      <c r="BS608" s="314"/>
      <c r="BT608" s="314"/>
      <c r="BU608" s="314"/>
      <c r="BV608" s="314"/>
      <c r="BW608" s="314"/>
      <c r="BX608" s="246"/>
      <c r="BY608" s="242"/>
      <c r="BZ608" s="242"/>
      <c r="CA608" s="242"/>
      <c r="CB608" s="242"/>
      <c r="CC608" s="242"/>
      <c r="CD608" s="242"/>
      <c r="CE608" s="314"/>
      <c r="CF608" s="314" t="str">
        <f t="shared" si="130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245" t="str">
        <f>IFERROR(ROUND((SUM(#REF!)),0),"")</f>
        <v/>
      </c>
      <c r="CP608" s="241"/>
      <c r="CQ608" s="247"/>
      <c r="CR608" s="221"/>
      <c r="CS608" s="221"/>
      <c r="CT608" s="221"/>
      <c r="CU608" s="221"/>
      <c r="CV608" s="328"/>
      <c r="CW608" s="305" t="str">
        <f t="shared" si="131"/>
        <v/>
      </c>
      <c r="CX608" s="329">
        <f t="shared" si="132"/>
        <v>0</v>
      </c>
      <c r="CY608" s="15">
        <f t="shared" si="133"/>
        <v>0</v>
      </c>
      <c r="CZ608" s="318" t="str">
        <f t="shared" si="134"/>
        <v/>
      </c>
      <c r="DA608" s="332" t="str">
        <f t="shared" si="139"/>
        <v/>
      </c>
      <c r="DB608" s="329" t="str">
        <f t="shared" si="135"/>
        <v/>
      </c>
      <c r="DC608" s="320" t="str">
        <f t="shared" si="136"/>
        <v/>
      </c>
      <c r="DE608" s="15" t="str">
        <f>IFERROR(#REF!-AO608,"")</f>
        <v/>
      </c>
      <c r="DG608" s="330" t="str">
        <f>IFERROR(#REF!-L608,"")</f>
        <v/>
      </c>
      <c r="DH608" s="314" t="e">
        <f>IF(#REF!&gt;AP608,0,1)</f>
        <v>#REF!</v>
      </c>
      <c r="DI608" s="314">
        <f t="shared" si="137"/>
        <v>1</v>
      </c>
      <c r="DJ608" s="314">
        <f t="shared" si="138"/>
        <v>1</v>
      </c>
      <c r="DK608" s="314"/>
      <c r="DL608" s="314"/>
      <c r="DM608" s="314"/>
      <c r="DN608" s="314"/>
      <c r="DO608" s="314"/>
      <c r="DP608" s="314"/>
      <c r="DQ608" s="314"/>
      <c r="DR608" s="314"/>
      <c r="DS608" s="314"/>
      <c r="DT608" s="314"/>
      <c r="DU608" s="314"/>
      <c r="DV608" s="314"/>
      <c r="DW608" s="314"/>
      <c r="DX608" s="314"/>
      <c r="DY608" s="314"/>
      <c r="DZ608" s="314"/>
      <c r="EA608" s="314"/>
      <c r="EB608" s="314"/>
      <c r="EC608" s="314"/>
    </row>
    <row r="609" spans="1:133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18"/>
      <c r="I609" s="318"/>
      <c r="J609" s="318"/>
      <c r="K609" s="318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 t="str">
        <f t="shared" si="126"/>
        <v/>
      </c>
      <c r="AN609" s="327" t="str">
        <f t="shared" si="127"/>
        <v/>
      </c>
      <c r="AO609" s="243"/>
      <c r="AP609" s="244"/>
      <c r="AQ609" s="242" t="str">
        <f t="shared" si="128"/>
        <v/>
      </c>
      <c r="AR609" s="242" t="str">
        <f t="shared" si="129"/>
        <v/>
      </c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14"/>
      <c r="BR609" s="314"/>
      <c r="BS609" s="314"/>
      <c r="BT609" s="314"/>
      <c r="BU609" s="314"/>
      <c r="BV609" s="314"/>
      <c r="BW609" s="314"/>
      <c r="BX609" s="246"/>
      <c r="BY609" s="242"/>
      <c r="BZ609" s="242"/>
      <c r="CA609" s="242"/>
      <c r="CB609" s="242"/>
      <c r="CC609" s="242"/>
      <c r="CD609" s="242"/>
      <c r="CE609" s="314"/>
      <c r="CF609" s="314" t="str">
        <f t="shared" si="130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245" t="str">
        <f>IFERROR(ROUND((SUM(#REF!)),0),"")</f>
        <v/>
      </c>
      <c r="CP609" s="241"/>
      <c r="CQ609" s="247"/>
      <c r="CR609" s="221"/>
      <c r="CS609" s="221"/>
      <c r="CT609" s="221"/>
      <c r="CU609" s="221"/>
      <c r="CV609" s="328"/>
      <c r="CW609" s="305" t="str">
        <f t="shared" si="131"/>
        <v/>
      </c>
      <c r="CX609" s="329">
        <f t="shared" si="132"/>
        <v>0</v>
      </c>
      <c r="CY609" s="15">
        <f t="shared" si="133"/>
        <v>0</v>
      </c>
      <c r="CZ609" s="318" t="str">
        <f t="shared" si="134"/>
        <v/>
      </c>
      <c r="DA609" s="332" t="str">
        <f t="shared" si="139"/>
        <v/>
      </c>
      <c r="DB609" s="329" t="str">
        <f t="shared" si="135"/>
        <v/>
      </c>
      <c r="DC609" s="320" t="str">
        <f t="shared" si="136"/>
        <v/>
      </c>
      <c r="DE609" s="15" t="str">
        <f>IFERROR(#REF!-AO609,"")</f>
        <v/>
      </c>
      <c r="DG609" s="330" t="str">
        <f>IFERROR(#REF!-L609,"")</f>
        <v/>
      </c>
      <c r="DH609" s="314" t="e">
        <f>IF(#REF!&gt;AP609,0,1)</f>
        <v>#REF!</v>
      </c>
      <c r="DI609" s="314">
        <f t="shared" si="137"/>
        <v>1</v>
      </c>
      <c r="DJ609" s="314">
        <f t="shared" si="138"/>
        <v>1</v>
      </c>
      <c r="DK609" s="314"/>
      <c r="DL609" s="314"/>
      <c r="DM609" s="314"/>
      <c r="DN609" s="314"/>
      <c r="DO609" s="314"/>
      <c r="DP609" s="314"/>
      <c r="DQ609" s="314"/>
      <c r="DR609" s="314"/>
      <c r="DS609" s="314"/>
      <c r="DT609" s="314"/>
      <c r="DU609" s="314"/>
      <c r="DV609" s="314"/>
      <c r="DW609" s="314"/>
      <c r="DX609" s="314"/>
      <c r="DY609" s="314"/>
      <c r="DZ609" s="314"/>
      <c r="EA609" s="314"/>
      <c r="EB609" s="314"/>
      <c r="EC609" s="314"/>
    </row>
    <row r="610" spans="1:133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18"/>
      <c r="I610" s="318"/>
      <c r="J610" s="318"/>
      <c r="K610" s="318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 t="str">
        <f t="shared" si="126"/>
        <v/>
      </c>
      <c r="AN610" s="327" t="str">
        <f t="shared" si="127"/>
        <v/>
      </c>
      <c r="AO610" s="243"/>
      <c r="AP610" s="244"/>
      <c r="AQ610" s="242" t="str">
        <f t="shared" si="128"/>
        <v/>
      </c>
      <c r="AR610" s="242" t="str">
        <f t="shared" si="129"/>
        <v/>
      </c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14"/>
      <c r="BR610" s="314"/>
      <c r="BS610" s="314"/>
      <c r="BT610" s="314"/>
      <c r="BU610" s="314"/>
      <c r="BV610" s="314"/>
      <c r="BW610" s="314"/>
      <c r="BX610" s="246"/>
      <c r="BY610" s="242"/>
      <c r="BZ610" s="242"/>
      <c r="CA610" s="242"/>
      <c r="CB610" s="242"/>
      <c r="CC610" s="242"/>
      <c r="CD610" s="242"/>
      <c r="CE610" s="314"/>
      <c r="CF610" s="314" t="str">
        <f t="shared" si="130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245" t="str">
        <f>IFERROR(ROUND((SUM(#REF!)),0),"")</f>
        <v/>
      </c>
      <c r="CP610" s="241"/>
      <c r="CQ610" s="247"/>
      <c r="CR610" s="221"/>
      <c r="CS610" s="221"/>
      <c r="CT610" s="221"/>
      <c r="CU610" s="221"/>
      <c r="CV610" s="328"/>
      <c r="CW610" s="305" t="str">
        <f t="shared" si="131"/>
        <v/>
      </c>
      <c r="CX610" s="329">
        <f t="shared" si="132"/>
        <v>0</v>
      </c>
      <c r="CY610" s="15">
        <f t="shared" si="133"/>
        <v>0</v>
      </c>
      <c r="CZ610" s="318" t="str">
        <f t="shared" si="134"/>
        <v/>
      </c>
      <c r="DA610" s="332" t="str">
        <f t="shared" si="139"/>
        <v/>
      </c>
      <c r="DB610" s="329" t="str">
        <f t="shared" si="135"/>
        <v/>
      </c>
      <c r="DC610" s="320" t="str">
        <f t="shared" si="136"/>
        <v/>
      </c>
      <c r="DE610" s="15" t="str">
        <f>IFERROR(#REF!-AO610,"")</f>
        <v/>
      </c>
      <c r="DG610" s="330" t="str">
        <f>IFERROR(#REF!-L610,"")</f>
        <v/>
      </c>
      <c r="DH610" s="314" t="e">
        <f>IF(#REF!&gt;AP610,0,1)</f>
        <v>#REF!</v>
      </c>
      <c r="DI610" s="314">
        <f t="shared" si="137"/>
        <v>1</v>
      </c>
      <c r="DJ610" s="314">
        <f t="shared" si="138"/>
        <v>1</v>
      </c>
      <c r="DK610" s="314"/>
      <c r="DL610" s="314"/>
      <c r="DM610" s="314"/>
      <c r="DN610" s="314"/>
      <c r="DO610" s="314"/>
      <c r="DP610" s="314"/>
      <c r="DQ610" s="314"/>
      <c r="DR610" s="314"/>
      <c r="DS610" s="314"/>
      <c r="DT610" s="314"/>
      <c r="DU610" s="314"/>
      <c r="DV610" s="314"/>
      <c r="DW610" s="314"/>
      <c r="DX610" s="314"/>
      <c r="DY610" s="314"/>
      <c r="DZ610" s="314"/>
      <c r="EA610" s="314"/>
      <c r="EB610" s="314"/>
      <c r="EC610" s="314"/>
    </row>
    <row r="611" spans="1:133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18"/>
      <c r="I611" s="318"/>
      <c r="J611" s="318"/>
      <c r="K611" s="318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 t="str">
        <f t="shared" si="126"/>
        <v/>
      </c>
      <c r="AN611" s="327" t="str">
        <f t="shared" si="127"/>
        <v/>
      </c>
      <c r="AO611" s="243"/>
      <c r="AP611" s="244"/>
      <c r="AQ611" s="242" t="str">
        <f t="shared" si="128"/>
        <v/>
      </c>
      <c r="AR611" s="242" t="str">
        <f t="shared" si="129"/>
        <v/>
      </c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14"/>
      <c r="BR611" s="314"/>
      <c r="BS611" s="314"/>
      <c r="BT611" s="314"/>
      <c r="BU611" s="314"/>
      <c r="BV611" s="314"/>
      <c r="BW611" s="314"/>
      <c r="BX611" s="246"/>
      <c r="BY611" s="242"/>
      <c r="BZ611" s="242"/>
      <c r="CA611" s="242"/>
      <c r="CB611" s="242"/>
      <c r="CC611" s="242"/>
      <c r="CD611" s="242"/>
      <c r="CE611" s="314"/>
      <c r="CF611" s="314" t="str">
        <f t="shared" si="130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245" t="str">
        <f>IFERROR(ROUND((SUM(#REF!)),0),"")</f>
        <v/>
      </c>
      <c r="CP611" s="241"/>
      <c r="CQ611" s="247"/>
      <c r="CR611" s="221"/>
      <c r="CS611" s="221"/>
      <c r="CT611" s="221"/>
      <c r="CU611" s="221"/>
      <c r="CV611" s="328"/>
      <c r="CW611" s="305" t="str">
        <f t="shared" si="131"/>
        <v/>
      </c>
      <c r="CX611" s="329">
        <f t="shared" si="132"/>
        <v>0</v>
      </c>
      <c r="CY611" s="15">
        <f t="shared" si="133"/>
        <v>0</v>
      </c>
      <c r="CZ611" s="318" t="str">
        <f t="shared" si="134"/>
        <v/>
      </c>
      <c r="DA611" s="332" t="str">
        <f t="shared" si="139"/>
        <v/>
      </c>
      <c r="DB611" s="329" t="str">
        <f t="shared" si="135"/>
        <v/>
      </c>
      <c r="DC611" s="320" t="str">
        <f t="shared" si="136"/>
        <v/>
      </c>
      <c r="DE611" s="15" t="str">
        <f>IFERROR(#REF!-AO611,"")</f>
        <v/>
      </c>
      <c r="DG611" s="330" t="str">
        <f>IFERROR(#REF!-L611,"")</f>
        <v/>
      </c>
      <c r="DH611" s="314" t="e">
        <f>IF(#REF!&gt;AP611,0,1)</f>
        <v>#REF!</v>
      </c>
      <c r="DI611" s="314">
        <f t="shared" si="137"/>
        <v>1</v>
      </c>
      <c r="DJ611" s="314">
        <f t="shared" si="138"/>
        <v>1</v>
      </c>
      <c r="DK611" s="314"/>
      <c r="DL611" s="314"/>
      <c r="DM611" s="314"/>
      <c r="DN611" s="314"/>
      <c r="DO611" s="314"/>
      <c r="DP611" s="314"/>
      <c r="DQ611" s="314"/>
      <c r="DR611" s="314"/>
      <c r="DS611" s="314"/>
      <c r="DT611" s="314"/>
      <c r="DU611" s="314"/>
      <c r="DV611" s="314"/>
      <c r="DW611" s="314"/>
      <c r="DX611" s="314"/>
      <c r="DY611" s="314"/>
      <c r="DZ611" s="314"/>
      <c r="EA611" s="314"/>
      <c r="EB611" s="314"/>
      <c r="EC611" s="314"/>
    </row>
    <row r="612" spans="1:133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18"/>
      <c r="I612" s="318"/>
      <c r="J612" s="318"/>
      <c r="K612" s="318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 t="str">
        <f t="shared" si="126"/>
        <v/>
      </c>
      <c r="AN612" s="327" t="str">
        <f t="shared" si="127"/>
        <v/>
      </c>
      <c r="AO612" s="243"/>
      <c r="AP612" s="244"/>
      <c r="AQ612" s="242" t="str">
        <f t="shared" si="128"/>
        <v/>
      </c>
      <c r="AR612" s="242" t="str">
        <f t="shared" si="129"/>
        <v/>
      </c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14"/>
      <c r="BR612" s="314"/>
      <c r="BS612" s="314"/>
      <c r="BT612" s="314"/>
      <c r="BU612" s="314"/>
      <c r="BV612" s="314"/>
      <c r="BW612" s="314"/>
      <c r="BX612" s="246"/>
      <c r="BY612" s="242"/>
      <c r="BZ612" s="242"/>
      <c r="CA612" s="242"/>
      <c r="CB612" s="242"/>
      <c r="CC612" s="242"/>
      <c r="CD612" s="242"/>
      <c r="CE612" s="314"/>
      <c r="CF612" s="314" t="str">
        <f t="shared" si="130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245" t="str">
        <f>IFERROR(ROUND((SUM(#REF!)),0),"")</f>
        <v/>
      </c>
      <c r="CP612" s="241"/>
      <c r="CQ612" s="247"/>
      <c r="CR612" s="221"/>
      <c r="CS612" s="221"/>
      <c r="CT612" s="221"/>
      <c r="CU612" s="221"/>
      <c r="CV612" s="328"/>
      <c r="CW612" s="305" t="str">
        <f t="shared" si="131"/>
        <v/>
      </c>
      <c r="CX612" s="329">
        <f t="shared" si="132"/>
        <v>0</v>
      </c>
      <c r="CY612" s="15">
        <f t="shared" si="133"/>
        <v>0</v>
      </c>
      <c r="CZ612" s="318" t="str">
        <f t="shared" si="134"/>
        <v/>
      </c>
      <c r="DA612" s="332" t="str">
        <f t="shared" si="139"/>
        <v/>
      </c>
      <c r="DB612" s="329" t="str">
        <f t="shared" si="135"/>
        <v/>
      </c>
      <c r="DC612" s="320" t="str">
        <f t="shared" si="136"/>
        <v/>
      </c>
      <c r="DE612" s="15" t="str">
        <f>IFERROR(#REF!-AO612,"")</f>
        <v/>
      </c>
      <c r="DG612" s="330" t="str">
        <f>IFERROR(#REF!-L612,"")</f>
        <v/>
      </c>
      <c r="DH612" s="314" t="e">
        <f>IF(#REF!&gt;AP612,0,1)</f>
        <v>#REF!</v>
      </c>
      <c r="DI612" s="314">
        <f t="shared" si="137"/>
        <v>1</v>
      </c>
      <c r="DJ612" s="314">
        <f t="shared" si="138"/>
        <v>1</v>
      </c>
      <c r="DK612" s="314"/>
      <c r="DL612" s="314"/>
      <c r="DM612" s="314"/>
      <c r="DN612" s="314"/>
      <c r="DO612" s="314"/>
      <c r="DP612" s="314"/>
      <c r="DQ612" s="314"/>
      <c r="DR612" s="314"/>
      <c r="DS612" s="314"/>
      <c r="DT612" s="314"/>
      <c r="DU612" s="314"/>
      <c r="DV612" s="314"/>
      <c r="DW612" s="314"/>
      <c r="DX612" s="314"/>
      <c r="DY612" s="314"/>
      <c r="DZ612" s="314"/>
      <c r="EA612" s="314"/>
      <c r="EB612" s="314"/>
      <c r="EC612" s="314"/>
    </row>
    <row r="613" spans="1:133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18"/>
      <c r="I613" s="318"/>
      <c r="J613" s="318"/>
      <c r="K613" s="318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 t="str">
        <f t="shared" si="126"/>
        <v/>
      </c>
      <c r="AN613" s="327" t="str">
        <f t="shared" si="127"/>
        <v/>
      </c>
      <c r="AO613" s="243"/>
      <c r="AP613" s="244"/>
      <c r="AQ613" s="242" t="str">
        <f t="shared" si="128"/>
        <v/>
      </c>
      <c r="AR613" s="242" t="str">
        <f t="shared" si="129"/>
        <v/>
      </c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14"/>
      <c r="BR613" s="314"/>
      <c r="BS613" s="314"/>
      <c r="BT613" s="314"/>
      <c r="BU613" s="314"/>
      <c r="BV613" s="314"/>
      <c r="BW613" s="314"/>
      <c r="BX613" s="246"/>
      <c r="BY613" s="242"/>
      <c r="BZ613" s="242"/>
      <c r="CA613" s="242"/>
      <c r="CB613" s="242"/>
      <c r="CC613" s="242"/>
      <c r="CD613" s="242"/>
      <c r="CE613" s="314"/>
      <c r="CF613" s="314" t="str">
        <f t="shared" si="130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245" t="str">
        <f>IFERROR(ROUND((SUM(#REF!)),0),"")</f>
        <v/>
      </c>
      <c r="CP613" s="241"/>
      <c r="CQ613" s="247"/>
      <c r="CR613" s="221"/>
      <c r="CS613" s="221"/>
      <c r="CT613" s="221"/>
      <c r="CU613" s="221"/>
      <c r="CV613" s="328"/>
      <c r="CW613" s="305" t="str">
        <f t="shared" si="131"/>
        <v/>
      </c>
      <c r="CX613" s="329">
        <f t="shared" si="132"/>
        <v>0</v>
      </c>
      <c r="CY613" s="15">
        <f t="shared" si="133"/>
        <v>0</v>
      </c>
      <c r="CZ613" s="318" t="str">
        <f t="shared" si="134"/>
        <v/>
      </c>
      <c r="DA613" s="332" t="str">
        <f t="shared" si="139"/>
        <v/>
      </c>
      <c r="DB613" s="329" t="str">
        <f t="shared" si="135"/>
        <v/>
      </c>
      <c r="DC613" s="320" t="str">
        <f t="shared" si="136"/>
        <v/>
      </c>
      <c r="DE613" s="15" t="str">
        <f>IFERROR(#REF!-AO613,"")</f>
        <v/>
      </c>
      <c r="DG613" s="330" t="str">
        <f>IFERROR(#REF!-L613,"")</f>
        <v/>
      </c>
      <c r="DH613" s="314" t="e">
        <f>IF(#REF!&gt;AP613,0,1)</f>
        <v>#REF!</v>
      </c>
      <c r="DI613" s="314">
        <f t="shared" si="137"/>
        <v>1</v>
      </c>
      <c r="DJ613" s="314">
        <f t="shared" si="138"/>
        <v>1</v>
      </c>
      <c r="DK613" s="314"/>
      <c r="DL613" s="314"/>
      <c r="DM613" s="314"/>
      <c r="DN613" s="314"/>
      <c r="DO613" s="314"/>
      <c r="DP613" s="314"/>
      <c r="DQ613" s="314"/>
      <c r="DR613" s="314"/>
      <c r="DS613" s="314"/>
      <c r="DT613" s="314"/>
      <c r="DU613" s="314"/>
      <c r="DV613" s="314"/>
      <c r="DW613" s="314"/>
      <c r="DX613" s="314"/>
      <c r="DY613" s="314"/>
      <c r="DZ613" s="314"/>
      <c r="EA613" s="314"/>
      <c r="EB613" s="314"/>
      <c r="EC613" s="314"/>
    </row>
    <row r="614" spans="1:133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18"/>
      <c r="I614" s="318"/>
      <c r="J614" s="318"/>
      <c r="K614" s="318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 t="str">
        <f t="shared" si="126"/>
        <v/>
      </c>
      <c r="AN614" s="327" t="str">
        <f t="shared" si="127"/>
        <v/>
      </c>
      <c r="AO614" s="243"/>
      <c r="AP614" s="244"/>
      <c r="AQ614" s="242" t="str">
        <f t="shared" si="128"/>
        <v/>
      </c>
      <c r="AR614" s="242" t="str">
        <f t="shared" si="129"/>
        <v/>
      </c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14"/>
      <c r="BR614" s="314"/>
      <c r="BS614" s="314"/>
      <c r="BT614" s="314"/>
      <c r="BU614" s="314"/>
      <c r="BV614" s="314"/>
      <c r="BW614" s="314"/>
      <c r="BX614" s="246"/>
      <c r="BY614" s="242"/>
      <c r="BZ614" s="242"/>
      <c r="CA614" s="242"/>
      <c r="CB614" s="242"/>
      <c r="CC614" s="242"/>
      <c r="CD614" s="242"/>
      <c r="CE614" s="314"/>
      <c r="CF614" s="314" t="str">
        <f t="shared" si="130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245" t="str">
        <f>IFERROR(ROUND((SUM(#REF!)),0),"")</f>
        <v/>
      </c>
      <c r="CP614" s="241"/>
      <c r="CQ614" s="247"/>
      <c r="CR614" s="221"/>
      <c r="CS614" s="221"/>
      <c r="CT614" s="221"/>
      <c r="CU614" s="221"/>
      <c r="CV614" s="328"/>
      <c r="CW614" s="305" t="str">
        <f t="shared" si="131"/>
        <v/>
      </c>
      <c r="CX614" s="329">
        <f t="shared" si="132"/>
        <v>0</v>
      </c>
      <c r="CY614" s="15">
        <f t="shared" si="133"/>
        <v>0</v>
      </c>
      <c r="CZ614" s="318" t="str">
        <f t="shared" si="134"/>
        <v/>
      </c>
      <c r="DA614" s="332" t="str">
        <f t="shared" si="139"/>
        <v/>
      </c>
      <c r="DB614" s="329" t="str">
        <f t="shared" si="135"/>
        <v/>
      </c>
      <c r="DC614" s="320" t="str">
        <f t="shared" si="136"/>
        <v/>
      </c>
      <c r="DE614" s="15" t="str">
        <f>IFERROR(#REF!-AO614,"")</f>
        <v/>
      </c>
      <c r="DG614" s="330" t="str">
        <f>IFERROR(#REF!-L614,"")</f>
        <v/>
      </c>
      <c r="DH614" s="314" t="e">
        <f>IF(#REF!&gt;AP614,0,1)</f>
        <v>#REF!</v>
      </c>
      <c r="DI614" s="314">
        <f t="shared" si="137"/>
        <v>1</v>
      </c>
      <c r="DJ614" s="314">
        <f t="shared" si="138"/>
        <v>1</v>
      </c>
      <c r="DK614" s="314"/>
      <c r="DL614" s="314"/>
      <c r="DM614" s="314"/>
      <c r="DN614" s="314"/>
      <c r="DO614" s="314"/>
      <c r="DP614" s="314"/>
      <c r="DQ614" s="314"/>
      <c r="DR614" s="314"/>
      <c r="DS614" s="314"/>
      <c r="DT614" s="314"/>
      <c r="DU614" s="314"/>
      <c r="DV614" s="314"/>
      <c r="DW614" s="314"/>
      <c r="DX614" s="314"/>
      <c r="DY614" s="314"/>
      <c r="DZ614" s="314"/>
      <c r="EA614" s="314"/>
      <c r="EB614" s="314"/>
      <c r="EC614" s="314"/>
    </row>
    <row r="615" spans="1:133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18"/>
      <c r="I615" s="318"/>
      <c r="J615" s="318"/>
      <c r="K615" s="318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 t="str">
        <f t="shared" si="126"/>
        <v/>
      </c>
      <c r="AN615" s="327" t="str">
        <f t="shared" si="127"/>
        <v/>
      </c>
      <c r="AO615" s="243"/>
      <c r="AP615" s="244"/>
      <c r="AQ615" s="242" t="str">
        <f t="shared" si="128"/>
        <v/>
      </c>
      <c r="AR615" s="242" t="str">
        <f t="shared" si="129"/>
        <v/>
      </c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14"/>
      <c r="BR615" s="314"/>
      <c r="BS615" s="314"/>
      <c r="BT615" s="314"/>
      <c r="BU615" s="314"/>
      <c r="BV615" s="314"/>
      <c r="BW615" s="314"/>
      <c r="BX615" s="246"/>
      <c r="BY615" s="242"/>
      <c r="BZ615" s="242"/>
      <c r="CA615" s="242"/>
      <c r="CB615" s="242"/>
      <c r="CC615" s="242"/>
      <c r="CD615" s="242"/>
      <c r="CE615" s="314"/>
      <c r="CF615" s="314" t="str">
        <f t="shared" si="130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245" t="str">
        <f>IFERROR(ROUND((SUM(#REF!)),0),"")</f>
        <v/>
      </c>
      <c r="CP615" s="241"/>
      <c r="CQ615" s="247"/>
      <c r="CR615" s="221"/>
      <c r="CS615" s="221"/>
      <c r="CT615" s="221"/>
      <c r="CU615" s="221"/>
      <c r="CV615" s="328"/>
      <c r="CW615" s="305" t="str">
        <f t="shared" si="131"/>
        <v/>
      </c>
      <c r="CX615" s="329">
        <f t="shared" si="132"/>
        <v>0</v>
      </c>
      <c r="CY615" s="15">
        <f t="shared" si="133"/>
        <v>0</v>
      </c>
      <c r="CZ615" s="318" t="str">
        <f t="shared" si="134"/>
        <v/>
      </c>
      <c r="DA615" s="332" t="str">
        <f t="shared" si="139"/>
        <v/>
      </c>
      <c r="DB615" s="329" t="str">
        <f t="shared" si="135"/>
        <v/>
      </c>
      <c r="DC615" s="320" t="str">
        <f t="shared" si="136"/>
        <v/>
      </c>
      <c r="DE615" s="15" t="str">
        <f>IFERROR(#REF!-AO615,"")</f>
        <v/>
      </c>
      <c r="DG615" s="330" t="str">
        <f>IFERROR(#REF!-L615,"")</f>
        <v/>
      </c>
      <c r="DH615" s="314" t="e">
        <f>IF(#REF!&gt;AP615,0,1)</f>
        <v>#REF!</v>
      </c>
      <c r="DI615" s="314">
        <f t="shared" si="137"/>
        <v>1</v>
      </c>
      <c r="DJ615" s="314">
        <f t="shared" si="138"/>
        <v>1</v>
      </c>
      <c r="DK615" s="314"/>
      <c r="DL615" s="314"/>
      <c r="DM615" s="314"/>
      <c r="DN615" s="314"/>
      <c r="DO615" s="314"/>
      <c r="DP615" s="314"/>
      <c r="DQ615" s="314"/>
      <c r="DR615" s="314"/>
      <c r="DS615" s="314"/>
      <c r="DT615" s="314"/>
      <c r="DU615" s="314"/>
      <c r="DV615" s="314"/>
      <c r="DW615" s="314"/>
      <c r="DX615" s="314"/>
      <c r="DY615" s="314"/>
      <c r="DZ615" s="314"/>
      <c r="EA615" s="314"/>
      <c r="EB615" s="314"/>
      <c r="EC615" s="314"/>
    </row>
    <row r="616" spans="1:133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18"/>
      <c r="I616" s="318"/>
      <c r="J616" s="318"/>
      <c r="K616" s="318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 t="str">
        <f t="shared" si="126"/>
        <v/>
      </c>
      <c r="AN616" s="327" t="str">
        <f t="shared" si="127"/>
        <v/>
      </c>
      <c r="AO616" s="243"/>
      <c r="AP616" s="244"/>
      <c r="AQ616" s="242" t="str">
        <f t="shared" si="128"/>
        <v/>
      </c>
      <c r="AR616" s="242" t="str">
        <f t="shared" si="129"/>
        <v/>
      </c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14"/>
      <c r="BR616" s="314"/>
      <c r="BS616" s="314"/>
      <c r="BT616" s="314"/>
      <c r="BU616" s="314"/>
      <c r="BV616" s="314"/>
      <c r="BW616" s="314"/>
      <c r="BX616" s="246"/>
      <c r="BY616" s="242"/>
      <c r="BZ616" s="242"/>
      <c r="CA616" s="242"/>
      <c r="CB616" s="242"/>
      <c r="CC616" s="242"/>
      <c r="CD616" s="242"/>
      <c r="CE616" s="314"/>
      <c r="CF616" s="314" t="str">
        <f t="shared" si="130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245" t="str">
        <f>IFERROR(ROUND((SUM(#REF!)),0),"")</f>
        <v/>
      </c>
      <c r="CP616" s="241"/>
      <c r="CQ616" s="247"/>
      <c r="CR616" s="221"/>
      <c r="CS616" s="221"/>
      <c r="CT616" s="221"/>
      <c r="CU616" s="221"/>
      <c r="CV616" s="328"/>
      <c r="CW616" s="305" t="str">
        <f t="shared" si="131"/>
        <v/>
      </c>
      <c r="CX616" s="329">
        <f t="shared" si="132"/>
        <v>0</v>
      </c>
      <c r="CY616" s="15">
        <f t="shared" si="133"/>
        <v>0</v>
      </c>
      <c r="CZ616" s="318" t="str">
        <f t="shared" si="134"/>
        <v/>
      </c>
      <c r="DA616" s="332" t="str">
        <f t="shared" si="139"/>
        <v/>
      </c>
      <c r="DB616" s="329" t="str">
        <f t="shared" si="135"/>
        <v/>
      </c>
      <c r="DC616" s="320" t="str">
        <f t="shared" si="136"/>
        <v/>
      </c>
      <c r="DE616" s="15" t="str">
        <f>IFERROR(#REF!-AO616,"")</f>
        <v/>
      </c>
      <c r="DG616" s="330" t="str">
        <f>IFERROR(#REF!-L616,"")</f>
        <v/>
      </c>
      <c r="DH616" s="314" t="e">
        <f>IF(#REF!&gt;AP616,0,1)</f>
        <v>#REF!</v>
      </c>
      <c r="DI616" s="314">
        <f t="shared" si="137"/>
        <v>1</v>
      </c>
      <c r="DJ616" s="314">
        <f t="shared" si="138"/>
        <v>1</v>
      </c>
      <c r="DK616" s="314"/>
      <c r="DL616" s="314"/>
      <c r="DM616" s="314"/>
      <c r="DN616" s="314"/>
      <c r="DO616" s="314"/>
      <c r="DP616" s="314"/>
      <c r="DQ616" s="314"/>
      <c r="DR616" s="314"/>
      <c r="DS616" s="314"/>
      <c r="DT616" s="314"/>
      <c r="DU616" s="314"/>
      <c r="DV616" s="314"/>
      <c r="DW616" s="314"/>
      <c r="DX616" s="314"/>
      <c r="DY616" s="314"/>
      <c r="DZ616" s="314"/>
      <c r="EA616" s="314"/>
      <c r="EB616" s="314"/>
      <c r="EC616" s="314"/>
    </row>
    <row r="617" spans="1:133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18"/>
      <c r="I617" s="318"/>
      <c r="J617" s="318"/>
      <c r="K617" s="318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 t="str">
        <f t="shared" si="126"/>
        <v/>
      </c>
      <c r="AN617" s="327" t="str">
        <f t="shared" si="127"/>
        <v/>
      </c>
      <c r="AO617" s="243"/>
      <c r="AP617" s="244"/>
      <c r="AQ617" s="242" t="str">
        <f t="shared" si="128"/>
        <v/>
      </c>
      <c r="AR617" s="242" t="str">
        <f t="shared" si="129"/>
        <v/>
      </c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14"/>
      <c r="BR617" s="314"/>
      <c r="BS617" s="314"/>
      <c r="BT617" s="314"/>
      <c r="BU617" s="314"/>
      <c r="BV617" s="314"/>
      <c r="BW617" s="314"/>
      <c r="BX617" s="246"/>
      <c r="BY617" s="242"/>
      <c r="BZ617" s="242"/>
      <c r="CA617" s="242"/>
      <c r="CB617" s="242"/>
      <c r="CC617" s="242"/>
      <c r="CD617" s="242"/>
      <c r="CE617" s="314"/>
      <c r="CF617" s="314" t="str">
        <f t="shared" si="130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245" t="str">
        <f>IFERROR(ROUND((SUM(#REF!)),0),"")</f>
        <v/>
      </c>
      <c r="CP617" s="241"/>
      <c r="CQ617" s="247"/>
      <c r="CR617" s="221"/>
      <c r="CS617" s="221"/>
      <c r="CT617" s="221"/>
      <c r="CU617" s="221"/>
      <c r="CV617" s="328"/>
      <c r="CW617" s="305" t="str">
        <f t="shared" si="131"/>
        <v/>
      </c>
      <c r="CX617" s="329">
        <f t="shared" si="132"/>
        <v>0</v>
      </c>
      <c r="CY617" s="15">
        <f t="shared" si="133"/>
        <v>0</v>
      </c>
      <c r="CZ617" s="318" t="str">
        <f t="shared" si="134"/>
        <v/>
      </c>
      <c r="DA617" s="332" t="str">
        <f t="shared" si="139"/>
        <v/>
      </c>
      <c r="DB617" s="329" t="str">
        <f t="shared" si="135"/>
        <v/>
      </c>
      <c r="DC617" s="320" t="str">
        <f t="shared" si="136"/>
        <v/>
      </c>
      <c r="DE617" s="15" t="str">
        <f>IFERROR(#REF!-AO617,"")</f>
        <v/>
      </c>
      <c r="DG617" s="330" t="str">
        <f>IFERROR(#REF!-L617,"")</f>
        <v/>
      </c>
      <c r="DH617" s="314" t="e">
        <f>IF(#REF!&gt;AP617,0,1)</f>
        <v>#REF!</v>
      </c>
      <c r="DI617" s="314">
        <f t="shared" si="137"/>
        <v>1</v>
      </c>
      <c r="DJ617" s="314">
        <f t="shared" si="138"/>
        <v>1</v>
      </c>
      <c r="DK617" s="314"/>
      <c r="DL617" s="314"/>
      <c r="DM617" s="314"/>
      <c r="DN617" s="314"/>
      <c r="DO617" s="314"/>
      <c r="DP617" s="314"/>
      <c r="DQ617" s="314"/>
      <c r="DR617" s="314"/>
      <c r="DS617" s="314"/>
      <c r="DT617" s="314"/>
      <c r="DU617" s="314"/>
      <c r="DV617" s="314"/>
      <c r="DW617" s="314"/>
      <c r="DX617" s="314"/>
      <c r="DY617" s="314"/>
      <c r="DZ617" s="314"/>
      <c r="EA617" s="314"/>
      <c r="EB617" s="314"/>
      <c r="EC617" s="314"/>
    </row>
    <row r="618" spans="1:133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18"/>
      <c r="I618" s="318"/>
      <c r="J618" s="318"/>
      <c r="K618" s="318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 t="str">
        <f t="shared" si="126"/>
        <v/>
      </c>
      <c r="AN618" s="327" t="str">
        <f t="shared" si="127"/>
        <v/>
      </c>
      <c r="AO618" s="243"/>
      <c r="AP618" s="244"/>
      <c r="AQ618" s="242" t="str">
        <f t="shared" si="128"/>
        <v/>
      </c>
      <c r="AR618" s="242" t="str">
        <f t="shared" si="129"/>
        <v/>
      </c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14"/>
      <c r="BR618" s="314"/>
      <c r="BS618" s="314"/>
      <c r="BT618" s="314"/>
      <c r="BU618" s="314"/>
      <c r="BV618" s="314"/>
      <c r="BW618" s="314"/>
      <c r="BX618" s="246"/>
      <c r="BY618" s="242"/>
      <c r="BZ618" s="242"/>
      <c r="CA618" s="242"/>
      <c r="CB618" s="242"/>
      <c r="CC618" s="242"/>
      <c r="CD618" s="242"/>
      <c r="CE618" s="314"/>
      <c r="CF618" s="314" t="str">
        <f t="shared" si="130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245" t="str">
        <f>IFERROR(ROUND((SUM(#REF!)),0),"")</f>
        <v/>
      </c>
      <c r="CP618" s="241"/>
      <c r="CQ618" s="247"/>
      <c r="CR618" s="221"/>
      <c r="CS618" s="221"/>
      <c r="CT618" s="221"/>
      <c r="CU618" s="221"/>
      <c r="CV618" s="328"/>
      <c r="CW618" s="305" t="str">
        <f t="shared" si="131"/>
        <v/>
      </c>
      <c r="CX618" s="329">
        <f t="shared" si="132"/>
        <v>0</v>
      </c>
      <c r="CY618" s="15">
        <f t="shared" si="133"/>
        <v>0</v>
      </c>
      <c r="CZ618" s="318" t="str">
        <f t="shared" si="134"/>
        <v/>
      </c>
      <c r="DA618" s="332" t="str">
        <f t="shared" si="139"/>
        <v/>
      </c>
      <c r="DB618" s="329" t="str">
        <f t="shared" si="135"/>
        <v/>
      </c>
      <c r="DC618" s="320" t="str">
        <f t="shared" si="136"/>
        <v/>
      </c>
      <c r="DE618" s="15" t="str">
        <f>IFERROR(#REF!-AO618,"")</f>
        <v/>
      </c>
      <c r="DG618" s="330" t="str">
        <f>IFERROR(#REF!-L618,"")</f>
        <v/>
      </c>
      <c r="DH618" s="314" t="e">
        <f>IF(#REF!&gt;AP618,0,1)</f>
        <v>#REF!</v>
      </c>
      <c r="DI618" s="314">
        <f t="shared" si="137"/>
        <v>1</v>
      </c>
      <c r="DJ618" s="314">
        <f t="shared" si="138"/>
        <v>1</v>
      </c>
      <c r="DK618" s="314"/>
      <c r="DL618" s="314"/>
      <c r="DM618" s="314"/>
      <c r="DN618" s="314"/>
      <c r="DO618" s="314"/>
      <c r="DP618" s="314"/>
      <c r="DQ618" s="314"/>
      <c r="DR618" s="314"/>
      <c r="DS618" s="314"/>
      <c r="DT618" s="314"/>
      <c r="DU618" s="314"/>
      <c r="DV618" s="314"/>
      <c r="DW618" s="314"/>
      <c r="DX618" s="314"/>
      <c r="DY618" s="314"/>
      <c r="DZ618" s="314"/>
      <c r="EA618" s="314"/>
      <c r="EB618" s="314"/>
      <c r="EC618" s="314"/>
    </row>
    <row r="619" spans="1:133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18"/>
      <c r="I619" s="318"/>
      <c r="J619" s="318"/>
      <c r="K619" s="318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 t="str">
        <f t="shared" si="126"/>
        <v/>
      </c>
      <c r="AN619" s="327" t="str">
        <f t="shared" si="127"/>
        <v/>
      </c>
      <c r="AO619" s="243"/>
      <c r="AP619" s="244"/>
      <c r="AQ619" s="242" t="str">
        <f t="shared" si="128"/>
        <v/>
      </c>
      <c r="AR619" s="242" t="str">
        <f t="shared" si="129"/>
        <v/>
      </c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14"/>
      <c r="BR619" s="314"/>
      <c r="BS619" s="314"/>
      <c r="BT619" s="314"/>
      <c r="BU619" s="314"/>
      <c r="BV619" s="314"/>
      <c r="BW619" s="314"/>
      <c r="BX619" s="246"/>
      <c r="BY619" s="242"/>
      <c r="BZ619" s="242"/>
      <c r="CA619" s="242"/>
      <c r="CB619" s="242"/>
      <c r="CC619" s="242"/>
      <c r="CD619" s="242"/>
      <c r="CE619" s="314"/>
      <c r="CF619" s="314" t="str">
        <f t="shared" si="130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245" t="str">
        <f>IFERROR(ROUND((SUM(#REF!)),0),"")</f>
        <v/>
      </c>
      <c r="CP619" s="241"/>
      <c r="CQ619" s="247"/>
      <c r="CR619" s="221"/>
      <c r="CS619" s="221"/>
      <c r="CT619" s="221"/>
      <c r="CU619" s="221"/>
      <c r="CV619" s="328"/>
      <c r="CW619" s="305" t="str">
        <f t="shared" si="131"/>
        <v/>
      </c>
      <c r="CX619" s="329">
        <f t="shared" si="132"/>
        <v>0</v>
      </c>
      <c r="CY619" s="15">
        <f t="shared" si="133"/>
        <v>0</v>
      </c>
      <c r="CZ619" s="318" t="str">
        <f t="shared" si="134"/>
        <v/>
      </c>
      <c r="DA619" s="332" t="str">
        <f t="shared" si="139"/>
        <v/>
      </c>
      <c r="DB619" s="329" t="str">
        <f t="shared" si="135"/>
        <v/>
      </c>
      <c r="DC619" s="320" t="str">
        <f t="shared" si="136"/>
        <v/>
      </c>
      <c r="DE619" s="15" t="str">
        <f>IFERROR(#REF!-AO619,"")</f>
        <v/>
      </c>
      <c r="DG619" s="330" t="str">
        <f>IFERROR(#REF!-L619,"")</f>
        <v/>
      </c>
      <c r="DH619" s="314" t="e">
        <f>IF(#REF!&gt;AP619,0,1)</f>
        <v>#REF!</v>
      </c>
      <c r="DI619" s="314">
        <f t="shared" si="137"/>
        <v>1</v>
      </c>
      <c r="DJ619" s="314">
        <f t="shared" si="138"/>
        <v>1</v>
      </c>
      <c r="DK619" s="314"/>
      <c r="DL619" s="314"/>
      <c r="DM619" s="314"/>
      <c r="DN619" s="314"/>
      <c r="DO619" s="314"/>
      <c r="DP619" s="314"/>
      <c r="DQ619" s="314"/>
      <c r="DR619" s="314"/>
      <c r="DS619" s="314"/>
      <c r="DT619" s="314"/>
      <c r="DU619" s="314"/>
      <c r="DV619" s="314"/>
      <c r="DW619" s="314"/>
      <c r="DX619" s="314"/>
      <c r="DY619" s="314"/>
      <c r="DZ619" s="314"/>
      <c r="EA619" s="314"/>
      <c r="EB619" s="314"/>
      <c r="EC619" s="314"/>
    </row>
    <row r="620" spans="1:133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18"/>
      <c r="I620" s="318"/>
      <c r="J620" s="318"/>
      <c r="K620" s="318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 t="str">
        <f t="shared" si="126"/>
        <v/>
      </c>
      <c r="AN620" s="327" t="str">
        <f t="shared" si="127"/>
        <v/>
      </c>
      <c r="AO620" s="243"/>
      <c r="AP620" s="244"/>
      <c r="AQ620" s="242" t="str">
        <f t="shared" si="128"/>
        <v/>
      </c>
      <c r="AR620" s="242" t="str">
        <f t="shared" si="129"/>
        <v/>
      </c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14"/>
      <c r="BR620" s="314"/>
      <c r="BS620" s="314"/>
      <c r="BT620" s="314"/>
      <c r="BU620" s="314"/>
      <c r="BV620" s="314"/>
      <c r="BW620" s="314"/>
      <c r="BX620" s="246"/>
      <c r="BY620" s="242"/>
      <c r="BZ620" s="242"/>
      <c r="CA620" s="242"/>
      <c r="CB620" s="242"/>
      <c r="CC620" s="242"/>
      <c r="CD620" s="242"/>
      <c r="CE620" s="314"/>
      <c r="CF620" s="314" t="str">
        <f t="shared" si="130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245" t="str">
        <f>IFERROR(ROUND((SUM(#REF!)),0),"")</f>
        <v/>
      </c>
      <c r="CP620" s="241"/>
      <c r="CQ620" s="247"/>
      <c r="CR620" s="221"/>
      <c r="CS620" s="221"/>
      <c r="CT620" s="221"/>
      <c r="CU620" s="221"/>
      <c r="CV620" s="328"/>
      <c r="CW620" s="305" t="str">
        <f t="shared" si="131"/>
        <v/>
      </c>
      <c r="CX620" s="329">
        <f t="shared" si="132"/>
        <v>0</v>
      </c>
      <c r="CY620" s="15">
        <f t="shared" si="133"/>
        <v>0</v>
      </c>
      <c r="CZ620" s="318" t="str">
        <f t="shared" si="134"/>
        <v/>
      </c>
      <c r="DA620" s="332" t="str">
        <f t="shared" si="139"/>
        <v/>
      </c>
      <c r="DB620" s="329" t="str">
        <f t="shared" si="135"/>
        <v/>
      </c>
      <c r="DC620" s="320" t="str">
        <f t="shared" si="136"/>
        <v/>
      </c>
      <c r="DE620" s="15" t="str">
        <f>IFERROR(#REF!-AO620,"")</f>
        <v/>
      </c>
      <c r="DG620" s="330" t="str">
        <f>IFERROR(#REF!-L620,"")</f>
        <v/>
      </c>
      <c r="DH620" s="314" t="e">
        <f>IF(#REF!&gt;AP620,0,1)</f>
        <v>#REF!</v>
      </c>
      <c r="DI620" s="314">
        <f t="shared" si="137"/>
        <v>1</v>
      </c>
      <c r="DJ620" s="314">
        <f t="shared" si="138"/>
        <v>1</v>
      </c>
      <c r="DK620" s="314"/>
      <c r="DL620" s="314"/>
      <c r="DM620" s="314"/>
      <c r="DN620" s="314"/>
      <c r="DO620" s="314"/>
      <c r="DP620" s="314"/>
      <c r="DQ620" s="314"/>
      <c r="DR620" s="314"/>
      <c r="DS620" s="314"/>
      <c r="DT620" s="314"/>
      <c r="DU620" s="314"/>
      <c r="DV620" s="314"/>
      <c r="DW620" s="314"/>
      <c r="DX620" s="314"/>
      <c r="DY620" s="314"/>
      <c r="DZ620" s="314"/>
      <c r="EA620" s="314"/>
      <c r="EB620" s="314"/>
      <c r="EC620" s="314"/>
    </row>
    <row r="621" spans="1:133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18"/>
      <c r="I621" s="318"/>
      <c r="J621" s="318"/>
      <c r="K621" s="318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 t="str">
        <f t="shared" si="126"/>
        <v/>
      </c>
      <c r="AN621" s="327" t="str">
        <f t="shared" si="127"/>
        <v/>
      </c>
      <c r="AO621" s="243"/>
      <c r="AP621" s="244"/>
      <c r="AQ621" s="242" t="str">
        <f t="shared" si="128"/>
        <v/>
      </c>
      <c r="AR621" s="242" t="str">
        <f t="shared" si="129"/>
        <v/>
      </c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14"/>
      <c r="BR621" s="314"/>
      <c r="BS621" s="314"/>
      <c r="BT621" s="314"/>
      <c r="BU621" s="314"/>
      <c r="BV621" s="314"/>
      <c r="BW621" s="314"/>
      <c r="BX621" s="246"/>
      <c r="BY621" s="242"/>
      <c r="BZ621" s="242"/>
      <c r="CA621" s="242"/>
      <c r="CB621" s="242"/>
      <c r="CC621" s="242"/>
      <c r="CD621" s="242"/>
      <c r="CE621" s="314"/>
      <c r="CF621" s="314" t="str">
        <f t="shared" si="130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245" t="str">
        <f>IFERROR(ROUND((SUM(#REF!)),0),"")</f>
        <v/>
      </c>
      <c r="CP621" s="241"/>
      <c r="CQ621" s="247"/>
      <c r="CR621" s="221"/>
      <c r="CS621" s="221"/>
      <c r="CT621" s="221"/>
      <c r="CU621" s="221"/>
      <c r="CV621" s="328"/>
      <c r="CW621" s="305" t="str">
        <f t="shared" si="131"/>
        <v/>
      </c>
      <c r="CX621" s="329">
        <f t="shared" si="132"/>
        <v>0</v>
      </c>
      <c r="CY621" s="15">
        <f t="shared" si="133"/>
        <v>0</v>
      </c>
      <c r="CZ621" s="318" t="str">
        <f t="shared" si="134"/>
        <v/>
      </c>
      <c r="DA621" s="332" t="str">
        <f t="shared" si="139"/>
        <v/>
      </c>
      <c r="DB621" s="329" t="str">
        <f t="shared" si="135"/>
        <v/>
      </c>
      <c r="DC621" s="320" t="str">
        <f t="shared" si="136"/>
        <v/>
      </c>
      <c r="DE621" s="15" t="str">
        <f>IFERROR(#REF!-AO621,"")</f>
        <v/>
      </c>
      <c r="DG621" s="330" t="str">
        <f>IFERROR(#REF!-L621,"")</f>
        <v/>
      </c>
      <c r="DH621" s="314" t="e">
        <f>IF(#REF!&gt;AP621,0,1)</f>
        <v>#REF!</v>
      </c>
      <c r="DI621" s="314">
        <f t="shared" si="137"/>
        <v>1</v>
      </c>
      <c r="DJ621" s="314">
        <f t="shared" si="138"/>
        <v>1</v>
      </c>
      <c r="DK621" s="314"/>
      <c r="DL621" s="314"/>
      <c r="DM621" s="314"/>
      <c r="DN621" s="314"/>
      <c r="DO621" s="314"/>
      <c r="DP621" s="314"/>
      <c r="DQ621" s="314"/>
      <c r="DR621" s="314"/>
      <c r="DS621" s="314"/>
      <c r="DT621" s="314"/>
      <c r="DU621" s="314"/>
      <c r="DV621" s="314"/>
      <c r="DW621" s="314"/>
      <c r="DX621" s="314"/>
      <c r="DY621" s="314"/>
      <c r="DZ621" s="314"/>
      <c r="EA621" s="314"/>
      <c r="EB621" s="314"/>
      <c r="EC621" s="314"/>
    </row>
    <row r="622" spans="1:133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18"/>
      <c r="I622" s="318"/>
      <c r="J622" s="318"/>
      <c r="K622" s="318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 t="str">
        <f t="shared" si="126"/>
        <v/>
      </c>
      <c r="AN622" s="327" t="str">
        <f t="shared" si="127"/>
        <v/>
      </c>
      <c r="AO622" s="243"/>
      <c r="AP622" s="244"/>
      <c r="AQ622" s="242" t="str">
        <f t="shared" si="128"/>
        <v/>
      </c>
      <c r="AR622" s="242" t="str">
        <f t="shared" si="129"/>
        <v/>
      </c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14"/>
      <c r="BR622" s="314"/>
      <c r="BS622" s="314"/>
      <c r="BT622" s="314"/>
      <c r="BU622" s="314"/>
      <c r="BV622" s="314"/>
      <c r="BW622" s="314"/>
      <c r="BX622" s="246"/>
      <c r="BY622" s="242"/>
      <c r="BZ622" s="242"/>
      <c r="CA622" s="242"/>
      <c r="CB622" s="242"/>
      <c r="CC622" s="242"/>
      <c r="CD622" s="242"/>
      <c r="CE622" s="314"/>
      <c r="CF622" s="314" t="str">
        <f t="shared" si="130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245" t="str">
        <f>IFERROR(ROUND((SUM(#REF!)),0),"")</f>
        <v/>
      </c>
      <c r="CP622" s="241"/>
      <c r="CQ622" s="247"/>
      <c r="CR622" s="221"/>
      <c r="CS622" s="221"/>
      <c r="CT622" s="221"/>
      <c r="CU622" s="221"/>
      <c r="CV622" s="328"/>
      <c r="CW622" s="305" t="str">
        <f t="shared" si="131"/>
        <v/>
      </c>
      <c r="CX622" s="329">
        <f t="shared" si="132"/>
        <v>0</v>
      </c>
      <c r="CY622" s="15">
        <f t="shared" si="133"/>
        <v>0</v>
      </c>
      <c r="CZ622" s="318" t="str">
        <f t="shared" si="134"/>
        <v/>
      </c>
      <c r="DA622" s="332" t="str">
        <f t="shared" si="139"/>
        <v/>
      </c>
      <c r="DB622" s="329" t="str">
        <f t="shared" si="135"/>
        <v/>
      </c>
      <c r="DC622" s="320" t="str">
        <f t="shared" si="136"/>
        <v/>
      </c>
      <c r="DE622" s="15" t="str">
        <f>IFERROR(#REF!-AO622,"")</f>
        <v/>
      </c>
      <c r="DG622" s="330" t="str">
        <f>IFERROR(#REF!-L622,"")</f>
        <v/>
      </c>
      <c r="DH622" s="314" t="e">
        <f>IF(#REF!&gt;AP622,0,1)</f>
        <v>#REF!</v>
      </c>
      <c r="DI622" s="314">
        <f t="shared" si="137"/>
        <v>1</v>
      </c>
      <c r="DJ622" s="314">
        <f t="shared" si="138"/>
        <v>1</v>
      </c>
      <c r="DK622" s="314"/>
      <c r="DL622" s="314"/>
      <c r="DM622" s="314"/>
      <c r="DN622" s="314"/>
      <c r="DO622" s="314"/>
      <c r="DP622" s="314"/>
      <c r="DQ622" s="314"/>
      <c r="DR622" s="314"/>
      <c r="DS622" s="314"/>
      <c r="DT622" s="314"/>
      <c r="DU622" s="314"/>
      <c r="DV622" s="314"/>
      <c r="DW622" s="314"/>
      <c r="DX622" s="314"/>
      <c r="DY622" s="314"/>
      <c r="DZ622" s="314"/>
      <c r="EA622" s="314"/>
      <c r="EB622" s="314"/>
      <c r="EC622" s="314"/>
    </row>
    <row r="623" spans="1:133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18"/>
      <c r="I623" s="318"/>
      <c r="J623" s="318"/>
      <c r="K623" s="318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 t="str">
        <f t="shared" si="126"/>
        <v/>
      </c>
      <c r="AN623" s="327" t="str">
        <f t="shared" si="127"/>
        <v/>
      </c>
      <c r="AO623" s="243"/>
      <c r="AP623" s="244"/>
      <c r="AQ623" s="242" t="str">
        <f t="shared" si="128"/>
        <v/>
      </c>
      <c r="AR623" s="242" t="str">
        <f t="shared" si="129"/>
        <v/>
      </c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14"/>
      <c r="BR623" s="314"/>
      <c r="BS623" s="314"/>
      <c r="BT623" s="314"/>
      <c r="BU623" s="314"/>
      <c r="BV623" s="314"/>
      <c r="BW623" s="314"/>
      <c r="BX623" s="246"/>
      <c r="BY623" s="242"/>
      <c r="BZ623" s="242"/>
      <c r="CA623" s="242"/>
      <c r="CB623" s="242"/>
      <c r="CC623" s="242"/>
      <c r="CD623" s="242"/>
      <c r="CE623" s="314"/>
      <c r="CF623" s="314" t="str">
        <f t="shared" si="130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245" t="str">
        <f>IFERROR(ROUND((SUM(#REF!)),0),"")</f>
        <v/>
      </c>
      <c r="CP623" s="241"/>
      <c r="CQ623" s="247"/>
      <c r="CR623" s="221"/>
      <c r="CS623" s="221"/>
      <c r="CT623" s="221"/>
      <c r="CU623" s="221"/>
      <c r="CV623" s="328"/>
      <c r="CW623" s="305" t="str">
        <f t="shared" si="131"/>
        <v/>
      </c>
      <c r="CX623" s="329">
        <f t="shared" si="132"/>
        <v>0</v>
      </c>
      <c r="CY623" s="15">
        <f t="shared" si="133"/>
        <v>0</v>
      </c>
      <c r="CZ623" s="318" t="str">
        <f t="shared" si="134"/>
        <v/>
      </c>
      <c r="DA623" s="332" t="str">
        <f t="shared" si="139"/>
        <v/>
      </c>
      <c r="DB623" s="329" t="str">
        <f t="shared" si="135"/>
        <v/>
      </c>
      <c r="DC623" s="320" t="str">
        <f t="shared" si="136"/>
        <v/>
      </c>
      <c r="DE623" s="15" t="str">
        <f>IFERROR(#REF!-AO623,"")</f>
        <v/>
      </c>
      <c r="DG623" s="330" t="str">
        <f>IFERROR(#REF!-L623,"")</f>
        <v/>
      </c>
      <c r="DH623" s="314" t="e">
        <f>IF(#REF!&gt;AP623,0,1)</f>
        <v>#REF!</v>
      </c>
      <c r="DI623" s="314">
        <f t="shared" si="137"/>
        <v>1</v>
      </c>
      <c r="DJ623" s="314">
        <f t="shared" si="138"/>
        <v>1</v>
      </c>
      <c r="DK623" s="314"/>
      <c r="DL623" s="314"/>
      <c r="DM623" s="314"/>
      <c r="DN623" s="314"/>
      <c r="DO623" s="314"/>
      <c r="DP623" s="314"/>
      <c r="DQ623" s="314"/>
      <c r="DR623" s="314"/>
      <c r="DS623" s="314"/>
      <c r="DT623" s="314"/>
      <c r="DU623" s="314"/>
      <c r="DV623" s="314"/>
      <c r="DW623" s="314"/>
      <c r="DX623" s="314"/>
      <c r="DY623" s="314"/>
      <c r="DZ623" s="314"/>
      <c r="EA623" s="314"/>
      <c r="EB623" s="314"/>
      <c r="EC623" s="314"/>
    </row>
    <row r="624" spans="1:133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18"/>
      <c r="I624" s="318"/>
      <c r="J624" s="318"/>
      <c r="K624" s="318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 t="str">
        <f t="shared" si="126"/>
        <v/>
      </c>
      <c r="AN624" s="327" t="str">
        <f t="shared" si="127"/>
        <v/>
      </c>
      <c r="AO624" s="243"/>
      <c r="AP624" s="244"/>
      <c r="AQ624" s="242" t="str">
        <f t="shared" si="128"/>
        <v/>
      </c>
      <c r="AR624" s="242" t="str">
        <f t="shared" si="129"/>
        <v/>
      </c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14"/>
      <c r="BR624" s="314"/>
      <c r="BS624" s="314"/>
      <c r="BT624" s="314"/>
      <c r="BU624" s="314"/>
      <c r="BV624" s="314"/>
      <c r="BW624" s="314"/>
      <c r="BX624" s="246"/>
      <c r="BY624" s="242"/>
      <c r="BZ624" s="242"/>
      <c r="CA624" s="242"/>
      <c r="CB624" s="242"/>
      <c r="CC624" s="242"/>
      <c r="CD624" s="242"/>
      <c r="CE624" s="314"/>
      <c r="CF624" s="314" t="str">
        <f t="shared" si="130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245" t="str">
        <f>IFERROR(ROUND((SUM(#REF!)),0),"")</f>
        <v/>
      </c>
      <c r="CP624" s="241"/>
      <c r="CQ624" s="247"/>
      <c r="CR624" s="221"/>
      <c r="CS624" s="221"/>
      <c r="CT624" s="221"/>
      <c r="CU624" s="221"/>
      <c r="CV624" s="328"/>
      <c r="CW624" s="305" t="str">
        <f t="shared" si="131"/>
        <v/>
      </c>
      <c r="CX624" s="329">
        <f t="shared" si="132"/>
        <v>0</v>
      </c>
      <c r="CY624" s="15">
        <f t="shared" si="133"/>
        <v>0</v>
      </c>
      <c r="CZ624" s="318" t="str">
        <f t="shared" si="134"/>
        <v/>
      </c>
      <c r="DA624" s="332" t="str">
        <f t="shared" si="139"/>
        <v/>
      </c>
      <c r="DB624" s="329" t="str">
        <f t="shared" si="135"/>
        <v/>
      </c>
      <c r="DC624" s="320" t="str">
        <f t="shared" si="136"/>
        <v/>
      </c>
      <c r="DE624" s="15" t="str">
        <f>IFERROR(#REF!-AO624,"")</f>
        <v/>
      </c>
      <c r="DG624" s="330" t="str">
        <f>IFERROR(#REF!-L624,"")</f>
        <v/>
      </c>
      <c r="DH624" s="314" t="e">
        <f>IF(#REF!&gt;AP624,0,1)</f>
        <v>#REF!</v>
      </c>
      <c r="DI624" s="314">
        <f t="shared" si="137"/>
        <v>1</v>
      </c>
      <c r="DJ624" s="314">
        <f t="shared" si="138"/>
        <v>1</v>
      </c>
      <c r="DK624" s="314"/>
      <c r="DL624" s="314"/>
      <c r="DM624" s="314"/>
      <c r="DN624" s="314"/>
      <c r="DO624" s="314"/>
      <c r="DP624" s="314"/>
      <c r="DQ624" s="314"/>
      <c r="DR624" s="314"/>
      <c r="DS624" s="314"/>
      <c r="DT624" s="314"/>
      <c r="DU624" s="314"/>
      <c r="DV624" s="314"/>
      <c r="DW624" s="314"/>
      <c r="DX624" s="314"/>
      <c r="DY624" s="314"/>
      <c r="DZ624" s="314"/>
      <c r="EA624" s="314"/>
      <c r="EB624" s="314"/>
      <c r="EC624" s="314"/>
    </row>
    <row r="625" spans="1:133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18"/>
      <c r="I625" s="318"/>
      <c r="J625" s="318"/>
      <c r="K625" s="318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 t="str">
        <f t="shared" si="126"/>
        <v/>
      </c>
      <c r="AN625" s="327" t="str">
        <f t="shared" si="127"/>
        <v/>
      </c>
      <c r="AO625" s="243"/>
      <c r="AP625" s="244"/>
      <c r="AQ625" s="242" t="str">
        <f t="shared" si="128"/>
        <v/>
      </c>
      <c r="AR625" s="242" t="str">
        <f t="shared" si="129"/>
        <v/>
      </c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14"/>
      <c r="BR625" s="314"/>
      <c r="BS625" s="314"/>
      <c r="BT625" s="314"/>
      <c r="BU625" s="314"/>
      <c r="BV625" s="314"/>
      <c r="BW625" s="314"/>
      <c r="BX625" s="246"/>
      <c r="BY625" s="242"/>
      <c r="BZ625" s="242"/>
      <c r="CA625" s="242"/>
      <c r="CB625" s="242"/>
      <c r="CC625" s="242"/>
      <c r="CD625" s="242"/>
      <c r="CE625" s="314"/>
      <c r="CF625" s="314" t="str">
        <f t="shared" si="130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245" t="str">
        <f>IFERROR(ROUND((SUM(#REF!)),0),"")</f>
        <v/>
      </c>
      <c r="CP625" s="241"/>
      <c r="CQ625" s="247"/>
      <c r="CR625" s="221"/>
      <c r="CS625" s="221"/>
      <c r="CT625" s="221"/>
      <c r="CU625" s="221"/>
      <c r="CV625" s="328"/>
      <c r="CW625" s="305" t="str">
        <f t="shared" si="131"/>
        <v/>
      </c>
      <c r="CX625" s="329">
        <f t="shared" si="132"/>
        <v>0</v>
      </c>
      <c r="CY625" s="15">
        <f t="shared" si="133"/>
        <v>0</v>
      </c>
      <c r="CZ625" s="318" t="str">
        <f t="shared" si="134"/>
        <v/>
      </c>
      <c r="DA625" s="332" t="str">
        <f t="shared" si="139"/>
        <v/>
      </c>
      <c r="DB625" s="329" t="str">
        <f t="shared" si="135"/>
        <v/>
      </c>
      <c r="DC625" s="320" t="str">
        <f t="shared" si="136"/>
        <v/>
      </c>
      <c r="DE625" s="15" t="str">
        <f>IFERROR(#REF!-AO625,"")</f>
        <v/>
      </c>
      <c r="DG625" s="330" t="str">
        <f>IFERROR(#REF!-L625,"")</f>
        <v/>
      </c>
      <c r="DH625" s="314" t="e">
        <f>IF(#REF!&gt;AP625,0,1)</f>
        <v>#REF!</v>
      </c>
      <c r="DI625" s="314">
        <f t="shared" si="137"/>
        <v>1</v>
      </c>
      <c r="DJ625" s="314">
        <f t="shared" si="138"/>
        <v>1</v>
      </c>
      <c r="DK625" s="314"/>
      <c r="DL625" s="314"/>
      <c r="DM625" s="314"/>
      <c r="DN625" s="314"/>
      <c r="DO625" s="314"/>
      <c r="DP625" s="314"/>
      <c r="DQ625" s="314"/>
      <c r="DR625" s="314"/>
      <c r="DS625" s="314"/>
      <c r="DT625" s="314"/>
      <c r="DU625" s="314"/>
      <c r="DV625" s="314"/>
      <c r="DW625" s="314"/>
      <c r="DX625" s="314"/>
      <c r="DY625" s="314"/>
      <c r="DZ625" s="314"/>
      <c r="EA625" s="314"/>
      <c r="EB625" s="314"/>
      <c r="EC625" s="314"/>
    </row>
    <row r="626" spans="1:133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18"/>
      <c r="I626" s="318"/>
      <c r="J626" s="318"/>
      <c r="K626" s="318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 t="str">
        <f t="shared" si="126"/>
        <v/>
      </c>
      <c r="AN626" s="327" t="str">
        <f t="shared" si="127"/>
        <v/>
      </c>
      <c r="AO626" s="243"/>
      <c r="AP626" s="244"/>
      <c r="AQ626" s="242" t="str">
        <f t="shared" si="128"/>
        <v/>
      </c>
      <c r="AR626" s="242" t="str">
        <f t="shared" si="129"/>
        <v/>
      </c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14"/>
      <c r="BR626" s="314"/>
      <c r="BS626" s="314"/>
      <c r="BT626" s="314"/>
      <c r="BU626" s="314"/>
      <c r="BV626" s="314"/>
      <c r="BW626" s="314"/>
      <c r="BX626" s="246"/>
      <c r="BY626" s="242"/>
      <c r="BZ626" s="242"/>
      <c r="CA626" s="242"/>
      <c r="CB626" s="242"/>
      <c r="CC626" s="242"/>
      <c r="CD626" s="242"/>
      <c r="CE626" s="314"/>
      <c r="CF626" s="314" t="str">
        <f t="shared" si="130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245" t="str">
        <f>IFERROR(ROUND((SUM(#REF!)),0),"")</f>
        <v/>
      </c>
      <c r="CP626" s="241"/>
      <c r="CQ626" s="247"/>
      <c r="CR626" s="221"/>
      <c r="CS626" s="221"/>
      <c r="CT626" s="221"/>
      <c r="CU626" s="221"/>
      <c r="CV626" s="328"/>
      <c r="CW626" s="305" t="str">
        <f t="shared" si="131"/>
        <v/>
      </c>
      <c r="CX626" s="329">
        <f t="shared" si="132"/>
        <v>0</v>
      </c>
      <c r="CY626" s="15">
        <f t="shared" si="133"/>
        <v>0</v>
      </c>
      <c r="CZ626" s="318" t="str">
        <f t="shared" si="134"/>
        <v/>
      </c>
      <c r="DA626" s="332" t="str">
        <f t="shared" si="139"/>
        <v/>
      </c>
      <c r="DB626" s="329" t="str">
        <f t="shared" si="135"/>
        <v/>
      </c>
      <c r="DC626" s="320" t="str">
        <f t="shared" si="136"/>
        <v/>
      </c>
      <c r="DE626" s="15" t="str">
        <f>IFERROR(#REF!-AO626,"")</f>
        <v/>
      </c>
      <c r="DG626" s="330" t="str">
        <f>IFERROR(#REF!-L626,"")</f>
        <v/>
      </c>
      <c r="DH626" s="314" t="e">
        <f>IF(#REF!&gt;AP626,0,1)</f>
        <v>#REF!</v>
      </c>
      <c r="DI626" s="314">
        <f t="shared" si="137"/>
        <v>1</v>
      </c>
      <c r="DJ626" s="314">
        <f t="shared" si="138"/>
        <v>1</v>
      </c>
      <c r="DK626" s="314"/>
      <c r="DL626" s="314"/>
      <c r="DM626" s="314"/>
      <c r="DN626" s="314"/>
      <c r="DO626" s="314"/>
      <c r="DP626" s="314"/>
      <c r="DQ626" s="314"/>
      <c r="DR626" s="314"/>
      <c r="DS626" s="314"/>
      <c r="DT626" s="314"/>
      <c r="DU626" s="314"/>
      <c r="DV626" s="314"/>
      <c r="DW626" s="314"/>
      <c r="DX626" s="314"/>
      <c r="DY626" s="314"/>
      <c r="DZ626" s="314"/>
      <c r="EA626" s="314"/>
      <c r="EB626" s="314"/>
      <c r="EC626" s="314"/>
    </row>
    <row r="627" spans="1:133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18"/>
      <c r="I627" s="318"/>
      <c r="J627" s="318"/>
      <c r="K627" s="318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 t="str">
        <f t="shared" si="126"/>
        <v/>
      </c>
      <c r="AN627" s="327" t="str">
        <f t="shared" si="127"/>
        <v/>
      </c>
      <c r="AO627" s="243"/>
      <c r="AP627" s="244"/>
      <c r="AQ627" s="242" t="str">
        <f t="shared" si="128"/>
        <v/>
      </c>
      <c r="AR627" s="242" t="str">
        <f t="shared" si="129"/>
        <v/>
      </c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14"/>
      <c r="BR627" s="314"/>
      <c r="BS627" s="314"/>
      <c r="BT627" s="314"/>
      <c r="BU627" s="314"/>
      <c r="BV627" s="314"/>
      <c r="BW627" s="314"/>
      <c r="BX627" s="246"/>
      <c r="BY627" s="242"/>
      <c r="BZ627" s="242"/>
      <c r="CA627" s="242"/>
      <c r="CB627" s="242"/>
      <c r="CC627" s="242"/>
      <c r="CD627" s="242"/>
      <c r="CE627" s="314"/>
      <c r="CF627" s="314" t="str">
        <f t="shared" si="130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245" t="str">
        <f>IFERROR(ROUND((SUM(#REF!)),0),"")</f>
        <v/>
      </c>
      <c r="CP627" s="241"/>
      <c r="CQ627" s="247"/>
      <c r="CR627" s="221"/>
      <c r="CS627" s="221"/>
      <c r="CT627" s="221"/>
      <c r="CU627" s="221"/>
      <c r="CV627" s="328"/>
      <c r="CW627" s="305" t="str">
        <f t="shared" si="131"/>
        <v/>
      </c>
      <c r="CX627" s="329">
        <f t="shared" si="132"/>
        <v>0</v>
      </c>
      <c r="CY627" s="15">
        <f t="shared" si="133"/>
        <v>0</v>
      </c>
      <c r="CZ627" s="318" t="str">
        <f t="shared" si="134"/>
        <v/>
      </c>
      <c r="DA627" s="332" t="str">
        <f t="shared" si="139"/>
        <v/>
      </c>
      <c r="DB627" s="329" t="str">
        <f t="shared" si="135"/>
        <v/>
      </c>
      <c r="DC627" s="320" t="str">
        <f t="shared" si="136"/>
        <v/>
      </c>
      <c r="DE627" s="15" t="str">
        <f>IFERROR(#REF!-AO627,"")</f>
        <v/>
      </c>
      <c r="DG627" s="330" t="str">
        <f>IFERROR(#REF!-L627,"")</f>
        <v/>
      </c>
      <c r="DH627" s="314" t="e">
        <f>IF(#REF!&gt;AP627,0,1)</f>
        <v>#REF!</v>
      </c>
      <c r="DI627" s="314">
        <f t="shared" si="137"/>
        <v>1</v>
      </c>
      <c r="DJ627" s="314">
        <f t="shared" si="138"/>
        <v>1</v>
      </c>
      <c r="DK627" s="314"/>
      <c r="DL627" s="314"/>
      <c r="DM627" s="314"/>
      <c r="DN627" s="314"/>
      <c r="DO627" s="314"/>
      <c r="DP627" s="314"/>
      <c r="DQ627" s="314"/>
      <c r="DR627" s="314"/>
      <c r="DS627" s="314"/>
      <c r="DT627" s="314"/>
      <c r="DU627" s="314"/>
      <c r="DV627" s="314"/>
      <c r="DW627" s="314"/>
      <c r="DX627" s="314"/>
      <c r="DY627" s="314"/>
      <c r="DZ627" s="314"/>
      <c r="EA627" s="314"/>
      <c r="EB627" s="314"/>
      <c r="EC627" s="314"/>
    </row>
    <row r="628" spans="1:133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18"/>
      <c r="I628" s="318"/>
      <c r="J628" s="318"/>
      <c r="K628" s="318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 t="str">
        <f t="shared" si="126"/>
        <v/>
      </c>
      <c r="AN628" s="327" t="str">
        <f t="shared" si="127"/>
        <v/>
      </c>
      <c r="AO628" s="243"/>
      <c r="AP628" s="244"/>
      <c r="AQ628" s="242" t="str">
        <f t="shared" si="128"/>
        <v/>
      </c>
      <c r="AR628" s="242" t="str">
        <f t="shared" si="129"/>
        <v/>
      </c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14"/>
      <c r="BR628" s="314"/>
      <c r="BS628" s="314"/>
      <c r="BT628" s="314"/>
      <c r="BU628" s="314"/>
      <c r="BV628" s="314"/>
      <c r="BW628" s="314"/>
      <c r="BX628" s="246"/>
      <c r="BY628" s="242"/>
      <c r="BZ628" s="242"/>
      <c r="CA628" s="242"/>
      <c r="CB628" s="242"/>
      <c r="CC628" s="242"/>
      <c r="CD628" s="242"/>
      <c r="CE628" s="314"/>
      <c r="CF628" s="314" t="str">
        <f t="shared" si="130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245" t="str">
        <f>IFERROR(ROUND((SUM(#REF!)),0),"")</f>
        <v/>
      </c>
      <c r="CP628" s="241"/>
      <c r="CQ628" s="247"/>
      <c r="CR628" s="221"/>
      <c r="CS628" s="221"/>
      <c r="CT628" s="221"/>
      <c r="CU628" s="221"/>
      <c r="CV628" s="328"/>
      <c r="CW628" s="305" t="str">
        <f t="shared" si="131"/>
        <v/>
      </c>
      <c r="CX628" s="329">
        <f t="shared" si="132"/>
        <v>0</v>
      </c>
      <c r="CY628" s="15">
        <f t="shared" si="133"/>
        <v>0</v>
      </c>
      <c r="CZ628" s="318" t="str">
        <f t="shared" si="134"/>
        <v/>
      </c>
      <c r="DA628" s="332" t="str">
        <f t="shared" si="139"/>
        <v/>
      </c>
      <c r="DB628" s="329" t="str">
        <f t="shared" si="135"/>
        <v/>
      </c>
      <c r="DC628" s="320" t="str">
        <f t="shared" si="136"/>
        <v/>
      </c>
      <c r="DE628" s="15" t="str">
        <f>IFERROR(#REF!-AO628,"")</f>
        <v/>
      </c>
      <c r="DG628" s="330" t="str">
        <f>IFERROR(#REF!-L628,"")</f>
        <v/>
      </c>
      <c r="DH628" s="314" t="e">
        <f>IF(#REF!&gt;AP628,0,1)</f>
        <v>#REF!</v>
      </c>
      <c r="DI628" s="314">
        <f t="shared" si="137"/>
        <v>1</v>
      </c>
      <c r="DJ628" s="314">
        <f t="shared" si="138"/>
        <v>1</v>
      </c>
      <c r="DK628" s="314"/>
      <c r="DL628" s="314"/>
      <c r="DM628" s="314"/>
      <c r="DN628" s="314"/>
      <c r="DO628" s="314"/>
      <c r="DP628" s="314"/>
      <c r="DQ628" s="314"/>
      <c r="DR628" s="314"/>
      <c r="DS628" s="314"/>
      <c r="DT628" s="314"/>
      <c r="DU628" s="314"/>
      <c r="DV628" s="314"/>
      <c r="DW628" s="314"/>
      <c r="DX628" s="314"/>
      <c r="DY628" s="314"/>
      <c r="DZ628" s="314"/>
      <c r="EA628" s="314"/>
      <c r="EB628" s="314"/>
      <c r="EC628" s="314"/>
    </row>
    <row r="629" spans="1:133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18"/>
      <c r="I629" s="318"/>
      <c r="J629" s="318"/>
      <c r="K629" s="318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 t="str">
        <f t="shared" si="126"/>
        <v/>
      </c>
      <c r="AN629" s="327" t="str">
        <f t="shared" si="127"/>
        <v/>
      </c>
      <c r="AO629" s="243"/>
      <c r="AP629" s="244"/>
      <c r="AQ629" s="242" t="str">
        <f t="shared" si="128"/>
        <v/>
      </c>
      <c r="AR629" s="242" t="str">
        <f t="shared" si="129"/>
        <v/>
      </c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14"/>
      <c r="BR629" s="314"/>
      <c r="BS629" s="314"/>
      <c r="BT629" s="314"/>
      <c r="BU629" s="314"/>
      <c r="BV629" s="314"/>
      <c r="BW629" s="314"/>
      <c r="BX629" s="246"/>
      <c r="BY629" s="242"/>
      <c r="BZ629" s="242"/>
      <c r="CA629" s="242"/>
      <c r="CB629" s="242"/>
      <c r="CC629" s="242"/>
      <c r="CD629" s="242"/>
      <c r="CE629" s="314"/>
      <c r="CF629" s="314" t="str">
        <f t="shared" si="130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245" t="str">
        <f>IFERROR(ROUND((SUM(#REF!)),0),"")</f>
        <v/>
      </c>
      <c r="CP629" s="241"/>
      <c r="CQ629" s="247"/>
      <c r="CR629" s="221"/>
      <c r="CS629" s="221"/>
      <c r="CT629" s="221"/>
      <c r="CU629" s="221"/>
      <c r="CV629" s="328"/>
      <c r="CW629" s="305" t="str">
        <f t="shared" si="131"/>
        <v/>
      </c>
      <c r="CX629" s="329">
        <f t="shared" si="132"/>
        <v>0</v>
      </c>
      <c r="CY629" s="15">
        <f t="shared" si="133"/>
        <v>0</v>
      </c>
      <c r="CZ629" s="318" t="str">
        <f t="shared" si="134"/>
        <v/>
      </c>
      <c r="DA629" s="332" t="str">
        <f t="shared" si="139"/>
        <v/>
      </c>
      <c r="DB629" s="329" t="str">
        <f t="shared" si="135"/>
        <v/>
      </c>
      <c r="DC629" s="320" t="str">
        <f t="shared" si="136"/>
        <v/>
      </c>
      <c r="DE629" s="15" t="str">
        <f>IFERROR(#REF!-AO629,"")</f>
        <v/>
      </c>
      <c r="DG629" s="330" t="str">
        <f>IFERROR(#REF!-L629,"")</f>
        <v/>
      </c>
      <c r="DH629" s="314" t="e">
        <f>IF(#REF!&gt;AP629,0,1)</f>
        <v>#REF!</v>
      </c>
      <c r="DI629" s="314">
        <f t="shared" si="137"/>
        <v>1</v>
      </c>
      <c r="DJ629" s="314">
        <f t="shared" si="138"/>
        <v>1</v>
      </c>
      <c r="DK629" s="314"/>
      <c r="DL629" s="314"/>
      <c r="DM629" s="314"/>
      <c r="DN629" s="314"/>
      <c r="DO629" s="314"/>
      <c r="DP629" s="314"/>
      <c r="DQ629" s="314"/>
      <c r="DR629" s="314"/>
      <c r="DS629" s="314"/>
      <c r="DT629" s="314"/>
      <c r="DU629" s="314"/>
      <c r="DV629" s="314"/>
      <c r="DW629" s="314"/>
      <c r="DX629" s="314"/>
      <c r="DY629" s="314"/>
      <c r="DZ629" s="314"/>
      <c r="EA629" s="314"/>
      <c r="EB629" s="314"/>
      <c r="EC629" s="314"/>
    </row>
    <row r="630" spans="1:133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18"/>
      <c r="I630" s="318"/>
      <c r="J630" s="318"/>
      <c r="K630" s="318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 t="str">
        <f t="shared" si="126"/>
        <v/>
      </c>
      <c r="AN630" s="327" t="str">
        <f t="shared" si="127"/>
        <v/>
      </c>
      <c r="AO630" s="243"/>
      <c r="AP630" s="244"/>
      <c r="AQ630" s="242" t="str">
        <f t="shared" si="128"/>
        <v/>
      </c>
      <c r="AR630" s="242" t="str">
        <f t="shared" si="129"/>
        <v/>
      </c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14"/>
      <c r="BR630" s="314"/>
      <c r="BS630" s="314"/>
      <c r="BT630" s="314"/>
      <c r="BU630" s="314"/>
      <c r="BV630" s="314"/>
      <c r="BW630" s="314"/>
      <c r="BX630" s="246"/>
      <c r="BY630" s="242"/>
      <c r="BZ630" s="242"/>
      <c r="CA630" s="242"/>
      <c r="CB630" s="242"/>
      <c r="CC630" s="242"/>
      <c r="CD630" s="242"/>
      <c r="CE630" s="314"/>
      <c r="CF630" s="314" t="str">
        <f t="shared" si="130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245" t="str">
        <f>IFERROR(ROUND((SUM(#REF!)),0),"")</f>
        <v/>
      </c>
      <c r="CP630" s="241"/>
      <c r="CQ630" s="247"/>
      <c r="CR630" s="221"/>
      <c r="CS630" s="221"/>
      <c r="CT630" s="221"/>
      <c r="CU630" s="221"/>
      <c r="CV630" s="328"/>
      <c r="CW630" s="305" t="str">
        <f t="shared" si="131"/>
        <v/>
      </c>
      <c r="CX630" s="329">
        <f t="shared" si="132"/>
        <v>0</v>
      </c>
      <c r="CY630" s="15">
        <f t="shared" si="133"/>
        <v>0</v>
      </c>
      <c r="CZ630" s="318" t="str">
        <f t="shared" si="134"/>
        <v/>
      </c>
      <c r="DA630" s="332" t="str">
        <f t="shared" si="139"/>
        <v/>
      </c>
      <c r="DB630" s="329" t="str">
        <f t="shared" si="135"/>
        <v/>
      </c>
      <c r="DC630" s="320" t="str">
        <f t="shared" si="136"/>
        <v/>
      </c>
      <c r="DE630" s="15" t="str">
        <f>IFERROR(#REF!-AO630,"")</f>
        <v/>
      </c>
      <c r="DG630" s="330" t="str">
        <f>IFERROR(#REF!-L630,"")</f>
        <v/>
      </c>
      <c r="DH630" s="314" t="e">
        <f>IF(#REF!&gt;AP630,0,1)</f>
        <v>#REF!</v>
      </c>
      <c r="DI630" s="314">
        <f t="shared" si="137"/>
        <v>1</v>
      </c>
      <c r="DJ630" s="314">
        <f t="shared" si="138"/>
        <v>1</v>
      </c>
      <c r="DK630" s="314"/>
      <c r="DL630" s="314"/>
      <c r="DM630" s="314"/>
      <c r="DN630" s="314"/>
      <c r="DO630" s="314"/>
      <c r="DP630" s="314"/>
      <c r="DQ630" s="314"/>
      <c r="DR630" s="314"/>
      <c r="DS630" s="314"/>
      <c r="DT630" s="314"/>
      <c r="DU630" s="314"/>
      <c r="DV630" s="314"/>
      <c r="DW630" s="314"/>
      <c r="DX630" s="314"/>
      <c r="DY630" s="314"/>
      <c r="DZ630" s="314"/>
      <c r="EA630" s="314"/>
      <c r="EB630" s="314"/>
      <c r="EC630" s="314"/>
    </row>
    <row r="631" spans="1:133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18"/>
      <c r="I631" s="318"/>
      <c r="J631" s="318"/>
      <c r="K631" s="318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 t="str">
        <f t="shared" si="126"/>
        <v/>
      </c>
      <c r="AN631" s="327" t="str">
        <f t="shared" si="127"/>
        <v/>
      </c>
      <c r="AO631" s="243"/>
      <c r="AP631" s="244"/>
      <c r="AQ631" s="242" t="str">
        <f t="shared" si="128"/>
        <v/>
      </c>
      <c r="AR631" s="242" t="str">
        <f t="shared" si="129"/>
        <v/>
      </c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14"/>
      <c r="BR631" s="314"/>
      <c r="BS631" s="314"/>
      <c r="BT631" s="314"/>
      <c r="BU631" s="314"/>
      <c r="BV631" s="314"/>
      <c r="BW631" s="314"/>
      <c r="BX631" s="246"/>
      <c r="BY631" s="242"/>
      <c r="BZ631" s="242"/>
      <c r="CA631" s="242"/>
      <c r="CB631" s="242"/>
      <c r="CC631" s="242"/>
      <c r="CD631" s="242"/>
      <c r="CE631" s="314"/>
      <c r="CF631" s="314" t="str">
        <f t="shared" si="130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245" t="str">
        <f>IFERROR(ROUND((SUM(#REF!)),0),"")</f>
        <v/>
      </c>
      <c r="CP631" s="241"/>
      <c r="CQ631" s="247"/>
      <c r="CR631" s="221"/>
      <c r="CS631" s="221"/>
      <c r="CT631" s="221"/>
      <c r="CU631" s="221"/>
      <c r="CV631" s="328"/>
      <c r="CW631" s="305" t="str">
        <f t="shared" si="131"/>
        <v/>
      </c>
      <c r="CX631" s="329">
        <f t="shared" si="132"/>
        <v>0</v>
      </c>
      <c r="CY631" s="15">
        <f t="shared" si="133"/>
        <v>0</v>
      </c>
      <c r="CZ631" s="318" t="str">
        <f t="shared" si="134"/>
        <v/>
      </c>
      <c r="DA631" s="332" t="str">
        <f t="shared" si="139"/>
        <v/>
      </c>
      <c r="DB631" s="329" t="str">
        <f t="shared" si="135"/>
        <v/>
      </c>
      <c r="DC631" s="320" t="str">
        <f t="shared" si="136"/>
        <v/>
      </c>
      <c r="DE631" s="15" t="str">
        <f>IFERROR(#REF!-AO631,"")</f>
        <v/>
      </c>
      <c r="DG631" s="330" t="str">
        <f>IFERROR(#REF!-L631,"")</f>
        <v/>
      </c>
      <c r="DH631" s="314" t="e">
        <f>IF(#REF!&gt;AP631,0,1)</f>
        <v>#REF!</v>
      </c>
      <c r="DI631" s="314">
        <f t="shared" si="137"/>
        <v>1</v>
      </c>
      <c r="DJ631" s="314">
        <f t="shared" si="138"/>
        <v>1</v>
      </c>
      <c r="DK631" s="314"/>
      <c r="DL631" s="314"/>
      <c r="DM631" s="314"/>
      <c r="DN631" s="314"/>
      <c r="DO631" s="314"/>
      <c r="DP631" s="314"/>
      <c r="DQ631" s="314"/>
      <c r="DR631" s="314"/>
      <c r="DS631" s="314"/>
      <c r="DT631" s="314"/>
      <c r="DU631" s="314"/>
      <c r="DV631" s="314"/>
      <c r="DW631" s="314"/>
      <c r="DX631" s="314"/>
      <c r="DY631" s="314"/>
      <c r="DZ631" s="314"/>
      <c r="EA631" s="314"/>
      <c r="EB631" s="314"/>
      <c r="EC631" s="314"/>
    </row>
    <row r="632" spans="1:133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18"/>
      <c r="I632" s="318"/>
      <c r="J632" s="318"/>
      <c r="K632" s="318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 t="str">
        <f t="shared" si="126"/>
        <v/>
      </c>
      <c r="AN632" s="327" t="str">
        <f t="shared" si="127"/>
        <v/>
      </c>
      <c r="AO632" s="243"/>
      <c r="AP632" s="244"/>
      <c r="AQ632" s="242" t="str">
        <f t="shared" si="128"/>
        <v/>
      </c>
      <c r="AR632" s="242" t="str">
        <f t="shared" si="129"/>
        <v/>
      </c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14"/>
      <c r="BR632" s="314"/>
      <c r="BS632" s="314"/>
      <c r="BT632" s="314"/>
      <c r="BU632" s="314"/>
      <c r="BV632" s="314"/>
      <c r="BW632" s="314"/>
      <c r="BX632" s="246"/>
      <c r="BY632" s="242"/>
      <c r="BZ632" s="242"/>
      <c r="CA632" s="242"/>
      <c r="CB632" s="242"/>
      <c r="CC632" s="242"/>
      <c r="CD632" s="242"/>
      <c r="CE632" s="314"/>
      <c r="CF632" s="314" t="str">
        <f t="shared" si="130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245" t="str">
        <f>IFERROR(ROUND((SUM(#REF!)),0),"")</f>
        <v/>
      </c>
      <c r="CP632" s="241"/>
      <c r="CQ632" s="247"/>
      <c r="CR632" s="221"/>
      <c r="CS632" s="221"/>
      <c r="CT632" s="221"/>
      <c r="CU632" s="221"/>
      <c r="CV632" s="328"/>
      <c r="CW632" s="305" t="str">
        <f t="shared" si="131"/>
        <v/>
      </c>
      <c r="CX632" s="329">
        <f t="shared" si="132"/>
        <v>0</v>
      </c>
      <c r="CY632" s="15">
        <f t="shared" si="133"/>
        <v>0</v>
      </c>
      <c r="CZ632" s="318" t="str">
        <f t="shared" si="134"/>
        <v/>
      </c>
      <c r="DA632" s="332" t="str">
        <f t="shared" si="139"/>
        <v/>
      </c>
      <c r="DB632" s="329" t="str">
        <f t="shared" si="135"/>
        <v/>
      </c>
      <c r="DC632" s="320" t="str">
        <f t="shared" si="136"/>
        <v/>
      </c>
      <c r="DE632" s="15" t="str">
        <f>IFERROR(#REF!-AO632,"")</f>
        <v/>
      </c>
      <c r="DG632" s="330" t="str">
        <f>IFERROR(#REF!-L632,"")</f>
        <v/>
      </c>
      <c r="DH632" s="314" t="e">
        <f>IF(#REF!&gt;AP632,0,1)</f>
        <v>#REF!</v>
      </c>
      <c r="DI632" s="314">
        <f t="shared" si="137"/>
        <v>1</v>
      </c>
      <c r="DJ632" s="314">
        <f t="shared" si="138"/>
        <v>1</v>
      </c>
      <c r="DK632" s="314"/>
      <c r="DL632" s="314"/>
      <c r="DM632" s="314"/>
      <c r="DN632" s="314"/>
      <c r="DO632" s="314"/>
      <c r="DP632" s="314"/>
      <c r="DQ632" s="314"/>
      <c r="DR632" s="314"/>
      <c r="DS632" s="314"/>
      <c r="DT632" s="314"/>
      <c r="DU632" s="314"/>
      <c r="DV632" s="314"/>
      <c r="DW632" s="314"/>
      <c r="DX632" s="314"/>
      <c r="DY632" s="314"/>
      <c r="DZ632" s="314"/>
      <c r="EA632" s="314"/>
      <c r="EB632" s="314"/>
      <c r="EC632" s="314"/>
    </row>
    <row r="633" spans="1:133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18"/>
      <c r="I633" s="318"/>
      <c r="J633" s="318"/>
      <c r="K633" s="318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 t="str">
        <f t="shared" si="126"/>
        <v/>
      </c>
      <c r="AN633" s="327" t="str">
        <f t="shared" si="127"/>
        <v/>
      </c>
      <c r="AO633" s="243"/>
      <c r="AP633" s="244"/>
      <c r="AQ633" s="242" t="str">
        <f t="shared" si="128"/>
        <v/>
      </c>
      <c r="AR633" s="242" t="str">
        <f t="shared" si="129"/>
        <v/>
      </c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14"/>
      <c r="BR633" s="314"/>
      <c r="BS633" s="314"/>
      <c r="BT633" s="314"/>
      <c r="BU633" s="314"/>
      <c r="BV633" s="314"/>
      <c r="BW633" s="314"/>
      <c r="BX633" s="246"/>
      <c r="BY633" s="242"/>
      <c r="BZ633" s="242"/>
      <c r="CA633" s="242"/>
      <c r="CB633" s="242"/>
      <c r="CC633" s="242"/>
      <c r="CD633" s="242"/>
      <c r="CE633" s="314"/>
      <c r="CF633" s="314" t="str">
        <f t="shared" si="130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245" t="str">
        <f>IFERROR(ROUND((SUM(#REF!)),0),"")</f>
        <v/>
      </c>
      <c r="CP633" s="241"/>
      <c r="CQ633" s="247"/>
      <c r="CR633" s="221"/>
      <c r="CS633" s="221"/>
      <c r="CT633" s="221"/>
      <c r="CU633" s="221"/>
      <c r="CV633" s="328"/>
      <c r="CW633" s="305" t="str">
        <f t="shared" si="131"/>
        <v/>
      </c>
      <c r="CX633" s="329">
        <f t="shared" si="132"/>
        <v>0</v>
      </c>
      <c r="CY633" s="15">
        <f t="shared" si="133"/>
        <v>0</v>
      </c>
      <c r="CZ633" s="318" t="str">
        <f t="shared" si="134"/>
        <v/>
      </c>
      <c r="DA633" s="332" t="str">
        <f t="shared" si="139"/>
        <v/>
      </c>
      <c r="DB633" s="329" t="str">
        <f t="shared" si="135"/>
        <v/>
      </c>
      <c r="DC633" s="320" t="str">
        <f t="shared" si="136"/>
        <v/>
      </c>
      <c r="DE633" s="15" t="str">
        <f>IFERROR(#REF!-AO633,"")</f>
        <v/>
      </c>
      <c r="DG633" s="330" t="str">
        <f>IFERROR(#REF!-L633,"")</f>
        <v/>
      </c>
      <c r="DH633" s="314" t="e">
        <f>IF(#REF!&gt;AP633,0,1)</f>
        <v>#REF!</v>
      </c>
      <c r="DI633" s="314">
        <f t="shared" si="137"/>
        <v>1</v>
      </c>
      <c r="DJ633" s="314">
        <f t="shared" si="138"/>
        <v>1</v>
      </c>
      <c r="DK633" s="314"/>
      <c r="DL633" s="314"/>
      <c r="DM633" s="314"/>
      <c r="DN633" s="314"/>
      <c r="DO633" s="314"/>
      <c r="DP633" s="314"/>
      <c r="DQ633" s="314"/>
      <c r="DR633" s="314"/>
      <c r="DS633" s="314"/>
      <c r="DT633" s="314"/>
      <c r="DU633" s="314"/>
      <c r="DV633" s="314"/>
      <c r="DW633" s="314"/>
      <c r="DX633" s="314"/>
      <c r="DY633" s="314"/>
      <c r="DZ633" s="314"/>
      <c r="EA633" s="314"/>
      <c r="EB633" s="314"/>
      <c r="EC633" s="314"/>
    </row>
    <row r="634" spans="1:133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18"/>
      <c r="I634" s="318"/>
      <c r="J634" s="318"/>
      <c r="K634" s="318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 t="str">
        <f t="shared" si="126"/>
        <v/>
      </c>
      <c r="AN634" s="327" t="str">
        <f t="shared" si="127"/>
        <v/>
      </c>
      <c r="AO634" s="243"/>
      <c r="AP634" s="244"/>
      <c r="AQ634" s="242" t="str">
        <f t="shared" si="128"/>
        <v/>
      </c>
      <c r="AR634" s="242" t="str">
        <f t="shared" si="129"/>
        <v/>
      </c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14"/>
      <c r="BR634" s="314"/>
      <c r="BS634" s="314"/>
      <c r="BT634" s="314"/>
      <c r="BU634" s="314"/>
      <c r="BV634" s="314"/>
      <c r="BW634" s="314"/>
      <c r="BX634" s="246"/>
      <c r="BY634" s="242"/>
      <c r="BZ634" s="242"/>
      <c r="CA634" s="242"/>
      <c r="CB634" s="242"/>
      <c r="CC634" s="242"/>
      <c r="CD634" s="242"/>
      <c r="CE634" s="314"/>
      <c r="CF634" s="314" t="str">
        <f t="shared" si="130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245" t="str">
        <f>IFERROR(ROUND((SUM(#REF!)),0),"")</f>
        <v/>
      </c>
      <c r="CP634" s="241"/>
      <c r="CQ634" s="247"/>
      <c r="CR634" s="221"/>
      <c r="CS634" s="221"/>
      <c r="CT634" s="221"/>
      <c r="CU634" s="221"/>
      <c r="CV634" s="328"/>
      <c r="CW634" s="305" t="str">
        <f t="shared" si="131"/>
        <v/>
      </c>
      <c r="CX634" s="329">
        <f t="shared" si="132"/>
        <v>0</v>
      </c>
      <c r="CY634" s="15">
        <f t="shared" si="133"/>
        <v>0</v>
      </c>
      <c r="CZ634" s="318" t="str">
        <f t="shared" si="134"/>
        <v/>
      </c>
      <c r="DA634" s="332" t="str">
        <f t="shared" si="139"/>
        <v/>
      </c>
      <c r="DB634" s="329" t="str">
        <f t="shared" si="135"/>
        <v/>
      </c>
      <c r="DC634" s="320" t="str">
        <f t="shared" si="136"/>
        <v/>
      </c>
      <c r="DE634" s="15" t="str">
        <f>IFERROR(#REF!-AO634,"")</f>
        <v/>
      </c>
      <c r="DG634" s="330" t="str">
        <f>IFERROR(#REF!-L634,"")</f>
        <v/>
      </c>
      <c r="DH634" s="314" t="e">
        <f>IF(#REF!&gt;AP634,0,1)</f>
        <v>#REF!</v>
      </c>
      <c r="DI634" s="314">
        <f t="shared" si="137"/>
        <v>1</v>
      </c>
      <c r="DJ634" s="314">
        <f t="shared" si="138"/>
        <v>1</v>
      </c>
      <c r="DK634" s="314"/>
      <c r="DL634" s="314"/>
      <c r="DM634" s="314"/>
      <c r="DN634" s="314"/>
      <c r="DO634" s="314"/>
      <c r="DP634" s="314"/>
      <c r="DQ634" s="314"/>
      <c r="DR634" s="314"/>
      <c r="DS634" s="314"/>
      <c r="DT634" s="314"/>
      <c r="DU634" s="314"/>
      <c r="DV634" s="314"/>
      <c r="DW634" s="314"/>
      <c r="DX634" s="314"/>
      <c r="DY634" s="314"/>
      <c r="DZ634" s="314"/>
      <c r="EA634" s="314"/>
      <c r="EB634" s="314"/>
      <c r="EC634" s="314"/>
    </row>
    <row r="635" spans="1:133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18"/>
      <c r="I635" s="318"/>
      <c r="J635" s="318"/>
      <c r="K635" s="318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 t="str">
        <f t="shared" si="126"/>
        <v/>
      </c>
      <c r="AN635" s="327" t="str">
        <f t="shared" si="127"/>
        <v/>
      </c>
      <c r="AO635" s="243"/>
      <c r="AP635" s="244"/>
      <c r="AQ635" s="242" t="str">
        <f t="shared" si="128"/>
        <v/>
      </c>
      <c r="AR635" s="242" t="str">
        <f t="shared" si="129"/>
        <v/>
      </c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14"/>
      <c r="BR635" s="314"/>
      <c r="BS635" s="314"/>
      <c r="BT635" s="314"/>
      <c r="BU635" s="314"/>
      <c r="BV635" s="314"/>
      <c r="BW635" s="314"/>
      <c r="BX635" s="246"/>
      <c r="BY635" s="242"/>
      <c r="BZ635" s="242"/>
      <c r="CA635" s="242"/>
      <c r="CB635" s="242"/>
      <c r="CC635" s="242"/>
      <c r="CD635" s="242"/>
      <c r="CE635" s="314"/>
      <c r="CF635" s="314" t="str">
        <f t="shared" si="130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245" t="str">
        <f>IFERROR(ROUND((SUM(#REF!)),0),"")</f>
        <v/>
      </c>
      <c r="CP635" s="241"/>
      <c r="CQ635" s="247"/>
      <c r="CR635" s="221"/>
      <c r="CS635" s="221"/>
      <c r="CT635" s="221"/>
      <c r="CU635" s="221"/>
      <c r="CV635" s="328"/>
      <c r="CW635" s="305" t="str">
        <f t="shared" si="131"/>
        <v/>
      </c>
      <c r="CX635" s="329">
        <f t="shared" si="132"/>
        <v>0</v>
      </c>
      <c r="CY635" s="15">
        <f t="shared" si="133"/>
        <v>0</v>
      </c>
      <c r="CZ635" s="318" t="str">
        <f t="shared" si="134"/>
        <v/>
      </c>
      <c r="DA635" s="332" t="str">
        <f t="shared" si="139"/>
        <v/>
      </c>
      <c r="DB635" s="329" t="str">
        <f t="shared" si="135"/>
        <v/>
      </c>
      <c r="DC635" s="320" t="str">
        <f t="shared" si="136"/>
        <v/>
      </c>
      <c r="DE635" s="15" t="str">
        <f>IFERROR(#REF!-AO635,"")</f>
        <v/>
      </c>
      <c r="DG635" s="330" t="str">
        <f>IFERROR(#REF!-L635,"")</f>
        <v/>
      </c>
      <c r="DH635" s="314" t="e">
        <f>IF(#REF!&gt;AP635,0,1)</f>
        <v>#REF!</v>
      </c>
      <c r="DI635" s="314">
        <f t="shared" si="137"/>
        <v>1</v>
      </c>
      <c r="DJ635" s="314">
        <f t="shared" si="138"/>
        <v>1</v>
      </c>
      <c r="DK635" s="314"/>
      <c r="DL635" s="314"/>
      <c r="DM635" s="314"/>
      <c r="DN635" s="314"/>
      <c r="DO635" s="314"/>
      <c r="DP635" s="314"/>
      <c r="DQ635" s="314"/>
      <c r="DR635" s="314"/>
      <c r="DS635" s="314"/>
      <c r="DT635" s="314"/>
      <c r="DU635" s="314"/>
      <c r="DV635" s="314"/>
      <c r="DW635" s="314"/>
      <c r="DX635" s="314"/>
      <c r="DY635" s="314"/>
      <c r="DZ635" s="314"/>
      <c r="EA635" s="314"/>
      <c r="EB635" s="314"/>
      <c r="EC635" s="314"/>
    </row>
    <row r="636" spans="1:133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18"/>
      <c r="I636" s="318"/>
      <c r="J636" s="318"/>
      <c r="K636" s="318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 t="str">
        <f t="shared" si="126"/>
        <v/>
      </c>
      <c r="AN636" s="327" t="str">
        <f t="shared" si="127"/>
        <v/>
      </c>
      <c r="AO636" s="243"/>
      <c r="AP636" s="244"/>
      <c r="AQ636" s="242" t="str">
        <f t="shared" si="128"/>
        <v/>
      </c>
      <c r="AR636" s="242" t="str">
        <f t="shared" si="129"/>
        <v/>
      </c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14"/>
      <c r="BR636" s="314"/>
      <c r="BS636" s="314"/>
      <c r="BT636" s="314"/>
      <c r="BU636" s="314"/>
      <c r="BV636" s="314"/>
      <c r="BW636" s="314"/>
      <c r="BX636" s="246"/>
      <c r="BY636" s="242"/>
      <c r="BZ636" s="242"/>
      <c r="CA636" s="242"/>
      <c r="CB636" s="242"/>
      <c r="CC636" s="242"/>
      <c r="CD636" s="242"/>
      <c r="CE636" s="314"/>
      <c r="CF636" s="314" t="str">
        <f t="shared" si="130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245" t="str">
        <f>IFERROR(ROUND((SUM(#REF!)),0),"")</f>
        <v/>
      </c>
      <c r="CP636" s="241"/>
      <c r="CQ636" s="247"/>
      <c r="CR636" s="221"/>
      <c r="CS636" s="221"/>
      <c r="CT636" s="221"/>
      <c r="CU636" s="221"/>
      <c r="CV636" s="328"/>
      <c r="CW636" s="305" t="str">
        <f t="shared" si="131"/>
        <v/>
      </c>
      <c r="CX636" s="329">
        <f t="shared" si="132"/>
        <v>0</v>
      </c>
      <c r="CY636" s="15">
        <f t="shared" si="133"/>
        <v>0</v>
      </c>
      <c r="CZ636" s="318" t="str">
        <f t="shared" si="134"/>
        <v/>
      </c>
      <c r="DA636" s="332" t="str">
        <f t="shared" si="139"/>
        <v/>
      </c>
      <c r="DB636" s="329" t="str">
        <f t="shared" si="135"/>
        <v/>
      </c>
      <c r="DC636" s="320" t="str">
        <f t="shared" si="136"/>
        <v/>
      </c>
      <c r="DE636" s="15" t="str">
        <f>IFERROR(#REF!-AO636,"")</f>
        <v/>
      </c>
      <c r="DG636" s="330" t="str">
        <f>IFERROR(#REF!-L636,"")</f>
        <v/>
      </c>
      <c r="DH636" s="314" t="e">
        <f>IF(#REF!&gt;AP636,0,1)</f>
        <v>#REF!</v>
      </c>
      <c r="DI636" s="314">
        <f t="shared" si="137"/>
        <v>1</v>
      </c>
      <c r="DJ636" s="314">
        <f t="shared" si="138"/>
        <v>1</v>
      </c>
      <c r="DK636" s="314"/>
      <c r="DL636" s="314"/>
      <c r="DM636" s="314"/>
      <c r="DN636" s="314"/>
      <c r="DO636" s="314"/>
      <c r="DP636" s="314"/>
      <c r="DQ636" s="314"/>
      <c r="DR636" s="314"/>
      <c r="DS636" s="314"/>
      <c r="DT636" s="314"/>
      <c r="DU636" s="314"/>
      <c r="DV636" s="314"/>
      <c r="DW636" s="314"/>
      <c r="DX636" s="314"/>
      <c r="DY636" s="314"/>
      <c r="DZ636" s="314"/>
      <c r="EA636" s="314"/>
      <c r="EB636" s="314"/>
      <c r="EC636" s="314"/>
    </row>
    <row r="637" spans="1:133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18"/>
      <c r="I637" s="318"/>
      <c r="J637" s="318"/>
      <c r="K637" s="318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 t="str">
        <f t="shared" si="126"/>
        <v/>
      </c>
      <c r="AN637" s="327" t="str">
        <f t="shared" si="127"/>
        <v/>
      </c>
      <c r="AO637" s="243"/>
      <c r="AP637" s="244"/>
      <c r="AQ637" s="242" t="str">
        <f t="shared" si="128"/>
        <v/>
      </c>
      <c r="AR637" s="242" t="str">
        <f t="shared" si="129"/>
        <v/>
      </c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14"/>
      <c r="BR637" s="314"/>
      <c r="BS637" s="314"/>
      <c r="BT637" s="314"/>
      <c r="BU637" s="314"/>
      <c r="BV637" s="314"/>
      <c r="BW637" s="314"/>
      <c r="BX637" s="246"/>
      <c r="BY637" s="242"/>
      <c r="BZ637" s="242"/>
      <c r="CA637" s="242"/>
      <c r="CB637" s="242"/>
      <c r="CC637" s="242"/>
      <c r="CD637" s="242"/>
      <c r="CE637" s="314"/>
      <c r="CF637" s="314" t="str">
        <f t="shared" si="130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245" t="str">
        <f>IFERROR(ROUND((SUM(#REF!)),0),"")</f>
        <v/>
      </c>
      <c r="CP637" s="241"/>
      <c r="CQ637" s="247"/>
      <c r="CR637" s="221"/>
      <c r="CS637" s="221"/>
      <c r="CT637" s="221"/>
      <c r="CU637" s="221"/>
      <c r="CV637" s="328"/>
      <c r="CW637" s="305" t="str">
        <f t="shared" si="131"/>
        <v/>
      </c>
      <c r="CX637" s="329">
        <f t="shared" si="132"/>
        <v>0</v>
      </c>
      <c r="CY637" s="15">
        <f t="shared" si="133"/>
        <v>0</v>
      </c>
      <c r="CZ637" s="318" t="str">
        <f t="shared" si="134"/>
        <v/>
      </c>
      <c r="DA637" s="332" t="str">
        <f t="shared" si="139"/>
        <v/>
      </c>
      <c r="DB637" s="329" t="str">
        <f t="shared" si="135"/>
        <v/>
      </c>
      <c r="DC637" s="320" t="str">
        <f t="shared" si="136"/>
        <v/>
      </c>
      <c r="DE637" s="15" t="str">
        <f>IFERROR(#REF!-AO637,"")</f>
        <v/>
      </c>
      <c r="DG637" s="330" t="str">
        <f>IFERROR(#REF!-L637,"")</f>
        <v/>
      </c>
      <c r="DH637" s="314" t="e">
        <f>IF(#REF!&gt;AP637,0,1)</f>
        <v>#REF!</v>
      </c>
      <c r="DI637" s="314">
        <f t="shared" si="137"/>
        <v>1</v>
      </c>
      <c r="DJ637" s="314">
        <f t="shared" si="138"/>
        <v>1</v>
      </c>
      <c r="DK637" s="314"/>
      <c r="DL637" s="314"/>
      <c r="DM637" s="314"/>
      <c r="DN637" s="314"/>
      <c r="DO637" s="314"/>
      <c r="DP637" s="314"/>
      <c r="DQ637" s="314"/>
      <c r="DR637" s="314"/>
      <c r="DS637" s="314"/>
      <c r="DT637" s="314"/>
      <c r="DU637" s="314"/>
      <c r="DV637" s="314"/>
      <c r="DW637" s="314"/>
      <c r="DX637" s="314"/>
      <c r="DY637" s="314"/>
      <c r="DZ637" s="314"/>
      <c r="EA637" s="314"/>
      <c r="EB637" s="314"/>
      <c r="EC637" s="314"/>
    </row>
    <row r="638" spans="1:133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18"/>
      <c r="I638" s="318"/>
      <c r="J638" s="318"/>
      <c r="K638" s="318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 t="str">
        <f t="shared" si="126"/>
        <v/>
      </c>
      <c r="AN638" s="327" t="str">
        <f t="shared" si="127"/>
        <v/>
      </c>
      <c r="AO638" s="243"/>
      <c r="AP638" s="244"/>
      <c r="AQ638" s="242" t="str">
        <f t="shared" si="128"/>
        <v/>
      </c>
      <c r="AR638" s="242" t="str">
        <f t="shared" si="129"/>
        <v/>
      </c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14"/>
      <c r="BR638" s="314"/>
      <c r="BS638" s="314"/>
      <c r="BT638" s="314"/>
      <c r="BU638" s="314"/>
      <c r="BV638" s="314"/>
      <c r="BW638" s="314"/>
      <c r="BX638" s="246"/>
      <c r="BY638" s="242"/>
      <c r="BZ638" s="242"/>
      <c r="CA638" s="242"/>
      <c r="CB638" s="242"/>
      <c r="CC638" s="242"/>
      <c r="CD638" s="242"/>
      <c r="CE638" s="314"/>
      <c r="CF638" s="314" t="str">
        <f t="shared" si="130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245" t="str">
        <f>IFERROR(ROUND((SUM(#REF!)),0),"")</f>
        <v/>
      </c>
      <c r="CP638" s="241"/>
      <c r="CQ638" s="247"/>
      <c r="CR638" s="221"/>
      <c r="CS638" s="221"/>
      <c r="CT638" s="221"/>
      <c r="CU638" s="221"/>
      <c r="CV638" s="328"/>
      <c r="CW638" s="305" t="str">
        <f t="shared" si="131"/>
        <v/>
      </c>
      <c r="CX638" s="329">
        <f t="shared" si="132"/>
        <v>0</v>
      </c>
      <c r="CY638" s="15">
        <f t="shared" si="133"/>
        <v>0</v>
      </c>
      <c r="CZ638" s="318" t="str">
        <f t="shared" si="134"/>
        <v/>
      </c>
      <c r="DA638" s="332" t="str">
        <f t="shared" si="139"/>
        <v/>
      </c>
      <c r="DB638" s="329" t="str">
        <f t="shared" si="135"/>
        <v/>
      </c>
      <c r="DC638" s="320" t="str">
        <f t="shared" si="136"/>
        <v/>
      </c>
      <c r="DE638" s="15" t="str">
        <f>IFERROR(#REF!-AO638,"")</f>
        <v/>
      </c>
      <c r="DG638" s="330" t="str">
        <f>IFERROR(#REF!-L638,"")</f>
        <v/>
      </c>
      <c r="DH638" s="314" t="e">
        <f>IF(#REF!&gt;AP638,0,1)</f>
        <v>#REF!</v>
      </c>
      <c r="DI638" s="314">
        <f t="shared" si="137"/>
        <v>1</v>
      </c>
      <c r="DJ638" s="314">
        <f t="shared" si="138"/>
        <v>1</v>
      </c>
      <c r="DK638" s="314"/>
      <c r="DL638" s="314"/>
      <c r="DM638" s="314"/>
      <c r="DN638" s="314"/>
      <c r="DO638" s="314"/>
      <c r="DP638" s="314"/>
      <c r="DQ638" s="314"/>
      <c r="DR638" s="314"/>
      <c r="DS638" s="314"/>
      <c r="DT638" s="314"/>
      <c r="DU638" s="314"/>
      <c r="DV638" s="314"/>
      <c r="DW638" s="314"/>
      <c r="DX638" s="314"/>
      <c r="DY638" s="314"/>
      <c r="DZ638" s="314"/>
      <c r="EA638" s="314"/>
      <c r="EB638" s="314"/>
      <c r="EC638" s="314"/>
    </row>
    <row r="639" spans="1:133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18"/>
      <c r="I639" s="318"/>
      <c r="J639" s="318"/>
      <c r="K639" s="318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 t="str">
        <f t="shared" si="126"/>
        <v/>
      </c>
      <c r="AN639" s="327" t="str">
        <f t="shared" si="127"/>
        <v/>
      </c>
      <c r="AO639" s="243"/>
      <c r="AP639" s="244"/>
      <c r="AQ639" s="242" t="str">
        <f t="shared" si="128"/>
        <v/>
      </c>
      <c r="AR639" s="242" t="str">
        <f t="shared" si="129"/>
        <v/>
      </c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14"/>
      <c r="BR639" s="314"/>
      <c r="BS639" s="314"/>
      <c r="BT639" s="314"/>
      <c r="BU639" s="314"/>
      <c r="BV639" s="314"/>
      <c r="BW639" s="314"/>
      <c r="BX639" s="246"/>
      <c r="BY639" s="242"/>
      <c r="BZ639" s="242"/>
      <c r="CA639" s="242"/>
      <c r="CB639" s="242"/>
      <c r="CC639" s="242"/>
      <c r="CD639" s="242"/>
      <c r="CE639" s="314"/>
      <c r="CF639" s="314" t="str">
        <f t="shared" si="130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245" t="str">
        <f>IFERROR(ROUND((SUM(#REF!)),0),"")</f>
        <v/>
      </c>
      <c r="CP639" s="241"/>
      <c r="CQ639" s="247"/>
      <c r="CR639" s="221"/>
      <c r="CS639" s="221"/>
      <c r="CT639" s="221"/>
      <c r="CU639" s="221"/>
      <c r="CV639" s="328"/>
      <c r="CW639" s="305" t="str">
        <f t="shared" si="131"/>
        <v/>
      </c>
      <c r="CX639" s="329">
        <f t="shared" si="132"/>
        <v>0</v>
      </c>
      <c r="CY639" s="15">
        <f t="shared" si="133"/>
        <v>0</v>
      </c>
      <c r="CZ639" s="318" t="str">
        <f t="shared" si="134"/>
        <v/>
      </c>
      <c r="DA639" s="332" t="str">
        <f t="shared" si="139"/>
        <v/>
      </c>
      <c r="DB639" s="329" t="str">
        <f t="shared" si="135"/>
        <v/>
      </c>
      <c r="DC639" s="320" t="str">
        <f t="shared" si="136"/>
        <v/>
      </c>
      <c r="DE639" s="15" t="str">
        <f>IFERROR(#REF!-AO639,"")</f>
        <v/>
      </c>
      <c r="DG639" s="330" t="str">
        <f>IFERROR(#REF!-L639,"")</f>
        <v/>
      </c>
      <c r="DH639" s="314" t="e">
        <f>IF(#REF!&gt;AP639,0,1)</f>
        <v>#REF!</v>
      </c>
      <c r="DI639" s="314">
        <f t="shared" si="137"/>
        <v>1</v>
      </c>
      <c r="DJ639" s="314">
        <f t="shared" si="138"/>
        <v>1</v>
      </c>
      <c r="DK639" s="314"/>
      <c r="DL639" s="314"/>
      <c r="DM639" s="314"/>
      <c r="DN639" s="314"/>
      <c r="DO639" s="314"/>
      <c r="DP639" s="314"/>
      <c r="DQ639" s="314"/>
      <c r="DR639" s="314"/>
      <c r="DS639" s="314"/>
      <c r="DT639" s="314"/>
      <c r="DU639" s="314"/>
      <c r="DV639" s="314"/>
      <c r="DW639" s="314"/>
      <c r="DX639" s="314"/>
      <c r="DY639" s="314"/>
      <c r="DZ639" s="314"/>
      <c r="EA639" s="314"/>
      <c r="EB639" s="314"/>
      <c r="EC639" s="314"/>
    </row>
    <row r="640" spans="1:133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18"/>
      <c r="I640" s="318"/>
      <c r="J640" s="318"/>
      <c r="K640" s="318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 t="str">
        <f t="shared" si="126"/>
        <v/>
      </c>
      <c r="AN640" s="327" t="str">
        <f t="shared" si="127"/>
        <v/>
      </c>
      <c r="AO640" s="243"/>
      <c r="AP640" s="244"/>
      <c r="AQ640" s="242" t="str">
        <f t="shared" si="128"/>
        <v/>
      </c>
      <c r="AR640" s="242" t="str">
        <f t="shared" si="129"/>
        <v/>
      </c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14"/>
      <c r="BR640" s="314"/>
      <c r="BS640" s="314"/>
      <c r="BT640" s="314"/>
      <c r="BU640" s="314"/>
      <c r="BV640" s="314"/>
      <c r="BW640" s="314"/>
      <c r="BX640" s="246"/>
      <c r="BY640" s="242"/>
      <c r="BZ640" s="242"/>
      <c r="CA640" s="242"/>
      <c r="CB640" s="242"/>
      <c r="CC640" s="242"/>
      <c r="CD640" s="242"/>
      <c r="CE640" s="314"/>
      <c r="CF640" s="314" t="str">
        <f t="shared" si="130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245" t="str">
        <f>IFERROR(ROUND((SUM(#REF!)),0),"")</f>
        <v/>
      </c>
      <c r="CP640" s="241"/>
      <c r="CQ640" s="247"/>
      <c r="CR640" s="221"/>
      <c r="CS640" s="221"/>
      <c r="CT640" s="221"/>
      <c r="CU640" s="221"/>
      <c r="CV640" s="328"/>
      <c r="CW640" s="305" t="str">
        <f t="shared" si="131"/>
        <v/>
      </c>
      <c r="CX640" s="329">
        <f t="shared" si="132"/>
        <v>0</v>
      </c>
      <c r="CY640" s="15">
        <f t="shared" si="133"/>
        <v>0</v>
      </c>
      <c r="CZ640" s="318" t="str">
        <f t="shared" si="134"/>
        <v/>
      </c>
      <c r="DA640" s="332" t="str">
        <f t="shared" si="139"/>
        <v/>
      </c>
      <c r="DB640" s="329" t="str">
        <f t="shared" si="135"/>
        <v/>
      </c>
      <c r="DC640" s="320" t="str">
        <f t="shared" si="136"/>
        <v/>
      </c>
      <c r="DE640" s="15" t="str">
        <f>IFERROR(#REF!-AO640,"")</f>
        <v/>
      </c>
      <c r="DG640" s="330" t="str">
        <f>IFERROR(#REF!-L640,"")</f>
        <v/>
      </c>
      <c r="DH640" s="314" t="e">
        <f>IF(#REF!&gt;AP640,0,1)</f>
        <v>#REF!</v>
      </c>
      <c r="DI640" s="314">
        <f t="shared" si="137"/>
        <v>1</v>
      </c>
      <c r="DJ640" s="314">
        <f t="shared" si="138"/>
        <v>1</v>
      </c>
      <c r="DK640" s="314"/>
      <c r="DL640" s="314"/>
      <c r="DM640" s="314"/>
      <c r="DN640" s="314"/>
      <c r="DO640" s="314"/>
      <c r="DP640" s="314"/>
      <c r="DQ640" s="314"/>
      <c r="DR640" s="314"/>
      <c r="DS640" s="314"/>
      <c r="DT640" s="314"/>
      <c r="DU640" s="314"/>
      <c r="DV640" s="314"/>
      <c r="DW640" s="314"/>
      <c r="DX640" s="314"/>
      <c r="DY640" s="314"/>
      <c r="DZ640" s="314"/>
      <c r="EA640" s="314"/>
      <c r="EB640" s="314"/>
      <c r="EC640" s="314"/>
    </row>
    <row r="641" spans="1:133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18"/>
      <c r="I641" s="318"/>
      <c r="J641" s="318"/>
      <c r="K641" s="318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 t="str">
        <f t="shared" si="126"/>
        <v/>
      </c>
      <c r="AN641" s="327" t="str">
        <f t="shared" si="127"/>
        <v/>
      </c>
      <c r="AO641" s="243"/>
      <c r="AP641" s="244"/>
      <c r="AQ641" s="242" t="str">
        <f t="shared" si="128"/>
        <v/>
      </c>
      <c r="AR641" s="242" t="str">
        <f t="shared" si="129"/>
        <v/>
      </c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14"/>
      <c r="BR641" s="314"/>
      <c r="BS641" s="314"/>
      <c r="BT641" s="314"/>
      <c r="BU641" s="314"/>
      <c r="BV641" s="314"/>
      <c r="BW641" s="314"/>
      <c r="BX641" s="246"/>
      <c r="BY641" s="242"/>
      <c r="BZ641" s="242"/>
      <c r="CA641" s="242"/>
      <c r="CB641" s="242"/>
      <c r="CC641" s="242"/>
      <c r="CD641" s="242"/>
      <c r="CE641" s="314"/>
      <c r="CF641" s="314" t="str">
        <f t="shared" si="130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245" t="str">
        <f>IFERROR(ROUND((SUM(#REF!)),0),"")</f>
        <v/>
      </c>
      <c r="CP641" s="241"/>
      <c r="CQ641" s="247"/>
      <c r="CR641" s="221"/>
      <c r="CS641" s="221"/>
      <c r="CT641" s="221"/>
      <c r="CU641" s="221"/>
      <c r="CV641" s="328"/>
      <c r="CW641" s="305" t="str">
        <f t="shared" si="131"/>
        <v/>
      </c>
      <c r="CX641" s="329">
        <f t="shared" si="132"/>
        <v>0</v>
      </c>
      <c r="CY641" s="15">
        <f t="shared" si="133"/>
        <v>0</v>
      </c>
      <c r="CZ641" s="318" t="str">
        <f t="shared" si="134"/>
        <v/>
      </c>
      <c r="DA641" s="332" t="str">
        <f t="shared" si="139"/>
        <v/>
      </c>
      <c r="DB641" s="329" t="str">
        <f t="shared" si="135"/>
        <v/>
      </c>
      <c r="DC641" s="320" t="str">
        <f t="shared" si="136"/>
        <v/>
      </c>
      <c r="DE641" s="15" t="str">
        <f>IFERROR(#REF!-AO641,"")</f>
        <v/>
      </c>
      <c r="DG641" s="330" t="str">
        <f>IFERROR(#REF!-L641,"")</f>
        <v/>
      </c>
      <c r="DH641" s="314" t="e">
        <f>IF(#REF!&gt;AP641,0,1)</f>
        <v>#REF!</v>
      </c>
      <c r="DI641" s="314">
        <f t="shared" si="137"/>
        <v>1</v>
      </c>
      <c r="DJ641" s="314">
        <f t="shared" si="138"/>
        <v>1</v>
      </c>
      <c r="DK641" s="314"/>
      <c r="DL641" s="314"/>
      <c r="DM641" s="314"/>
      <c r="DN641" s="314"/>
      <c r="DO641" s="314"/>
      <c r="DP641" s="314"/>
      <c r="DQ641" s="314"/>
      <c r="DR641" s="314"/>
      <c r="DS641" s="314"/>
      <c r="DT641" s="314"/>
      <c r="DU641" s="314"/>
      <c r="DV641" s="314"/>
      <c r="DW641" s="314"/>
      <c r="DX641" s="314"/>
      <c r="DY641" s="314"/>
      <c r="DZ641" s="314"/>
      <c r="EA641" s="314"/>
      <c r="EB641" s="314"/>
      <c r="EC641" s="314"/>
    </row>
    <row r="642" spans="1:133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18"/>
      <c r="I642" s="318"/>
      <c r="J642" s="318"/>
      <c r="K642" s="318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 t="str">
        <f t="shared" si="126"/>
        <v/>
      </c>
      <c r="AN642" s="327" t="str">
        <f t="shared" si="127"/>
        <v/>
      </c>
      <c r="AO642" s="243"/>
      <c r="AP642" s="244"/>
      <c r="AQ642" s="242" t="str">
        <f t="shared" si="128"/>
        <v/>
      </c>
      <c r="AR642" s="242" t="str">
        <f t="shared" si="129"/>
        <v/>
      </c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14"/>
      <c r="BR642" s="314"/>
      <c r="BS642" s="314"/>
      <c r="BT642" s="314"/>
      <c r="BU642" s="314"/>
      <c r="BV642" s="314"/>
      <c r="BW642" s="314"/>
      <c r="BX642" s="246"/>
      <c r="BY642" s="242"/>
      <c r="BZ642" s="242"/>
      <c r="CA642" s="242"/>
      <c r="CB642" s="242"/>
      <c r="CC642" s="242"/>
      <c r="CD642" s="242"/>
      <c r="CE642" s="314"/>
      <c r="CF642" s="314" t="str">
        <f t="shared" si="130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245" t="str">
        <f>IFERROR(ROUND((SUM(#REF!)),0),"")</f>
        <v/>
      </c>
      <c r="CP642" s="241"/>
      <c r="CQ642" s="247"/>
      <c r="CR642" s="221"/>
      <c r="CS642" s="221"/>
      <c r="CT642" s="221"/>
      <c r="CU642" s="221"/>
      <c r="CV642" s="328"/>
      <c r="CW642" s="305" t="str">
        <f t="shared" si="131"/>
        <v/>
      </c>
      <c r="CX642" s="329">
        <f t="shared" si="132"/>
        <v>0</v>
      </c>
      <c r="CY642" s="15">
        <f t="shared" si="133"/>
        <v>0</v>
      </c>
      <c r="CZ642" s="318" t="str">
        <f t="shared" si="134"/>
        <v/>
      </c>
      <c r="DA642" s="332" t="str">
        <f t="shared" si="139"/>
        <v/>
      </c>
      <c r="DB642" s="329" t="str">
        <f t="shared" si="135"/>
        <v/>
      </c>
      <c r="DC642" s="320" t="str">
        <f t="shared" si="136"/>
        <v/>
      </c>
      <c r="DE642" s="15" t="str">
        <f>IFERROR(#REF!-AO642,"")</f>
        <v/>
      </c>
      <c r="DG642" s="330" t="str">
        <f>IFERROR(#REF!-L642,"")</f>
        <v/>
      </c>
      <c r="DH642" s="314" t="e">
        <f>IF(#REF!&gt;AP642,0,1)</f>
        <v>#REF!</v>
      </c>
      <c r="DI642" s="314">
        <f t="shared" si="137"/>
        <v>1</v>
      </c>
      <c r="DJ642" s="314">
        <f t="shared" si="138"/>
        <v>1</v>
      </c>
      <c r="DK642" s="314"/>
      <c r="DL642" s="314"/>
      <c r="DM642" s="314"/>
      <c r="DN642" s="314"/>
      <c r="DO642" s="314"/>
      <c r="DP642" s="314"/>
      <c r="DQ642" s="314"/>
      <c r="DR642" s="314"/>
      <c r="DS642" s="314"/>
      <c r="DT642" s="314"/>
      <c r="DU642" s="314"/>
      <c r="DV642" s="314"/>
      <c r="DW642" s="314"/>
      <c r="DX642" s="314"/>
      <c r="DY642" s="314"/>
      <c r="DZ642" s="314"/>
      <c r="EA642" s="314"/>
      <c r="EB642" s="314"/>
      <c r="EC642" s="314"/>
    </row>
    <row r="643" spans="1:133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18"/>
      <c r="I643" s="318"/>
      <c r="J643" s="318"/>
      <c r="K643" s="318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 t="str">
        <f t="shared" si="126"/>
        <v/>
      </c>
      <c r="AN643" s="327" t="str">
        <f t="shared" si="127"/>
        <v/>
      </c>
      <c r="AO643" s="243"/>
      <c r="AP643" s="244"/>
      <c r="AQ643" s="242" t="str">
        <f t="shared" si="128"/>
        <v/>
      </c>
      <c r="AR643" s="242" t="str">
        <f t="shared" si="129"/>
        <v/>
      </c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14"/>
      <c r="BR643" s="314"/>
      <c r="BS643" s="314"/>
      <c r="BT643" s="314"/>
      <c r="BU643" s="314"/>
      <c r="BV643" s="314"/>
      <c r="BW643" s="314"/>
      <c r="BX643" s="246"/>
      <c r="BY643" s="242"/>
      <c r="BZ643" s="242"/>
      <c r="CA643" s="242"/>
      <c r="CB643" s="242"/>
      <c r="CC643" s="242"/>
      <c r="CD643" s="242"/>
      <c r="CE643" s="314"/>
      <c r="CF643" s="314" t="str">
        <f t="shared" si="130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245" t="str">
        <f>IFERROR(ROUND((SUM(#REF!)),0),"")</f>
        <v/>
      </c>
      <c r="CP643" s="241"/>
      <c r="CQ643" s="247"/>
      <c r="CR643" s="221"/>
      <c r="CS643" s="221"/>
      <c r="CT643" s="221"/>
      <c r="CU643" s="221"/>
      <c r="CV643" s="328"/>
      <c r="CW643" s="305" t="str">
        <f t="shared" si="131"/>
        <v/>
      </c>
      <c r="CX643" s="329">
        <f t="shared" si="132"/>
        <v>0</v>
      </c>
      <c r="CY643" s="15">
        <f t="shared" si="133"/>
        <v>0</v>
      </c>
      <c r="CZ643" s="318" t="str">
        <f t="shared" si="134"/>
        <v/>
      </c>
      <c r="DA643" s="332" t="str">
        <f t="shared" si="139"/>
        <v/>
      </c>
      <c r="DB643" s="329" t="str">
        <f t="shared" si="135"/>
        <v/>
      </c>
      <c r="DC643" s="320" t="str">
        <f t="shared" si="136"/>
        <v/>
      </c>
      <c r="DE643" s="15" t="str">
        <f>IFERROR(#REF!-AO643,"")</f>
        <v/>
      </c>
      <c r="DG643" s="330" t="str">
        <f>IFERROR(#REF!-L643,"")</f>
        <v/>
      </c>
      <c r="DH643" s="314" t="e">
        <f>IF(#REF!&gt;AP643,0,1)</f>
        <v>#REF!</v>
      </c>
      <c r="DI643" s="314">
        <f t="shared" si="137"/>
        <v>1</v>
      </c>
      <c r="DJ643" s="314">
        <f t="shared" si="138"/>
        <v>1</v>
      </c>
      <c r="DK643" s="314"/>
      <c r="DL643" s="314"/>
      <c r="DM643" s="314"/>
      <c r="DN643" s="314"/>
      <c r="DO643" s="314"/>
      <c r="DP643" s="314"/>
      <c r="DQ643" s="314"/>
      <c r="DR643" s="314"/>
      <c r="DS643" s="314"/>
      <c r="DT643" s="314"/>
      <c r="DU643" s="314"/>
      <c r="DV643" s="314"/>
      <c r="DW643" s="314"/>
      <c r="DX643" s="314"/>
      <c r="DY643" s="314"/>
      <c r="DZ643" s="314"/>
      <c r="EA643" s="314"/>
      <c r="EB643" s="314"/>
      <c r="EC643" s="314"/>
    </row>
    <row r="644" spans="1:133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18"/>
      <c r="I644" s="318"/>
      <c r="J644" s="318"/>
      <c r="K644" s="318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 t="str">
        <f t="shared" ref="AM644:AM707" si="140">IFERROR(ROUND(AVERAGE(O644:S644,AA644:AE644),0),"")</f>
        <v/>
      </c>
      <c r="AN644" s="327" t="str">
        <f t="shared" ref="AN644:AN707" si="141">IFERROR(ROUND(AVERAGE(T644:X644,AF644:AJ644),0),"")</f>
        <v/>
      </c>
      <c r="AO644" s="243"/>
      <c r="AP644" s="244"/>
      <c r="AQ644" s="242" t="str">
        <f t="shared" ref="AQ644:AQ707" si="142">IFERROR(ROUND((3600/AR644*J644),0),"")</f>
        <v/>
      </c>
      <c r="AR644" s="242" t="str">
        <f t="shared" ref="AR644:AR707" si="143">IFERROR(ROUND(AVERAGE(Y644:Z644,AK644:AL644),0),"")</f>
        <v/>
      </c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14"/>
      <c r="BR644" s="314"/>
      <c r="BS644" s="314"/>
      <c r="BT644" s="314"/>
      <c r="BU644" s="314"/>
      <c r="BV644" s="314"/>
      <c r="BW644" s="314"/>
      <c r="BX644" s="246"/>
      <c r="BY644" s="242"/>
      <c r="BZ644" s="242"/>
      <c r="CA644" s="242"/>
      <c r="CB644" s="242"/>
      <c r="CC644" s="242"/>
      <c r="CD644" s="242"/>
      <c r="CE644" s="314"/>
      <c r="CF644" s="314" t="str">
        <f t="shared" ref="CF644:CF707" si="144">IFERROR(ROUND(STDEV(AN644,L644),1),"")</f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245" t="str">
        <f>IFERROR(ROUND((SUM(#REF!)),0),"")</f>
        <v/>
      </c>
      <c r="CP644" s="241"/>
      <c r="CQ644" s="247"/>
      <c r="CR644" s="221"/>
      <c r="CS644" s="221"/>
      <c r="CT644" s="221"/>
      <c r="CU644" s="221"/>
      <c r="CV644" s="328"/>
      <c r="CW644" s="305" t="str">
        <f t="shared" ref="CW644:CW707" si="145">IFERROR((AM644-L644)/L644,"")</f>
        <v/>
      </c>
      <c r="CX644" s="329">
        <f t="shared" ref="CX644:CX707" si="146">AU644+BG644</f>
        <v>0</v>
      </c>
      <c r="CY644" s="15">
        <f t="shared" ref="CY644:CY707" si="147">SUM(BH644:BP644,AV644:BD644)</f>
        <v>0</v>
      </c>
      <c r="CZ644" s="318" t="str">
        <f t="shared" ref="CZ644:CZ707" si="148">IFERROR(ROUND(CY644/K644,0),"")</f>
        <v/>
      </c>
      <c r="DA644" s="332" t="str">
        <f t="shared" si="139"/>
        <v/>
      </c>
      <c r="DB644" s="329" t="str">
        <f t="shared" ref="DB644:DB707" si="149">IFERROR(CX644+CZ644,"")</f>
        <v/>
      </c>
      <c r="DC644" s="320" t="str">
        <f t="shared" ref="DC644:DC707" si="150">IFERROR(CZ644/DB644,"")</f>
        <v/>
      </c>
      <c r="DE644" s="15" t="str">
        <f>IFERROR(#REF!-AO644,"")</f>
        <v/>
      </c>
      <c r="DG644" s="330" t="str">
        <f>IFERROR(#REF!-L644,"")</f>
        <v/>
      </c>
      <c r="DH644" s="314" t="e">
        <f>IF(#REF!&gt;AP644,0,1)</f>
        <v>#REF!</v>
      </c>
      <c r="DI644" s="314">
        <f t="shared" ref="DI644:DI707" si="151">IF(AN644&lt;M644,0,1)</f>
        <v>1</v>
      </c>
      <c r="DJ644" s="314">
        <f t="shared" ref="DJ644:DJ707" si="152">IF(AN644&gt;N644,0,1)</f>
        <v>1</v>
      </c>
      <c r="DK644" s="314"/>
      <c r="DL644" s="314"/>
      <c r="DM644" s="314"/>
      <c r="DN644" s="314"/>
      <c r="DO644" s="314"/>
      <c r="DP644" s="314"/>
      <c r="DQ644" s="314"/>
      <c r="DR644" s="314"/>
      <c r="DS644" s="314"/>
      <c r="DT644" s="314"/>
      <c r="DU644" s="314"/>
      <c r="DV644" s="314"/>
      <c r="DW644" s="314"/>
      <c r="DX644" s="314"/>
      <c r="DY644" s="314"/>
      <c r="DZ644" s="314"/>
      <c r="EA644" s="314"/>
      <c r="EB644" s="314"/>
      <c r="EC644" s="314"/>
    </row>
    <row r="645" spans="1:133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18"/>
      <c r="I645" s="318"/>
      <c r="J645" s="318"/>
      <c r="K645" s="318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 t="str">
        <f t="shared" si="140"/>
        <v/>
      </c>
      <c r="AN645" s="327" t="str">
        <f t="shared" si="141"/>
        <v/>
      </c>
      <c r="AO645" s="243"/>
      <c r="AP645" s="244"/>
      <c r="AQ645" s="242" t="str">
        <f t="shared" si="142"/>
        <v/>
      </c>
      <c r="AR645" s="242" t="str">
        <f t="shared" si="143"/>
        <v/>
      </c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14"/>
      <c r="BR645" s="314"/>
      <c r="BS645" s="314"/>
      <c r="BT645" s="314"/>
      <c r="BU645" s="314"/>
      <c r="BV645" s="314"/>
      <c r="BW645" s="314"/>
      <c r="BX645" s="246"/>
      <c r="BY645" s="242"/>
      <c r="BZ645" s="242"/>
      <c r="CA645" s="242"/>
      <c r="CB645" s="242"/>
      <c r="CC645" s="242"/>
      <c r="CD645" s="242"/>
      <c r="CE645" s="314"/>
      <c r="CF645" s="314" t="str">
        <f t="shared" si="14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245" t="str">
        <f>IFERROR(ROUND((SUM(#REF!)),0),"")</f>
        <v/>
      </c>
      <c r="CP645" s="241"/>
      <c r="CQ645" s="247"/>
      <c r="CR645" s="221"/>
      <c r="CS645" s="221"/>
      <c r="CT645" s="221"/>
      <c r="CU645" s="221"/>
      <c r="CV645" s="328"/>
      <c r="CW645" s="305" t="str">
        <f t="shared" si="145"/>
        <v/>
      </c>
      <c r="CX645" s="329">
        <f t="shared" si="146"/>
        <v>0</v>
      </c>
      <c r="CY645" s="15">
        <f t="shared" si="147"/>
        <v>0</v>
      </c>
      <c r="CZ645" s="318" t="str">
        <f t="shared" si="148"/>
        <v/>
      </c>
      <c r="DA645" s="332" t="str">
        <f t="shared" ref="DA645:DA708" si="153">IFERROR(ROUND(CO645/AQ645,1),"")</f>
        <v/>
      </c>
      <c r="DB645" s="329" t="str">
        <f t="shared" si="149"/>
        <v/>
      </c>
      <c r="DC645" s="320" t="str">
        <f t="shared" si="150"/>
        <v/>
      </c>
      <c r="DE645" s="15" t="str">
        <f>IFERROR(#REF!-AO645,"")</f>
        <v/>
      </c>
      <c r="DG645" s="330" t="str">
        <f>IFERROR(#REF!-L645,"")</f>
        <v/>
      </c>
      <c r="DH645" s="314" t="e">
        <f>IF(#REF!&gt;AP645,0,1)</f>
        <v>#REF!</v>
      </c>
      <c r="DI645" s="314">
        <f t="shared" si="151"/>
        <v>1</v>
      </c>
      <c r="DJ645" s="314">
        <f t="shared" si="152"/>
        <v>1</v>
      </c>
      <c r="DK645" s="314"/>
      <c r="DL645" s="314"/>
      <c r="DM645" s="314"/>
      <c r="DN645" s="314"/>
      <c r="DO645" s="314"/>
      <c r="DP645" s="314"/>
      <c r="DQ645" s="314"/>
      <c r="DR645" s="314"/>
      <c r="DS645" s="314"/>
      <c r="DT645" s="314"/>
      <c r="DU645" s="314"/>
      <c r="DV645" s="314"/>
      <c r="DW645" s="314"/>
      <c r="DX645" s="314"/>
      <c r="DY645" s="314"/>
      <c r="DZ645" s="314"/>
      <c r="EA645" s="314"/>
      <c r="EB645" s="314"/>
      <c r="EC645" s="314"/>
    </row>
    <row r="646" spans="1:133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18"/>
      <c r="I646" s="318"/>
      <c r="J646" s="318"/>
      <c r="K646" s="318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 t="str">
        <f t="shared" si="140"/>
        <v/>
      </c>
      <c r="AN646" s="327" t="str">
        <f t="shared" si="141"/>
        <v/>
      </c>
      <c r="AO646" s="243"/>
      <c r="AP646" s="244"/>
      <c r="AQ646" s="242" t="str">
        <f t="shared" si="142"/>
        <v/>
      </c>
      <c r="AR646" s="242" t="str">
        <f t="shared" si="143"/>
        <v/>
      </c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14"/>
      <c r="BR646" s="314"/>
      <c r="BS646" s="314"/>
      <c r="BT646" s="314"/>
      <c r="BU646" s="314"/>
      <c r="BV646" s="314"/>
      <c r="BW646" s="314"/>
      <c r="BX646" s="246"/>
      <c r="BY646" s="242"/>
      <c r="BZ646" s="242"/>
      <c r="CA646" s="242"/>
      <c r="CB646" s="242"/>
      <c r="CC646" s="242"/>
      <c r="CD646" s="242"/>
      <c r="CE646" s="314"/>
      <c r="CF646" s="314" t="str">
        <f t="shared" si="14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245" t="str">
        <f>IFERROR(ROUND((SUM(#REF!)),0),"")</f>
        <v/>
      </c>
      <c r="CP646" s="241"/>
      <c r="CQ646" s="247"/>
      <c r="CR646" s="221"/>
      <c r="CS646" s="221"/>
      <c r="CT646" s="221"/>
      <c r="CU646" s="221"/>
      <c r="CV646" s="328"/>
      <c r="CW646" s="305" t="str">
        <f t="shared" si="145"/>
        <v/>
      </c>
      <c r="CX646" s="329">
        <f t="shared" si="146"/>
        <v>0</v>
      </c>
      <c r="CY646" s="15">
        <f t="shared" si="147"/>
        <v>0</v>
      </c>
      <c r="CZ646" s="318" t="str">
        <f t="shared" si="148"/>
        <v/>
      </c>
      <c r="DA646" s="332" t="str">
        <f t="shared" si="153"/>
        <v/>
      </c>
      <c r="DB646" s="329" t="str">
        <f t="shared" si="149"/>
        <v/>
      </c>
      <c r="DC646" s="320" t="str">
        <f t="shared" si="150"/>
        <v/>
      </c>
      <c r="DE646" s="15" t="str">
        <f>IFERROR(#REF!-AO646,"")</f>
        <v/>
      </c>
      <c r="DG646" s="330" t="str">
        <f>IFERROR(#REF!-L646,"")</f>
        <v/>
      </c>
      <c r="DH646" s="314" t="e">
        <f>IF(#REF!&gt;AP646,0,1)</f>
        <v>#REF!</v>
      </c>
      <c r="DI646" s="314">
        <f t="shared" si="151"/>
        <v>1</v>
      </c>
      <c r="DJ646" s="314">
        <f t="shared" si="152"/>
        <v>1</v>
      </c>
      <c r="DK646" s="314"/>
      <c r="DL646" s="314"/>
      <c r="DM646" s="314"/>
      <c r="DN646" s="314"/>
      <c r="DO646" s="314"/>
      <c r="DP646" s="314"/>
      <c r="DQ646" s="314"/>
      <c r="DR646" s="314"/>
      <c r="DS646" s="314"/>
      <c r="DT646" s="314"/>
      <c r="DU646" s="314"/>
      <c r="DV646" s="314"/>
      <c r="DW646" s="314"/>
      <c r="DX646" s="314"/>
      <c r="DY646" s="314"/>
      <c r="DZ646" s="314"/>
      <c r="EA646" s="314"/>
      <c r="EB646" s="314"/>
      <c r="EC646" s="314"/>
    </row>
    <row r="647" spans="1:133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18"/>
      <c r="I647" s="318"/>
      <c r="J647" s="318"/>
      <c r="K647" s="318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 t="str">
        <f t="shared" si="140"/>
        <v/>
      </c>
      <c r="AN647" s="327" t="str">
        <f t="shared" si="141"/>
        <v/>
      </c>
      <c r="AO647" s="243"/>
      <c r="AP647" s="244"/>
      <c r="AQ647" s="242" t="str">
        <f t="shared" si="142"/>
        <v/>
      </c>
      <c r="AR647" s="242" t="str">
        <f t="shared" si="143"/>
        <v/>
      </c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14"/>
      <c r="BR647" s="314"/>
      <c r="BS647" s="314"/>
      <c r="BT647" s="314"/>
      <c r="BU647" s="314"/>
      <c r="BV647" s="314"/>
      <c r="BW647" s="314"/>
      <c r="BX647" s="246"/>
      <c r="BY647" s="242"/>
      <c r="BZ647" s="242"/>
      <c r="CA647" s="242"/>
      <c r="CB647" s="242"/>
      <c r="CC647" s="242"/>
      <c r="CD647" s="242"/>
      <c r="CE647" s="314"/>
      <c r="CF647" s="314" t="str">
        <f t="shared" si="14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245" t="str">
        <f>IFERROR(ROUND((SUM(#REF!)),0),"")</f>
        <v/>
      </c>
      <c r="CP647" s="241"/>
      <c r="CQ647" s="247"/>
      <c r="CR647" s="221"/>
      <c r="CS647" s="221"/>
      <c r="CT647" s="221"/>
      <c r="CU647" s="221"/>
      <c r="CV647" s="328"/>
      <c r="CW647" s="305" t="str">
        <f t="shared" si="145"/>
        <v/>
      </c>
      <c r="CX647" s="329">
        <f t="shared" si="146"/>
        <v>0</v>
      </c>
      <c r="CY647" s="15">
        <f t="shared" si="147"/>
        <v>0</v>
      </c>
      <c r="CZ647" s="318" t="str">
        <f t="shared" si="148"/>
        <v/>
      </c>
      <c r="DA647" s="332" t="str">
        <f t="shared" si="153"/>
        <v/>
      </c>
      <c r="DB647" s="329" t="str">
        <f t="shared" si="149"/>
        <v/>
      </c>
      <c r="DC647" s="320" t="str">
        <f t="shared" si="150"/>
        <v/>
      </c>
      <c r="DE647" s="15" t="str">
        <f>IFERROR(#REF!-AO647,"")</f>
        <v/>
      </c>
      <c r="DG647" s="330" t="str">
        <f>IFERROR(#REF!-L647,"")</f>
        <v/>
      </c>
      <c r="DH647" s="314" t="e">
        <f>IF(#REF!&gt;AP647,0,1)</f>
        <v>#REF!</v>
      </c>
      <c r="DI647" s="314">
        <f t="shared" si="151"/>
        <v>1</v>
      </c>
      <c r="DJ647" s="314">
        <f t="shared" si="152"/>
        <v>1</v>
      </c>
      <c r="DK647" s="314"/>
      <c r="DL647" s="314"/>
      <c r="DM647" s="314"/>
      <c r="DN647" s="314"/>
      <c r="DO647" s="314"/>
      <c r="DP647" s="314"/>
      <c r="DQ647" s="314"/>
      <c r="DR647" s="314"/>
      <c r="DS647" s="314"/>
      <c r="DT647" s="314"/>
      <c r="DU647" s="314"/>
      <c r="DV647" s="314"/>
      <c r="DW647" s="314"/>
      <c r="DX647" s="314"/>
      <c r="DY647" s="314"/>
      <c r="DZ647" s="314"/>
      <c r="EA647" s="314"/>
      <c r="EB647" s="314"/>
      <c r="EC647" s="314"/>
    </row>
    <row r="648" spans="1:133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18"/>
      <c r="I648" s="318"/>
      <c r="J648" s="318"/>
      <c r="K648" s="318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 t="str">
        <f t="shared" si="140"/>
        <v/>
      </c>
      <c r="AN648" s="327" t="str">
        <f t="shared" si="141"/>
        <v/>
      </c>
      <c r="AO648" s="243"/>
      <c r="AP648" s="244"/>
      <c r="AQ648" s="242" t="str">
        <f t="shared" si="142"/>
        <v/>
      </c>
      <c r="AR648" s="242" t="str">
        <f t="shared" si="143"/>
        <v/>
      </c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14"/>
      <c r="BR648" s="314"/>
      <c r="BS648" s="314"/>
      <c r="BT648" s="314"/>
      <c r="BU648" s="314"/>
      <c r="BV648" s="314"/>
      <c r="BW648" s="314"/>
      <c r="BX648" s="246"/>
      <c r="BY648" s="242"/>
      <c r="BZ648" s="242"/>
      <c r="CA648" s="242"/>
      <c r="CB648" s="242"/>
      <c r="CC648" s="242"/>
      <c r="CD648" s="242"/>
      <c r="CE648" s="314"/>
      <c r="CF648" s="314" t="str">
        <f t="shared" si="14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245" t="str">
        <f>IFERROR(ROUND((SUM(#REF!)),0),"")</f>
        <v/>
      </c>
      <c r="CP648" s="241"/>
      <c r="CQ648" s="247"/>
      <c r="CR648" s="221"/>
      <c r="CS648" s="221"/>
      <c r="CT648" s="221"/>
      <c r="CU648" s="221"/>
      <c r="CV648" s="328"/>
      <c r="CW648" s="305" t="str">
        <f t="shared" si="145"/>
        <v/>
      </c>
      <c r="CX648" s="329">
        <f t="shared" si="146"/>
        <v>0</v>
      </c>
      <c r="CY648" s="15">
        <f t="shared" si="147"/>
        <v>0</v>
      </c>
      <c r="CZ648" s="318" t="str">
        <f t="shared" si="148"/>
        <v/>
      </c>
      <c r="DA648" s="332" t="str">
        <f t="shared" si="153"/>
        <v/>
      </c>
      <c r="DB648" s="329" t="str">
        <f t="shared" si="149"/>
        <v/>
      </c>
      <c r="DC648" s="320" t="str">
        <f t="shared" si="150"/>
        <v/>
      </c>
      <c r="DE648" s="15" t="str">
        <f>IFERROR(#REF!-AO648,"")</f>
        <v/>
      </c>
      <c r="DG648" s="330" t="str">
        <f>IFERROR(#REF!-L648,"")</f>
        <v/>
      </c>
      <c r="DH648" s="314" t="e">
        <f>IF(#REF!&gt;AP648,0,1)</f>
        <v>#REF!</v>
      </c>
      <c r="DI648" s="314">
        <f t="shared" si="151"/>
        <v>1</v>
      </c>
      <c r="DJ648" s="314">
        <f t="shared" si="152"/>
        <v>1</v>
      </c>
      <c r="DK648" s="314"/>
      <c r="DL648" s="314"/>
      <c r="DM648" s="314"/>
      <c r="DN648" s="314"/>
      <c r="DO648" s="314"/>
      <c r="DP648" s="314"/>
      <c r="DQ648" s="314"/>
      <c r="DR648" s="314"/>
      <c r="DS648" s="314"/>
      <c r="DT648" s="314"/>
      <c r="DU648" s="314"/>
      <c r="DV648" s="314"/>
      <c r="DW648" s="314"/>
      <c r="DX648" s="314"/>
      <c r="DY648" s="314"/>
      <c r="DZ648" s="314"/>
      <c r="EA648" s="314"/>
      <c r="EB648" s="314"/>
      <c r="EC648" s="314"/>
    </row>
    <row r="649" spans="1:133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18"/>
      <c r="I649" s="318"/>
      <c r="J649" s="318"/>
      <c r="K649" s="318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 t="str">
        <f t="shared" si="140"/>
        <v/>
      </c>
      <c r="AN649" s="327" t="str">
        <f t="shared" si="141"/>
        <v/>
      </c>
      <c r="AO649" s="243"/>
      <c r="AP649" s="244"/>
      <c r="AQ649" s="242" t="str">
        <f t="shared" si="142"/>
        <v/>
      </c>
      <c r="AR649" s="242" t="str">
        <f t="shared" si="143"/>
        <v/>
      </c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14"/>
      <c r="BR649" s="314"/>
      <c r="BS649" s="314"/>
      <c r="BT649" s="314"/>
      <c r="BU649" s="314"/>
      <c r="BV649" s="314"/>
      <c r="BW649" s="314"/>
      <c r="BX649" s="246"/>
      <c r="BY649" s="242"/>
      <c r="BZ649" s="242"/>
      <c r="CA649" s="242"/>
      <c r="CB649" s="242"/>
      <c r="CC649" s="242"/>
      <c r="CD649" s="242"/>
      <c r="CE649" s="314"/>
      <c r="CF649" s="314" t="str">
        <f t="shared" si="14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245" t="str">
        <f>IFERROR(ROUND((SUM(#REF!)),0),"")</f>
        <v/>
      </c>
      <c r="CP649" s="241"/>
      <c r="CQ649" s="247"/>
      <c r="CR649" s="221"/>
      <c r="CS649" s="221"/>
      <c r="CT649" s="221"/>
      <c r="CU649" s="221"/>
      <c r="CV649" s="328"/>
      <c r="CW649" s="305" t="str">
        <f t="shared" si="145"/>
        <v/>
      </c>
      <c r="CX649" s="329">
        <f t="shared" si="146"/>
        <v>0</v>
      </c>
      <c r="CY649" s="15">
        <f t="shared" si="147"/>
        <v>0</v>
      </c>
      <c r="CZ649" s="318" t="str">
        <f t="shared" si="148"/>
        <v/>
      </c>
      <c r="DA649" s="332" t="str">
        <f t="shared" si="153"/>
        <v/>
      </c>
      <c r="DB649" s="329" t="str">
        <f t="shared" si="149"/>
        <v/>
      </c>
      <c r="DC649" s="320" t="str">
        <f t="shared" si="150"/>
        <v/>
      </c>
      <c r="DE649" s="15" t="str">
        <f>IFERROR(#REF!-AO649,"")</f>
        <v/>
      </c>
      <c r="DG649" s="330" t="str">
        <f>IFERROR(#REF!-L649,"")</f>
        <v/>
      </c>
      <c r="DH649" s="314" t="e">
        <f>IF(#REF!&gt;AP649,0,1)</f>
        <v>#REF!</v>
      </c>
      <c r="DI649" s="314">
        <f t="shared" si="151"/>
        <v>1</v>
      </c>
      <c r="DJ649" s="314">
        <f t="shared" si="152"/>
        <v>1</v>
      </c>
      <c r="DK649" s="314"/>
      <c r="DL649" s="314"/>
      <c r="DM649" s="314"/>
      <c r="DN649" s="314"/>
      <c r="DO649" s="314"/>
      <c r="DP649" s="314"/>
      <c r="DQ649" s="314"/>
      <c r="DR649" s="314"/>
      <c r="DS649" s="314"/>
      <c r="DT649" s="314"/>
      <c r="DU649" s="314"/>
      <c r="DV649" s="314"/>
      <c r="DW649" s="314"/>
      <c r="DX649" s="314"/>
      <c r="DY649" s="314"/>
      <c r="DZ649" s="314"/>
      <c r="EA649" s="314"/>
      <c r="EB649" s="314"/>
      <c r="EC649" s="314"/>
    </row>
    <row r="650" spans="1:133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18"/>
      <c r="I650" s="318"/>
      <c r="J650" s="318"/>
      <c r="K650" s="318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 t="str">
        <f t="shared" si="140"/>
        <v/>
      </c>
      <c r="AN650" s="327" t="str">
        <f t="shared" si="141"/>
        <v/>
      </c>
      <c r="AO650" s="243"/>
      <c r="AP650" s="244"/>
      <c r="AQ650" s="242" t="str">
        <f t="shared" si="142"/>
        <v/>
      </c>
      <c r="AR650" s="242" t="str">
        <f t="shared" si="143"/>
        <v/>
      </c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14"/>
      <c r="BR650" s="314"/>
      <c r="BS650" s="314"/>
      <c r="BT650" s="314"/>
      <c r="BU650" s="314"/>
      <c r="BV650" s="314"/>
      <c r="BW650" s="314"/>
      <c r="BX650" s="246"/>
      <c r="BY650" s="242"/>
      <c r="BZ650" s="242"/>
      <c r="CA650" s="242"/>
      <c r="CB650" s="242"/>
      <c r="CC650" s="242"/>
      <c r="CD650" s="242"/>
      <c r="CE650" s="314"/>
      <c r="CF650" s="314" t="str">
        <f t="shared" si="14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245" t="str">
        <f>IFERROR(ROUND((SUM(#REF!)),0),"")</f>
        <v/>
      </c>
      <c r="CP650" s="241"/>
      <c r="CQ650" s="247"/>
      <c r="CR650" s="221"/>
      <c r="CS650" s="221"/>
      <c r="CT650" s="221"/>
      <c r="CU650" s="221"/>
      <c r="CV650" s="328"/>
      <c r="CW650" s="305" t="str">
        <f t="shared" si="145"/>
        <v/>
      </c>
      <c r="CX650" s="329">
        <f t="shared" si="146"/>
        <v>0</v>
      </c>
      <c r="CY650" s="15">
        <f t="shared" si="147"/>
        <v>0</v>
      </c>
      <c r="CZ650" s="318" t="str">
        <f t="shared" si="148"/>
        <v/>
      </c>
      <c r="DA650" s="332" t="str">
        <f t="shared" si="153"/>
        <v/>
      </c>
      <c r="DB650" s="329" t="str">
        <f t="shared" si="149"/>
        <v/>
      </c>
      <c r="DC650" s="320" t="str">
        <f t="shared" si="150"/>
        <v/>
      </c>
      <c r="DE650" s="15" t="str">
        <f>IFERROR(#REF!-AO650,"")</f>
        <v/>
      </c>
      <c r="DG650" s="330" t="str">
        <f>IFERROR(#REF!-L650,"")</f>
        <v/>
      </c>
      <c r="DH650" s="314" t="e">
        <f>IF(#REF!&gt;AP650,0,1)</f>
        <v>#REF!</v>
      </c>
      <c r="DI650" s="314">
        <f t="shared" si="151"/>
        <v>1</v>
      </c>
      <c r="DJ650" s="314">
        <f t="shared" si="152"/>
        <v>1</v>
      </c>
      <c r="DK650" s="314"/>
      <c r="DL650" s="314"/>
      <c r="DM650" s="314"/>
      <c r="DN650" s="314"/>
      <c r="DO650" s="314"/>
      <c r="DP650" s="314"/>
      <c r="DQ650" s="314"/>
      <c r="DR650" s="314"/>
      <c r="DS650" s="314"/>
      <c r="DT650" s="314"/>
      <c r="DU650" s="314"/>
      <c r="DV650" s="314"/>
      <c r="DW650" s="314"/>
      <c r="DX650" s="314"/>
      <c r="DY650" s="314"/>
      <c r="DZ650" s="314"/>
      <c r="EA650" s="314"/>
      <c r="EB650" s="314"/>
      <c r="EC650" s="314"/>
    </row>
    <row r="651" spans="1:133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18"/>
      <c r="I651" s="318"/>
      <c r="J651" s="318"/>
      <c r="K651" s="318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 t="str">
        <f t="shared" si="140"/>
        <v/>
      </c>
      <c r="AN651" s="327" t="str">
        <f t="shared" si="141"/>
        <v/>
      </c>
      <c r="AO651" s="243"/>
      <c r="AP651" s="244"/>
      <c r="AQ651" s="242" t="str">
        <f t="shared" si="142"/>
        <v/>
      </c>
      <c r="AR651" s="242" t="str">
        <f t="shared" si="143"/>
        <v/>
      </c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14"/>
      <c r="BR651" s="314"/>
      <c r="BS651" s="314"/>
      <c r="BT651" s="314"/>
      <c r="BU651" s="314"/>
      <c r="BV651" s="314"/>
      <c r="BW651" s="314"/>
      <c r="BX651" s="246"/>
      <c r="BY651" s="242"/>
      <c r="BZ651" s="242"/>
      <c r="CA651" s="242"/>
      <c r="CB651" s="242"/>
      <c r="CC651" s="242"/>
      <c r="CD651" s="242"/>
      <c r="CE651" s="314"/>
      <c r="CF651" s="314" t="str">
        <f t="shared" si="14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245" t="str">
        <f>IFERROR(ROUND((SUM(#REF!)),0),"")</f>
        <v/>
      </c>
      <c r="CP651" s="241"/>
      <c r="CQ651" s="247"/>
      <c r="CR651" s="221"/>
      <c r="CS651" s="221"/>
      <c r="CT651" s="221"/>
      <c r="CU651" s="221"/>
      <c r="CV651" s="328"/>
      <c r="CW651" s="305" t="str">
        <f t="shared" si="145"/>
        <v/>
      </c>
      <c r="CX651" s="329">
        <f t="shared" si="146"/>
        <v>0</v>
      </c>
      <c r="CY651" s="15">
        <f t="shared" si="147"/>
        <v>0</v>
      </c>
      <c r="CZ651" s="318" t="str">
        <f t="shared" si="148"/>
        <v/>
      </c>
      <c r="DA651" s="332" t="str">
        <f t="shared" si="153"/>
        <v/>
      </c>
      <c r="DB651" s="329" t="str">
        <f t="shared" si="149"/>
        <v/>
      </c>
      <c r="DC651" s="320" t="str">
        <f t="shared" si="150"/>
        <v/>
      </c>
      <c r="DE651" s="15" t="str">
        <f>IFERROR(#REF!-AO651,"")</f>
        <v/>
      </c>
      <c r="DG651" s="330" t="str">
        <f>IFERROR(#REF!-L651,"")</f>
        <v/>
      </c>
      <c r="DH651" s="314" t="e">
        <f>IF(#REF!&gt;AP651,0,1)</f>
        <v>#REF!</v>
      </c>
      <c r="DI651" s="314">
        <f t="shared" si="151"/>
        <v>1</v>
      </c>
      <c r="DJ651" s="314">
        <f t="shared" si="152"/>
        <v>1</v>
      </c>
      <c r="DK651" s="314"/>
      <c r="DL651" s="314"/>
      <c r="DM651" s="314"/>
      <c r="DN651" s="314"/>
      <c r="DO651" s="314"/>
      <c r="DP651" s="314"/>
      <c r="DQ651" s="314"/>
      <c r="DR651" s="314"/>
      <c r="DS651" s="314"/>
      <c r="DT651" s="314"/>
      <c r="DU651" s="314"/>
      <c r="DV651" s="314"/>
      <c r="DW651" s="314"/>
      <c r="DX651" s="314"/>
      <c r="DY651" s="314"/>
      <c r="DZ651" s="314"/>
      <c r="EA651" s="314"/>
      <c r="EB651" s="314"/>
      <c r="EC651" s="314"/>
    </row>
    <row r="652" spans="1:133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18"/>
      <c r="I652" s="318"/>
      <c r="J652" s="318"/>
      <c r="K652" s="318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 t="str">
        <f t="shared" si="140"/>
        <v/>
      </c>
      <c r="AN652" s="327" t="str">
        <f t="shared" si="141"/>
        <v/>
      </c>
      <c r="AO652" s="243"/>
      <c r="AP652" s="244"/>
      <c r="AQ652" s="242" t="str">
        <f t="shared" si="142"/>
        <v/>
      </c>
      <c r="AR652" s="242" t="str">
        <f t="shared" si="143"/>
        <v/>
      </c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14"/>
      <c r="BR652" s="314"/>
      <c r="BS652" s="314"/>
      <c r="BT652" s="314"/>
      <c r="BU652" s="314"/>
      <c r="BV652" s="314"/>
      <c r="BW652" s="314"/>
      <c r="BX652" s="246"/>
      <c r="BY652" s="242"/>
      <c r="BZ652" s="242"/>
      <c r="CA652" s="242"/>
      <c r="CB652" s="242"/>
      <c r="CC652" s="242"/>
      <c r="CD652" s="242"/>
      <c r="CE652" s="314"/>
      <c r="CF652" s="314" t="str">
        <f t="shared" si="14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245" t="str">
        <f>IFERROR(ROUND((SUM(#REF!)),0),"")</f>
        <v/>
      </c>
      <c r="CP652" s="241"/>
      <c r="CQ652" s="247"/>
      <c r="CR652" s="221"/>
      <c r="CS652" s="221"/>
      <c r="CT652" s="221"/>
      <c r="CU652" s="221"/>
      <c r="CV652" s="328"/>
      <c r="CW652" s="305" t="str">
        <f t="shared" si="145"/>
        <v/>
      </c>
      <c r="CX652" s="329">
        <f t="shared" si="146"/>
        <v>0</v>
      </c>
      <c r="CY652" s="15">
        <f t="shared" si="147"/>
        <v>0</v>
      </c>
      <c r="CZ652" s="318" t="str">
        <f t="shared" si="148"/>
        <v/>
      </c>
      <c r="DA652" s="332" t="str">
        <f t="shared" si="153"/>
        <v/>
      </c>
      <c r="DB652" s="329" t="str">
        <f t="shared" si="149"/>
        <v/>
      </c>
      <c r="DC652" s="320" t="str">
        <f t="shared" si="150"/>
        <v/>
      </c>
      <c r="DE652" s="15" t="str">
        <f>IFERROR(#REF!-AO652,"")</f>
        <v/>
      </c>
      <c r="DG652" s="330" t="str">
        <f>IFERROR(#REF!-L652,"")</f>
        <v/>
      </c>
      <c r="DH652" s="314" t="e">
        <f>IF(#REF!&gt;AP652,0,1)</f>
        <v>#REF!</v>
      </c>
      <c r="DI652" s="314">
        <f t="shared" si="151"/>
        <v>1</v>
      </c>
      <c r="DJ652" s="314">
        <f t="shared" si="152"/>
        <v>1</v>
      </c>
      <c r="DK652" s="314"/>
      <c r="DL652" s="314"/>
      <c r="DM652" s="314"/>
      <c r="DN652" s="314"/>
      <c r="DO652" s="314"/>
      <c r="DP652" s="314"/>
      <c r="DQ652" s="314"/>
      <c r="DR652" s="314"/>
      <c r="DS652" s="314"/>
      <c r="DT652" s="314"/>
      <c r="DU652" s="314"/>
      <c r="DV652" s="314"/>
      <c r="DW652" s="314"/>
      <c r="DX652" s="314"/>
      <c r="DY652" s="314"/>
      <c r="DZ652" s="314"/>
      <c r="EA652" s="314"/>
      <c r="EB652" s="314"/>
      <c r="EC652" s="314"/>
    </row>
    <row r="653" spans="1:133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18"/>
      <c r="I653" s="318"/>
      <c r="J653" s="318"/>
      <c r="K653" s="318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 t="str">
        <f t="shared" si="140"/>
        <v/>
      </c>
      <c r="AN653" s="327" t="str">
        <f t="shared" si="141"/>
        <v/>
      </c>
      <c r="AO653" s="243"/>
      <c r="AP653" s="244"/>
      <c r="AQ653" s="242" t="str">
        <f t="shared" si="142"/>
        <v/>
      </c>
      <c r="AR653" s="242" t="str">
        <f t="shared" si="143"/>
        <v/>
      </c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14"/>
      <c r="BR653" s="314"/>
      <c r="BS653" s="314"/>
      <c r="BT653" s="314"/>
      <c r="BU653" s="314"/>
      <c r="BV653" s="314"/>
      <c r="BW653" s="314"/>
      <c r="BX653" s="246"/>
      <c r="BY653" s="242"/>
      <c r="BZ653" s="242"/>
      <c r="CA653" s="242"/>
      <c r="CB653" s="242"/>
      <c r="CC653" s="242"/>
      <c r="CD653" s="242"/>
      <c r="CE653" s="314"/>
      <c r="CF653" s="314" t="str">
        <f t="shared" si="14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245" t="str">
        <f>IFERROR(ROUND((SUM(#REF!)),0),"")</f>
        <v/>
      </c>
      <c r="CP653" s="241"/>
      <c r="CQ653" s="247"/>
      <c r="CR653" s="221"/>
      <c r="CS653" s="221"/>
      <c r="CT653" s="221"/>
      <c r="CU653" s="221"/>
      <c r="CV653" s="328"/>
      <c r="CW653" s="305" t="str">
        <f t="shared" si="145"/>
        <v/>
      </c>
      <c r="CX653" s="329">
        <f t="shared" si="146"/>
        <v>0</v>
      </c>
      <c r="CY653" s="15">
        <f t="shared" si="147"/>
        <v>0</v>
      </c>
      <c r="CZ653" s="318" t="str">
        <f t="shared" si="148"/>
        <v/>
      </c>
      <c r="DA653" s="332" t="str">
        <f t="shared" si="153"/>
        <v/>
      </c>
      <c r="DB653" s="329" t="str">
        <f t="shared" si="149"/>
        <v/>
      </c>
      <c r="DC653" s="320" t="str">
        <f t="shared" si="150"/>
        <v/>
      </c>
      <c r="DE653" s="15" t="str">
        <f>IFERROR(#REF!-AO653,"")</f>
        <v/>
      </c>
      <c r="DG653" s="330" t="str">
        <f>IFERROR(#REF!-L653,"")</f>
        <v/>
      </c>
      <c r="DH653" s="314" t="e">
        <f>IF(#REF!&gt;AP653,0,1)</f>
        <v>#REF!</v>
      </c>
      <c r="DI653" s="314">
        <f t="shared" si="151"/>
        <v>1</v>
      </c>
      <c r="DJ653" s="314">
        <f t="shared" si="152"/>
        <v>1</v>
      </c>
      <c r="DK653" s="314"/>
      <c r="DL653" s="314"/>
      <c r="DM653" s="314"/>
      <c r="DN653" s="314"/>
      <c r="DO653" s="314"/>
      <c r="DP653" s="314"/>
      <c r="DQ653" s="314"/>
      <c r="DR653" s="314"/>
      <c r="DS653" s="314"/>
      <c r="DT653" s="314"/>
      <c r="DU653" s="314"/>
      <c r="DV653" s="314"/>
      <c r="DW653" s="314"/>
      <c r="DX653" s="314"/>
      <c r="DY653" s="314"/>
      <c r="DZ653" s="314"/>
      <c r="EA653" s="314"/>
      <c r="EB653" s="314"/>
      <c r="EC653" s="314"/>
    </row>
    <row r="654" spans="1:133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18"/>
      <c r="I654" s="318"/>
      <c r="J654" s="318"/>
      <c r="K654" s="318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 t="str">
        <f t="shared" si="140"/>
        <v/>
      </c>
      <c r="AN654" s="327" t="str">
        <f t="shared" si="141"/>
        <v/>
      </c>
      <c r="AO654" s="243"/>
      <c r="AP654" s="244"/>
      <c r="AQ654" s="242" t="str">
        <f t="shared" si="142"/>
        <v/>
      </c>
      <c r="AR654" s="242" t="str">
        <f t="shared" si="143"/>
        <v/>
      </c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14"/>
      <c r="BR654" s="314"/>
      <c r="BS654" s="314"/>
      <c r="BT654" s="314"/>
      <c r="BU654" s="314"/>
      <c r="BV654" s="314"/>
      <c r="BW654" s="314"/>
      <c r="BX654" s="246"/>
      <c r="BY654" s="242"/>
      <c r="BZ654" s="242"/>
      <c r="CA654" s="242"/>
      <c r="CB654" s="242"/>
      <c r="CC654" s="242"/>
      <c r="CD654" s="242"/>
      <c r="CE654" s="314"/>
      <c r="CF654" s="314" t="str">
        <f t="shared" si="14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245" t="str">
        <f>IFERROR(ROUND((SUM(#REF!)),0),"")</f>
        <v/>
      </c>
      <c r="CP654" s="241"/>
      <c r="CQ654" s="247"/>
      <c r="CR654" s="221"/>
      <c r="CS654" s="221"/>
      <c r="CT654" s="221"/>
      <c r="CU654" s="221"/>
      <c r="CV654" s="328"/>
      <c r="CW654" s="305" t="str">
        <f t="shared" si="145"/>
        <v/>
      </c>
      <c r="CX654" s="329">
        <f t="shared" si="146"/>
        <v>0</v>
      </c>
      <c r="CY654" s="15">
        <f t="shared" si="147"/>
        <v>0</v>
      </c>
      <c r="CZ654" s="318" t="str">
        <f t="shared" si="148"/>
        <v/>
      </c>
      <c r="DA654" s="332" t="str">
        <f t="shared" si="153"/>
        <v/>
      </c>
      <c r="DB654" s="329" t="str">
        <f t="shared" si="149"/>
        <v/>
      </c>
      <c r="DC654" s="320" t="str">
        <f t="shared" si="150"/>
        <v/>
      </c>
      <c r="DE654" s="15" t="str">
        <f>IFERROR(#REF!-AO654,"")</f>
        <v/>
      </c>
      <c r="DG654" s="330" t="str">
        <f>IFERROR(#REF!-L654,"")</f>
        <v/>
      </c>
      <c r="DH654" s="314" t="e">
        <f>IF(#REF!&gt;AP654,0,1)</f>
        <v>#REF!</v>
      </c>
      <c r="DI654" s="314">
        <f t="shared" si="151"/>
        <v>1</v>
      </c>
      <c r="DJ654" s="314">
        <f t="shared" si="152"/>
        <v>1</v>
      </c>
      <c r="DK654" s="314"/>
      <c r="DL654" s="314"/>
      <c r="DM654" s="314"/>
      <c r="DN654" s="314"/>
      <c r="DO654" s="314"/>
      <c r="DP654" s="314"/>
      <c r="DQ654" s="314"/>
      <c r="DR654" s="314"/>
      <c r="DS654" s="314"/>
      <c r="DT654" s="314"/>
      <c r="DU654" s="314"/>
      <c r="DV654" s="314"/>
      <c r="DW654" s="314"/>
      <c r="DX654" s="314"/>
      <c r="DY654" s="314"/>
      <c r="DZ654" s="314"/>
      <c r="EA654" s="314"/>
      <c r="EB654" s="314"/>
      <c r="EC654" s="314"/>
    </row>
    <row r="655" spans="1:133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18"/>
      <c r="I655" s="318"/>
      <c r="J655" s="318"/>
      <c r="K655" s="318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 t="str">
        <f t="shared" si="140"/>
        <v/>
      </c>
      <c r="AN655" s="327" t="str">
        <f t="shared" si="141"/>
        <v/>
      </c>
      <c r="AO655" s="243"/>
      <c r="AP655" s="244"/>
      <c r="AQ655" s="242" t="str">
        <f t="shared" si="142"/>
        <v/>
      </c>
      <c r="AR655" s="242" t="str">
        <f t="shared" si="143"/>
        <v/>
      </c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14"/>
      <c r="BR655" s="314"/>
      <c r="BS655" s="314"/>
      <c r="BT655" s="314"/>
      <c r="BU655" s="314"/>
      <c r="BV655" s="314"/>
      <c r="BW655" s="314"/>
      <c r="BX655" s="246"/>
      <c r="BY655" s="242"/>
      <c r="BZ655" s="242"/>
      <c r="CA655" s="242"/>
      <c r="CB655" s="242"/>
      <c r="CC655" s="242"/>
      <c r="CD655" s="242"/>
      <c r="CE655" s="314"/>
      <c r="CF655" s="314" t="str">
        <f t="shared" si="14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245" t="str">
        <f>IFERROR(ROUND((SUM(#REF!)),0),"")</f>
        <v/>
      </c>
      <c r="CP655" s="241"/>
      <c r="CQ655" s="247"/>
      <c r="CR655" s="221"/>
      <c r="CS655" s="221"/>
      <c r="CT655" s="221"/>
      <c r="CU655" s="221"/>
      <c r="CV655" s="328"/>
      <c r="CW655" s="305" t="str">
        <f t="shared" si="145"/>
        <v/>
      </c>
      <c r="CX655" s="329">
        <f t="shared" si="146"/>
        <v>0</v>
      </c>
      <c r="CY655" s="15">
        <f t="shared" si="147"/>
        <v>0</v>
      </c>
      <c r="CZ655" s="318" t="str">
        <f t="shared" si="148"/>
        <v/>
      </c>
      <c r="DA655" s="332" t="str">
        <f t="shared" si="153"/>
        <v/>
      </c>
      <c r="DB655" s="329" t="str">
        <f t="shared" si="149"/>
        <v/>
      </c>
      <c r="DC655" s="320" t="str">
        <f t="shared" si="150"/>
        <v/>
      </c>
      <c r="DE655" s="15" t="str">
        <f>IFERROR(#REF!-AO655,"")</f>
        <v/>
      </c>
      <c r="DG655" s="330" t="str">
        <f>IFERROR(#REF!-L655,"")</f>
        <v/>
      </c>
      <c r="DH655" s="314" t="e">
        <f>IF(#REF!&gt;AP655,0,1)</f>
        <v>#REF!</v>
      </c>
      <c r="DI655" s="314">
        <f t="shared" si="151"/>
        <v>1</v>
      </c>
      <c r="DJ655" s="314">
        <f t="shared" si="152"/>
        <v>1</v>
      </c>
      <c r="DK655" s="314"/>
      <c r="DL655" s="314"/>
      <c r="DM655" s="314"/>
      <c r="DN655" s="314"/>
      <c r="DO655" s="314"/>
      <c r="DP655" s="314"/>
      <c r="DQ655" s="314"/>
      <c r="DR655" s="314"/>
      <c r="DS655" s="314"/>
      <c r="DT655" s="314"/>
      <c r="DU655" s="314"/>
      <c r="DV655" s="314"/>
      <c r="DW655" s="314"/>
      <c r="DX655" s="314"/>
      <c r="DY655" s="314"/>
      <c r="DZ655" s="314"/>
      <c r="EA655" s="314"/>
      <c r="EB655" s="314"/>
      <c r="EC655" s="314"/>
    </row>
    <row r="656" spans="1:133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18"/>
      <c r="I656" s="318"/>
      <c r="J656" s="318"/>
      <c r="K656" s="318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 t="str">
        <f t="shared" si="140"/>
        <v/>
      </c>
      <c r="AN656" s="327" t="str">
        <f t="shared" si="141"/>
        <v/>
      </c>
      <c r="AO656" s="243"/>
      <c r="AP656" s="244"/>
      <c r="AQ656" s="242" t="str">
        <f t="shared" si="142"/>
        <v/>
      </c>
      <c r="AR656" s="242" t="str">
        <f t="shared" si="143"/>
        <v/>
      </c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14"/>
      <c r="BR656" s="314"/>
      <c r="BS656" s="314"/>
      <c r="BT656" s="314"/>
      <c r="BU656" s="314"/>
      <c r="BV656" s="314"/>
      <c r="BW656" s="314"/>
      <c r="BX656" s="246"/>
      <c r="BY656" s="242"/>
      <c r="BZ656" s="242"/>
      <c r="CA656" s="242"/>
      <c r="CB656" s="242"/>
      <c r="CC656" s="242"/>
      <c r="CD656" s="242"/>
      <c r="CE656" s="314"/>
      <c r="CF656" s="314" t="str">
        <f t="shared" si="14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245" t="str">
        <f>IFERROR(ROUND((SUM(#REF!)),0),"")</f>
        <v/>
      </c>
      <c r="CP656" s="241"/>
      <c r="CQ656" s="247"/>
      <c r="CR656" s="221"/>
      <c r="CS656" s="221"/>
      <c r="CT656" s="221"/>
      <c r="CU656" s="221"/>
      <c r="CV656" s="328"/>
      <c r="CW656" s="305" t="str">
        <f t="shared" si="145"/>
        <v/>
      </c>
      <c r="CX656" s="329">
        <f t="shared" si="146"/>
        <v>0</v>
      </c>
      <c r="CY656" s="15">
        <f t="shared" si="147"/>
        <v>0</v>
      </c>
      <c r="CZ656" s="318" t="str">
        <f t="shared" si="148"/>
        <v/>
      </c>
      <c r="DA656" s="332" t="str">
        <f t="shared" si="153"/>
        <v/>
      </c>
      <c r="DB656" s="329" t="str">
        <f t="shared" si="149"/>
        <v/>
      </c>
      <c r="DC656" s="320" t="str">
        <f t="shared" si="150"/>
        <v/>
      </c>
      <c r="DE656" s="15" t="str">
        <f>IFERROR(#REF!-AO656,"")</f>
        <v/>
      </c>
      <c r="DG656" s="330" t="str">
        <f>IFERROR(#REF!-L656,"")</f>
        <v/>
      </c>
      <c r="DH656" s="314" t="e">
        <f>IF(#REF!&gt;AP656,0,1)</f>
        <v>#REF!</v>
      </c>
      <c r="DI656" s="314">
        <f t="shared" si="151"/>
        <v>1</v>
      </c>
      <c r="DJ656" s="314">
        <f t="shared" si="152"/>
        <v>1</v>
      </c>
      <c r="DK656" s="314"/>
      <c r="DL656" s="314"/>
      <c r="DM656" s="314"/>
      <c r="DN656" s="314"/>
      <c r="DO656" s="314"/>
      <c r="DP656" s="314"/>
      <c r="DQ656" s="314"/>
      <c r="DR656" s="314"/>
      <c r="DS656" s="314"/>
      <c r="DT656" s="314"/>
      <c r="DU656" s="314"/>
      <c r="DV656" s="314"/>
      <c r="DW656" s="314"/>
      <c r="DX656" s="314"/>
      <c r="DY656" s="314"/>
      <c r="DZ656" s="314"/>
      <c r="EA656" s="314"/>
      <c r="EB656" s="314"/>
      <c r="EC656" s="314"/>
    </row>
    <row r="657" spans="1:133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18"/>
      <c r="I657" s="318"/>
      <c r="J657" s="318"/>
      <c r="K657" s="318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 t="str">
        <f t="shared" si="140"/>
        <v/>
      </c>
      <c r="AN657" s="327" t="str">
        <f t="shared" si="141"/>
        <v/>
      </c>
      <c r="AO657" s="243"/>
      <c r="AP657" s="244"/>
      <c r="AQ657" s="242" t="str">
        <f t="shared" si="142"/>
        <v/>
      </c>
      <c r="AR657" s="242" t="str">
        <f t="shared" si="143"/>
        <v/>
      </c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14"/>
      <c r="BR657" s="314"/>
      <c r="BS657" s="314"/>
      <c r="BT657" s="314"/>
      <c r="BU657" s="314"/>
      <c r="BV657" s="314"/>
      <c r="BW657" s="314"/>
      <c r="BX657" s="246"/>
      <c r="BY657" s="242"/>
      <c r="BZ657" s="242"/>
      <c r="CA657" s="242"/>
      <c r="CB657" s="242"/>
      <c r="CC657" s="242"/>
      <c r="CD657" s="242"/>
      <c r="CE657" s="314"/>
      <c r="CF657" s="314" t="str">
        <f t="shared" si="14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245" t="str">
        <f>IFERROR(ROUND((SUM(#REF!)),0),"")</f>
        <v/>
      </c>
      <c r="CP657" s="241"/>
      <c r="CQ657" s="247"/>
      <c r="CR657" s="221"/>
      <c r="CS657" s="221"/>
      <c r="CT657" s="221"/>
      <c r="CU657" s="221"/>
      <c r="CV657" s="328"/>
      <c r="CW657" s="305" t="str">
        <f t="shared" si="145"/>
        <v/>
      </c>
      <c r="CX657" s="329">
        <f t="shared" si="146"/>
        <v>0</v>
      </c>
      <c r="CY657" s="15">
        <f t="shared" si="147"/>
        <v>0</v>
      </c>
      <c r="CZ657" s="318" t="str">
        <f t="shared" si="148"/>
        <v/>
      </c>
      <c r="DA657" s="332" t="str">
        <f t="shared" si="153"/>
        <v/>
      </c>
      <c r="DB657" s="329" t="str">
        <f t="shared" si="149"/>
        <v/>
      </c>
      <c r="DC657" s="320" t="str">
        <f t="shared" si="150"/>
        <v/>
      </c>
      <c r="DE657" s="15" t="str">
        <f>IFERROR(#REF!-AO657,"")</f>
        <v/>
      </c>
      <c r="DG657" s="330" t="str">
        <f>IFERROR(#REF!-L657,"")</f>
        <v/>
      </c>
      <c r="DH657" s="314" t="e">
        <f>IF(#REF!&gt;AP657,0,1)</f>
        <v>#REF!</v>
      </c>
      <c r="DI657" s="314">
        <f t="shared" si="151"/>
        <v>1</v>
      </c>
      <c r="DJ657" s="314">
        <f t="shared" si="152"/>
        <v>1</v>
      </c>
      <c r="DK657" s="314"/>
      <c r="DL657" s="314"/>
      <c r="DM657" s="314"/>
      <c r="DN657" s="314"/>
      <c r="DO657" s="314"/>
      <c r="DP657" s="314"/>
      <c r="DQ657" s="314"/>
      <c r="DR657" s="314"/>
      <c r="DS657" s="314"/>
      <c r="DT657" s="314"/>
      <c r="DU657" s="314"/>
      <c r="DV657" s="314"/>
      <c r="DW657" s="314"/>
      <c r="DX657" s="314"/>
      <c r="DY657" s="314"/>
      <c r="DZ657" s="314"/>
      <c r="EA657" s="314"/>
      <c r="EB657" s="314"/>
      <c r="EC657" s="314"/>
    </row>
    <row r="658" spans="1:133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18"/>
      <c r="I658" s="318"/>
      <c r="J658" s="318"/>
      <c r="K658" s="318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 t="str">
        <f t="shared" si="140"/>
        <v/>
      </c>
      <c r="AN658" s="327" t="str">
        <f t="shared" si="141"/>
        <v/>
      </c>
      <c r="AO658" s="243"/>
      <c r="AP658" s="244"/>
      <c r="AQ658" s="242" t="str">
        <f t="shared" si="142"/>
        <v/>
      </c>
      <c r="AR658" s="242" t="str">
        <f t="shared" si="143"/>
        <v/>
      </c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14"/>
      <c r="BR658" s="314"/>
      <c r="BS658" s="314"/>
      <c r="BT658" s="314"/>
      <c r="BU658" s="314"/>
      <c r="BV658" s="314"/>
      <c r="BW658" s="314"/>
      <c r="BX658" s="246"/>
      <c r="BY658" s="242"/>
      <c r="BZ658" s="242"/>
      <c r="CA658" s="242"/>
      <c r="CB658" s="242"/>
      <c r="CC658" s="242"/>
      <c r="CD658" s="242"/>
      <c r="CE658" s="314"/>
      <c r="CF658" s="314" t="str">
        <f t="shared" si="14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245" t="str">
        <f>IFERROR(ROUND((SUM(#REF!)),0),"")</f>
        <v/>
      </c>
      <c r="CP658" s="241"/>
      <c r="CQ658" s="247"/>
      <c r="CR658" s="221"/>
      <c r="CS658" s="221"/>
      <c r="CT658" s="221"/>
      <c r="CU658" s="221"/>
      <c r="CV658" s="328"/>
      <c r="CW658" s="305" t="str">
        <f t="shared" si="145"/>
        <v/>
      </c>
      <c r="CX658" s="329">
        <f t="shared" si="146"/>
        <v>0</v>
      </c>
      <c r="CY658" s="15">
        <f t="shared" si="147"/>
        <v>0</v>
      </c>
      <c r="CZ658" s="318" t="str">
        <f t="shared" si="148"/>
        <v/>
      </c>
      <c r="DA658" s="332" t="str">
        <f t="shared" si="153"/>
        <v/>
      </c>
      <c r="DB658" s="329" t="str">
        <f t="shared" si="149"/>
        <v/>
      </c>
      <c r="DC658" s="320" t="str">
        <f t="shared" si="150"/>
        <v/>
      </c>
      <c r="DE658" s="15" t="str">
        <f>IFERROR(#REF!-AO658,"")</f>
        <v/>
      </c>
      <c r="DG658" s="330" t="str">
        <f>IFERROR(#REF!-L658,"")</f>
        <v/>
      </c>
      <c r="DH658" s="314" t="e">
        <f>IF(#REF!&gt;AP658,0,1)</f>
        <v>#REF!</v>
      </c>
      <c r="DI658" s="314">
        <f t="shared" si="151"/>
        <v>1</v>
      </c>
      <c r="DJ658" s="314">
        <f t="shared" si="152"/>
        <v>1</v>
      </c>
      <c r="DK658" s="314"/>
      <c r="DL658" s="314"/>
      <c r="DM658" s="314"/>
      <c r="DN658" s="314"/>
      <c r="DO658" s="314"/>
      <c r="DP658" s="314"/>
      <c r="DQ658" s="314"/>
      <c r="DR658" s="314"/>
      <c r="DS658" s="314"/>
      <c r="DT658" s="314"/>
      <c r="DU658" s="314"/>
      <c r="DV658" s="314"/>
      <c r="DW658" s="314"/>
      <c r="DX658" s="314"/>
      <c r="DY658" s="314"/>
      <c r="DZ658" s="314"/>
      <c r="EA658" s="314"/>
      <c r="EB658" s="314"/>
      <c r="EC658" s="314"/>
    </row>
    <row r="659" spans="1:133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18"/>
      <c r="I659" s="318"/>
      <c r="J659" s="318"/>
      <c r="K659" s="318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 t="str">
        <f t="shared" si="140"/>
        <v/>
      </c>
      <c r="AN659" s="327" t="str">
        <f t="shared" si="141"/>
        <v/>
      </c>
      <c r="AO659" s="243"/>
      <c r="AP659" s="244"/>
      <c r="AQ659" s="242" t="str">
        <f t="shared" si="142"/>
        <v/>
      </c>
      <c r="AR659" s="242" t="str">
        <f t="shared" si="143"/>
        <v/>
      </c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14"/>
      <c r="BR659" s="314"/>
      <c r="BS659" s="314"/>
      <c r="BT659" s="314"/>
      <c r="BU659" s="314"/>
      <c r="BV659" s="314"/>
      <c r="BW659" s="314"/>
      <c r="BX659" s="246"/>
      <c r="BY659" s="242"/>
      <c r="BZ659" s="242"/>
      <c r="CA659" s="242"/>
      <c r="CB659" s="242"/>
      <c r="CC659" s="242"/>
      <c r="CD659" s="242"/>
      <c r="CE659" s="314"/>
      <c r="CF659" s="314" t="str">
        <f t="shared" si="14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245" t="str">
        <f>IFERROR(ROUND((SUM(#REF!)),0),"")</f>
        <v/>
      </c>
      <c r="CP659" s="241"/>
      <c r="CQ659" s="247"/>
      <c r="CR659" s="221"/>
      <c r="CS659" s="221"/>
      <c r="CT659" s="221"/>
      <c r="CU659" s="221"/>
      <c r="CV659" s="328"/>
      <c r="CW659" s="305" t="str">
        <f t="shared" si="145"/>
        <v/>
      </c>
      <c r="CX659" s="329">
        <f t="shared" si="146"/>
        <v>0</v>
      </c>
      <c r="CY659" s="15">
        <f t="shared" si="147"/>
        <v>0</v>
      </c>
      <c r="CZ659" s="318" t="str">
        <f t="shared" si="148"/>
        <v/>
      </c>
      <c r="DA659" s="332" t="str">
        <f t="shared" si="153"/>
        <v/>
      </c>
      <c r="DB659" s="329" t="str">
        <f t="shared" si="149"/>
        <v/>
      </c>
      <c r="DC659" s="320" t="str">
        <f t="shared" si="150"/>
        <v/>
      </c>
      <c r="DE659" s="15" t="str">
        <f>IFERROR(#REF!-AO659,"")</f>
        <v/>
      </c>
      <c r="DG659" s="330" t="str">
        <f>IFERROR(#REF!-L659,"")</f>
        <v/>
      </c>
      <c r="DH659" s="314" t="e">
        <f>IF(#REF!&gt;AP659,0,1)</f>
        <v>#REF!</v>
      </c>
      <c r="DI659" s="314">
        <f t="shared" si="151"/>
        <v>1</v>
      </c>
      <c r="DJ659" s="314">
        <f t="shared" si="152"/>
        <v>1</v>
      </c>
      <c r="DK659" s="314"/>
      <c r="DL659" s="314"/>
      <c r="DM659" s="314"/>
      <c r="DN659" s="314"/>
      <c r="DO659" s="314"/>
      <c r="DP659" s="314"/>
      <c r="DQ659" s="314"/>
      <c r="DR659" s="314"/>
      <c r="DS659" s="314"/>
      <c r="DT659" s="314"/>
      <c r="DU659" s="314"/>
      <c r="DV659" s="314"/>
      <c r="DW659" s="314"/>
      <c r="DX659" s="314"/>
      <c r="DY659" s="314"/>
      <c r="DZ659" s="314"/>
      <c r="EA659" s="314"/>
      <c r="EB659" s="314"/>
      <c r="EC659" s="314"/>
    </row>
    <row r="660" spans="1:133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18"/>
      <c r="I660" s="318"/>
      <c r="J660" s="318"/>
      <c r="K660" s="318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 t="str">
        <f t="shared" si="140"/>
        <v/>
      </c>
      <c r="AN660" s="327" t="str">
        <f t="shared" si="141"/>
        <v/>
      </c>
      <c r="AO660" s="243"/>
      <c r="AP660" s="244"/>
      <c r="AQ660" s="242" t="str">
        <f t="shared" si="142"/>
        <v/>
      </c>
      <c r="AR660" s="242" t="str">
        <f t="shared" si="143"/>
        <v/>
      </c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14"/>
      <c r="BR660" s="314"/>
      <c r="BS660" s="314"/>
      <c r="BT660" s="314"/>
      <c r="BU660" s="314"/>
      <c r="BV660" s="314"/>
      <c r="BW660" s="314"/>
      <c r="BX660" s="246"/>
      <c r="BY660" s="242"/>
      <c r="BZ660" s="242"/>
      <c r="CA660" s="242"/>
      <c r="CB660" s="242"/>
      <c r="CC660" s="242"/>
      <c r="CD660" s="242"/>
      <c r="CE660" s="314"/>
      <c r="CF660" s="314" t="str">
        <f t="shared" si="14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245" t="str">
        <f>IFERROR(ROUND((SUM(#REF!)),0),"")</f>
        <v/>
      </c>
      <c r="CP660" s="241"/>
      <c r="CQ660" s="247"/>
      <c r="CR660" s="221"/>
      <c r="CS660" s="221"/>
      <c r="CT660" s="221"/>
      <c r="CU660" s="221"/>
      <c r="CV660" s="328"/>
      <c r="CW660" s="305" t="str">
        <f t="shared" si="145"/>
        <v/>
      </c>
      <c r="CX660" s="329">
        <f t="shared" si="146"/>
        <v>0</v>
      </c>
      <c r="CY660" s="15">
        <f t="shared" si="147"/>
        <v>0</v>
      </c>
      <c r="CZ660" s="318" t="str">
        <f t="shared" si="148"/>
        <v/>
      </c>
      <c r="DA660" s="332" t="str">
        <f t="shared" si="153"/>
        <v/>
      </c>
      <c r="DB660" s="329" t="str">
        <f t="shared" si="149"/>
        <v/>
      </c>
      <c r="DC660" s="320" t="str">
        <f t="shared" si="150"/>
        <v/>
      </c>
      <c r="DE660" s="15" t="str">
        <f>IFERROR(#REF!-AO660,"")</f>
        <v/>
      </c>
      <c r="DG660" s="330" t="str">
        <f>IFERROR(#REF!-L660,"")</f>
        <v/>
      </c>
      <c r="DH660" s="314" t="e">
        <f>IF(#REF!&gt;AP660,0,1)</f>
        <v>#REF!</v>
      </c>
      <c r="DI660" s="314">
        <f t="shared" si="151"/>
        <v>1</v>
      </c>
      <c r="DJ660" s="314">
        <f t="shared" si="152"/>
        <v>1</v>
      </c>
      <c r="DK660" s="314"/>
      <c r="DL660" s="314"/>
      <c r="DM660" s="314"/>
      <c r="DN660" s="314"/>
      <c r="DO660" s="314"/>
      <c r="DP660" s="314"/>
      <c r="DQ660" s="314"/>
      <c r="DR660" s="314"/>
      <c r="DS660" s="314"/>
      <c r="DT660" s="314"/>
      <c r="DU660" s="314"/>
      <c r="DV660" s="314"/>
      <c r="DW660" s="314"/>
      <c r="DX660" s="314"/>
      <c r="DY660" s="314"/>
      <c r="DZ660" s="314"/>
      <c r="EA660" s="314"/>
      <c r="EB660" s="314"/>
      <c r="EC660" s="314"/>
    </row>
    <row r="661" spans="1:133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18"/>
      <c r="I661" s="318"/>
      <c r="J661" s="318"/>
      <c r="K661" s="318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 t="str">
        <f t="shared" si="140"/>
        <v/>
      </c>
      <c r="AN661" s="327" t="str">
        <f t="shared" si="141"/>
        <v/>
      </c>
      <c r="AO661" s="243"/>
      <c r="AP661" s="244"/>
      <c r="AQ661" s="242" t="str">
        <f t="shared" si="142"/>
        <v/>
      </c>
      <c r="AR661" s="242" t="str">
        <f t="shared" si="143"/>
        <v/>
      </c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14"/>
      <c r="BR661" s="314"/>
      <c r="BS661" s="314"/>
      <c r="BT661" s="314"/>
      <c r="BU661" s="314"/>
      <c r="BV661" s="314"/>
      <c r="BW661" s="314"/>
      <c r="BX661" s="246"/>
      <c r="BY661" s="242"/>
      <c r="BZ661" s="242"/>
      <c r="CA661" s="242"/>
      <c r="CB661" s="242"/>
      <c r="CC661" s="242"/>
      <c r="CD661" s="242"/>
      <c r="CE661" s="314"/>
      <c r="CF661" s="314" t="str">
        <f t="shared" si="14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245" t="str">
        <f>IFERROR(ROUND((SUM(#REF!)),0),"")</f>
        <v/>
      </c>
      <c r="CP661" s="241"/>
      <c r="CQ661" s="247"/>
      <c r="CR661" s="221"/>
      <c r="CS661" s="221"/>
      <c r="CT661" s="221"/>
      <c r="CU661" s="221"/>
      <c r="CV661" s="328"/>
      <c r="CW661" s="305" t="str">
        <f t="shared" si="145"/>
        <v/>
      </c>
      <c r="CX661" s="329">
        <f t="shared" si="146"/>
        <v>0</v>
      </c>
      <c r="CY661" s="15">
        <f t="shared" si="147"/>
        <v>0</v>
      </c>
      <c r="CZ661" s="318" t="str">
        <f t="shared" si="148"/>
        <v/>
      </c>
      <c r="DA661" s="332" t="str">
        <f t="shared" si="153"/>
        <v/>
      </c>
      <c r="DB661" s="329" t="str">
        <f t="shared" si="149"/>
        <v/>
      </c>
      <c r="DC661" s="320" t="str">
        <f t="shared" si="150"/>
        <v/>
      </c>
      <c r="DE661" s="15" t="str">
        <f>IFERROR(#REF!-AO661,"")</f>
        <v/>
      </c>
      <c r="DG661" s="330" t="str">
        <f>IFERROR(#REF!-L661,"")</f>
        <v/>
      </c>
      <c r="DH661" s="314" t="e">
        <f>IF(#REF!&gt;AP661,0,1)</f>
        <v>#REF!</v>
      </c>
      <c r="DI661" s="314">
        <f t="shared" si="151"/>
        <v>1</v>
      </c>
      <c r="DJ661" s="314">
        <f t="shared" si="152"/>
        <v>1</v>
      </c>
      <c r="DK661" s="314"/>
      <c r="DL661" s="314"/>
      <c r="DM661" s="314"/>
      <c r="DN661" s="314"/>
      <c r="DO661" s="314"/>
      <c r="DP661" s="314"/>
      <c r="DQ661" s="314"/>
      <c r="DR661" s="314"/>
      <c r="DS661" s="314"/>
      <c r="DT661" s="314"/>
      <c r="DU661" s="314"/>
      <c r="DV661" s="314"/>
      <c r="DW661" s="314"/>
      <c r="DX661" s="314"/>
      <c r="DY661" s="314"/>
      <c r="DZ661" s="314"/>
      <c r="EA661" s="314"/>
      <c r="EB661" s="314"/>
      <c r="EC661" s="314"/>
    </row>
    <row r="662" spans="1:133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18"/>
      <c r="I662" s="318"/>
      <c r="J662" s="318"/>
      <c r="K662" s="318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 t="str">
        <f t="shared" si="140"/>
        <v/>
      </c>
      <c r="AN662" s="327" t="str">
        <f t="shared" si="141"/>
        <v/>
      </c>
      <c r="AO662" s="243"/>
      <c r="AP662" s="244"/>
      <c r="AQ662" s="242" t="str">
        <f t="shared" si="142"/>
        <v/>
      </c>
      <c r="AR662" s="242" t="str">
        <f t="shared" si="143"/>
        <v/>
      </c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14"/>
      <c r="BR662" s="314"/>
      <c r="BS662" s="314"/>
      <c r="BT662" s="314"/>
      <c r="BU662" s="314"/>
      <c r="BV662" s="314"/>
      <c r="BW662" s="314"/>
      <c r="BX662" s="246"/>
      <c r="BY662" s="242"/>
      <c r="BZ662" s="242"/>
      <c r="CA662" s="242"/>
      <c r="CB662" s="242"/>
      <c r="CC662" s="242"/>
      <c r="CD662" s="242"/>
      <c r="CE662" s="314"/>
      <c r="CF662" s="314" t="str">
        <f t="shared" si="14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245" t="str">
        <f>IFERROR(ROUND((SUM(#REF!)),0),"")</f>
        <v/>
      </c>
      <c r="CP662" s="241"/>
      <c r="CQ662" s="247"/>
      <c r="CR662" s="221"/>
      <c r="CS662" s="221"/>
      <c r="CT662" s="221"/>
      <c r="CU662" s="221"/>
      <c r="CV662" s="328"/>
      <c r="CW662" s="305" t="str">
        <f t="shared" si="145"/>
        <v/>
      </c>
      <c r="CX662" s="329">
        <f t="shared" si="146"/>
        <v>0</v>
      </c>
      <c r="CY662" s="15">
        <f t="shared" si="147"/>
        <v>0</v>
      </c>
      <c r="CZ662" s="318" t="str">
        <f t="shared" si="148"/>
        <v/>
      </c>
      <c r="DA662" s="332" t="str">
        <f t="shared" si="153"/>
        <v/>
      </c>
      <c r="DB662" s="329" t="str">
        <f t="shared" si="149"/>
        <v/>
      </c>
      <c r="DC662" s="320" t="str">
        <f t="shared" si="150"/>
        <v/>
      </c>
      <c r="DE662" s="15" t="str">
        <f>IFERROR(#REF!-AO662,"")</f>
        <v/>
      </c>
      <c r="DG662" s="330" t="str">
        <f>IFERROR(#REF!-L662,"")</f>
        <v/>
      </c>
      <c r="DH662" s="314" t="e">
        <f>IF(#REF!&gt;AP662,0,1)</f>
        <v>#REF!</v>
      </c>
      <c r="DI662" s="314">
        <f t="shared" si="151"/>
        <v>1</v>
      </c>
      <c r="DJ662" s="314">
        <f t="shared" si="152"/>
        <v>1</v>
      </c>
      <c r="DK662" s="314"/>
      <c r="DL662" s="314"/>
      <c r="DM662" s="314"/>
      <c r="DN662" s="314"/>
      <c r="DO662" s="314"/>
      <c r="DP662" s="314"/>
      <c r="DQ662" s="314"/>
      <c r="DR662" s="314"/>
      <c r="DS662" s="314"/>
      <c r="DT662" s="314"/>
      <c r="DU662" s="314"/>
      <c r="DV662" s="314"/>
      <c r="DW662" s="314"/>
      <c r="DX662" s="314"/>
      <c r="DY662" s="314"/>
      <c r="DZ662" s="314"/>
      <c r="EA662" s="314"/>
      <c r="EB662" s="314"/>
      <c r="EC662" s="314"/>
    </row>
    <row r="663" spans="1:133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18"/>
      <c r="I663" s="318"/>
      <c r="J663" s="318"/>
      <c r="K663" s="318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 t="str">
        <f t="shared" si="140"/>
        <v/>
      </c>
      <c r="AN663" s="327" t="str">
        <f t="shared" si="141"/>
        <v/>
      </c>
      <c r="AO663" s="243"/>
      <c r="AP663" s="244"/>
      <c r="AQ663" s="242" t="str">
        <f t="shared" si="142"/>
        <v/>
      </c>
      <c r="AR663" s="242" t="str">
        <f t="shared" si="143"/>
        <v/>
      </c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14"/>
      <c r="BR663" s="314"/>
      <c r="BS663" s="314"/>
      <c r="BT663" s="314"/>
      <c r="BU663" s="314"/>
      <c r="BV663" s="314"/>
      <c r="BW663" s="314"/>
      <c r="BX663" s="246"/>
      <c r="BY663" s="242"/>
      <c r="BZ663" s="242"/>
      <c r="CA663" s="242"/>
      <c r="CB663" s="242"/>
      <c r="CC663" s="242"/>
      <c r="CD663" s="242"/>
      <c r="CE663" s="314"/>
      <c r="CF663" s="314" t="str">
        <f t="shared" si="14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245" t="str">
        <f>IFERROR(ROUND((SUM(#REF!)),0),"")</f>
        <v/>
      </c>
      <c r="CP663" s="241"/>
      <c r="CQ663" s="247"/>
      <c r="CR663" s="221"/>
      <c r="CS663" s="221"/>
      <c r="CT663" s="221"/>
      <c r="CU663" s="221"/>
      <c r="CV663" s="328"/>
      <c r="CW663" s="305" t="str">
        <f t="shared" si="145"/>
        <v/>
      </c>
      <c r="CX663" s="329">
        <f t="shared" si="146"/>
        <v>0</v>
      </c>
      <c r="CY663" s="15">
        <f t="shared" si="147"/>
        <v>0</v>
      </c>
      <c r="CZ663" s="318" t="str">
        <f t="shared" si="148"/>
        <v/>
      </c>
      <c r="DA663" s="332" t="str">
        <f t="shared" si="153"/>
        <v/>
      </c>
      <c r="DB663" s="329" t="str">
        <f t="shared" si="149"/>
        <v/>
      </c>
      <c r="DC663" s="320" t="str">
        <f t="shared" si="150"/>
        <v/>
      </c>
      <c r="DE663" s="15" t="str">
        <f>IFERROR(#REF!-AO663,"")</f>
        <v/>
      </c>
      <c r="DG663" s="330" t="str">
        <f>IFERROR(#REF!-L663,"")</f>
        <v/>
      </c>
      <c r="DH663" s="314" t="e">
        <f>IF(#REF!&gt;AP663,0,1)</f>
        <v>#REF!</v>
      </c>
      <c r="DI663" s="314">
        <f t="shared" si="151"/>
        <v>1</v>
      </c>
      <c r="DJ663" s="314">
        <f t="shared" si="152"/>
        <v>1</v>
      </c>
      <c r="DK663" s="314"/>
      <c r="DL663" s="314"/>
      <c r="DM663" s="314"/>
      <c r="DN663" s="314"/>
      <c r="DO663" s="314"/>
      <c r="DP663" s="314"/>
      <c r="DQ663" s="314"/>
      <c r="DR663" s="314"/>
      <c r="DS663" s="314"/>
      <c r="DT663" s="314"/>
      <c r="DU663" s="314"/>
      <c r="DV663" s="314"/>
      <c r="DW663" s="314"/>
      <c r="DX663" s="314"/>
      <c r="DY663" s="314"/>
      <c r="DZ663" s="314"/>
      <c r="EA663" s="314"/>
      <c r="EB663" s="314"/>
      <c r="EC663" s="314"/>
    </row>
    <row r="664" spans="1:133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18"/>
      <c r="I664" s="318"/>
      <c r="J664" s="318"/>
      <c r="K664" s="318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 t="str">
        <f t="shared" si="140"/>
        <v/>
      </c>
      <c r="AN664" s="327" t="str">
        <f t="shared" si="141"/>
        <v/>
      </c>
      <c r="AO664" s="243"/>
      <c r="AP664" s="244"/>
      <c r="AQ664" s="242" t="str">
        <f t="shared" si="142"/>
        <v/>
      </c>
      <c r="AR664" s="242" t="str">
        <f t="shared" si="143"/>
        <v/>
      </c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14"/>
      <c r="BR664" s="314"/>
      <c r="BS664" s="314"/>
      <c r="BT664" s="314"/>
      <c r="BU664" s="314"/>
      <c r="BV664" s="314"/>
      <c r="BW664" s="314"/>
      <c r="BX664" s="246"/>
      <c r="BY664" s="242"/>
      <c r="BZ664" s="242"/>
      <c r="CA664" s="242"/>
      <c r="CB664" s="242"/>
      <c r="CC664" s="242"/>
      <c r="CD664" s="242"/>
      <c r="CE664" s="314"/>
      <c r="CF664" s="314" t="str">
        <f t="shared" si="14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245" t="str">
        <f>IFERROR(ROUND((SUM(#REF!)),0),"")</f>
        <v/>
      </c>
      <c r="CP664" s="241"/>
      <c r="CQ664" s="247"/>
      <c r="CR664" s="221"/>
      <c r="CS664" s="221"/>
      <c r="CT664" s="221"/>
      <c r="CU664" s="221"/>
      <c r="CV664" s="328"/>
      <c r="CW664" s="305" t="str">
        <f t="shared" si="145"/>
        <v/>
      </c>
      <c r="CX664" s="329">
        <f t="shared" si="146"/>
        <v>0</v>
      </c>
      <c r="CY664" s="15">
        <f t="shared" si="147"/>
        <v>0</v>
      </c>
      <c r="CZ664" s="318" t="str">
        <f t="shared" si="148"/>
        <v/>
      </c>
      <c r="DA664" s="332" t="str">
        <f t="shared" si="153"/>
        <v/>
      </c>
      <c r="DB664" s="329" t="str">
        <f t="shared" si="149"/>
        <v/>
      </c>
      <c r="DC664" s="320" t="str">
        <f t="shared" si="150"/>
        <v/>
      </c>
      <c r="DE664" s="15" t="str">
        <f>IFERROR(#REF!-AO664,"")</f>
        <v/>
      </c>
      <c r="DG664" s="330" t="str">
        <f>IFERROR(#REF!-L664,"")</f>
        <v/>
      </c>
      <c r="DH664" s="314" t="e">
        <f>IF(#REF!&gt;AP664,0,1)</f>
        <v>#REF!</v>
      </c>
      <c r="DI664" s="314">
        <f t="shared" si="151"/>
        <v>1</v>
      </c>
      <c r="DJ664" s="314">
        <f t="shared" si="152"/>
        <v>1</v>
      </c>
      <c r="DK664" s="314"/>
      <c r="DL664" s="314"/>
      <c r="DM664" s="314"/>
      <c r="DN664" s="314"/>
      <c r="DO664" s="314"/>
      <c r="DP664" s="314"/>
      <c r="DQ664" s="314"/>
      <c r="DR664" s="314"/>
      <c r="DS664" s="314"/>
      <c r="DT664" s="314"/>
      <c r="DU664" s="314"/>
      <c r="DV664" s="314"/>
      <c r="DW664" s="314"/>
      <c r="DX664" s="314"/>
      <c r="DY664" s="314"/>
      <c r="DZ664" s="314"/>
      <c r="EA664" s="314"/>
      <c r="EB664" s="314"/>
      <c r="EC664" s="314"/>
    </row>
    <row r="665" spans="1:133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18"/>
      <c r="I665" s="318"/>
      <c r="J665" s="318"/>
      <c r="K665" s="318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 t="str">
        <f t="shared" si="140"/>
        <v/>
      </c>
      <c r="AN665" s="327" t="str">
        <f t="shared" si="141"/>
        <v/>
      </c>
      <c r="AO665" s="243"/>
      <c r="AP665" s="244"/>
      <c r="AQ665" s="242" t="str">
        <f t="shared" si="142"/>
        <v/>
      </c>
      <c r="AR665" s="242" t="str">
        <f t="shared" si="143"/>
        <v/>
      </c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14"/>
      <c r="BR665" s="314"/>
      <c r="BS665" s="314"/>
      <c r="BT665" s="314"/>
      <c r="BU665" s="314"/>
      <c r="BV665" s="314"/>
      <c r="BW665" s="314"/>
      <c r="BX665" s="246"/>
      <c r="BY665" s="242"/>
      <c r="BZ665" s="242"/>
      <c r="CA665" s="242"/>
      <c r="CB665" s="242"/>
      <c r="CC665" s="242"/>
      <c r="CD665" s="242"/>
      <c r="CE665" s="314"/>
      <c r="CF665" s="314" t="str">
        <f t="shared" si="14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245" t="str">
        <f>IFERROR(ROUND((SUM(#REF!)),0),"")</f>
        <v/>
      </c>
      <c r="CP665" s="241"/>
      <c r="CQ665" s="247"/>
      <c r="CR665" s="221"/>
      <c r="CS665" s="221"/>
      <c r="CT665" s="221"/>
      <c r="CU665" s="221"/>
      <c r="CV665" s="328"/>
      <c r="CW665" s="305" t="str">
        <f t="shared" si="145"/>
        <v/>
      </c>
      <c r="CX665" s="329">
        <f t="shared" si="146"/>
        <v>0</v>
      </c>
      <c r="CY665" s="15">
        <f t="shared" si="147"/>
        <v>0</v>
      </c>
      <c r="CZ665" s="318" t="str">
        <f t="shared" si="148"/>
        <v/>
      </c>
      <c r="DA665" s="332" t="str">
        <f t="shared" si="153"/>
        <v/>
      </c>
      <c r="DB665" s="329" t="str">
        <f t="shared" si="149"/>
        <v/>
      </c>
      <c r="DC665" s="320" t="str">
        <f t="shared" si="150"/>
        <v/>
      </c>
      <c r="DE665" s="15" t="str">
        <f>IFERROR(#REF!-AO665,"")</f>
        <v/>
      </c>
      <c r="DG665" s="330" t="str">
        <f>IFERROR(#REF!-L665,"")</f>
        <v/>
      </c>
      <c r="DH665" s="314" t="e">
        <f>IF(#REF!&gt;AP665,0,1)</f>
        <v>#REF!</v>
      </c>
      <c r="DI665" s="314">
        <f t="shared" si="151"/>
        <v>1</v>
      </c>
      <c r="DJ665" s="314">
        <f t="shared" si="152"/>
        <v>1</v>
      </c>
      <c r="DK665" s="314"/>
      <c r="DL665" s="314"/>
      <c r="DM665" s="314"/>
      <c r="DN665" s="314"/>
      <c r="DO665" s="314"/>
      <c r="DP665" s="314"/>
      <c r="DQ665" s="314"/>
      <c r="DR665" s="314"/>
      <c r="DS665" s="314"/>
      <c r="DT665" s="314"/>
      <c r="DU665" s="314"/>
      <c r="DV665" s="314"/>
      <c r="DW665" s="314"/>
      <c r="DX665" s="314"/>
      <c r="DY665" s="314"/>
      <c r="DZ665" s="314"/>
      <c r="EA665" s="314"/>
      <c r="EB665" s="314"/>
      <c r="EC665" s="314"/>
    </row>
    <row r="666" spans="1:133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18"/>
      <c r="I666" s="318"/>
      <c r="J666" s="318"/>
      <c r="K666" s="318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 t="str">
        <f t="shared" si="140"/>
        <v/>
      </c>
      <c r="AN666" s="327" t="str">
        <f t="shared" si="141"/>
        <v/>
      </c>
      <c r="AO666" s="243"/>
      <c r="AP666" s="244"/>
      <c r="AQ666" s="242" t="str">
        <f t="shared" si="142"/>
        <v/>
      </c>
      <c r="AR666" s="242" t="str">
        <f t="shared" si="143"/>
        <v/>
      </c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14"/>
      <c r="BR666" s="314"/>
      <c r="BS666" s="314"/>
      <c r="BT666" s="314"/>
      <c r="BU666" s="314"/>
      <c r="BV666" s="314"/>
      <c r="BW666" s="314"/>
      <c r="BX666" s="246"/>
      <c r="BY666" s="242"/>
      <c r="BZ666" s="242"/>
      <c r="CA666" s="242"/>
      <c r="CB666" s="242"/>
      <c r="CC666" s="242"/>
      <c r="CD666" s="242"/>
      <c r="CE666" s="314"/>
      <c r="CF666" s="314" t="str">
        <f t="shared" si="14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245" t="str">
        <f>IFERROR(ROUND((SUM(#REF!)),0),"")</f>
        <v/>
      </c>
      <c r="CP666" s="241"/>
      <c r="CQ666" s="247"/>
      <c r="CR666" s="221"/>
      <c r="CS666" s="221"/>
      <c r="CT666" s="221"/>
      <c r="CU666" s="221"/>
      <c r="CV666" s="328"/>
      <c r="CW666" s="305" t="str">
        <f t="shared" si="145"/>
        <v/>
      </c>
      <c r="CX666" s="329">
        <f t="shared" si="146"/>
        <v>0</v>
      </c>
      <c r="CY666" s="15">
        <f t="shared" si="147"/>
        <v>0</v>
      </c>
      <c r="CZ666" s="318" t="str">
        <f t="shared" si="148"/>
        <v/>
      </c>
      <c r="DA666" s="332" t="str">
        <f t="shared" si="153"/>
        <v/>
      </c>
      <c r="DB666" s="329" t="str">
        <f t="shared" si="149"/>
        <v/>
      </c>
      <c r="DC666" s="320" t="str">
        <f t="shared" si="150"/>
        <v/>
      </c>
      <c r="DE666" s="15" t="str">
        <f>IFERROR(#REF!-AO666,"")</f>
        <v/>
      </c>
      <c r="DG666" s="330" t="str">
        <f>IFERROR(#REF!-L666,"")</f>
        <v/>
      </c>
      <c r="DH666" s="314" t="e">
        <f>IF(#REF!&gt;AP666,0,1)</f>
        <v>#REF!</v>
      </c>
      <c r="DI666" s="314">
        <f t="shared" si="151"/>
        <v>1</v>
      </c>
      <c r="DJ666" s="314">
        <f t="shared" si="152"/>
        <v>1</v>
      </c>
      <c r="DK666" s="314"/>
      <c r="DL666" s="314"/>
      <c r="DM666" s="314"/>
      <c r="DN666" s="314"/>
      <c r="DO666" s="314"/>
      <c r="DP666" s="314"/>
      <c r="DQ666" s="314"/>
      <c r="DR666" s="314"/>
      <c r="DS666" s="314"/>
      <c r="DT666" s="314"/>
      <c r="DU666" s="314"/>
      <c r="DV666" s="314"/>
      <c r="DW666" s="314"/>
      <c r="DX666" s="314"/>
      <c r="DY666" s="314"/>
      <c r="DZ666" s="314"/>
      <c r="EA666" s="314"/>
      <c r="EB666" s="314"/>
      <c r="EC666" s="314"/>
    </row>
    <row r="667" spans="1:133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18"/>
      <c r="I667" s="318"/>
      <c r="J667" s="318"/>
      <c r="K667" s="318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 t="str">
        <f t="shared" si="140"/>
        <v/>
      </c>
      <c r="AN667" s="327" t="str">
        <f t="shared" si="141"/>
        <v/>
      </c>
      <c r="AO667" s="243"/>
      <c r="AP667" s="244"/>
      <c r="AQ667" s="242" t="str">
        <f t="shared" si="142"/>
        <v/>
      </c>
      <c r="AR667" s="242" t="str">
        <f t="shared" si="143"/>
        <v/>
      </c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14"/>
      <c r="BR667" s="314"/>
      <c r="BS667" s="314"/>
      <c r="BT667" s="314"/>
      <c r="BU667" s="314"/>
      <c r="BV667" s="314"/>
      <c r="BW667" s="314"/>
      <c r="BX667" s="246"/>
      <c r="BY667" s="242"/>
      <c r="BZ667" s="242"/>
      <c r="CA667" s="242"/>
      <c r="CB667" s="242"/>
      <c r="CC667" s="242"/>
      <c r="CD667" s="242"/>
      <c r="CE667" s="314"/>
      <c r="CF667" s="314" t="str">
        <f t="shared" si="14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245" t="str">
        <f>IFERROR(ROUND((SUM(#REF!)),0),"")</f>
        <v/>
      </c>
      <c r="CP667" s="241"/>
      <c r="CQ667" s="247"/>
      <c r="CR667" s="221"/>
      <c r="CS667" s="221"/>
      <c r="CT667" s="221"/>
      <c r="CU667" s="221"/>
      <c r="CV667" s="328"/>
      <c r="CW667" s="305" t="str">
        <f t="shared" si="145"/>
        <v/>
      </c>
      <c r="CX667" s="329">
        <f t="shared" si="146"/>
        <v>0</v>
      </c>
      <c r="CY667" s="15">
        <f t="shared" si="147"/>
        <v>0</v>
      </c>
      <c r="CZ667" s="318" t="str">
        <f t="shared" si="148"/>
        <v/>
      </c>
      <c r="DA667" s="332" t="str">
        <f t="shared" si="153"/>
        <v/>
      </c>
      <c r="DB667" s="329" t="str">
        <f t="shared" si="149"/>
        <v/>
      </c>
      <c r="DC667" s="320" t="str">
        <f t="shared" si="150"/>
        <v/>
      </c>
      <c r="DE667" s="15" t="str">
        <f>IFERROR(#REF!-AO667,"")</f>
        <v/>
      </c>
      <c r="DG667" s="330" t="str">
        <f>IFERROR(#REF!-L667,"")</f>
        <v/>
      </c>
      <c r="DH667" s="314" t="e">
        <f>IF(#REF!&gt;AP667,0,1)</f>
        <v>#REF!</v>
      </c>
      <c r="DI667" s="314">
        <f t="shared" si="151"/>
        <v>1</v>
      </c>
      <c r="DJ667" s="314">
        <f t="shared" si="152"/>
        <v>1</v>
      </c>
      <c r="DK667" s="314"/>
      <c r="DL667" s="314"/>
      <c r="DM667" s="314"/>
      <c r="DN667" s="314"/>
      <c r="DO667" s="314"/>
      <c r="DP667" s="314"/>
      <c r="DQ667" s="314"/>
      <c r="DR667" s="314"/>
      <c r="DS667" s="314"/>
      <c r="DT667" s="314"/>
      <c r="DU667" s="314"/>
      <c r="DV667" s="314"/>
      <c r="DW667" s="314"/>
      <c r="DX667" s="314"/>
      <c r="DY667" s="314"/>
      <c r="DZ667" s="314"/>
      <c r="EA667" s="314"/>
      <c r="EB667" s="314"/>
      <c r="EC667" s="314"/>
    </row>
    <row r="668" spans="1:133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18"/>
      <c r="I668" s="318"/>
      <c r="J668" s="318"/>
      <c r="K668" s="318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 t="str">
        <f t="shared" si="140"/>
        <v/>
      </c>
      <c r="AN668" s="327" t="str">
        <f t="shared" si="141"/>
        <v/>
      </c>
      <c r="AO668" s="243"/>
      <c r="AP668" s="244"/>
      <c r="AQ668" s="242" t="str">
        <f t="shared" si="142"/>
        <v/>
      </c>
      <c r="AR668" s="242" t="str">
        <f t="shared" si="143"/>
        <v/>
      </c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14"/>
      <c r="BR668" s="314"/>
      <c r="BS668" s="314"/>
      <c r="BT668" s="314"/>
      <c r="BU668" s="314"/>
      <c r="BV668" s="314"/>
      <c r="BW668" s="314"/>
      <c r="BX668" s="246"/>
      <c r="BY668" s="242"/>
      <c r="BZ668" s="242"/>
      <c r="CA668" s="242"/>
      <c r="CB668" s="242"/>
      <c r="CC668" s="242"/>
      <c r="CD668" s="242"/>
      <c r="CE668" s="314"/>
      <c r="CF668" s="314" t="str">
        <f t="shared" si="14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245" t="str">
        <f>IFERROR(ROUND((SUM(#REF!)),0),"")</f>
        <v/>
      </c>
      <c r="CP668" s="241"/>
      <c r="CQ668" s="247"/>
      <c r="CR668" s="221"/>
      <c r="CS668" s="221"/>
      <c r="CT668" s="221"/>
      <c r="CU668" s="221"/>
      <c r="CV668" s="328"/>
      <c r="CW668" s="305" t="str">
        <f t="shared" si="145"/>
        <v/>
      </c>
      <c r="CX668" s="329">
        <f t="shared" si="146"/>
        <v>0</v>
      </c>
      <c r="CY668" s="15">
        <f t="shared" si="147"/>
        <v>0</v>
      </c>
      <c r="CZ668" s="318" t="str">
        <f t="shared" si="148"/>
        <v/>
      </c>
      <c r="DA668" s="332" t="str">
        <f t="shared" si="153"/>
        <v/>
      </c>
      <c r="DB668" s="329" t="str">
        <f t="shared" si="149"/>
        <v/>
      </c>
      <c r="DC668" s="320" t="str">
        <f t="shared" si="150"/>
        <v/>
      </c>
      <c r="DE668" s="15" t="str">
        <f>IFERROR(#REF!-AO668,"")</f>
        <v/>
      </c>
      <c r="DG668" s="330" t="str">
        <f>IFERROR(#REF!-L668,"")</f>
        <v/>
      </c>
      <c r="DH668" s="314" t="e">
        <f>IF(#REF!&gt;AP668,0,1)</f>
        <v>#REF!</v>
      </c>
      <c r="DI668" s="314">
        <f t="shared" si="151"/>
        <v>1</v>
      </c>
      <c r="DJ668" s="314">
        <f t="shared" si="152"/>
        <v>1</v>
      </c>
      <c r="DK668" s="314"/>
      <c r="DL668" s="314"/>
      <c r="DM668" s="314"/>
      <c r="DN668" s="314"/>
      <c r="DO668" s="314"/>
      <c r="DP668" s="314"/>
      <c r="DQ668" s="314"/>
      <c r="DR668" s="314"/>
      <c r="DS668" s="314"/>
      <c r="DT668" s="314"/>
      <c r="DU668" s="314"/>
      <c r="DV668" s="314"/>
      <c r="DW668" s="314"/>
      <c r="DX668" s="314"/>
      <c r="DY668" s="314"/>
      <c r="DZ668" s="314"/>
      <c r="EA668" s="314"/>
      <c r="EB668" s="314"/>
      <c r="EC668" s="314"/>
    </row>
    <row r="669" spans="1:133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18"/>
      <c r="I669" s="318"/>
      <c r="J669" s="318"/>
      <c r="K669" s="318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 t="str">
        <f t="shared" si="140"/>
        <v/>
      </c>
      <c r="AN669" s="327" t="str">
        <f t="shared" si="141"/>
        <v/>
      </c>
      <c r="AO669" s="243"/>
      <c r="AP669" s="244"/>
      <c r="AQ669" s="242" t="str">
        <f t="shared" si="142"/>
        <v/>
      </c>
      <c r="AR669" s="242" t="str">
        <f t="shared" si="143"/>
        <v/>
      </c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14"/>
      <c r="BR669" s="314"/>
      <c r="BS669" s="314"/>
      <c r="BT669" s="314"/>
      <c r="BU669" s="314"/>
      <c r="BV669" s="314"/>
      <c r="BW669" s="314"/>
      <c r="BX669" s="246"/>
      <c r="BY669" s="242"/>
      <c r="BZ669" s="242"/>
      <c r="CA669" s="242"/>
      <c r="CB669" s="242"/>
      <c r="CC669" s="242"/>
      <c r="CD669" s="242"/>
      <c r="CE669" s="314"/>
      <c r="CF669" s="314" t="str">
        <f t="shared" si="14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245" t="str">
        <f>IFERROR(ROUND((SUM(#REF!)),0),"")</f>
        <v/>
      </c>
      <c r="CP669" s="241"/>
      <c r="CQ669" s="247"/>
      <c r="CR669" s="221"/>
      <c r="CS669" s="221"/>
      <c r="CT669" s="221"/>
      <c r="CU669" s="221"/>
      <c r="CV669" s="328"/>
      <c r="CW669" s="305" t="str">
        <f t="shared" si="145"/>
        <v/>
      </c>
      <c r="CX669" s="329">
        <f t="shared" si="146"/>
        <v>0</v>
      </c>
      <c r="CY669" s="15">
        <f t="shared" si="147"/>
        <v>0</v>
      </c>
      <c r="CZ669" s="318" t="str">
        <f t="shared" si="148"/>
        <v/>
      </c>
      <c r="DA669" s="332" t="str">
        <f t="shared" si="153"/>
        <v/>
      </c>
      <c r="DB669" s="329" t="str">
        <f t="shared" si="149"/>
        <v/>
      </c>
      <c r="DC669" s="320" t="str">
        <f t="shared" si="150"/>
        <v/>
      </c>
      <c r="DE669" s="15" t="str">
        <f>IFERROR(#REF!-AO669,"")</f>
        <v/>
      </c>
      <c r="DG669" s="330" t="str">
        <f>IFERROR(#REF!-L669,"")</f>
        <v/>
      </c>
      <c r="DH669" s="314" t="e">
        <f>IF(#REF!&gt;AP669,0,1)</f>
        <v>#REF!</v>
      </c>
      <c r="DI669" s="314">
        <f t="shared" si="151"/>
        <v>1</v>
      </c>
      <c r="DJ669" s="314">
        <f t="shared" si="152"/>
        <v>1</v>
      </c>
      <c r="DK669" s="314"/>
      <c r="DL669" s="314"/>
      <c r="DM669" s="314"/>
      <c r="DN669" s="314"/>
      <c r="DO669" s="314"/>
      <c r="DP669" s="314"/>
      <c r="DQ669" s="314"/>
      <c r="DR669" s="314"/>
      <c r="DS669" s="314"/>
      <c r="DT669" s="314"/>
      <c r="DU669" s="314"/>
      <c r="DV669" s="314"/>
      <c r="DW669" s="314"/>
      <c r="DX669" s="314"/>
      <c r="DY669" s="314"/>
      <c r="DZ669" s="314"/>
      <c r="EA669" s="314"/>
      <c r="EB669" s="314"/>
      <c r="EC669" s="314"/>
    </row>
    <row r="670" spans="1:133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18"/>
      <c r="I670" s="318"/>
      <c r="J670" s="318"/>
      <c r="K670" s="318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 t="str">
        <f t="shared" si="140"/>
        <v/>
      </c>
      <c r="AN670" s="327" t="str">
        <f t="shared" si="141"/>
        <v/>
      </c>
      <c r="AO670" s="243"/>
      <c r="AP670" s="244"/>
      <c r="AQ670" s="242" t="str">
        <f t="shared" si="142"/>
        <v/>
      </c>
      <c r="AR670" s="242" t="str">
        <f t="shared" si="143"/>
        <v/>
      </c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14"/>
      <c r="BR670" s="314"/>
      <c r="BS670" s="314"/>
      <c r="BT670" s="314"/>
      <c r="BU670" s="314"/>
      <c r="BV670" s="314"/>
      <c r="BW670" s="314"/>
      <c r="BX670" s="246"/>
      <c r="BY670" s="242"/>
      <c r="BZ670" s="242"/>
      <c r="CA670" s="242"/>
      <c r="CB670" s="242"/>
      <c r="CC670" s="242"/>
      <c r="CD670" s="242"/>
      <c r="CE670" s="314"/>
      <c r="CF670" s="314" t="str">
        <f t="shared" si="14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245" t="str">
        <f>IFERROR(ROUND((SUM(#REF!)),0),"")</f>
        <v/>
      </c>
      <c r="CP670" s="241"/>
      <c r="CQ670" s="247"/>
      <c r="CR670" s="221"/>
      <c r="CS670" s="221"/>
      <c r="CT670" s="221"/>
      <c r="CU670" s="221"/>
      <c r="CV670" s="328"/>
      <c r="CW670" s="305" t="str">
        <f t="shared" si="145"/>
        <v/>
      </c>
      <c r="CX670" s="329">
        <f t="shared" si="146"/>
        <v>0</v>
      </c>
      <c r="CY670" s="15">
        <f t="shared" si="147"/>
        <v>0</v>
      </c>
      <c r="CZ670" s="318" t="str">
        <f t="shared" si="148"/>
        <v/>
      </c>
      <c r="DA670" s="332" t="str">
        <f t="shared" si="153"/>
        <v/>
      </c>
      <c r="DB670" s="329" t="str">
        <f t="shared" si="149"/>
        <v/>
      </c>
      <c r="DC670" s="320" t="str">
        <f t="shared" si="150"/>
        <v/>
      </c>
      <c r="DE670" s="15" t="str">
        <f>IFERROR(#REF!-AO670,"")</f>
        <v/>
      </c>
      <c r="DG670" s="330" t="str">
        <f>IFERROR(#REF!-L670,"")</f>
        <v/>
      </c>
      <c r="DH670" s="314" t="e">
        <f>IF(#REF!&gt;AP670,0,1)</f>
        <v>#REF!</v>
      </c>
      <c r="DI670" s="314">
        <f t="shared" si="151"/>
        <v>1</v>
      </c>
      <c r="DJ670" s="314">
        <f t="shared" si="152"/>
        <v>1</v>
      </c>
      <c r="DK670" s="314"/>
      <c r="DL670" s="314"/>
      <c r="DM670" s="314"/>
      <c r="DN670" s="314"/>
      <c r="DO670" s="314"/>
      <c r="DP670" s="314"/>
      <c r="DQ670" s="314"/>
      <c r="DR670" s="314"/>
      <c r="DS670" s="314"/>
      <c r="DT670" s="314"/>
      <c r="DU670" s="314"/>
      <c r="DV670" s="314"/>
      <c r="DW670" s="314"/>
      <c r="DX670" s="314"/>
      <c r="DY670" s="314"/>
      <c r="DZ670" s="314"/>
      <c r="EA670" s="314"/>
      <c r="EB670" s="314"/>
      <c r="EC670" s="314"/>
    </row>
    <row r="671" spans="1:133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18"/>
      <c r="I671" s="318"/>
      <c r="J671" s="318"/>
      <c r="K671" s="318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 t="str">
        <f t="shared" si="140"/>
        <v/>
      </c>
      <c r="AN671" s="327" t="str">
        <f t="shared" si="141"/>
        <v/>
      </c>
      <c r="AO671" s="243"/>
      <c r="AP671" s="244"/>
      <c r="AQ671" s="242" t="str">
        <f t="shared" si="142"/>
        <v/>
      </c>
      <c r="AR671" s="242" t="str">
        <f t="shared" si="143"/>
        <v/>
      </c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14"/>
      <c r="BR671" s="314"/>
      <c r="BS671" s="314"/>
      <c r="BT671" s="314"/>
      <c r="BU671" s="314"/>
      <c r="BV671" s="314"/>
      <c r="BW671" s="314"/>
      <c r="BX671" s="246"/>
      <c r="BY671" s="242"/>
      <c r="BZ671" s="242"/>
      <c r="CA671" s="242"/>
      <c r="CB671" s="242"/>
      <c r="CC671" s="242"/>
      <c r="CD671" s="242"/>
      <c r="CE671" s="314"/>
      <c r="CF671" s="314" t="str">
        <f t="shared" si="14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245" t="str">
        <f>IFERROR(ROUND((SUM(#REF!)),0),"")</f>
        <v/>
      </c>
      <c r="CP671" s="241"/>
      <c r="CQ671" s="247"/>
      <c r="CR671" s="221"/>
      <c r="CS671" s="221"/>
      <c r="CT671" s="221"/>
      <c r="CU671" s="221"/>
      <c r="CV671" s="328"/>
      <c r="CW671" s="305" t="str">
        <f t="shared" si="145"/>
        <v/>
      </c>
      <c r="CX671" s="329">
        <f t="shared" si="146"/>
        <v>0</v>
      </c>
      <c r="CY671" s="15">
        <f t="shared" si="147"/>
        <v>0</v>
      </c>
      <c r="CZ671" s="318" t="str">
        <f t="shared" si="148"/>
        <v/>
      </c>
      <c r="DA671" s="332" t="str">
        <f t="shared" si="153"/>
        <v/>
      </c>
      <c r="DB671" s="329" t="str">
        <f t="shared" si="149"/>
        <v/>
      </c>
      <c r="DC671" s="320" t="str">
        <f t="shared" si="150"/>
        <v/>
      </c>
      <c r="DE671" s="15" t="str">
        <f>IFERROR(#REF!-AO671,"")</f>
        <v/>
      </c>
      <c r="DG671" s="330" t="str">
        <f>IFERROR(#REF!-L671,"")</f>
        <v/>
      </c>
      <c r="DH671" s="314" t="e">
        <f>IF(#REF!&gt;AP671,0,1)</f>
        <v>#REF!</v>
      </c>
      <c r="DI671" s="314">
        <f t="shared" si="151"/>
        <v>1</v>
      </c>
      <c r="DJ671" s="314">
        <f t="shared" si="152"/>
        <v>1</v>
      </c>
      <c r="DK671" s="314"/>
      <c r="DL671" s="314"/>
      <c r="DM671" s="314"/>
      <c r="DN671" s="314"/>
      <c r="DO671" s="314"/>
      <c r="DP671" s="314"/>
      <c r="DQ671" s="314"/>
      <c r="DR671" s="314"/>
      <c r="DS671" s="314"/>
      <c r="DT671" s="314"/>
      <c r="DU671" s="314"/>
      <c r="DV671" s="314"/>
      <c r="DW671" s="314"/>
      <c r="DX671" s="314"/>
      <c r="DY671" s="314"/>
      <c r="DZ671" s="314"/>
      <c r="EA671" s="314"/>
      <c r="EB671" s="314"/>
      <c r="EC671" s="314"/>
    </row>
    <row r="672" spans="1:133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18"/>
      <c r="I672" s="318"/>
      <c r="J672" s="318"/>
      <c r="K672" s="318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 t="str">
        <f t="shared" si="140"/>
        <v/>
      </c>
      <c r="AN672" s="327" t="str">
        <f t="shared" si="141"/>
        <v/>
      </c>
      <c r="AO672" s="243"/>
      <c r="AP672" s="244"/>
      <c r="AQ672" s="242" t="str">
        <f t="shared" si="142"/>
        <v/>
      </c>
      <c r="AR672" s="242" t="str">
        <f t="shared" si="143"/>
        <v/>
      </c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14"/>
      <c r="BR672" s="314"/>
      <c r="BS672" s="314"/>
      <c r="BT672" s="314"/>
      <c r="BU672" s="314"/>
      <c r="BV672" s="314"/>
      <c r="BW672" s="314"/>
      <c r="BX672" s="246"/>
      <c r="BY672" s="242"/>
      <c r="BZ672" s="242"/>
      <c r="CA672" s="242"/>
      <c r="CB672" s="242"/>
      <c r="CC672" s="242"/>
      <c r="CD672" s="242"/>
      <c r="CE672" s="314"/>
      <c r="CF672" s="314" t="str">
        <f t="shared" si="14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245" t="str">
        <f>IFERROR(ROUND((SUM(#REF!)),0),"")</f>
        <v/>
      </c>
      <c r="CP672" s="241"/>
      <c r="CQ672" s="247"/>
      <c r="CR672" s="221"/>
      <c r="CS672" s="221"/>
      <c r="CT672" s="221"/>
      <c r="CU672" s="221"/>
      <c r="CV672" s="328"/>
      <c r="CW672" s="305" t="str">
        <f t="shared" si="145"/>
        <v/>
      </c>
      <c r="CX672" s="329">
        <f t="shared" si="146"/>
        <v>0</v>
      </c>
      <c r="CY672" s="15">
        <f t="shared" si="147"/>
        <v>0</v>
      </c>
      <c r="CZ672" s="318" t="str">
        <f t="shared" si="148"/>
        <v/>
      </c>
      <c r="DA672" s="332" t="str">
        <f t="shared" si="153"/>
        <v/>
      </c>
      <c r="DB672" s="329" t="str">
        <f t="shared" si="149"/>
        <v/>
      </c>
      <c r="DC672" s="320" t="str">
        <f t="shared" si="150"/>
        <v/>
      </c>
      <c r="DE672" s="15" t="str">
        <f>IFERROR(#REF!-AO672,"")</f>
        <v/>
      </c>
      <c r="DG672" s="330" t="str">
        <f>IFERROR(#REF!-L672,"")</f>
        <v/>
      </c>
      <c r="DH672" s="314" t="e">
        <f>IF(#REF!&gt;AP672,0,1)</f>
        <v>#REF!</v>
      </c>
      <c r="DI672" s="314">
        <f t="shared" si="151"/>
        <v>1</v>
      </c>
      <c r="DJ672" s="314">
        <f t="shared" si="152"/>
        <v>1</v>
      </c>
      <c r="DK672" s="314"/>
      <c r="DL672" s="314"/>
      <c r="DM672" s="314"/>
      <c r="DN672" s="314"/>
      <c r="DO672" s="314"/>
      <c r="DP672" s="314"/>
      <c r="DQ672" s="314"/>
      <c r="DR672" s="314"/>
      <c r="DS672" s="314"/>
      <c r="DT672" s="314"/>
      <c r="DU672" s="314"/>
      <c r="DV672" s="314"/>
      <c r="DW672" s="314"/>
      <c r="DX672" s="314"/>
      <c r="DY672" s="314"/>
      <c r="DZ672" s="314"/>
      <c r="EA672" s="314"/>
      <c r="EB672" s="314"/>
      <c r="EC672" s="314"/>
    </row>
    <row r="673" spans="1:133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18"/>
      <c r="I673" s="318"/>
      <c r="J673" s="318"/>
      <c r="K673" s="318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 t="str">
        <f t="shared" si="140"/>
        <v/>
      </c>
      <c r="AN673" s="327" t="str">
        <f t="shared" si="141"/>
        <v/>
      </c>
      <c r="AO673" s="243"/>
      <c r="AP673" s="244"/>
      <c r="AQ673" s="242" t="str">
        <f t="shared" si="142"/>
        <v/>
      </c>
      <c r="AR673" s="242" t="str">
        <f t="shared" si="143"/>
        <v/>
      </c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14"/>
      <c r="BR673" s="314"/>
      <c r="BS673" s="314"/>
      <c r="BT673" s="314"/>
      <c r="BU673" s="314"/>
      <c r="BV673" s="314"/>
      <c r="BW673" s="314"/>
      <c r="BX673" s="246"/>
      <c r="BY673" s="242"/>
      <c r="BZ673" s="242"/>
      <c r="CA673" s="242"/>
      <c r="CB673" s="242"/>
      <c r="CC673" s="242"/>
      <c r="CD673" s="242"/>
      <c r="CE673" s="314"/>
      <c r="CF673" s="314" t="str">
        <f t="shared" si="14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245" t="str">
        <f>IFERROR(ROUND((SUM(#REF!)),0),"")</f>
        <v/>
      </c>
      <c r="CP673" s="241"/>
      <c r="CQ673" s="247"/>
      <c r="CR673" s="221"/>
      <c r="CS673" s="221"/>
      <c r="CT673" s="221"/>
      <c r="CU673" s="221"/>
      <c r="CV673" s="328"/>
      <c r="CW673" s="305" t="str">
        <f t="shared" si="145"/>
        <v/>
      </c>
      <c r="CX673" s="329">
        <f t="shared" si="146"/>
        <v>0</v>
      </c>
      <c r="CY673" s="15">
        <f t="shared" si="147"/>
        <v>0</v>
      </c>
      <c r="CZ673" s="318" t="str">
        <f t="shared" si="148"/>
        <v/>
      </c>
      <c r="DA673" s="332" t="str">
        <f t="shared" si="153"/>
        <v/>
      </c>
      <c r="DB673" s="329" t="str">
        <f t="shared" si="149"/>
        <v/>
      </c>
      <c r="DC673" s="320" t="str">
        <f t="shared" si="150"/>
        <v/>
      </c>
      <c r="DE673" s="15" t="str">
        <f>IFERROR(#REF!-AO673,"")</f>
        <v/>
      </c>
      <c r="DG673" s="330" t="str">
        <f>IFERROR(#REF!-L673,"")</f>
        <v/>
      </c>
      <c r="DH673" s="314" t="e">
        <f>IF(#REF!&gt;AP673,0,1)</f>
        <v>#REF!</v>
      </c>
      <c r="DI673" s="314">
        <f t="shared" si="151"/>
        <v>1</v>
      </c>
      <c r="DJ673" s="314">
        <f t="shared" si="152"/>
        <v>1</v>
      </c>
      <c r="DK673" s="314"/>
      <c r="DL673" s="314"/>
      <c r="DM673" s="314"/>
      <c r="DN673" s="314"/>
      <c r="DO673" s="314"/>
      <c r="DP673" s="314"/>
      <c r="DQ673" s="314"/>
      <c r="DR673" s="314"/>
      <c r="DS673" s="314"/>
      <c r="DT673" s="314"/>
      <c r="DU673" s="314"/>
      <c r="DV673" s="314"/>
      <c r="DW673" s="314"/>
      <c r="DX673" s="314"/>
      <c r="DY673" s="314"/>
      <c r="DZ673" s="314"/>
      <c r="EA673" s="314"/>
      <c r="EB673" s="314"/>
      <c r="EC673" s="314"/>
    </row>
    <row r="674" spans="1:133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18"/>
      <c r="I674" s="318"/>
      <c r="J674" s="318"/>
      <c r="K674" s="318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 t="str">
        <f t="shared" si="140"/>
        <v/>
      </c>
      <c r="AN674" s="327" t="str">
        <f t="shared" si="141"/>
        <v/>
      </c>
      <c r="AO674" s="243"/>
      <c r="AP674" s="244"/>
      <c r="AQ674" s="242" t="str">
        <f t="shared" si="142"/>
        <v/>
      </c>
      <c r="AR674" s="242" t="str">
        <f t="shared" si="143"/>
        <v/>
      </c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14"/>
      <c r="BR674" s="314"/>
      <c r="BS674" s="314"/>
      <c r="BT674" s="314"/>
      <c r="BU674" s="314"/>
      <c r="BV674" s="314"/>
      <c r="BW674" s="314"/>
      <c r="BX674" s="246"/>
      <c r="BY674" s="242"/>
      <c r="BZ674" s="242"/>
      <c r="CA674" s="242"/>
      <c r="CB674" s="242"/>
      <c r="CC674" s="242"/>
      <c r="CD674" s="242"/>
      <c r="CE674" s="314"/>
      <c r="CF674" s="314" t="str">
        <f t="shared" si="14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245" t="str">
        <f>IFERROR(ROUND((SUM(#REF!)),0),"")</f>
        <v/>
      </c>
      <c r="CP674" s="241"/>
      <c r="CQ674" s="247"/>
      <c r="CR674" s="221"/>
      <c r="CS674" s="221"/>
      <c r="CT674" s="221"/>
      <c r="CU674" s="221"/>
      <c r="CV674" s="328"/>
      <c r="CW674" s="305" t="str">
        <f t="shared" si="145"/>
        <v/>
      </c>
      <c r="CX674" s="329">
        <f t="shared" si="146"/>
        <v>0</v>
      </c>
      <c r="CY674" s="15">
        <f t="shared" si="147"/>
        <v>0</v>
      </c>
      <c r="CZ674" s="318" t="str">
        <f t="shared" si="148"/>
        <v/>
      </c>
      <c r="DA674" s="332" t="str">
        <f t="shared" si="153"/>
        <v/>
      </c>
      <c r="DB674" s="329" t="str">
        <f t="shared" si="149"/>
        <v/>
      </c>
      <c r="DC674" s="320" t="str">
        <f t="shared" si="150"/>
        <v/>
      </c>
      <c r="DE674" s="15" t="str">
        <f>IFERROR(#REF!-AO674,"")</f>
        <v/>
      </c>
      <c r="DG674" s="330" t="str">
        <f>IFERROR(#REF!-L674,"")</f>
        <v/>
      </c>
      <c r="DH674" s="314" t="e">
        <f>IF(#REF!&gt;AP674,0,1)</f>
        <v>#REF!</v>
      </c>
      <c r="DI674" s="314">
        <f t="shared" si="151"/>
        <v>1</v>
      </c>
      <c r="DJ674" s="314">
        <f t="shared" si="152"/>
        <v>1</v>
      </c>
      <c r="DK674" s="314"/>
      <c r="DL674" s="314"/>
      <c r="DM674" s="314"/>
      <c r="DN674" s="314"/>
      <c r="DO674" s="314"/>
      <c r="DP674" s="314"/>
      <c r="DQ674" s="314"/>
      <c r="DR674" s="314"/>
      <c r="DS674" s="314"/>
      <c r="DT674" s="314"/>
      <c r="DU674" s="314"/>
      <c r="DV674" s="314"/>
      <c r="DW674" s="314"/>
      <c r="DX674" s="314"/>
      <c r="DY674" s="314"/>
      <c r="DZ674" s="314"/>
      <c r="EA674" s="314"/>
      <c r="EB674" s="314"/>
      <c r="EC674" s="314"/>
    </row>
    <row r="675" spans="1:133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18"/>
      <c r="I675" s="318"/>
      <c r="J675" s="318"/>
      <c r="K675" s="318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 t="str">
        <f t="shared" si="140"/>
        <v/>
      </c>
      <c r="AN675" s="327" t="str">
        <f t="shared" si="141"/>
        <v/>
      </c>
      <c r="AO675" s="243"/>
      <c r="AP675" s="244"/>
      <c r="AQ675" s="242" t="str">
        <f t="shared" si="142"/>
        <v/>
      </c>
      <c r="AR675" s="242" t="str">
        <f t="shared" si="143"/>
        <v/>
      </c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14"/>
      <c r="BR675" s="314"/>
      <c r="BS675" s="314"/>
      <c r="BT675" s="314"/>
      <c r="BU675" s="314"/>
      <c r="BV675" s="314"/>
      <c r="BW675" s="314"/>
      <c r="BX675" s="246"/>
      <c r="BY675" s="242"/>
      <c r="BZ675" s="242"/>
      <c r="CA675" s="242"/>
      <c r="CB675" s="242"/>
      <c r="CC675" s="242"/>
      <c r="CD675" s="242"/>
      <c r="CE675" s="314"/>
      <c r="CF675" s="314" t="str">
        <f t="shared" si="14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245" t="str">
        <f>IFERROR(ROUND((SUM(#REF!)),0),"")</f>
        <v/>
      </c>
      <c r="CP675" s="241"/>
      <c r="CQ675" s="247"/>
      <c r="CR675" s="221"/>
      <c r="CS675" s="221"/>
      <c r="CT675" s="221"/>
      <c r="CU675" s="221"/>
      <c r="CV675" s="328"/>
      <c r="CW675" s="305" t="str">
        <f t="shared" si="145"/>
        <v/>
      </c>
      <c r="CX675" s="329">
        <f t="shared" si="146"/>
        <v>0</v>
      </c>
      <c r="CY675" s="15">
        <f t="shared" si="147"/>
        <v>0</v>
      </c>
      <c r="CZ675" s="318" t="str">
        <f t="shared" si="148"/>
        <v/>
      </c>
      <c r="DA675" s="332" t="str">
        <f t="shared" si="153"/>
        <v/>
      </c>
      <c r="DB675" s="329" t="str">
        <f t="shared" si="149"/>
        <v/>
      </c>
      <c r="DC675" s="320" t="str">
        <f t="shared" si="150"/>
        <v/>
      </c>
      <c r="DE675" s="15" t="str">
        <f>IFERROR(#REF!-AO675,"")</f>
        <v/>
      </c>
      <c r="DG675" s="330" t="str">
        <f>IFERROR(#REF!-L675,"")</f>
        <v/>
      </c>
      <c r="DH675" s="314" t="e">
        <f>IF(#REF!&gt;AP675,0,1)</f>
        <v>#REF!</v>
      </c>
      <c r="DI675" s="314">
        <f t="shared" si="151"/>
        <v>1</v>
      </c>
      <c r="DJ675" s="314">
        <f t="shared" si="152"/>
        <v>1</v>
      </c>
      <c r="DK675" s="314"/>
      <c r="DL675" s="314"/>
      <c r="DM675" s="314"/>
      <c r="DN675" s="314"/>
      <c r="DO675" s="314"/>
      <c r="DP675" s="314"/>
      <c r="DQ675" s="314"/>
      <c r="DR675" s="314"/>
      <c r="DS675" s="314"/>
      <c r="DT675" s="314"/>
      <c r="DU675" s="314"/>
      <c r="DV675" s="314"/>
      <c r="DW675" s="314"/>
      <c r="DX675" s="314"/>
      <c r="DY675" s="314"/>
      <c r="DZ675" s="314"/>
      <c r="EA675" s="314"/>
      <c r="EB675" s="314"/>
      <c r="EC675" s="314"/>
    </row>
    <row r="676" spans="1:133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18"/>
      <c r="I676" s="318"/>
      <c r="J676" s="318"/>
      <c r="K676" s="318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 t="str">
        <f t="shared" si="140"/>
        <v/>
      </c>
      <c r="AN676" s="327" t="str">
        <f t="shared" si="141"/>
        <v/>
      </c>
      <c r="AO676" s="243"/>
      <c r="AP676" s="244"/>
      <c r="AQ676" s="242" t="str">
        <f t="shared" si="142"/>
        <v/>
      </c>
      <c r="AR676" s="242" t="str">
        <f t="shared" si="143"/>
        <v/>
      </c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14"/>
      <c r="BR676" s="314"/>
      <c r="BS676" s="314"/>
      <c r="BT676" s="314"/>
      <c r="BU676" s="314"/>
      <c r="BV676" s="314"/>
      <c r="BW676" s="314"/>
      <c r="BX676" s="246"/>
      <c r="BY676" s="242"/>
      <c r="BZ676" s="242"/>
      <c r="CA676" s="242"/>
      <c r="CB676" s="242"/>
      <c r="CC676" s="242"/>
      <c r="CD676" s="242"/>
      <c r="CE676" s="314"/>
      <c r="CF676" s="314" t="str">
        <f t="shared" si="144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245" t="str">
        <f>IFERROR(ROUND((SUM(#REF!)),0),"")</f>
        <v/>
      </c>
      <c r="CP676" s="241"/>
      <c r="CQ676" s="247"/>
      <c r="CR676" s="221"/>
      <c r="CS676" s="221"/>
      <c r="CT676" s="221"/>
      <c r="CU676" s="221"/>
      <c r="CV676" s="328"/>
      <c r="CW676" s="305" t="str">
        <f t="shared" si="145"/>
        <v/>
      </c>
      <c r="CX676" s="329">
        <f t="shared" si="146"/>
        <v>0</v>
      </c>
      <c r="CY676" s="15">
        <f t="shared" si="147"/>
        <v>0</v>
      </c>
      <c r="CZ676" s="318" t="str">
        <f t="shared" si="148"/>
        <v/>
      </c>
      <c r="DA676" s="332" t="str">
        <f t="shared" si="153"/>
        <v/>
      </c>
      <c r="DB676" s="329" t="str">
        <f t="shared" si="149"/>
        <v/>
      </c>
      <c r="DC676" s="320" t="str">
        <f t="shared" si="150"/>
        <v/>
      </c>
      <c r="DE676" s="15" t="str">
        <f>IFERROR(#REF!-AO676,"")</f>
        <v/>
      </c>
      <c r="DG676" s="330" t="str">
        <f>IFERROR(#REF!-L676,"")</f>
        <v/>
      </c>
      <c r="DH676" s="314" t="e">
        <f>IF(#REF!&gt;AP676,0,1)</f>
        <v>#REF!</v>
      </c>
      <c r="DI676" s="314">
        <f t="shared" si="151"/>
        <v>1</v>
      </c>
      <c r="DJ676" s="314">
        <f t="shared" si="152"/>
        <v>1</v>
      </c>
      <c r="DK676" s="314"/>
      <c r="DL676" s="314"/>
      <c r="DM676" s="314"/>
      <c r="DN676" s="314"/>
      <c r="DO676" s="314"/>
      <c r="DP676" s="314"/>
      <c r="DQ676" s="314"/>
      <c r="DR676" s="314"/>
      <c r="DS676" s="314"/>
      <c r="DT676" s="314"/>
      <c r="DU676" s="314"/>
      <c r="DV676" s="314"/>
      <c r="DW676" s="314"/>
      <c r="DX676" s="314"/>
      <c r="DY676" s="314"/>
      <c r="DZ676" s="314"/>
      <c r="EA676" s="314"/>
      <c r="EB676" s="314"/>
      <c r="EC676" s="314"/>
    </row>
    <row r="677" spans="1:133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18"/>
      <c r="I677" s="318"/>
      <c r="J677" s="318"/>
      <c r="K677" s="318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 t="str">
        <f t="shared" si="140"/>
        <v/>
      </c>
      <c r="AN677" s="327" t="str">
        <f t="shared" si="141"/>
        <v/>
      </c>
      <c r="AO677" s="243"/>
      <c r="AP677" s="244"/>
      <c r="AQ677" s="242" t="str">
        <f t="shared" si="142"/>
        <v/>
      </c>
      <c r="AR677" s="242" t="str">
        <f t="shared" si="143"/>
        <v/>
      </c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14"/>
      <c r="BR677" s="314"/>
      <c r="BS677" s="314"/>
      <c r="BT677" s="314"/>
      <c r="BU677" s="314"/>
      <c r="BV677" s="314"/>
      <c r="BW677" s="314"/>
      <c r="BX677" s="246"/>
      <c r="BY677" s="242"/>
      <c r="BZ677" s="242"/>
      <c r="CA677" s="242"/>
      <c r="CB677" s="242"/>
      <c r="CC677" s="242"/>
      <c r="CD677" s="242"/>
      <c r="CE677" s="314"/>
      <c r="CF677" s="314" t="str">
        <f t="shared" si="144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245" t="str">
        <f>IFERROR(ROUND((SUM(#REF!)),0),"")</f>
        <v/>
      </c>
      <c r="CP677" s="241"/>
      <c r="CQ677" s="247"/>
      <c r="CR677" s="221"/>
      <c r="CS677" s="221"/>
      <c r="CT677" s="221"/>
      <c r="CU677" s="221"/>
      <c r="CV677" s="328"/>
      <c r="CW677" s="305" t="str">
        <f t="shared" si="145"/>
        <v/>
      </c>
      <c r="CX677" s="329">
        <f t="shared" si="146"/>
        <v>0</v>
      </c>
      <c r="CY677" s="15">
        <f t="shared" si="147"/>
        <v>0</v>
      </c>
      <c r="CZ677" s="318" t="str">
        <f t="shared" si="148"/>
        <v/>
      </c>
      <c r="DA677" s="332" t="str">
        <f t="shared" si="153"/>
        <v/>
      </c>
      <c r="DB677" s="329" t="str">
        <f t="shared" si="149"/>
        <v/>
      </c>
      <c r="DC677" s="320" t="str">
        <f t="shared" si="150"/>
        <v/>
      </c>
      <c r="DE677" s="15" t="str">
        <f>IFERROR(#REF!-AO677,"")</f>
        <v/>
      </c>
      <c r="DG677" s="330" t="str">
        <f>IFERROR(#REF!-L677,"")</f>
        <v/>
      </c>
      <c r="DH677" s="314" t="e">
        <f>IF(#REF!&gt;AP677,0,1)</f>
        <v>#REF!</v>
      </c>
      <c r="DI677" s="314">
        <f t="shared" si="151"/>
        <v>1</v>
      </c>
      <c r="DJ677" s="314">
        <f t="shared" si="152"/>
        <v>1</v>
      </c>
      <c r="DK677" s="314"/>
      <c r="DL677" s="314"/>
      <c r="DM677" s="314"/>
      <c r="DN677" s="314"/>
      <c r="DO677" s="314"/>
      <c r="DP677" s="314"/>
      <c r="DQ677" s="314"/>
      <c r="DR677" s="314"/>
      <c r="DS677" s="314"/>
      <c r="DT677" s="314"/>
      <c r="DU677" s="314"/>
      <c r="DV677" s="314"/>
      <c r="DW677" s="314"/>
      <c r="DX677" s="314"/>
      <c r="DY677" s="314"/>
      <c r="DZ677" s="314"/>
      <c r="EA677" s="314"/>
      <c r="EB677" s="314"/>
      <c r="EC677" s="314"/>
    </row>
    <row r="678" spans="1:133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18"/>
      <c r="I678" s="318"/>
      <c r="J678" s="318"/>
      <c r="K678" s="318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 t="str">
        <f t="shared" si="140"/>
        <v/>
      </c>
      <c r="AN678" s="327" t="str">
        <f t="shared" si="141"/>
        <v/>
      </c>
      <c r="AO678" s="243"/>
      <c r="AP678" s="244"/>
      <c r="AQ678" s="242" t="str">
        <f t="shared" si="142"/>
        <v/>
      </c>
      <c r="AR678" s="242" t="str">
        <f t="shared" si="143"/>
        <v/>
      </c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14"/>
      <c r="BR678" s="314"/>
      <c r="BS678" s="314"/>
      <c r="BT678" s="314"/>
      <c r="BU678" s="314"/>
      <c r="BV678" s="314"/>
      <c r="BW678" s="314"/>
      <c r="BX678" s="246"/>
      <c r="BY678" s="242"/>
      <c r="BZ678" s="242"/>
      <c r="CA678" s="242"/>
      <c r="CB678" s="242"/>
      <c r="CC678" s="242"/>
      <c r="CD678" s="242"/>
      <c r="CE678" s="314"/>
      <c r="CF678" s="314" t="str">
        <f t="shared" si="144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245" t="str">
        <f>IFERROR(ROUND((SUM(#REF!)),0),"")</f>
        <v/>
      </c>
      <c r="CP678" s="241"/>
      <c r="CQ678" s="247"/>
      <c r="CR678" s="221"/>
      <c r="CS678" s="221"/>
      <c r="CT678" s="221"/>
      <c r="CU678" s="221"/>
      <c r="CV678" s="328"/>
      <c r="CW678" s="305" t="str">
        <f t="shared" si="145"/>
        <v/>
      </c>
      <c r="CX678" s="329">
        <f t="shared" si="146"/>
        <v>0</v>
      </c>
      <c r="CY678" s="15">
        <f t="shared" si="147"/>
        <v>0</v>
      </c>
      <c r="CZ678" s="318" t="str">
        <f t="shared" si="148"/>
        <v/>
      </c>
      <c r="DA678" s="332" t="str">
        <f t="shared" si="153"/>
        <v/>
      </c>
      <c r="DB678" s="329" t="str">
        <f t="shared" si="149"/>
        <v/>
      </c>
      <c r="DC678" s="320" t="str">
        <f t="shared" si="150"/>
        <v/>
      </c>
      <c r="DE678" s="15" t="str">
        <f>IFERROR(#REF!-AO678,"")</f>
        <v/>
      </c>
      <c r="DG678" s="330" t="str">
        <f>IFERROR(#REF!-L678,"")</f>
        <v/>
      </c>
      <c r="DH678" s="314" t="e">
        <f>IF(#REF!&gt;AP678,0,1)</f>
        <v>#REF!</v>
      </c>
      <c r="DI678" s="314">
        <f t="shared" si="151"/>
        <v>1</v>
      </c>
      <c r="DJ678" s="314">
        <f t="shared" si="152"/>
        <v>1</v>
      </c>
      <c r="DK678" s="314"/>
      <c r="DL678" s="314"/>
      <c r="DM678" s="314"/>
      <c r="DN678" s="314"/>
      <c r="DO678" s="314"/>
      <c r="DP678" s="314"/>
      <c r="DQ678" s="314"/>
      <c r="DR678" s="314"/>
      <c r="DS678" s="314"/>
      <c r="DT678" s="314"/>
      <c r="DU678" s="314"/>
      <c r="DV678" s="314"/>
      <c r="DW678" s="314"/>
      <c r="DX678" s="314"/>
      <c r="DY678" s="314"/>
      <c r="DZ678" s="314"/>
      <c r="EA678" s="314"/>
      <c r="EB678" s="314"/>
      <c r="EC678" s="314"/>
    </row>
    <row r="679" spans="1:133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18"/>
      <c r="I679" s="318"/>
      <c r="J679" s="318"/>
      <c r="K679" s="318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 t="str">
        <f t="shared" si="140"/>
        <v/>
      </c>
      <c r="AN679" s="327" t="str">
        <f t="shared" si="141"/>
        <v/>
      </c>
      <c r="AO679" s="243"/>
      <c r="AP679" s="244"/>
      <c r="AQ679" s="242" t="str">
        <f t="shared" si="142"/>
        <v/>
      </c>
      <c r="AR679" s="242" t="str">
        <f t="shared" si="143"/>
        <v/>
      </c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14"/>
      <c r="BR679" s="314"/>
      <c r="BS679" s="314"/>
      <c r="BT679" s="314"/>
      <c r="BU679" s="314"/>
      <c r="BV679" s="314"/>
      <c r="BW679" s="314"/>
      <c r="BX679" s="246"/>
      <c r="BY679" s="242"/>
      <c r="BZ679" s="242"/>
      <c r="CA679" s="242"/>
      <c r="CB679" s="242"/>
      <c r="CC679" s="242"/>
      <c r="CD679" s="242"/>
      <c r="CE679" s="314"/>
      <c r="CF679" s="314" t="str">
        <f t="shared" si="144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245" t="str">
        <f>IFERROR(ROUND((SUM(#REF!)),0),"")</f>
        <v/>
      </c>
      <c r="CP679" s="241"/>
      <c r="CQ679" s="247"/>
      <c r="CR679" s="221"/>
      <c r="CS679" s="221"/>
      <c r="CT679" s="221"/>
      <c r="CU679" s="221"/>
      <c r="CV679" s="328"/>
      <c r="CW679" s="305" t="str">
        <f t="shared" si="145"/>
        <v/>
      </c>
      <c r="CX679" s="329">
        <f t="shared" si="146"/>
        <v>0</v>
      </c>
      <c r="CY679" s="15">
        <f t="shared" si="147"/>
        <v>0</v>
      </c>
      <c r="CZ679" s="318" t="str">
        <f t="shared" si="148"/>
        <v/>
      </c>
      <c r="DA679" s="332" t="str">
        <f t="shared" si="153"/>
        <v/>
      </c>
      <c r="DB679" s="329" t="str">
        <f t="shared" si="149"/>
        <v/>
      </c>
      <c r="DC679" s="320" t="str">
        <f t="shared" si="150"/>
        <v/>
      </c>
      <c r="DE679" s="15" t="str">
        <f>IFERROR(#REF!-AO679,"")</f>
        <v/>
      </c>
      <c r="DG679" s="330" t="str">
        <f>IFERROR(#REF!-L679,"")</f>
        <v/>
      </c>
      <c r="DH679" s="314" t="e">
        <f>IF(#REF!&gt;AP679,0,1)</f>
        <v>#REF!</v>
      </c>
      <c r="DI679" s="314">
        <f t="shared" si="151"/>
        <v>1</v>
      </c>
      <c r="DJ679" s="314">
        <f t="shared" si="152"/>
        <v>1</v>
      </c>
      <c r="DK679" s="314"/>
      <c r="DL679" s="314"/>
      <c r="DM679" s="314"/>
      <c r="DN679" s="314"/>
      <c r="DO679" s="314"/>
      <c r="DP679" s="314"/>
      <c r="DQ679" s="314"/>
      <c r="DR679" s="314"/>
      <c r="DS679" s="314"/>
      <c r="DT679" s="314"/>
      <c r="DU679" s="314"/>
      <c r="DV679" s="314"/>
      <c r="DW679" s="314"/>
      <c r="DX679" s="314"/>
      <c r="DY679" s="314"/>
      <c r="DZ679" s="314"/>
      <c r="EA679" s="314"/>
      <c r="EB679" s="314"/>
      <c r="EC679" s="314"/>
    </row>
    <row r="680" spans="1:133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18"/>
      <c r="I680" s="318"/>
      <c r="J680" s="318"/>
      <c r="K680" s="318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 t="str">
        <f t="shared" si="140"/>
        <v/>
      </c>
      <c r="AN680" s="327" t="str">
        <f t="shared" si="141"/>
        <v/>
      </c>
      <c r="AO680" s="243"/>
      <c r="AP680" s="244"/>
      <c r="AQ680" s="242" t="str">
        <f t="shared" si="142"/>
        <v/>
      </c>
      <c r="AR680" s="242" t="str">
        <f t="shared" si="143"/>
        <v/>
      </c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14"/>
      <c r="BR680" s="314"/>
      <c r="BS680" s="314"/>
      <c r="BT680" s="314"/>
      <c r="BU680" s="314"/>
      <c r="BV680" s="314"/>
      <c r="BW680" s="314"/>
      <c r="BX680" s="246"/>
      <c r="BY680" s="242"/>
      <c r="BZ680" s="242"/>
      <c r="CA680" s="242"/>
      <c r="CB680" s="242"/>
      <c r="CC680" s="242"/>
      <c r="CD680" s="242"/>
      <c r="CE680" s="314"/>
      <c r="CF680" s="314" t="str">
        <f t="shared" si="144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245" t="str">
        <f>IFERROR(ROUND((SUM(#REF!)),0),"")</f>
        <v/>
      </c>
      <c r="CP680" s="241"/>
      <c r="CQ680" s="247"/>
      <c r="CR680" s="221"/>
      <c r="CS680" s="221"/>
      <c r="CT680" s="221"/>
      <c r="CU680" s="221"/>
      <c r="CV680" s="328"/>
      <c r="CW680" s="305" t="str">
        <f t="shared" si="145"/>
        <v/>
      </c>
      <c r="CX680" s="329">
        <f t="shared" si="146"/>
        <v>0</v>
      </c>
      <c r="CY680" s="15">
        <f t="shared" si="147"/>
        <v>0</v>
      </c>
      <c r="CZ680" s="318" t="str">
        <f t="shared" si="148"/>
        <v/>
      </c>
      <c r="DA680" s="332" t="str">
        <f t="shared" si="153"/>
        <v/>
      </c>
      <c r="DB680" s="329" t="str">
        <f t="shared" si="149"/>
        <v/>
      </c>
      <c r="DC680" s="320" t="str">
        <f t="shared" si="150"/>
        <v/>
      </c>
      <c r="DE680" s="15" t="str">
        <f>IFERROR(#REF!-AO680,"")</f>
        <v/>
      </c>
      <c r="DG680" s="330" t="str">
        <f>IFERROR(#REF!-L680,"")</f>
        <v/>
      </c>
      <c r="DH680" s="314" t="e">
        <f>IF(#REF!&gt;AP680,0,1)</f>
        <v>#REF!</v>
      </c>
      <c r="DI680" s="314">
        <f t="shared" si="151"/>
        <v>1</v>
      </c>
      <c r="DJ680" s="314">
        <f t="shared" si="152"/>
        <v>1</v>
      </c>
      <c r="DK680" s="314"/>
      <c r="DL680" s="314"/>
      <c r="DM680" s="314"/>
      <c r="DN680" s="314"/>
      <c r="DO680" s="314"/>
      <c r="DP680" s="314"/>
      <c r="DQ680" s="314"/>
      <c r="DR680" s="314"/>
      <c r="DS680" s="314"/>
      <c r="DT680" s="314"/>
      <c r="DU680" s="314"/>
      <c r="DV680" s="314"/>
      <c r="DW680" s="314"/>
      <c r="DX680" s="314"/>
      <c r="DY680" s="314"/>
      <c r="DZ680" s="314"/>
      <c r="EA680" s="314"/>
      <c r="EB680" s="314"/>
      <c r="EC680" s="314"/>
    </row>
    <row r="681" spans="1:133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18"/>
      <c r="I681" s="318"/>
      <c r="J681" s="318"/>
      <c r="K681" s="318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 t="str">
        <f t="shared" si="140"/>
        <v/>
      </c>
      <c r="AN681" s="327" t="str">
        <f t="shared" si="141"/>
        <v/>
      </c>
      <c r="AO681" s="243"/>
      <c r="AP681" s="244"/>
      <c r="AQ681" s="242" t="str">
        <f t="shared" si="142"/>
        <v/>
      </c>
      <c r="AR681" s="242" t="str">
        <f t="shared" si="143"/>
        <v/>
      </c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14"/>
      <c r="BR681" s="314"/>
      <c r="BS681" s="314"/>
      <c r="BT681" s="314"/>
      <c r="BU681" s="314"/>
      <c r="BV681" s="314"/>
      <c r="BW681" s="314"/>
      <c r="BX681" s="246"/>
      <c r="BY681" s="242"/>
      <c r="BZ681" s="242"/>
      <c r="CA681" s="242"/>
      <c r="CB681" s="242"/>
      <c r="CC681" s="242"/>
      <c r="CD681" s="242"/>
      <c r="CE681" s="314"/>
      <c r="CF681" s="314" t="str">
        <f t="shared" si="144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245" t="str">
        <f>IFERROR(ROUND((SUM(#REF!)),0),"")</f>
        <v/>
      </c>
      <c r="CP681" s="241"/>
      <c r="CQ681" s="247"/>
      <c r="CR681" s="221"/>
      <c r="CS681" s="221"/>
      <c r="CT681" s="221"/>
      <c r="CU681" s="221"/>
      <c r="CV681" s="328"/>
      <c r="CW681" s="305" t="str">
        <f t="shared" si="145"/>
        <v/>
      </c>
      <c r="CX681" s="329">
        <f t="shared" si="146"/>
        <v>0</v>
      </c>
      <c r="CY681" s="15">
        <f t="shared" si="147"/>
        <v>0</v>
      </c>
      <c r="CZ681" s="318" t="str">
        <f t="shared" si="148"/>
        <v/>
      </c>
      <c r="DA681" s="332" t="str">
        <f t="shared" si="153"/>
        <v/>
      </c>
      <c r="DB681" s="329" t="str">
        <f t="shared" si="149"/>
        <v/>
      </c>
      <c r="DC681" s="320" t="str">
        <f t="shared" si="150"/>
        <v/>
      </c>
      <c r="DE681" s="15" t="str">
        <f>IFERROR(#REF!-AO681,"")</f>
        <v/>
      </c>
      <c r="DG681" s="330" t="str">
        <f>IFERROR(#REF!-L681,"")</f>
        <v/>
      </c>
      <c r="DH681" s="314" t="e">
        <f>IF(#REF!&gt;AP681,0,1)</f>
        <v>#REF!</v>
      </c>
      <c r="DI681" s="314">
        <f t="shared" si="151"/>
        <v>1</v>
      </c>
      <c r="DJ681" s="314">
        <f t="shared" si="152"/>
        <v>1</v>
      </c>
      <c r="DK681" s="314"/>
      <c r="DL681" s="314"/>
      <c r="DM681" s="314"/>
      <c r="DN681" s="314"/>
      <c r="DO681" s="314"/>
      <c r="DP681" s="314"/>
      <c r="DQ681" s="314"/>
      <c r="DR681" s="314"/>
      <c r="DS681" s="314"/>
      <c r="DT681" s="314"/>
      <c r="DU681" s="314"/>
      <c r="DV681" s="314"/>
      <c r="DW681" s="314"/>
      <c r="DX681" s="314"/>
      <c r="DY681" s="314"/>
      <c r="DZ681" s="314"/>
      <c r="EA681" s="314"/>
      <c r="EB681" s="314"/>
      <c r="EC681" s="314"/>
    </row>
    <row r="682" spans="1:133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18"/>
      <c r="I682" s="318"/>
      <c r="J682" s="318"/>
      <c r="K682" s="318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 t="str">
        <f t="shared" si="140"/>
        <v/>
      </c>
      <c r="AN682" s="327" t="str">
        <f t="shared" si="141"/>
        <v/>
      </c>
      <c r="AO682" s="243"/>
      <c r="AP682" s="244"/>
      <c r="AQ682" s="242" t="str">
        <f t="shared" si="142"/>
        <v/>
      </c>
      <c r="AR682" s="242" t="str">
        <f t="shared" si="143"/>
        <v/>
      </c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14"/>
      <c r="BR682" s="314"/>
      <c r="BS682" s="314"/>
      <c r="BT682" s="314"/>
      <c r="BU682" s="314"/>
      <c r="BV682" s="314"/>
      <c r="BW682" s="314"/>
      <c r="BX682" s="246"/>
      <c r="BY682" s="242"/>
      <c r="BZ682" s="242"/>
      <c r="CA682" s="242"/>
      <c r="CB682" s="242"/>
      <c r="CC682" s="242"/>
      <c r="CD682" s="242"/>
      <c r="CE682" s="314"/>
      <c r="CF682" s="314" t="str">
        <f t="shared" si="144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245" t="str">
        <f>IFERROR(ROUND((SUM(#REF!)),0),"")</f>
        <v/>
      </c>
      <c r="CP682" s="241"/>
      <c r="CQ682" s="247"/>
      <c r="CR682" s="221"/>
      <c r="CS682" s="221"/>
      <c r="CT682" s="221"/>
      <c r="CU682" s="221"/>
      <c r="CV682" s="328"/>
      <c r="CW682" s="305" t="str">
        <f t="shared" si="145"/>
        <v/>
      </c>
      <c r="CX682" s="329">
        <f t="shared" si="146"/>
        <v>0</v>
      </c>
      <c r="CY682" s="15">
        <f t="shared" si="147"/>
        <v>0</v>
      </c>
      <c r="CZ682" s="318" t="str">
        <f t="shared" si="148"/>
        <v/>
      </c>
      <c r="DA682" s="332" t="str">
        <f t="shared" si="153"/>
        <v/>
      </c>
      <c r="DB682" s="329" t="str">
        <f t="shared" si="149"/>
        <v/>
      </c>
      <c r="DC682" s="320" t="str">
        <f t="shared" si="150"/>
        <v/>
      </c>
      <c r="DE682" s="15" t="str">
        <f>IFERROR(#REF!-AO682,"")</f>
        <v/>
      </c>
      <c r="DG682" s="330" t="str">
        <f>IFERROR(#REF!-L682,"")</f>
        <v/>
      </c>
      <c r="DH682" s="314" t="e">
        <f>IF(#REF!&gt;AP682,0,1)</f>
        <v>#REF!</v>
      </c>
      <c r="DI682" s="314">
        <f t="shared" si="151"/>
        <v>1</v>
      </c>
      <c r="DJ682" s="314">
        <f t="shared" si="152"/>
        <v>1</v>
      </c>
      <c r="DK682" s="314"/>
      <c r="DL682" s="314"/>
      <c r="DM682" s="314"/>
      <c r="DN682" s="314"/>
      <c r="DO682" s="314"/>
      <c r="DP682" s="314"/>
      <c r="DQ682" s="314"/>
      <c r="DR682" s="314"/>
      <c r="DS682" s="314"/>
      <c r="DT682" s="314"/>
      <c r="DU682" s="314"/>
      <c r="DV682" s="314"/>
      <c r="DW682" s="314"/>
      <c r="DX682" s="314"/>
      <c r="DY682" s="314"/>
      <c r="DZ682" s="314"/>
      <c r="EA682" s="314"/>
      <c r="EB682" s="314"/>
      <c r="EC682" s="314"/>
    </row>
    <row r="683" spans="1:133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18"/>
      <c r="I683" s="318"/>
      <c r="J683" s="318"/>
      <c r="K683" s="318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 t="str">
        <f t="shared" si="140"/>
        <v/>
      </c>
      <c r="AN683" s="327" t="str">
        <f t="shared" si="141"/>
        <v/>
      </c>
      <c r="AO683" s="243"/>
      <c r="AP683" s="244"/>
      <c r="AQ683" s="242" t="str">
        <f t="shared" si="142"/>
        <v/>
      </c>
      <c r="AR683" s="242" t="str">
        <f t="shared" si="143"/>
        <v/>
      </c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14"/>
      <c r="BR683" s="314"/>
      <c r="BS683" s="314"/>
      <c r="BT683" s="314"/>
      <c r="BU683" s="314"/>
      <c r="BV683" s="314"/>
      <c r="BW683" s="314"/>
      <c r="BX683" s="246"/>
      <c r="BY683" s="242"/>
      <c r="BZ683" s="242"/>
      <c r="CA683" s="242"/>
      <c r="CB683" s="242"/>
      <c r="CC683" s="242"/>
      <c r="CD683" s="242"/>
      <c r="CE683" s="314"/>
      <c r="CF683" s="314" t="str">
        <f t="shared" si="144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245" t="str">
        <f>IFERROR(ROUND((SUM(#REF!)),0),"")</f>
        <v/>
      </c>
      <c r="CP683" s="241"/>
      <c r="CQ683" s="247"/>
      <c r="CR683" s="221"/>
      <c r="CS683" s="221"/>
      <c r="CT683" s="221"/>
      <c r="CU683" s="221"/>
      <c r="CV683" s="328"/>
      <c r="CW683" s="305" t="str">
        <f t="shared" si="145"/>
        <v/>
      </c>
      <c r="CX683" s="329">
        <f t="shared" si="146"/>
        <v>0</v>
      </c>
      <c r="CY683" s="15">
        <f t="shared" si="147"/>
        <v>0</v>
      </c>
      <c r="CZ683" s="318" t="str">
        <f t="shared" si="148"/>
        <v/>
      </c>
      <c r="DA683" s="332" t="str">
        <f t="shared" si="153"/>
        <v/>
      </c>
      <c r="DB683" s="329" t="str">
        <f t="shared" si="149"/>
        <v/>
      </c>
      <c r="DC683" s="320" t="str">
        <f t="shared" si="150"/>
        <v/>
      </c>
      <c r="DE683" s="15" t="str">
        <f>IFERROR(#REF!-AO683,"")</f>
        <v/>
      </c>
      <c r="DG683" s="330" t="str">
        <f>IFERROR(#REF!-L683,"")</f>
        <v/>
      </c>
      <c r="DH683" s="314" t="e">
        <f>IF(#REF!&gt;AP683,0,1)</f>
        <v>#REF!</v>
      </c>
      <c r="DI683" s="314">
        <f t="shared" si="151"/>
        <v>1</v>
      </c>
      <c r="DJ683" s="314">
        <f t="shared" si="152"/>
        <v>1</v>
      </c>
      <c r="DK683" s="314"/>
      <c r="DL683" s="314"/>
      <c r="DM683" s="314"/>
      <c r="DN683" s="314"/>
      <c r="DO683" s="314"/>
      <c r="DP683" s="314"/>
      <c r="DQ683" s="314"/>
      <c r="DR683" s="314"/>
      <c r="DS683" s="314"/>
      <c r="DT683" s="314"/>
      <c r="DU683" s="314"/>
      <c r="DV683" s="314"/>
      <c r="DW683" s="314"/>
      <c r="DX683" s="314"/>
      <c r="DY683" s="314"/>
      <c r="DZ683" s="314"/>
      <c r="EA683" s="314"/>
      <c r="EB683" s="314"/>
      <c r="EC683" s="314"/>
    </row>
    <row r="684" spans="1:133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18"/>
      <c r="I684" s="318"/>
      <c r="J684" s="318"/>
      <c r="K684" s="318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 t="str">
        <f t="shared" si="140"/>
        <v/>
      </c>
      <c r="AN684" s="327" t="str">
        <f t="shared" si="141"/>
        <v/>
      </c>
      <c r="AO684" s="243"/>
      <c r="AP684" s="244"/>
      <c r="AQ684" s="242" t="str">
        <f t="shared" si="142"/>
        <v/>
      </c>
      <c r="AR684" s="242" t="str">
        <f t="shared" si="143"/>
        <v/>
      </c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14"/>
      <c r="BR684" s="314"/>
      <c r="BS684" s="314"/>
      <c r="BT684" s="314"/>
      <c r="BU684" s="314"/>
      <c r="BV684" s="314"/>
      <c r="BW684" s="314"/>
      <c r="BX684" s="246"/>
      <c r="BY684" s="242"/>
      <c r="BZ684" s="242"/>
      <c r="CA684" s="242"/>
      <c r="CB684" s="242"/>
      <c r="CC684" s="242"/>
      <c r="CD684" s="242"/>
      <c r="CE684" s="314"/>
      <c r="CF684" s="314" t="str">
        <f t="shared" si="144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245" t="str">
        <f>IFERROR(ROUND((SUM(#REF!)),0),"")</f>
        <v/>
      </c>
      <c r="CP684" s="241"/>
      <c r="CQ684" s="247"/>
      <c r="CR684" s="221"/>
      <c r="CS684" s="221"/>
      <c r="CT684" s="221"/>
      <c r="CU684" s="221"/>
      <c r="CV684" s="328"/>
      <c r="CW684" s="305" t="str">
        <f t="shared" si="145"/>
        <v/>
      </c>
      <c r="CX684" s="329">
        <f t="shared" si="146"/>
        <v>0</v>
      </c>
      <c r="CY684" s="15">
        <f t="shared" si="147"/>
        <v>0</v>
      </c>
      <c r="CZ684" s="318" t="str">
        <f t="shared" si="148"/>
        <v/>
      </c>
      <c r="DA684" s="332" t="str">
        <f t="shared" si="153"/>
        <v/>
      </c>
      <c r="DB684" s="329" t="str">
        <f t="shared" si="149"/>
        <v/>
      </c>
      <c r="DC684" s="320" t="str">
        <f t="shared" si="150"/>
        <v/>
      </c>
      <c r="DE684" s="15" t="str">
        <f>IFERROR(#REF!-AO684,"")</f>
        <v/>
      </c>
      <c r="DG684" s="330" t="str">
        <f>IFERROR(#REF!-L684,"")</f>
        <v/>
      </c>
      <c r="DH684" s="314" t="e">
        <f>IF(#REF!&gt;AP684,0,1)</f>
        <v>#REF!</v>
      </c>
      <c r="DI684" s="314">
        <f t="shared" si="151"/>
        <v>1</v>
      </c>
      <c r="DJ684" s="314">
        <f t="shared" si="152"/>
        <v>1</v>
      </c>
      <c r="DK684" s="314"/>
      <c r="DL684" s="314"/>
      <c r="DM684" s="314"/>
      <c r="DN684" s="314"/>
      <c r="DO684" s="314"/>
      <c r="DP684" s="314"/>
      <c r="DQ684" s="314"/>
      <c r="DR684" s="314"/>
      <c r="DS684" s="314"/>
      <c r="DT684" s="314"/>
      <c r="DU684" s="314"/>
      <c r="DV684" s="314"/>
      <c r="DW684" s="314"/>
      <c r="DX684" s="314"/>
      <c r="DY684" s="314"/>
      <c r="DZ684" s="314"/>
      <c r="EA684" s="314"/>
      <c r="EB684" s="314"/>
      <c r="EC684" s="314"/>
    </row>
    <row r="685" spans="1:133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18"/>
      <c r="I685" s="318"/>
      <c r="J685" s="318"/>
      <c r="K685" s="318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 t="str">
        <f t="shared" si="140"/>
        <v/>
      </c>
      <c r="AN685" s="327" t="str">
        <f t="shared" si="141"/>
        <v/>
      </c>
      <c r="AO685" s="243"/>
      <c r="AP685" s="244"/>
      <c r="AQ685" s="242" t="str">
        <f t="shared" si="142"/>
        <v/>
      </c>
      <c r="AR685" s="242" t="str">
        <f t="shared" si="143"/>
        <v/>
      </c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14"/>
      <c r="BR685" s="314"/>
      <c r="BS685" s="314"/>
      <c r="BT685" s="314"/>
      <c r="BU685" s="314"/>
      <c r="BV685" s="314"/>
      <c r="BW685" s="314"/>
      <c r="BX685" s="246"/>
      <c r="BY685" s="242"/>
      <c r="BZ685" s="242"/>
      <c r="CA685" s="242"/>
      <c r="CB685" s="242"/>
      <c r="CC685" s="242"/>
      <c r="CD685" s="242"/>
      <c r="CE685" s="314"/>
      <c r="CF685" s="314" t="str">
        <f t="shared" si="144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245" t="str">
        <f>IFERROR(ROUND((SUM(#REF!)),0),"")</f>
        <v/>
      </c>
      <c r="CP685" s="241"/>
      <c r="CQ685" s="247"/>
      <c r="CR685" s="221"/>
      <c r="CS685" s="221"/>
      <c r="CT685" s="221"/>
      <c r="CU685" s="221"/>
      <c r="CV685" s="328"/>
      <c r="CW685" s="305" t="str">
        <f t="shared" si="145"/>
        <v/>
      </c>
      <c r="CX685" s="329">
        <f t="shared" si="146"/>
        <v>0</v>
      </c>
      <c r="CY685" s="15">
        <f t="shared" si="147"/>
        <v>0</v>
      </c>
      <c r="CZ685" s="318" t="str">
        <f t="shared" si="148"/>
        <v/>
      </c>
      <c r="DA685" s="332" t="str">
        <f t="shared" si="153"/>
        <v/>
      </c>
      <c r="DB685" s="329" t="str">
        <f t="shared" si="149"/>
        <v/>
      </c>
      <c r="DC685" s="320" t="str">
        <f t="shared" si="150"/>
        <v/>
      </c>
      <c r="DE685" s="15" t="str">
        <f>IFERROR(#REF!-AO685,"")</f>
        <v/>
      </c>
      <c r="DG685" s="330" t="str">
        <f>IFERROR(#REF!-L685,"")</f>
        <v/>
      </c>
      <c r="DH685" s="314" t="e">
        <f>IF(#REF!&gt;AP685,0,1)</f>
        <v>#REF!</v>
      </c>
      <c r="DI685" s="314">
        <f t="shared" si="151"/>
        <v>1</v>
      </c>
      <c r="DJ685" s="314">
        <f t="shared" si="152"/>
        <v>1</v>
      </c>
      <c r="DK685" s="314"/>
      <c r="DL685" s="314"/>
      <c r="DM685" s="314"/>
      <c r="DN685" s="314"/>
      <c r="DO685" s="314"/>
      <c r="DP685" s="314"/>
      <c r="DQ685" s="314"/>
      <c r="DR685" s="314"/>
      <c r="DS685" s="314"/>
      <c r="DT685" s="314"/>
      <c r="DU685" s="314"/>
      <c r="DV685" s="314"/>
      <c r="DW685" s="314"/>
      <c r="DX685" s="314"/>
      <c r="DY685" s="314"/>
      <c r="DZ685" s="314"/>
      <c r="EA685" s="314"/>
      <c r="EB685" s="314"/>
      <c r="EC685" s="314"/>
    </row>
    <row r="686" spans="1:133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18"/>
      <c r="I686" s="318"/>
      <c r="J686" s="318"/>
      <c r="K686" s="318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 t="str">
        <f t="shared" si="140"/>
        <v/>
      </c>
      <c r="AN686" s="327" t="str">
        <f t="shared" si="141"/>
        <v/>
      </c>
      <c r="AO686" s="243"/>
      <c r="AP686" s="244"/>
      <c r="AQ686" s="242" t="str">
        <f t="shared" si="142"/>
        <v/>
      </c>
      <c r="AR686" s="242" t="str">
        <f t="shared" si="143"/>
        <v/>
      </c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14"/>
      <c r="BR686" s="314"/>
      <c r="BS686" s="314"/>
      <c r="BT686" s="314"/>
      <c r="BU686" s="314"/>
      <c r="BV686" s="314"/>
      <c r="BW686" s="314"/>
      <c r="BX686" s="246"/>
      <c r="BY686" s="242"/>
      <c r="BZ686" s="242"/>
      <c r="CA686" s="242"/>
      <c r="CB686" s="242"/>
      <c r="CC686" s="242"/>
      <c r="CD686" s="242"/>
      <c r="CE686" s="314"/>
      <c r="CF686" s="314" t="str">
        <f t="shared" si="144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245" t="str">
        <f>IFERROR(ROUND((SUM(#REF!)),0),"")</f>
        <v/>
      </c>
      <c r="CP686" s="241"/>
      <c r="CQ686" s="247"/>
      <c r="CR686" s="221"/>
      <c r="CS686" s="221"/>
      <c r="CT686" s="221"/>
      <c r="CU686" s="221"/>
      <c r="CV686" s="328"/>
      <c r="CW686" s="305" t="str">
        <f t="shared" si="145"/>
        <v/>
      </c>
      <c r="CX686" s="329">
        <f t="shared" si="146"/>
        <v>0</v>
      </c>
      <c r="CY686" s="15">
        <f t="shared" si="147"/>
        <v>0</v>
      </c>
      <c r="CZ686" s="318" t="str">
        <f t="shared" si="148"/>
        <v/>
      </c>
      <c r="DA686" s="332" t="str">
        <f t="shared" si="153"/>
        <v/>
      </c>
      <c r="DB686" s="329" t="str">
        <f t="shared" si="149"/>
        <v/>
      </c>
      <c r="DC686" s="320" t="str">
        <f t="shared" si="150"/>
        <v/>
      </c>
      <c r="DE686" s="15" t="str">
        <f>IFERROR(#REF!-AO686,"")</f>
        <v/>
      </c>
      <c r="DG686" s="330" t="str">
        <f>IFERROR(#REF!-L686,"")</f>
        <v/>
      </c>
      <c r="DH686" s="314" t="e">
        <f>IF(#REF!&gt;AP686,0,1)</f>
        <v>#REF!</v>
      </c>
      <c r="DI686" s="314">
        <f t="shared" si="151"/>
        <v>1</v>
      </c>
      <c r="DJ686" s="314">
        <f t="shared" si="152"/>
        <v>1</v>
      </c>
      <c r="DK686" s="314"/>
      <c r="DL686" s="314"/>
      <c r="DM686" s="314"/>
      <c r="DN686" s="314"/>
      <c r="DO686" s="314"/>
      <c r="DP686" s="314"/>
      <c r="DQ686" s="314"/>
      <c r="DR686" s="314"/>
      <c r="DS686" s="314"/>
      <c r="DT686" s="314"/>
      <c r="DU686" s="314"/>
      <c r="DV686" s="314"/>
      <c r="DW686" s="314"/>
      <c r="DX686" s="314"/>
      <c r="DY686" s="314"/>
      <c r="DZ686" s="314"/>
      <c r="EA686" s="314"/>
      <c r="EB686" s="314"/>
      <c r="EC686" s="314"/>
    </row>
    <row r="687" spans="1:133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18"/>
      <c r="I687" s="318"/>
      <c r="J687" s="318"/>
      <c r="K687" s="318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 t="str">
        <f t="shared" si="140"/>
        <v/>
      </c>
      <c r="AN687" s="327" t="str">
        <f t="shared" si="141"/>
        <v/>
      </c>
      <c r="AO687" s="243"/>
      <c r="AP687" s="244"/>
      <c r="AQ687" s="242" t="str">
        <f t="shared" si="142"/>
        <v/>
      </c>
      <c r="AR687" s="242" t="str">
        <f t="shared" si="143"/>
        <v/>
      </c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14"/>
      <c r="BR687" s="314"/>
      <c r="BS687" s="314"/>
      <c r="BT687" s="314"/>
      <c r="BU687" s="314"/>
      <c r="BV687" s="314"/>
      <c r="BW687" s="314"/>
      <c r="BX687" s="246"/>
      <c r="BY687" s="242"/>
      <c r="BZ687" s="242"/>
      <c r="CA687" s="242"/>
      <c r="CB687" s="242"/>
      <c r="CC687" s="242"/>
      <c r="CD687" s="242"/>
      <c r="CE687" s="314"/>
      <c r="CF687" s="314" t="str">
        <f t="shared" si="144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245" t="str">
        <f>IFERROR(ROUND((SUM(#REF!)),0),"")</f>
        <v/>
      </c>
      <c r="CP687" s="241"/>
      <c r="CQ687" s="247"/>
      <c r="CR687" s="221"/>
      <c r="CS687" s="221"/>
      <c r="CT687" s="221"/>
      <c r="CU687" s="221"/>
      <c r="CV687" s="328"/>
      <c r="CW687" s="305" t="str">
        <f t="shared" si="145"/>
        <v/>
      </c>
      <c r="CX687" s="329">
        <f t="shared" si="146"/>
        <v>0</v>
      </c>
      <c r="CY687" s="15">
        <f t="shared" si="147"/>
        <v>0</v>
      </c>
      <c r="CZ687" s="318" t="str">
        <f t="shared" si="148"/>
        <v/>
      </c>
      <c r="DA687" s="332" t="str">
        <f t="shared" si="153"/>
        <v/>
      </c>
      <c r="DB687" s="329" t="str">
        <f t="shared" si="149"/>
        <v/>
      </c>
      <c r="DC687" s="320" t="str">
        <f t="shared" si="150"/>
        <v/>
      </c>
      <c r="DE687" s="15" t="str">
        <f>IFERROR(#REF!-AO687,"")</f>
        <v/>
      </c>
      <c r="DG687" s="330" t="str">
        <f>IFERROR(#REF!-L687,"")</f>
        <v/>
      </c>
      <c r="DH687" s="314" t="e">
        <f>IF(#REF!&gt;AP687,0,1)</f>
        <v>#REF!</v>
      </c>
      <c r="DI687" s="314">
        <f t="shared" si="151"/>
        <v>1</v>
      </c>
      <c r="DJ687" s="314">
        <f t="shared" si="152"/>
        <v>1</v>
      </c>
      <c r="DK687" s="314"/>
      <c r="DL687" s="314"/>
      <c r="DM687" s="314"/>
      <c r="DN687" s="314"/>
      <c r="DO687" s="314"/>
      <c r="DP687" s="314"/>
      <c r="DQ687" s="314"/>
      <c r="DR687" s="314"/>
      <c r="DS687" s="314"/>
      <c r="DT687" s="314"/>
      <c r="DU687" s="314"/>
      <c r="DV687" s="314"/>
      <c r="DW687" s="314"/>
      <c r="DX687" s="314"/>
      <c r="DY687" s="314"/>
      <c r="DZ687" s="314"/>
      <c r="EA687" s="314"/>
      <c r="EB687" s="314"/>
      <c r="EC687" s="314"/>
    </row>
    <row r="688" spans="1:133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18"/>
      <c r="I688" s="318"/>
      <c r="J688" s="318"/>
      <c r="K688" s="318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 t="str">
        <f t="shared" si="140"/>
        <v/>
      </c>
      <c r="AN688" s="327" t="str">
        <f t="shared" si="141"/>
        <v/>
      </c>
      <c r="AO688" s="243"/>
      <c r="AP688" s="244"/>
      <c r="AQ688" s="242" t="str">
        <f t="shared" si="142"/>
        <v/>
      </c>
      <c r="AR688" s="242" t="str">
        <f t="shared" si="143"/>
        <v/>
      </c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14"/>
      <c r="BR688" s="314"/>
      <c r="BS688" s="314"/>
      <c r="BT688" s="314"/>
      <c r="BU688" s="314"/>
      <c r="BV688" s="314"/>
      <c r="BW688" s="314"/>
      <c r="BX688" s="246"/>
      <c r="BY688" s="242"/>
      <c r="BZ688" s="242"/>
      <c r="CA688" s="242"/>
      <c r="CB688" s="242"/>
      <c r="CC688" s="242"/>
      <c r="CD688" s="242"/>
      <c r="CE688" s="314"/>
      <c r="CF688" s="314" t="str">
        <f t="shared" si="144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245" t="str">
        <f>IFERROR(ROUND((SUM(#REF!)),0),"")</f>
        <v/>
      </c>
      <c r="CP688" s="241"/>
      <c r="CQ688" s="247"/>
      <c r="CR688" s="221"/>
      <c r="CS688" s="221"/>
      <c r="CT688" s="221"/>
      <c r="CU688" s="221"/>
      <c r="CV688" s="328"/>
      <c r="CW688" s="305" t="str">
        <f t="shared" si="145"/>
        <v/>
      </c>
      <c r="CX688" s="329">
        <f t="shared" si="146"/>
        <v>0</v>
      </c>
      <c r="CY688" s="15">
        <f t="shared" si="147"/>
        <v>0</v>
      </c>
      <c r="CZ688" s="318" t="str">
        <f t="shared" si="148"/>
        <v/>
      </c>
      <c r="DA688" s="332" t="str">
        <f t="shared" si="153"/>
        <v/>
      </c>
      <c r="DB688" s="329" t="str">
        <f t="shared" si="149"/>
        <v/>
      </c>
      <c r="DC688" s="320" t="str">
        <f t="shared" si="150"/>
        <v/>
      </c>
      <c r="DE688" s="15" t="str">
        <f>IFERROR(#REF!-AO688,"")</f>
        <v/>
      </c>
      <c r="DG688" s="330" t="str">
        <f>IFERROR(#REF!-L688,"")</f>
        <v/>
      </c>
      <c r="DH688" s="314" t="e">
        <f>IF(#REF!&gt;AP688,0,1)</f>
        <v>#REF!</v>
      </c>
      <c r="DI688" s="314">
        <f t="shared" si="151"/>
        <v>1</v>
      </c>
      <c r="DJ688" s="314">
        <f t="shared" si="152"/>
        <v>1</v>
      </c>
      <c r="DK688" s="314"/>
      <c r="DL688" s="314"/>
      <c r="DM688" s="314"/>
      <c r="DN688" s="314"/>
      <c r="DO688" s="314"/>
      <c r="DP688" s="314"/>
      <c r="DQ688" s="314"/>
      <c r="DR688" s="314"/>
      <c r="DS688" s="314"/>
      <c r="DT688" s="314"/>
      <c r="DU688" s="314"/>
      <c r="DV688" s="314"/>
      <c r="DW688" s="314"/>
      <c r="DX688" s="314"/>
      <c r="DY688" s="314"/>
      <c r="DZ688" s="314"/>
      <c r="EA688" s="314"/>
      <c r="EB688" s="314"/>
      <c r="EC688" s="314"/>
    </row>
    <row r="689" spans="1:133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18"/>
      <c r="I689" s="318"/>
      <c r="J689" s="318"/>
      <c r="K689" s="318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 t="str">
        <f t="shared" si="140"/>
        <v/>
      </c>
      <c r="AN689" s="327" t="str">
        <f t="shared" si="141"/>
        <v/>
      </c>
      <c r="AO689" s="243"/>
      <c r="AP689" s="244"/>
      <c r="AQ689" s="242" t="str">
        <f t="shared" si="142"/>
        <v/>
      </c>
      <c r="AR689" s="242" t="str">
        <f t="shared" si="143"/>
        <v/>
      </c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14"/>
      <c r="BR689" s="314"/>
      <c r="BS689" s="314"/>
      <c r="BT689" s="314"/>
      <c r="BU689" s="314"/>
      <c r="BV689" s="314"/>
      <c r="BW689" s="314"/>
      <c r="BX689" s="246"/>
      <c r="BY689" s="242"/>
      <c r="BZ689" s="242"/>
      <c r="CA689" s="242"/>
      <c r="CB689" s="242"/>
      <c r="CC689" s="242"/>
      <c r="CD689" s="242"/>
      <c r="CE689" s="314"/>
      <c r="CF689" s="314" t="str">
        <f t="shared" si="144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245" t="str">
        <f>IFERROR(ROUND((SUM(#REF!)),0),"")</f>
        <v/>
      </c>
      <c r="CP689" s="241"/>
      <c r="CQ689" s="247"/>
      <c r="CR689" s="221"/>
      <c r="CS689" s="221"/>
      <c r="CT689" s="221"/>
      <c r="CU689" s="221"/>
      <c r="CV689" s="328"/>
      <c r="CW689" s="305" t="str">
        <f t="shared" si="145"/>
        <v/>
      </c>
      <c r="CX689" s="329">
        <f t="shared" si="146"/>
        <v>0</v>
      </c>
      <c r="CY689" s="15">
        <f t="shared" si="147"/>
        <v>0</v>
      </c>
      <c r="CZ689" s="318" t="str">
        <f t="shared" si="148"/>
        <v/>
      </c>
      <c r="DA689" s="332" t="str">
        <f t="shared" si="153"/>
        <v/>
      </c>
      <c r="DB689" s="329" t="str">
        <f t="shared" si="149"/>
        <v/>
      </c>
      <c r="DC689" s="320" t="str">
        <f t="shared" si="150"/>
        <v/>
      </c>
      <c r="DE689" s="15" t="str">
        <f>IFERROR(#REF!-AO689,"")</f>
        <v/>
      </c>
      <c r="DG689" s="330" t="str">
        <f>IFERROR(#REF!-L689,"")</f>
        <v/>
      </c>
      <c r="DH689" s="314" t="e">
        <f>IF(#REF!&gt;AP689,0,1)</f>
        <v>#REF!</v>
      </c>
      <c r="DI689" s="314">
        <f t="shared" si="151"/>
        <v>1</v>
      </c>
      <c r="DJ689" s="314">
        <f t="shared" si="152"/>
        <v>1</v>
      </c>
      <c r="DK689" s="314"/>
      <c r="DL689" s="314"/>
      <c r="DM689" s="314"/>
      <c r="DN689" s="314"/>
      <c r="DO689" s="314"/>
      <c r="DP689" s="314"/>
      <c r="DQ689" s="314"/>
      <c r="DR689" s="314"/>
      <c r="DS689" s="314"/>
      <c r="DT689" s="314"/>
      <c r="DU689" s="314"/>
      <c r="DV689" s="314"/>
      <c r="DW689" s="314"/>
      <c r="DX689" s="314"/>
      <c r="DY689" s="314"/>
      <c r="DZ689" s="314"/>
      <c r="EA689" s="314"/>
      <c r="EB689" s="314"/>
      <c r="EC689" s="314"/>
    </row>
    <row r="690" spans="1:133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18"/>
      <c r="I690" s="318"/>
      <c r="J690" s="318"/>
      <c r="K690" s="318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 t="str">
        <f t="shared" si="140"/>
        <v/>
      </c>
      <c r="AN690" s="327" t="str">
        <f t="shared" si="141"/>
        <v/>
      </c>
      <c r="AO690" s="243"/>
      <c r="AP690" s="244"/>
      <c r="AQ690" s="242" t="str">
        <f t="shared" si="142"/>
        <v/>
      </c>
      <c r="AR690" s="242" t="str">
        <f t="shared" si="143"/>
        <v/>
      </c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14"/>
      <c r="BR690" s="314"/>
      <c r="BS690" s="314"/>
      <c r="BT690" s="314"/>
      <c r="BU690" s="314"/>
      <c r="BV690" s="314"/>
      <c r="BW690" s="314"/>
      <c r="BX690" s="246"/>
      <c r="BY690" s="242"/>
      <c r="BZ690" s="242"/>
      <c r="CA690" s="242"/>
      <c r="CB690" s="242"/>
      <c r="CC690" s="242"/>
      <c r="CD690" s="242"/>
      <c r="CE690" s="314"/>
      <c r="CF690" s="314" t="str">
        <f t="shared" si="144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245" t="str">
        <f>IFERROR(ROUND((SUM(#REF!)),0),"")</f>
        <v/>
      </c>
      <c r="CP690" s="241"/>
      <c r="CQ690" s="247"/>
      <c r="CR690" s="221"/>
      <c r="CS690" s="221"/>
      <c r="CT690" s="221"/>
      <c r="CU690" s="221"/>
      <c r="CV690" s="328"/>
      <c r="CW690" s="305" t="str">
        <f t="shared" si="145"/>
        <v/>
      </c>
      <c r="CX690" s="329">
        <f t="shared" si="146"/>
        <v>0</v>
      </c>
      <c r="CY690" s="15">
        <f t="shared" si="147"/>
        <v>0</v>
      </c>
      <c r="CZ690" s="318" t="str">
        <f t="shared" si="148"/>
        <v/>
      </c>
      <c r="DA690" s="332" t="str">
        <f t="shared" si="153"/>
        <v/>
      </c>
      <c r="DB690" s="329" t="str">
        <f t="shared" si="149"/>
        <v/>
      </c>
      <c r="DC690" s="320" t="str">
        <f t="shared" si="150"/>
        <v/>
      </c>
      <c r="DE690" s="15" t="str">
        <f>IFERROR(#REF!-AO690,"")</f>
        <v/>
      </c>
      <c r="DG690" s="330" t="str">
        <f>IFERROR(#REF!-L690,"")</f>
        <v/>
      </c>
      <c r="DH690" s="314" t="e">
        <f>IF(#REF!&gt;AP690,0,1)</f>
        <v>#REF!</v>
      </c>
      <c r="DI690" s="314">
        <f t="shared" si="151"/>
        <v>1</v>
      </c>
      <c r="DJ690" s="314">
        <f t="shared" si="152"/>
        <v>1</v>
      </c>
      <c r="DK690" s="314"/>
      <c r="DL690" s="314"/>
      <c r="DM690" s="314"/>
      <c r="DN690" s="314"/>
      <c r="DO690" s="314"/>
      <c r="DP690" s="314"/>
      <c r="DQ690" s="314"/>
      <c r="DR690" s="314"/>
      <c r="DS690" s="314"/>
      <c r="DT690" s="314"/>
      <c r="DU690" s="314"/>
      <c r="DV690" s="314"/>
      <c r="DW690" s="314"/>
      <c r="DX690" s="314"/>
      <c r="DY690" s="314"/>
      <c r="DZ690" s="314"/>
      <c r="EA690" s="314"/>
      <c r="EB690" s="314"/>
      <c r="EC690" s="314"/>
    </row>
    <row r="691" spans="1:133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18"/>
      <c r="I691" s="318"/>
      <c r="J691" s="318"/>
      <c r="K691" s="318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 t="str">
        <f t="shared" si="140"/>
        <v/>
      </c>
      <c r="AN691" s="327" t="str">
        <f t="shared" si="141"/>
        <v/>
      </c>
      <c r="AO691" s="243"/>
      <c r="AP691" s="244"/>
      <c r="AQ691" s="242" t="str">
        <f t="shared" si="142"/>
        <v/>
      </c>
      <c r="AR691" s="242" t="str">
        <f t="shared" si="143"/>
        <v/>
      </c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14"/>
      <c r="BR691" s="314"/>
      <c r="BS691" s="314"/>
      <c r="BT691" s="314"/>
      <c r="BU691" s="314"/>
      <c r="BV691" s="314"/>
      <c r="BW691" s="314"/>
      <c r="BX691" s="246"/>
      <c r="BY691" s="242"/>
      <c r="BZ691" s="242"/>
      <c r="CA691" s="242"/>
      <c r="CB691" s="242"/>
      <c r="CC691" s="242"/>
      <c r="CD691" s="242"/>
      <c r="CE691" s="314"/>
      <c r="CF691" s="314" t="str">
        <f t="shared" si="144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245" t="str">
        <f>IFERROR(ROUND((SUM(#REF!)),0),"")</f>
        <v/>
      </c>
      <c r="CP691" s="241"/>
      <c r="CQ691" s="247"/>
      <c r="CR691" s="221"/>
      <c r="CS691" s="221"/>
      <c r="CT691" s="221"/>
      <c r="CU691" s="221"/>
      <c r="CV691" s="328"/>
      <c r="CW691" s="305" t="str">
        <f t="shared" si="145"/>
        <v/>
      </c>
      <c r="CX691" s="329">
        <f t="shared" si="146"/>
        <v>0</v>
      </c>
      <c r="CY691" s="15">
        <f t="shared" si="147"/>
        <v>0</v>
      </c>
      <c r="CZ691" s="318" t="str">
        <f t="shared" si="148"/>
        <v/>
      </c>
      <c r="DA691" s="332" t="str">
        <f t="shared" si="153"/>
        <v/>
      </c>
      <c r="DB691" s="329" t="str">
        <f t="shared" si="149"/>
        <v/>
      </c>
      <c r="DC691" s="320" t="str">
        <f t="shared" si="150"/>
        <v/>
      </c>
      <c r="DE691" s="15" t="str">
        <f>IFERROR(#REF!-AO691,"")</f>
        <v/>
      </c>
      <c r="DG691" s="330" t="str">
        <f>IFERROR(#REF!-L691,"")</f>
        <v/>
      </c>
      <c r="DH691" s="314" t="e">
        <f>IF(#REF!&gt;AP691,0,1)</f>
        <v>#REF!</v>
      </c>
      <c r="DI691" s="314">
        <f t="shared" si="151"/>
        <v>1</v>
      </c>
      <c r="DJ691" s="314">
        <f t="shared" si="152"/>
        <v>1</v>
      </c>
      <c r="DK691" s="314"/>
      <c r="DL691" s="314"/>
      <c r="DM691" s="314"/>
      <c r="DN691" s="314"/>
      <c r="DO691" s="314"/>
      <c r="DP691" s="314"/>
      <c r="DQ691" s="314"/>
      <c r="DR691" s="314"/>
      <c r="DS691" s="314"/>
      <c r="DT691" s="314"/>
      <c r="DU691" s="314"/>
      <c r="DV691" s="314"/>
      <c r="DW691" s="314"/>
      <c r="DX691" s="314"/>
      <c r="DY691" s="314"/>
      <c r="DZ691" s="314"/>
      <c r="EA691" s="314"/>
      <c r="EB691" s="314"/>
      <c r="EC691" s="314"/>
    </row>
    <row r="692" spans="1:133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18"/>
      <c r="I692" s="318"/>
      <c r="J692" s="318"/>
      <c r="K692" s="318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 t="str">
        <f t="shared" si="140"/>
        <v/>
      </c>
      <c r="AN692" s="327" t="str">
        <f t="shared" si="141"/>
        <v/>
      </c>
      <c r="AO692" s="243"/>
      <c r="AP692" s="244"/>
      <c r="AQ692" s="242" t="str">
        <f t="shared" si="142"/>
        <v/>
      </c>
      <c r="AR692" s="242" t="str">
        <f t="shared" si="143"/>
        <v/>
      </c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14"/>
      <c r="BR692" s="314"/>
      <c r="BS692" s="314"/>
      <c r="BT692" s="314"/>
      <c r="BU692" s="314"/>
      <c r="BV692" s="314"/>
      <c r="BW692" s="314"/>
      <c r="BX692" s="246"/>
      <c r="BY692" s="242"/>
      <c r="BZ692" s="242"/>
      <c r="CA692" s="242"/>
      <c r="CB692" s="242"/>
      <c r="CC692" s="242"/>
      <c r="CD692" s="242"/>
      <c r="CE692" s="314"/>
      <c r="CF692" s="314" t="str">
        <f t="shared" si="144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245" t="str">
        <f>IFERROR(ROUND((SUM(#REF!)),0),"")</f>
        <v/>
      </c>
      <c r="CP692" s="241"/>
      <c r="CQ692" s="247"/>
      <c r="CR692" s="221"/>
      <c r="CS692" s="221"/>
      <c r="CT692" s="221"/>
      <c r="CU692" s="221"/>
      <c r="CV692" s="328"/>
      <c r="CW692" s="305" t="str">
        <f t="shared" si="145"/>
        <v/>
      </c>
      <c r="CX692" s="329">
        <f t="shared" si="146"/>
        <v>0</v>
      </c>
      <c r="CY692" s="15">
        <f t="shared" si="147"/>
        <v>0</v>
      </c>
      <c r="CZ692" s="318" t="str">
        <f t="shared" si="148"/>
        <v/>
      </c>
      <c r="DA692" s="332" t="str">
        <f t="shared" si="153"/>
        <v/>
      </c>
      <c r="DB692" s="329" t="str">
        <f t="shared" si="149"/>
        <v/>
      </c>
      <c r="DC692" s="320" t="str">
        <f t="shared" si="150"/>
        <v/>
      </c>
      <c r="DE692" s="15" t="str">
        <f>IFERROR(#REF!-AO692,"")</f>
        <v/>
      </c>
      <c r="DG692" s="330" t="str">
        <f>IFERROR(#REF!-L692,"")</f>
        <v/>
      </c>
      <c r="DH692" s="314" t="e">
        <f>IF(#REF!&gt;AP692,0,1)</f>
        <v>#REF!</v>
      </c>
      <c r="DI692" s="314">
        <f t="shared" si="151"/>
        <v>1</v>
      </c>
      <c r="DJ692" s="314">
        <f t="shared" si="152"/>
        <v>1</v>
      </c>
      <c r="DK692" s="314"/>
      <c r="DL692" s="314"/>
      <c r="DM692" s="314"/>
      <c r="DN692" s="314"/>
      <c r="DO692" s="314"/>
      <c r="DP692" s="314"/>
      <c r="DQ692" s="314"/>
      <c r="DR692" s="314"/>
      <c r="DS692" s="314"/>
      <c r="DT692" s="314"/>
      <c r="DU692" s="314"/>
      <c r="DV692" s="314"/>
      <c r="DW692" s="314"/>
      <c r="DX692" s="314"/>
      <c r="DY692" s="314"/>
      <c r="DZ692" s="314"/>
      <c r="EA692" s="314"/>
      <c r="EB692" s="314"/>
      <c r="EC692" s="314"/>
    </row>
    <row r="693" spans="1:133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18"/>
      <c r="I693" s="318"/>
      <c r="J693" s="318"/>
      <c r="K693" s="318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 t="str">
        <f t="shared" si="140"/>
        <v/>
      </c>
      <c r="AN693" s="327" t="str">
        <f t="shared" si="141"/>
        <v/>
      </c>
      <c r="AO693" s="243"/>
      <c r="AP693" s="244"/>
      <c r="AQ693" s="242" t="str">
        <f t="shared" si="142"/>
        <v/>
      </c>
      <c r="AR693" s="242" t="str">
        <f t="shared" si="143"/>
        <v/>
      </c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14"/>
      <c r="BR693" s="314"/>
      <c r="BS693" s="314"/>
      <c r="BT693" s="314"/>
      <c r="BU693" s="314"/>
      <c r="BV693" s="314"/>
      <c r="BW693" s="314"/>
      <c r="BX693" s="246"/>
      <c r="BY693" s="242"/>
      <c r="BZ693" s="242"/>
      <c r="CA693" s="242"/>
      <c r="CB693" s="242"/>
      <c r="CC693" s="242"/>
      <c r="CD693" s="242"/>
      <c r="CE693" s="314"/>
      <c r="CF693" s="314" t="str">
        <f t="shared" si="144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245" t="str">
        <f>IFERROR(ROUND((SUM(#REF!)),0),"")</f>
        <v/>
      </c>
      <c r="CP693" s="241"/>
      <c r="CQ693" s="247"/>
      <c r="CR693" s="221"/>
      <c r="CS693" s="221"/>
      <c r="CT693" s="221"/>
      <c r="CU693" s="221"/>
      <c r="CV693" s="328"/>
      <c r="CW693" s="305" t="str">
        <f t="shared" si="145"/>
        <v/>
      </c>
      <c r="CX693" s="329">
        <f t="shared" si="146"/>
        <v>0</v>
      </c>
      <c r="CY693" s="15">
        <f t="shared" si="147"/>
        <v>0</v>
      </c>
      <c r="CZ693" s="318" t="str">
        <f t="shared" si="148"/>
        <v/>
      </c>
      <c r="DA693" s="332" t="str">
        <f t="shared" si="153"/>
        <v/>
      </c>
      <c r="DB693" s="329" t="str">
        <f t="shared" si="149"/>
        <v/>
      </c>
      <c r="DC693" s="320" t="str">
        <f t="shared" si="150"/>
        <v/>
      </c>
      <c r="DE693" s="15" t="str">
        <f>IFERROR(#REF!-AO693,"")</f>
        <v/>
      </c>
      <c r="DG693" s="330" t="str">
        <f>IFERROR(#REF!-L693,"")</f>
        <v/>
      </c>
      <c r="DH693" s="314" t="e">
        <f>IF(#REF!&gt;AP693,0,1)</f>
        <v>#REF!</v>
      </c>
      <c r="DI693" s="314">
        <f t="shared" si="151"/>
        <v>1</v>
      </c>
      <c r="DJ693" s="314">
        <f t="shared" si="152"/>
        <v>1</v>
      </c>
      <c r="DK693" s="314"/>
      <c r="DL693" s="314"/>
      <c r="DM693" s="314"/>
      <c r="DN693" s="314"/>
      <c r="DO693" s="314"/>
      <c r="DP693" s="314"/>
      <c r="DQ693" s="314"/>
      <c r="DR693" s="314"/>
      <c r="DS693" s="314"/>
      <c r="DT693" s="314"/>
      <c r="DU693" s="314"/>
      <c r="DV693" s="314"/>
      <c r="DW693" s="314"/>
      <c r="DX693" s="314"/>
      <c r="DY693" s="314"/>
      <c r="DZ693" s="314"/>
      <c r="EA693" s="314"/>
      <c r="EB693" s="314"/>
      <c r="EC693" s="314"/>
    </row>
    <row r="694" spans="1:133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18"/>
      <c r="I694" s="318"/>
      <c r="J694" s="318"/>
      <c r="K694" s="318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 t="str">
        <f t="shared" si="140"/>
        <v/>
      </c>
      <c r="AN694" s="327" t="str">
        <f t="shared" si="141"/>
        <v/>
      </c>
      <c r="AO694" s="243"/>
      <c r="AP694" s="244"/>
      <c r="AQ694" s="242" t="str">
        <f t="shared" si="142"/>
        <v/>
      </c>
      <c r="AR694" s="242" t="str">
        <f t="shared" si="143"/>
        <v/>
      </c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14"/>
      <c r="BR694" s="314"/>
      <c r="BS694" s="314"/>
      <c r="BT694" s="314"/>
      <c r="BU694" s="314"/>
      <c r="BV694" s="314"/>
      <c r="BW694" s="314"/>
      <c r="BX694" s="246"/>
      <c r="BY694" s="242"/>
      <c r="BZ694" s="242"/>
      <c r="CA694" s="242"/>
      <c r="CB694" s="242"/>
      <c r="CC694" s="242"/>
      <c r="CD694" s="242"/>
      <c r="CE694" s="314"/>
      <c r="CF694" s="314" t="str">
        <f t="shared" si="144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245" t="str">
        <f>IFERROR(ROUND((SUM(#REF!)),0),"")</f>
        <v/>
      </c>
      <c r="CP694" s="241"/>
      <c r="CQ694" s="247"/>
      <c r="CR694" s="221"/>
      <c r="CS694" s="221"/>
      <c r="CT694" s="221"/>
      <c r="CU694" s="221"/>
      <c r="CV694" s="328"/>
      <c r="CW694" s="305" t="str">
        <f t="shared" si="145"/>
        <v/>
      </c>
      <c r="CX694" s="329">
        <f t="shared" si="146"/>
        <v>0</v>
      </c>
      <c r="CY694" s="15">
        <f t="shared" si="147"/>
        <v>0</v>
      </c>
      <c r="CZ694" s="318" t="str">
        <f t="shared" si="148"/>
        <v/>
      </c>
      <c r="DA694" s="332" t="str">
        <f t="shared" si="153"/>
        <v/>
      </c>
      <c r="DB694" s="329" t="str">
        <f t="shared" si="149"/>
        <v/>
      </c>
      <c r="DC694" s="320" t="str">
        <f t="shared" si="150"/>
        <v/>
      </c>
      <c r="DE694" s="15" t="str">
        <f>IFERROR(#REF!-AO694,"")</f>
        <v/>
      </c>
      <c r="DG694" s="330" t="str">
        <f>IFERROR(#REF!-L694,"")</f>
        <v/>
      </c>
      <c r="DH694" s="314" t="e">
        <f>IF(#REF!&gt;AP694,0,1)</f>
        <v>#REF!</v>
      </c>
      <c r="DI694" s="314">
        <f t="shared" si="151"/>
        <v>1</v>
      </c>
      <c r="DJ694" s="314">
        <f t="shared" si="152"/>
        <v>1</v>
      </c>
      <c r="DK694" s="314"/>
      <c r="DL694" s="314"/>
      <c r="DM694" s="314"/>
      <c r="DN694" s="314"/>
      <c r="DO694" s="314"/>
      <c r="DP694" s="314"/>
      <c r="DQ694" s="314"/>
      <c r="DR694" s="314"/>
      <c r="DS694" s="314"/>
      <c r="DT694" s="314"/>
      <c r="DU694" s="314"/>
      <c r="DV694" s="314"/>
      <c r="DW694" s="314"/>
      <c r="DX694" s="314"/>
      <c r="DY694" s="314"/>
      <c r="DZ694" s="314"/>
      <c r="EA694" s="314"/>
      <c r="EB694" s="314"/>
      <c r="EC694" s="314"/>
    </row>
    <row r="695" spans="1:133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18"/>
      <c r="I695" s="318"/>
      <c r="J695" s="318"/>
      <c r="K695" s="318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 t="str">
        <f t="shared" si="140"/>
        <v/>
      </c>
      <c r="AN695" s="327" t="str">
        <f t="shared" si="141"/>
        <v/>
      </c>
      <c r="AO695" s="243"/>
      <c r="AP695" s="244"/>
      <c r="AQ695" s="242" t="str">
        <f t="shared" si="142"/>
        <v/>
      </c>
      <c r="AR695" s="242" t="str">
        <f t="shared" si="143"/>
        <v/>
      </c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14"/>
      <c r="BR695" s="314"/>
      <c r="BS695" s="314"/>
      <c r="BT695" s="314"/>
      <c r="BU695" s="314"/>
      <c r="BV695" s="314"/>
      <c r="BW695" s="314"/>
      <c r="BX695" s="246"/>
      <c r="BY695" s="242"/>
      <c r="BZ695" s="242"/>
      <c r="CA695" s="242"/>
      <c r="CB695" s="242"/>
      <c r="CC695" s="242"/>
      <c r="CD695" s="242"/>
      <c r="CE695" s="314"/>
      <c r="CF695" s="314" t="str">
        <f t="shared" si="144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245" t="str">
        <f>IFERROR(ROUND((SUM(#REF!)),0),"")</f>
        <v/>
      </c>
      <c r="CP695" s="241"/>
      <c r="CQ695" s="247"/>
      <c r="CR695" s="221"/>
      <c r="CS695" s="221"/>
      <c r="CT695" s="221"/>
      <c r="CU695" s="221"/>
      <c r="CV695" s="328"/>
      <c r="CW695" s="305" t="str">
        <f t="shared" si="145"/>
        <v/>
      </c>
      <c r="CX695" s="329">
        <f t="shared" si="146"/>
        <v>0</v>
      </c>
      <c r="CY695" s="15">
        <f t="shared" si="147"/>
        <v>0</v>
      </c>
      <c r="CZ695" s="318" t="str">
        <f t="shared" si="148"/>
        <v/>
      </c>
      <c r="DA695" s="332" t="str">
        <f t="shared" si="153"/>
        <v/>
      </c>
      <c r="DB695" s="329" t="str">
        <f t="shared" si="149"/>
        <v/>
      </c>
      <c r="DC695" s="320" t="str">
        <f t="shared" si="150"/>
        <v/>
      </c>
      <c r="DE695" s="15" t="str">
        <f>IFERROR(#REF!-AO695,"")</f>
        <v/>
      </c>
      <c r="DG695" s="330" t="str">
        <f>IFERROR(#REF!-L695,"")</f>
        <v/>
      </c>
      <c r="DH695" s="314" t="e">
        <f>IF(#REF!&gt;AP695,0,1)</f>
        <v>#REF!</v>
      </c>
      <c r="DI695" s="314">
        <f t="shared" si="151"/>
        <v>1</v>
      </c>
      <c r="DJ695" s="314">
        <f t="shared" si="152"/>
        <v>1</v>
      </c>
      <c r="DK695" s="314"/>
      <c r="DL695" s="314"/>
      <c r="DM695" s="314"/>
      <c r="DN695" s="314"/>
      <c r="DO695" s="314"/>
      <c r="DP695" s="314"/>
      <c r="DQ695" s="314"/>
      <c r="DR695" s="314"/>
      <c r="DS695" s="314"/>
      <c r="DT695" s="314"/>
      <c r="DU695" s="314"/>
      <c r="DV695" s="314"/>
      <c r="DW695" s="314"/>
      <c r="DX695" s="314"/>
      <c r="DY695" s="314"/>
      <c r="DZ695" s="314"/>
      <c r="EA695" s="314"/>
      <c r="EB695" s="314"/>
      <c r="EC695" s="314"/>
    </row>
    <row r="696" spans="1:133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18"/>
      <c r="I696" s="318"/>
      <c r="J696" s="318"/>
      <c r="K696" s="318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 t="str">
        <f t="shared" si="140"/>
        <v/>
      </c>
      <c r="AN696" s="327" t="str">
        <f t="shared" si="141"/>
        <v/>
      </c>
      <c r="AO696" s="243"/>
      <c r="AP696" s="244"/>
      <c r="AQ696" s="242" t="str">
        <f t="shared" si="142"/>
        <v/>
      </c>
      <c r="AR696" s="242" t="str">
        <f t="shared" si="143"/>
        <v/>
      </c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14"/>
      <c r="BR696" s="314"/>
      <c r="BS696" s="314"/>
      <c r="BT696" s="314"/>
      <c r="BU696" s="314"/>
      <c r="BV696" s="314"/>
      <c r="BW696" s="314"/>
      <c r="BX696" s="246"/>
      <c r="BY696" s="242"/>
      <c r="BZ696" s="242"/>
      <c r="CA696" s="242"/>
      <c r="CB696" s="242"/>
      <c r="CC696" s="242"/>
      <c r="CD696" s="242"/>
      <c r="CE696" s="314"/>
      <c r="CF696" s="314" t="str">
        <f t="shared" si="144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245" t="str">
        <f>IFERROR(ROUND((SUM(#REF!)),0),"")</f>
        <v/>
      </c>
      <c r="CP696" s="241"/>
      <c r="CQ696" s="247"/>
      <c r="CR696" s="221"/>
      <c r="CS696" s="221"/>
      <c r="CT696" s="221"/>
      <c r="CU696" s="221"/>
      <c r="CV696" s="328"/>
      <c r="CW696" s="305" t="str">
        <f t="shared" si="145"/>
        <v/>
      </c>
      <c r="CX696" s="329">
        <f t="shared" si="146"/>
        <v>0</v>
      </c>
      <c r="CY696" s="15">
        <f t="shared" si="147"/>
        <v>0</v>
      </c>
      <c r="CZ696" s="318" t="str">
        <f t="shared" si="148"/>
        <v/>
      </c>
      <c r="DA696" s="332" t="str">
        <f t="shared" si="153"/>
        <v/>
      </c>
      <c r="DB696" s="329" t="str">
        <f t="shared" si="149"/>
        <v/>
      </c>
      <c r="DC696" s="320" t="str">
        <f t="shared" si="150"/>
        <v/>
      </c>
      <c r="DE696" s="15" t="str">
        <f>IFERROR(#REF!-AO696,"")</f>
        <v/>
      </c>
      <c r="DG696" s="330" t="str">
        <f>IFERROR(#REF!-L696,"")</f>
        <v/>
      </c>
      <c r="DH696" s="314" t="e">
        <f>IF(#REF!&gt;AP696,0,1)</f>
        <v>#REF!</v>
      </c>
      <c r="DI696" s="314">
        <f t="shared" si="151"/>
        <v>1</v>
      </c>
      <c r="DJ696" s="314">
        <f t="shared" si="152"/>
        <v>1</v>
      </c>
      <c r="DK696" s="314"/>
      <c r="DL696" s="314"/>
      <c r="DM696" s="314"/>
      <c r="DN696" s="314"/>
      <c r="DO696" s="314"/>
      <c r="DP696" s="314"/>
      <c r="DQ696" s="314"/>
      <c r="DR696" s="314"/>
      <c r="DS696" s="314"/>
      <c r="DT696" s="314"/>
      <c r="DU696" s="314"/>
      <c r="DV696" s="314"/>
      <c r="DW696" s="314"/>
      <c r="DX696" s="314"/>
      <c r="DY696" s="314"/>
      <c r="DZ696" s="314"/>
      <c r="EA696" s="314"/>
      <c r="EB696" s="314"/>
      <c r="EC696" s="314"/>
    </row>
    <row r="697" spans="1:133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18"/>
      <c r="I697" s="318"/>
      <c r="J697" s="318"/>
      <c r="K697" s="318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 t="str">
        <f t="shared" si="140"/>
        <v/>
      </c>
      <c r="AN697" s="327" t="str">
        <f t="shared" si="141"/>
        <v/>
      </c>
      <c r="AO697" s="243"/>
      <c r="AP697" s="244"/>
      <c r="AQ697" s="242" t="str">
        <f t="shared" si="142"/>
        <v/>
      </c>
      <c r="AR697" s="242" t="str">
        <f t="shared" si="143"/>
        <v/>
      </c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14"/>
      <c r="BR697" s="314"/>
      <c r="BS697" s="314"/>
      <c r="BT697" s="314"/>
      <c r="BU697" s="314"/>
      <c r="BV697" s="314"/>
      <c r="BW697" s="314"/>
      <c r="BX697" s="246"/>
      <c r="BY697" s="242"/>
      <c r="BZ697" s="242"/>
      <c r="CA697" s="242"/>
      <c r="CB697" s="242"/>
      <c r="CC697" s="242"/>
      <c r="CD697" s="242"/>
      <c r="CE697" s="314"/>
      <c r="CF697" s="314" t="str">
        <f t="shared" si="144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245" t="str">
        <f>IFERROR(ROUND((SUM(#REF!)),0),"")</f>
        <v/>
      </c>
      <c r="CP697" s="241"/>
      <c r="CQ697" s="247"/>
      <c r="CR697" s="221"/>
      <c r="CS697" s="221"/>
      <c r="CT697" s="221"/>
      <c r="CU697" s="221"/>
      <c r="CV697" s="328"/>
      <c r="CW697" s="305" t="str">
        <f t="shared" si="145"/>
        <v/>
      </c>
      <c r="CX697" s="329">
        <f t="shared" si="146"/>
        <v>0</v>
      </c>
      <c r="CY697" s="15">
        <f t="shared" si="147"/>
        <v>0</v>
      </c>
      <c r="CZ697" s="318" t="str">
        <f t="shared" si="148"/>
        <v/>
      </c>
      <c r="DA697" s="332" t="str">
        <f t="shared" si="153"/>
        <v/>
      </c>
      <c r="DB697" s="329" t="str">
        <f t="shared" si="149"/>
        <v/>
      </c>
      <c r="DC697" s="320" t="str">
        <f t="shared" si="150"/>
        <v/>
      </c>
      <c r="DE697" s="15" t="str">
        <f>IFERROR(#REF!-AO697,"")</f>
        <v/>
      </c>
      <c r="DG697" s="330" t="str">
        <f>IFERROR(#REF!-L697,"")</f>
        <v/>
      </c>
      <c r="DH697" s="314" t="e">
        <f>IF(#REF!&gt;AP697,0,1)</f>
        <v>#REF!</v>
      </c>
      <c r="DI697" s="314">
        <f t="shared" si="151"/>
        <v>1</v>
      </c>
      <c r="DJ697" s="314">
        <f t="shared" si="152"/>
        <v>1</v>
      </c>
      <c r="DK697" s="314"/>
      <c r="DL697" s="314"/>
      <c r="DM697" s="314"/>
      <c r="DN697" s="314"/>
      <c r="DO697" s="314"/>
      <c r="DP697" s="314"/>
      <c r="DQ697" s="314"/>
      <c r="DR697" s="314"/>
      <c r="DS697" s="314"/>
      <c r="DT697" s="314"/>
      <c r="DU697" s="314"/>
      <c r="DV697" s="314"/>
      <c r="DW697" s="314"/>
      <c r="DX697" s="314"/>
      <c r="DY697" s="314"/>
      <c r="DZ697" s="314"/>
      <c r="EA697" s="314"/>
      <c r="EB697" s="314"/>
      <c r="EC697" s="314"/>
    </row>
    <row r="698" spans="1:133" s="218" customFormat="1" ht="31.5" customHeight="1" x14ac:dyDescent="0.2">
      <c r="A698" s="216"/>
      <c r="B698" s="217"/>
      <c r="C698" s="239"/>
      <c r="D698" s="217"/>
      <c r="E698" s="217"/>
      <c r="F698" s="217"/>
      <c r="G698" s="232"/>
      <c r="H698" s="318"/>
      <c r="I698" s="318"/>
      <c r="J698" s="318"/>
      <c r="K698" s="318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 t="str">
        <f t="shared" si="140"/>
        <v/>
      </c>
      <c r="AN698" s="327" t="str">
        <f t="shared" si="141"/>
        <v/>
      </c>
      <c r="AO698" s="243"/>
      <c r="AP698" s="244"/>
      <c r="AQ698" s="242" t="str">
        <f t="shared" si="142"/>
        <v/>
      </c>
      <c r="AR698" s="242" t="str">
        <f t="shared" si="143"/>
        <v/>
      </c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14"/>
      <c r="BR698" s="314"/>
      <c r="BS698" s="314"/>
      <c r="BT698" s="314"/>
      <c r="BU698" s="314"/>
      <c r="BV698" s="314"/>
      <c r="BW698" s="314"/>
      <c r="BX698" s="246"/>
      <c r="BY698" s="242"/>
      <c r="BZ698" s="242"/>
      <c r="CA698" s="242"/>
      <c r="CB698" s="242"/>
      <c r="CC698" s="242"/>
      <c r="CD698" s="242"/>
      <c r="CE698" s="314"/>
      <c r="CF698" s="314" t="str">
        <f t="shared" si="144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245" t="str">
        <f>IFERROR(ROUND((SUM(#REF!)),0),"")</f>
        <v/>
      </c>
      <c r="CP698" s="241"/>
      <c r="CQ698" s="247"/>
      <c r="CR698" s="221"/>
      <c r="CS698" s="221"/>
      <c r="CT698" s="221"/>
      <c r="CU698" s="221"/>
      <c r="CV698" s="328"/>
      <c r="CW698" s="305" t="str">
        <f t="shared" si="145"/>
        <v/>
      </c>
      <c r="CX698" s="329">
        <f t="shared" si="146"/>
        <v>0</v>
      </c>
      <c r="CY698" s="15">
        <f t="shared" si="147"/>
        <v>0</v>
      </c>
      <c r="CZ698" s="318" t="str">
        <f t="shared" si="148"/>
        <v/>
      </c>
      <c r="DA698" s="332" t="str">
        <f t="shared" si="153"/>
        <v/>
      </c>
      <c r="DB698" s="329" t="str">
        <f t="shared" si="149"/>
        <v/>
      </c>
      <c r="DC698" s="320" t="str">
        <f t="shared" si="150"/>
        <v/>
      </c>
      <c r="DE698" s="15" t="str">
        <f>IFERROR(#REF!-AO698,"")</f>
        <v/>
      </c>
      <c r="DG698" s="330" t="str">
        <f>IFERROR(#REF!-L698,"")</f>
        <v/>
      </c>
      <c r="DH698" s="314" t="e">
        <f>IF(#REF!&gt;AP698,0,1)</f>
        <v>#REF!</v>
      </c>
      <c r="DI698" s="314">
        <f t="shared" si="151"/>
        <v>1</v>
      </c>
      <c r="DJ698" s="314">
        <f t="shared" si="152"/>
        <v>1</v>
      </c>
      <c r="DK698" s="314"/>
      <c r="DL698" s="314"/>
      <c r="DM698" s="314"/>
      <c r="DN698" s="314"/>
      <c r="DO698" s="314"/>
      <c r="DP698" s="314"/>
      <c r="DQ698" s="314"/>
      <c r="DR698" s="314"/>
      <c r="DS698" s="314"/>
      <c r="DT698" s="314"/>
      <c r="DU698" s="314"/>
      <c r="DV698" s="314"/>
      <c r="DW698" s="314"/>
      <c r="DX698" s="314"/>
      <c r="DY698" s="314"/>
      <c r="DZ698" s="314"/>
      <c r="EA698" s="314"/>
      <c r="EB698" s="314"/>
      <c r="EC698" s="314"/>
    </row>
    <row r="699" spans="1:133" s="218" customFormat="1" ht="31.5" customHeight="1" x14ac:dyDescent="0.2">
      <c r="A699" s="216"/>
      <c r="B699" s="217"/>
      <c r="C699" s="239"/>
      <c r="D699" s="217"/>
      <c r="E699" s="217"/>
      <c r="F699" s="217"/>
      <c r="G699" s="232"/>
      <c r="H699" s="318"/>
      <c r="I699" s="318"/>
      <c r="J699" s="318"/>
      <c r="K699" s="318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 t="str">
        <f t="shared" si="140"/>
        <v/>
      </c>
      <c r="AN699" s="327" t="str">
        <f t="shared" si="141"/>
        <v/>
      </c>
      <c r="AO699" s="243"/>
      <c r="AP699" s="244"/>
      <c r="AQ699" s="242" t="str">
        <f t="shared" si="142"/>
        <v/>
      </c>
      <c r="AR699" s="242" t="str">
        <f t="shared" si="143"/>
        <v/>
      </c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14"/>
      <c r="BR699" s="314"/>
      <c r="BS699" s="314"/>
      <c r="BT699" s="314"/>
      <c r="BU699" s="314"/>
      <c r="BV699" s="314"/>
      <c r="BW699" s="314"/>
      <c r="BX699" s="246"/>
      <c r="BY699" s="242"/>
      <c r="BZ699" s="242"/>
      <c r="CA699" s="242"/>
      <c r="CB699" s="242"/>
      <c r="CC699" s="242"/>
      <c r="CD699" s="242"/>
      <c r="CE699" s="314"/>
      <c r="CF699" s="314" t="str">
        <f t="shared" si="144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245" t="str">
        <f>IFERROR(ROUND((SUM(#REF!)),0),"")</f>
        <v/>
      </c>
      <c r="CP699" s="241"/>
      <c r="CQ699" s="247"/>
      <c r="CR699" s="221"/>
      <c r="CS699" s="221"/>
      <c r="CT699" s="221"/>
      <c r="CU699" s="221"/>
      <c r="CV699" s="328"/>
      <c r="CW699" s="305" t="str">
        <f t="shared" si="145"/>
        <v/>
      </c>
      <c r="CX699" s="329">
        <f t="shared" si="146"/>
        <v>0</v>
      </c>
      <c r="CY699" s="15">
        <f t="shared" si="147"/>
        <v>0</v>
      </c>
      <c r="CZ699" s="318" t="str">
        <f t="shared" si="148"/>
        <v/>
      </c>
      <c r="DA699" s="332" t="str">
        <f t="shared" si="153"/>
        <v/>
      </c>
      <c r="DB699" s="329" t="str">
        <f t="shared" si="149"/>
        <v/>
      </c>
      <c r="DC699" s="320" t="str">
        <f t="shared" si="150"/>
        <v/>
      </c>
      <c r="DE699" s="15" t="str">
        <f>IFERROR(#REF!-AO699,"")</f>
        <v/>
      </c>
      <c r="DG699" s="330" t="str">
        <f>IFERROR(#REF!-L699,"")</f>
        <v/>
      </c>
      <c r="DH699" s="314" t="e">
        <f>IF(#REF!&gt;AP699,0,1)</f>
        <v>#REF!</v>
      </c>
      <c r="DI699" s="314">
        <f t="shared" si="151"/>
        <v>1</v>
      </c>
      <c r="DJ699" s="314">
        <f t="shared" si="152"/>
        <v>1</v>
      </c>
      <c r="DK699" s="314"/>
      <c r="DL699" s="314"/>
      <c r="DM699" s="314"/>
      <c r="DN699" s="314"/>
      <c r="DO699" s="314"/>
      <c r="DP699" s="314"/>
      <c r="DQ699" s="314"/>
      <c r="DR699" s="314"/>
      <c r="DS699" s="314"/>
      <c r="DT699" s="314"/>
      <c r="DU699" s="314"/>
      <c r="DV699" s="314"/>
      <c r="DW699" s="314"/>
      <c r="DX699" s="314"/>
      <c r="DY699" s="314"/>
      <c r="DZ699" s="314"/>
      <c r="EA699" s="314"/>
      <c r="EB699" s="314"/>
      <c r="EC699" s="314"/>
    </row>
    <row r="700" spans="1:133" ht="20.25" x14ac:dyDescent="0.2">
      <c r="C700" s="239"/>
      <c r="G700" s="232"/>
      <c r="H700" s="318"/>
      <c r="I700" s="318"/>
      <c r="J700" s="318"/>
      <c r="K700" s="318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 t="str">
        <f t="shared" si="140"/>
        <v/>
      </c>
      <c r="AN700" s="327" t="str">
        <f t="shared" si="141"/>
        <v/>
      </c>
      <c r="AO700" s="243"/>
      <c r="AP700" s="244"/>
      <c r="AQ700" s="242" t="str">
        <f t="shared" si="142"/>
        <v/>
      </c>
      <c r="AR700" s="242" t="str">
        <f t="shared" si="143"/>
        <v/>
      </c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14"/>
      <c r="BR700" s="314"/>
      <c r="BS700" s="314"/>
      <c r="BT700" s="314"/>
      <c r="BU700" s="314"/>
      <c r="BV700" s="314"/>
      <c r="BW700" s="314"/>
      <c r="BX700" s="246"/>
      <c r="BY700" s="242"/>
      <c r="BZ700" s="242"/>
      <c r="CA700" s="242"/>
      <c r="CB700" s="242"/>
      <c r="CC700" s="242"/>
      <c r="CD700" s="242"/>
      <c r="CE700" s="314"/>
      <c r="CF700" s="314" t="str">
        <f t="shared" si="144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245" t="str">
        <f>IFERROR(ROUND((SUM(#REF!)),0),"")</f>
        <v/>
      </c>
      <c r="CP700" s="241"/>
      <c r="CQ700" s="247"/>
      <c r="CR700" s="221"/>
      <c r="CS700" s="221"/>
      <c r="CT700" s="221"/>
      <c r="CU700" s="221"/>
      <c r="CV700" s="328"/>
      <c r="CW700" s="305" t="str">
        <f t="shared" si="145"/>
        <v/>
      </c>
      <c r="CX700" s="329">
        <f t="shared" si="146"/>
        <v>0</v>
      </c>
      <c r="CY700" s="15">
        <f t="shared" si="147"/>
        <v>0</v>
      </c>
      <c r="CZ700" s="318" t="str">
        <f t="shared" si="148"/>
        <v/>
      </c>
      <c r="DA700" s="332" t="str">
        <f t="shared" si="153"/>
        <v/>
      </c>
      <c r="DB700" s="329" t="str">
        <f t="shared" si="149"/>
        <v/>
      </c>
      <c r="DC700" s="320" t="str">
        <f t="shared" si="150"/>
        <v/>
      </c>
      <c r="DD700" s="218"/>
      <c r="DE700" s="15" t="str">
        <f>IFERROR(#REF!-AO700,"")</f>
        <v/>
      </c>
      <c r="DF700" s="218"/>
      <c r="DG700" s="330" t="str">
        <f>IFERROR(#REF!-L700,"")</f>
        <v/>
      </c>
      <c r="DH700" s="314" t="e">
        <f>IF(#REF!&gt;AP700,0,1)</f>
        <v>#REF!</v>
      </c>
      <c r="DI700" s="314">
        <f t="shared" si="151"/>
        <v>1</v>
      </c>
      <c r="DJ700" s="314">
        <f t="shared" si="152"/>
        <v>1</v>
      </c>
    </row>
    <row r="701" spans="1:133" ht="20.25" x14ac:dyDescent="0.2">
      <c r="C701" s="239"/>
      <c r="G701" s="232"/>
      <c r="H701" s="318"/>
      <c r="I701" s="318"/>
      <c r="J701" s="318"/>
      <c r="K701" s="318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 t="str">
        <f t="shared" si="140"/>
        <v/>
      </c>
      <c r="AN701" s="327" t="str">
        <f t="shared" si="141"/>
        <v/>
      </c>
      <c r="AO701" s="243"/>
      <c r="AP701" s="244"/>
      <c r="AQ701" s="242" t="str">
        <f t="shared" si="142"/>
        <v/>
      </c>
      <c r="AR701" s="242" t="str">
        <f t="shared" si="143"/>
        <v/>
      </c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14"/>
      <c r="BR701" s="314"/>
      <c r="BS701" s="314"/>
      <c r="BT701" s="314"/>
      <c r="BU701" s="314"/>
      <c r="BV701" s="314"/>
      <c r="BW701" s="314"/>
      <c r="BX701" s="246"/>
      <c r="BY701" s="242"/>
      <c r="BZ701" s="242"/>
      <c r="CA701" s="242"/>
      <c r="CB701" s="242"/>
      <c r="CC701" s="242"/>
      <c r="CD701" s="242"/>
      <c r="CE701" s="314"/>
      <c r="CF701" s="314" t="str">
        <f t="shared" si="144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245" t="str">
        <f>IFERROR(ROUND((SUM(#REF!)),0),"")</f>
        <v/>
      </c>
      <c r="CP701" s="241"/>
      <c r="CQ701" s="247"/>
      <c r="CR701" s="221"/>
      <c r="CS701" s="221"/>
      <c r="CT701" s="221"/>
      <c r="CU701" s="221"/>
      <c r="CV701" s="328"/>
      <c r="CW701" s="305" t="str">
        <f t="shared" si="145"/>
        <v/>
      </c>
      <c r="CX701" s="329">
        <f t="shared" si="146"/>
        <v>0</v>
      </c>
      <c r="CY701" s="15">
        <f t="shared" si="147"/>
        <v>0</v>
      </c>
      <c r="CZ701" s="318" t="str">
        <f t="shared" si="148"/>
        <v/>
      </c>
      <c r="DA701" s="332" t="str">
        <f t="shared" si="153"/>
        <v/>
      </c>
      <c r="DB701" s="329" t="str">
        <f t="shared" si="149"/>
        <v/>
      </c>
      <c r="DC701" s="320" t="str">
        <f t="shared" si="150"/>
        <v/>
      </c>
      <c r="DD701" s="218"/>
      <c r="DE701" s="15" t="str">
        <f>IFERROR(#REF!-AO701,"")</f>
        <v/>
      </c>
      <c r="DF701" s="218"/>
      <c r="DG701" s="330" t="str">
        <f>IFERROR(#REF!-L701,"")</f>
        <v/>
      </c>
      <c r="DH701" s="314" t="e">
        <f>IF(#REF!&gt;AP701,0,1)</f>
        <v>#REF!</v>
      </c>
      <c r="DI701" s="314">
        <f t="shared" si="151"/>
        <v>1</v>
      </c>
      <c r="DJ701" s="314">
        <f t="shared" si="152"/>
        <v>1</v>
      </c>
    </row>
    <row r="702" spans="1:133" ht="20.25" x14ac:dyDescent="0.2">
      <c r="C702" s="239"/>
      <c r="G702" s="232"/>
      <c r="H702" s="318"/>
      <c r="I702" s="318"/>
      <c r="J702" s="318"/>
      <c r="K702" s="318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 t="str">
        <f t="shared" si="140"/>
        <v/>
      </c>
      <c r="AN702" s="327" t="str">
        <f t="shared" si="141"/>
        <v/>
      </c>
      <c r="AO702" s="243"/>
      <c r="AP702" s="244"/>
      <c r="AQ702" s="242" t="str">
        <f t="shared" si="142"/>
        <v/>
      </c>
      <c r="AR702" s="242" t="str">
        <f t="shared" si="143"/>
        <v/>
      </c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14"/>
      <c r="BR702" s="314"/>
      <c r="BS702" s="314"/>
      <c r="BT702" s="314"/>
      <c r="BU702" s="314"/>
      <c r="BV702" s="314"/>
      <c r="BW702" s="314"/>
      <c r="BX702" s="246"/>
      <c r="BY702" s="242"/>
      <c r="BZ702" s="242"/>
      <c r="CA702" s="242"/>
      <c r="CB702" s="242"/>
      <c r="CC702" s="242"/>
      <c r="CD702" s="242"/>
      <c r="CE702" s="314"/>
      <c r="CF702" s="314" t="str">
        <f t="shared" si="144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245" t="str">
        <f>IFERROR(ROUND((SUM(#REF!)),0),"")</f>
        <v/>
      </c>
      <c r="CP702" s="241"/>
      <c r="CQ702" s="247"/>
      <c r="CR702" s="221"/>
      <c r="CS702" s="221"/>
      <c r="CT702" s="221"/>
      <c r="CU702" s="221"/>
      <c r="CV702" s="328"/>
      <c r="CW702" s="305" t="str">
        <f t="shared" si="145"/>
        <v/>
      </c>
      <c r="CX702" s="329">
        <f t="shared" si="146"/>
        <v>0</v>
      </c>
      <c r="CY702" s="15">
        <f t="shared" si="147"/>
        <v>0</v>
      </c>
      <c r="CZ702" s="318" t="str">
        <f t="shared" si="148"/>
        <v/>
      </c>
      <c r="DA702" s="332" t="str">
        <f t="shared" si="153"/>
        <v/>
      </c>
      <c r="DB702" s="329" t="str">
        <f t="shared" si="149"/>
        <v/>
      </c>
      <c r="DC702" s="320" t="str">
        <f t="shared" si="150"/>
        <v/>
      </c>
      <c r="DD702" s="218"/>
      <c r="DE702" s="15" t="str">
        <f>IFERROR(#REF!-AO702,"")</f>
        <v/>
      </c>
      <c r="DF702" s="218"/>
      <c r="DG702" s="330" t="str">
        <f>IFERROR(#REF!-L702,"")</f>
        <v/>
      </c>
      <c r="DH702" s="314" t="e">
        <f>IF(#REF!&gt;AP702,0,1)</f>
        <v>#REF!</v>
      </c>
      <c r="DI702" s="314">
        <f t="shared" si="151"/>
        <v>1</v>
      </c>
      <c r="DJ702" s="314">
        <f t="shared" si="152"/>
        <v>1</v>
      </c>
    </row>
    <row r="703" spans="1:133" ht="20.25" x14ac:dyDescent="0.2">
      <c r="C703" s="239"/>
      <c r="G703" s="232"/>
      <c r="H703" s="318"/>
      <c r="I703" s="318"/>
      <c r="J703" s="318"/>
      <c r="K703" s="318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 t="str">
        <f t="shared" si="140"/>
        <v/>
      </c>
      <c r="AN703" s="327" t="str">
        <f t="shared" si="141"/>
        <v/>
      </c>
      <c r="AO703" s="243"/>
      <c r="AP703" s="244"/>
      <c r="AQ703" s="242" t="str">
        <f t="shared" si="142"/>
        <v/>
      </c>
      <c r="AR703" s="242" t="str">
        <f t="shared" si="143"/>
        <v/>
      </c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14"/>
      <c r="BR703" s="314"/>
      <c r="BS703" s="314"/>
      <c r="BT703" s="314"/>
      <c r="BU703" s="314"/>
      <c r="BV703" s="314"/>
      <c r="BW703" s="314"/>
      <c r="BX703" s="246"/>
      <c r="BY703" s="242"/>
      <c r="BZ703" s="242"/>
      <c r="CA703" s="242"/>
      <c r="CB703" s="242"/>
      <c r="CC703" s="242"/>
      <c r="CD703" s="242"/>
      <c r="CE703" s="314"/>
      <c r="CF703" s="314" t="str">
        <f t="shared" si="144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245" t="str">
        <f>IFERROR(ROUND((SUM(#REF!)),0),"")</f>
        <v/>
      </c>
      <c r="CP703" s="241"/>
      <c r="CQ703" s="247"/>
      <c r="CR703" s="221"/>
      <c r="CS703" s="221"/>
      <c r="CT703" s="221"/>
      <c r="CU703" s="221"/>
      <c r="CV703" s="328"/>
      <c r="CW703" s="305" t="str">
        <f t="shared" si="145"/>
        <v/>
      </c>
      <c r="CX703" s="329">
        <f t="shared" si="146"/>
        <v>0</v>
      </c>
      <c r="CY703" s="15">
        <f t="shared" si="147"/>
        <v>0</v>
      </c>
      <c r="CZ703" s="318" t="str">
        <f t="shared" si="148"/>
        <v/>
      </c>
      <c r="DA703" s="332" t="str">
        <f t="shared" si="153"/>
        <v/>
      </c>
      <c r="DB703" s="329" t="str">
        <f t="shared" si="149"/>
        <v/>
      </c>
      <c r="DC703" s="320" t="str">
        <f t="shared" si="150"/>
        <v/>
      </c>
      <c r="DD703" s="218"/>
      <c r="DE703" s="15" t="str">
        <f>IFERROR(#REF!-AO703,"")</f>
        <v/>
      </c>
      <c r="DF703" s="218"/>
      <c r="DG703" s="330" t="str">
        <f>IFERROR(#REF!-L703,"")</f>
        <v/>
      </c>
      <c r="DH703" s="314" t="e">
        <f>IF(#REF!&gt;AP703,0,1)</f>
        <v>#REF!</v>
      </c>
      <c r="DI703" s="314">
        <f t="shared" si="151"/>
        <v>1</v>
      </c>
      <c r="DJ703" s="314">
        <f t="shared" si="152"/>
        <v>1</v>
      </c>
    </row>
    <row r="704" spans="1:133" ht="20.25" x14ac:dyDescent="0.2">
      <c r="C704" s="239"/>
      <c r="G704" s="232"/>
      <c r="H704" s="318"/>
      <c r="I704" s="318"/>
      <c r="J704" s="318"/>
      <c r="K704" s="318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 t="str">
        <f t="shared" si="140"/>
        <v/>
      </c>
      <c r="AN704" s="327" t="str">
        <f t="shared" si="141"/>
        <v/>
      </c>
      <c r="AO704" s="243"/>
      <c r="AP704" s="244"/>
      <c r="AQ704" s="242" t="str">
        <f t="shared" si="142"/>
        <v/>
      </c>
      <c r="AR704" s="242" t="str">
        <f t="shared" si="143"/>
        <v/>
      </c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14"/>
      <c r="BR704" s="314"/>
      <c r="BS704" s="314"/>
      <c r="BT704" s="314"/>
      <c r="BU704" s="314"/>
      <c r="BV704" s="314"/>
      <c r="BW704" s="314"/>
      <c r="BX704" s="246"/>
      <c r="BY704" s="242"/>
      <c r="BZ704" s="242"/>
      <c r="CA704" s="242"/>
      <c r="CB704" s="242"/>
      <c r="CC704" s="242"/>
      <c r="CD704" s="242"/>
      <c r="CE704" s="314"/>
      <c r="CF704" s="314" t="str">
        <f t="shared" si="144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245" t="str">
        <f>IFERROR(ROUND((SUM(#REF!)),0),"")</f>
        <v/>
      </c>
      <c r="CP704" s="241"/>
      <c r="CQ704" s="247"/>
      <c r="CR704" s="221"/>
      <c r="CS704" s="221"/>
      <c r="CT704" s="221"/>
      <c r="CU704" s="221"/>
      <c r="CV704" s="328"/>
      <c r="CW704" s="305" t="str">
        <f t="shared" si="145"/>
        <v/>
      </c>
      <c r="CX704" s="329">
        <f t="shared" si="146"/>
        <v>0</v>
      </c>
      <c r="CY704" s="15">
        <f t="shared" si="147"/>
        <v>0</v>
      </c>
      <c r="CZ704" s="318" t="str">
        <f t="shared" si="148"/>
        <v/>
      </c>
      <c r="DA704" s="332" t="str">
        <f t="shared" si="153"/>
        <v/>
      </c>
      <c r="DB704" s="329" t="str">
        <f t="shared" si="149"/>
        <v/>
      </c>
      <c r="DC704" s="320" t="str">
        <f t="shared" si="150"/>
        <v/>
      </c>
      <c r="DD704" s="218"/>
      <c r="DE704" s="15" t="str">
        <f>IFERROR(#REF!-AO704,"")</f>
        <v/>
      </c>
      <c r="DF704" s="218"/>
      <c r="DG704" s="330" t="str">
        <f>IFERROR(#REF!-L704,"")</f>
        <v/>
      </c>
      <c r="DH704" s="314" t="e">
        <f>IF(#REF!&gt;AP704,0,1)</f>
        <v>#REF!</v>
      </c>
      <c r="DI704" s="314">
        <f t="shared" si="151"/>
        <v>1</v>
      </c>
      <c r="DJ704" s="314">
        <f t="shared" si="152"/>
        <v>1</v>
      </c>
    </row>
    <row r="705" spans="3:114" ht="20.25" x14ac:dyDescent="0.2">
      <c r="C705" s="239"/>
      <c r="G705" s="232"/>
      <c r="H705" s="318"/>
      <c r="I705" s="318"/>
      <c r="J705" s="318"/>
      <c r="K705" s="318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 t="str">
        <f t="shared" si="140"/>
        <v/>
      </c>
      <c r="AN705" s="327" t="str">
        <f t="shared" si="141"/>
        <v/>
      </c>
      <c r="AO705" s="243"/>
      <c r="AP705" s="244"/>
      <c r="AQ705" s="242" t="str">
        <f t="shared" si="142"/>
        <v/>
      </c>
      <c r="AR705" s="242" t="str">
        <f t="shared" si="143"/>
        <v/>
      </c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14"/>
      <c r="BR705" s="314"/>
      <c r="BS705" s="314"/>
      <c r="BT705" s="314"/>
      <c r="BU705" s="314"/>
      <c r="BV705" s="314"/>
      <c r="BW705" s="314"/>
      <c r="BX705" s="246"/>
      <c r="BY705" s="242"/>
      <c r="BZ705" s="242"/>
      <c r="CA705" s="242"/>
      <c r="CB705" s="242"/>
      <c r="CC705" s="242"/>
      <c r="CD705" s="242"/>
      <c r="CE705" s="314"/>
      <c r="CF705" s="314" t="str">
        <f t="shared" si="144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245" t="str">
        <f>IFERROR(ROUND((SUM(#REF!)),0),"")</f>
        <v/>
      </c>
      <c r="CP705" s="241"/>
      <c r="CQ705" s="247"/>
      <c r="CR705" s="221"/>
      <c r="CS705" s="221"/>
      <c r="CT705" s="221"/>
      <c r="CU705" s="221"/>
      <c r="CV705" s="328"/>
      <c r="CW705" s="305" t="str">
        <f t="shared" si="145"/>
        <v/>
      </c>
      <c r="CX705" s="329">
        <f t="shared" si="146"/>
        <v>0</v>
      </c>
      <c r="CY705" s="15">
        <f t="shared" si="147"/>
        <v>0</v>
      </c>
      <c r="CZ705" s="318" t="str">
        <f t="shared" si="148"/>
        <v/>
      </c>
      <c r="DA705" s="332" t="str">
        <f t="shared" si="153"/>
        <v/>
      </c>
      <c r="DB705" s="329" t="str">
        <f t="shared" si="149"/>
        <v/>
      </c>
      <c r="DC705" s="320" t="str">
        <f t="shared" si="150"/>
        <v/>
      </c>
      <c r="DD705" s="218"/>
      <c r="DE705" s="15" t="str">
        <f>IFERROR(#REF!-AO705,"")</f>
        <v/>
      </c>
      <c r="DF705" s="218"/>
      <c r="DG705" s="330" t="str">
        <f>IFERROR(#REF!-L705,"")</f>
        <v/>
      </c>
      <c r="DH705" s="314" t="e">
        <f>IF(#REF!&gt;AP705,0,1)</f>
        <v>#REF!</v>
      </c>
      <c r="DI705" s="314">
        <f t="shared" si="151"/>
        <v>1</v>
      </c>
      <c r="DJ705" s="314">
        <f t="shared" si="152"/>
        <v>1</v>
      </c>
    </row>
    <row r="706" spans="3:114" ht="20.25" x14ac:dyDescent="0.2">
      <c r="C706" s="239"/>
      <c r="G706" s="232"/>
      <c r="H706" s="318"/>
      <c r="I706" s="318"/>
      <c r="J706" s="318"/>
      <c r="K706" s="318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 t="str">
        <f t="shared" si="140"/>
        <v/>
      </c>
      <c r="AN706" s="327" t="str">
        <f t="shared" si="141"/>
        <v/>
      </c>
      <c r="AO706" s="243"/>
      <c r="AP706" s="244"/>
      <c r="AQ706" s="242" t="str">
        <f t="shared" si="142"/>
        <v/>
      </c>
      <c r="AR706" s="242" t="str">
        <f t="shared" si="143"/>
        <v/>
      </c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14"/>
      <c r="BR706" s="314"/>
      <c r="BS706" s="314"/>
      <c r="BT706" s="314"/>
      <c r="BU706" s="314"/>
      <c r="BV706" s="314"/>
      <c r="BW706" s="314"/>
      <c r="BX706" s="246"/>
      <c r="BY706" s="242"/>
      <c r="BZ706" s="242"/>
      <c r="CA706" s="242"/>
      <c r="CB706" s="242"/>
      <c r="CC706" s="242"/>
      <c r="CD706" s="242"/>
      <c r="CE706" s="314"/>
      <c r="CF706" s="314" t="str">
        <f t="shared" si="144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245" t="str">
        <f>IFERROR(ROUND((SUM(#REF!)),0),"")</f>
        <v/>
      </c>
      <c r="CP706" s="241"/>
      <c r="CQ706" s="247"/>
      <c r="CR706" s="221"/>
      <c r="CS706" s="221"/>
      <c r="CT706" s="221"/>
      <c r="CU706" s="221"/>
      <c r="CV706" s="328"/>
      <c r="CW706" s="305" t="str">
        <f t="shared" si="145"/>
        <v/>
      </c>
      <c r="CX706" s="329">
        <f t="shared" si="146"/>
        <v>0</v>
      </c>
      <c r="CY706" s="15">
        <f t="shared" si="147"/>
        <v>0</v>
      </c>
      <c r="CZ706" s="318" t="str">
        <f t="shared" si="148"/>
        <v/>
      </c>
      <c r="DA706" s="332" t="str">
        <f t="shared" si="153"/>
        <v/>
      </c>
      <c r="DB706" s="329" t="str">
        <f t="shared" si="149"/>
        <v/>
      </c>
      <c r="DC706" s="320" t="str">
        <f t="shared" si="150"/>
        <v/>
      </c>
      <c r="DD706" s="218"/>
      <c r="DE706" s="15" t="str">
        <f>IFERROR(#REF!-AO706,"")</f>
        <v/>
      </c>
      <c r="DF706" s="218"/>
      <c r="DG706" s="330" t="str">
        <f>IFERROR(#REF!-L706,"")</f>
        <v/>
      </c>
      <c r="DH706" s="314" t="e">
        <f>IF(#REF!&gt;AP706,0,1)</f>
        <v>#REF!</v>
      </c>
      <c r="DI706" s="314">
        <f t="shared" si="151"/>
        <v>1</v>
      </c>
      <c r="DJ706" s="314">
        <f t="shared" si="152"/>
        <v>1</v>
      </c>
    </row>
    <row r="707" spans="3:114" ht="20.25" x14ac:dyDescent="0.2">
      <c r="C707" s="239"/>
      <c r="G707" s="232"/>
      <c r="H707" s="318"/>
      <c r="I707" s="318"/>
      <c r="J707" s="318"/>
      <c r="K707" s="318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 t="str">
        <f t="shared" si="140"/>
        <v/>
      </c>
      <c r="AN707" s="327" t="str">
        <f t="shared" si="141"/>
        <v/>
      </c>
      <c r="AO707" s="243"/>
      <c r="AP707" s="244"/>
      <c r="AQ707" s="242" t="str">
        <f t="shared" si="142"/>
        <v/>
      </c>
      <c r="AR707" s="242" t="str">
        <f t="shared" si="143"/>
        <v/>
      </c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14"/>
      <c r="BR707" s="314"/>
      <c r="BS707" s="314"/>
      <c r="BT707" s="314"/>
      <c r="BU707" s="314"/>
      <c r="BV707" s="314"/>
      <c r="BW707" s="314"/>
      <c r="BX707" s="246"/>
      <c r="BY707" s="242"/>
      <c r="BZ707" s="242"/>
      <c r="CA707" s="242"/>
      <c r="CB707" s="242"/>
      <c r="CC707" s="242"/>
      <c r="CD707" s="242"/>
      <c r="CE707" s="314"/>
      <c r="CF707" s="314" t="str">
        <f t="shared" si="144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245" t="str">
        <f>IFERROR(ROUND((SUM(#REF!)),0),"")</f>
        <v/>
      </c>
      <c r="CP707" s="241"/>
      <c r="CQ707" s="247"/>
      <c r="CR707" s="221"/>
      <c r="CS707" s="221"/>
      <c r="CT707" s="221"/>
      <c r="CU707" s="221"/>
      <c r="CV707" s="328"/>
      <c r="CW707" s="305" t="str">
        <f t="shared" si="145"/>
        <v/>
      </c>
      <c r="CX707" s="329">
        <f t="shared" si="146"/>
        <v>0</v>
      </c>
      <c r="CY707" s="15">
        <f t="shared" si="147"/>
        <v>0</v>
      </c>
      <c r="CZ707" s="318" t="str">
        <f t="shared" si="148"/>
        <v/>
      </c>
      <c r="DA707" s="332" t="str">
        <f t="shared" si="153"/>
        <v/>
      </c>
      <c r="DB707" s="329" t="str">
        <f t="shared" si="149"/>
        <v/>
      </c>
      <c r="DC707" s="320" t="str">
        <f t="shared" si="150"/>
        <v/>
      </c>
      <c r="DD707" s="218"/>
      <c r="DE707" s="15" t="str">
        <f>IFERROR(#REF!-AO707,"")</f>
        <v/>
      </c>
      <c r="DF707" s="218"/>
      <c r="DG707" s="330" t="str">
        <f>IFERROR(#REF!-L707,"")</f>
        <v/>
      </c>
      <c r="DH707" s="314" t="e">
        <f>IF(#REF!&gt;AP707,0,1)</f>
        <v>#REF!</v>
      </c>
      <c r="DI707" s="314">
        <f t="shared" si="151"/>
        <v>1</v>
      </c>
      <c r="DJ707" s="314">
        <f t="shared" si="152"/>
        <v>1</v>
      </c>
    </row>
    <row r="708" spans="3:114" ht="20.25" x14ac:dyDescent="0.2">
      <c r="C708" s="239"/>
      <c r="G708" s="232"/>
      <c r="H708" s="318"/>
      <c r="I708" s="318"/>
      <c r="J708" s="318"/>
      <c r="K708" s="318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 t="str">
        <f t="shared" ref="AM708:AM771" si="154">IFERROR(ROUND(AVERAGE(O708:S708,AA708:AE708),0),"")</f>
        <v/>
      </c>
      <c r="AN708" s="327" t="str">
        <f t="shared" ref="AN708:AN771" si="155">IFERROR(ROUND(AVERAGE(T708:X708,AF708:AJ708),0),"")</f>
        <v/>
      </c>
      <c r="AO708" s="243"/>
      <c r="AP708" s="244"/>
      <c r="AQ708" s="242" t="str">
        <f t="shared" ref="AQ708:AQ771" si="156">IFERROR(ROUND((3600/AR708*J708),0),"")</f>
        <v/>
      </c>
      <c r="AR708" s="242" t="str">
        <f t="shared" ref="AR708:AR771" si="157">IFERROR(ROUND(AVERAGE(Y708:Z708,AK708:AL708),0),"")</f>
        <v/>
      </c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14"/>
      <c r="BR708" s="314"/>
      <c r="BS708" s="314"/>
      <c r="BT708" s="314"/>
      <c r="BU708" s="314"/>
      <c r="BV708" s="314"/>
      <c r="BW708" s="314"/>
      <c r="BX708" s="246"/>
      <c r="BY708" s="242"/>
      <c r="BZ708" s="242"/>
      <c r="CA708" s="242"/>
      <c r="CB708" s="242"/>
      <c r="CC708" s="242"/>
      <c r="CD708" s="242"/>
      <c r="CE708" s="314"/>
      <c r="CF708" s="314" t="str">
        <f t="shared" ref="CF708:CF771" si="158">IFERROR(ROUND(STDEV(AN708,L708),1),"")</f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245" t="str">
        <f>IFERROR(ROUND((SUM(#REF!)),0),"")</f>
        <v/>
      </c>
      <c r="CP708" s="241"/>
      <c r="CQ708" s="247"/>
      <c r="CR708" s="221"/>
      <c r="CS708" s="221"/>
      <c r="CT708" s="221"/>
      <c r="CU708" s="221"/>
      <c r="CV708" s="328"/>
      <c r="CW708" s="305" t="str">
        <f t="shared" ref="CW708:CW771" si="159">IFERROR((AM708-L708)/L708,"")</f>
        <v/>
      </c>
      <c r="CX708" s="329">
        <f t="shared" ref="CX708:CX771" si="160">AU708+BG708</f>
        <v>0</v>
      </c>
      <c r="CY708" s="15">
        <f t="shared" ref="CY708:CY771" si="161">SUM(BH708:BP708,AV708:BD708)</f>
        <v>0</v>
      </c>
      <c r="CZ708" s="318" t="str">
        <f t="shared" ref="CZ708:CZ771" si="162">IFERROR(ROUND(CY708/K708,0),"")</f>
        <v/>
      </c>
      <c r="DA708" s="332" t="str">
        <f t="shared" si="153"/>
        <v/>
      </c>
      <c r="DB708" s="329" t="str">
        <f t="shared" ref="DB708:DB771" si="163">IFERROR(CX708+CZ708,"")</f>
        <v/>
      </c>
      <c r="DC708" s="320" t="str">
        <f t="shared" ref="DC708:DC771" si="164">IFERROR(CZ708/DB708,"")</f>
        <v/>
      </c>
      <c r="DD708" s="218"/>
      <c r="DE708" s="15" t="str">
        <f>IFERROR(#REF!-AO708,"")</f>
        <v/>
      </c>
      <c r="DF708" s="218"/>
      <c r="DG708" s="330" t="str">
        <f>IFERROR(#REF!-L708,"")</f>
        <v/>
      </c>
      <c r="DH708" s="314" t="e">
        <f>IF(#REF!&gt;AP708,0,1)</f>
        <v>#REF!</v>
      </c>
      <c r="DI708" s="314">
        <f t="shared" ref="DI708:DI771" si="165">IF(AN708&lt;M708,0,1)</f>
        <v>1</v>
      </c>
      <c r="DJ708" s="314">
        <f t="shared" ref="DJ708:DJ771" si="166">IF(AN708&gt;N708,0,1)</f>
        <v>1</v>
      </c>
    </row>
    <row r="709" spans="3:114" ht="20.25" x14ac:dyDescent="0.2">
      <c r="C709" s="239"/>
      <c r="G709" s="232"/>
      <c r="H709" s="318"/>
      <c r="I709" s="318"/>
      <c r="J709" s="318"/>
      <c r="K709" s="318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 t="str">
        <f t="shared" si="154"/>
        <v/>
      </c>
      <c r="AN709" s="327" t="str">
        <f t="shared" si="155"/>
        <v/>
      </c>
      <c r="AO709" s="243"/>
      <c r="AP709" s="244"/>
      <c r="AQ709" s="242" t="str">
        <f t="shared" si="156"/>
        <v/>
      </c>
      <c r="AR709" s="242" t="str">
        <f t="shared" si="157"/>
        <v/>
      </c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14"/>
      <c r="BR709" s="314"/>
      <c r="BS709" s="314"/>
      <c r="BT709" s="314"/>
      <c r="BU709" s="314"/>
      <c r="BV709" s="314"/>
      <c r="BW709" s="314"/>
      <c r="BX709" s="246"/>
      <c r="BY709" s="242"/>
      <c r="BZ709" s="242"/>
      <c r="CA709" s="242"/>
      <c r="CB709" s="242"/>
      <c r="CC709" s="242"/>
      <c r="CD709" s="242"/>
      <c r="CE709" s="314"/>
      <c r="CF709" s="314" t="str">
        <f t="shared" si="158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245" t="str">
        <f>IFERROR(ROUND((SUM(#REF!)),0),"")</f>
        <v/>
      </c>
      <c r="CP709" s="241"/>
      <c r="CQ709" s="247"/>
      <c r="CR709" s="221"/>
      <c r="CS709" s="221"/>
      <c r="CT709" s="221"/>
      <c r="CU709" s="221"/>
      <c r="CV709" s="328"/>
      <c r="CW709" s="305" t="str">
        <f t="shared" si="159"/>
        <v/>
      </c>
      <c r="CX709" s="329">
        <f t="shared" si="160"/>
        <v>0</v>
      </c>
      <c r="CY709" s="15">
        <f t="shared" si="161"/>
        <v>0</v>
      </c>
      <c r="CZ709" s="318" t="str">
        <f t="shared" si="162"/>
        <v/>
      </c>
      <c r="DA709" s="332" t="str">
        <f t="shared" ref="DA709:DA772" si="167">IFERROR(ROUND(CO709/AQ709,1),"")</f>
        <v/>
      </c>
      <c r="DB709" s="329" t="str">
        <f t="shared" si="163"/>
        <v/>
      </c>
      <c r="DC709" s="320" t="str">
        <f t="shared" si="164"/>
        <v/>
      </c>
      <c r="DD709" s="218"/>
      <c r="DE709" s="15" t="str">
        <f>IFERROR(#REF!-AO709,"")</f>
        <v/>
      </c>
      <c r="DF709" s="218"/>
      <c r="DG709" s="330" t="str">
        <f>IFERROR(#REF!-L709,"")</f>
        <v/>
      </c>
      <c r="DH709" s="314" t="e">
        <f>IF(#REF!&gt;AP709,0,1)</f>
        <v>#REF!</v>
      </c>
      <c r="DI709" s="314">
        <f t="shared" si="165"/>
        <v>1</v>
      </c>
      <c r="DJ709" s="314">
        <f t="shared" si="166"/>
        <v>1</v>
      </c>
    </row>
    <row r="710" spans="3:114" ht="20.25" x14ac:dyDescent="0.2">
      <c r="C710" s="239"/>
      <c r="G710" s="232"/>
      <c r="H710" s="318"/>
      <c r="I710" s="318"/>
      <c r="J710" s="318"/>
      <c r="K710" s="318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 t="str">
        <f t="shared" si="154"/>
        <v/>
      </c>
      <c r="AN710" s="327" t="str">
        <f t="shared" si="155"/>
        <v/>
      </c>
      <c r="AO710" s="243"/>
      <c r="AP710" s="244"/>
      <c r="AQ710" s="242" t="str">
        <f t="shared" si="156"/>
        <v/>
      </c>
      <c r="AR710" s="242" t="str">
        <f t="shared" si="157"/>
        <v/>
      </c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14"/>
      <c r="BR710" s="314"/>
      <c r="BS710" s="314"/>
      <c r="BT710" s="314"/>
      <c r="BU710" s="314"/>
      <c r="BV710" s="314"/>
      <c r="BW710" s="314"/>
      <c r="BX710" s="246"/>
      <c r="BY710" s="242"/>
      <c r="BZ710" s="242"/>
      <c r="CA710" s="242"/>
      <c r="CB710" s="242"/>
      <c r="CC710" s="242"/>
      <c r="CD710" s="242"/>
      <c r="CE710" s="314"/>
      <c r="CF710" s="314" t="str">
        <f t="shared" si="158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245" t="str">
        <f>IFERROR(ROUND((SUM(#REF!)),0),"")</f>
        <v/>
      </c>
      <c r="CP710" s="241"/>
      <c r="CQ710" s="247"/>
      <c r="CR710" s="221"/>
      <c r="CS710" s="221"/>
      <c r="CT710" s="221"/>
      <c r="CU710" s="221"/>
      <c r="CV710" s="328"/>
      <c r="CW710" s="305" t="str">
        <f t="shared" si="159"/>
        <v/>
      </c>
      <c r="CX710" s="329">
        <f t="shared" si="160"/>
        <v>0</v>
      </c>
      <c r="CY710" s="15">
        <f t="shared" si="161"/>
        <v>0</v>
      </c>
      <c r="CZ710" s="318" t="str">
        <f t="shared" si="162"/>
        <v/>
      </c>
      <c r="DA710" s="332" t="str">
        <f t="shared" si="167"/>
        <v/>
      </c>
      <c r="DB710" s="329" t="str">
        <f t="shared" si="163"/>
        <v/>
      </c>
      <c r="DC710" s="320" t="str">
        <f t="shared" si="164"/>
        <v/>
      </c>
      <c r="DD710" s="218"/>
      <c r="DE710" s="15" t="str">
        <f>IFERROR(#REF!-AO710,"")</f>
        <v/>
      </c>
      <c r="DF710" s="218"/>
      <c r="DG710" s="330" t="str">
        <f>IFERROR(#REF!-L710,"")</f>
        <v/>
      </c>
      <c r="DH710" s="314" t="e">
        <f>IF(#REF!&gt;AP710,0,1)</f>
        <v>#REF!</v>
      </c>
      <c r="DI710" s="314">
        <f t="shared" si="165"/>
        <v>1</v>
      </c>
      <c r="DJ710" s="314">
        <f t="shared" si="166"/>
        <v>1</v>
      </c>
    </row>
    <row r="711" spans="3:114" ht="20.25" x14ac:dyDescent="0.2">
      <c r="C711" s="239"/>
      <c r="G711" s="232"/>
      <c r="H711" s="318"/>
      <c r="I711" s="318"/>
      <c r="J711" s="318"/>
      <c r="K711" s="318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 t="str">
        <f t="shared" si="154"/>
        <v/>
      </c>
      <c r="AN711" s="327" t="str">
        <f t="shared" si="155"/>
        <v/>
      </c>
      <c r="AO711" s="243"/>
      <c r="AP711" s="244"/>
      <c r="AQ711" s="242" t="str">
        <f t="shared" si="156"/>
        <v/>
      </c>
      <c r="AR711" s="242" t="str">
        <f t="shared" si="157"/>
        <v/>
      </c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14"/>
      <c r="BR711" s="314"/>
      <c r="BS711" s="314"/>
      <c r="BT711" s="314"/>
      <c r="BU711" s="314"/>
      <c r="BV711" s="314"/>
      <c r="BW711" s="314"/>
      <c r="BX711" s="246"/>
      <c r="BY711" s="242"/>
      <c r="BZ711" s="242"/>
      <c r="CA711" s="242"/>
      <c r="CB711" s="242"/>
      <c r="CC711" s="242"/>
      <c r="CD711" s="242"/>
      <c r="CE711" s="314"/>
      <c r="CF711" s="314" t="str">
        <f t="shared" si="158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245" t="str">
        <f>IFERROR(ROUND((SUM(#REF!)),0),"")</f>
        <v/>
      </c>
      <c r="CP711" s="241"/>
      <c r="CQ711" s="247"/>
      <c r="CR711" s="221"/>
      <c r="CS711" s="221"/>
      <c r="CT711" s="221"/>
      <c r="CU711" s="221"/>
      <c r="CV711" s="328"/>
      <c r="CW711" s="305" t="str">
        <f t="shared" si="159"/>
        <v/>
      </c>
      <c r="CX711" s="329">
        <f t="shared" si="160"/>
        <v>0</v>
      </c>
      <c r="CY711" s="15">
        <f t="shared" si="161"/>
        <v>0</v>
      </c>
      <c r="CZ711" s="318" t="str">
        <f t="shared" si="162"/>
        <v/>
      </c>
      <c r="DA711" s="332" t="str">
        <f t="shared" si="167"/>
        <v/>
      </c>
      <c r="DB711" s="329" t="str">
        <f t="shared" si="163"/>
        <v/>
      </c>
      <c r="DC711" s="320" t="str">
        <f t="shared" si="164"/>
        <v/>
      </c>
      <c r="DD711" s="218"/>
      <c r="DE711" s="15" t="str">
        <f>IFERROR(#REF!-AO711,"")</f>
        <v/>
      </c>
      <c r="DF711" s="218"/>
      <c r="DG711" s="330" t="str">
        <f>IFERROR(#REF!-L711,"")</f>
        <v/>
      </c>
      <c r="DH711" s="314" t="e">
        <f>IF(#REF!&gt;AP711,0,1)</f>
        <v>#REF!</v>
      </c>
      <c r="DI711" s="314">
        <f t="shared" si="165"/>
        <v>1</v>
      </c>
      <c r="DJ711" s="314">
        <f t="shared" si="166"/>
        <v>1</v>
      </c>
    </row>
    <row r="712" spans="3:114" ht="20.25" x14ac:dyDescent="0.2">
      <c r="C712" s="239"/>
      <c r="G712" s="232"/>
      <c r="H712" s="318"/>
      <c r="I712" s="318"/>
      <c r="J712" s="318"/>
      <c r="K712" s="318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 t="str">
        <f t="shared" si="154"/>
        <v/>
      </c>
      <c r="AN712" s="327" t="str">
        <f t="shared" si="155"/>
        <v/>
      </c>
      <c r="AO712" s="243"/>
      <c r="AP712" s="244"/>
      <c r="AQ712" s="242" t="str">
        <f t="shared" si="156"/>
        <v/>
      </c>
      <c r="AR712" s="242" t="str">
        <f t="shared" si="157"/>
        <v/>
      </c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14"/>
      <c r="BR712" s="314"/>
      <c r="BS712" s="314"/>
      <c r="BT712" s="314"/>
      <c r="BU712" s="314"/>
      <c r="BV712" s="314"/>
      <c r="BW712" s="314"/>
      <c r="BX712" s="246"/>
      <c r="BY712" s="242"/>
      <c r="BZ712" s="242"/>
      <c r="CA712" s="242"/>
      <c r="CB712" s="242"/>
      <c r="CC712" s="242"/>
      <c r="CD712" s="242"/>
      <c r="CE712" s="314"/>
      <c r="CF712" s="314" t="str">
        <f t="shared" si="158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245" t="str">
        <f>IFERROR(ROUND((SUM(#REF!)),0),"")</f>
        <v/>
      </c>
      <c r="CP712" s="241"/>
      <c r="CQ712" s="247"/>
      <c r="CR712" s="221"/>
      <c r="CS712" s="221"/>
      <c r="CT712" s="221"/>
      <c r="CU712" s="221"/>
      <c r="CV712" s="328"/>
      <c r="CW712" s="305" t="str">
        <f t="shared" si="159"/>
        <v/>
      </c>
      <c r="CX712" s="329">
        <f t="shared" si="160"/>
        <v>0</v>
      </c>
      <c r="CY712" s="15">
        <f t="shared" si="161"/>
        <v>0</v>
      </c>
      <c r="CZ712" s="318" t="str">
        <f t="shared" si="162"/>
        <v/>
      </c>
      <c r="DA712" s="332" t="str">
        <f t="shared" si="167"/>
        <v/>
      </c>
      <c r="DB712" s="329" t="str">
        <f t="shared" si="163"/>
        <v/>
      </c>
      <c r="DC712" s="320" t="str">
        <f t="shared" si="164"/>
        <v/>
      </c>
      <c r="DD712" s="218"/>
      <c r="DE712" s="15" t="str">
        <f>IFERROR(#REF!-AO712,"")</f>
        <v/>
      </c>
      <c r="DF712" s="218"/>
      <c r="DG712" s="330" t="str">
        <f>IFERROR(#REF!-L712,"")</f>
        <v/>
      </c>
      <c r="DH712" s="314" t="e">
        <f>IF(#REF!&gt;AP712,0,1)</f>
        <v>#REF!</v>
      </c>
      <c r="DI712" s="314">
        <f t="shared" si="165"/>
        <v>1</v>
      </c>
      <c r="DJ712" s="314">
        <f t="shared" si="166"/>
        <v>1</v>
      </c>
    </row>
    <row r="713" spans="3:114" ht="20.25" x14ac:dyDescent="0.2">
      <c r="C713" s="239"/>
      <c r="G713" s="232"/>
      <c r="H713" s="318"/>
      <c r="I713" s="318"/>
      <c r="J713" s="318"/>
      <c r="K713" s="318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 t="str">
        <f t="shared" si="154"/>
        <v/>
      </c>
      <c r="AN713" s="327" t="str">
        <f t="shared" si="155"/>
        <v/>
      </c>
      <c r="AO713" s="243"/>
      <c r="AP713" s="244"/>
      <c r="AQ713" s="242" t="str">
        <f t="shared" si="156"/>
        <v/>
      </c>
      <c r="AR713" s="242" t="str">
        <f t="shared" si="157"/>
        <v/>
      </c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14"/>
      <c r="BR713" s="314"/>
      <c r="BS713" s="314"/>
      <c r="BT713" s="314"/>
      <c r="BU713" s="314"/>
      <c r="BV713" s="314"/>
      <c r="BW713" s="314"/>
      <c r="BX713" s="246"/>
      <c r="BY713" s="242"/>
      <c r="BZ713" s="242"/>
      <c r="CA713" s="242"/>
      <c r="CB713" s="242"/>
      <c r="CC713" s="242"/>
      <c r="CD713" s="242"/>
      <c r="CE713" s="314"/>
      <c r="CF713" s="314" t="str">
        <f t="shared" si="158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245" t="str">
        <f>IFERROR(ROUND((SUM(#REF!)),0),"")</f>
        <v/>
      </c>
      <c r="CP713" s="241"/>
      <c r="CQ713" s="247"/>
      <c r="CR713" s="221"/>
      <c r="CS713" s="221"/>
      <c r="CT713" s="221"/>
      <c r="CU713" s="221"/>
      <c r="CV713" s="328"/>
      <c r="CW713" s="305" t="str">
        <f t="shared" si="159"/>
        <v/>
      </c>
      <c r="CX713" s="329">
        <f t="shared" si="160"/>
        <v>0</v>
      </c>
      <c r="CY713" s="15">
        <f t="shared" si="161"/>
        <v>0</v>
      </c>
      <c r="CZ713" s="318" t="str">
        <f t="shared" si="162"/>
        <v/>
      </c>
      <c r="DA713" s="332" t="str">
        <f t="shared" si="167"/>
        <v/>
      </c>
      <c r="DB713" s="329" t="str">
        <f t="shared" si="163"/>
        <v/>
      </c>
      <c r="DC713" s="320" t="str">
        <f t="shared" si="164"/>
        <v/>
      </c>
      <c r="DD713" s="218"/>
      <c r="DE713" s="15" t="str">
        <f>IFERROR(#REF!-AO713,"")</f>
        <v/>
      </c>
      <c r="DF713" s="218"/>
      <c r="DG713" s="330" t="str">
        <f>IFERROR(#REF!-L713,"")</f>
        <v/>
      </c>
      <c r="DH713" s="314" t="e">
        <f>IF(#REF!&gt;AP713,0,1)</f>
        <v>#REF!</v>
      </c>
      <c r="DI713" s="314">
        <f t="shared" si="165"/>
        <v>1</v>
      </c>
      <c r="DJ713" s="314">
        <f t="shared" si="166"/>
        <v>1</v>
      </c>
    </row>
    <row r="714" spans="3:114" ht="20.25" x14ac:dyDescent="0.2">
      <c r="C714" s="239"/>
      <c r="G714" s="232"/>
      <c r="H714" s="318"/>
      <c r="I714" s="318"/>
      <c r="J714" s="318"/>
      <c r="K714" s="318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 t="str">
        <f t="shared" si="154"/>
        <v/>
      </c>
      <c r="AN714" s="327" t="str">
        <f t="shared" si="155"/>
        <v/>
      </c>
      <c r="AO714" s="243"/>
      <c r="AP714" s="244"/>
      <c r="AQ714" s="242" t="str">
        <f t="shared" si="156"/>
        <v/>
      </c>
      <c r="AR714" s="242" t="str">
        <f t="shared" si="157"/>
        <v/>
      </c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14"/>
      <c r="BR714" s="314"/>
      <c r="BS714" s="314"/>
      <c r="BT714" s="314"/>
      <c r="BU714" s="314"/>
      <c r="BV714" s="314"/>
      <c r="BW714" s="314"/>
      <c r="BX714" s="246"/>
      <c r="BY714" s="242"/>
      <c r="BZ714" s="242"/>
      <c r="CA714" s="242"/>
      <c r="CB714" s="242"/>
      <c r="CC714" s="242"/>
      <c r="CD714" s="242"/>
      <c r="CE714" s="314"/>
      <c r="CF714" s="314" t="str">
        <f t="shared" si="158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245" t="str">
        <f>IFERROR(ROUND((SUM(#REF!)),0),"")</f>
        <v/>
      </c>
      <c r="CP714" s="241"/>
      <c r="CQ714" s="247"/>
      <c r="CR714" s="221"/>
      <c r="CS714" s="221"/>
      <c r="CT714" s="221"/>
      <c r="CU714" s="221"/>
      <c r="CV714" s="328"/>
      <c r="CW714" s="305" t="str">
        <f t="shared" si="159"/>
        <v/>
      </c>
      <c r="CX714" s="329">
        <f t="shared" si="160"/>
        <v>0</v>
      </c>
      <c r="CY714" s="15">
        <f t="shared" si="161"/>
        <v>0</v>
      </c>
      <c r="CZ714" s="318" t="str">
        <f t="shared" si="162"/>
        <v/>
      </c>
      <c r="DA714" s="332" t="str">
        <f t="shared" si="167"/>
        <v/>
      </c>
      <c r="DB714" s="329" t="str">
        <f t="shared" si="163"/>
        <v/>
      </c>
      <c r="DC714" s="320" t="str">
        <f t="shared" si="164"/>
        <v/>
      </c>
      <c r="DD714" s="218"/>
      <c r="DE714" s="15" t="str">
        <f>IFERROR(#REF!-AO714,"")</f>
        <v/>
      </c>
      <c r="DF714" s="218"/>
      <c r="DG714" s="330" t="str">
        <f>IFERROR(#REF!-L714,"")</f>
        <v/>
      </c>
      <c r="DH714" s="314" t="e">
        <f>IF(#REF!&gt;AP714,0,1)</f>
        <v>#REF!</v>
      </c>
      <c r="DI714" s="314">
        <f t="shared" si="165"/>
        <v>1</v>
      </c>
      <c r="DJ714" s="314">
        <f t="shared" si="166"/>
        <v>1</v>
      </c>
    </row>
    <row r="715" spans="3:114" ht="20.25" x14ac:dyDescent="0.2">
      <c r="C715" s="239"/>
      <c r="G715" s="232"/>
      <c r="H715" s="318"/>
      <c r="I715" s="318"/>
      <c r="J715" s="318"/>
      <c r="K715" s="318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 t="str">
        <f t="shared" si="154"/>
        <v/>
      </c>
      <c r="AN715" s="327" t="str">
        <f t="shared" si="155"/>
        <v/>
      </c>
      <c r="AO715" s="243"/>
      <c r="AP715" s="244"/>
      <c r="AQ715" s="242" t="str">
        <f t="shared" si="156"/>
        <v/>
      </c>
      <c r="AR715" s="242" t="str">
        <f t="shared" si="157"/>
        <v/>
      </c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14"/>
      <c r="BR715" s="314"/>
      <c r="BS715" s="314"/>
      <c r="BT715" s="314"/>
      <c r="BU715" s="314"/>
      <c r="BV715" s="314"/>
      <c r="BW715" s="314"/>
      <c r="BX715" s="246"/>
      <c r="BY715" s="242"/>
      <c r="BZ715" s="242"/>
      <c r="CA715" s="242"/>
      <c r="CB715" s="242"/>
      <c r="CC715" s="242"/>
      <c r="CD715" s="242"/>
      <c r="CE715" s="314"/>
      <c r="CF715" s="314" t="str">
        <f t="shared" si="158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245" t="str">
        <f>IFERROR(ROUND((SUM(#REF!)),0),"")</f>
        <v/>
      </c>
      <c r="CP715" s="241"/>
      <c r="CQ715" s="247"/>
      <c r="CR715" s="221"/>
      <c r="CS715" s="221"/>
      <c r="CT715" s="221"/>
      <c r="CU715" s="221"/>
      <c r="CV715" s="328"/>
      <c r="CW715" s="305" t="str">
        <f t="shared" si="159"/>
        <v/>
      </c>
      <c r="CX715" s="329">
        <f t="shared" si="160"/>
        <v>0</v>
      </c>
      <c r="CY715" s="15">
        <f t="shared" si="161"/>
        <v>0</v>
      </c>
      <c r="CZ715" s="318" t="str">
        <f t="shared" si="162"/>
        <v/>
      </c>
      <c r="DA715" s="332" t="str">
        <f t="shared" si="167"/>
        <v/>
      </c>
      <c r="DB715" s="329" t="str">
        <f t="shared" si="163"/>
        <v/>
      </c>
      <c r="DC715" s="320" t="str">
        <f t="shared" si="164"/>
        <v/>
      </c>
      <c r="DD715" s="218"/>
      <c r="DE715" s="15" t="str">
        <f>IFERROR(#REF!-AO715,"")</f>
        <v/>
      </c>
      <c r="DF715" s="218"/>
      <c r="DG715" s="330" t="str">
        <f>IFERROR(#REF!-L715,"")</f>
        <v/>
      </c>
      <c r="DH715" s="314" t="e">
        <f>IF(#REF!&gt;AP715,0,1)</f>
        <v>#REF!</v>
      </c>
      <c r="DI715" s="314">
        <f t="shared" si="165"/>
        <v>1</v>
      </c>
      <c r="DJ715" s="314">
        <f t="shared" si="166"/>
        <v>1</v>
      </c>
    </row>
    <row r="716" spans="3:114" ht="20.25" x14ac:dyDescent="0.2">
      <c r="C716" s="239"/>
      <c r="G716" s="232"/>
      <c r="H716" s="318"/>
      <c r="I716" s="318"/>
      <c r="J716" s="318"/>
      <c r="K716" s="318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 t="str">
        <f t="shared" si="154"/>
        <v/>
      </c>
      <c r="AN716" s="327" t="str">
        <f t="shared" si="155"/>
        <v/>
      </c>
      <c r="AO716" s="243"/>
      <c r="AP716" s="244"/>
      <c r="AQ716" s="242" t="str">
        <f t="shared" si="156"/>
        <v/>
      </c>
      <c r="AR716" s="242" t="str">
        <f t="shared" si="157"/>
        <v/>
      </c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14"/>
      <c r="BR716" s="314"/>
      <c r="BS716" s="314"/>
      <c r="BT716" s="314"/>
      <c r="BU716" s="314"/>
      <c r="BV716" s="314"/>
      <c r="BW716" s="314"/>
      <c r="BX716" s="246"/>
      <c r="BY716" s="242"/>
      <c r="BZ716" s="242"/>
      <c r="CA716" s="242"/>
      <c r="CB716" s="242"/>
      <c r="CC716" s="242"/>
      <c r="CD716" s="242"/>
      <c r="CE716" s="314"/>
      <c r="CF716" s="314" t="str">
        <f t="shared" si="158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245" t="str">
        <f>IFERROR(ROUND((SUM(#REF!)),0),"")</f>
        <v/>
      </c>
      <c r="CP716" s="241"/>
      <c r="CQ716" s="247"/>
      <c r="CR716" s="221"/>
      <c r="CS716" s="221"/>
      <c r="CT716" s="221"/>
      <c r="CU716" s="221"/>
      <c r="CV716" s="328"/>
      <c r="CW716" s="305" t="str">
        <f t="shared" si="159"/>
        <v/>
      </c>
      <c r="CX716" s="329">
        <f t="shared" si="160"/>
        <v>0</v>
      </c>
      <c r="CY716" s="15">
        <f t="shared" si="161"/>
        <v>0</v>
      </c>
      <c r="CZ716" s="318" t="str">
        <f t="shared" si="162"/>
        <v/>
      </c>
      <c r="DA716" s="332" t="str">
        <f t="shared" si="167"/>
        <v/>
      </c>
      <c r="DB716" s="329" t="str">
        <f t="shared" si="163"/>
        <v/>
      </c>
      <c r="DC716" s="320" t="str">
        <f t="shared" si="164"/>
        <v/>
      </c>
      <c r="DD716" s="218"/>
      <c r="DE716" s="15" t="str">
        <f>IFERROR(#REF!-AO716,"")</f>
        <v/>
      </c>
      <c r="DF716" s="218"/>
      <c r="DG716" s="330" t="str">
        <f>IFERROR(#REF!-L716,"")</f>
        <v/>
      </c>
      <c r="DH716" s="314" t="e">
        <f>IF(#REF!&gt;AP716,0,1)</f>
        <v>#REF!</v>
      </c>
      <c r="DI716" s="314">
        <f t="shared" si="165"/>
        <v>1</v>
      </c>
      <c r="DJ716" s="314">
        <f t="shared" si="166"/>
        <v>1</v>
      </c>
    </row>
    <row r="717" spans="3:114" ht="20.25" x14ac:dyDescent="0.2">
      <c r="C717" s="239"/>
      <c r="G717" s="232"/>
      <c r="H717" s="318"/>
      <c r="I717" s="318"/>
      <c r="J717" s="318"/>
      <c r="K717" s="318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 t="str">
        <f t="shared" si="154"/>
        <v/>
      </c>
      <c r="AN717" s="327" t="str">
        <f t="shared" si="155"/>
        <v/>
      </c>
      <c r="AO717" s="243"/>
      <c r="AP717" s="244"/>
      <c r="AQ717" s="242" t="str">
        <f t="shared" si="156"/>
        <v/>
      </c>
      <c r="AR717" s="242" t="str">
        <f t="shared" si="157"/>
        <v/>
      </c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14"/>
      <c r="BR717" s="314"/>
      <c r="BS717" s="314"/>
      <c r="BT717" s="314"/>
      <c r="BU717" s="314"/>
      <c r="BV717" s="314"/>
      <c r="BW717" s="314"/>
      <c r="BX717" s="246"/>
      <c r="BY717" s="242"/>
      <c r="BZ717" s="242"/>
      <c r="CA717" s="242"/>
      <c r="CB717" s="242"/>
      <c r="CC717" s="242"/>
      <c r="CD717" s="242"/>
      <c r="CE717" s="314"/>
      <c r="CF717" s="314" t="str">
        <f t="shared" si="158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245" t="str">
        <f>IFERROR(ROUND((SUM(#REF!)),0),"")</f>
        <v/>
      </c>
      <c r="CP717" s="241"/>
      <c r="CQ717" s="247"/>
      <c r="CR717" s="221"/>
      <c r="CS717" s="221"/>
      <c r="CT717" s="221"/>
      <c r="CU717" s="221"/>
      <c r="CV717" s="328"/>
      <c r="CW717" s="305" t="str">
        <f t="shared" si="159"/>
        <v/>
      </c>
      <c r="CX717" s="329">
        <f t="shared" si="160"/>
        <v>0</v>
      </c>
      <c r="CY717" s="15">
        <f t="shared" si="161"/>
        <v>0</v>
      </c>
      <c r="CZ717" s="318" t="str">
        <f t="shared" si="162"/>
        <v/>
      </c>
      <c r="DA717" s="332" t="str">
        <f t="shared" si="167"/>
        <v/>
      </c>
      <c r="DB717" s="329" t="str">
        <f t="shared" si="163"/>
        <v/>
      </c>
      <c r="DC717" s="320" t="str">
        <f t="shared" si="164"/>
        <v/>
      </c>
      <c r="DD717" s="218"/>
      <c r="DE717" s="15" t="str">
        <f>IFERROR(#REF!-AO717,"")</f>
        <v/>
      </c>
      <c r="DF717" s="218"/>
      <c r="DG717" s="330" t="str">
        <f>IFERROR(#REF!-L717,"")</f>
        <v/>
      </c>
      <c r="DH717" s="314" t="e">
        <f>IF(#REF!&gt;AP717,0,1)</f>
        <v>#REF!</v>
      </c>
      <c r="DI717" s="314">
        <f t="shared" si="165"/>
        <v>1</v>
      </c>
      <c r="DJ717" s="314">
        <f t="shared" si="166"/>
        <v>1</v>
      </c>
    </row>
    <row r="718" spans="3:114" ht="20.25" x14ac:dyDescent="0.2">
      <c r="C718" s="239"/>
      <c r="G718" s="232"/>
      <c r="H718" s="318"/>
      <c r="I718" s="318"/>
      <c r="J718" s="318"/>
      <c r="K718" s="318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 t="str">
        <f t="shared" si="154"/>
        <v/>
      </c>
      <c r="AN718" s="327" t="str">
        <f t="shared" si="155"/>
        <v/>
      </c>
      <c r="AO718" s="243"/>
      <c r="AP718" s="244"/>
      <c r="AQ718" s="242" t="str">
        <f t="shared" si="156"/>
        <v/>
      </c>
      <c r="AR718" s="242" t="str">
        <f t="shared" si="157"/>
        <v/>
      </c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14"/>
      <c r="BR718" s="314"/>
      <c r="BS718" s="314"/>
      <c r="BT718" s="314"/>
      <c r="BU718" s="314"/>
      <c r="BV718" s="314"/>
      <c r="BW718" s="314"/>
      <c r="BX718" s="246"/>
      <c r="BY718" s="242"/>
      <c r="BZ718" s="242"/>
      <c r="CA718" s="242"/>
      <c r="CB718" s="242"/>
      <c r="CC718" s="242"/>
      <c r="CD718" s="242"/>
      <c r="CE718" s="314"/>
      <c r="CF718" s="314" t="str">
        <f t="shared" si="158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245" t="str">
        <f>IFERROR(ROUND((SUM(#REF!)),0),"")</f>
        <v/>
      </c>
      <c r="CP718" s="241"/>
      <c r="CQ718" s="247"/>
      <c r="CR718" s="221"/>
      <c r="CS718" s="221"/>
      <c r="CT718" s="221"/>
      <c r="CU718" s="221"/>
      <c r="CV718" s="328"/>
      <c r="CW718" s="305" t="str">
        <f t="shared" si="159"/>
        <v/>
      </c>
      <c r="CX718" s="329">
        <f t="shared" si="160"/>
        <v>0</v>
      </c>
      <c r="CY718" s="15">
        <f t="shared" si="161"/>
        <v>0</v>
      </c>
      <c r="CZ718" s="318" t="str">
        <f t="shared" si="162"/>
        <v/>
      </c>
      <c r="DA718" s="332" t="str">
        <f t="shared" si="167"/>
        <v/>
      </c>
      <c r="DB718" s="329" t="str">
        <f t="shared" si="163"/>
        <v/>
      </c>
      <c r="DC718" s="320" t="str">
        <f t="shared" si="164"/>
        <v/>
      </c>
      <c r="DD718" s="218"/>
      <c r="DE718" s="15" t="str">
        <f>IFERROR(#REF!-AO718,"")</f>
        <v/>
      </c>
      <c r="DF718" s="218"/>
      <c r="DG718" s="330" t="str">
        <f>IFERROR(#REF!-L718,"")</f>
        <v/>
      </c>
      <c r="DH718" s="314" t="e">
        <f>IF(#REF!&gt;AP718,0,1)</f>
        <v>#REF!</v>
      </c>
      <c r="DI718" s="314">
        <f t="shared" si="165"/>
        <v>1</v>
      </c>
      <c r="DJ718" s="314">
        <f t="shared" si="166"/>
        <v>1</v>
      </c>
    </row>
    <row r="719" spans="3:114" ht="20.25" x14ac:dyDescent="0.2">
      <c r="C719" s="239"/>
      <c r="G719" s="232"/>
      <c r="H719" s="318"/>
      <c r="I719" s="318"/>
      <c r="J719" s="318"/>
      <c r="K719" s="318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 t="str">
        <f t="shared" si="154"/>
        <v/>
      </c>
      <c r="AN719" s="327" t="str">
        <f t="shared" si="155"/>
        <v/>
      </c>
      <c r="AO719" s="243"/>
      <c r="AP719" s="244"/>
      <c r="AQ719" s="242" t="str">
        <f t="shared" si="156"/>
        <v/>
      </c>
      <c r="AR719" s="242" t="str">
        <f t="shared" si="157"/>
        <v/>
      </c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14"/>
      <c r="BR719" s="314"/>
      <c r="BS719" s="314"/>
      <c r="BT719" s="314"/>
      <c r="BU719" s="314"/>
      <c r="BV719" s="314"/>
      <c r="BW719" s="314"/>
      <c r="BX719" s="246"/>
      <c r="BY719" s="242"/>
      <c r="BZ719" s="242"/>
      <c r="CA719" s="242"/>
      <c r="CB719" s="242"/>
      <c r="CC719" s="242"/>
      <c r="CD719" s="242"/>
      <c r="CE719" s="314"/>
      <c r="CF719" s="314" t="str">
        <f t="shared" si="158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245" t="str">
        <f>IFERROR(ROUND((SUM(#REF!)),0),"")</f>
        <v/>
      </c>
      <c r="CP719" s="241"/>
      <c r="CQ719" s="247"/>
      <c r="CR719" s="221"/>
      <c r="CS719" s="221"/>
      <c r="CT719" s="221"/>
      <c r="CU719" s="221"/>
      <c r="CV719" s="328"/>
      <c r="CW719" s="305" t="str">
        <f t="shared" si="159"/>
        <v/>
      </c>
      <c r="CX719" s="329">
        <f t="shared" si="160"/>
        <v>0</v>
      </c>
      <c r="CY719" s="15">
        <f t="shared" si="161"/>
        <v>0</v>
      </c>
      <c r="CZ719" s="318" t="str">
        <f t="shared" si="162"/>
        <v/>
      </c>
      <c r="DA719" s="332" t="str">
        <f t="shared" si="167"/>
        <v/>
      </c>
      <c r="DB719" s="329" t="str">
        <f t="shared" si="163"/>
        <v/>
      </c>
      <c r="DC719" s="320" t="str">
        <f t="shared" si="164"/>
        <v/>
      </c>
      <c r="DD719" s="218"/>
      <c r="DE719" s="15" t="str">
        <f>IFERROR(#REF!-AO719,"")</f>
        <v/>
      </c>
      <c r="DF719" s="218"/>
      <c r="DG719" s="330" t="str">
        <f>IFERROR(#REF!-L719,"")</f>
        <v/>
      </c>
      <c r="DH719" s="314" t="e">
        <f>IF(#REF!&gt;AP719,0,1)</f>
        <v>#REF!</v>
      </c>
      <c r="DI719" s="314">
        <f t="shared" si="165"/>
        <v>1</v>
      </c>
      <c r="DJ719" s="314">
        <f t="shared" si="166"/>
        <v>1</v>
      </c>
    </row>
    <row r="720" spans="3:114" ht="20.25" x14ac:dyDescent="0.2">
      <c r="C720" s="239"/>
      <c r="G720" s="232"/>
      <c r="H720" s="318"/>
      <c r="I720" s="318"/>
      <c r="J720" s="318"/>
      <c r="K720" s="318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 t="str">
        <f t="shared" si="154"/>
        <v/>
      </c>
      <c r="AN720" s="327" t="str">
        <f t="shared" si="155"/>
        <v/>
      </c>
      <c r="AO720" s="243"/>
      <c r="AP720" s="244"/>
      <c r="AQ720" s="242" t="str">
        <f t="shared" si="156"/>
        <v/>
      </c>
      <c r="AR720" s="242" t="str">
        <f t="shared" si="157"/>
        <v/>
      </c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14"/>
      <c r="BR720" s="314"/>
      <c r="BS720" s="314"/>
      <c r="BT720" s="314"/>
      <c r="BU720" s="314"/>
      <c r="BV720" s="314"/>
      <c r="BW720" s="314"/>
      <c r="BX720" s="246"/>
      <c r="BY720" s="242"/>
      <c r="BZ720" s="242"/>
      <c r="CA720" s="242"/>
      <c r="CB720" s="242"/>
      <c r="CC720" s="242"/>
      <c r="CD720" s="242"/>
      <c r="CE720" s="314"/>
      <c r="CF720" s="314" t="str">
        <f t="shared" si="158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245" t="str">
        <f>IFERROR(ROUND((SUM(#REF!)),0),"")</f>
        <v/>
      </c>
      <c r="CP720" s="241"/>
      <c r="CQ720" s="247"/>
      <c r="CR720" s="221"/>
      <c r="CS720" s="221"/>
      <c r="CT720" s="221"/>
      <c r="CU720" s="221"/>
      <c r="CV720" s="328"/>
      <c r="CW720" s="305" t="str">
        <f t="shared" si="159"/>
        <v/>
      </c>
      <c r="CX720" s="329">
        <f t="shared" si="160"/>
        <v>0</v>
      </c>
      <c r="CY720" s="15">
        <f t="shared" si="161"/>
        <v>0</v>
      </c>
      <c r="CZ720" s="318" t="str">
        <f t="shared" si="162"/>
        <v/>
      </c>
      <c r="DA720" s="332" t="str">
        <f t="shared" si="167"/>
        <v/>
      </c>
      <c r="DB720" s="329" t="str">
        <f t="shared" si="163"/>
        <v/>
      </c>
      <c r="DC720" s="320" t="str">
        <f t="shared" si="164"/>
        <v/>
      </c>
      <c r="DD720" s="218"/>
      <c r="DE720" s="15" t="str">
        <f>IFERROR(#REF!-AO720,"")</f>
        <v/>
      </c>
      <c r="DF720" s="218"/>
      <c r="DG720" s="330" t="str">
        <f>IFERROR(#REF!-L720,"")</f>
        <v/>
      </c>
      <c r="DH720" s="314" t="e">
        <f>IF(#REF!&gt;AP720,0,1)</f>
        <v>#REF!</v>
      </c>
      <c r="DI720" s="314">
        <f t="shared" si="165"/>
        <v>1</v>
      </c>
      <c r="DJ720" s="314">
        <f t="shared" si="166"/>
        <v>1</v>
      </c>
    </row>
    <row r="721" spans="3:114" ht="20.25" x14ac:dyDescent="0.2">
      <c r="C721" s="239"/>
      <c r="G721" s="232"/>
      <c r="H721" s="318"/>
      <c r="I721" s="318"/>
      <c r="J721" s="318"/>
      <c r="K721" s="318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 t="str">
        <f t="shared" si="154"/>
        <v/>
      </c>
      <c r="AN721" s="327" t="str">
        <f t="shared" si="155"/>
        <v/>
      </c>
      <c r="AO721" s="243"/>
      <c r="AP721" s="244"/>
      <c r="AQ721" s="242" t="str">
        <f t="shared" si="156"/>
        <v/>
      </c>
      <c r="AR721" s="242" t="str">
        <f t="shared" si="157"/>
        <v/>
      </c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14"/>
      <c r="BR721" s="314"/>
      <c r="BS721" s="314"/>
      <c r="BT721" s="314"/>
      <c r="BU721" s="314"/>
      <c r="BV721" s="314"/>
      <c r="BW721" s="314"/>
      <c r="BX721" s="246"/>
      <c r="BY721" s="242"/>
      <c r="BZ721" s="242"/>
      <c r="CA721" s="242"/>
      <c r="CB721" s="242"/>
      <c r="CC721" s="242"/>
      <c r="CD721" s="242"/>
      <c r="CE721" s="314"/>
      <c r="CF721" s="314" t="str">
        <f t="shared" si="158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245" t="str">
        <f>IFERROR(ROUND((SUM(#REF!)),0),"")</f>
        <v/>
      </c>
      <c r="CP721" s="241"/>
      <c r="CQ721" s="247"/>
      <c r="CR721" s="221"/>
      <c r="CS721" s="221"/>
      <c r="CT721" s="221"/>
      <c r="CU721" s="221"/>
      <c r="CV721" s="328"/>
      <c r="CW721" s="305" t="str">
        <f t="shared" si="159"/>
        <v/>
      </c>
      <c r="CX721" s="329">
        <f t="shared" si="160"/>
        <v>0</v>
      </c>
      <c r="CY721" s="15">
        <f t="shared" si="161"/>
        <v>0</v>
      </c>
      <c r="CZ721" s="318" t="str">
        <f t="shared" si="162"/>
        <v/>
      </c>
      <c r="DA721" s="332" t="str">
        <f t="shared" si="167"/>
        <v/>
      </c>
      <c r="DB721" s="329" t="str">
        <f t="shared" si="163"/>
        <v/>
      </c>
      <c r="DC721" s="320" t="str">
        <f t="shared" si="164"/>
        <v/>
      </c>
      <c r="DD721" s="218"/>
      <c r="DE721" s="15" t="str">
        <f>IFERROR(#REF!-AO721,"")</f>
        <v/>
      </c>
      <c r="DF721" s="218"/>
      <c r="DG721" s="330" t="str">
        <f>IFERROR(#REF!-L721,"")</f>
        <v/>
      </c>
      <c r="DH721" s="314" t="e">
        <f>IF(#REF!&gt;AP721,0,1)</f>
        <v>#REF!</v>
      </c>
      <c r="DI721" s="314">
        <f t="shared" si="165"/>
        <v>1</v>
      </c>
      <c r="DJ721" s="314">
        <f t="shared" si="166"/>
        <v>1</v>
      </c>
    </row>
    <row r="722" spans="3:114" ht="20.25" x14ac:dyDescent="0.2">
      <c r="C722" s="239"/>
      <c r="G722" s="232"/>
      <c r="H722" s="318"/>
      <c r="I722" s="318"/>
      <c r="J722" s="318"/>
      <c r="K722" s="318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 t="str">
        <f t="shared" si="154"/>
        <v/>
      </c>
      <c r="AN722" s="327" t="str">
        <f t="shared" si="155"/>
        <v/>
      </c>
      <c r="AO722" s="243"/>
      <c r="AP722" s="244"/>
      <c r="AQ722" s="242" t="str">
        <f t="shared" si="156"/>
        <v/>
      </c>
      <c r="AR722" s="242" t="str">
        <f t="shared" si="157"/>
        <v/>
      </c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14"/>
      <c r="BR722" s="314"/>
      <c r="BS722" s="314"/>
      <c r="BT722" s="314"/>
      <c r="BU722" s="314"/>
      <c r="BV722" s="314"/>
      <c r="BW722" s="314"/>
      <c r="BX722" s="246"/>
      <c r="BY722" s="242"/>
      <c r="BZ722" s="242"/>
      <c r="CA722" s="242"/>
      <c r="CB722" s="242"/>
      <c r="CC722" s="242"/>
      <c r="CD722" s="242"/>
      <c r="CE722" s="314"/>
      <c r="CF722" s="314" t="str">
        <f t="shared" si="158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245" t="str">
        <f>IFERROR(ROUND((SUM(#REF!)),0),"")</f>
        <v/>
      </c>
      <c r="CP722" s="241"/>
      <c r="CQ722" s="247"/>
      <c r="CR722" s="221"/>
      <c r="CS722" s="221"/>
      <c r="CT722" s="221"/>
      <c r="CU722" s="221"/>
      <c r="CV722" s="328"/>
      <c r="CW722" s="305" t="str">
        <f t="shared" si="159"/>
        <v/>
      </c>
      <c r="CX722" s="329">
        <f t="shared" si="160"/>
        <v>0</v>
      </c>
      <c r="CY722" s="15">
        <f t="shared" si="161"/>
        <v>0</v>
      </c>
      <c r="CZ722" s="318" t="str">
        <f t="shared" si="162"/>
        <v/>
      </c>
      <c r="DA722" s="332" t="str">
        <f t="shared" si="167"/>
        <v/>
      </c>
      <c r="DB722" s="329" t="str">
        <f t="shared" si="163"/>
        <v/>
      </c>
      <c r="DC722" s="320" t="str">
        <f t="shared" si="164"/>
        <v/>
      </c>
      <c r="DD722" s="218"/>
      <c r="DE722" s="15" t="str">
        <f>IFERROR(#REF!-AO722,"")</f>
        <v/>
      </c>
      <c r="DF722" s="218"/>
      <c r="DG722" s="330" t="str">
        <f>IFERROR(#REF!-L722,"")</f>
        <v/>
      </c>
      <c r="DH722" s="314" t="e">
        <f>IF(#REF!&gt;AP722,0,1)</f>
        <v>#REF!</v>
      </c>
      <c r="DI722" s="314">
        <f t="shared" si="165"/>
        <v>1</v>
      </c>
      <c r="DJ722" s="314">
        <f t="shared" si="166"/>
        <v>1</v>
      </c>
    </row>
    <row r="723" spans="3:114" ht="20.25" x14ac:dyDescent="0.2">
      <c r="C723" s="239"/>
      <c r="G723" s="232"/>
      <c r="H723" s="318"/>
      <c r="I723" s="318"/>
      <c r="J723" s="318"/>
      <c r="K723" s="318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 t="str">
        <f t="shared" si="154"/>
        <v/>
      </c>
      <c r="AN723" s="327" t="str">
        <f t="shared" si="155"/>
        <v/>
      </c>
      <c r="AO723" s="243"/>
      <c r="AP723" s="244"/>
      <c r="AQ723" s="242" t="str">
        <f t="shared" si="156"/>
        <v/>
      </c>
      <c r="AR723" s="242" t="str">
        <f t="shared" si="157"/>
        <v/>
      </c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14"/>
      <c r="BR723" s="314"/>
      <c r="BS723" s="314"/>
      <c r="BT723" s="314"/>
      <c r="BU723" s="314"/>
      <c r="BV723" s="314"/>
      <c r="BW723" s="314"/>
      <c r="BX723" s="246"/>
      <c r="BY723" s="242"/>
      <c r="BZ723" s="242"/>
      <c r="CA723" s="242"/>
      <c r="CB723" s="242"/>
      <c r="CC723" s="242"/>
      <c r="CD723" s="242"/>
      <c r="CE723" s="314"/>
      <c r="CF723" s="314" t="str">
        <f t="shared" si="158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245" t="str">
        <f>IFERROR(ROUND((SUM(#REF!)),0),"")</f>
        <v/>
      </c>
      <c r="CP723" s="241"/>
      <c r="CQ723" s="247"/>
      <c r="CR723" s="221"/>
      <c r="CS723" s="221"/>
      <c r="CT723" s="221"/>
      <c r="CU723" s="221"/>
      <c r="CV723" s="328"/>
      <c r="CW723" s="305" t="str">
        <f t="shared" si="159"/>
        <v/>
      </c>
      <c r="CX723" s="329">
        <f t="shared" si="160"/>
        <v>0</v>
      </c>
      <c r="CY723" s="15">
        <f t="shared" si="161"/>
        <v>0</v>
      </c>
      <c r="CZ723" s="318" t="str">
        <f t="shared" si="162"/>
        <v/>
      </c>
      <c r="DA723" s="332" t="str">
        <f t="shared" si="167"/>
        <v/>
      </c>
      <c r="DB723" s="329" t="str">
        <f t="shared" si="163"/>
        <v/>
      </c>
      <c r="DC723" s="320" t="str">
        <f t="shared" si="164"/>
        <v/>
      </c>
      <c r="DD723" s="218"/>
      <c r="DE723" s="15" t="str">
        <f>IFERROR(#REF!-AO723,"")</f>
        <v/>
      </c>
      <c r="DF723" s="218"/>
      <c r="DG723" s="330" t="str">
        <f>IFERROR(#REF!-L723,"")</f>
        <v/>
      </c>
      <c r="DH723" s="314" t="e">
        <f>IF(#REF!&gt;AP723,0,1)</f>
        <v>#REF!</v>
      </c>
      <c r="DI723" s="314">
        <f t="shared" si="165"/>
        <v>1</v>
      </c>
      <c r="DJ723" s="314">
        <f t="shared" si="166"/>
        <v>1</v>
      </c>
    </row>
    <row r="724" spans="3:114" ht="20.25" x14ac:dyDescent="0.2">
      <c r="C724" s="239"/>
      <c r="G724" s="232"/>
      <c r="H724" s="318"/>
      <c r="I724" s="318"/>
      <c r="J724" s="318"/>
      <c r="K724" s="318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 t="str">
        <f t="shared" si="154"/>
        <v/>
      </c>
      <c r="AN724" s="327" t="str">
        <f t="shared" si="155"/>
        <v/>
      </c>
      <c r="AO724" s="243"/>
      <c r="AP724" s="244"/>
      <c r="AQ724" s="242" t="str">
        <f t="shared" si="156"/>
        <v/>
      </c>
      <c r="AR724" s="242" t="str">
        <f t="shared" si="157"/>
        <v/>
      </c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14"/>
      <c r="BR724" s="314"/>
      <c r="BS724" s="314"/>
      <c r="BT724" s="314"/>
      <c r="BU724" s="314"/>
      <c r="BV724" s="314"/>
      <c r="BW724" s="314"/>
      <c r="BX724" s="246"/>
      <c r="BY724" s="242"/>
      <c r="BZ724" s="242"/>
      <c r="CA724" s="242"/>
      <c r="CB724" s="242"/>
      <c r="CC724" s="242"/>
      <c r="CD724" s="242"/>
      <c r="CE724" s="314"/>
      <c r="CF724" s="314" t="str">
        <f t="shared" si="158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245" t="str">
        <f>IFERROR(ROUND((SUM(#REF!)),0),"")</f>
        <v/>
      </c>
      <c r="CP724" s="241"/>
      <c r="CQ724" s="247"/>
      <c r="CR724" s="221"/>
      <c r="CS724" s="221"/>
      <c r="CT724" s="221"/>
      <c r="CU724" s="221"/>
      <c r="CV724" s="328"/>
      <c r="CW724" s="305" t="str">
        <f t="shared" si="159"/>
        <v/>
      </c>
      <c r="CX724" s="329">
        <f t="shared" si="160"/>
        <v>0</v>
      </c>
      <c r="CY724" s="15">
        <f t="shared" si="161"/>
        <v>0</v>
      </c>
      <c r="CZ724" s="318" t="str">
        <f t="shared" si="162"/>
        <v/>
      </c>
      <c r="DA724" s="332" t="str">
        <f t="shared" si="167"/>
        <v/>
      </c>
      <c r="DB724" s="329" t="str">
        <f t="shared" si="163"/>
        <v/>
      </c>
      <c r="DC724" s="320" t="str">
        <f t="shared" si="164"/>
        <v/>
      </c>
      <c r="DD724" s="218"/>
      <c r="DE724" s="15" t="str">
        <f>IFERROR(#REF!-AO724,"")</f>
        <v/>
      </c>
      <c r="DF724" s="218"/>
      <c r="DG724" s="330" t="str">
        <f>IFERROR(#REF!-L724,"")</f>
        <v/>
      </c>
      <c r="DH724" s="314" t="e">
        <f>IF(#REF!&gt;AP724,0,1)</f>
        <v>#REF!</v>
      </c>
      <c r="DI724" s="314">
        <f t="shared" si="165"/>
        <v>1</v>
      </c>
      <c r="DJ724" s="314">
        <f t="shared" si="166"/>
        <v>1</v>
      </c>
    </row>
    <row r="725" spans="3:114" ht="20.25" x14ac:dyDescent="0.2">
      <c r="C725" s="239"/>
      <c r="G725" s="232"/>
      <c r="H725" s="318"/>
      <c r="I725" s="318"/>
      <c r="J725" s="318"/>
      <c r="K725" s="318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 t="str">
        <f t="shared" si="154"/>
        <v/>
      </c>
      <c r="AN725" s="327" t="str">
        <f t="shared" si="155"/>
        <v/>
      </c>
      <c r="AO725" s="243"/>
      <c r="AP725" s="244"/>
      <c r="AQ725" s="242" t="str">
        <f t="shared" si="156"/>
        <v/>
      </c>
      <c r="AR725" s="242" t="str">
        <f t="shared" si="157"/>
        <v/>
      </c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14"/>
      <c r="BR725" s="314"/>
      <c r="BS725" s="314"/>
      <c r="BT725" s="314"/>
      <c r="BU725" s="314"/>
      <c r="BV725" s="314"/>
      <c r="BW725" s="314"/>
      <c r="BX725" s="246"/>
      <c r="BY725" s="242"/>
      <c r="BZ725" s="242"/>
      <c r="CA725" s="242"/>
      <c r="CB725" s="242"/>
      <c r="CC725" s="242"/>
      <c r="CD725" s="242"/>
      <c r="CE725" s="314"/>
      <c r="CF725" s="314" t="str">
        <f t="shared" si="158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245" t="str">
        <f>IFERROR(ROUND((SUM(#REF!)),0),"")</f>
        <v/>
      </c>
      <c r="CP725" s="241"/>
      <c r="CQ725" s="247"/>
      <c r="CR725" s="221"/>
      <c r="CS725" s="221"/>
      <c r="CT725" s="221"/>
      <c r="CU725" s="221"/>
      <c r="CV725" s="328"/>
      <c r="CW725" s="305" t="str">
        <f t="shared" si="159"/>
        <v/>
      </c>
      <c r="CX725" s="329">
        <f t="shared" si="160"/>
        <v>0</v>
      </c>
      <c r="CY725" s="15">
        <f t="shared" si="161"/>
        <v>0</v>
      </c>
      <c r="CZ725" s="318" t="str">
        <f t="shared" si="162"/>
        <v/>
      </c>
      <c r="DA725" s="332" t="str">
        <f t="shared" si="167"/>
        <v/>
      </c>
      <c r="DB725" s="329" t="str">
        <f t="shared" si="163"/>
        <v/>
      </c>
      <c r="DC725" s="320" t="str">
        <f t="shared" si="164"/>
        <v/>
      </c>
      <c r="DD725" s="218"/>
      <c r="DE725" s="15" t="str">
        <f>IFERROR(#REF!-AO725,"")</f>
        <v/>
      </c>
      <c r="DF725" s="218"/>
      <c r="DG725" s="330" t="str">
        <f>IFERROR(#REF!-L725,"")</f>
        <v/>
      </c>
      <c r="DH725" s="314" t="e">
        <f>IF(#REF!&gt;AP725,0,1)</f>
        <v>#REF!</v>
      </c>
      <c r="DI725" s="314">
        <f t="shared" si="165"/>
        <v>1</v>
      </c>
      <c r="DJ725" s="314">
        <f t="shared" si="166"/>
        <v>1</v>
      </c>
    </row>
    <row r="726" spans="3:114" ht="20.25" x14ac:dyDescent="0.2">
      <c r="C726" s="239"/>
      <c r="G726" s="232"/>
      <c r="H726" s="318"/>
      <c r="I726" s="318"/>
      <c r="J726" s="318"/>
      <c r="K726" s="318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 t="str">
        <f t="shared" si="154"/>
        <v/>
      </c>
      <c r="AN726" s="327" t="str">
        <f t="shared" si="155"/>
        <v/>
      </c>
      <c r="AO726" s="243"/>
      <c r="AP726" s="244"/>
      <c r="AQ726" s="242" t="str">
        <f t="shared" si="156"/>
        <v/>
      </c>
      <c r="AR726" s="242" t="str">
        <f t="shared" si="157"/>
        <v/>
      </c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14"/>
      <c r="BR726" s="314"/>
      <c r="BS726" s="314"/>
      <c r="BT726" s="314"/>
      <c r="BU726" s="314"/>
      <c r="BV726" s="314"/>
      <c r="BW726" s="314"/>
      <c r="BX726" s="246"/>
      <c r="BY726" s="242"/>
      <c r="BZ726" s="242"/>
      <c r="CA726" s="242"/>
      <c r="CB726" s="242"/>
      <c r="CC726" s="242"/>
      <c r="CD726" s="242"/>
      <c r="CE726" s="314"/>
      <c r="CF726" s="314" t="str">
        <f t="shared" si="158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245" t="str">
        <f>IFERROR(ROUND((SUM(#REF!)),0),"")</f>
        <v/>
      </c>
      <c r="CP726" s="241"/>
      <c r="CQ726" s="247"/>
      <c r="CR726" s="221"/>
      <c r="CS726" s="221"/>
      <c r="CT726" s="221"/>
      <c r="CU726" s="221"/>
      <c r="CV726" s="328"/>
      <c r="CW726" s="305" t="str">
        <f t="shared" si="159"/>
        <v/>
      </c>
      <c r="CX726" s="329">
        <f t="shared" si="160"/>
        <v>0</v>
      </c>
      <c r="CY726" s="15">
        <f t="shared" si="161"/>
        <v>0</v>
      </c>
      <c r="CZ726" s="318" t="str">
        <f t="shared" si="162"/>
        <v/>
      </c>
      <c r="DA726" s="332" t="str">
        <f t="shared" si="167"/>
        <v/>
      </c>
      <c r="DB726" s="329" t="str">
        <f t="shared" si="163"/>
        <v/>
      </c>
      <c r="DC726" s="320" t="str">
        <f t="shared" si="164"/>
        <v/>
      </c>
      <c r="DD726" s="218"/>
      <c r="DE726" s="15" t="str">
        <f>IFERROR(#REF!-AO726,"")</f>
        <v/>
      </c>
      <c r="DF726" s="218"/>
      <c r="DG726" s="330" t="str">
        <f>IFERROR(#REF!-L726,"")</f>
        <v/>
      </c>
      <c r="DH726" s="314" t="e">
        <f>IF(#REF!&gt;AP726,0,1)</f>
        <v>#REF!</v>
      </c>
      <c r="DI726" s="314">
        <f t="shared" si="165"/>
        <v>1</v>
      </c>
      <c r="DJ726" s="314">
        <f t="shared" si="166"/>
        <v>1</v>
      </c>
    </row>
    <row r="727" spans="3:114" ht="20.25" x14ac:dyDescent="0.2">
      <c r="C727" s="239"/>
      <c r="G727" s="232"/>
      <c r="H727" s="318"/>
      <c r="I727" s="318"/>
      <c r="J727" s="318"/>
      <c r="K727" s="318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 t="str">
        <f t="shared" si="154"/>
        <v/>
      </c>
      <c r="AN727" s="327" t="str">
        <f t="shared" si="155"/>
        <v/>
      </c>
      <c r="AO727" s="243"/>
      <c r="AP727" s="244"/>
      <c r="AQ727" s="242" t="str">
        <f t="shared" si="156"/>
        <v/>
      </c>
      <c r="AR727" s="242" t="str">
        <f t="shared" si="157"/>
        <v/>
      </c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14"/>
      <c r="BR727" s="314"/>
      <c r="BS727" s="314"/>
      <c r="BT727" s="314"/>
      <c r="BU727" s="314"/>
      <c r="BV727" s="314"/>
      <c r="BW727" s="314"/>
      <c r="BX727" s="246"/>
      <c r="BY727" s="242"/>
      <c r="BZ727" s="242"/>
      <c r="CA727" s="242"/>
      <c r="CB727" s="242"/>
      <c r="CC727" s="242"/>
      <c r="CD727" s="242"/>
      <c r="CE727" s="314"/>
      <c r="CF727" s="314" t="str">
        <f t="shared" si="158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245" t="str">
        <f>IFERROR(ROUND((SUM(#REF!)),0),"")</f>
        <v/>
      </c>
      <c r="CP727" s="241"/>
      <c r="CQ727" s="247"/>
      <c r="CR727" s="221"/>
      <c r="CS727" s="221"/>
      <c r="CT727" s="221"/>
      <c r="CU727" s="221"/>
      <c r="CV727" s="328"/>
      <c r="CW727" s="305" t="str">
        <f t="shared" si="159"/>
        <v/>
      </c>
      <c r="CX727" s="329">
        <f t="shared" si="160"/>
        <v>0</v>
      </c>
      <c r="CY727" s="15">
        <f t="shared" si="161"/>
        <v>0</v>
      </c>
      <c r="CZ727" s="318" t="str">
        <f t="shared" si="162"/>
        <v/>
      </c>
      <c r="DA727" s="332" t="str">
        <f t="shared" si="167"/>
        <v/>
      </c>
      <c r="DB727" s="329" t="str">
        <f t="shared" si="163"/>
        <v/>
      </c>
      <c r="DC727" s="320" t="str">
        <f t="shared" si="164"/>
        <v/>
      </c>
      <c r="DD727" s="218"/>
      <c r="DE727" s="15" t="str">
        <f>IFERROR(#REF!-AO727,"")</f>
        <v/>
      </c>
      <c r="DF727" s="218"/>
      <c r="DG727" s="330" t="str">
        <f>IFERROR(#REF!-L727,"")</f>
        <v/>
      </c>
      <c r="DH727" s="314" t="e">
        <f>IF(#REF!&gt;AP727,0,1)</f>
        <v>#REF!</v>
      </c>
      <c r="DI727" s="314">
        <f t="shared" si="165"/>
        <v>1</v>
      </c>
      <c r="DJ727" s="314">
        <f t="shared" si="166"/>
        <v>1</v>
      </c>
    </row>
    <row r="728" spans="3:114" ht="20.25" x14ac:dyDescent="0.2">
      <c r="C728" s="239"/>
      <c r="G728" s="232"/>
      <c r="H728" s="318"/>
      <c r="I728" s="318"/>
      <c r="J728" s="318"/>
      <c r="K728" s="318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 t="str">
        <f t="shared" si="154"/>
        <v/>
      </c>
      <c r="AN728" s="327" t="str">
        <f t="shared" si="155"/>
        <v/>
      </c>
      <c r="AO728" s="243"/>
      <c r="AP728" s="244"/>
      <c r="AQ728" s="242" t="str">
        <f t="shared" si="156"/>
        <v/>
      </c>
      <c r="AR728" s="242" t="str">
        <f t="shared" si="157"/>
        <v/>
      </c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14"/>
      <c r="BR728" s="314"/>
      <c r="BS728" s="314"/>
      <c r="BT728" s="314"/>
      <c r="BU728" s="314"/>
      <c r="BV728" s="314"/>
      <c r="BW728" s="314"/>
      <c r="BX728" s="246"/>
      <c r="BY728" s="242"/>
      <c r="BZ728" s="242"/>
      <c r="CA728" s="242"/>
      <c r="CB728" s="242"/>
      <c r="CC728" s="242"/>
      <c r="CD728" s="242"/>
      <c r="CE728" s="314"/>
      <c r="CF728" s="314" t="str">
        <f t="shared" si="158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245" t="str">
        <f>IFERROR(ROUND((SUM(#REF!)),0),"")</f>
        <v/>
      </c>
      <c r="CP728" s="241"/>
      <c r="CQ728" s="247"/>
      <c r="CR728" s="221"/>
      <c r="CS728" s="221"/>
      <c r="CT728" s="221"/>
      <c r="CU728" s="221"/>
      <c r="CV728" s="328"/>
      <c r="CW728" s="305" t="str">
        <f t="shared" si="159"/>
        <v/>
      </c>
      <c r="CX728" s="329">
        <f t="shared" si="160"/>
        <v>0</v>
      </c>
      <c r="CY728" s="15">
        <f t="shared" si="161"/>
        <v>0</v>
      </c>
      <c r="CZ728" s="318" t="str">
        <f t="shared" si="162"/>
        <v/>
      </c>
      <c r="DA728" s="332" t="str">
        <f t="shared" si="167"/>
        <v/>
      </c>
      <c r="DB728" s="329" t="str">
        <f t="shared" si="163"/>
        <v/>
      </c>
      <c r="DC728" s="320" t="str">
        <f t="shared" si="164"/>
        <v/>
      </c>
      <c r="DD728" s="218"/>
      <c r="DE728" s="15" t="str">
        <f>IFERROR(#REF!-AO728,"")</f>
        <v/>
      </c>
      <c r="DF728" s="218"/>
      <c r="DG728" s="330" t="str">
        <f>IFERROR(#REF!-L728,"")</f>
        <v/>
      </c>
      <c r="DH728" s="314" t="e">
        <f>IF(#REF!&gt;AP728,0,1)</f>
        <v>#REF!</v>
      </c>
      <c r="DI728" s="314">
        <f t="shared" si="165"/>
        <v>1</v>
      </c>
      <c r="DJ728" s="314">
        <f t="shared" si="166"/>
        <v>1</v>
      </c>
    </row>
    <row r="729" spans="3:114" ht="20.25" x14ac:dyDescent="0.2">
      <c r="C729" s="239"/>
      <c r="G729" s="232"/>
      <c r="H729" s="318"/>
      <c r="I729" s="318"/>
      <c r="J729" s="318"/>
      <c r="K729" s="318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 t="str">
        <f t="shared" si="154"/>
        <v/>
      </c>
      <c r="AN729" s="327" t="str">
        <f t="shared" si="155"/>
        <v/>
      </c>
      <c r="AO729" s="243"/>
      <c r="AP729" s="244"/>
      <c r="AQ729" s="242" t="str">
        <f t="shared" si="156"/>
        <v/>
      </c>
      <c r="AR729" s="242" t="str">
        <f t="shared" si="157"/>
        <v/>
      </c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14"/>
      <c r="BR729" s="314"/>
      <c r="BS729" s="314"/>
      <c r="BT729" s="314"/>
      <c r="BU729" s="314"/>
      <c r="BV729" s="314"/>
      <c r="BW729" s="314"/>
      <c r="BX729" s="246"/>
      <c r="BY729" s="242"/>
      <c r="BZ729" s="242"/>
      <c r="CA729" s="242"/>
      <c r="CB729" s="242"/>
      <c r="CC729" s="242"/>
      <c r="CD729" s="242"/>
      <c r="CE729" s="314"/>
      <c r="CF729" s="314" t="str">
        <f t="shared" si="158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245" t="str">
        <f>IFERROR(ROUND((SUM(#REF!)),0),"")</f>
        <v/>
      </c>
      <c r="CP729" s="241"/>
      <c r="CQ729" s="247"/>
      <c r="CR729" s="221"/>
      <c r="CS729" s="221"/>
      <c r="CT729" s="221"/>
      <c r="CU729" s="221"/>
      <c r="CV729" s="328"/>
      <c r="CW729" s="305" t="str">
        <f t="shared" si="159"/>
        <v/>
      </c>
      <c r="CX729" s="329">
        <f t="shared" si="160"/>
        <v>0</v>
      </c>
      <c r="CY729" s="15">
        <f t="shared" si="161"/>
        <v>0</v>
      </c>
      <c r="CZ729" s="318" t="str">
        <f t="shared" si="162"/>
        <v/>
      </c>
      <c r="DA729" s="332" t="str">
        <f t="shared" si="167"/>
        <v/>
      </c>
      <c r="DB729" s="329" t="str">
        <f t="shared" si="163"/>
        <v/>
      </c>
      <c r="DC729" s="320" t="str">
        <f t="shared" si="164"/>
        <v/>
      </c>
      <c r="DD729" s="218"/>
      <c r="DE729" s="15" t="str">
        <f>IFERROR(#REF!-AO729,"")</f>
        <v/>
      </c>
      <c r="DF729" s="218"/>
      <c r="DG729" s="330" t="str">
        <f>IFERROR(#REF!-L729,"")</f>
        <v/>
      </c>
      <c r="DH729" s="314" t="e">
        <f>IF(#REF!&gt;AP729,0,1)</f>
        <v>#REF!</v>
      </c>
      <c r="DI729" s="314">
        <f t="shared" si="165"/>
        <v>1</v>
      </c>
      <c r="DJ729" s="314">
        <f t="shared" si="166"/>
        <v>1</v>
      </c>
    </row>
    <row r="730" spans="3:114" ht="20.25" x14ac:dyDescent="0.2">
      <c r="C730" s="239"/>
      <c r="G730" s="232"/>
      <c r="H730" s="318"/>
      <c r="I730" s="318"/>
      <c r="J730" s="318"/>
      <c r="K730" s="318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 t="str">
        <f t="shared" si="154"/>
        <v/>
      </c>
      <c r="AN730" s="327" t="str">
        <f t="shared" si="155"/>
        <v/>
      </c>
      <c r="AO730" s="243"/>
      <c r="AP730" s="244"/>
      <c r="AQ730" s="242" t="str">
        <f t="shared" si="156"/>
        <v/>
      </c>
      <c r="AR730" s="242" t="str">
        <f t="shared" si="157"/>
        <v/>
      </c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14"/>
      <c r="BR730" s="314"/>
      <c r="BS730" s="314"/>
      <c r="BT730" s="314"/>
      <c r="BU730" s="314"/>
      <c r="BV730" s="314"/>
      <c r="BW730" s="314"/>
      <c r="BX730" s="246"/>
      <c r="BY730" s="242"/>
      <c r="BZ730" s="242"/>
      <c r="CA730" s="242"/>
      <c r="CB730" s="242"/>
      <c r="CC730" s="242"/>
      <c r="CD730" s="242"/>
      <c r="CE730" s="314"/>
      <c r="CF730" s="314" t="str">
        <f t="shared" si="158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245" t="str">
        <f>IFERROR(ROUND((SUM(#REF!)),0),"")</f>
        <v/>
      </c>
      <c r="CP730" s="241"/>
      <c r="CQ730" s="247"/>
      <c r="CR730" s="221"/>
      <c r="CS730" s="221"/>
      <c r="CT730" s="221"/>
      <c r="CU730" s="221"/>
      <c r="CV730" s="328"/>
      <c r="CW730" s="305" t="str">
        <f t="shared" si="159"/>
        <v/>
      </c>
      <c r="CX730" s="329">
        <f t="shared" si="160"/>
        <v>0</v>
      </c>
      <c r="CY730" s="15">
        <f t="shared" si="161"/>
        <v>0</v>
      </c>
      <c r="CZ730" s="318" t="str">
        <f t="shared" si="162"/>
        <v/>
      </c>
      <c r="DA730" s="332" t="str">
        <f t="shared" si="167"/>
        <v/>
      </c>
      <c r="DB730" s="329" t="str">
        <f t="shared" si="163"/>
        <v/>
      </c>
      <c r="DC730" s="320" t="str">
        <f t="shared" si="164"/>
        <v/>
      </c>
      <c r="DD730" s="218"/>
      <c r="DE730" s="15" t="str">
        <f>IFERROR(#REF!-AO730,"")</f>
        <v/>
      </c>
      <c r="DF730" s="218"/>
      <c r="DG730" s="330" t="str">
        <f>IFERROR(#REF!-L730,"")</f>
        <v/>
      </c>
      <c r="DH730" s="314" t="e">
        <f>IF(#REF!&gt;AP730,0,1)</f>
        <v>#REF!</v>
      </c>
      <c r="DI730" s="314">
        <f t="shared" si="165"/>
        <v>1</v>
      </c>
      <c r="DJ730" s="314">
        <f t="shared" si="166"/>
        <v>1</v>
      </c>
    </row>
    <row r="731" spans="3:114" ht="20.25" x14ac:dyDescent="0.2">
      <c r="C731" s="239"/>
      <c r="G731" s="232"/>
      <c r="H731" s="318"/>
      <c r="I731" s="318"/>
      <c r="J731" s="318"/>
      <c r="K731" s="318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 t="str">
        <f t="shared" si="154"/>
        <v/>
      </c>
      <c r="AN731" s="327" t="str">
        <f t="shared" si="155"/>
        <v/>
      </c>
      <c r="AO731" s="243"/>
      <c r="AP731" s="244"/>
      <c r="AQ731" s="242" t="str">
        <f t="shared" si="156"/>
        <v/>
      </c>
      <c r="AR731" s="242" t="str">
        <f t="shared" si="157"/>
        <v/>
      </c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14"/>
      <c r="BR731" s="314"/>
      <c r="BS731" s="314"/>
      <c r="BT731" s="314"/>
      <c r="BU731" s="314"/>
      <c r="BV731" s="314"/>
      <c r="BW731" s="314"/>
      <c r="BX731" s="246"/>
      <c r="BY731" s="242"/>
      <c r="BZ731" s="242"/>
      <c r="CA731" s="242"/>
      <c r="CB731" s="242"/>
      <c r="CC731" s="242"/>
      <c r="CD731" s="242"/>
      <c r="CE731" s="314"/>
      <c r="CF731" s="314" t="str">
        <f t="shared" si="158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245" t="str">
        <f>IFERROR(ROUND((SUM(#REF!)),0),"")</f>
        <v/>
      </c>
      <c r="CP731" s="241"/>
      <c r="CQ731" s="247"/>
      <c r="CR731" s="221"/>
      <c r="CS731" s="221"/>
      <c r="CT731" s="221"/>
      <c r="CU731" s="221"/>
      <c r="CV731" s="328"/>
      <c r="CW731" s="305" t="str">
        <f t="shared" si="159"/>
        <v/>
      </c>
      <c r="CX731" s="329">
        <f t="shared" si="160"/>
        <v>0</v>
      </c>
      <c r="CY731" s="15">
        <f t="shared" si="161"/>
        <v>0</v>
      </c>
      <c r="CZ731" s="318" t="str">
        <f t="shared" si="162"/>
        <v/>
      </c>
      <c r="DA731" s="332" t="str">
        <f t="shared" si="167"/>
        <v/>
      </c>
      <c r="DB731" s="329" t="str">
        <f t="shared" si="163"/>
        <v/>
      </c>
      <c r="DC731" s="320" t="str">
        <f t="shared" si="164"/>
        <v/>
      </c>
      <c r="DD731" s="218"/>
      <c r="DE731" s="15" t="str">
        <f>IFERROR(#REF!-AO731,"")</f>
        <v/>
      </c>
      <c r="DF731" s="218"/>
      <c r="DG731" s="330" t="str">
        <f>IFERROR(#REF!-L731,"")</f>
        <v/>
      </c>
      <c r="DH731" s="314" t="e">
        <f>IF(#REF!&gt;AP731,0,1)</f>
        <v>#REF!</v>
      </c>
      <c r="DI731" s="314">
        <f t="shared" si="165"/>
        <v>1</v>
      </c>
      <c r="DJ731" s="314">
        <f t="shared" si="166"/>
        <v>1</v>
      </c>
    </row>
    <row r="732" spans="3:114" ht="20.25" x14ac:dyDescent="0.2">
      <c r="C732" s="239"/>
      <c r="G732" s="232"/>
      <c r="H732" s="318"/>
      <c r="I732" s="318"/>
      <c r="J732" s="318"/>
      <c r="K732" s="318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 t="str">
        <f t="shared" si="154"/>
        <v/>
      </c>
      <c r="AN732" s="327" t="str">
        <f t="shared" si="155"/>
        <v/>
      </c>
      <c r="AO732" s="243"/>
      <c r="AP732" s="244"/>
      <c r="AQ732" s="242" t="str">
        <f t="shared" si="156"/>
        <v/>
      </c>
      <c r="AR732" s="242" t="str">
        <f t="shared" si="157"/>
        <v/>
      </c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14"/>
      <c r="BR732" s="314"/>
      <c r="BS732" s="314"/>
      <c r="BT732" s="314"/>
      <c r="BU732" s="314"/>
      <c r="BV732" s="314"/>
      <c r="BW732" s="314"/>
      <c r="BX732" s="246"/>
      <c r="BY732" s="242"/>
      <c r="BZ732" s="242"/>
      <c r="CA732" s="242"/>
      <c r="CB732" s="242"/>
      <c r="CC732" s="242"/>
      <c r="CD732" s="242"/>
      <c r="CE732" s="314"/>
      <c r="CF732" s="314" t="str">
        <f t="shared" si="158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245" t="str">
        <f>IFERROR(ROUND((SUM(#REF!)),0),"")</f>
        <v/>
      </c>
      <c r="CP732" s="241"/>
      <c r="CQ732" s="247"/>
      <c r="CR732" s="221"/>
      <c r="CS732" s="221"/>
      <c r="CT732" s="221"/>
      <c r="CU732" s="221"/>
      <c r="CV732" s="328"/>
      <c r="CW732" s="305" t="str">
        <f t="shared" si="159"/>
        <v/>
      </c>
      <c r="CX732" s="329">
        <f t="shared" si="160"/>
        <v>0</v>
      </c>
      <c r="CY732" s="15">
        <f t="shared" si="161"/>
        <v>0</v>
      </c>
      <c r="CZ732" s="318" t="str">
        <f t="shared" si="162"/>
        <v/>
      </c>
      <c r="DA732" s="332" t="str">
        <f t="shared" si="167"/>
        <v/>
      </c>
      <c r="DB732" s="329" t="str">
        <f t="shared" si="163"/>
        <v/>
      </c>
      <c r="DC732" s="320" t="str">
        <f t="shared" si="164"/>
        <v/>
      </c>
      <c r="DD732" s="218"/>
      <c r="DE732" s="15" t="str">
        <f>IFERROR(#REF!-AO732,"")</f>
        <v/>
      </c>
      <c r="DF732" s="218"/>
      <c r="DG732" s="330" t="str">
        <f>IFERROR(#REF!-L732,"")</f>
        <v/>
      </c>
      <c r="DH732" s="314" t="e">
        <f>IF(#REF!&gt;AP732,0,1)</f>
        <v>#REF!</v>
      </c>
      <c r="DI732" s="314">
        <f t="shared" si="165"/>
        <v>1</v>
      </c>
      <c r="DJ732" s="314">
        <f t="shared" si="166"/>
        <v>1</v>
      </c>
    </row>
    <row r="733" spans="3:114" ht="20.25" x14ac:dyDescent="0.2">
      <c r="C733" s="239"/>
      <c r="G733" s="232"/>
      <c r="H733" s="318"/>
      <c r="I733" s="318"/>
      <c r="J733" s="318"/>
      <c r="K733" s="318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 t="str">
        <f t="shared" si="154"/>
        <v/>
      </c>
      <c r="AN733" s="327" t="str">
        <f t="shared" si="155"/>
        <v/>
      </c>
      <c r="AO733" s="243"/>
      <c r="AP733" s="244"/>
      <c r="AQ733" s="242" t="str">
        <f t="shared" si="156"/>
        <v/>
      </c>
      <c r="AR733" s="242" t="str">
        <f t="shared" si="157"/>
        <v/>
      </c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14"/>
      <c r="BR733" s="314"/>
      <c r="BS733" s="314"/>
      <c r="BT733" s="314"/>
      <c r="BU733" s="314"/>
      <c r="BV733" s="314"/>
      <c r="BW733" s="314"/>
      <c r="BX733" s="246"/>
      <c r="BY733" s="242"/>
      <c r="BZ733" s="242"/>
      <c r="CA733" s="242"/>
      <c r="CB733" s="242"/>
      <c r="CC733" s="242"/>
      <c r="CD733" s="242"/>
      <c r="CE733" s="314"/>
      <c r="CF733" s="314" t="str">
        <f t="shared" si="158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245" t="str">
        <f>IFERROR(ROUND((SUM(#REF!)),0),"")</f>
        <v/>
      </c>
      <c r="CP733" s="241"/>
      <c r="CQ733" s="247"/>
      <c r="CR733" s="221"/>
      <c r="CS733" s="221"/>
      <c r="CT733" s="221"/>
      <c r="CU733" s="221"/>
      <c r="CV733" s="328"/>
      <c r="CW733" s="305" t="str">
        <f t="shared" si="159"/>
        <v/>
      </c>
      <c r="CX733" s="329">
        <f t="shared" si="160"/>
        <v>0</v>
      </c>
      <c r="CY733" s="15">
        <f t="shared" si="161"/>
        <v>0</v>
      </c>
      <c r="CZ733" s="318" t="str">
        <f t="shared" si="162"/>
        <v/>
      </c>
      <c r="DA733" s="332" t="str">
        <f t="shared" si="167"/>
        <v/>
      </c>
      <c r="DB733" s="329" t="str">
        <f t="shared" si="163"/>
        <v/>
      </c>
      <c r="DC733" s="320" t="str">
        <f t="shared" si="164"/>
        <v/>
      </c>
      <c r="DD733" s="218"/>
      <c r="DE733" s="15" t="str">
        <f>IFERROR(#REF!-AO733,"")</f>
        <v/>
      </c>
      <c r="DF733" s="218"/>
      <c r="DG733" s="330" t="str">
        <f>IFERROR(#REF!-L733,"")</f>
        <v/>
      </c>
      <c r="DH733" s="314" t="e">
        <f>IF(#REF!&gt;AP733,0,1)</f>
        <v>#REF!</v>
      </c>
      <c r="DI733" s="314">
        <f t="shared" si="165"/>
        <v>1</v>
      </c>
      <c r="DJ733" s="314">
        <f t="shared" si="166"/>
        <v>1</v>
      </c>
    </row>
    <row r="734" spans="3:114" ht="20.25" x14ac:dyDescent="0.2">
      <c r="C734" s="239"/>
      <c r="G734" s="232"/>
      <c r="H734" s="318"/>
      <c r="I734" s="318"/>
      <c r="J734" s="318"/>
      <c r="K734" s="318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 t="str">
        <f t="shared" si="154"/>
        <v/>
      </c>
      <c r="AN734" s="327" t="str">
        <f t="shared" si="155"/>
        <v/>
      </c>
      <c r="AO734" s="243"/>
      <c r="AP734" s="244"/>
      <c r="AQ734" s="242" t="str">
        <f t="shared" si="156"/>
        <v/>
      </c>
      <c r="AR734" s="242" t="str">
        <f t="shared" si="157"/>
        <v/>
      </c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14"/>
      <c r="BR734" s="314"/>
      <c r="BS734" s="314"/>
      <c r="BT734" s="314"/>
      <c r="BU734" s="314"/>
      <c r="BV734" s="314"/>
      <c r="BW734" s="314"/>
      <c r="BX734" s="246"/>
      <c r="BY734" s="242"/>
      <c r="BZ734" s="242"/>
      <c r="CA734" s="242"/>
      <c r="CB734" s="242"/>
      <c r="CC734" s="242"/>
      <c r="CD734" s="242"/>
      <c r="CE734" s="314"/>
      <c r="CF734" s="314" t="str">
        <f t="shared" si="158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245" t="str">
        <f>IFERROR(ROUND((SUM(#REF!)),0),"")</f>
        <v/>
      </c>
      <c r="CP734" s="241"/>
      <c r="CQ734" s="247"/>
      <c r="CR734" s="221"/>
      <c r="CS734" s="221"/>
      <c r="CT734" s="221"/>
      <c r="CU734" s="221"/>
      <c r="CV734" s="328"/>
      <c r="CW734" s="305" t="str">
        <f t="shared" si="159"/>
        <v/>
      </c>
      <c r="CX734" s="329">
        <f t="shared" si="160"/>
        <v>0</v>
      </c>
      <c r="CY734" s="15">
        <f t="shared" si="161"/>
        <v>0</v>
      </c>
      <c r="CZ734" s="318" t="str">
        <f t="shared" si="162"/>
        <v/>
      </c>
      <c r="DA734" s="332" t="str">
        <f t="shared" si="167"/>
        <v/>
      </c>
      <c r="DB734" s="329" t="str">
        <f t="shared" si="163"/>
        <v/>
      </c>
      <c r="DC734" s="320" t="str">
        <f t="shared" si="164"/>
        <v/>
      </c>
      <c r="DD734" s="218"/>
      <c r="DE734" s="15" t="str">
        <f>IFERROR(#REF!-AO734,"")</f>
        <v/>
      </c>
      <c r="DF734" s="218"/>
      <c r="DG734" s="330" t="str">
        <f>IFERROR(#REF!-L734,"")</f>
        <v/>
      </c>
      <c r="DH734" s="314" t="e">
        <f>IF(#REF!&gt;AP734,0,1)</f>
        <v>#REF!</v>
      </c>
      <c r="DI734" s="314">
        <f t="shared" si="165"/>
        <v>1</v>
      </c>
      <c r="DJ734" s="314">
        <f t="shared" si="166"/>
        <v>1</v>
      </c>
    </row>
    <row r="735" spans="3:114" ht="20.25" x14ac:dyDescent="0.2">
      <c r="C735" s="239"/>
      <c r="G735" s="232"/>
      <c r="H735" s="318"/>
      <c r="I735" s="318"/>
      <c r="J735" s="318"/>
      <c r="K735" s="318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 t="str">
        <f t="shared" si="154"/>
        <v/>
      </c>
      <c r="AN735" s="327" t="str">
        <f t="shared" si="155"/>
        <v/>
      </c>
      <c r="AO735" s="243"/>
      <c r="AP735" s="244"/>
      <c r="AQ735" s="242" t="str">
        <f t="shared" si="156"/>
        <v/>
      </c>
      <c r="AR735" s="242" t="str">
        <f t="shared" si="157"/>
        <v/>
      </c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14"/>
      <c r="BR735" s="314"/>
      <c r="BS735" s="314"/>
      <c r="BT735" s="314"/>
      <c r="BU735" s="314"/>
      <c r="BV735" s="314"/>
      <c r="BW735" s="314"/>
      <c r="BX735" s="246"/>
      <c r="BY735" s="242"/>
      <c r="BZ735" s="242"/>
      <c r="CA735" s="242"/>
      <c r="CB735" s="242"/>
      <c r="CC735" s="242"/>
      <c r="CD735" s="242"/>
      <c r="CE735" s="314"/>
      <c r="CF735" s="314" t="str">
        <f t="shared" si="158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245" t="str">
        <f>IFERROR(ROUND((SUM(#REF!)),0),"")</f>
        <v/>
      </c>
      <c r="CP735" s="241"/>
      <c r="CQ735" s="247"/>
      <c r="CR735" s="221"/>
      <c r="CS735" s="221"/>
      <c r="CT735" s="221"/>
      <c r="CU735" s="221"/>
      <c r="CV735" s="328"/>
      <c r="CW735" s="305" t="str">
        <f t="shared" si="159"/>
        <v/>
      </c>
      <c r="CX735" s="329">
        <f t="shared" si="160"/>
        <v>0</v>
      </c>
      <c r="CY735" s="15">
        <f t="shared" si="161"/>
        <v>0</v>
      </c>
      <c r="CZ735" s="318" t="str">
        <f t="shared" si="162"/>
        <v/>
      </c>
      <c r="DA735" s="332" t="str">
        <f t="shared" si="167"/>
        <v/>
      </c>
      <c r="DB735" s="329" t="str">
        <f t="shared" si="163"/>
        <v/>
      </c>
      <c r="DC735" s="320" t="str">
        <f t="shared" si="164"/>
        <v/>
      </c>
      <c r="DD735" s="218"/>
      <c r="DE735" s="15" t="str">
        <f>IFERROR(#REF!-AO735,"")</f>
        <v/>
      </c>
      <c r="DF735" s="218"/>
      <c r="DG735" s="330" t="str">
        <f>IFERROR(#REF!-L735,"")</f>
        <v/>
      </c>
      <c r="DH735" s="314" t="e">
        <f>IF(#REF!&gt;AP735,0,1)</f>
        <v>#REF!</v>
      </c>
      <c r="DI735" s="314">
        <f t="shared" si="165"/>
        <v>1</v>
      </c>
      <c r="DJ735" s="314">
        <f t="shared" si="166"/>
        <v>1</v>
      </c>
    </row>
    <row r="736" spans="3:114" ht="20.25" x14ac:dyDescent="0.2">
      <c r="C736" s="239"/>
      <c r="G736" s="232"/>
      <c r="H736" s="318"/>
      <c r="I736" s="318"/>
      <c r="J736" s="318"/>
      <c r="K736" s="318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 t="str">
        <f t="shared" si="154"/>
        <v/>
      </c>
      <c r="AN736" s="327" t="str">
        <f t="shared" si="155"/>
        <v/>
      </c>
      <c r="AO736" s="243"/>
      <c r="AP736" s="244"/>
      <c r="AQ736" s="242" t="str">
        <f t="shared" si="156"/>
        <v/>
      </c>
      <c r="AR736" s="242" t="str">
        <f t="shared" si="157"/>
        <v/>
      </c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14"/>
      <c r="BR736" s="314"/>
      <c r="BS736" s="314"/>
      <c r="BT736" s="314"/>
      <c r="BU736" s="314"/>
      <c r="BV736" s="314"/>
      <c r="BW736" s="314"/>
      <c r="BX736" s="246"/>
      <c r="BY736" s="242"/>
      <c r="BZ736" s="242"/>
      <c r="CA736" s="242"/>
      <c r="CB736" s="242"/>
      <c r="CC736" s="242"/>
      <c r="CD736" s="242"/>
      <c r="CE736" s="314"/>
      <c r="CF736" s="314" t="str">
        <f t="shared" si="158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245" t="str">
        <f>IFERROR(ROUND((SUM(#REF!)),0),"")</f>
        <v/>
      </c>
      <c r="CP736" s="241"/>
      <c r="CQ736" s="247"/>
      <c r="CR736" s="221"/>
      <c r="CS736" s="221"/>
      <c r="CT736" s="221"/>
      <c r="CU736" s="221"/>
      <c r="CV736" s="328"/>
      <c r="CW736" s="305" t="str">
        <f t="shared" si="159"/>
        <v/>
      </c>
      <c r="CX736" s="329">
        <f t="shared" si="160"/>
        <v>0</v>
      </c>
      <c r="CY736" s="15">
        <f t="shared" si="161"/>
        <v>0</v>
      </c>
      <c r="CZ736" s="318" t="str">
        <f t="shared" si="162"/>
        <v/>
      </c>
      <c r="DA736" s="332" t="str">
        <f t="shared" si="167"/>
        <v/>
      </c>
      <c r="DB736" s="329" t="str">
        <f t="shared" si="163"/>
        <v/>
      </c>
      <c r="DC736" s="320" t="str">
        <f t="shared" si="164"/>
        <v/>
      </c>
      <c r="DD736" s="218"/>
      <c r="DE736" s="15" t="str">
        <f>IFERROR(#REF!-AO736,"")</f>
        <v/>
      </c>
      <c r="DF736" s="218"/>
      <c r="DG736" s="330" t="str">
        <f>IFERROR(#REF!-L736,"")</f>
        <v/>
      </c>
      <c r="DH736" s="314" t="e">
        <f>IF(#REF!&gt;AP736,0,1)</f>
        <v>#REF!</v>
      </c>
      <c r="DI736" s="314">
        <f t="shared" si="165"/>
        <v>1</v>
      </c>
      <c r="DJ736" s="314">
        <f t="shared" si="166"/>
        <v>1</v>
      </c>
    </row>
    <row r="737" spans="3:114" ht="20.25" x14ac:dyDescent="0.2">
      <c r="C737" s="239"/>
      <c r="G737" s="232"/>
      <c r="H737" s="318"/>
      <c r="I737" s="318"/>
      <c r="J737" s="318"/>
      <c r="K737" s="318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 t="str">
        <f t="shared" si="154"/>
        <v/>
      </c>
      <c r="AN737" s="327" t="str">
        <f t="shared" si="155"/>
        <v/>
      </c>
      <c r="AO737" s="243"/>
      <c r="AP737" s="244"/>
      <c r="AQ737" s="242" t="str">
        <f t="shared" si="156"/>
        <v/>
      </c>
      <c r="AR737" s="242" t="str">
        <f t="shared" si="157"/>
        <v/>
      </c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14"/>
      <c r="BR737" s="314"/>
      <c r="BS737" s="314"/>
      <c r="BT737" s="314"/>
      <c r="BU737" s="314"/>
      <c r="BV737" s="314"/>
      <c r="BW737" s="314"/>
      <c r="BX737" s="246"/>
      <c r="BY737" s="242"/>
      <c r="BZ737" s="242"/>
      <c r="CA737" s="242"/>
      <c r="CB737" s="242"/>
      <c r="CC737" s="242"/>
      <c r="CD737" s="242"/>
      <c r="CE737" s="314"/>
      <c r="CF737" s="314" t="str">
        <f t="shared" si="158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245" t="str">
        <f>IFERROR(ROUND((SUM(#REF!)),0),"")</f>
        <v/>
      </c>
      <c r="CP737" s="241"/>
      <c r="CQ737" s="247"/>
      <c r="CR737" s="221"/>
      <c r="CS737" s="221"/>
      <c r="CT737" s="221"/>
      <c r="CU737" s="221"/>
      <c r="CV737" s="328"/>
      <c r="CW737" s="305" t="str">
        <f t="shared" si="159"/>
        <v/>
      </c>
      <c r="CX737" s="329">
        <f t="shared" si="160"/>
        <v>0</v>
      </c>
      <c r="CY737" s="15">
        <f t="shared" si="161"/>
        <v>0</v>
      </c>
      <c r="CZ737" s="318" t="str">
        <f t="shared" si="162"/>
        <v/>
      </c>
      <c r="DA737" s="332" t="str">
        <f t="shared" si="167"/>
        <v/>
      </c>
      <c r="DB737" s="329" t="str">
        <f t="shared" si="163"/>
        <v/>
      </c>
      <c r="DC737" s="320" t="str">
        <f t="shared" si="164"/>
        <v/>
      </c>
      <c r="DD737" s="218"/>
      <c r="DE737" s="15" t="str">
        <f>IFERROR(#REF!-AO737,"")</f>
        <v/>
      </c>
      <c r="DF737" s="218"/>
      <c r="DG737" s="330" t="str">
        <f>IFERROR(#REF!-L737,"")</f>
        <v/>
      </c>
      <c r="DH737" s="314" t="e">
        <f>IF(#REF!&gt;AP737,0,1)</f>
        <v>#REF!</v>
      </c>
      <c r="DI737" s="314">
        <f t="shared" si="165"/>
        <v>1</v>
      </c>
      <c r="DJ737" s="314">
        <f t="shared" si="166"/>
        <v>1</v>
      </c>
    </row>
    <row r="738" spans="3:114" ht="20.25" x14ac:dyDescent="0.2">
      <c r="C738" s="239"/>
      <c r="G738" s="232"/>
      <c r="H738" s="318"/>
      <c r="I738" s="318"/>
      <c r="J738" s="318"/>
      <c r="K738" s="318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 t="str">
        <f t="shared" si="154"/>
        <v/>
      </c>
      <c r="AN738" s="327" t="str">
        <f t="shared" si="155"/>
        <v/>
      </c>
      <c r="AO738" s="243"/>
      <c r="AP738" s="244"/>
      <c r="AQ738" s="242" t="str">
        <f t="shared" si="156"/>
        <v/>
      </c>
      <c r="AR738" s="242" t="str">
        <f t="shared" si="157"/>
        <v/>
      </c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14"/>
      <c r="BR738" s="314"/>
      <c r="BS738" s="314"/>
      <c r="BT738" s="314"/>
      <c r="BU738" s="314"/>
      <c r="BV738" s="314"/>
      <c r="BW738" s="314"/>
      <c r="BX738" s="246"/>
      <c r="BY738" s="242"/>
      <c r="BZ738" s="242"/>
      <c r="CA738" s="242"/>
      <c r="CB738" s="242"/>
      <c r="CC738" s="242"/>
      <c r="CD738" s="242"/>
      <c r="CE738" s="314"/>
      <c r="CF738" s="314" t="str">
        <f t="shared" si="158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245" t="str">
        <f>IFERROR(ROUND((SUM(#REF!)),0),"")</f>
        <v/>
      </c>
      <c r="CP738" s="241"/>
      <c r="CQ738" s="247"/>
      <c r="CR738" s="221"/>
      <c r="CS738" s="221"/>
      <c r="CT738" s="221"/>
      <c r="CU738" s="221"/>
      <c r="CV738" s="328"/>
      <c r="CW738" s="305" t="str">
        <f t="shared" si="159"/>
        <v/>
      </c>
      <c r="CX738" s="329">
        <f t="shared" si="160"/>
        <v>0</v>
      </c>
      <c r="CY738" s="15">
        <f t="shared" si="161"/>
        <v>0</v>
      </c>
      <c r="CZ738" s="318" t="str">
        <f t="shared" si="162"/>
        <v/>
      </c>
      <c r="DA738" s="332" t="str">
        <f t="shared" si="167"/>
        <v/>
      </c>
      <c r="DB738" s="329" t="str">
        <f t="shared" si="163"/>
        <v/>
      </c>
      <c r="DC738" s="320" t="str">
        <f t="shared" si="164"/>
        <v/>
      </c>
      <c r="DD738" s="218"/>
      <c r="DE738" s="15" t="str">
        <f>IFERROR(#REF!-AO738,"")</f>
        <v/>
      </c>
      <c r="DF738" s="218"/>
      <c r="DG738" s="330" t="str">
        <f>IFERROR(#REF!-L738,"")</f>
        <v/>
      </c>
      <c r="DH738" s="314" t="e">
        <f>IF(#REF!&gt;AP738,0,1)</f>
        <v>#REF!</v>
      </c>
      <c r="DI738" s="314">
        <f t="shared" si="165"/>
        <v>1</v>
      </c>
      <c r="DJ738" s="314">
        <f t="shared" si="166"/>
        <v>1</v>
      </c>
    </row>
    <row r="739" spans="3:114" ht="20.25" x14ac:dyDescent="0.2">
      <c r="C739" s="239"/>
      <c r="G739" s="232"/>
      <c r="H739" s="318"/>
      <c r="I739" s="318"/>
      <c r="J739" s="318"/>
      <c r="K739" s="318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 t="str">
        <f t="shared" si="154"/>
        <v/>
      </c>
      <c r="AN739" s="327" t="str">
        <f t="shared" si="155"/>
        <v/>
      </c>
      <c r="AO739" s="243"/>
      <c r="AP739" s="244"/>
      <c r="AQ739" s="242" t="str">
        <f t="shared" si="156"/>
        <v/>
      </c>
      <c r="AR739" s="242" t="str">
        <f t="shared" si="157"/>
        <v/>
      </c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14"/>
      <c r="BR739" s="314"/>
      <c r="BS739" s="314"/>
      <c r="BT739" s="314"/>
      <c r="BU739" s="314"/>
      <c r="BV739" s="314"/>
      <c r="BW739" s="314"/>
      <c r="BX739" s="246"/>
      <c r="BY739" s="242"/>
      <c r="BZ739" s="242"/>
      <c r="CA739" s="242"/>
      <c r="CB739" s="242"/>
      <c r="CC739" s="242"/>
      <c r="CD739" s="242"/>
      <c r="CE739" s="314"/>
      <c r="CF739" s="314" t="str">
        <f t="shared" si="158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245" t="str">
        <f>IFERROR(ROUND((SUM(#REF!)),0),"")</f>
        <v/>
      </c>
      <c r="CP739" s="241"/>
      <c r="CQ739" s="247"/>
      <c r="CR739" s="221"/>
      <c r="CS739" s="221"/>
      <c r="CT739" s="221"/>
      <c r="CU739" s="221"/>
      <c r="CV739" s="328"/>
      <c r="CW739" s="305" t="str">
        <f t="shared" si="159"/>
        <v/>
      </c>
      <c r="CX739" s="329">
        <f t="shared" si="160"/>
        <v>0</v>
      </c>
      <c r="CY739" s="15">
        <f t="shared" si="161"/>
        <v>0</v>
      </c>
      <c r="CZ739" s="318" t="str">
        <f t="shared" si="162"/>
        <v/>
      </c>
      <c r="DA739" s="332" t="str">
        <f t="shared" si="167"/>
        <v/>
      </c>
      <c r="DB739" s="329" t="str">
        <f t="shared" si="163"/>
        <v/>
      </c>
      <c r="DC739" s="320" t="str">
        <f t="shared" si="164"/>
        <v/>
      </c>
      <c r="DD739" s="218"/>
      <c r="DE739" s="15" t="str">
        <f>IFERROR(#REF!-AO739,"")</f>
        <v/>
      </c>
      <c r="DF739" s="218"/>
      <c r="DG739" s="330" t="str">
        <f>IFERROR(#REF!-L739,"")</f>
        <v/>
      </c>
      <c r="DH739" s="314" t="e">
        <f>IF(#REF!&gt;AP739,0,1)</f>
        <v>#REF!</v>
      </c>
      <c r="DI739" s="314">
        <f t="shared" si="165"/>
        <v>1</v>
      </c>
      <c r="DJ739" s="314">
        <f t="shared" si="166"/>
        <v>1</v>
      </c>
    </row>
    <row r="740" spans="3:114" ht="20.25" x14ac:dyDescent="0.2">
      <c r="C740" s="239"/>
      <c r="G740" s="232"/>
      <c r="H740" s="318"/>
      <c r="I740" s="318"/>
      <c r="J740" s="318"/>
      <c r="K740" s="318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 t="str">
        <f t="shared" si="154"/>
        <v/>
      </c>
      <c r="AN740" s="327" t="str">
        <f t="shared" si="155"/>
        <v/>
      </c>
      <c r="AO740" s="243"/>
      <c r="AP740" s="244"/>
      <c r="AQ740" s="242" t="str">
        <f t="shared" si="156"/>
        <v/>
      </c>
      <c r="AR740" s="242" t="str">
        <f t="shared" si="157"/>
        <v/>
      </c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14"/>
      <c r="BR740" s="314"/>
      <c r="BS740" s="314"/>
      <c r="BT740" s="314"/>
      <c r="BU740" s="314"/>
      <c r="BV740" s="314"/>
      <c r="BW740" s="314"/>
      <c r="BX740" s="246"/>
      <c r="BY740" s="242"/>
      <c r="BZ740" s="242"/>
      <c r="CA740" s="242"/>
      <c r="CB740" s="242"/>
      <c r="CC740" s="242"/>
      <c r="CD740" s="242"/>
      <c r="CE740" s="314"/>
      <c r="CF740" s="314" t="str">
        <f t="shared" si="158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245" t="str">
        <f>IFERROR(ROUND((SUM(#REF!)),0),"")</f>
        <v/>
      </c>
      <c r="CP740" s="241"/>
      <c r="CQ740" s="247"/>
      <c r="CR740" s="221"/>
      <c r="CS740" s="221"/>
      <c r="CT740" s="221"/>
      <c r="CU740" s="221"/>
      <c r="CV740" s="328"/>
      <c r="CW740" s="305" t="str">
        <f t="shared" si="159"/>
        <v/>
      </c>
      <c r="CX740" s="329">
        <f t="shared" si="160"/>
        <v>0</v>
      </c>
      <c r="CY740" s="15">
        <f t="shared" si="161"/>
        <v>0</v>
      </c>
      <c r="CZ740" s="318" t="str">
        <f t="shared" si="162"/>
        <v/>
      </c>
      <c r="DA740" s="332" t="str">
        <f t="shared" si="167"/>
        <v/>
      </c>
      <c r="DB740" s="329" t="str">
        <f t="shared" si="163"/>
        <v/>
      </c>
      <c r="DC740" s="320" t="str">
        <f t="shared" si="164"/>
        <v/>
      </c>
      <c r="DD740" s="218"/>
      <c r="DE740" s="15" t="str">
        <f>IFERROR(#REF!-AO740,"")</f>
        <v/>
      </c>
      <c r="DF740" s="218"/>
      <c r="DG740" s="330" t="str">
        <f>IFERROR(#REF!-L740,"")</f>
        <v/>
      </c>
      <c r="DH740" s="314" t="e">
        <f>IF(#REF!&gt;AP740,0,1)</f>
        <v>#REF!</v>
      </c>
      <c r="DI740" s="314">
        <f t="shared" si="165"/>
        <v>1</v>
      </c>
      <c r="DJ740" s="314">
        <f t="shared" si="166"/>
        <v>1</v>
      </c>
    </row>
    <row r="741" spans="3:114" ht="20.25" x14ac:dyDescent="0.2">
      <c r="C741" s="239"/>
      <c r="G741" s="232"/>
      <c r="H741" s="318"/>
      <c r="I741" s="318"/>
      <c r="J741" s="318"/>
      <c r="K741" s="318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 t="str">
        <f t="shared" si="154"/>
        <v/>
      </c>
      <c r="AN741" s="327" t="str">
        <f t="shared" si="155"/>
        <v/>
      </c>
      <c r="AO741" s="243"/>
      <c r="AP741" s="244"/>
      <c r="AQ741" s="242" t="str">
        <f t="shared" si="156"/>
        <v/>
      </c>
      <c r="AR741" s="242" t="str">
        <f t="shared" si="157"/>
        <v/>
      </c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14"/>
      <c r="BR741" s="314"/>
      <c r="BS741" s="314"/>
      <c r="BT741" s="314"/>
      <c r="BU741" s="314"/>
      <c r="BV741" s="314"/>
      <c r="BW741" s="314"/>
      <c r="BX741" s="246"/>
      <c r="BY741" s="242"/>
      <c r="BZ741" s="242"/>
      <c r="CA741" s="242"/>
      <c r="CB741" s="242"/>
      <c r="CC741" s="242"/>
      <c r="CD741" s="242"/>
      <c r="CE741" s="314"/>
      <c r="CF741" s="314" t="str">
        <f t="shared" si="158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245" t="str">
        <f>IFERROR(ROUND((SUM(#REF!)),0),"")</f>
        <v/>
      </c>
      <c r="CP741" s="241"/>
      <c r="CQ741" s="247"/>
      <c r="CR741" s="221"/>
      <c r="CS741" s="221"/>
      <c r="CT741" s="221"/>
      <c r="CU741" s="221"/>
      <c r="CV741" s="328"/>
      <c r="CW741" s="305" t="str">
        <f t="shared" si="159"/>
        <v/>
      </c>
      <c r="CX741" s="329">
        <f t="shared" si="160"/>
        <v>0</v>
      </c>
      <c r="CY741" s="15">
        <f t="shared" si="161"/>
        <v>0</v>
      </c>
      <c r="CZ741" s="318" t="str">
        <f t="shared" si="162"/>
        <v/>
      </c>
      <c r="DA741" s="332" t="str">
        <f t="shared" si="167"/>
        <v/>
      </c>
      <c r="DB741" s="329" t="str">
        <f t="shared" si="163"/>
        <v/>
      </c>
      <c r="DC741" s="320" t="str">
        <f t="shared" si="164"/>
        <v/>
      </c>
      <c r="DD741" s="218"/>
      <c r="DE741" s="15" t="str">
        <f>IFERROR(#REF!-AO741,"")</f>
        <v/>
      </c>
      <c r="DF741" s="218"/>
      <c r="DG741" s="330" t="str">
        <f>IFERROR(#REF!-L741,"")</f>
        <v/>
      </c>
      <c r="DH741" s="314" t="e">
        <f>IF(#REF!&gt;AP741,0,1)</f>
        <v>#REF!</v>
      </c>
      <c r="DI741" s="314">
        <f t="shared" si="165"/>
        <v>1</v>
      </c>
      <c r="DJ741" s="314">
        <f t="shared" si="166"/>
        <v>1</v>
      </c>
    </row>
    <row r="742" spans="3:114" ht="20.25" x14ac:dyDescent="0.2">
      <c r="C742" s="239"/>
      <c r="G742" s="232"/>
      <c r="H742" s="318"/>
      <c r="I742" s="318"/>
      <c r="J742" s="318"/>
      <c r="K742" s="318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 t="str">
        <f t="shared" si="154"/>
        <v/>
      </c>
      <c r="AN742" s="327" t="str">
        <f t="shared" si="155"/>
        <v/>
      </c>
      <c r="AO742" s="243"/>
      <c r="AP742" s="244"/>
      <c r="AQ742" s="242" t="str">
        <f t="shared" si="156"/>
        <v/>
      </c>
      <c r="AR742" s="242" t="str">
        <f t="shared" si="157"/>
        <v/>
      </c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14"/>
      <c r="BR742" s="314"/>
      <c r="BS742" s="314"/>
      <c r="BT742" s="314"/>
      <c r="BU742" s="314"/>
      <c r="BV742" s="314"/>
      <c r="BW742" s="314"/>
      <c r="BX742" s="246"/>
      <c r="BY742" s="242"/>
      <c r="BZ742" s="242"/>
      <c r="CA742" s="242"/>
      <c r="CB742" s="242"/>
      <c r="CC742" s="242"/>
      <c r="CD742" s="242"/>
      <c r="CE742" s="314"/>
      <c r="CF742" s="314" t="str">
        <f t="shared" si="158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245" t="str">
        <f>IFERROR(ROUND((SUM(#REF!)),0),"")</f>
        <v/>
      </c>
      <c r="CP742" s="241"/>
      <c r="CQ742" s="247"/>
      <c r="CR742" s="221"/>
      <c r="CS742" s="221"/>
      <c r="CT742" s="221"/>
      <c r="CU742" s="221"/>
      <c r="CV742" s="328"/>
      <c r="CW742" s="305" t="str">
        <f t="shared" si="159"/>
        <v/>
      </c>
      <c r="CX742" s="329">
        <f t="shared" si="160"/>
        <v>0</v>
      </c>
      <c r="CY742" s="15">
        <f t="shared" si="161"/>
        <v>0</v>
      </c>
      <c r="CZ742" s="318" t="str">
        <f t="shared" si="162"/>
        <v/>
      </c>
      <c r="DA742" s="332" t="str">
        <f t="shared" si="167"/>
        <v/>
      </c>
      <c r="DB742" s="329" t="str">
        <f t="shared" si="163"/>
        <v/>
      </c>
      <c r="DC742" s="320" t="str">
        <f t="shared" si="164"/>
        <v/>
      </c>
      <c r="DD742" s="218"/>
      <c r="DE742" s="15" t="str">
        <f>IFERROR(#REF!-AO742,"")</f>
        <v/>
      </c>
      <c r="DF742" s="218"/>
      <c r="DG742" s="330" t="str">
        <f>IFERROR(#REF!-L742,"")</f>
        <v/>
      </c>
      <c r="DH742" s="314" t="e">
        <f>IF(#REF!&gt;AP742,0,1)</f>
        <v>#REF!</v>
      </c>
      <c r="DI742" s="314">
        <f t="shared" si="165"/>
        <v>1</v>
      </c>
      <c r="DJ742" s="314">
        <f t="shared" si="166"/>
        <v>1</v>
      </c>
    </row>
    <row r="743" spans="3:114" ht="20.25" x14ac:dyDescent="0.2">
      <c r="C743" s="239"/>
      <c r="G743" s="232"/>
      <c r="H743" s="318"/>
      <c r="I743" s="318"/>
      <c r="J743" s="318"/>
      <c r="K743" s="318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 t="str">
        <f t="shared" si="154"/>
        <v/>
      </c>
      <c r="AN743" s="327" t="str">
        <f t="shared" si="155"/>
        <v/>
      </c>
      <c r="AO743" s="243"/>
      <c r="AP743" s="244"/>
      <c r="AQ743" s="242" t="str">
        <f t="shared" si="156"/>
        <v/>
      </c>
      <c r="AR743" s="242" t="str">
        <f t="shared" si="157"/>
        <v/>
      </c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14"/>
      <c r="BR743" s="314"/>
      <c r="BS743" s="314"/>
      <c r="BT743" s="314"/>
      <c r="BU743" s="314"/>
      <c r="BV743" s="314"/>
      <c r="BW743" s="314"/>
      <c r="BX743" s="246"/>
      <c r="BY743" s="242"/>
      <c r="BZ743" s="242"/>
      <c r="CA743" s="242"/>
      <c r="CB743" s="242"/>
      <c r="CC743" s="242"/>
      <c r="CD743" s="242"/>
      <c r="CE743" s="314"/>
      <c r="CF743" s="314" t="str">
        <f t="shared" si="158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245" t="str">
        <f>IFERROR(ROUND((SUM(#REF!)),0),"")</f>
        <v/>
      </c>
      <c r="CP743" s="241"/>
      <c r="CQ743" s="247"/>
      <c r="CR743" s="221"/>
      <c r="CS743" s="221"/>
      <c r="CT743" s="221"/>
      <c r="CU743" s="221"/>
      <c r="CV743" s="328"/>
      <c r="CW743" s="305" t="str">
        <f t="shared" si="159"/>
        <v/>
      </c>
      <c r="CX743" s="329">
        <f t="shared" si="160"/>
        <v>0</v>
      </c>
      <c r="CY743" s="15">
        <f t="shared" si="161"/>
        <v>0</v>
      </c>
      <c r="CZ743" s="318" t="str">
        <f t="shared" si="162"/>
        <v/>
      </c>
      <c r="DA743" s="332" t="str">
        <f t="shared" si="167"/>
        <v/>
      </c>
      <c r="DB743" s="329" t="str">
        <f t="shared" si="163"/>
        <v/>
      </c>
      <c r="DC743" s="320" t="str">
        <f t="shared" si="164"/>
        <v/>
      </c>
      <c r="DD743" s="218"/>
      <c r="DE743" s="15" t="str">
        <f>IFERROR(#REF!-AO743,"")</f>
        <v/>
      </c>
      <c r="DF743" s="218"/>
      <c r="DG743" s="330" t="str">
        <f>IFERROR(#REF!-L743,"")</f>
        <v/>
      </c>
      <c r="DH743" s="314" t="e">
        <f>IF(#REF!&gt;AP743,0,1)</f>
        <v>#REF!</v>
      </c>
      <c r="DI743" s="314">
        <f t="shared" si="165"/>
        <v>1</v>
      </c>
      <c r="DJ743" s="314">
        <f t="shared" si="166"/>
        <v>1</v>
      </c>
    </row>
    <row r="744" spans="3:114" ht="20.25" x14ac:dyDescent="0.2">
      <c r="C744" s="239"/>
      <c r="G744" s="232"/>
      <c r="H744" s="318"/>
      <c r="I744" s="318"/>
      <c r="J744" s="318"/>
      <c r="K744" s="318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 t="str">
        <f t="shared" si="154"/>
        <v/>
      </c>
      <c r="AN744" s="327" t="str">
        <f t="shared" si="155"/>
        <v/>
      </c>
      <c r="AO744" s="243"/>
      <c r="AP744" s="244"/>
      <c r="AQ744" s="242" t="str">
        <f t="shared" si="156"/>
        <v/>
      </c>
      <c r="AR744" s="242" t="str">
        <f t="shared" si="157"/>
        <v/>
      </c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14"/>
      <c r="BR744" s="314"/>
      <c r="BS744" s="314"/>
      <c r="BT744" s="314"/>
      <c r="BU744" s="314"/>
      <c r="BV744" s="314"/>
      <c r="BW744" s="314"/>
      <c r="BX744" s="246"/>
      <c r="BY744" s="242"/>
      <c r="BZ744" s="242"/>
      <c r="CA744" s="242"/>
      <c r="CB744" s="242"/>
      <c r="CC744" s="242"/>
      <c r="CD744" s="242"/>
      <c r="CE744" s="314"/>
      <c r="CF744" s="314" t="str">
        <f t="shared" si="158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245" t="str">
        <f>IFERROR(ROUND((SUM(#REF!)),0),"")</f>
        <v/>
      </c>
      <c r="CP744" s="241"/>
      <c r="CQ744" s="247"/>
      <c r="CR744" s="221"/>
      <c r="CS744" s="221"/>
      <c r="CT744" s="221"/>
      <c r="CU744" s="221"/>
      <c r="CV744" s="328"/>
      <c r="CW744" s="305" t="str">
        <f t="shared" si="159"/>
        <v/>
      </c>
      <c r="CX744" s="329">
        <f t="shared" si="160"/>
        <v>0</v>
      </c>
      <c r="CY744" s="15">
        <f t="shared" si="161"/>
        <v>0</v>
      </c>
      <c r="CZ744" s="318" t="str">
        <f t="shared" si="162"/>
        <v/>
      </c>
      <c r="DA744" s="332" t="str">
        <f t="shared" si="167"/>
        <v/>
      </c>
      <c r="DB744" s="329" t="str">
        <f t="shared" si="163"/>
        <v/>
      </c>
      <c r="DC744" s="320" t="str">
        <f t="shared" si="164"/>
        <v/>
      </c>
      <c r="DD744" s="218"/>
      <c r="DE744" s="15" t="str">
        <f>IFERROR(#REF!-AO744,"")</f>
        <v/>
      </c>
      <c r="DF744" s="218"/>
      <c r="DG744" s="330" t="str">
        <f>IFERROR(#REF!-L744,"")</f>
        <v/>
      </c>
      <c r="DH744" s="314" t="e">
        <f>IF(#REF!&gt;AP744,0,1)</f>
        <v>#REF!</v>
      </c>
      <c r="DI744" s="314">
        <f t="shared" si="165"/>
        <v>1</v>
      </c>
      <c r="DJ744" s="314">
        <f t="shared" si="166"/>
        <v>1</v>
      </c>
    </row>
    <row r="745" spans="3:114" ht="20.25" x14ac:dyDescent="0.2">
      <c r="C745" s="239"/>
      <c r="G745" s="232"/>
      <c r="H745" s="318"/>
      <c r="I745" s="318"/>
      <c r="J745" s="318"/>
      <c r="K745" s="318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 t="str">
        <f t="shared" si="154"/>
        <v/>
      </c>
      <c r="AN745" s="327" t="str">
        <f t="shared" si="155"/>
        <v/>
      </c>
      <c r="AO745" s="243"/>
      <c r="AP745" s="244"/>
      <c r="AQ745" s="242" t="str">
        <f t="shared" si="156"/>
        <v/>
      </c>
      <c r="AR745" s="242" t="str">
        <f t="shared" si="157"/>
        <v/>
      </c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14"/>
      <c r="BR745" s="314"/>
      <c r="BS745" s="314"/>
      <c r="BT745" s="314"/>
      <c r="BU745" s="314"/>
      <c r="BV745" s="314"/>
      <c r="BW745" s="314"/>
      <c r="BX745" s="246"/>
      <c r="BY745" s="242"/>
      <c r="BZ745" s="242"/>
      <c r="CA745" s="242"/>
      <c r="CB745" s="242"/>
      <c r="CC745" s="242"/>
      <c r="CD745" s="242"/>
      <c r="CE745" s="314"/>
      <c r="CF745" s="314" t="str">
        <f t="shared" si="158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245" t="str">
        <f>IFERROR(ROUND((SUM(#REF!)),0),"")</f>
        <v/>
      </c>
      <c r="CP745" s="241"/>
      <c r="CQ745" s="247"/>
      <c r="CR745" s="221"/>
      <c r="CS745" s="221"/>
      <c r="CT745" s="221"/>
      <c r="CU745" s="221"/>
      <c r="CV745" s="328"/>
      <c r="CW745" s="305" t="str">
        <f t="shared" si="159"/>
        <v/>
      </c>
      <c r="CX745" s="329">
        <f t="shared" si="160"/>
        <v>0</v>
      </c>
      <c r="CY745" s="15">
        <f t="shared" si="161"/>
        <v>0</v>
      </c>
      <c r="CZ745" s="318" t="str">
        <f t="shared" si="162"/>
        <v/>
      </c>
      <c r="DA745" s="332" t="str">
        <f t="shared" si="167"/>
        <v/>
      </c>
      <c r="DB745" s="329" t="str">
        <f t="shared" si="163"/>
        <v/>
      </c>
      <c r="DC745" s="320" t="str">
        <f t="shared" si="164"/>
        <v/>
      </c>
      <c r="DD745" s="218"/>
      <c r="DE745" s="15" t="str">
        <f>IFERROR(#REF!-AO745,"")</f>
        <v/>
      </c>
      <c r="DF745" s="218"/>
      <c r="DG745" s="330" t="str">
        <f>IFERROR(#REF!-L745,"")</f>
        <v/>
      </c>
      <c r="DH745" s="314" t="e">
        <f>IF(#REF!&gt;AP745,0,1)</f>
        <v>#REF!</v>
      </c>
      <c r="DI745" s="314">
        <f t="shared" si="165"/>
        <v>1</v>
      </c>
      <c r="DJ745" s="314">
        <f t="shared" si="166"/>
        <v>1</v>
      </c>
    </row>
    <row r="746" spans="3:114" ht="20.25" x14ac:dyDescent="0.2">
      <c r="C746" s="239"/>
      <c r="G746" s="232"/>
      <c r="H746" s="318"/>
      <c r="I746" s="318"/>
      <c r="J746" s="318"/>
      <c r="K746" s="318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 t="str">
        <f t="shared" si="154"/>
        <v/>
      </c>
      <c r="AN746" s="327" t="str">
        <f t="shared" si="155"/>
        <v/>
      </c>
      <c r="AO746" s="243"/>
      <c r="AP746" s="244"/>
      <c r="AQ746" s="242" t="str">
        <f t="shared" si="156"/>
        <v/>
      </c>
      <c r="AR746" s="242" t="str">
        <f t="shared" si="157"/>
        <v/>
      </c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14"/>
      <c r="BR746" s="314"/>
      <c r="BS746" s="314"/>
      <c r="BT746" s="314"/>
      <c r="BU746" s="314"/>
      <c r="BV746" s="314"/>
      <c r="BW746" s="314"/>
      <c r="BX746" s="246"/>
      <c r="BY746" s="242"/>
      <c r="BZ746" s="242"/>
      <c r="CA746" s="242"/>
      <c r="CB746" s="242"/>
      <c r="CC746" s="242"/>
      <c r="CD746" s="242"/>
      <c r="CE746" s="314"/>
      <c r="CF746" s="314" t="str">
        <f t="shared" si="158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245" t="str">
        <f>IFERROR(ROUND((SUM(#REF!)),0),"")</f>
        <v/>
      </c>
      <c r="CP746" s="241"/>
      <c r="CQ746" s="247"/>
      <c r="CR746" s="221"/>
      <c r="CS746" s="221"/>
      <c r="CT746" s="221"/>
      <c r="CU746" s="221"/>
      <c r="CV746" s="328"/>
      <c r="CW746" s="305" t="str">
        <f t="shared" si="159"/>
        <v/>
      </c>
      <c r="CX746" s="329">
        <f t="shared" si="160"/>
        <v>0</v>
      </c>
      <c r="CY746" s="15">
        <f t="shared" si="161"/>
        <v>0</v>
      </c>
      <c r="CZ746" s="318" t="str">
        <f t="shared" si="162"/>
        <v/>
      </c>
      <c r="DA746" s="332" t="str">
        <f t="shared" si="167"/>
        <v/>
      </c>
      <c r="DB746" s="329" t="str">
        <f t="shared" si="163"/>
        <v/>
      </c>
      <c r="DC746" s="320" t="str">
        <f t="shared" si="164"/>
        <v/>
      </c>
      <c r="DD746" s="218"/>
      <c r="DE746" s="15" t="str">
        <f>IFERROR(#REF!-AO746,"")</f>
        <v/>
      </c>
      <c r="DF746" s="218"/>
      <c r="DG746" s="330" t="str">
        <f>IFERROR(#REF!-L746,"")</f>
        <v/>
      </c>
      <c r="DH746" s="314" t="e">
        <f>IF(#REF!&gt;AP746,0,1)</f>
        <v>#REF!</v>
      </c>
      <c r="DI746" s="314">
        <f t="shared" si="165"/>
        <v>1</v>
      </c>
      <c r="DJ746" s="314">
        <f t="shared" si="166"/>
        <v>1</v>
      </c>
    </row>
    <row r="747" spans="3:114" ht="20.25" x14ac:dyDescent="0.2">
      <c r="C747" s="239"/>
      <c r="G747" s="232"/>
      <c r="H747" s="318"/>
      <c r="I747" s="318"/>
      <c r="J747" s="318"/>
      <c r="K747" s="318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 t="str">
        <f t="shared" si="154"/>
        <v/>
      </c>
      <c r="AN747" s="327" t="str">
        <f t="shared" si="155"/>
        <v/>
      </c>
      <c r="AO747" s="243"/>
      <c r="AP747" s="244"/>
      <c r="AQ747" s="242" t="str">
        <f t="shared" si="156"/>
        <v/>
      </c>
      <c r="AR747" s="242" t="str">
        <f t="shared" si="157"/>
        <v/>
      </c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14"/>
      <c r="BR747" s="314"/>
      <c r="BS747" s="314"/>
      <c r="BT747" s="314"/>
      <c r="BU747" s="314"/>
      <c r="BV747" s="314"/>
      <c r="BW747" s="314"/>
      <c r="BX747" s="246"/>
      <c r="BY747" s="242"/>
      <c r="BZ747" s="242"/>
      <c r="CA747" s="242"/>
      <c r="CB747" s="242"/>
      <c r="CC747" s="242"/>
      <c r="CD747" s="242"/>
      <c r="CE747" s="314"/>
      <c r="CF747" s="314" t="str">
        <f t="shared" si="158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245" t="str">
        <f>IFERROR(ROUND((SUM(#REF!)),0),"")</f>
        <v/>
      </c>
      <c r="CP747" s="241"/>
      <c r="CQ747" s="247"/>
      <c r="CR747" s="221"/>
      <c r="CS747" s="221"/>
      <c r="CT747" s="221"/>
      <c r="CU747" s="221"/>
      <c r="CV747" s="328"/>
      <c r="CW747" s="305" t="str">
        <f t="shared" si="159"/>
        <v/>
      </c>
      <c r="CX747" s="329">
        <f t="shared" si="160"/>
        <v>0</v>
      </c>
      <c r="CY747" s="15">
        <f t="shared" si="161"/>
        <v>0</v>
      </c>
      <c r="CZ747" s="318" t="str">
        <f t="shared" si="162"/>
        <v/>
      </c>
      <c r="DA747" s="332" t="str">
        <f t="shared" si="167"/>
        <v/>
      </c>
      <c r="DB747" s="329" t="str">
        <f t="shared" si="163"/>
        <v/>
      </c>
      <c r="DC747" s="320" t="str">
        <f t="shared" si="164"/>
        <v/>
      </c>
      <c r="DD747" s="218"/>
      <c r="DE747" s="15" t="str">
        <f>IFERROR(#REF!-AO747,"")</f>
        <v/>
      </c>
      <c r="DF747" s="218"/>
      <c r="DG747" s="330" t="str">
        <f>IFERROR(#REF!-L747,"")</f>
        <v/>
      </c>
      <c r="DH747" s="314" t="e">
        <f>IF(#REF!&gt;AP747,0,1)</f>
        <v>#REF!</v>
      </c>
      <c r="DI747" s="314">
        <f t="shared" si="165"/>
        <v>1</v>
      </c>
      <c r="DJ747" s="314">
        <f t="shared" si="166"/>
        <v>1</v>
      </c>
    </row>
    <row r="748" spans="3:114" ht="20.25" x14ac:dyDescent="0.2">
      <c r="C748" s="239"/>
      <c r="G748" s="232"/>
      <c r="H748" s="318"/>
      <c r="I748" s="318"/>
      <c r="J748" s="318"/>
      <c r="K748" s="318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 t="str">
        <f t="shared" si="154"/>
        <v/>
      </c>
      <c r="AN748" s="327" t="str">
        <f t="shared" si="155"/>
        <v/>
      </c>
      <c r="AO748" s="243"/>
      <c r="AP748" s="244"/>
      <c r="AQ748" s="242" t="str">
        <f t="shared" si="156"/>
        <v/>
      </c>
      <c r="AR748" s="242" t="str">
        <f t="shared" si="157"/>
        <v/>
      </c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14"/>
      <c r="BR748" s="314"/>
      <c r="BS748" s="314"/>
      <c r="BT748" s="314"/>
      <c r="BU748" s="314"/>
      <c r="BV748" s="314"/>
      <c r="BW748" s="314"/>
      <c r="BX748" s="246"/>
      <c r="BY748" s="242"/>
      <c r="BZ748" s="242"/>
      <c r="CA748" s="242"/>
      <c r="CB748" s="242"/>
      <c r="CC748" s="242"/>
      <c r="CD748" s="242"/>
      <c r="CE748" s="314"/>
      <c r="CF748" s="314" t="str">
        <f t="shared" si="158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245" t="str">
        <f>IFERROR(ROUND((SUM(#REF!)),0),"")</f>
        <v/>
      </c>
      <c r="CP748" s="241"/>
      <c r="CQ748" s="247"/>
      <c r="CR748" s="221"/>
      <c r="CS748" s="221"/>
      <c r="CT748" s="221"/>
      <c r="CU748" s="221"/>
      <c r="CV748" s="328"/>
      <c r="CW748" s="305" t="str">
        <f t="shared" si="159"/>
        <v/>
      </c>
      <c r="CX748" s="329">
        <f t="shared" si="160"/>
        <v>0</v>
      </c>
      <c r="CY748" s="15">
        <f t="shared" si="161"/>
        <v>0</v>
      </c>
      <c r="CZ748" s="318" t="str">
        <f t="shared" si="162"/>
        <v/>
      </c>
      <c r="DA748" s="332" t="str">
        <f t="shared" si="167"/>
        <v/>
      </c>
      <c r="DB748" s="329" t="str">
        <f t="shared" si="163"/>
        <v/>
      </c>
      <c r="DC748" s="320" t="str">
        <f t="shared" si="164"/>
        <v/>
      </c>
      <c r="DD748" s="218"/>
      <c r="DE748" s="15" t="str">
        <f>IFERROR(#REF!-AO748,"")</f>
        <v/>
      </c>
      <c r="DF748" s="218"/>
      <c r="DG748" s="330" t="str">
        <f>IFERROR(#REF!-L748,"")</f>
        <v/>
      </c>
      <c r="DH748" s="314" t="e">
        <f>IF(#REF!&gt;AP748,0,1)</f>
        <v>#REF!</v>
      </c>
      <c r="DI748" s="314">
        <f t="shared" si="165"/>
        <v>1</v>
      </c>
      <c r="DJ748" s="314">
        <f t="shared" si="166"/>
        <v>1</v>
      </c>
    </row>
    <row r="749" spans="3:114" ht="20.25" x14ac:dyDescent="0.2">
      <c r="C749" s="239"/>
      <c r="G749" s="232"/>
      <c r="H749" s="318"/>
      <c r="I749" s="318"/>
      <c r="J749" s="318"/>
      <c r="K749" s="318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 t="str">
        <f t="shared" si="154"/>
        <v/>
      </c>
      <c r="AN749" s="327" t="str">
        <f t="shared" si="155"/>
        <v/>
      </c>
      <c r="AO749" s="243"/>
      <c r="AP749" s="244"/>
      <c r="AQ749" s="242" t="str">
        <f t="shared" si="156"/>
        <v/>
      </c>
      <c r="AR749" s="242" t="str">
        <f t="shared" si="157"/>
        <v/>
      </c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14"/>
      <c r="BR749" s="314"/>
      <c r="BS749" s="314"/>
      <c r="BT749" s="314"/>
      <c r="BU749" s="314"/>
      <c r="BV749" s="314"/>
      <c r="BW749" s="314"/>
      <c r="BX749" s="246"/>
      <c r="BY749" s="242"/>
      <c r="BZ749" s="242"/>
      <c r="CA749" s="242"/>
      <c r="CB749" s="242"/>
      <c r="CC749" s="242"/>
      <c r="CD749" s="242"/>
      <c r="CE749" s="314"/>
      <c r="CF749" s="314" t="str">
        <f t="shared" si="158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245" t="str">
        <f>IFERROR(ROUND((SUM(#REF!)),0),"")</f>
        <v/>
      </c>
      <c r="CP749" s="241"/>
      <c r="CQ749" s="247"/>
      <c r="CR749" s="221"/>
      <c r="CS749" s="221"/>
      <c r="CT749" s="221"/>
      <c r="CU749" s="221"/>
      <c r="CV749" s="328"/>
      <c r="CW749" s="305" t="str">
        <f t="shared" si="159"/>
        <v/>
      </c>
      <c r="CX749" s="329">
        <f t="shared" si="160"/>
        <v>0</v>
      </c>
      <c r="CY749" s="15">
        <f t="shared" si="161"/>
        <v>0</v>
      </c>
      <c r="CZ749" s="318" t="str">
        <f t="shared" si="162"/>
        <v/>
      </c>
      <c r="DA749" s="332" t="str">
        <f t="shared" si="167"/>
        <v/>
      </c>
      <c r="DB749" s="329" t="str">
        <f t="shared" si="163"/>
        <v/>
      </c>
      <c r="DC749" s="320" t="str">
        <f t="shared" si="164"/>
        <v/>
      </c>
      <c r="DD749" s="218"/>
      <c r="DE749" s="15" t="str">
        <f>IFERROR(#REF!-AO749,"")</f>
        <v/>
      </c>
      <c r="DF749" s="218"/>
      <c r="DG749" s="330" t="str">
        <f>IFERROR(#REF!-L749,"")</f>
        <v/>
      </c>
      <c r="DH749" s="314" t="e">
        <f>IF(#REF!&gt;AP749,0,1)</f>
        <v>#REF!</v>
      </c>
      <c r="DI749" s="314">
        <f t="shared" si="165"/>
        <v>1</v>
      </c>
      <c r="DJ749" s="314">
        <f t="shared" si="166"/>
        <v>1</v>
      </c>
    </row>
    <row r="750" spans="3:114" ht="20.25" x14ac:dyDescent="0.2">
      <c r="C750" s="239"/>
      <c r="G750" s="232"/>
      <c r="H750" s="318"/>
      <c r="I750" s="318"/>
      <c r="J750" s="318"/>
      <c r="K750" s="318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 t="str">
        <f t="shared" si="154"/>
        <v/>
      </c>
      <c r="AN750" s="327" t="str">
        <f t="shared" si="155"/>
        <v/>
      </c>
      <c r="AO750" s="243"/>
      <c r="AP750" s="244"/>
      <c r="AQ750" s="242" t="str">
        <f t="shared" si="156"/>
        <v/>
      </c>
      <c r="AR750" s="242" t="str">
        <f t="shared" si="157"/>
        <v/>
      </c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14"/>
      <c r="BR750" s="314"/>
      <c r="BS750" s="314"/>
      <c r="BT750" s="314"/>
      <c r="BU750" s="314"/>
      <c r="BV750" s="314"/>
      <c r="BW750" s="314"/>
      <c r="BX750" s="246"/>
      <c r="BY750" s="242"/>
      <c r="BZ750" s="242"/>
      <c r="CA750" s="242"/>
      <c r="CB750" s="242"/>
      <c r="CC750" s="242"/>
      <c r="CD750" s="242"/>
      <c r="CE750" s="314"/>
      <c r="CF750" s="314" t="str">
        <f t="shared" si="158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245" t="str">
        <f>IFERROR(ROUND((SUM(#REF!)),0),"")</f>
        <v/>
      </c>
      <c r="CP750" s="241"/>
      <c r="CQ750" s="247"/>
      <c r="CR750" s="221"/>
      <c r="CS750" s="221"/>
      <c r="CT750" s="221"/>
      <c r="CU750" s="221"/>
      <c r="CV750" s="328"/>
      <c r="CW750" s="305" t="str">
        <f t="shared" si="159"/>
        <v/>
      </c>
      <c r="CX750" s="329">
        <f t="shared" si="160"/>
        <v>0</v>
      </c>
      <c r="CY750" s="15">
        <f t="shared" si="161"/>
        <v>0</v>
      </c>
      <c r="CZ750" s="318" t="str">
        <f t="shared" si="162"/>
        <v/>
      </c>
      <c r="DA750" s="332" t="str">
        <f t="shared" si="167"/>
        <v/>
      </c>
      <c r="DB750" s="329" t="str">
        <f t="shared" si="163"/>
        <v/>
      </c>
      <c r="DC750" s="320" t="str">
        <f t="shared" si="164"/>
        <v/>
      </c>
      <c r="DD750" s="218"/>
      <c r="DE750" s="15" t="str">
        <f>IFERROR(#REF!-AO750,"")</f>
        <v/>
      </c>
      <c r="DF750" s="218"/>
      <c r="DG750" s="330" t="str">
        <f>IFERROR(#REF!-L750,"")</f>
        <v/>
      </c>
      <c r="DH750" s="314" t="e">
        <f>IF(#REF!&gt;AP750,0,1)</f>
        <v>#REF!</v>
      </c>
      <c r="DI750" s="314">
        <f t="shared" si="165"/>
        <v>1</v>
      </c>
      <c r="DJ750" s="314">
        <f t="shared" si="166"/>
        <v>1</v>
      </c>
    </row>
    <row r="751" spans="3:114" ht="20.25" x14ac:dyDescent="0.2">
      <c r="C751" s="239"/>
      <c r="G751" s="232"/>
      <c r="H751" s="318"/>
      <c r="I751" s="318"/>
      <c r="J751" s="318"/>
      <c r="K751" s="318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 t="str">
        <f t="shared" si="154"/>
        <v/>
      </c>
      <c r="AN751" s="327" t="str">
        <f t="shared" si="155"/>
        <v/>
      </c>
      <c r="AO751" s="243"/>
      <c r="AP751" s="244"/>
      <c r="AQ751" s="242" t="str">
        <f t="shared" si="156"/>
        <v/>
      </c>
      <c r="AR751" s="242" t="str">
        <f t="shared" si="157"/>
        <v/>
      </c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14"/>
      <c r="BR751" s="314"/>
      <c r="BS751" s="314"/>
      <c r="BT751" s="314"/>
      <c r="BU751" s="314"/>
      <c r="BV751" s="314"/>
      <c r="BW751" s="314"/>
      <c r="BX751" s="246"/>
      <c r="BY751" s="242"/>
      <c r="BZ751" s="242"/>
      <c r="CA751" s="242"/>
      <c r="CB751" s="242"/>
      <c r="CC751" s="242"/>
      <c r="CD751" s="242"/>
      <c r="CE751" s="314"/>
      <c r="CF751" s="314" t="str">
        <f t="shared" si="158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245" t="str">
        <f>IFERROR(ROUND((SUM(#REF!)),0),"")</f>
        <v/>
      </c>
      <c r="CP751" s="241"/>
      <c r="CQ751" s="247"/>
      <c r="CR751" s="221"/>
      <c r="CS751" s="221"/>
      <c r="CT751" s="221"/>
      <c r="CU751" s="221"/>
      <c r="CV751" s="328"/>
      <c r="CW751" s="305" t="str">
        <f t="shared" si="159"/>
        <v/>
      </c>
      <c r="CX751" s="329">
        <f t="shared" si="160"/>
        <v>0</v>
      </c>
      <c r="CY751" s="15">
        <f t="shared" si="161"/>
        <v>0</v>
      </c>
      <c r="CZ751" s="318" t="str">
        <f t="shared" si="162"/>
        <v/>
      </c>
      <c r="DA751" s="332" t="str">
        <f t="shared" si="167"/>
        <v/>
      </c>
      <c r="DB751" s="329" t="str">
        <f t="shared" si="163"/>
        <v/>
      </c>
      <c r="DC751" s="320" t="str">
        <f t="shared" si="164"/>
        <v/>
      </c>
      <c r="DD751" s="218"/>
      <c r="DE751" s="15" t="str">
        <f>IFERROR(#REF!-AO751,"")</f>
        <v/>
      </c>
      <c r="DF751" s="218"/>
      <c r="DG751" s="330" t="str">
        <f>IFERROR(#REF!-L751,"")</f>
        <v/>
      </c>
      <c r="DH751" s="314" t="e">
        <f>IF(#REF!&gt;AP751,0,1)</f>
        <v>#REF!</v>
      </c>
      <c r="DI751" s="314">
        <f t="shared" si="165"/>
        <v>1</v>
      </c>
      <c r="DJ751" s="314">
        <f t="shared" si="166"/>
        <v>1</v>
      </c>
    </row>
    <row r="752" spans="3:114" ht="20.25" x14ac:dyDescent="0.2">
      <c r="C752" s="239"/>
      <c r="G752" s="232"/>
      <c r="H752" s="318"/>
      <c r="I752" s="318"/>
      <c r="J752" s="318"/>
      <c r="K752" s="318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 t="str">
        <f t="shared" si="154"/>
        <v/>
      </c>
      <c r="AN752" s="327" t="str">
        <f t="shared" si="155"/>
        <v/>
      </c>
      <c r="AO752" s="243"/>
      <c r="AP752" s="244"/>
      <c r="AQ752" s="242" t="str">
        <f t="shared" si="156"/>
        <v/>
      </c>
      <c r="AR752" s="242" t="str">
        <f t="shared" si="157"/>
        <v/>
      </c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14"/>
      <c r="BR752" s="314"/>
      <c r="BS752" s="314"/>
      <c r="BT752" s="314"/>
      <c r="BU752" s="314"/>
      <c r="BV752" s="314"/>
      <c r="BW752" s="314"/>
      <c r="BX752" s="246"/>
      <c r="BY752" s="242"/>
      <c r="BZ752" s="242"/>
      <c r="CA752" s="242"/>
      <c r="CB752" s="242"/>
      <c r="CC752" s="242"/>
      <c r="CD752" s="242"/>
      <c r="CE752" s="314"/>
      <c r="CF752" s="314" t="str">
        <f t="shared" si="158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245" t="str">
        <f>IFERROR(ROUND((SUM(#REF!)),0),"")</f>
        <v/>
      </c>
      <c r="CP752" s="241"/>
      <c r="CQ752" s="247"/>
      <c r="CR752" s="221"/>
      <c r="CS752" s="221"/>
      <c r="CT752" s="221"/>
      <c r="CU752" s="221"/>
      <c r="CV752" s="328"/>
      <c r="CW752" s="305" t="str">
        <f t="shared" si="159"/>
        <v/>
      </c>
      <c r="CX752" s="329">
        <f t="shared" si="160"/>
        <v>0</v>
      </c>
      <c r="CY752" s="15">
        <f t="shared" si="161"/>
        <v>0</v>
      </c>
      <c r="CZ752" s="318" t="str">
        <f t="shared" si="162"/>
        <v/>
      </c>
      <c r="DA752" s="332" t="str">
        <f t="shared" si="167"/>
        <v/>
      </c>
      <c r="DB752" s="329" t="str">
        <f t="shared" si="163"/>
        <v/>
      </c>
      <c r="DC752" s="320" t="str">
        <f t="shared" si="164"/>
        <v/>
      </c>
      <c r="DD752" s="218"/>
      <c r="DE752" s="15" t="str">
        <f>IFERROR(#REF!-AO752,"")</f>
        <v/>
      </c>
      <c r="DF752" s="218"/>
      <c r="DG752" s="330" t="str">
        <f>IFERROR(#REF!-L752,"")</f>
        <v/>
      </c>
      <c r="DH752" s="314" t="e">
        <f>IF(#REF!&gt;AP752,0,1)</f>
        <v>#REF!</v>
      </c>
      <c r="DI752" s="314">
        <f t="shared" si="165"/>
        <v>1</v>
      </c>
      <c r="DJ752" s="314">
        <f t="shared" si="166"/>
        <v>1</v>
      </c>
    </row>
    <row r="753" spans="3:114" ht="20.25" x14ac:dyDescent="0.2">
      <c r="C753" s="239"/>
      <c r="G753" s="232"/>
      <c r="H753" s="318"/>
      <c r="I753" s="318"/>
      <c r="J753" s="318"/>
      <c r="K753" s="318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 t="str">
        <f t="shared" si="154"/>
        <v/>
      </c>
      <c r="AN753" s="327" t="str">
        <f t="shared" si="155"/>
        <v/>
      </c>
      <c r="AO753" s="243"/>
      <c r="AP753" s="244"/>
      <c r="AQ753" s="242" t="str">
        <f t="shared" si="156"/>
        <v/>
      </c>
      <c r="AR753" s="242" t="str">
        <f t="shared" si="157"/>
        <v/>
      </c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14"/>
      <c r="BR753" s="314"/>
      <c r="BS753" s="314"/>
      <c r="BT753" s="314"/>
      <c r="BU753" s="314"/>
      <c r="BV753" s="314"/>
      <c r="BW753" s="314"/>
      <c r="BX753" s="246"/>
      <c r="BY753" s="242"/>
      <c r="BZ753" s="242"/>
      <c r="CA753" s="242"/>
      <c r="CB753" s="242"/>
      <c r="CC753" s="242"/>
      <c r="CD753" s="242"/>
      <c r="CE753" s="314"/>
      <c r="CF753" s="314" t="str">
        <f t="shared" si="158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245" t="str">
        <f>IFERROR(ROUND((SUM(#REF!)),0),"")</f>
        <v/>
      </c>
      <c r="CP753" s="241"/>
      <c r="CQ753" s="247"/>
      <c r="CR753" s="221"/>
      <c r="CS753" s="221"/>
      <c r="CT753" s="221"/>
      <c r="CU753" s="221"/>
      <c r="CV753" s="328"/>
      <c r="CW753" s="305" t="str">
        <f t="shared" si="159"/>
        <v/>
      </c>
      <c r="CX753" s="329">
        <f t="shared" si="160"/>
        <v>0</v>
      </c>
      <c r="CY753" s="15">
        <f t="shared" si="161"/>
        <v>0</v>
      </c>
      <c r="CZ753" s="318" t="str">
        <f t="shared" si="162"/>
        <v/>
      </c>
      <c r="DA753" s="332" t="str">
        <f t="shared" si="167"/>
        <v/>
      </c>
      <c r="DB753" s="329" t="str">
        <f t="shared" si="163"/>
        <v/>
      </c>
      <c r="DC753" s="320" t="str">
        <f t="shared" si="164"/>
        <v/>
      </c>
      <c r="DD753" s="218"/>
      <c r="DE753" s="15" t="str">
        <f>IFERROR(#REF!-AO753,"")</f>
        <v/>
      </c>
      <c r="DF753" s="218"/>
      <c r="DG753" s="330" t="str">
        <f>IFERROR(#REF!-L753,"")</f>
        <v/>
      </c>
      <c r="DH753" s="314" t="e">
        <f>IF(#REF!&gt;AP753,0,1)</f>
        <v>#REF!</v>
      </c>
      <c r="DI753" s="314">
        <f t="shared" si="165"/>
        <v>1</v>
      </c>
      <c r="DJ753" s="314">
        <f t="shared" si="166"/>
        <v>1</v>
      </c>
    </row>
    <row r="754" spans="3:114" ht="20.25" x14ac:dyDescent="0.2">
      <c r="C754" s="239"/>
      <c r="G754" s="232"/>
      <c r="H754" s="318"/>
      <c r="I754" s="318"/>
      <c r="J754" s="318"/>
      <c r="K754" s="318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 t="str">
        <f t="shared" si="154"/>
        <v/>
      </c>
      <c r="AN754" s="327" t="str">
        <f t="shared" si="155"/>
        <v/>
      </c>
      <c r="AO754" s="243"/>
      <c r="AP754" s="244"/>
      <c r="AQ754" s="242" t="str">
        <f t="shared" si="156"/>
        <v/>
      </c>
      <c r="AR754" s="242" t="str">
        <f t="shared" si="157"/>
        <v/>
      </c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14"/>
      <c r="BR754" s="314"/>
      <c r="BS754" s="314"/>
      <c r="BT754" s="314"/>
      <c r="BU754" s="314"/>
      <c r="BV754" s="314"/>
      <c r="BW754" s="314"/>
      <c r="BX754" s="246"/>
      <c r="BY754" s="242"/>
      <c r="BZ754" s="242"/>
      <c r="CA754" s="242"/>
      <c r="CB754" s="242"/>
      <c r="CC754" s="242"/>
      <c r="CD754" s="242"/>
      <c r="CE754" s="314"/>
      <c r="CF754" s="314" t="str">
        <f t="shared" si="158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245" t="str">
        <f>IFERROR(ROUND((SUM(#REF!)),0),"")</f>
        <v/>
      </c>
      <c r="CP754" s="241"/>
      <c r="CQ754" s="247"/>
      <c r="CR754" s="221"/>
      <c r="CS754" s="221"/>
      <c r="CT754" s="221"/>
      <c r="CU754" s="221"/>
      <c r="CV754" s="328"/>
      <c r="CW754" s="305" t="str">
        <f t="shared" si="159"/>
        <v/>
      </c>
      <c r="CX754" s="329">
        <f t="shared" si="160"/>
        <v>0</v>
      </c>
      <c r="CY754" s="15">
        <f t="shared" si="161"/>
        <v>0</v>
      </c>
      <c r="CZ754" s="318" t="str">
        <f t="shared" si="162"/>
        <v/>
      </c>
      <c r="DA754" s="332" t="str">
        <f t="shared" si="167"/>
        <v/>
      </c>
      <c r="DB754" s="329" t="str">
        <f t="shared" si="163"/>
        <v/>
      </c>
      <c r="DC754" s="320" t="str">
        <f t="shared" si="164"/>
        <v/>
      </c>
      <c r="DD754" s="218"/>
      <c r="DE754" s="15" t="str">
        <f>IFERROR(#REF!-AO754,"")</f>
        <v/>
      </c>
      <c r="DF754" s="218"/>
      <c r="DG754" s="330" t="str">
        <f>IFERROR(#REF!-L754,"")</f>
        <v/>
      </c>
      <c r="DH754" s="314" t="e">
        <f>IF(#REF!&gt;AP754,0,1)</f>
        <v>#REF!</v>
      </c>
      <c r="DI754" s="314">
        <f t="shared" si="165"/>
        <v>1</v>
      </c>
      <c r="DJ754" s="314">
        <f t="shared" si="166"/>
        <v>1</v>
      </c>
    </row>
    <row r="755" spans="3:114" ht="20.25" x14ac:dyDescent="0.2">
      <c r="C755" s="239"/>
      <c r="G755" s="232"/>
      <c r="H755" s="318"/>
      <c r="I755" s="318"/>
      <c r="J755" s="318"/>
      <c r="K755" s="318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 t="str">
        <f t="shared" si="154"/>
        <v/>
      </c>
      <c r="AN755" s="327" t="str">
        <f t="shared" si="155"/>
        <v/>
      </c>
      <c r="AO755" s="243"/>
      <c r="AP755" s="244"/>
      <c r="AQ755" s="242" t="str">
        <f t="shared" si="156"/>
        <v/>
      </c>
      <c r="AR755" s="242" t="str">
        <f t="shared" si="157"/>
        <v/>
      </c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14"/>
      <c r="BR755" s="314"/>
      <c r="BS755" s="314"/>
      <c r="BT755" s="314"/>
      <c r="BU755" s="314"/>
      <c r="BV755" s="314"/>
      <c r="BW755" s="314"/>
      <c r="BX755" s="246"/>
      <c r="BY755" s="242"/>
      <c r="BZ755" s="242"/>
      <c r="CA755" s="242"/>
      <c r="CB755" s="242"/>
      <c r="CC755" s="242"/>
      <c r="CD755" s="242"/>
      <c r="CE755" s="314"/>
      <c r="CF755" s="314" t="str">
        <f t="shared" si="158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245" t="str">
        <f>IFERROR(ROUND((SUM(#REF!)),0),"")</f>
        <v/>
      </c>
      <c r="CP755" s="241"/>
      <c r="CQ755" s="247"/>
      <c r="CR755" s="221"/>
      <c r="CS755" s="221"/>
      <c r="CT755" s="221"/>
      <c r="CU755" s="221"/>
      <c r="CV755" s="328"/>
      <c r="CW755" s="305" t="str">
        <f t="shared" si="159"/>
        <v/>
      </c>
      <c r="CX755" s="329">
        <f t="shared" si="160"/>
        <v>0</v>
      </c>
      <c r="CY755" s="15">
        <f t="shared" si="161"/>
        <v>0</v>
      </c>
      <c r="CZ755" s="318" t="str">
        <f t="shared" si="162"/>
        <v/>
      </c>
      <c r="DA755" s="332" t="str">
        <f t="shared" si="167"/>
        <v/>
      </c>
      <c r="DB755" s="329" t="str">
        <f t="shared" si="163"/>
        <v/>
      </c>
      <c r="DC755" s="320" t="str">
        <f t="shared" si="164"/>
        <v/>
      </c>
      <c r="DD755" s="218"/>
      <c r="DE755" s="15" t="str">
        <f>IFERROR(#REF!-AO755,"")</f>
        <v/>
      </c>
      <c r="DF755" s="218"/>
      <c r="DG755" s="330" t="str">
        <f>IFERROR(#REF!-L755,"")</f>
        <v/>
      </c>
      <c r="DH755" s="314" t="e">
        <f>IF(#REF!&gt;AP755,0,1)</f>
        <v>#REF!</v>
      </c>
      <c r="DI755" s="314">
        <f t="shared" si="165"/>
        <v>1</v>
      </c>
      <c r="DJ755" s="314">
        <f t="shared" si="166"/>
        <v>1</v>
      </c>
    </row>
    <row r="756" spans="3:114" ht="20.25" x14ac:dyDescent="0.2">
      <c r="C756" s="239"/>
      <c r="G756" s="232"/>
      <c r="H756" s="318"/>
      <c r="I756" s="318"/>
      <c r="J756" s="318"/>
      <c r="K756" s="318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 t="str">
        <f t="shared" si="154"/>
        <v/>
      </c>
      <c r="AN756" s="327" t="str">
        <f t="shared" si="155"/>
        <v/>
      </c>
      <c r="AO756" s="243"/>
      <c r="AP756" s="244"/>
      <c r="AQ756" s="242" t="str">
        <f t="shared" si="156"/>
        <v/>
      </c>
      <c r="AR756" s="242" t="str">
        <f t="shared" si="157"/>
        <v/>
      </c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14"/>
      <c r="BR756" s="314"/>
      <c r="BS756" s="314"/>
      <c r="BT756" s="314"/>
      <c r="BU756" s="314"/>
      <c r="BV756" s="314"/>
      <c r="BW756" s="314"/>
      <c r="BX756" s="246"/>
      <c r="BY756" s="242"/>
      <c r="BZ756" s="242"/>
      <c r="CA756" s="242"/>
      <c r="CB756" s="242"/>
      <c r="CC756" s="242"/>
      <c r="CD756" s="242"/>
      <c r="CE756" s="314"/>
      <c r="CF756" s="314" t="str">
        <f t="shared" si="158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245" t="str">
        <f>IFERROR(ROUND((SUM(#REF!)),0),"")</f>
        <v/>
      </c>
      <c r="CP756" s="241"/>
      <c r="CQ756" s="247"/>
      <c r="CR756" s="221"/>
      <c r="CS756" s="221"/>
      <c r="CT756" s="221"/>
      <c r="CU756" s="221"/>
      <c r="CV756" s="328"/>
      <c r="CW756" s="305" t="str">
        <f t="shared" si="159"/>
        <v/>
      </c>
      <c r="CX756" s="329">
        <f t="shared" si="160"/>
        <v>0</v>
      </c>
      <c r="CY756" s="15">
        <f t="shared" si="161"/>
        <v>0</v>
      </c>
      <c r="CZ756" s="318" t="str">
        <f t="shared" si="162"/>
        <v/>
      </c>
      <c r="DA756" s="332" t="str">
        <f t="shared" si="167"/>
        <v/>
      </c>
      <c r="DB756" s="329" t="str">
        <f t="shared" si="163"/>
        <v/>
      </c>
      <c r="DC756" s="320" t="str">
        <f t="shared" si="164"/>
        <v/>
      </c>
      <c r="DD756" s="218"/>
      <c r="DE756" s="15" t="str">
        <f>IFERROR(#REF!-AO756,"")</f>
        <v/>
      </c>
      <c r="DF756" s="218"/>
      <c r="DG756" s="330" t="str">
        <f>IFERROR(#REF!-L756,"")</f>
        <v/>
      </c>
      <c r="DH756" s="314" t="e">
        <f>IF(#REF!&gt;AP756,0,1)</f>
        <v>#REF!</v>
      </c>
      <c r="DI756" s="314">
        <f t="shared" si="165"/>
        <v>1</v>
      </c>
      <c r="DJ756" s="314">
        <f t="shared" si="166"/>
        <v>1</v>
      </c>
    </row>
    <row r="757" spans="3:114" ht="20.25" x14ac:dyDescent="0.2">
      <c r="C757" s="239"/>
      <c r="G757" s="232"/>
      <c r="H757" s="318"/>
      <c r="I757" s="318"/>
      <c r="J757" s="318"/>
      <c r="K757" s="318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 t="str">
        <f t="shared" si="154"/>
        <v/>
      </c>
      <c r="AN757" s="327" t="str">
        <f t="shared" si="155"/>
        <v/>
      </c>
      <c r="AO757" s="243"/>
      <c r="AP757" s="244"/>
      <c r="AQ757" s="242" t="str">
        <f t="shared" si="156"/>
        <v/>
      </c>
      <c r="AR757" s="242" t="str">
        <f t="shared" si="157"/>
        <v/>
      </c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14"/>
      <c r="BR757" s="314"/>
      <c r="BS757" s="314"/>
      <c r="BT757" s="314"/>
      <c r="BU757" s="314"/>
      <c r="BV757" s="314"/>
      <c r="BW757" s="314"/>
      <c r="BX757" s="246"/>
      <c r="BY757" s="242"/>
      <c r="BZ757" s="242"/>
      <c r="CA757" s="242"/>
      <c r="CB757" s="242"/>
      <c r="CC757" s="242"/>
      <c r="CD757" s="242"/>
      <c r="CE757" s="314"/>
      <c r="CF757" s="314" t="str">
        <f t="shared" si="158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245" t="str">
        <f>IFERROR(ROUND((SUM(#REF!)),0),"")</f>
        <v/>
      </c>
      <c r="CP757" s="241"/>
      <c r="CQ757" s="247"/>
      <c r="CR757" s="221"/>
      <c r="CS757" s="221"/>
      <c r="CT757" s="221"/>
      <c r="CU757" s="221"/>
      <c r="CV757" s="328"/>
      <c r="CW757" s="305" t="str">
        <f t="shared" si="159"/>
        <v/>
      </c>
      <c r="CX757" s="329">
        <f t="shared" si="160"/>
        <v>0</v>
      </c>
      <c r="CY757" s="15">
        <f t="shared" si="161"/>
        <v>0</v>
      </c>
      <c r="CZ757" s="318" t="str">
        <f t="shared" si="162"/>
        <v/>
      </c>
      <c r="DA757" s="332" t="str">
        <f t="shared" si="167"/>
        <v/>
      </c>
      <c r="DB757" s="329" t="str">
        <f t="shared" si="163"/>
        <v/>
      </c>
      <c r="DC757" s="320" t="str">
        <f t="shared" si="164"/>
        <v/>
      </c>
      <c r="DD757" s="218"/>
      <c r="DE757" s="15" t="str">
        <f>IFERROR(#REF!-AO757,"")</f>
        <v/>
      </c>
      <c r="DF757" s="218"/>
      <c r="DG757" s="330" t="str">
        <f>IFERROR(#REF!-L757,"")</f>
        <v/>
      </c>
      <c r="DH757" s="314" t="e">
        <f>IF(#REF!&gt;AP757,0,1)</f>
        <v>#REF!</v>
      </c>
      <c r="DI757" s="314">
        <f t="shared" si="165"/>
        <v>1</v>
      </c>
      <c r="DJ757" s="314">
        <f t="shared" si="166"/>
        <v>1</v>
      </c>
    </row>
    <row r="758" spans="3:114" ht="20.25" x14ac:dyDescent="0.2">
      <c r="C758" s="239"/>
      <c r="G758" s="232"/>
      <c r="H758" s="318"/>
      <c r="I758" s="318"/>
      <c r="J758" s="318"/>
      <c r="K758" s="318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 t="str">
        <f t="shared" si="154"/>
        <v/>
      </c>
      <c r="AN758" s="327" t="str">
        <f t="shared" si="155"/>
        <v/>
      </c>
      <c r="AO758" s="243"/>
      <c r="AP758" s="244"/>
      <c r="AQ758" s="242" t="str">
        <f t="shared" si="156"/>
        <v/>
      </c>
      <c r="AR758" s="242" t="str">
        <f t="shared" si="157"/>
        <v/>
      </c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14"/>
      <c r="BR758" s="314"/>
      <c r="BS758" s="314"/>
      <c r="BT758" s="314"/>
      <c r="BU758" s="314"/>
      <c r="BV758" s="314"/>
      <c r="BW758" s="314"/>
      <c r="BX758" s="246"/>
      <c r="BY758" s="242"/>
      <c r="BZ758" s="242"/>
      <c r="CA758" s="242"/>
      <c r="CB758" s="242"/>
      <c r="CC758" s="242"/>
      <c r="CD758" s="242"/>
      <c r="CE758" s="314"/>
      <c r="CF758" s="314" t="str">
        <f t="shared" si="158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245" t="str">
        <f>IFERROR(ROUND((SUM(#REF!)),0),"")</f>
        <v/>
      </c>
      <c r="CP758" s="241"/>
      <c r="CQ758" s="247"/>
      <c r="CR758" s="221"/>
      <c r="CS758" s="221"/>
      <c r="CT758" s="221"/>
      <c r="CU758" s="221"/>
      <c r="CV758" s="328"/>
      <c r="CW758" s="305" t="str">
        <f t="shared" si="159"/>
        <v/>
      </c>
      <c r="CX758" s="329">
        <f t="shared" si="160"/>
        <v>0</v>
      </c>
      <c r="CY758" s="15">
        <f t="shared" si="161"/>
        <v>0</v>
      </c>
      <c r="CZ758" s="318" t="str">
        <f t="shared" si="162"/>
        <v/>
      </c>
      <c r="DA758" s="332" t="str">
        <f t="shared" si="167"/>
        <v/>
      </c>
      <c r="DB758" s="329" t="str">
        <f t="shared" si="163"/>
        <v/>
      </c>
      <c r="DC758" s="320" t="str">
        <f t="shared" si="164"/>
        <v/>
      </c>
      <c r="DD758" s="218"/>
      <c r="DE758" s="15" t="str">
        <f>IFERROR(#REF!-AO758,"")</f>
        <v/>
      </c>
      <c r="DF758" s="218"/>
      <c r="DG758" s="330" t="str">
        <f>IFERROR(#REF!-L758,"")</f>
        <v/>
      </c>
      <c r="DH758" s="314" t="e">
        <f>IF(#REF!&gt;AP758,0,1)</f>
        <v>#REF!</v>
      </c>
      <c r="DI758" s="314">
        <f t="shared" si="165"/>
        <v>1</v>
      </c>
      <c r="DJ758" s="314">
        <f t="shared" si="166"/>
        <v>1</v>
      </c>
    </row>
    <row r="759" spans="3:114" ht="20.25" x14ac:dyDescent="0.2">
      <c r="C759" s="239"/>
      <c r="G759" s="232"/>
      <c r="H759" s="318"/>
      <c r="I759" s="318"/>
      <c r="J759" s="318"/>
      <c r="K759" s="318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 t="str">
        <f t="shared" si="154"/>
        <v/>
      </c>
      <c r="AN759" s="327" t="str">
        <f t="shared" si="155"/>
        <v/>
      </c>
      <c r="AO759" s="243"/>
      <c r="AP759" s="244"/>
      <c r="AQ759" s="242" t="str">
        <f t="shared" si="156"/>
        <v/>
      </c>
      <c r="AR759" s="242" t="str">
        <f t="shared" si="157"/>
        <v/>
      </c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14"/>
      <c r="BR759" s="314"/>
      <c r="BS759" s="314"/>
      <c r="BT759" s="314"/>
      <c r="BU759" s="314"/>
      <c r="BV759" s="314"/>
      <c r="BW759" s="314"/>
      <c r="BX759" s="246"/>
      <c r="BY759" s="242"/>
      <c r="BZ759" s="242"/>
      <c r="CA759" s="242"/>
      <c r="CB759" s="242"/>
      <c r="CC759" s="242"/>
      <c r="CD759" s="242"/>
      <c r="CE759" s="314"/>
      <c r="CF759" s="314" t="str">
        <f t="shared" si="158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245" t="str">
        <f>IFERROR(ROUND((SUM(#REF!)),0),"")</f>
        <v/>
      </c>
      <c r="CP759" s="241"/>
      <c r="CQ759" s="247"/>
      <c r="CR759" s="221"/>
      <c r="CS759" s="221"/>
      <c r="CT759" s="221"/>
      <c r="CU759" s="221"/>
      <c r="CV759" s="328"/>
      <c r="CW759" s="305" t="str">
        <f t="shared" si="159"/>
        <v/>
      </c>
      <c r="CX759" s="329">
        <f t="shared" si="160"/>
        <v>0</v>
      </c>
      <c r="CY759" s="15">
        <f t="shared" si="161"/>
        <v>0</v>
      </c>
      <c r="CZ759" s="318" t="str">
        <f t="shared" si="162"/>
        <v/>
      </c>
      <c r="DA759" s="332" t="str">
        <f t="shared" si="167"/>
        <v/>
      </c>
      <c r="DB759" s="329" t="str">
        <f t="shared" si="163"/>
        <v/>
      </c>
      <c r="DC759" s="320" t="str">
        <f t="shared" si="164"/>
        <v/>
      </c>
      <c r="DD759" s="218"/>
      <c r="DE759" s="15" t="str">
        <f>IFERROR(#REF!-AO759,"")</f>
        <v/>
      </c>
      <c r="DF759" s="218"/>
      <c r="DG759" s="330" t="str">
        <f>IFERROR(#REF!-L759,"")</f>
        <v/>
      </c>
      <c r="DH759" s="314" t="e">
        <f>IF(#REF!&gt;AP759,0,1)</f>
        <v>#REF!</v>
      </c>
      <c r="DI759" s="314">
        <f t="shared" si="165"/>
        <v>1</v>
      </c>
      <c r="DJ759" s="314">
        <f t="shared" si="166"/>
        <v>1</v>
      </c>
    </row>
    <row r="760" spans="3:114" ht="20.25" x14ac:dyDescent="0.2">
      <c r="C760" s="239"/>
      <c r="G760" s="232"/>
      <c r="H760" s="318"/>
      <c r="I760" s="318"/>
      <c r="J760" s="318"/>
      <c r="K760" s="318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 t="str">
        <f t="shared" si="154"/>
        <v/>
      </c>
      <c r="AN760" s="327" t="str">
        <f t="shared" si="155"/>
        <v/>
      </c>
      <c r="AO760" s="243"/>
      <c r="AP760" s="244"/>
      <c r="AQ760" s="242" t="str">
        <f t="shared" si="156"/>
        <v/>
      </c>
      <c r="AR760" s="242" t="str">
        <f t="shared" si="157"/>
        <v/>
      </c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14"/>
      <c r="BR760" s="314"/>
      <c r="BS760" s="314"/>
      <c r="BT760" s="314"/>
      <c r="BU760" s="314"/>
      <c r="BV760" s="314"/>
      <c r="BW760" s="314"/>
      <c r="BX760" s="246"/>
      <c r="BY760" s="242"/>
      <c r="BZ760" s="242"/>
      <c r="CA760" s="242"/>
      <c r="CB760" s="242"/>
      <c r="CC760" s="242"/>
      <c r="CD760" s="242"/>
      <c r="CE760" s="314"/>
      <c r="CF760" s="314" t="str">
        <f t="shared" si="158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245" t="str">
        <f>IFERROR(ROUND((SUM(#REF!)),0),"")</f>
        <v/>
      </c>
      <c r="CP760" s="241"/>
      <c r="CQ760" s="247"/>
      <c r="CR760" s="221"/>
      <c r="CS760" s="221"/>
      <c r="CT760" s="221"/>
      <c r="CU760" s="221"/>
      <c r="CV760" s="328"/>
      <c r="CW760" s="305" t="str">
        <f t="shared" si="159"/>
        <v/>
      </c>
      <c r="CX760" s="329">
        <f t="shared" si="160"/>
        <v>0</v>
      </c>
      <c r="CY760" s="15">
        <f t="shared" si="161"/>
        <v>0</v>
      </c>
      <c r="CZ760" s="318" t="str">
        <f t="shared" si="162"/>
        <v/>
      </c>
      <c r="DA760" s="332" t="str">
        <f t="shared" si="167"/>
        <v/>
      </c>
      <c r="DB760" s="329" t="str">
        <f t="shared" si="163"/>
        <v/>
      </c>
      <c r="DC760" s="320" t="str">
        <f t="shared" si="164"/>
        <v/>
      </c>
      <c r="DD760" s="218"/>
      <c r="DE760" s="15" t="str">
        <f>IFERROR(#REF!-AO760,"")</f>
        <v/>
      </c>
      <c r="DF760" s="218"/>
      <c r="DG760" s="330" t="str">
        <f>IFERROR(#REF!-L760,"")</f>
        <v/>
      </c>
      <c r="DH760" s="314" t="e">
        <f>IF(#REF!&gt;AP760,0,1)</f>
        <v>#REF!</v>
      </c>
      <c r="DI760" s="314">
        <f t="shared" si="165"/>
        <v>1</v>
      </c>
      <c r="DJ760" s="314">
        <f t="shared" si="166"/>
        <v>1</v>
      </c>
    </row>
    <row r="761" spans="3:114" ht="20.25" x14ac:dyDescent="0.2">
      <c r="C761" s="239"/>
      <c r="G761" s="232"/>
      <c r="H761" s="318"/>
      <c r="I761" s="318"/>
      <c r="J761" s="318"/>
      <c r="K761" s="318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 t="str">
        <f t="shared" si="154"/>
        <v/>
      </c>
      <c r="AN761" s="327" t="str">
        <f t="shared" si="155"/>
        <v/>
      </c>
      <c r="AO761" s="243"/>
      <c r="AP761" s="244"/>
      <c r="AQ761" s="242" t="str">
        <f t="shared" si="156"/>
        <v/>
      </c>
      <c r="AR761" s="242" t="str">
        <f t="shared" si="157"/>
        <v/>
      </c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14"/>
      <c r="BR761" s="314"/>
      <c r="BS761" s="314"/>
      <c r="BT761" s="314"/>
      <c r="BU761" s="314"/>
      <c r="BV761" s="314"/>
      <c r="BW761" s="314"/>
      <c r="BX761" s="246"/>
      <c r="BY761" s="242"/>
      <c r="BZ761" s="242"/>
      <c r="CA761" s="242"/>
      <c r="CB761" s="242"/>
      <c r="CC761" s="242"/>
      <c r="CD761" s="242"/>
      <c r="CE761" s="314"/>
      <c r="CF761" s="314" t="str">
        <f t="shared" si="158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245" t="str">
        <f>IFERROR(ROUND((SUM(#REF!)),0),"")</f>
        <v/>
      </c>
      <c r="CP761" s="241"/>
      <c r="CQ761" s="247"/>
      <c r="CR761" s="221"/>
      <c r="CS761" s="221"/>
      <c r="CT761" s="221"/>
      <c r="CU761" s="221"/>
      <c r="CV761" s="328"/>
      <c r="CW761" s="305" t="str">
        <f t="shared" si="159"/>
        <v/>
      </c>
      <c r="CX761" s="329">
        <f t="shared" si="160"/>
        <v>0</v>
      </c>
      <c r="CY761" s="15">
        <f t="shared" si="161"/>
        <v>0</v>
      </c>
      <c r="CZ761" s="318" t="str">
        <f t="shared" si="162"/>
        <v/>
      </c>
      <c r="DA761" s="332" t="str">
        <f t="shared" si="167"/>
        <v/>
      </c>
      <c r="DB761" s="329" t="str">
        <f t="shared" si="163"/>
        <v/>
      </c>
      <c r="DC761" s="320" t="str">
        <f t="shared" si="164"/>
        <v/>
      </c>
      <c r="DD761" s="218"/>
      <c r="DE761" s="15" t="str">
        <f>IFERROR(#REF!-AO761,"")</f>
        <v/>
      </c>
      <c r="DF761" s="218"/>
      <c r="DG761" s="330" t="str">
        <f>IFERROR(#REF!-L761,"")</f>
        <v/>
      </c>
      <c r="DH761" s="314" t="e">
        <f>IF(#REF!&gt;AP761,0,1)</f>
        <v>#REF!</v>
      </c>
      <c r="DI761" s="314">
        <f t="shared" si="165"/>
        <v>1</v>
      </c>
      <c r="DJ761" s="314">
        <f t="shared" si="166"/>
        <v>1</v>
      </c>
    </row>
    <row r="762" spans="3:114" ht="20.25" x14ac:dyDescent="0.2">
      <c r="C762" s="239"/>
      <c r="G762" s="232"/>
      <c r="H762" s="318"/>
      <c r="I762" s="318"/>
      <c r="J762" s="318"/>
      <c r="K762" s="318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 t="str">
        <f t="shared" si="154"/>
        <v/>
      </c>
      <c r="AN762" s="327" t="str">
        <f t="shared" si="155"/>
        <v/>
      </c>
      <c r="AO762" s="243"/>
      <c r="AP762" s="244"/>
      <c r="AQ762" s="242" t="str">
        <f t="shared" si="156"/>
        <v/>
      </c>
      <c r="AR762" s="242" t="str">
        <f t="shared" si="157"/>
        <v/>
      </c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14"/>
      <c r="BR762" s="314"/>
      <c r="BS762" s="314"/>
      <c r="BT762" s="314"/>
      <c r="BU762" s="314"/>
      <c r="BV762" s="314"/>
      <c r="BW762" s="314"/>
      <c r="BX762" s="246"/>
      <c r="BY762" s="242"/>
      <c r="BZ762" s="242"/>
      <c r="CA762" s="242"/>
      <c r="CB762" s="242"/>
      <c r="CC762" s="242"/>
      <c r="CD762" s="242"/>
      <c r="CE762" s="314"/>
      <c r="CF762" s="314" t="str">
        <f t="shared" si="158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245" t="str">
        <f>IFERROR(ROUND((SUM(#REF!)),0),"")</f>
        <v/>
      </c>
      <c r="CP762" s="241"/>
      <c r="CQ762" s="247"/>
      <c r="CR762" s="221"/>
      <c r="CS762" s="221"/>
      <c r="CT762" s="221"/>
      <c r="CU762" s="221"/>
      <c r="CV762" s="328"/>
      <c r="CW762" s="305" t="str">
        <f t="shared" si="159"/>
        <v/>
      </c>
      <c r="CX762" s="329">
        <f t="shared" si="160"/>
        <v>0</v>
      </c>
      <c r="CY762" s="15">
        <f t="shared" si="161"/>
        <v>0</v>
      </c>
      <c r="CZ762" s="318" t="str">
        <f t="shared" si="162"/>
        <v/>
      </c>
      <c r="DA762" s="332" t="str">
        <f t="shared" si="167"/>
        <v/>
      </c>
      <c r="DB762" s="329" t="str">
        <f t="shared" si="163"/>
        <v/>
      </c>
      <c r="DC762" s="320" t="str">
        <f t="shared" si="164"/>
        <v/>
      </c>
      <c r="DD762" s="218"/>
      <c r="DE762" s="15" t="str">
        <f>IFERROR(#REF!-AO762,"")</f>
        <v/>
      </c>
      <c r="DF762" s="218"/>
      <c r="DG762" s="330" t="str">
        <f>IFERROR(#REF!-L762,"")</f>
        <v/>
      </c>
      <c r="DH762" s="314" t="e">
        <f>IF(#REF!&gt;AP762,0,1)</f>
        <v>#REF!</v>
      </c>
      <c r="DI762" s="314">
        <f t="shared" si="165"/>
        <v>1</v>
      </c>
      <c r="DJ762" s="314">
        <f t="shared" si="166"/>
        <v>1</v>
      </c>
    </row>
    <row r="763" spans="3:114" ht="20.25" x14ac:dyDescent="0.2">
      <c r="C763" s="239"/>
      <c r="G763" s="232"/>
      <c r="H763" s="318"/>
      <c r="I763" s="318"/>
      <c r="J763" s="318"/>
      <c r="K763" s="318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 t="str">
        <f t="shared" si="154"/>
        <v/>
      </c>
      <c r="AN763" s="327" t="str">
        <f t="shared" si="155"/>
        <v/>
      </c>
      <c r="AO763" s="243"/>
      <c r="AP763" s="244"/>
      <c r="AQ763" s="242" t="str">
        <f t="shared" si="156"/>
        <v/>
      </c>
      <c r="AR763" s="242" t="str">
        <f t="shared" si="157"/>
        <v/>
      </c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14"/>
      <c r="BR763" s="314"/>
      <c r="BS763" s="314"/>
      <c r="BT763" s="314"/>
      <c r="BU763" s="314"/>
      <c r="BV763" s="314"/>
      <c r="BW763" s="314"/>
      <c r="BX763" s="246"/>
      <c r="BY763" s="242"/>
      <c r="BZ763" s="242"/>
      <c r="CA763" s="242"/>
      <c r="CB763" s="242"/>
      <c r="CC763" s="242"/>
      <c r="CD763" s="242"/>
      <c r="CE763" s="314"/>
      <c r="CF763" s="314" t="str">
        <f t="shared" si="158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245" t="str">
        <f>IFERROR(ROUND((SUM(#REF!)),0),"")</f>
        <v/>
      </c>
      <c r="CP763" s="241"/>
      <c r="CQ763" s="247"/>
      <c r="CR763" s="221"/>
      <c r="CS763" s="221"/>
      <c r="CT763" s="221"/>
      <c r="CU763" s="221"/>
      <c r="CV763" s="328"/>
      <c r="CW763" s="305" t="str">
        <f t="shared" si="159"/>
        <v/>
      </c>
      <c r="CX763" s="329">
        <f t="shared" si="160"/>
        <v>0</v>
      </c>
      <c r="CY763" s="15">
        <f t="shared" si="161"/>
        <v>0</v>
      </c>
      <c r="CZ763" s="318" t="str">
        <f t="shared" si="162"/>
        <v/>
      </c>
      <c r="DA763" s="332" t="str">
        <f t="shared" si="167"/>
        <v/>
      </c>
      <c r="DB763" s="329" t="str">
        <f t="shared" si="163"/>
        <v/>
      </c>
      <c r="DC763" s="320" t="str">
        <f t="shared" si="164"/>
        <v/>
      </c>
      <c r="DD763" s="218"/>
      <c r="DE763" s="15" t="str">
        <f>IFERROR(#REF!-AO763,"")</f>
        <v/>
      </c>
      <c r="DF763" s="218"/>
      <c r="DG763" s="330" t="str">
        <f>IFERROR(#REF!-L763,"")</f>
        <v/>
      </c>
      <c r="DH763" s="314" t="e">
        <f>IF(#REF!&gt;AP763,0,1)</f>
        <v>#REF!</v>
      </c>
      <c r="DI763" s="314">
        <f t="shared" si="165"/>
        <v>1</v>
      </c>
      <c r="DJ763" s="314">
        <f t="shared" si="166"/>
        <v>1</v>
      </c>
    </row>
    <row r="764" spans="3:114" ht="20.25" x14ac:dyDescent="0.2">
      <c r="C764" s="239"/>
      <c r="G764" s="232"/>
      <c r="H764" s="318"/>
      <c r="I764" s="318"/>
      <c r="J764" s="318"/>
      <c r="K764" s="318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 t="str">
        <f t="shared" si="154"/>
        <v/>
      </c>
      <c r="AN764" s="327" t="str">
        <f t="shared" si="155"/>
        <v/>
      </c>
      <c r="AO764" s="243"/>
      <c r="AP764" s="244"/>
      <c r="AQ764" s="242" t="str">
        <f t="shared" si="156"/>
        <v/>
      </c>
      <c r="AR764" s="242" t="str">
        <f t="shared" si="157"/>
        <v/>
      </c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14"/>
      <c r="BR764" s="314"/>
      <c r="BS764" s="314"/>
      <c r="BT764" s="314"/>
      <c r="BU764" s="314"/>
      <c r="BV764" s="314"/>
      <c r="BW764" s="314"/>
      <c r="BX764" s="246"/>
      <c r="BY764" s="242"/>
      <c r="BZ764" s="242"/>
      <c r="CA764" s="242"/>
      <c r="CB764" s="242"/>
      <c r="CC764" s="242"/>
      <c r="CD764" s="242"/>
      <c r="CE764" s="314"/>
      <c r="CF764" s="314" t="str">
        <f t="shared" si="158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245" t="str">
        <f>IFERROR(ROUND((SUM(#REF!)),0),"")</f>
        <v/>
      </c>
      <c r="CP764" s="241"/>
      <c r="CQ764" s="247"/>
      <c r="CR764" s="221"/>
      <c r="CS764" s="221"/>
      <c r="CT764" s="221"/>
      <c r="CU764" s="221"/>
      <c r="CV764" s="328"/>
      <c r="CW764" s="305" t="str">
        <f t="shared" si="159"/>
        <v/>
      </c>
      <c r="CX764" s="329">
        <f t="shared" si="160"/>
        <v>0</v>
      </c>
      <c r="CY764" s="15">
        <f t="shared" si="161"/>
        <v>0</v>
      </c>
      <c r="CZ764" s="318" t="str">
        <f t="shared" si="162"/>
        <v/>
      </c>
      <c r="DA764" s="332" t="str">
        <f t="shared" si="167"/>
        <v/>
      </c>
      <c r="DB764" s="329" t="str">
        <f t="shared" si="163"/>
        <v/>
      </c>
      <c r="DC764" s="320" t="str">
        <f t="shared" si="164"/>
        <v/>
      </c>
      <c r="DD764" s="218"/>
      <c r="DE764" s="15" t="str">
        <f>IFERROR(#REF!-AO764,"")</f>
        <v/>
      </c>
      <c r="DF764" s="218"/>
      <c r="DG764" s="330" t="str">
        <f>IFERROR(#REF!-L764,"")</f>
        <v/>
      </c>
      <c r="DH764" s="314" t="e">
        <f>IF(#REF!&gt;AP764,0,1)</f>
        <v>#REF!</v>
      </c>
      <c r="DI764" s="314">
        <f t="shared" si="165"/>
        <v>1</v>
      </c>
      <c r="DJ764" s="314">
        <f t="shared" si="166"/>
        <v>1</v>
      </c>
    </row>
    <row r="765" spans="3:114" ht="20.25" x14ac:dyDescent="0.2">
      <c r="C765" s="239"/>
      <c r="G765" s="232"/>
      <c r="H765" s="318"/>
      <c r="I765" s="318"/>
      <c r="J765" s="318"/>
      <c r="K765" s="318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 t="str">
        <f t="shared" si="154"/>
        <v/>
      </c>
      <c r="AN765" s="327" t="str">
        <f t="shared" si="155"/>
        <v/>
      </c>
      <c r="AO765" s="243"/>
      <c r="AP765" s="244"/>
      <c r="AQ765" s="242" t="str">
        <f t="shared" si="156"/>
        <v/>
      </c>
      <c r="AR765" s="242" t="str">
        <f t="shared" si="157"/>
        <v/>
      </c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14"/>
      <c r="BR765" s="314"/>
      <c r="BS765" s="314"/>
      <c r="BT765" s="314"/>
      <c r="BU765" s="314"/>
      <c r="BV765" s="314"/>
      <c r="BW765" s="314"/>
      <c r="BX765" s="246"/>
      <c r="BY765" s="242"/>
      <c r="BZ765" s="242"/>
      <c r="CA765" s="242"/>
      <c r="CB765" s="242"/>
      <c r="CC765" s="242"/>
      <c r="CD765" s="242"/>
      <c r="CE765" s="314"/>
      <c r="CF765" s="314" t="str">
        <f t="shared" si="158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245" t="str">
        <f>IFERROR(ROUND((SUM(#REF!)),0),"")</f>
        <v/>
      </c>
      <c r="CP765" s="241"/>
      <c r="CQ765" s="247"/>
      <c r="CR765" s="221"/>
      <c r="CS765" s="221"/>
      <c r="CT765" s="221"/>
      <c r="CU765" s="221"/>
      <c r="CV765" s="328"/>
      <c r="CW765" s="305" t="str">
        <f t="shared" si="159"/>
        <v/>
      </c>
      <c r="CX765" s="329">
        <f t="shared" si="160"/>
        <v>0</v>
      </c>
      <c r="CY765" s="15">
        <f t="shared" si="161"/>
        <v>0</v>
      </c>
      <c r="CZ765" s="318" t="str">
        <f t="shared" si="162"/>
        <v/>
      </c>
      <c r="DA765" s="332" t="str">
        <f t="shared" si="167"/>
        <v/>
      </c>
      <c r="DB765" s="329" t="str">
        <f t="shared" si="163"/>
        <v/>
      </c>
      <c r="DC765" s="320" t="str">
        <f t="shared" si="164"/>
        <v/>
      </c>
      <c r="DD765" s="218"/>
      <c r="DE765" s="15" t="str">
        <f>IFERROR(#REF!-AO765,"")</f>
        <v/>
      </c>
      <c r="DF765" s="218"/>
      <c r="DG765" s="330" t="str">
        <f>IFERROR(#REF!-L765,"")</f>
        <v/>
      </c>
      <c r="DH765" s="314" t="e">
        <f>IF(#REF!&gt;AP765,0,1)</f>
        <v>#REF!</v>
      </c>
      <c r="DI765" s="314">
        <f t="shared" si="165"/>
        <v>1</v>
      </c>
      <c r="DJ765" s="314">
        <f t="shared" si="166"/>
        <v>1</v>
      </c>
    </row>
    <row r="766" spans="3:114" ht="20.25" x14ac:dyDescent="0.2">
      <c r="C766" s="239"/>
      <c r="G766" s="232"/>
      <c r="H766" s="318"/>
      <c r="I766" s="318"/>
      <c r="J766" s="318"/>
      <c r="K766" s="318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 t="str">
        <f t="shared" si="154"/>
        <v/>
      </c>
      <c r="AN766" s="327" t="str">
        <f t="shared" si="155"/>
        <v/>
      </c>
      <c r="AO766" s="243"/>
      <c r="AP766" s="244"/>
      <c r="AQ766" s="242" t="str">
        <f t="shared" si="156"/>
        <v/>
      </c>
      <c r="AR766" s="242" t="str">
        <f t="shared" si="157"/>
        <v/>
      </c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14"/>
      <c r="BR766" s="314"/>
      <c r="BS766" s="314"/>
      <c r="BT766" s="314"/>
      <c r="BU766" s="314"/>
      <c r="BV766" s="314"/>
      <c r="BW766" s="314"/>
      <c r="BX766" s="246"/>
      <c r="BY766" s="242"/>
      <c r="BZ766" s="242"/>
      <c r="CA766" s="242"/>
      <c r="CB766" s="242"/>
      <c r="CC766" s="242"/>
      <c r="CD766" s="242"/>
      <c r="CE766" s="314"/>
      <c r="CF766" s="314" t="str">
        <f t="shared" si="158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245" t="str">
        <f>IFERROR(ROUND((SUM(#REF!)),0),"")</f>
        <v/>
      </c>
      <c r="CP766" s="241"/>
      <c r="CQ766" s="247"/>
      <c r="CR766" s="221"/>
      <c r="CS766" s="221"/>
      <c r="CT766" s="221"/>
      <c r="CU766" s="221"/>
      <c r="CV766" s="328"/>
      <c r="CW766" s="305" t="str">
        <f t="shared" si="159"/>
        <v/>
      </c>
      <c r="CX766" s="329">
        <f t="shared" si="160"/>
        <v>0</v>
      </c>
      <c r="CY766" s="15">
        <f t="shared" si="161"/>
        <v>0</v>
      </c>
      <c r="CZ766" s="318" t="str">
        <f t="shared" si="162"/>
        <v/>
      </c>
      <c r="DA766" s="332" t="str">
        <f t="shared" si="167"/>
        <v/>
      </c>
      <c r="DB766" s="329" t="str">
        <f t="shared" si="163"/>
        <v/>
      </c>
      <c r="DC766" s="320" t="str">
        <f t="shared" si="164"/>
        <v/>
      </c>
      <c r="DD766" s="218"/>
      <c r="DE766" s="15" t="str">
        <f>IFERROR(#REF!-AO766,"")</f>
        <v/>
      </c>
      <c r="DF766" s="218"/>
      <c r="DG766" s="330" t="str">
        <f>IFERROR(#REF!-L766,"")</f>
        <v/>
      </c>
      <c r="DH766" s="314" t="e">
        <f>IF(#REF!&gt;AP766,0,1)</f>
        <v>#REF!</v>
      </c>
      <c r="DI766" s="314">
        <f t="shared" si="165"/>
        <v>1</v>
      </c>
      <c r="DJ766" s="314">
        <f t="shared" si="166"/>
        <v>1</v>
      </c>
    </row>
    <row r="767" spans="3:114" ht="20.25" x14ac:dyDescent="0.2">
      <c r="C767" s="239"/>
      <c r="G767" s="232"/>
      <c r="H767" s="318"/>
      <c r="I767" s="318"/>
      <c r="J767" s="318"/>
      <c r="K767" s="318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 t="str">
        <f t="shared" si="154"/>
        <v/>
      </c>
      <c r="AN767" s="327" t="str">
        <f t="shared" si="155"/>
        <v/>
      </c>
      <c r="AO767" s="243"/>
      <c r="AP767" s="244"/>
      <c r="AQ767" s="242" t="str">
        <f t="shared" si="156"/>
        <v/>
      </c>
      <c r="AR767" s="242" t="str">
        <f t="shared" si="157"/>
        <v/>
      </c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14"/>
      <c r="BR767" s="314"/>
      <c r="BS767" s="314"/>
      <c r="BT767" s="314"/>
      <c r="BU767" s="314"/>
      <c r="BV767" s="314"/>
      <c r="BW767" s="314"/>
      <c r="BX767" s="246"/>
      <c r="BY767" s="242"/>
      <c r="BZ767" s="242"/>
      <c r="CA767" s="242"/>
      <c r="CB767" s="242"/>
      <c r="CC767" s="242"/>
      <c r="CD767" s="242"/>
      <c r="CE767" s="314"/>
      <c r="CF767" s="314" t="str">
        <f t="shared" si="158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245" t="str">
        <f>IFERROR(ROUND((SUM(#REF!)),0),"")</f>
        <v/>
      </c>
      <c r="CP767" s="241"/>
      <c r="CQ767" s="247"/>
      <c r="CR767" s="221"/>
      <c r="CS767" s="221"/>
      <c r="CT767" s="221"/>
      <c r="CU767" s="221"/>
      <c r="CV767" s="328"/>
      <c r="CW767" s="305" t="str">
        <f t="shared" si="159"/>
        <v/>
      </c>
      <c r="CX767" s="329">
        <f t="shared" si="160"/>
        <v>0</v>
      </c>
      <c r="CY767" s="15">
        <f t="shared" si="161"/>
        <v>0</v>
      </c>
      <c r="CZ767" s="318" t="str">
        <f t="shared" si="162"/>
        <v/>
      </c>
      <c r="DA767" s="332" t="str">
        <f t="shared" si="167"/>
        <v/>
      </c>
      <c r="DB767" s="329" t="str">
        <f t="shared" si="163"/>
        <v/>
      </c>
      <c r="DC767" s="320" t="str">
        <f t="shared" si="164"/>
        <v/>
      </c>
      <c r="DD767" s="218"/>
      <c r="DE767" s="15" t="str">
        <f>IFERROR(#REF!-AO767,"")</f>
        <v/>
      </c>
      <c r="DF767" s="218"/>
      <c r="DG767" s="330" t="str">
        <f>IFERROR(#REF!-L767,"")</f>
        <v/>
      </c>
      <c r="DH767" s="314" t="e">
        <f>IF(#REF!&gt;AP767,0,1)</f>
        <v>#REF!</v>
      </c>
      <c r="DI767" s="314">
        <f t="shared" si="165"/>
        <v>1</v>
      </c>
      <c r="DJ767" s="314">
        <f t="shared" si="166"/>
        <v>1</v>
      </c>
    </row>
    <row r="768" spans="3:114" ht="20.25" x14ac:dyDescent="0.2">
      <c r="C768" s="239"/>
      <c r="G768" s="232"/>
      <c r="H768" s="318"/>
      <c r="I768" s="318"/>
      <c r="J768" s="318"/>
      <c r="K768" s="318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 t="str">
        <f t="shared" si="154"/>
        <v/>
      </c>
      <c r="AN768" s="327" t="str">
        <f t="shared" si="155"/>
        <v/>
      </c>
      <c r="AO768" s="243"/>
      <c r="AP768" s="244"/>
      <c r="AQ768" s="242" t="str">
        <f t="shared" si="156"/>
        <v/>
      </c>
      <c r="AR768" s="242" t="str">
        <f t="shared" si="157"/>
        <v/>
      </c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14"/>
      <c r="BR768" s="314"/>
      <c r="BS768" s="314"/>
      <c r="BT768" s="314"/>
      <c r="BU768" s="314"/>
      <c r="BV768" s="314"/>
      <c r="BW768" s="314"/>
      <c r="BX768" s="246"/>
      <c r="BY768" s="242"/>
      <c r="BZ768" s="242"/>
      <c r="CA768" s="242"/>
      <c r="CB768" s="242"/>
      <c r="CC768" s="242"/>
      <c r="CD768" s="242"/>
      <c r="CE768" s="314"/>
      <c r="CF768" s="314" t="str">
        <f t="shared" si="158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245" t="str">
        <f>IFERROR(ROUND((SUM(#REF!)),0),"")</f>
        <v/>
      </c>
      <c r="CP768" s="241"/>
      <c r="CQ768" s="247"/>
      <c r="CR768" s="221"/>
      <c r="CS768" s="221"/>
      <c r="CT768" s="221"/>
      <c r="CU768" s="221"/>
      <c r="CV768" s="328"/>
      <c r="CW768" s="305" t="str">
        <f t="shared" si="159"/>
        <v/>
      </c>
      <c r="CX768" s="329">
        <f t="shared" si="160"/>
        <v>0</v>
      </c>
      <c r="CY768" s="15">
        <f t="shared" si="161"/>
        <v>0</v>
      </c>
      <c r="CZ768" s="318" t="str">
        <f t="shared" si="162"/>
        <v/>
      </c>
      <c r="DA768" s="332" t="str">
        <f t="shared" si="167"/>
        <v/>
      </c>
      <c r="DB768" s="329" t="str">
        <f t="shared" si="163"/>
        <v/>
      </c>
      <c r="DC768" s="320" t="str">
        <f t="shared" si="164"/>
        <v/>
      </c>
      <c r="DD768" s="218"/>
      <c r="DE768" s="15" t="str">
        <f>IFERROR(#REF!-AO768,"")</f>
        <v/>
      </c>
      <c r="DF768" s="218"/>
      <c r="DG768" s="330" t="str">
        <f>IFERROR(#REF!-L768,"")</f>
        <v/>
      </c>
      <c r="DH768" s="314" t="e">
        <f>IF(#REF!&gt;AP768,0,1)</f>
        <v>#REF!</v>
      </c>
      <c r="DI768" s="314">
        <f t="shared" si="165"/>
        <v>1</v>
      </c>
      <c r="DJ768" s="314">
        <f t="shared" si="166"/>
        <v>1</v>
      </c>
    </row>
    <row r="769" spans="3:114" ht="20.25" x14ac:dyDescent="0.2">
      <c r="C769" s="239"/>
      <c r="G769" s="232"/>
      <c r="H769" s="318"/>
      <c r="I769" s="318"/>
      <c r="J769" s="318"/>
      <c r="K769" s="318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 t="str">
        <f t="shared" si="154"/>
        <v/>
      </c>
      <c r="AN769" s="327" t="str">
        <f t="shared" si="155"/>
        <v/>
      </c>
      <c r="AO769" s="243"/>
      <c r="AP769" s="244"/>
      <c r="AQ769" s="242" t="str">
        <f t="shared" si="156"/>
        <v/>
      </c>
      <c r="AR769" s="242" t="str">
        <f t="shared" si="157"/>
        <v/>
      </c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14"/>
      <c r="BR769" s="314"/>
      <c r="BS769" s="314"/>
      <c r="BT769" s="314"/>
      <c r="BU769" s="314"/>
      <c r="BV769" s="314"/>
      <c r="BW769" s="314"/>
      <c r="BX769" s="246"/>
      <c r="BY769" s="242"/>
      <c r="BZ769" s="242"/>
      <c r="CA769" s="242"/>
      <c r="CB769" s="242"/>
      <c r="CC769" s="242"/>
      <c r="CD769" s="242"/>
      <c r="CE769" s="314"/>
      <c r="CF769" s="314" t="str">
        <f t="shared" si="158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245" t="str">
        <f>IFERROR(ROUND((SUM(#REF!)),0),"")</f>
        <v/>
      </c>
      <c r="CP769" s="241"/>
      <c r="CQ769" s="247"/>
      <c r="CR769" s="221"/>
      <c r="CS769" s="221"/>
      <c r="CT769" s="221"/>
      <c r="CU769" s="221"/>
      <c r="CV769" s="328"/>
      <c r="CW769" s="305" t="str">
        <f t="shared" si="159"/>
        <v/>
      </c>
      <c r="CX769" s="329">
        <f t="shared" si="160"/>
        <v>0</v>
      </c>
      <c r="CY769" s="15">
        <f t="shared" si="161"/>
        <v>0</v>
      </c>
      <c r="CZ769" s="318" t="str">
        <f t="shared" si="162"/>
        <v/>
      </c>
      <c r="DA769" s="332" t="str">
        <f t="shared" si="167"/>
        <v/>
      </c>
      <c r="DB769" s="329" t="str">
        <f t="shared" si="163"/>
        <v/>
      </c>
      <c r="DC769" s="320" t="str">
        <f t="shared" si="164"/>
        <v/>
      </c>
      <c r="DD769" s="218"/>
      <c r="DE769" s="15" t="str">
        <f>IFERROR(#REF!-AO769,"")</f>
        <v/>
      </c>
      <c r="DF769" s="218"/>
      <c r="DG769" s="330" t="str">
        <f>IFERROR(#REF!-L769,"")</f>
        <v/>
      </c>
      <c r="DH769" s="314" t="e">
        <f>IF(#REF!&gt;AP769,0,1)</f>
        <v>#REF!</v>
      </c>
      <c r="DI769" s="314">
        <f t="shared" si="165"/>
        <v>1</v>
      </c>
      <c r="DJ769" s="314">
        <f t="shared" si="166"/>
        <v>1</v>
      </c>
    </row>
    <row r="770" spans="3:114" ht="20.25" x14ac:dyDescent="0.2">
      <c r="C770" s="239"/>
      <c r="G770" s="232"/>
      <c r="H770" s="318"/>
      <c r="I770" s="318"/>
      <c r="J770" s="318"/>
      <c r="K770" s="318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 t="str">
        <f t="shared" si="154"/>
        <v/>
      </c>
      <c r="AN770" s="327" t="str">
        <f t="shared" si="155"/>
        <v/>
      </c>
      <c r="AO770" s="243"/>
      <c r="AP770" s="244"/>
      <c r="AQ770" s="242" t="str">
        <f t="shared" si="156"/>
        <v/>
      </c>
      <c r="AR770" s="242" t="str">
        <f t="shared" si="157"/>
        <v/>
      </c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14"/>
      <c r="BR770" s="314"/>
      <c r="BS770" s="314"/>
      <c r="BT770" s="314"/>
      <c r="BU770" s="314"/>
      <c r="BV770" s="314"/>
      <c r="BW770" s="314"/>
      <c r="BX770" s="246"/>
      <c r="BY770" s="242"/>
      <c r="BZ770" s="242"/>
      <c r="CA770" s="242"/>
      <c r="CB770" s="242"/>
      <c r="CC770" s="242"/>
      <c r="CD770" s="242"/>
      <c r="CE770" s="314"/>
      <c r="CF770" s="314" t="str">
        <f t="shared" si="158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245" t="str">
        <f>IFERROR(ROUND((SUM(#REF!)),0),"")</f>
        <v/>
      </c>
      <c r="CP770" s="241"/>
      <c r="CQ770" s="247"/>
      <c r="CR770" s="221"/>
      <c r="CS770" s="221"/>
      <c r="CT770" s="221"/>
      <c r="CU770" s="221"/>
      <c r="CV770" s="328"/>
      <c r="CW770" s="305" t="str">
        <f t="shared" si="159"/>
        <v/>
      </c>
      <c r="CX770" s="329">
        <f t="shared" si="160"/>
        <v>0</v>
      </c>
      <c r="CY770" s="15">
        <f t="shared" si="161"/>
        <v>0</v>
      </c>
      <c r="CZ770" s="318" t="str">
        <f t="shared" si="162"/>
        <v/>
      </c>
      <c r="DA770" s="332" t="str">
        <f t="shared" si="167"/>
        <v/>
      </c>
      <c r="DB770" s="329" t="str">
        <f t="shared" si="163"/>
        <v/>
      </c>
      <c r="DC770" s="320" t="str">
        <f t="shared" si="164"/>
        <v/>
      </c>
      <c r="DD770" s="218"/>
      <c r="DE770" s="15" t="str">
        <f>IFERROR(#REF!-AO770,"")</f>
        <v/>
      </c>
      <c r="DF770" s="218"/>
      <c r="DG770" s="330" t="str">
        <f>IFERROR(#REF!-L770,"")</f>
        <v/>
      </c>
      <c r="DH770" s="314" t="e">
        <f>IF(#REF!&gt;AP770,0,1)</f>
        <v>#REF!</v>
      </c>
      <c r="DI770" s="314">
        <f t="shared" si="165"/>
        <v>1</v>
      </c>
      <c r="DJ770" s="314">
        <f t="shared" si="166"/>
        <v>1</v>
      </c>
    </row>
    <row r="771" spans="3:114" ht="20.25" x14ac:dyDescent="0.2">
      <c r="C771" s="239"/>
      <c r="G771" s="232"/>
      <c r="H771" s="318"/>
      <c r="I771" s="318"/>
      <c r="J771" s="318"/>
      <c r="K771" s="318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 t="str">
        <f t="shared" si="154"/>
        <v/>
      </c>
      <c r="AN771" s="327" t="str">
        <f t="shared" si="155"/>
        <v/>
      </c>
      <c r="AO771" s="243"/>
      <c r="AP771" s="244"/>
      <c r="AQ771" s="242" t="str">
        <f t="shared" si="156"/>
        <v/>
      </c>
      <c r="AR771" s="242" t="str">
        <f t="shared" si="157"/>
        <v/>
      </c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14"/>
      <c r="BR771" s="314"/>
      <c r="BS771" s="314"/>
      <c r="BT771" s="314"/>
      <c r="BU771" s="314"/>
      <c r="BV771" s="314"/>
      <c r="BW771" s="314"/>
      <c r="BX771" s="246"/>
      <c r="BY771" s="242"/>
      <c r="BZ771" s="242"/>
      <c r="CA771" s="242"/>
      <c r="CB771" s="242"/>
      <c r="CC771" s="242"/>
      <c r="CD771" s="242"/>
      <c r="CE771" s="314"/>
      <c r="CF771" s="314" t="str">
        <f t="shared" si="158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245" t="str">
        <f>IFERROR(ROUND((SUM(#REF!)),0),"")</f>
        <v/>
      </c>
      <c r="CP771" s="241"/>
      <c r="CQ771" s="247"/>
      <c r="CR771" s="221"/>
      <c r="CS771" s="221"/>
      <c r="CT771" s="221"/>
      <c r="CU771" s="221"/>
      <c r="CV771" s="328"/>
      <c r="CW771" s="305" t="str">
        <f t="shared" si="159"/>
        <v/>
      </c>
      <c r="CX771" s="329">
        <f t="shared" si="160"/>
        <v>0</v>
      </c>
      <c r="CY771" s="15">
        <f t="shared" si="161"/>
        <v>0</v>
      </c>
      <c r="CZ771" s="318" t="str">
        <f t="shared" si="162"/>
        <v/>
      </c>
      <c r="DA771" s="332" t="str">
        <f t="shared" si="167"/>
        <v/>
      </c>
      <c r="DB771" s="329" t="str">
        <f t="shared" si="163"/>
        <v/>
      </c>
      <c r="DC771" s="320" t="str">
        <f t="shared" si="164"/>
        <v/>
      </c>
      <c r="DD771" s="218"/>
      <c r="DE771" s="15" t="str">
        <f>IFERROR(#REF!-AO771,"")</f>
        <v/>
      </c>
      <c r="DF771" s="218"/>
      <c r="DG771" s="330" t="str">
        <f>IFERROR(#REF!-L771,"")</f>
        <v/>
      </c>
      <c r="DH771" s="314" t="e">
        <f>IF(#REF!&gt;AP771,0,1)</f>
        <v>#REF!</v>
      </c>
      <c r="DI771" s="314">
        <f t="shared" si="165"/>
        <v>1</v>
      </c>
      <c r="DJ771" s="314">
        <f t="shared" si="166"/>
        <v>1</v>
      </c>
    </row>
    <row r="772" spans="3:114" ht="20.25" x14ac:dyDescent="0.2">
      <c r="C772" s="239"/>
      <c r="G772" s="232"/>
      <c r="H772" s="318"/>
      <c r="I772" s="318"/>
      <c r="J772" s="318"/>
      <c r="K772" s="318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 t="str">
        <f t="shared" ref="AM772:AM835" si="168">IFERROR(ROUND(AVERAGE(O772:S772,AA772:AE772),0),"")</f>
        <v/>
      </c>
      <c r="AN772" s="327" t="str">
        <f t="shared" ref="AN772:AN835" si="169">IFERROR(ROUND(AVERAGE(T772:X772,AF772:AJ772),0),"")</f>
        <v/>
      </c>
      <c r="AO772" s="243"/>
      <c r="AP772" s="244"/>
      <c r="AQ772" s="242" t="str">
        <f t="shared" ref="AQ772:AQ835" si="170">IFERROR(ROUND((3600/AR772*J772),0),"")</f>
        <v/>
      </c>
      <c r="AR772" s="242" t="str">
        <f t="shared" ref="AR772:AR835" si="171">IFERROR(ROUND(AVERAGE(Y772:Z772,AK772:AL772),0),"")</f>
        <v/>
      </c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14"/>
      <c r="BR772" s="314"/>
      <c r="BS772" s="314"/>
      <c r="BT772" s="314"/>
      <c r="BU772" s="314"/>
      <c r="BV772" s="314"/>
      <c r="BW772" s="314"/>
      <c r="BX772" s="246"/>
      <c r="BY772" s="242"/>
      <c r="BZ772" s="242"/>
      <c r="CA772" s="242"/>
      <c r="CB772" s="242"/>
      <c r="CC772" s="242"/>
      <c r="CD772" s="242"/>
      <c r="CE772" s="314"/>
      <c r="CF772" s="314" t="str">
        <f t="shared" ref="CF772:CF835" si="172">IFERROR(ROUND(STDEV(AN772,L772),1),"")</f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245" t="str">
        <f>IFERROR(ROUND((SUM(#REF!)),0),"")</f>
        <v/>
      </c>
      <c r="CP772" s="241"/>
      <c r="CQ772" s="247"/>
      <c r="CR772" s="221"/>
      <c r="CS772" s="221"/>
      <c r="CT772" s="221"/>
      <c r="CU772" s="221"/>
      <c r="CV772" s="328"/>
      <c r="CW772" s="305" t="str">
        <f t="shared" ref="CW772:CW835" si="173">IFERROR((AM772-L772)/L772,"")</f>
        <v/>
      </c>
      <c r="CX772" s="329">
        <f t="shared" ref="CX772:CX835" si="174">AU772+BG772</f>
        <v>0</v>
      </c>
      <c r="CY772" s="15">
        <f t="shared" ref="CY772:CY835" si="175">SUM(BH772:BP772,AV772:BD772)</f>
        <v>0</v>
      </c>
      <c r="CZ772" s="318" t="str">
        <f t="shared" ref="CZ772:CZ835" si="176">IFERROR(ROUND(CY772/K772,0),"")</f>
        <v/>
      </c>
      <c r="DA772" s="332" t="str">
        <f t="shared" si="167"/>
        <v/>
      </c>
      <c r="DB772" s="329" t="str">
        <f t="shared" ref="DB772:DB835" si="177">IFERROR(CX772+CZ772,"")</f>
        <v/>
      </c>
      <c r="DC772" s="320" t="str">
        <f t="shared" ref="DC772:DC835" si="178">IFERROR(CZ772/DB772,"")</f>
        <v/>
      </c>
      <c r="DD772" s="218"/>
      <c r="DE772" s="15" t="str">
        <f>IFERROR(#REF!-AO772,"")</f>
        <v/>
      </c>
      <c r="DF772" s="218"/>
      <c r="DG772" s="330" t="str">
        <f>IFERROR(#REF!-L772,"")</f>
        <v/>
      </c>
      <c r="DH772" s="314" t="e">
        <f>IF(#REF!&gt;AP772,0,1)</f>
        <v>#REF!</v>
      </c>
      <c r="DI772" s="314">
        <f t="shared" ref="DI772:DI835" si="179">IF(AN772&lt;M772,0,1)</f>
        <v>1</v>
      </c>
      <c r="DJ772" s="314">
        <f t="shared" ref="DJ772:DJ835" si="180">IF(AN772&gt;N772,0,1)</f>
        <v>1</v>
      </c>
    </row>
    <row r="773" spans="3:114" ht="20.25" x14ac:dyDescent="0.2">
      <c r="C773" s="239"/>
      <c r="G773" s="232"/>
      <c r="H773" s="318"/>
      <c r="I773" s="318"/>
      <c r="J773" s="318"/>
      <c r="K773" s="318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 t="str">
        <f t="shared" si="168"/>
        <v/>
      </c>
      <c r="AN773" s="327" t="str">
        <f t="shared" si="169"/>
        <v/>
      </c>
      <c r="AO773" s="243"/>
      <c r="AP773" s="244"/>
      <c r="AQ773" s="242" t="str">
        <f t="shared" si="170"/>
        <v/>
      </c>
      <c r="AR773" s="242" t="str">
        <f t="shared" si="171"/>
        <v/>
      </c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14"/>
      <c r="BR773" s="314"/>
      <c r="BS773" s="314"/>
      <c r="BT773" s="314"/>
      <c r="BU773" s="314"/>
      <c r="BV773" s="314"/>
      <c r="BW773" s="314"/>
      <c r="BX773" s="246"/>
      <c r="BY773" s="242"/>
      <c r="BZ773" s="242"/>
      <c r="CA773" s="242"/>
      <c r="CB773" s="242"/>
      <c r="CC773" s="242"/>
      <c r="CD773" s="242"/>
      <c r="CE773" s="314"/>
      <c r="CF773" s="314" t="str">
        <f t="shared" si="172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245" t="str">
        <f>IFERROR(ROUND((SUM(#REF!)),0),"")</f>
        <v/>
      </c>
      <c r="CP773" s="241"/>
      <c r="CQ773" s="247"/>
      <c r="CR773" s="221"/>
      <c r="CS773" s="221"/>
      <c r="CT773" s="221"/>
      <c r="CU773" s="221"/>
      <c r="CV773" s="328"/>
      <c r="CW773" s="305" t="str">
        <f t="shared" si="173"/>
        <v/>
      </c>
      <c r="CX773" s="329">
        <f t="shared" si="174"/>
        <v>0</v>
      </c>
      <c r="CY773" s="15">
        <f t="shared" si="175"/>
        <v>0</v>
      </c>
      <c r="CZ773" s="318" t="str">
        <f t="shared" si="176"/>
        <v/>
      </c>
      <c r="DA773" s="332" t="str">
        <f t="shared" ref="DA773:DA836" si="181">IFERROR(ROUND(CO773/AQ773,1),"")</f>
        <v/>
      </c>
      <c r="DB773" s="329" t="str">
        <f t="shared" si="177"/>
        <v/>
      </c>
      <c r="DC773" s="320" t="str">
        <f t="shared" si="178"/>
        <v/>
      </c>
      <c r="DD773" s="218"/>
      <c r="DE773" s="15" t="str">
        <f>IFERROR(#REF!-AO773,"")</f>
        <v/>
      </c>
      <c r="DF773" s="218"/>
      <c r="DG773" s="330" t="str">
        <f>IFERROR(#REF!-L773,"")</f>
        <v/>
      </c>
      <c r="DH773" s="314" t="e">
        <f>IF(#REF!&gt;AP773,0,1)</f>
        <v>#REF!</v>
      </c>
      <c r="DI773" s="314">
        <f t="shared" si="179"/>
        <v>1</v>
      </c>
      <c r="DJ773" s="314">
        <f t="shared" si="180"/>
        <v>1</v>
      </c>
    </row>
    <row r="774" spans="3:114" ht="20.25" x14ac:dyDescent="0.2">
      <c r="C774" s="239"/>
      <c r="G774" s="232"/>
      <c r="H774" s="318"/>
      <c r="I774" s="318"/>
      <c r="J774" s="318"/>
      <c r="K774" s="318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 t="str">
        <f t="shared" si="168"/>
        <v/>
      </c>
      <c r="AN774" s="327" t="str">
        <f t="shared" si="169"/>
        <v/>
      </c>
      <c r="AO774" s="243"/>
      <c r="AP774" s="244"/>
      <c r="AQ774" s="242" t="str">
        <f t="shared" si="170"/>
        <v/>
      </c>
      <c r="AR774" s="242" t="str">
        <f t="shared" si="171"/>
        <v/>
      </c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14"/>
      <c r="BR774" s="314"/>
      <c r="BS774" s="314"/>
      <c r="BT774" s="314"/>
      <c r="BU774" s="314"/>
      <c r="BV774" s="314"/>
      <c r="BW774" s="314"/>
      <c r="BX774" s="246"/>
      <c r="BY774" s="242"/>
      <c r="BZ774" s="242"/>
      <c r="CA774" s="242"/>
      <c r="CB774" s="242"/>
      <c r="CC774" s="242"/>
      <c r="CD774" s="242"/>
      <c r="CE774" s="314"/>
      <c r="CF774" s="314" t="str">
        <f t="shared" si="172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245" t="str">
        <f>IFERROR(ROUND((SUM(#REF!)),0),"")</f>
        <v/>
      </c>
      <c r="CP774" s="241"/>
      <c r="CQ774" s="247"/>
      <c r="CR774" s="221"/>
      <c r="CS774" s="221"/>
      <c r="CT774" s="221"/>
      <c r="CU774" s="221"/>
      <c r="CV774" s="328"/>
      <c r="CW774" s="305" t="str">
        <f t="shared" si="173"/>
        <v/>
      </c>
      <c r="CX774" s="329">
        <f t="shared" si="174"/>
        <v>0</v>
      </c>
      <c r="CY774" s="15">
        <f t="shared" si="175"/>
        <v>0</v>
      </c>
      <c r="CZ774" s="318" t="str">
        <f t="shared" si="176"/>
        <v/>
      </c>
      <c r="DA774" s="332" t="str">
        <f t="shared" si="181"/>
        <v/>
      </c>
      <c r="DB774" s="329" t="str">
        <f t="shared" si="177"/>
        <v/>
      </c>
      <c r="DC774" s="320" t="str">
        <f t="shared" si="178"/>
        <v/>
      </c>
      <c r="DD774" s="218"/>
      <c r="DE774" s="15" t="str">
        <f>IFERROR(#REF!-AO774,"")</f>
        <v/>
      </c>
      <c r="DF774" s="218"/>
      <c r="DG774" s="330" t="str">
        <f>IFERROR(#REF!-L774,"")</f>
        <v/>
      </c>
      <c r="DH774" s="314" t="e">
        <f>IF(#REF!&gt;AP774,0,1)</f>
        <v>#REF!</v>
      </c>
      <c r="DI774" s="314">
        <f t="shared" si="179"/>
        <v>1</v>
      </c>
      <c r="DJ774" s="314">
        <f t="shared" si="180"/>
        <v>1</v>
      </c>
    </row>
    <row r="775" spans="3:114" ht="20.25" x14ac:dyDescent="0.2">
      <c r="C775" s="239"/>
      <c r="G775" s="232"/>
      <c r="H775" s="318"/>
      <c r="I775" s="318"/>
      <c r="J775" s="318"/>
      <c r="K775" s="318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 t="str">
        <f t="shared" si="168"/>
        <v/>
      </c>
      <c r="AN775" s="327" t="str">
        <f t="shared" si="169"/>
        <v/>
      </c>
      <c r="AO775" s="243"/>
      <c r="AP775" s="244"/>
      <c r="AQ775" s="242" t="str">
        <f t="shared" si="170"/>
        <v/>
      </c>
      <c r="AR775" s="242" t="str">
        <f t="shared" si="171"/>
        <v/>
      </c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14"/>
      <c r="BR775" s="314"/>
      <c r="BS775" s="314"/>
      <c r="BT775" s="314"/>
      <c r="BU775" s="314"/>
      <c r="BV775" s="314"/>
      <c r="BW775" s="314"/>
      <c r="BX775" s="246"/>
      <c r="BY775" s="242"/>
      <c r="BZ775" s="242"/>
      <c r="CA775" s="242"/>
      <c r="CB775" s="242"/>
      <c r="CC775" s="242"/>
      <c r="CD775" s="242"/>
      <c r="CE775" s="314"/>
      <c r="CF775" s="314" t="str">
        <f t="shared" si="172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245" t="str">
        <f>IFERROR(ROUND((SUM(#REF!)),0),"")</f>
        <v/>
      </c>
      <c r="CP775" s="241"/>
      <c r="CQ775" s="247"/>
      <c r="CR775" s="221"/>
      <c r="CS775" s="221"/>
      <c r="CT775" s="221"/>
      <c r="CU775" s="221"/>
      <c r="CV775" s="328"/>
      <c r="CW775" s="305" t="str">
        <f t="shared" si="173"/>
        <v/>
      </c>
      <c r="CX775" s="329">
        <f t="shared" si="174"/>
        <v>0</v>
      </c>
      <c r="CY775" s="15">
        <f t="shared" si="175"/>
        <v>0</v>
      </c>
      <c r="CZ775" s="318" t="str">
        <f t="shared" si="176"/>
        <v/>
      </c>
      <c r="DA775" s="332" t="str">
        <f t="shared" si="181"/>
        <v/>
      </c>
      <c r="DB775" s="329" t="str">
        <f t="shared" si="177"/>
        <v/>
      </c>
      <c r="DC775" s="320" t="str">
        <f t="shared" si="178"/>
        <v/>
      </c>
      <c r="DD775" s="218"/>
      <c r="DE775" s="15" t="str">
        <f>IFERROR(#REF!-AO775,"")</f>
        <v/>
      </c>
      <c r="DF775" s="218"/>
      <c r="DG775" s="330" t="str">
        <f>IFERROR(#REF!-L775,"")</f>
        <v/>
      </c>
      <c r="DH775" s="314" t="e">
        <f>IF(#REF!&gt;AP775,0,1)</f>
        <v>#REF!</v>
      </c>
      <c r="DI775" s="314">
        <f t="shared" si="179"/>
        <v>1</v>
      </c>
      <c r="DJ775" s="314">
        <f t="shared" si="180"/>
        <v>1</v>
      </c>
    </row>
    <row r="776" spans="3:114" ht="20.25" x14ac:dyDescent="0.2">
      <c r="C776" s="239"/>
      <c r="G776" s="232"/>
      <c r="H776" s="318"/>
      <c r="I776" s="318"/>
      <c r="J776" s="318"/>
      <c r="K776" s="318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 t="str">
        <f t="shared" si="168"/>
        <v/>
      </c>
      <c r="AN776" s="327" t="str">
        <f t="shared" si="169"/>
        <v/>
      </c>
      <c r="AO776" s="243"/>
      <c r="AP776" s="244"/>
      <c r="AQ776" s="242" t="str">
        <f t="shared" si="170"/>
        <v/>
      </c>
      <c r="AR776" s="242" t="str">
        <f t="shared" si="171"/>
        <v/>
      </c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14"/>
      <c r="BR776" s="314"/>
      <c r="BS776" s="314"/>
      <c r="BT776" s="314"/>
      <c r="BU776" s="314"/>
      <c r="BV776" s="314"/>
      <c r="BW776" s="314"/>
      <c r="BX776" s="246"/>
      <c r="BY776" s="242"/>
      <c r="BZ776" s="242"/>
      <c r="CA776" s="242"/>
      <c r="CB776" s="242"/>
      <c r="CC776" s="242"/>
      <c r="CD776" s="242"/>
      <c r="CE776" s="314"/>
      <c r="CF776" s="314" t="str">
        <f t="shared" si="172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245" t="str">
        <f>IFERROR(ROUND((SUM(#REF!)),0),"")</f>
        <v/>
      </c>
      <c r="CP776" s="241"/>
      <c r="CQ776" s="247"/>
      <c r="CR776" s="221"/>
      <c r="CS776" s="221"/>
      <c r="CT776" s="221"/>
      <c r="CU776" s="221"/>
      <c r="CV776" s="328"/>
      <c r="CW776" s="305" t="str">
        <f t="shared" si="173"/>
        <v/>
      </c>
      <c r="CX776" s="329">
        <f t="shared" si="174"/>
        <v>0</v>
      </c>
      <c r="CY776" s="15">
        <f t="shared" si="175"/>
        <v>0</v>
      </c>
      <c r="CZ776" s="318" t="str">
        <f t="shared" si="176"/>
        <v/>
      </c>
      <c r="DA776" s="332" t="str">
        <f t="shared" si="181"/>
        <v/>
      </c>
      <c r="DB776" s="329" t="str">
        <f t="shared" si="177"/>
        <v/>
      </c>
      <c r="DC776" s="320" t="str">
        <f t="shared" si="178"/>
        <v/>
      </c>
      <c r="DD776" s="218"/>
      <c r="DE776" s="15" t="str">
        <f>IFERROR(#REF!-AO776,"")</f>
        <v/>
      </c>
      <c r="DF776" s="218"/>
      <c r="DG776" s="330" t="str">
        <f>IFERROR(#REF!-L776,"")</f>
        <v/>
      </c>
      <c r="DH776" s="314" t="e">
        <f>IF(#REF!&gt;AP776,0,1)</f>
        <v>#REF!</v>
      </c>
      <c r="DI776" s="314">
        <f t="shared" si="179"/>
        <v>1</v>
      </c>
      <c r="DJ776" s="314">
        <f t="shared" si="180"/>
        <v>1</v>
      </c>
    </row>
    <row r="777" spans="3:114" ht="20.25" x14ac:dyDescent="0.2">
      <c r="C777" s="239"/>
      <c r="G777" s="232"/>
      <c r="H777" s="318"/>
      <c r="I777" s="318"/>
      <c r="J777" s="318"/>
      <c r="K777" s="318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 t="str">
        <f t="shared" si="168"/>
        <v/>
      </c>
      <c r="AN777" s="327" t="str">
        <f t="shared" si="169"/>
        <v/>
      </c>
      <c r="AO777" s="243"/>
      <c r="AP777" s="244"/>
      <c r="AQ777" s="242" t="str">
        <f t="shared" si="170"/>
        <v/>
      </c>
      <c r="AR777" s="242" t="str">
        <f t="shared" si="171"/>
        <v/>
      </c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14"/>
      <c r="BR777" s="314"/>
      <c r="BS777" s="314"/>
      <c r="BT777" s="314"/>
      <c r="BU777" s="314"/>
      <c r="BV777" s="314"/>
      <c r="BW777" s="314"/>
      <c r="BX777" s="246"/>
      <c r="BY777" s="242"/>
      <c r="BZ777" s="242"/>
      <c r="CA777" s="242"/>
      <c r="CB777" s="242"/>
      <c r="CC777" s="242"/>
      <c r="CD777" s="242"/>
      <c r="CE777" s="314"/>
      <c r="CF777" s="314" t="str">
        <f t="shared" si="172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245" t="str">
        <f>IFERROR(ROUND((SUM(#REF!)),0),"")</f>
        <v/>
      </c>
      <c r="CP777" s="241"/>
      <c r="CQ777" s="247"/>
      <c r="CR777" s="221"/>
      <c r="CS777" s="221"/>
      <c r="CT777" s="221"/>
      <c r="CU777" s="221"/>
      <c r="CV777" s="328"/>
      <c r="CW777" s="305" t="str">
        <f t="shared" si="173"/>
        <v/>
      </c>
      <c r="CX777" s="329">
        <f t="shared" si="174"/>
        <v>0</v>
      </c>
      <c r="CY777" s="15">
        <f t="shared" si="175"/>
        <v>0</v>
      </c>
      <c r="CZ777" s="318" t="str">
        <f t="shared" si="176"/>
        <v/>
      </c>
      <c r="DA777" s="332" t="str">
        <f t="shared" si="181"/>
        <v/>
      </c>
      <c r="DB777" s="329" t="str">
        <f t="shared" si="177"/>
        <v/>
      </c>
      <c r="DC777" s="320" t="str">
        <f t="shared" si="178"/>
        <v/>
      </c>
      <c r="DD777" s="218"/>
      <c r="DE777" s="15" t="str">
        <f>IFERROR(#REF!-AO777,"")</f>
        <v/>
      </c>
      <c r="DF777" s="218"/>
      <c r="DG777" s="330" t="str">
        <f>IFERROR(#REF!-L777,"")</f>
        <v/>
      </c>
      <c r="DH777" s="314" t="e">
        <f>IF(#REF!&gt;AP777,0,1)</f>
        <v>#REF!</v>
      </c>
      <c r="DI777" s="314">
        <f t="shared" si="179"/>
        <v>1</v>
      </c>
      <c r="DJ777" s="314">
        <f t="shared" si="180"/>
        <v>1</v>
      </c>
    </row>
    <row r="778" spans="3:114" ht="20.25" x14ac:dyDescent="0.2">
      <c r="C778" s="239"/>
      <c r="G778" s="232"/>
      <c r="H778" s="318"/>
      <c r="I778" s="318"/>
      <c r="J778" s="318"/>
      <c r="K778" s="318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 t="str">
        <f t="shared" si="168"/>
        <v/>
      </c>
      <c r="AN778" s="327" t="str">
        <f t="shared" si="169"/>
        <v/>
      </c>
      <c r="AO778" s="243"/>
      <c r="AP778" s="244"/>
      <c r="AQ778" s="242" t="str">
        <f t="shared" si="170"/>
        <v/>
      </c>
      <c r="AR778" s="242" t="str">
        <f t="shared" si="171"/>
        <v/>
      </c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14"/>
      <c r="BR778" s="314"/>
      <c r="BS778" s="314"/>
      <c r="BT778" s="314"/>
      <c r="BU778" s="314"/>
      <c r="BV778" s="314"/>
      <c r="BW778" s="314"/>
      <c r="BX778" s="246"/>
      <c r="BY778" s="242"/>
      <c r="BZ778" s="242"/>
      <c r="CA778" s="242"/>
      <c r="CB778" s="242"/>
      <c r="CC778" s="242"/>
      <c r="CD778" s="242"/>
      <c r="CE778" s="314"/>
      <c r="CF778" s="314" t="str">
        <f t="shared" si="172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245" t="str">
        <f>IFERROR(ROUND((SUM(#REF!)),0),"")</f>
        <v/>
      </c>
      <c r="CP778" s="241"/>
      <c r="CQ778" s="247"/>
      <c r="CR778" s="221"/>
      <c r="CS778" s="221"/>
      <c r="CT778" s="221"/>
      <c r="CU778" s="221"/>
      <c r="CV778" s="328"/>
      <c r="CW778" s="305" t="str">
        <f t="shared" si="173"/>
        <v/>
      </c>
      <c r="CX778" s="329">
        <f t="shared" si="174"/>
        <v>0</v>
      </c>
      <c r="CY778" s="15">
        <f t="shared" si="175"/>
        <v>0</v>
      </c>
      <c r="CZ778" s="318" t="str">
        <f t="shared" si="176"/>
        <v/>
      </c>
      <c r="DA778" s="332" t="str">
        <f t="shared" si="181"/>
        <v/>
      </c>
      <c r="DB778" s="329" t="str">
        <f t="shared" si="177"/>
        <v/>
      </c>
      <c r="DC778" s="320" t="str">
        <f t="shared" si="178"/>
        <v/>
      </c>
      <c r="DD778" s="218"/>
      <c r="DE778" s="15" t="str">
        <f>IFERROR(#REF!-AO778,"")</f>
        <v/>
      </c>
      <c r="DF778" s="218"/>
      <c r="DG778" s="330" t="str">
        <f>IFERROR(#REF!-L778,"")</f>
        <v/>
      </c>
      <c r="DH778" s="314" t="e">
        <f>IF(#REF!&gt;AP778,0,1)</f>
        <v>#REF!</v>
      </c>
      <c r="DI778" s="314">
        <f t="shared" si="179"/>
        <v>1</v>
      </c>
      <c r="DJ778" s="314">
        <f t="shared" si="180"/>
        <v>1</v>
      </c>
    </row>
    <row r="779" spans="3:114" ht="20.25" x14ac:dyDescent="0.2">
      <c r="C779" s="239"/>
      <c r="G779" s="232"/>
      <c r="H779" s="318"/>
      <c r="I779" s="318"/>
      <c r="J779" s="318"/>
      <c r="K779" s="318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 t="str">
        <f t="shared" si="168"/>
        <v/>
      </c>
      <c r="AN779" s="327" t="str">
        <f t="shared" si="169"/>
        <v/>
      </c>
      <c r="AO779" s="243"/>
      <c r="AP779" s="244"/>
      <c r="AQ779" s="242" t="str">
        <f t="shared" si="170"/>
        <v/>
      </c>
      <c r="AR779" s="242" t="str">
        <f t="shared" si="171"/>
        <v/>
      </c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14"/>
      <c r="BR779" s="314"/>
      <c r="BS779" s="314"/>
      <c r="BT779" s="314"/>
      <c r="BU779" s="314"/>
      <c r="BV779" s="314"/>
      <c r="BW779" s="314"/>
      <c r="BX779" s="246"/>
      <c r="BY779" s="242"/>
      <c r="BZ779" s="242"/>
      <c r="CA779" s="242"/>
      <c r="CB779" s="242"/>
      <c r="CC779" s="242"/>
      <c r="CD779" s="242"/>
      <c r="CE779" s="314"/>
      <c r="CF779" s="314" t="str">
        <f t="shared" si="172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245" t="str">
        <f>IFERROR(ROUND((SUM(#REF!)),0),"")</f>
        <v/>
      </c>
      <c r="CP779" s="241"/>
      <c r="CQ779" s="247"/>
      <c r="CR779" s="221"/>
      <c r="CS779" s="221"/>
      <c r="CT779" s="221"/>
      <c r="CU779" s="221"/>
      <c r="CV779" s="328"/>
      <c r="CW779" s="305" t="str">
        <f t="shared" si="173"/>
        <v/>
      </c>
      <c r="CX779" s="329">
        <f t="shared" si="174"/>
        <v>0</v>
      </c>
      <c r="CY779" s="15">
        <f t="shared" si="175"/>
        <v>0</v>
      </c>
      <c r="CZ779" s="318" t="str">
        <f t="shared" si="176"/>
        <v/>
      </c>
      <c r="DA779" s="332" t="str">
        <f t="shared" si="181"/>
        <v/>
      </c>
      <c r="DB779" s="329" t="str">
        <f t="shared" si="177"/>
        <v/>
      </c>
      <c r="DC779" s="320" t="str">
        <f t="shared" si="178"/>
        <v/>
      </c>
      <c r="DD779" s="218"/>
      <c r="DE779" s="15" t="str">
        <f>IFERROR(#REF!-AO779,"")</f>
        <v/>
      </c>
      <c r="DF779" s="218"/>
      <c r="DG779" s="330" t="str">
        <f>IFERROR(#REF!-L779,"")</f>
        <v/>
      </c>
      <c r="DH779" s="314" t="e">
        <f>IF(#REF!&gt;AP779,0,1)</f>
        <v>#REF!</v>
      </c>
      <c r="DI779" s="314">
        <f t="shared" si="179"/>
        <v>1</v>
      </c>
      <c r="DJ779" s="314">
        <f t="shared" si="180"/>
        <v>1</v>
      </c>
    </row>
    <row r="780" spans="3:114" ht="20.25" x14ac:dyDescent="0.2">
      <c r="C780" s="239"/>
      <c r="G780" s="232"/>
      <c r="H780" s="318"/>
      <c r="I780" s="318"/>
      <c r="J780" s="318"/>
      <c r="K780" s="318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 t="str">
        <f t="shared" si="168"/>
        <v/>
      </c>
      <c r="AN780" s="327" t="str">
        <f t="shared" si="169"/>
        <v/>
      </c>
      <c r="AO780" s="243"/>
      <c r="AP780" s="244"/>
      <c r="AQ780" s="242" t="str">
        <f t="shared" si="170"/>
        <v/>
      </c>
      <c r="AR780" s="242" t="str">
        <f t="shared" si="171"/>
        <v/>
      </c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14"/>
      <c r="BR780" s="314"/>
      <c r="BS780" s="314"/>
      <c r="BT780" s="314"/>
      <c r="BU780" s="314"/>
      <c r="BV780" s="314"/>
      <c r="BW780" s="314"/>
      <c r="BX780" s="246"/>
      <c r="BY780" s="242"/>
      <c r="BZ780" s="242"/>
      <c r="CA780" s="242"/>
      <c r="CB780" s="242"/>
      <c r="CC780" s="242"/>
      <c r="CD780" s="242"/>
      <c r="CE780" s="314"/>
      <c r="CF780" s="314" t="str">
        <f t="shared" si="172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245" t="str">
        <f>IFERROR(ROUND((SUM(#REF!)),0),"")</f>
        <v/>
      </c>
      <c r="CP780" s="241"/>
      <c r="CQ780" s="247"/>
      <c r="CR780" s="221"/>
      <c r="CS780" s="221"/>
      <c r="CT780" s="221"/>
      <c r="CU780" s="221"/>
      <c r="CV780" s="328"/>
      <c r="CW780" s="305" t="str">
        <f t="shared" si="173"/>
        <v/>
      </c>
      <c r="CX780" s="329">
        <f t="shared" si="174"/>
        <v>0</v>
      </c>
      <c r="CY780" s="15">
        <f t="shared" si="175"/>
        <v>0</v>
      </c>
      <c r="CZ780" s="318" t="str">
        <f t="shared" si="176"/>
        <v/>
      </c>
      <c r="DA780" s="332" t="str">
        <f t="shared" si="181"/>
        <v/>
      </c>
      <c r="DB780" s="329" t="str">
        <f t="shared" si="177"/>
        <v/>
      </c>
      <c r="DC780" s="320" t="str">
        <f t="shared" si="178"/>
        <v/>
      </c>
      <c r="DD780" s="218"/>
      <c r="DE780" s="15" t="str">
        <f>IFERROR(#REF!-AO780,"")</f>
        <v/>
      </c>
      <c r="DF780" s="218"/>
      <c r="DG780" s="330" t="str">
        <f>IFERROR(#REF!-L780,"")</f>
        <v/>
      </c>
      <c r="DH780" s="314" t="e">
        <f>IF(#REF!&gt;AP780,0,1)</f>
        <v>#REF!</v>
      </c>
      <c r="DI780" s="314">
        <f t="shared" si="179"/>
        <v>1</v>
      </c>
      <c r="DJ780" s="314">
        <f t="shared" si="180"/>
        <v>1</v>
      </c>
    </row>
    <row r="781" spans="3:114" ht="20.25" x14ac:dyDescent="0.2">
      <c r="C781" s="239"/>
      <c r="G781" s="232"/>
      <c r="H781" s="318"/>
      <c r="I781" s="318"/>
      <c r="J781" s="318"/>
      <c r="K781" s="318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 t="str">
        <f t="shared" si="168"/>
        <v/>
      </c>
      <c r="AN781" s="327" t="str">
        <f t="shared" si="169"/>
        <v/>
      </c>
      <c r="AO781" s="243"/>
      <c r="AP781" s="244"/>
      <c r="AQ781" s="242" t="str">
        <f t="shared" si="170"/>
        <v/>
      </c>
      <c r="AR781" s="242" t="str">
        <f t="shared" si="171"/>
        <v/>
      </c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14"/>
      <c r="BR781" s="314"/>
      <c r="BS781" s="314"/>
      <c r="BT781" s="314"/>
      <c r="BU781" s="314"/>
      <c r="BV781" s="314"/>
      <c r="BW781" s="314"/>
      <c r="BX781" s="246"/>
      <c r="BY781" s="242"/>
      <c r="BZ781" s="242"/>
      <c r="CA781" s="242"/>
      <c r="CB781" s="242"/>
      <c r="CC781" s="242"/>
      <c r="CD781" s="242"/>
      <c r="CE781" s="314"/>
      <c r="CF781" s="314" t="str">
        <f t="shared" si="172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245" t="str">
        <f>IFERROR(ROUND((SUM(#REF!)),0),"")</f>
        <v/>
      </c>
      <c r="CP781" s="241"/>
      <c r="CQ781" s="247"/>
      <c r="CR781" s="221"/>
      <c r="CS781" s="221"/>
      <c r="CT781" s="221"/>
      <c r="CU781" s="221"/>
      <c r="CV781" s="328"/>
      <c r="CW781" s="305" t="str">
        <f t="shared" si="173"/>
        <v/>
      </c>
      <c r="CX781" s="329">
        <f t="shared" si="174"/>
        <v>0</v>
      </c>
      <c r="CY781" s="15">
        <f t="shared" si="175"/>
        <v>0</v>
      </c>
      <c r="CZ781" s="318" t="str">
        <f t="shared" si="176"/>
        <v/>
      </c>
      <c r="DA781" s="332" t="str">
        <f t="shared" si="181"/>
        <v/>
      </c>
      <c r="DB781" s="329" t="str">
        <f t="shared" si="177"/>
        <v/>
      </c>
      <c r="DC781" s="320" t="str">
        <f t="shared" si="178"/>
        <v/>
      </c>
      <c r="DD781" s="218"/>
      <c r="DE781" s="15" t="str">
        <f>IFERROR(#REF!-AO781,"")</f>
        <v/>
      </c>
      <c r="DF781" s="218"/>
      <c r="DG781" s="330" t="str">
        <f>IFERROR(#REF!-L781,"")</f>
        <v/>
      </c>
      <c r="DH781" s="314" t="e">
        <f>IF(#REF!&gt;AP781,0,1)</f>
        <v>#REF!</v>
      </c>
      <c r="DI781" s="314">
        <f t="shared" si="179"/>
        <v>1</v>
      </c>
      <c r="DJ781" s="314">
        <f t="shared" si="180"/>
        <v>1</v>
      </c>
    </row>
    <row r="782" spans="3:114" ht="20.25" x14ac:dyDescent="0.2">
      <c r="C782" s="239"/>
      <c r="G782" s="232"/>
      <c r="H782" s="318"/>
      <c r="I782" s="318"/>
      <c r="J782" s="318"/>
      <c r="K782" s="318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 t="str">
        <f t="shared" si="168"/>
        <v/>
      </c>
      <c r="AN782" s="327" t="str">
        <f t="shared" si="169"/>
        <v/>
      </c>
      <c r="AO782" s="243"/>
      <c r="AP782" s="244"/>
      <c r="AQ782" s="242" t="str">
        <f t="shared" si="170"/>
        <v/>
      </c>
      <c r="AR782" s="242" t="str">
        <f t="shared" si="171"/>
        <v/>
      </c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14"/>
      <c r="BR782" s="314"/>
      <c r="BS782" s="314"/>
      <c r="BT782" s="314"/>
      <c r="BU782" s="314"/>
      <c r="BV782" s="314"/>
      <c r="BW782" s="314"/>
      <c r="BX782" s="246"/>
      <c r="BY782" s="242"/>
      <c r="BZ782" s="242"/>
      <c r="CA782" s="242"/>
      <c r="CB782" s="242"/>
      <c r="CC782" s="242"/>
      <c r="CD782" s="242"/>
      <c r="CE782" s="314"/>
      <c r="CF782" s="314" t="str">
        <f t="shared" si="172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245" t="str">
        <f>IFERROR(ROUND((SUM(#REF!)),0),"")</f>
        <v/>
      </c>
      <c r="CP782" s="241"/>
      <c r="CQ782" s="247"/>
      <c r="CR782" s="221"/>
      <c r="CS782" s="221"/>
      <c r="CT782" s="221"/>
      <c r="CU782" s="221"/>
      <c r="CV782" s="328"/>
      <c r="CW782" s="305" t="str">
        <f t="shared" si="173"/>
        <v/>
      </c>
      <c r="CX782" s="329">
        <f t="shared" si="174"/>
        <v>0</v>
      </c>
      <c r="CY782" s="15">
        <f t="shared" si="175"/>
        <v>0</v>
      </c>
      <c r="CZ782" s="318" t="str">
        <f t="shared" si="176"/>
        <v/>
      </c>
      <c r="DA782" s="332" t="str">
        <f t="shared" si="181"/>
        <v/>
      </c>
      <c r="DB782" s="329" t="str">
        <f t="shared" si="177"/>
        <v/>
      </c>
      <c r="DC782" s="320" t="str">
        <f t="shared" si="178"/>
        <v/>
      </c>
      <c r="DD782" s="218"/>
      <c r="DE782" s="15" t="str">
        <f>IFERROR(#REF!-AO782,"")</f>
        <v/>
      </c>
      <c r="DF782" s="218"/>
      <c r="DG782" s="330" t="str">
        <f>IFERROR(#REF!-L782,"")</f>
        <v/>
      </c>
      <c r="DH782" s="314" t="e">
        <f>IF(#REF!&gt;AP782,0,1)</f>
        <v>#REF!</v>
      </c>
      <c r="DI782" s="314">
        <f t="shared" si="179"/>
        <v>1</v>
      </c>
      <c r="DJ782" s="314">
        <f t="shared" si="180"/>
        <v>1</v>
      </c>
    </row>
    <row r="783" spans="3:114" ht="20.25" x14ac:dyDescent="0.2">
      <c r="C783" s="239"/>
      <c r="G783" s="232"/>
      <c r="H783" s="318"/>
      <c r="I783" s="318"/>
      <c r="J783" s="318"/>
      <c r="K783" s="318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 t="str">
        <f t="shared" si="168"/>
        <v/>
      </c>
      <c r="AN783" s="327" t="str">
        <f t="shared" si="169"/>
        <v/>
      </c>
      <c r="AO783" s="243"/>
      <c r="AP783" s="244"/>
      <c r="AQ783" s="242" t="str">
        <f t="shared" si="170"/>
        <v/>
      </c>
      <c r="AR783" s="242" t="str">
        <f t="shared" si="171"/>
        <v/>
      </c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14"/>
      <c r="BR783" s="314"/>
      <c r="BS783" s="314"/>
      <c r="BT783" s="314"/>
      <c r="BU783" s="314"/>
      <c r="BV783" s="314"/>
      <c r="BW783" s="314"/>
      <c r="BX783" s="246"/>
      <c r="BY783" s="242"/>
      <c r="BZ783" s="242"/>
      <c r="CA783" s="242"/>
      <c r="CB783" s="242"/>
      <c r="CC783" s="242"/>
      <c r="CD783" s="242"/>
      <c r="CE783" s="314"/>
      <c r="CF783" s="314" t="str">
        <f t="shared" si="172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245" t="str">
        <f>IFERROR(ROUND((SUM(#REF!)),0),"")</f>
        <v/>
      </c>
      <c r="CP783" s="241"/>
      <c r="CQ783" s="247"/>
      <c r="CR783" s="221"/>
      <c r="CS783" s="221"/>
      <c r="CT783" s="221"/>
      <c r="CU783" s="221"/>
      <c r="CV783" s="328"/>
      <c r="CW783" s="305" t="str">
        <f t="shared" si="173"/>
        <v/>
      </c>
      <c r="CX783" s="329">
        <f t="shared" si="174"/>
        <v>0</v>
      </c>
      <c r="CY783" s="15">
        <f t="shared" si="175"/>
        <v>0</v>
      </c>
      <c r="CZ783" s="318" t="str">
        <f t="shared" si="176"/>
        <v/>
      </c>
      <c r="DA783" s="332" t="str">
        <f t="shared" si="181"/>
        <v/>
      </c>
      <c r="DB783" s="329" t="str">
        <f t="shared" si="177"/>
        <v/>
      </c>
      <c r="DC783" s="320" t="str">
        <f t="shared" si="178"/>
        <v/>
      </c>
      <c r="DD783" s="218"/>
      <c r="DE783" s="15" t="str">
        <f>IFERROR(#REF!-AO783,"")</f>
        <v/>
      </c>
      <c r="DF783" s="218"/>
      <c r="DG783" s="330" t="str">
        <f>IFERROR(#REF!-L783,"")</f>
        <v/>
      </c>
      <c r="DH783" s="314" t="e">
        <f>IF(#REF!&gt;AP783,0,1)</f>
        <v>#REF!</v>
      </c>
      <c r="DI783" s="314">
        <f t="shared" si="179"/>
        <v>1</v>
      </c>
      <c r="DJ783" s="314">
        <f t="shared" si="180"/>
        <v>1</v>
      </c>
    </row>
    <row r="784" spans="3:114" ht="20.25" x14ac:dyDescent="0.2">
      <c r="C784" s="239"/>
      <c r="G784" s="232"/>
      <c r="H784" s="318"/>
      <c r="I784" s="318"/>
      <c r="J784" s="318"/>
      <c r="K784" s="318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 t="str">
        <f t="shared" si="168"/>
        <v/>
      </c>
      <c r="AN784" s="327" t="str">
        <f t="shared" si="169"/>
        <v/>
      </c>
      <c r="AO784" s="243"/>
      <c r="AP784" s="244"/>
      <c r="AQ784" s="242" t="str">
        <f t="shared" si="170"/>
        <v/>
      </c>
      <c r="AR784" s="242" t="str">
        <f t="shared" si="171"/>
        <v/>
      </c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14"/>
      <c r="BR784" s="314"/>
      <c r="BS784" s="314"/>
      <c r="BT784" s="314"/>
      <c r="BU784" s="314"/>
      <c r="BV784" s="314"/>
      <c r="BW784" s="314"/>
      <c r="BX784" s="246"/>
      <c r="BY784" s="242"/>
      <c r="BZ784" s="242"/>
      <c r="CA784" s="242"/>
      <c r="CB784" s="242"/>
      <c r="CC784" s="242"/>
      <c r="CD784" s="242"/>
      <c r="CE784" s="314"/>
      <c r="CF784" s="314" t="str">
        <f t="shared" si="172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245" t="str">
        <f>IFERROR(ROUND((SUM(#REF!)),0),"")</f>
        <v/>
      </c>
      <c r="CP784" s="241"/>
      <c r="CQ784" s="247"/>
      <c r="CR784" s="221"/>
      <c r="CS784" s="221"/>
      <c r="CT784" s="221"/>
      <c r="CU784" s="221"/>
      <c r="CV784" s="328"/>
      <c r="CW784" s="305" t="str">
        <f t="shared" si="173"/>
        <v/>
      </c>
      <c r="CX784" s="329">
        <f t="shared" si="174"/>
        <v>0</v>
      </c>
      <c r="CY784" s="15">
        <f t="shared" si="175"/>
        <v>0</v>
      </c>
      <c r="CZ784" s="318" t="str">
        <f t="shared" si="176"/>
        <v/>
      </c>
      <c r="DA784" s="332" t="str">
        <f t="shared" si="181"/>
        <v/>
      </c>
      <c r="DB784" s="329" t="str">
        <f t="shared" si="177"/>
        <v/>
      </c>
      <c r="DC784" s="320" t="str">
        <f t="shared" si="178"/>
        <v/>
      </c>
      <c r="DD784" s="218"/>
      <c r="DE784" s="15" t="str">
        <f>IFERROR(#REF!-AO784,"")</f>
        <v/>
      </c>
      <c r="DF784" s="218"/>
      <c r="DG784" s="330" t="str">
        <f>IFERROR(#REF!-L784,"")</f>
        <v/>
      </c>
      <c r="DH784" s="314" t="e">
        <f>IF(#REF!&gt;AP784,0,1)</f>
        <v>#REF!</v>
      </c>
      <c r="DI784" s="314">
        <f t="shared" si="179"/>
        <v>1</v>
      </c>
      <c r="DJ784" s="314">
        <f t="shared" si="180"/>
        <v>1</v>
      </c>
    </row>
    <row r="785" spans="3:114" ht="20.25" x14ac:dyDescent="0.2">
      <c r="C785" s="239"/>
      <c r="G785" s="232"/>
      <c r="H785" s="318"/>
      <c r="I785" s="318"/>
      <c r="J785" s="318"/>
      <c r="K785" s="318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 t="str">
        <f t="shared" si="168"/>
        <v/>
      </c>
      <c r="AN785" s="327" t="str">
        <f t="shared" si="169"/>
        <v/>
      </c>
      <c r="AO785" s="243"/>
      <c r="AP785" s="244"/>
      <c r="AQ785" s="242" t="str">
        <f t="shared" si="170"/>
        <v/>
      </c>
      <c r="AR785" s="242" t="str">
        <f t="shared" si="171"/>
        <v/>
      </c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14"/>
      <c r="BR785" s="314"/>
      <c r="BS785" s="314"/>
      <c r="BT785" s="314"/>
      <c r="BU785" s="314"/>
      <c r="BV785" s="314"/>
      <c r="BW785" s="314"/>
      <c r="BX785" s="246"/>
      <c r="BY785" s="242"/>
      <c r="BZ785" s="242"/>
      <c r="CA785" s="242"/>
      <c r="CB785" s="242"/>
      <c r="CC785" s="242"/>
      <c r="CD785" s="242"/>
      <c r="CE785" s="314"/>
      <c r="CF785" s="314" t="str">
        <f t="shared" si="172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245" t="str">
        <f>IFERROR(ROUND((SUM(#REF!)),0),"")</f>
        <v/>
      </c>
      <c r="CP785" s="241"/>
      <c r="CQ785" s="247"/>
      <c r="CR785" s="221"/>
      <c r="CS785" s="221"/>
      <c r="CT785" s="221"/>
      <c r="CU785" s="221"/>
      <c r="CV785" s="328"/>
      <c r="CW785" s="305" t="str">
        <f t="shared" si="173"/>
        <v/>
      </c>
      <c r="CX785" s="329">
        <f t="shared" si="174"/>
        <v>0</v>
      </c>
      <c r="CY785" s="15">
        <f t="shared" si="175"/>
        <v>0</v>
      </c>
      <c r="CZ785" s="318" t="str">
        <f t="shared" si="176"/>
        <v/>
      </c>
      <c r="DA785" s="332" t="str">
        <f t="shared" si="181"/>
        <v/>
      </c>
      <c r="DB785" s="329" t="str">
        <f t="shared" si="177"/>
        <v/>
      </c>
      <c r="DC785" s="320" t="str">
        <f t="shared" si="178"/>
        <v/>
      </c>
      <c r="DD785" s="218"/>
      <c r="DE785" s="15" t="str">
        <f>IFERROR(#REF!-AO785,"")</f>
        <v/>
      </c>
      <c r="DF785" s="218"/>
      <c r="DG785" s="330" t="str">
        <f>IFERROR(#REF!-L785,"")</f>
        <v/>
      </c>
      <c r="DH785" s="314" t="e">
        <f>IF(#REF!&gt;AP785,0,1)</f>
        <v>#REF!</v>
      </c>
      <c r="DI785" s="314">
        <f t="shared" si="179"/>
        <v>1</v>
      </c>
      <c r="DJ785" s="314">
        <f t="shared" si="180"/>
        <v>1</v>
      </c>
    </row>
    <row r="786" spans="3:114" ht="20.25" x14ac:dyDescent="0.2">
      <c r="C786" s="239"/>
      <c r="G786" s="232"/>
      <c r="H786" s="318"/>
      <c r="I786" s="318"/>
      <c r="J786" s="318"/>
      <c r="K786" s="318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 t="str">
        <f t="shared" si="168"/>
        <v/>
      </c>
      <c r="AN786" s="327" t="str">
        <f t="shared" si="169"/>
        <v/>
      </c>
      <c r="AO786" s="243"/>
      <c r="AP786" s="244"/>
      <c r="AQ786" s="242" t="str">
        <f t="shared" si="170"/>
        <v/>
      </c>
      <c r="AR786" s="242" t="str">
        <f t="shared" si="171"/>
        <v/>
      </c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14"/>
      <c r="BR786" s="314"/>
      <c r="BS786" s="314"/>
      <c r="BT786" s="314"/>
      <c r="BU786" s="314"/>
      <c r="BV786" s="314"/>
      <c r="BW786" s="314"/>
      <c r="BX786" s="246"/>
      <c r="BY786" s="242"/>
      <c r="BZ786" s="242"/>
      <c r="CA786" s="242"/>
      <c r="CB786" s="242"/>
      <c r="CC786" s="242"/>
      <c r="CD786" s="242"/>
      <c r="CE786" s="314"/>
      <c r="CF786" s="314" t="str">
        <f t="shared" si="172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245" t="str">
        <f>IFERROR(ROUND((SUM(#REF!)),0),"")</f>
        <v/>
      </c>
      <c r="CP786" s="241"/>
      <c r="CQ786" s="247"/>
      <c r="CR786" s="221"/>
      <c r="CS786" s="221"/>
      <c r="CT786" s="221"/>
      <c r="CU786" s="221"/>
      <c r="CV786" s="328"/>
      <c r="CW786" s="305" t="str">
        <f t="shared" si="173"/>
        <v/>
      </c>
      <c r="CX786" s="329">
        <f t="shared" si="174"/>
        <v>0</v>
      </c>
      <c r="CY786" s="15">
        <f t="shared" si="175"/>
        <v>0</v>
      </c>
      <c r="CZ786" s="318" t="str">
        <f t="shared" si="176"/>
        <v/>
      </c>
      <c r="DA786" s="332" t="str">
        <f t="shared" si="181"/>
        <v/>
      </c>
      <c r="DB786" s="329" t="str">
        <f t="shared" si="177"/>
        <v/>
      </c>
      <c r="DC786" s="320" t="str">
        <f t="shared" si="178"/>
        <v/>
      </c>
      <c r="DD786" s="218"/>
      <c r="DE786" s="15" t="str">
        <f>IFERROR(#REF!-AO786,"")</f>
        <v/>
      </c>
      <c r="DF786" s="218"/>
      <c r="DG786" s="330" t="str">
        <f>IFERROR(#REF!-L786,"")</f>
        <v/>
      </c>
      <c r="DH786" s="314" t="e">
        <f>IF(#REF!&gt;AP786,0,1)</f>
        <v>#REF!</v>
      </c>
      <c r="DI786" s="314">
        <f t="shared" si="179"/>
        <v>1</v>
      </c>
      <c r="DJ786" s="314">
        <f t="shared" si="180"/>
        <v>1</v>
      </c>
    </row>
    <row r="787" spans="3:114" ht="20.25" x14ac:dyDescent="0.2">
      <c r="C787" s="239"/>
      <c r="G787" s="232"/>
      <c r="H787" s="318"/>
      <c r="I787" s="318"/>
      <c r="J787" s="318"/>
      <c r="K787" s="318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 t="str">
        <f t="shared" si="168"/>
        <v/>
      </c>
      <c r="AN787" s="327" t="str">
        <f t="shared" si="169"/>
        <v/>
      </c>
      <c r="AO787" s="243"/>
      <c r="AP787" s="244"/>
      <c r="AQ787" s="242" t="str">
        <f t="shared" si="170"/>
        <v/>
      </c>
      <c r="AR787" s="242" t="str">
        <f t="shared" si="171"/>
        <v/>
      </c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14"/>
      <c r="BR787" s="314"/>
      <c r="BS787" s="314"/>
      <c r="BT787" s="314"/>
      <c r="BU787" s="314"/>
      <c r="BV787" s="314"/>
      <c r="BW787" s="314"/>
      <c r="BX787" s="246"/>
      <c r="BY787" s="242"/>
      <c r="BZ787" s="242"/>
      <c r="CA787" s="242"/>
      <c r="CB787" s="242"/>
      <c r="CC787" s="242"/>
      <c r="CD787" s="242"/>
      <c r="CE787" s="314"/>
      <c r="CF787" s="314" t="str">
        <f t="shared" si="172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245" t="str">
        <f>IFERROR(ROUND((SUM(#REF!)),0),"")</f>
        <v/>
      </c>
      <c r="CP787" s="241"/>
      <c r="CQ787" s="247"/>
      <c r="CR787" s="221"/>
      <c r="CS787" s="221"/>
      <c r="CT787" s="221"/>
      <c r="CU787" s="221"/>
      <c r="CV787" s="328"/>
      <c r="CW787" s="305" t="str">
        <f t="shared" si="173"/>
        <v/>
      </c>
      <c r="CX787" s="329">
        <f t="shared" si="174"/>
        <v>0</v>
      </c>
      <c r="CY787" s="15">
        <f t="shared" si="175"/>
        <v>0</v>
      </c>
      <c r="CZ787" s="318" t="str">
        <f t="shared" si="176"/>
        <v/>
      </c>
      <c r="DA787" s="332" t="str">
        <f t="shared" si="181"/>
        <v/>
      </c>
      <c r="DB787" s="329" t="str">
        <f t="shared" si="177"/>
        <v/>
      </c>
      <c r="DC787" s="320" t="str">
        <f t="shared" si="178"/>
        <v/>
      </c>
      <c r="DD787" s="218"/>
      <c r="DE787" s="15" t="str">
        <f>IFERROR(#REF!-AO787,"")</f>
        <v/>
      </c>
      <c r="DF787" s="218"/>
      <c r="DG787" s="330" t="str">
        <f>IFERROR(#REF!-L787,"")</f>
        <v/>
      </c>
      <c r="DH787" s="314" t="e">
        <f>IF(#REF!&gt;AP787,0,1)</f>
        <v>#REF!</v>
      </c>
      <c r="DI787" s="314">
        <f t="shared" si="179"/>
        <v>1</v>
      </c>
      <c r="DJ787" s="314">
        <f t="shared" si="180"/>
        <v>1</v>
      </c>
    </row>
    <row r="788" spans="3:114" ht="20.25" x14ac:dyDescent="0.2">
      <c r="C788" s="239"/>
      <c r="G788" s="232"/>
      <c r="H788" s="318"/>
      <c r="I788" s="318"/>
      <c r="J788" s="318"/>
      <c r="K788" s="318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 t="str">
        <f t="shared" si="168"/>
        <v/>
      </c>
      <c r="AN788" s="327" t="str">
        <f t="shared" si="169"/>
        <v/>
      </c>
      <c r="AO788" s="243"/>
      <c r="AP788" s="244"/>
      <c r="AQ788" s="242" t="str">
        <f t="shared" si="170"/>
        <v/>
      </c>
      <c r="AR788" s="242" t="str">
        <f t="shared" si="171"/>
        <v/>
      </c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14"/>
      <c r="BR788" s="314"/>
      <c r="BS788" s="314"/>
      <c r="BT788" s="314"/>
      <c r="BU788" s="314"/>
      <c r="BV788" s="314"/>
      <c r="BW788" s="314"/>
      <c r="BX788" s="246"/>
      <c r="BY788" s="242"/>
      <c r="BZ788" s="242"/>
      <c r="CA788" s="242"/>
      <c r="CB788" s="242"/>
      <c r="CC788" s="242"/>
      <c r="CD788" s="242"/>
      <c r="CE788" s="314"/>
      <c r="CF788" s="314" t="str">
        <f t="shared" si="172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245" t="str">
        <f>IFERROR(ROUND((SUM(#REF!)),0),"")</f>
        <v/>
      </c>
      <c r="CP788" s="241"/>
      <c r="CQ788" s="247"/>
      <c r="CR788" s="221"/>
      <c r="CS788" s="221"/>
      <c r="CT788" s="221"/>
      <c r="CU788" s="221"/>
      <c r="CV788" s="328"/>
      <c r="CW788" s="305" t="str">
        <f t="shared" si="173"/>
        <v/>
      </c>
      <c r="CX788" s="329">
        <f t="shared" si="174"/>
        <v>0</v>
      </c>
      <c r="CY788" s="15">
        <f t="shared" si="175"/>
        <v>0</v>
      </c>
      <c r="CZ788" s="318" t="str">
        <f t="shared" si="176"/>
        <v/>
      </c>
      <c r="DA788" s="332" t="str">
        <f t="shared" si="181"/>
        <v/>
      </c>
      <c r="DB788" s="329" t="str">
        <f t="shared" si="177"/>
        <v/>
      </c>
      <c r="DC788" s="320" t="str">
        <f t="shared" si="178"/>
        <v/>
      </c>
      <c r="DD788" s="218"/>
      <c r="DE788" s="15" t="str">
        <f>IFERROR(#REF!-AO788,"")</f>
        <v/>
      </c>
      <c r="DF788" s="218"/>
      <c r="DG788" s="330" t="str">
        <f>IFERROR(#REF!-L788,"")</f>
        <v/>
      </c>
      <c r="DH788" s="314" t="e">
        <f>IF(#REF!&gt;AP788,0,1)</f>
        <v>#REF!</v>
      </c>
      <c r="DI788" s="314">
        <f t="shared" si="179"/>
        <v>1</v>
      </c>
      <c r="DJ788" s="314">
        <f t="shared" si="180"/>
        <v>1</v>
      </c>
    </row>
    <row r="789" spans="3:114" ht="20.25" x14ac:dyDescent="0.2">
      <c r="C789" s="239"/>
      <c r="G789" s="232"/>
      <c r="H789" s="318"/>
      <c r="I789" s="318"/>
      <c r="J789" s="318"/>
      <c r="K789" s="318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 t="str">
        <f t="shared" si="168"/>
        <v/>
      </c>
      <c r="AN789" s="327" t="str">
        <f t="shared" si="169"/>
        <v/>
      </c>
      <c r="AO789" s="243"/>
      <c r="AP789" s="244"/>
      <c r="AQ789" s="242" t="str">
        <f t="shared" si="170"/>
        <v/>
      </c>
      <c r="AR789" s="242" t="str">
        <f t="shared" si="171"/>
        <v/>
      </c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14"/>
      <c r="BR789" s="314"/>
      <c r="BS789" s="314"/>
      <c r="BT789" s="314"/>
      <c r="BU789" s="314"/>
      <c r="BV789" s="314"/>
      <c r="BW789" s="314"/>
      <c r="BX789" s="246"/>
      <c r="BY789" s="242"/>
      <c r="BZ789" s="242"/>
      <c r="CA789" s="242"/>
      <c r="CB789" s="242"/>
      <c r="CC789" s="242"/>
      <c r="CD789" s="242"/>
      <c r="CE789" s="314"/>
      <c r="CF789" s="314" t="str">
        <f t="shared" si="172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245" t="str">
        <f>IFERROR(ROUND((SUM(#REF!)),0),"")</f>
        <v/>
      </c>
      <c r="CP789" s="241"/>
      <c r="CQ789" s="247"/>
      <c r="CR789" s="221"/>
      <c r="CS789" s="221"/>
      <c r="CT789" s="221"/>
      <c r="CU789" s="221"/>
      <c r="CV789" s="328"/>
      <c r="CW789" s="305" t="str">
        <f t="shared" si="173"/>
        <v/>
      </c>
      <c r="CX789" s="329">
        <f t="shared" si="174"/>
        <v>0</v>
      </c>
      <c r="CY789" s="15">
        <f t="shared" si="175"/>
        <v>0</v>
      </c>
      <c r="CZ789" s="318" t="str">
        <f t="shared" si="176"/>
        <v/>
      </c>
      <c r="DA789" s="332" t="str">
        <f t="shared" si="181"/>
        <v/>
      </c>
      <c r="DB789" s="329" t="str">
        <f t="shared" si="177"/>
        <v/>
      </c>
      <c r="DC789" s="320" t="str">
        <f t="shared" si="178"/>
        <v/>
      </c>
      <c r="DD789" s="218"/>
      <c r="DE789" s="15" t="str">
        <f>IFERROR(#REF!-AO789,"")</f>
        <v/>
      </c>
      <c r="DF789" s="218"/>
      <c r="DG789" s="330" t="str">
        <f>IFERROR(#REF!-L789,"")</f>
        <v/>
      </c>
      <c r="DH789" s="314" t="e">
        <f>IF(#REF!&gt;AP789,0,1)</f>
        <v>#REF!</v>
      </c>
      <c r="DI789" s="314">
        <f t="shared" si="179"/>
        <v>1</v>
      </c>
      <c r="DJ789" s="314">
        <f t="shared" si="180"/>
        <v>1</v>
      </c>
    </row>
    <row r="790" spans="3:114" ht="20.25" x14ac:dyDescent="0.2">
      <c r="C790" s="239"/>
      <c r="G790" s="232"/>
      <c r="H790" s="318"/>
      <c r="I790" s="318"/>
      <c r="J790" s="318"/>
      <c r="K790" s="318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 t="str">
        <f t="shared" si="168"/>
        <v/>
      </c>
      <c r="AN790" s="327" t="str">
        <f t="shared" si="169"/>
        <v/>
      </c>
      <c r="AO790" s="243"/>
      <c r="AP790" s="244"/>
      <c r="AQ790" s="242" t="str">
        <f t="shared" si="170"/>
        <v/>
      </c>
      <c r="AR790" s="242" t="str">
        <f t="shared" si="171"/>
        <v/>
      </c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14"/>
      <c r="BR790" s="314"/>
      <c r="BS790" s="314"/>
      <c r="BT790" s="314"/>
      <c r="BU790" s="314"/>
      <c r="BV790" s="314"/>
      <c r="BW790" s="314"/>
      <c r="BX790" s="246"/>
      <c r="BY790" s="242"/>
      <c r="BZ790" s="242"/>
      <c r="CA790" s="242"/>
      <c r="CB790" s="242"/>
      <c r="CC790" s="242"/>
      <c r="CD790" s="242"/>
      <c r="CE790" s="314"/>
      <c r="CF790" s="314" t="str">
        <f t="shared" si="172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245" t="str">
        <f>IFERROR(ROUND((SUM(#REF!)),0),"")</f>
        <v/>
      </c>
      <c r="CP790" s="241"/>
      <c r="CQ790" s="247"/>
      <c r="CR790" s="221"/>
      <c r="CS790" s="221"/>
      <c r="CT790" s="221"/>
      <c r="CU790" s="221"/>
      <c r="CV790" s="328"/>
      <c r="CW790" s="305" t="str">
        <f t="shared" si="173"/>
        <v/>
      </c>
      <c r="CX790" s="329">
        <f t="shared" si="174"/>
        <v>0</v>
      </c>
      <c r="CY790" s="15">
        <f t="shared" si="175"/>
        <v>0</v>
      </c>
      <c r="CZ790" s="318" t="str">
        <f t="shared" si="176"/>
        <v/>
      </c>
      <c r="DA790" s="332" t="str">
        <f t="shared" si="181"/>
        <v/>
      </c>
      <c r="DB790" s="329" t="str">
        <f t="shared" si="177"/>
        <v/>
      </c>
      <c r="DC790" s="320" t="str">
        <f t="shared" si="178"/>
        <v/>
      </c>
      <c r="DD790" s="218"/>
      <c r="DE790" s="15" t="str">
        <f>IFERROR(#REF!-AO790,"")</f>
        <v/>
      </c>
      <c r="DF790" s="218"/>
      <c r="DG790" s="330" t="str">
        <f>IFERROR(#REF!-L790,"")</f>
        <v/>
      </c>
      <c r="DH790" s="314" t="e">
        <f>IF(#REF!&gt;AP790,0,1)</f>
        <v>#REF!</v>
      </c>
      <c r="DI790" s="314">
        <f t="shared" si="179"/>
        <v>1</v>
      </c>
      <c r="DJ790" s="314">
        <f t="shared" si="180"/>
        <v>1</v>
      </c>
    </row>
    <row r="791" spans="3:114" ht="20.25" x14ac:dyDescent="0.2">
      <c r="C791" s="239"/>
      <c r="G791" s="232"/>
      <c r="H791" s="318"/>
      <c r="I791" s="318"/>
      <c r="J791" s="318"/>
      <c r="K791" s="318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 t="str">
        <f t="shared" si="168"/>
        <v/>
      </c>
      <c r="AN791" s="327" t="str">
        <f t="shared" si="169"/>
        <v/>
      </c>
      <c r="AO791" s="243"/>
      <c r="AP791" s="244"/>
      <c r="AQ791" s="242" t="str">
        <f t="shared" si="170"/>
        <v/>
      </c>
      <c r="AR791" s="242" t="str">
        <f t="shared" si="171"/>
        <v/>
      </c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14"/>
      <c r="BR791" s="314"/>
      <c r="BS791" s="314"/>
      <c r="BT791" s="314"/>
      <c r="BU791" s="314"/>
      <c r="BV791" s="314"/>
      <c r="BW791" s="314"/>
      <c r="BX791" s="246"/>
      <c r="BY791" s="242"/>
      <c r="BZ791" s="242"/>
      <c r="CA791" s="242"/>
      <c r="CB791" s="242"/>
      <c r="CC791" s="242"/>
      <c r="CD791" s="242"/>
      <c r="CE791" s="314"/>
      <c r="CF791" s="314" t="str">
        <f t="shared" si="172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245" t="str">
        <f>IFERROR(ROUND((SUM(#REF!)),0),"")</f>
        <v/>
      </c>
      <c r="CP791" s="241"/>
      <c r="CQ791" s="247"/>
      <c r="CR791" s="221"/>
      <c r="CS791" s="221"/>
      <c r="CT791" s="221"/>
      <c r="CU791" s="221"/>
      <c r="CV791" s="328"/>
      <c r="CW791" s="305" t="str">
        <f t="shared" si="173"/>
        <v/>
      </c>
      <c r="CX791" s="329">
        <f t="shared" si="174"/>
        <v>0</v>
      </c>
      <c r="CY791" s="15">
        <f t="shared" si="175"/>
        <v>0</v>
      </c>
      <c r="CZ791" s="318" t="str">
        <f t="shared" si="176"/>
        <v/>
      </c>
      <c r="DA791" s="332" t="str">
        <f t="shared" si="181"/>
        <v/>
      </c>
      <c r="DB791" s="329" t="str">
        <f t="shared" si="177"/>
        <v/>
      </c>
      <c r="DC791" s="320" t="str">
        <f t="shared" si="178"/>
        <v/>
      </c>
      <c r="DD791" s="218"/>
      <c r="DE791" s="15" t="str">
        <f>IFERROR(#REF!-AO791,"")</f>
        <v/>
      </c>
      <c r="DF791" s="218"/>
      <c r="DG791" s="330" t="str">
        <f>IFERROR(#REF!-L791,"")</f>
        <v/>
      </c>
      <c r="DH791" s="314" t="e">
        <f>IF(#REF!&gt;AP791,0,1)</f>
        <v>#REF!</v>
      </c>
      <c r="DI791" s="314">
        <f t="shared" si="179"/>
        <v>1</v>
      </c>
      <c r="DJ791" s="314">
        <f t="shared" si="180"/>
        <v>1</v>
      </c>
    </row>
    <row r="792" spans="3:114" ht="20.25" x14ac:dyDescent="0.2">
      <c r="C792" s="239"/>
      <c r="G792" s="232"/>
      <c r="H792" s="318"/>
      <c r="I792" s="318"/>
      <c r="J792" s="318"/>
      <c r="K792" s="318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 t="str">
        <f t="shared" si="168"/>
        <v/>
      </c>
      <c r="AN792" s="327" t="str">
        <f t="shared" si="169"/>
        <v/>
      </c>
      <c r="AO792" s="243"/>
      <c r="AP792" s="244"/>
      <c r="AQ792" s="242" t="str">
        <f t="shared" si="170"/>
        <v/>
      </c>
      <c r="AR792" s="242" t="str">
        <f t="shared" si="171"/>
        <v/>
      </c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14"/>
      <c r="BR792" s="314"/>
      <c r="BS792" s="314"/>
      <c r="BT792" s="314"/>
      <c r="BU792" s="314"/>
      <c r="BV792" s="314"/>
      <c r="BW792" s="314"/>
      <c r="BX792" s="246"/>
      <c r="BY792" s="242"/>
      <c r="BZ792" s="242"/>
      <c r="CA792" s="242"/>
      <c r="CB792" s="242"/>
      <c r="CC792" s="242"/>
      <c r="CD792" s="242"/>
      <c r="CE792" s="314"/>
      <c r="CF792" s="314" t="str">
        <f t="shared" si="172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245" t="str">
        <f>IFERROR(ROUND((SUM(#REF!)),0),"")</f>
        <v/>
      </c>
      <c r="CP792" s="241"/>
      <c r="CQ792" s="247"/>
      <c r="CR792" s="221"/>
      <c r="CS792" s="221"/>
      <c r="CT792" s="221"/>
      <c r="CU792" s="221"/>
      <c r="CV792" s="328"/>
      <c r="CW792" s="305" t="str">
        <f t="shared" si="173"/>
        <v/>
      </c>
      <c r="CX792" s="329">
        <f t="shared" si="174"/>
        <v>0</v>
      </c>
      <c r="CY792" s="15">
        <f t="shared" si="175"/>
        <v>0</v>
      </c>
      <c r="CZ792" s="318" t="str">
        <f t="shared" si="176"/>
        <v/>
      </c>
      <c r="DA792" s="332" t="str">
        <f t="shared" si="181"/>
        <v/>
      </c>
      <c r="DB792" s="329" t="str">
        <f t="shared" si="177"/>
        <v/>
      </c>
      <c r="DC792" s="320" t="str">
        <f t="shared" si="178"/>
        <v/>
      </c>
      <c r="DD792" s="218"/>
      <c r="DE792" s="15" t="str">
        <f>IFERROR(#REF!-AO792,"")</f>
        <v/>
      </c>
      <c r="DF792" s="218"/>
      <c r="DG792" s="330" t="str">
        <f>IFERROR(#REF!-L792,"")</f>
        <v/>
      </c>
      <c r="DH792" s="314" t="e">
        <f>IF(#REF!&gt;AP792,0,1)</f>
        <v>#REF!</v>
      </c>
      <c r="DI792" s="314">
        <f t="shared" si="179"/>
        <v>1</v>
      </c>
      <c r="DJ792" s="314">
        <f t="shared" si="180"/>
        <v>1</v>
      </c>
    </row>
    <row r="793" spans="3:114" ht="20.25" x14ac:dyDescent="0.2">
      <c r="C793" s="239"/>
      <c r="G793" s="232"/>
      <c r="H793" s="318"/>
      <c r="I793" s="318"/>
      <c r="J793" s="318"/>
      <c r="K793" s="318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 t="str">
        <f t="shared" si="168"/>
        <v/>
      </c>
      <c r="AN793" s="327" t="str">
        <f t="shared" si="169"/>
        <v/>
      </c>
      <c r="AO793" s="243"/>
      <c r="AP793" s="244"/>
      <c r="AQ793" s="242" t="str">
        <f t="shared" si="170"/>
        <v/>
      </c>
      <c r="AR793" s="242" t="str">
        <f t="shared" si="171"/>
        <v/>
      </c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14"/>
      <c r="BR793" s="314"/>
      <c r="BS793" s="314"/>
      <c r="BT793" s="314"/>
      <c r="BU793" s="314"/>
      <c r="BV793" s="314"/>
      <c r="BW793" s="314"/>
      <c r="BX793" s="246"/>
      <c r="BY793" s="242"/>
      <c r="BZ793" s="242"/>
      <c r="CA793" s="242"/>
      <c r="CB793" s="242"/>
      <c r="CC793" s="242"/>
      <c r="CD793" s="242"/>
      <c r="CE793" s="314"/>
      <c r="CF793" s="314" t="str">
        <f t="shared" si="172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245" t="str">
        <f>IFERROR(ROUND((SUM(#REF!)),0),"")</f>
        <v/>
      </c>
      <c r="CP793" s="241"/>
      <c r="CQ793" s="247"/>
      <c r="CR793" s="221"/>
      <c r="CS793" s="221"/>
      <c r="CT793" s="221"/>
      <c r="CU793" s="221"/>
      <c r="CV793" s="328"/>
      <c r="CW793" s="305" t="str">
        <f t="shared" si="173"/>
        <v/>
      </c>
      <c r="CX793" s="329">
        <f t="shared" si="174"/>
        <v>0</v>
      </c>
      <c r="CY793" s="15">
        <f t="shared" si="175"/>
        <v>0</v>
      </c>
      <c r="CZ793" s="318" t="str">
        <f t="shared" si="176"/>
        <v/>
      </c>
      <c r="DA793" s="332" t="str">
        <f t="shared" si="181"/>
        <v/>
      </c>
      <c r="DB793" s="329" t="str">
        <f t="shared" si="177"/>
        <v/>
      </c>
      <c r="DC793" s="320" t="str">
        <f t="shared" si="178"/>
        <v/>
      </c>
      <c r="DD793" s="218"/>
      <c r="DE793" s="15" t="str">
        <f>IFERROR(#REF!-AO793,"")</f>
        <v/>
      </c>
      <c r="DF793" s="218"/>
      <c r="DG793" s="330" t="str">
        <f>IFERROR(#REF!-L793,"")</f>
        <v/>
      </c>
      <c r="DH793" s="314" t="e">
        <f>IF(#REF!&gt;AP793,0,1)</f>
        <v>#REF!</v>
      </c>
      <c r="DI793" s="314">
        <f t="shared" si="179"/>
        <v>1</v>
      </c>
      <c r="DJ793" s="314">
        <f t="shared" si="180"/>
        <v>1</v>
      </c>
    </row>
    <row r="794" spans="3:114" ht="20.25" x14ac:dyDescent="0.2">
      <c r="C794" s="239"/>
      <c r="G794" s="232"/>
      <c r="H794" s="318"/>
      <c r="I794" s="318"/>
      <c r="J794" s="318"/>
      <c r="K794" s="318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 t="str">
        <f t="shared" si="168"/>
        <v/>
      </c>
      <c r="AN794" s="327" t="str">
        <f t="shared" si="169"/>
        <v/>
      </c>
      <c r="AO794" s="243"/>
      <c r="AP794" s="244"/>
      <c r="AQ794" s="242" t="str">
        <f t="shared" si="170"/>
        <v/>
      </c>
      <c r="AR794" s="242" t="str">
        <f t="shared" si="171"/>
        <v/>
      </c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14"/>
      <c r="BR794" s="314"/>
      <c r="BS794" s="314"/>
      <c r="BT794" s="314"/>
      <c r="BU794" s="314"/>
      <c r="BV794" s="314"/>
      <c r="BW794" s="314"/>
      <c r="BX794" s="246"/>
      <c r="BY794" s="242"/>
      <c r="BZ794" s="242"/>
      <c r="CA794" s="242"/>
      <c r="CB794" s="242"/>
      <c r="CC794" s="242"/>
      <c r="CD794" s="242"/>
      <c r="CE794" s="314"/>
      <c r="CF794" s="314" t="str">
        <f t="shared" si="172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245" t="str">
        <f>IFERROR(ROUND((SUM(#REF!)),0),"")</f>
        <v/>
      </c>
      <c r="CP794" s="241"/>
      <c r="CQ794" s="247"/>
      <c r="CR794" s="221"/>
      <c r="CS794" s="221"/>
      <c r="CT794" s="221"/>
      <c r="CU794" s="221"/>
      <c r="CV794" s="328"/>
      <c r="CW794" s="305" t="str">
        <f t="shared" si="173"/>
        <v/>
      </c>
      <c r="CX794" s="329">
        <f t="shared" si="174"/>
        <v>0</v>
      </c>
      <c r="CY794" s="15">
        <f t="shared" si="175"/>
        <v>0</v>
      </c>
      <c r="CZ794" s="318" t="str">
        <f t="shared" si="176"/>
        <v/>
      </c>
      <c r="DA794" s="332" t="str">
        <f t="shared" si="181"/>
        <v/>
      </c>
      <c r="DB794" s="329" t="str">
        <f t="shared" si="177"/>
        <v/>
      </c>
      <c r="DC794" s="320" t="str">
        <f t="shared" si="178"/>
        <v/>
      </c>
      <c r="DD794" s="218"/>
      <c r="DE794" s="15" t="str">
        <f>IFERROR(#REF!-AO794,"")</f>
        <v/>
      </c>
      <c r="DF794" s="218"/>
      <c r="DG794" s="330" t="str">
        <f>IFERROR(#REF!-L794,"")</f>
        <v/>
      </c>
      <c r="DH794" s="314" t="e">
        <f>IF(#REF!&gt;AP794,0,1)</f>
        <v>#REF!</v>
      </c>
      <c r="DI794" s="314">
        <f t="shared" si="179"/>
        <v>1</v>
      </c>
      <c r="DJ794" s="314">
        <f t="shared" si="180"/>
        <v>1</v>
      </c>
    </row>
    <row r="795" spans="3:114" ht="20.25" x14ac:dyDescent="0.2">
      <c r="C795" s="239"/>
      <c r="G795" s="232"/>
      <c r="H795" s="318"/>
      <c r="I795" s="318"/>
      <c r="J795" s="318"/>
      <c r="K795" s="318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 t="str">
        <f t="shared" si="168"/>
        <v/>
      </c>
      <c r="AN795" s="327" t="str">
        <f t="shared" si="169"/>
        <v/>
      </c>
      <c r="AO795" s="243"/>
      <c r="AP795" s="244"/>
      <c r="AQ795" s="242" t="str">
        <f t="shared" si="170"/>
        <v/>
      </c>
      <c r="AR795" s="242" t="str">
        <f t="shared" si="171"/>
        <v/>
      </c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14"/>
      <c r="BR795" s="314"/>
      <c r="BS795" s="314"/>
      <c r="BT795" s="314"/>
      <c r="BU795" s="314"/>
      <c r="BV795" s="314"/>
      <c r="BW795" s="314"/>
      <c r="BX795" s="246"/>
      <c r="BY795" s="242"/>
      <c r="BZ795" s="242"/>
      <c r="CA795" s="242"/>
      <c r="CB795" s="242"/>
      <c r="CC795" s="242"/>
      <c r="CD795" s="242"/>
      <c r="CE795" s="314"/>
      <c r="CF795" s="314" t="str">
        <f t="shared" si="172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245" t="str">
        <f>IFERROR(ROUND((SUM(#REF!)),0),"")</f>
        <v/>
      </c>
      <c r="CP795" s="241"/>
      <c r="CQ795" s="247"/>
      <c r="CR795" s="221"/>
      <c r="CS795" s="221"/>
      <c r="CT795" s="221"/>
      <c r="CU795" s="221"/>
      <c r="CV795" s="328"/>
      <c r="CW795" s="305" t="str">
        <f t="shared" si="173"/>
        <v/>
      </c>
      <c r="CX795" s="329">
        <f t="shared" si="174"/>
        <v>0</v>
      </c>
      <c r="CY795" s="15">
        <f t="shared" si="175"/>
        <v>0</v>
      </c>
      <c r="CZ795" s="318" t="str">
        <f t="shared" si="176"/>
        <v/>
      </c>
      <c r="DA795" s="332" t="str">
        <f t="shared" si="181"/>
        <v/>
      </c>
      <c r="DB795" s="329" t="str">
        <f t="shared" si="177"/>
        <v/>
      </c>
      <c r="DC795" s="320" t="str">
        <f t="shared" si="178"/>
        <v/>
      </c>
      <c r="DD795" s="218"/>
      <c r="DE795" s="15" t="str">
        <f>IFERROR(#REF!-AO795,"")</f>
        <v/>
      </c>
      <c r="DF795" s="218"/>
      <c r="DG795" s="330" t="str">
        <f>IFERROR(#REF!-L795,"")</f>
        <v/>
      </c>
      <c r="DH795" s="314" t="e">
        <f>IF(#REF!&gt;AP795,0,1)</f>
        <v>#REF!</v>
      </c>
      <c r="DI795" s="314">
        <f t="shared" si="179"/>
        <v>1</v>
      </c>
      <c r="DJ795" s="314">
        <f t="shared" si="180"/>
        <v>1</v>
      </c>
    </row>
    <row r="796" spans="3:114" ht="20.25" x14ac:dyDescent="0.2">
      <c r="C796" s="239"/>
      <c r="G796" s="232"/>
      <c r="H796" s="318"/>
      <c r="I796" s="318"/>
      <c r="J796" s="318"/>
      <c r="K796" s="318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 t="str">
        <f t="shared" si="168"/>
        <v/>
      </c>
      <c r="AN796" s="327" t="str">
        <f t="shared" si="169"/>
        <v/>
      </c>
      <c r="AO796" s="243"/>
      <c r="AP796" s="244"/>
      <c r="AQ796" s="242" t="str">
        <f t="shared" si="170"/>
        <v/>
      </c>
      <c r="AR796" s="242" t="str">
        <f t="shared" si="171"/>
        <v/>
      </c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14"/>
      <c r="BR796" s="314"/>
      <c r="BS796" s="314"/>
      <c r="BT796" s="314"/>
      <c r="BU796" s="314"/>
      <c r="BV796" s="314"/>
      <c r="BW796" s="314"/>
      <c r="BX796" s="246"/>
      <c r="BY796" s="242"/>
      <c r="BZ796" s="242"/>
      <c r="CA796" s="242"/>
      <c r="CB796" s="242"/>
      <c r="CC796" s="242"/>
      <c r="CD796" s="242"/>
      <c r="CE796" s="314"/>
      <c r="CF796" s="314" t="str">
        <f t="shared" si="172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245" t="str">
        <f>IFERROR(ROUND((SUM(#REF!)),0),"")</f>
        <v/>
      </c>
      <c r="CP796" s="241"/>
      <c r="CQ796" s="247"/>
      <c r="CR796" s="221"/>
      <c r="CS796" s="221"/>
      <c r="CT796" s="221"/>
      <c r="CU796" s="221"/>
      <c r="CV796" s="328"/>
      <c r="CW796" s="305" t="str">
        <f t="shared" si="173"/>
        <v/>
      </c>
      <c r="CX796" s="329">
        <f t="shared" si="174"/>
        <v>0</v>
      </c>
      <c r="CY796" s="15">
        <f t="shared" si="175"/>
        <v>0</v>
      </c>
      <c r="CZ796" s="318" t="str">
        <f t="shared" si="176"/>
        <v/>
      </c>
      <c r="DA796" s="332" t="str">
        <f t="shared" si="181"/>
        <v/>
      </c>
      <c r="DB796" s="329" t="str">
        <f t="shared" si="177"/>
        <v/>
      </c>
      <c r="DC796" s="320" t="str">
        <f t="shared" si="178"/>
        <v/>
      </c>
      <c r="DD796" s="218"/>
      <c r="DE796" s="15" t="str">
        <f>IFERROR(#REF!-AO796,"")</f>
        <v/>
      </c>
      <c r="DF796" s="218"/>
      <c r="DG796" s="330" t="str">
        <f>IFERROR(#REF!-L796,"")</f>
        <v/>
      </c>
      <c r="DH796" s="314" t="e">
        <f>IF(#REF!&gt;AP796,0,1)</f>
        <v>#REF!</v>
      </c>
      <c r="DI796" s="314">
        <f t="shared" si="179"/>
        <v>1</v>
      </c>
      <c r="DJ796" s="314">
        <f t="shared" si="180"/>
        <v>1</v>
      </c>
    </row>
    <row r="797" spans="3:114" ht="20.25" x14ac:dyDescent="0.2">
      <c r="C797" s="239"/>
      <c r="G797" s="232"/>
      <c r="H797" s="318"/>
      <c r="I797" s="318"/>
      <c r="J797" s="318"/>
      <c r="K797" s="318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 t="str">
        <f t="shared" si="168"/>
        <v/>
      </c>
      <c r="AN797" s="327" t="str">
        <f t="shared" si="169"/>
        <v/>
      </c>
      <c r="AO797" s="243"/>
      <c r="AP797" s="244"/>
      <c r="AQ797" s="242" t="str">
        <f t="shared" si="170"/>
        <v/>
      </c>
      <c r="AR797" s="242" t="str">
        <f t="shared" si="171"/>
        <v/>
      </c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14"/>
      <c r="BR797" s="314"/>
      <c r="BS797" s="314"/>
      <c r="BT797" s="314"/>
      <c r="BU797" s="314"/>
      <c r="BV797" s="314"/>
      <c r="BW797" s="314"/>
      <c r="BX797" s="246"/>
      <c r="BY797" s="242"/>
      <c r="BZ797" s="242"/>
      <c r="CA797" s="242"/>
      <c r="CB797" s="242"/>
      <c r="CC797" s="242"/>
      <c r="CD797" s="242"/>
      <c r="CE797" s="314"/>
      <c r="CF797" s="314" t="str">
        <f t="shared" si="172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245" t="str">
        <f>IFERROR(ROUND((SUM(#REF!)),0),"")</f>
        <v/>
      </c>
      <c r="CP797" s="241"/>
      <c r="CQ797" s="247"/>
      <c r="CR797" s="221"/>
      <c r="CS797" s="221"/>
      <c r="CT797" s="221"/>
      <c r="CU797" s="221"/>
      <c r="CV797" s="328"/>
      <c r="CW797" s="305" t="str">
        <f t="shared" si="173"/>
        <v/>
      </c>
      <c r="CX797" s="329">
        <f t="shared" si="174"/>
        <v>0</v>
      </c>
      <c r="CY797" s="15">
        <f t="shared" si="175"/>
        <v>0</v>
      </c>
      <c r="CZ797" s="318" t="str">
        <f t="shared" si="176"/>
        <v/>
      </c>
      <c r="DA797" s="332" t="str">
        <f t="shared" si="181"/>
        <v/>
      </c>
      <c r="DB797" s="329" t="str">
        <f t="shared" si="177"/>
        <v/>
      </c>
      <c r="DC797" s="320" t="str">
        <f t="shared" si="178"/>
        <v/>
      </c>
      <c r="DD797" s="218"/>
      <c r="DE797" s="15" t="str">
        <f>IFERROR(#REF!-AO797,"")</f>
        <v/>
      </c>
      <c r="DF797" s="218"/>
      <c r="DG797" s="330" t="str">
        <f>IFERROR(#REF!-L797,"")</f>
        <v/>
      </c>
      <c r="DH797" s="314" t="e">
        <f>IF(#REF!&gt;AP797,0,1)</f>
        <v>#REF!</v>
      </c>
      <c r="DI797" s="314">
        <f t="shared" si="179"/>
        <v>1</v>
      </c>
      <c r="DJ797" s="314">
        <f t="shared" si="180"/>
        <v>1</v>
      </c>
    </row>
    <row r="798" spans="3:114" ht="20.25" x14ac:dyDescent="0.2">
      <c r="C798" s="239"/>
      <c r="G798" s="232"/>
      <c r="H798" s="318"/>
      <c r="I798" s="318"/>
      <c r="J798" s="318"/>
      <c r="K798" s="318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 t="str">
        <f t="shared" si="168"/>
        <v/>
      </c>
      <c r="AN798" s="327" t="str">
        <f t="shared" si="169"/>
        <v/>
      </c>
      <c r="AO798" s="243"/>
      <c r="AP798" s="244"/>
      <c r="AQ798" s="242" t="str">
        <f t="shared" si="170"/>
        <v/>
      </c>
      <c r="AR798" s="242" t="str">
        <f t="shared" si="171"/>
        <v/>
      </c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14"/>
      <c r="BR798" s="314"/>
      <c r="BS798" s="314"/>
      <c r="BT798" s="314"/>
      <c r="BU798" s="314"/>
      <c r="BV798" s="314"/>
      <c r="BW798" s="314"/>
      <c r="BX798" s="246"/>
      <c r="BY798" s="242"/>
      <c r="BZ798" s="242"/>
      <c r="CA798" s="242"/>
      <c r="CB798" s="242"/>
      <c r="CC798" s="242"/>
      <c r="CD798" s="242"/>
      <c r="CE798" s="314"/>
      <c r="CF798" s="314" t="str">
        <f t="shared" si="172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245" t="str">
        <f>IFERROR(ROUND((SUM(#REF!)),0),"")</f>
        <v/>
      </c>
      <c r="CP798" s="241"/>
      <c r="CQ798" s="247"/>
      <c r="CR798" s="221"/>
      <c r="CS798" s="221"/>
      <c r="CT798" s="221"/>
      <c r="CU798" s="221"/>
      <c r="CV798" s="328"/>
      <c r="CW798" s="305" t="str">
        <f t="shared" si="173"/>
        <v/>
      </c>
      <c r="CX798" s="329">
        <f t="shared" si="174"/>
        <v>0</v>
      </c>
      <c r="CY798" s="15">
        <f t="shared" si="175"/>
        <v>0</v>
      </c>
      <c r="CZ798" s="318" t="str">
        <f t="shared" si="176"/>
        <v/>
      </c>
      <c r="DA798" s="332" t="str">
        <f t="shared" si="181"/>
        <v/>
      </c>
      <c r="DB798" s="329" t="str">
        <f t="shared" si="177"/>
        <v/>
      </c>
      <c r="DC798" s="320" t="str">
        <f t="shared" si="178"/>
        <v/>
      </c>
      <c r="DD798" s="218"/>
      <c r="DE798" s="15" t="str">
        <f>IFERROR(#REF!-AO798,"")</f>
        <v/>
      </c>
      <c r="DF798" s="218"/>
      <c r="DG798" s="330" t="str">
        <f>IFERROR(#REF!-L798,"")</f>
        <v/>
      </c>
      <c r="DH798" s="314" t="e">
        <f>IF(#REF!&gt;AP798,0,1)</f>
        <v>#REF!</v>
      </c>
      <c r="DI798" s="314">
        <f t="shared" si="179"/>
        <v>1</v>
      </c>
      <c r="DJ798" s="314">
        <f t="shared" si="180"/>
        <v>1</v>
      </c>
    </row>
    <row r="799" spans="3:114" ht="20.25" x14ac:dyDescent="0.2">
      <c r="C799" s="239"/>
      <c r="G799" s="232"/>
      <c r="H799" s="318"/>
      <c r="I799" s="318"/>
      <c r="J799" s="318"/>
      <c r="K799" s="318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 t="str">
        <f t="shared" si="168"/>
        <v/>
      </c>
      <c r="AN799" s="327" t="str">
        <f t="shared" si="169"/>
        <v/>
      </c>
      <c r="AO799" s="243"/>
      <c r="AP799" s="244"/>
      <c r="AQ799" s="242" t="str">
        <f t="shared" si="170"/>
        <v/>
      </c>
      <c r="AR799" s="242" t="str">
        <f t="shared" si="171"/>
        <v/>
      </c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14"/>
      <c r="BR799" s="314"/>
      <c r="BS799" s="314"/>
      <c r="BT799" s="314"/>
      <c r="BU799" s="314"/>
      <c r="BV799" s="314"/>
      <c r="BW799" s="314"/>
      <c r="BX799" s="246"/>
      <c r="BY799" s="242"/>
      <c r="BZ799" s="242"/>
      <c r="CA799" s="242"/>
      <c r="CB799" s="242"/>
      <c r="CC799" s="242"/>
      <c r="CD799" s="242"/>
      <c r="CE799" s="314"/>
      <c r="CF799" s="314" t="str">
        <f t="shared" si="172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245" t="str">
        <f>IFERROR(ROUND((SUM(#REF!)),0),"")</f>
        <v/>
      </c>
      <c r="CP799" s="241"/>
      <c r="CQ799" s="247"/>
      <c r="CR799" s="221"/>
      <c r="CS799" s="221"/>
      <c r="CT799" s="221"/>
      <c r="CU799" s="221"/>
      <c r="CV799" s="328"/>
      <c r="CW799" s="305" t="str">
        <f t="shared" si="173"/>
        <v/>
      </c>
      <c r="CX799" s="329">
        <f t="shared" si="174"/>
        <v>0</v>
      </c>
      <c r="CY799" s="15">
        <f t="shared" si="175"/>
        <v>0</v>
      </c>
      <c r="CZ799" s="318" t="str">
        <f t="shared" si="176"/>
        <v/>
      </c>
      <c r="DA799" s="332" t="str">
        <f t="shared" si="181"/>
        <v/>
      </c>
      <c r="DB799" s="329" t="str">
        <f t="shared" si="177"/>
        <v/>
      </c>
      <c r="DC799" s="320" t="str">
        <f t="shared" si="178"/>
        <v/>
      </c>
      <c r="DD799" s="218"/>
      <c r="DE799" s="15" t="str">
        <f>IFERROR(#REF!-AO799,"")</f>
        <v/>
      </c>
      <c r="DF799" s="218"/>
      <c r="DG799" s="330" t="str">
        <f>IFERROR(#REF!-L799,"")</f>
        <v/>
      </c>
      <c r="DH799" s="314" t="e">
        <f>IF(#REF!&gt;AP799,0,1)</f>
        <v>#REF!</v>
      </c>
      <c r="DI799" s="314">
        <f t="shared" si="179"/>
        <v>1</v>
      </c>
      <c r="DJ799" s="314">
        <f t="shared" si="180"/>
        <v>1</v>
      </c>
    </row>
    <row r="800" spans="3:114" ht="20.25" x14ac:dyDescent="0.2">
      <c r="C800" s="239"/>
      <c r="G800" s="232"/>
      <c r="H800" s="318"/>
      <c r="I800" s="318"/>
      <c r="J800" s="318"/>
      <c r="K800" s="318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 t="str">
        <f t="shared" si="168"/>
        <v/>
      </c>
      <c r="AN800" s="327" t="str">
        <f t="shared" si="169"/>
        <v/>
      </c>
      <c r="AO800" s="243"/>
      <c r="AP800" s="244"/>
      <c r="AQ800" s="242" t="str">
        <f t="shared" si="170"/>
        <v/>
      </c>
      <c r="AR800" s="242" t="str">
        <f t="shared" si="171"/>
        <v/>
      </c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14"/>
      <c r="BR800" s="314"/>
      <c r="BS800" s="314"/>
      <c r="BT800" s="314"/>
      <c r="BU800" s="314"/>
      <c r="BV800" s="314"/>
      <c r="BW800" s="314"/>
      <c r="BX800" s="246"/>
      <c r="BY800" s="242"/>
      <c r="BZ800" s="242"/>
      <c r="CA800" s="242"/>
      <c r="CB800" s="242"/>
      <c r="CC800" s="242"/>
      <c r="CD800" s="242"/>
      <c r="CE800" s="314"/>
      <c r="CF800" s="314" t="str">
        <f t="shared" si="172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245" t="str">
        <f>IFERROR(ROUND((SUM(#REF!)),0),"")</f>
        <v/>
      </c>
      <c r="CP800" s="241"/>
      <c r="CQ800" s="247"/>
      <c r="CR800" s="221"/>
      <c r="CS800" s="221"/>
      <c r="CT800" s="221"/>
      <c r="CU800" s="221"/>
      <c r="CV800" s="328"/>
      <c r="CW800" s="305" t="str">
        <f t="shared" si="173"/>
        <v/>
      </c>
      <c r="CX800" s="329">
        <f t="shared" si="174"/>
        <v>0</v>
      </c>
      <c r="CY800" s="15">
        <f t="shared" si="175"/>
        <v>0</v>
      </c>
      <c r="CZ800" s="318" t="str">
        <f t="shared" si="176"/>
        <v/>
      </c>
      <c r="DA800" s="332" t="str">
        <f t="shared" si="181"/>
        <v/>
      </c>
      <c r="DB800" s="329" t="str">
        <f t="shared" si="177"/>
        <v/>
      </c>
      <c r="DC800" s="320" t="str">
        <f t="shared" si="178"/>
        <v/>
      </c>
      <c r="DD800" s="218"/>
      <c r="DE800" s="15" t="str">
        <f>IFERROR(#REF!-AO800,"")</f>
        <v/>
      </c>
      <c r="DF800" s="218"/>
      <c r="DG800" s="330" t="str">
        <f>IFERROR(#REF!-L800,"")</f>
        <v/>
      </c>
      <c r="DH800" s="314" t="e">
        <f>IF(#REF!&gt;AP800,0,1)</f>
        <v>#REF!</v>
      </c>
      <c r="DI800" s="314">
        <f t="shared" si="179"/>
        <v>1</v>
      </c>
      <c r="DJ800" s="314">
        <f t="shared" si="180"/>
        <v>1</v>
      </c>
    </row>
    <row r="801" spans="3:114" ht="20.25" x14ac:dyDescent="0.2">
      <c r="C801" s="239"/>
      <c r="G801" s="232"/>
      <c r="H801" s="318"/>
      <c r="I801" s="318"/>
      <c r="J801" s="318"/>
      <c r="K801" s="318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 t="str">
        <f t="shared" si="168"/>
        <v/>
      </c>
      <c r="AN801" s="327" t="str">
        <f t="shared" si="169"/>
        <v/>
      </c>
      <c r="AO801" s="243"/>
      <c r="AP801" s="244"/>
      <c r="AQ801" s="242" t="str">
        <f t="shared" si="170"/>
        <v/>
      </c>
      <c r="AR801" s="242" t="str">
        <f t="shared" si="171"/>
        <v/>
      </c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14"/>
      <c r="BR801" s="314"/>
      <c r="BS801" s="314"/>
      <c r="BT801" s="314"/>
      <c r="BU801" s="314"/>
      <c r="BV801" s="314"/>
      <c r="BW801" s="314"/>
      <c r="BX801" s="246"/>
      <c r="BY801" s="242"/>
      <c r="BZ801" s="242"/>
      <c r="CA801" s="242"/>
      <c r="CB801" s="242"/>
      <c r="CC801" s="242"/>
      <c r="CD801" s="242"/>
      <c r="CE801" s="314"/>
      <c r="CF801" s="314" t="str">
        <f t="shared" si="172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245" t="str">
        <f>IFERROR(ROUND((SUM(#REF!)),0),"")</f>
        <v/>
      </c>
      <c r="CP801" s="241"/>
      <c r="CQ801" s="247"/>
      <c r="CR801" s="221"/>
      <c r="CS801" s="221"/>
      <c r="CT801" s="221"/>
      <c r="CU801" s="221"/>
      <c r="CV801" s="328"/>
      <c r="CW801" s="305" t="str">
        <f t="shared" si="173"/>
        <v/>
      </c>
      <c r="CX801" s="329">
        <f t="shared" si="174"/>
        <v>0</v>
      </c>
      <c r="CY801" s="15">
        <f t="shared" si="175"/>
        <v>0</v>
      </c>
      <c r="CZ801" s="318" t="str">
        <f t="shared" si="176"/>
        <v/>
      </c>
      <c r="DA801" s="332" t="str">
        <f t="shared" si="181"/>
        <v/>
      </c>
      <c r="DB801" s="329" t="str">
        <f t="shared" si="177"/>
        <v/>
      </c>
      <c r="DC801" s="320" t="str">
        <f t="shared" si="178"/>
        <v/>
      </c>
      <c r="DD801" s="218"/>
      <c r="DE801" s="15" t="str">
        <f>IFERROR(#REF!-AO801,"")</f>
        <v/>
      </c>
      <c r="DF801" s="218"/>
      <c r="DG801" s="330" t="str">
        <f>IFERROR(#REF!-L801,"")</f>
        <v/>
      </c>
      <c r="DH801" s="314" t="e">
        <f>IF(#REF!&gt;AP801,0,1)</f>
        <v>#REF!</v>
      </c>
      <c r="DI801" s="314">
        <f t="shared" si="179"/>
        <v>1</v>
      </c>
      <c r="DJ801" s="314">
        <f t="shared" si="180"/>
        <v>1</v>
      </c>
    </row>
    <row r="802" spans="3:114" ht="20.25" x14ac:dyDescent="0.2">
      <c r="C802" s="239"/>
      <c r="G802" s="232"/>
      <c r="H802" s="318"/>
      <c r="I802" s="318"/>
      <c r="J802" s="318"/>
      <c r="K802" s="318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 t="str">
        <f t="shared" si="168"/>
        <v/>
      </c>
      <c r="AN802" s="327" t="str">
        <f t="shared" si="169"/>
        <v/>
      </c>
      <c r="AO802" s="243"/>
      <c r="AP802" s="244"/>
      <c r="AQ802" s="242" t="str">
        <f t="shared" si="170"/>
        <v/>
      </c>
      <c r="AR802" s="242" t="str">
        <f t="shared" si="171"/>
        <v/>
      </c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14"/>
      <c r="BR802" s="314"/>
      <c r="BS802" s="314"/>
      <c r="BT802" s="314"/>
      <c r="BU802" s="314"/>
      <c r="BV802" s="314"/>
      <c r="BW802" s="314"/>
      <c r="BX802" s="246"/>
      <c r="BY802" s="242"/>
      <c r="BZ802" s="242"/>
      <c r="CA802" s="242"/>
      <c r="CB802" s="242"/>
      <c r="CC802" s="242"/>
      <c r="CD802" s="242"/>
      <c r="CE802" s="314"/>
      <c r="CF802" s="314" t="str">
        <f t="shared" si="172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245" t="str">
        <f>IFERROR(ROUND((SUM(#REF!)),0),"")</f>
        <v/>
      </c>
      <c r="CP802" s="241"/>
      <c r="CQ802" s="247"/>
      <c r="CR802" s="221"/>
      <c r="CS802" s="221"/>
      <c r="CT802" s="221"/>
      <c r="CU802" s="221"/>
      <c r="CV802" s="328"/>
      <c r="CW802" s="305" t="str">
        <f t="shared" si="173"/>
        <v/>
      </c>
      <c r="CX802" s="329">
        <f t="shared" si="174"/>
        <v>0</v>
      </c>
      <c r="CY802" s="15">
        <f t="shared" si="175"/>
        <v>0</v>
      </c>
      <c r="CZ802" s="318" t="str">
        <f t="shared" si="176"/>
        <v/>
      </c>
      <c r="DA802" s="332" t="str">
        <f t="shared" si="181"/>
        <v/>
      </c>
      <c r="DB802" s="329" t="str">
        <f t="shared" si="177"/>
        <v/>
      </c>
      <c r="DC802" s="320" t="str">
        <f t="shared" si="178"/>
        <v/>
      </c>
      <c r="DD802" s="218"/>
      <c r="DE802" s="15" t="str">
        <f>IFERROR(#REF!-AO802,"")</f>
        <v/>
      </c>
      <c r="DF802" s="218"/>
      <c r="DG802" s="330" t="str">
        <f>IFERROR(#REF!-L802,"")</f>
        <v/>
      </c>
      <c r="DH802" s="314" t="e">
        <f>IF(#REF!&gt;AP802,0,1)</f>
        <v>#REF!</v>
      </c>
      <c r="DI802" s="314">
        <f t="shared" si="179"/>
        <v>1</v>
      </c>
      <c r="DJ802" s="314">
        <f t="shared" si="180"/>
        <v>1</v>
      </c>
    </row>
    <row r="803" spans="3:114" ht="20.25" x14ac:dyDescent="0.2">
      <c r="C803" s="239"/>
      <c r="G803" s="232"/>
      <c r="H803" s="318"/>
      <c r="I803" s="318"/>
      <c r="J803" s="318"/>
      <c r="K803" s="318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 t="str">
        <f t="shared" si="168"/>
        <v/>
      </c>
      <c r="AN803" s="327" t="str">
        <f t="shared" si="169"/>
        <v/>
      </c>
      <c r="AO803" s="243"/>
      <c r="AP803" s="244"/>
      <c r="AQ803" s="242" t="str">
        <f t="shared" si="170"/>
        <v/>
      </c>
      <c r="AR803" s="242" t="str">
        <f t="shared" si="171"/>
        <v/>
      </c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14"/>
      <c r="BR803" s="314"/>
      <c r="BS803" s="314"/>
      <c r="BT803" s="314"/>
      <c r="BU803" s="314"/>
      <c r="BV803" s="314"/>
      <c r="BW803" s="314"/>
      <c r="BX803" s="246"/>
      <c r="BY803" s="242"/>
      <c r="BZ803" s="242"/>
      <c r="CA803" s="242"/>
      <c r="CB803" s="242"/>
      <c r="CC803" s="242"/>
      <c r="CD803" s="242"/>
      <c r="CE803" s="314"/>
      <c r="CF803" s="314" t="str">
        <f t="shared" si="172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245" t="str">
        <f>IFERROR(ROUND((SUM(#REF!)),0),"")</f>
        <v/>
      </c>
      <c r="CP803" s="241"/>
      <c r="CQ803" s="247"/>
      <c r="CR803" s="221"/>
      <c r="CS803" s="221"/>
      <c r="CT803" s="221"/>
      <c r="CU803" s="221"/>
      <c r="CV803" s="328"/>
      <c r="CW803" s="305" t="str">
        <f t="shared" si="173"/>
        <v/>
      </c>
      <c r="CX803" s="329">
        <f t="shared" si="174"/>
        <v>0</v>
      </c>
      <c r="CY803" s="15">
        <f t="shared" si="175"/>
        <v>0</v>
      </c>
      <c r="CZ803" s="318" t="str">
        <f t="shared" si="176"/>
        <v/>
      </c>
      <c r="DA803" s="332" t="str">
        <f t="shared" si="181"/>
        <v/>
      </c>
      <c r="DB803" s="329" t="str">
        <f t="shared" si="177"/>
        <v/>
      </c>
      <c r="DC803" s="320" t="str">
        <f t="shared" si="178"/>
        <v/>
      </c>
      <c r="DD803" s="218"/>
      <c r="DE803" s="15" t="str">
        <f>IFERROR(#REF!-AO803,"")</f>
        <v/>
      </c>
      <c r="DF803" s="218"/>
      <c r="DG803" s="330" t="str">
        <f>IFERROR(#REF!-L803,"")</f>
        <v/>
      </c>
      <c r="DH803" s="314" t="e">
        <f>IF(#REF!&gt;AP803,0,1)</f>
        <v>#REF!</v>
      </c>
      <c r="DI803" s="314">
        <f t="shared" si="179"/>
        <v>1</v>
      </c>
      <c r="DJ803" s="314">
        <f t="shared" si="180"/>
        <v>1</v>
      </c>
    </row>
    <row r="804" spans="3:114" ht="20.25" x14ac:dyDescent="0.2">
      <c r="C804" s="239"/>
      <c r="G804" s="232"/>
      <c r="H804" s="318"/>
      <c r="I804" s="318"/>
      <c r="J804" s="318"/>
      <c r="K804" s="318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 t="str">
        <f t="shared" si="168"/>
        <v/>
      </c>
      <c r="AN804" s="327" t="str">
        <f t="shared" si="169"/>
        <v/>
      </c>
      <c r="AO804" s="243"/>
      <c r="AP804" s="244"/>
      <c r="AQ804" s="242" t="str">
        <f t="shared" si="170"/>
        <v/>
      </c>
      <c r="AR804" s="242" t="str">
        <f t="shared" si="171"/>
        <v/>
      </c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14"/>
      <c r="BR804" s="314"/>
      <c r="BS804" s="314"/>
      <c r="BT804" s="314"/>
      <c r="BU804" s="314"/>
      <c r="BV804" s="314"/>
      <c r="BW804" s="314"/>
      <c r="BX804" s="246"/>
      <c r="BY804" s="242"/>
      <c r="BZ804" s="242"/>
      <c r="CA804" s="242"/>
      <c r="CB804" s="242"/>
      <c r="CC804" s="242"/>
      <c r="CD804" s="242"/>
      <c r="CE804" s="314"/>
      <c r="CF804" s="314" t="str">
        <f t="shared" si="172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245" t="str">
        <f>IFERROR(ROUND((SUM(#REF!)),0),"")</f>
        <v/>
      </c>
      <c r="CP804" s="241"/>
      <c r="CQ804" s="247"/>
      <c r="CR804" s="221"/>
      <c r="CS804" s="221"/>
      <c r="CT804" s="221"/>
      <c r="CU804" s="221"/>
      <c r="CV804" s="328"/>
      <c r="CW804" s="305" t="str">
        <f t="shared" si="173"/>
        <v/>
      </c>
      <c r="CX804" s="329">
        <f t="shared" si="174"/>
        <v>0</v>
      </c>
      <c r="CY804" s="15">
        <f t="shared" si="175"/>
        <v>0</v>
      </c>
      <c r="CZ804" s="318" t="str">
        <f t="shared" si="176"/>
        <v/>
      </c>
      <c r="DA804" s="332" t="str">
        <f t="shared" si="181"/>
        <v/>
      </c>
      <c r="DB804" s="329" t="str">
        <f t="shared" si="177"/>
        <v/>
      </c>
      <c r="DC804" s="320" t="str">
        <f t="shared" si="178"/>
        <v/>
      </c>
      <c r="DD804" s="218"/>
      <c r="DE804" s="15" t="str">
        <f>IFERROR(#REF!-AO804,"")</f>
        <v/>
      </c>
      <c r="DF804" s="218"/>
      <c r="DG804" s="330" t="str">
        <f>IFERROR(#REF!-L804,"")</f>
        <v/>
      </c>
      <c r="DH804" s="314" t="e">
        <f>IF(#REF!&gt;AP804,0,1)</f>
        <v>#REF!</v>
      </c>
      <c r="DI804" s="314">
        <f t="shared" si="179"/>
        <v>1</v>
      </c>
      <c r="DJ804" s="314">
        <f t="shared" si="180"/>
        <v>1</v>
      </c>
    </row>
    <row r="805" spans="3:114" ht="20.25" x14ac:dyDescent="0.2">
      <c r="C805" s="239"/>
      <c r="G805" s="232"/>
      <c r="H805" s="318"/>
      <c r="I805" s="318"/>
      <c r="J805" s="318"/>
      <c r="K805" s="318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 t="str">
        <f t="shared" si="168"/>
        <v/>
      </c>
      <c r="AN805" s="327" t="str">
        <f t="shared" si="169"/>
        <v/>
      </c>
      <c r="AO805" s="243"/>
      <c r="AP805" s="244"/>
      <c r="AQ805" s="242" t="str">
        <f t="shared" si="170"/>
        <v/>
      </c>
      <c r="AR805" s="242" t="str">
        <f t="shared" si="171"/>
        <v/>
      </c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14"/>
      <c r="BR805" s="314"/>
      <c r="BS805" s="314"/>
      <c r="BT805" s="314"/>
      <c r="BU805" s="314"/>
      <c r="BV805" s="314"/>
      <c r="BW805" s="314"/>
      <c r="BX805" s="246"/>
      <c r="BY805" s="242"/>
      <c r="BZ805" s="242"/>
      <c r="CA805" s="242"/>
      <c r="CB805" s="242"/>
      <c r="CC805" s="242"/>
      <c r="CD805" s="242"/>
      <c r="CE805" s="314"/>
      <c r="CF805" s="314" t="str">
        <f t="shared" si="172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245" t="str">
        <f>IFERROR(ROUND((SUM(#REF!)),0),"")</f>
        <v/>
      </c>
      <c r="CP805" s="241"/>
      <c r="CQ805" s="247"/>
      <c r="CR805" s="221"/>
      <c r="CS805" s="221"/>
      <c r="CT805" s="221"/>
      <c r="CU805" s="221"/>
      <c r="CV805" s="328"/>
      <c r="CW805" s="305" t="str">
        <f t="shared" si="173"/>
        <v/>
      </c>
      <c r="CX805" s="329">
        <f t="shared" si="174"/>
        <v>0</v>
      </c>
      <c r="CY805" s="15">
        <f t="shared" si="175"/>
        <v>0</v>
      </c>
      <c r="CZ805" s="318" t="str">
        <f t="shared" si="176"/>
        <v/>
      </c>
      <c r="DA805" s="332" t="str">
        <f t="shared" si="181"/>
        <v/>
      </c>
      <c r="DB805" s="329" t="str">
        <f t="shared" si="177"/>
        <v/>
      </c>
      <c r="DC805" s="320" t="str">
        <f t="shared" si="178"/>
        <v/>
      </c>
      <c r="DD805" s="218"/>
      <c r="DE805" s="15" t="str">
        <f>IFERROR(#REF!-AO805,"")</f>
        <v/>
      </c>
      <c r="DF805" s="218"/>
      <c r="DG805" s="330" t="str">
        <f>IFERROR(#REF!-L805,"")</f>
        <v/>
      </c>
      <c r="DH805" s="314" t="e">
        <f>IF(#REF!&gt;AP805,0,1)</f>
        <v>#REF!</v>
      </c>
      <c r="DI805" s="314">
        <f t="shared" si="179"/>
        <v>1</v>
      </c>
      <c r="DJ805" s="314">
        <f t="shared" si="180"/>
        <v>1</v>
      </c>
    </row>
    <row r="806" spans="3:114" ht="20.25" x14ac:dyDescent="0.2">
      <c r="C806" s="239"/>
      <c r="G806" s="232"/>
      <c r="H806" s="318"/>
      <c r="I806" s="318"/>
      <c r="J806" s="318"/>
      <c r="K806" s="318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 t="str">
        <f t="shared" si="168"/>
        <v/>
      </c>
      <c r="AN806" s="327" t="str">
        <f t="shared" si="169"/>
        <v/>
      </c>
      <c r="AO806" s="243"/>
      <c r="AP806" s="244"/>
      <c r="AQ806" s="242" t="str">
        <f t="shared" si="170"/>
        <v/>
      </c>
      <c r="AR806" s="242" t="str">
        <f t="shared" si="171"/>
        <v/>
      </c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14"/>
      <c r="BR806" s="314"/>
      <c r="BS806" s="314"/>
      <c r="BT806" s="314"/>
      <c r="BU806" s="314"/>
      <c r="BV806" s="314"/>
      <c r="BW806" s="314"/>
      <c r="BX806" s="246"/>
      <c r="BY806" s="242"/>
      <c r="BZ806" s="242"/>
      <c r="CA806" s="242"/>
      <c r="CB806" s="242"/>
      <c r="CC806" s="242"/>
      <c r="CD806" s="242"/>
      <c r="CE806" s="314"/>
      <c r="CF806" s="314" t="str">
        <f t="shared" si="172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245" t="str">
        <f>IFERROR(ROUND((SUM(#REF!)),0),"")</f>
        <v/>
      </c>
      <c r="CP806" s="241"/>
      <c r="CQ806" s="247"/>
      <c r="CR806" s="221"/>
      <c r="CS806" s="221"/>
      <c r="CT806" s="221"/>
      <c r="CU806" s="221"/>
      <c r="CV806" s="328"/>
      <c r="CW806" s="305" t="str">
        <f t="shared" si="173"/>
        <v/>
      </c>
      <c r="CX806" s="329">
        <f t="shared" si="174"/>
        <v>0</v>
      </c>
      <c r="CY806" s="15">
        <f t="shared" si="175"/>
        <v>0</v>
      </c>
      <c r="CZ806" s="318" t="str">
        <f t="shared" si="176"/>
        <v/>
      </c>
      <c r="DA806" s="332" t="str">
        <f t="shared" si="181"/>
        <v/>
      </c>
      <c r="DB806" s="329" t="str">
        <f t="shared" si="177"/>
        <v/>
      </c>
      <c r="DC806" s="320" t="str">
        <f t="shared" si="178"/>
        <v/>
      </c>
      <c r="DD806" s="218"/>
      <c r="DE806" s="15" t="str">
        <f>IFERROR(#REF!-AO806,"")</f>
        <v/>
      </c>
      <c r="DF806" s="218"/>
      <c r="DG806" s="330" t="str">
        <f>IFERROR(#REF!-L806,"")</f>
        <v/>
      </c>
      <c r="DH806" s="314" t="e">
        <f>IF(#REF!&gt;AP806,0,1)</f>
        <v>#REF!</v>
      </c>
      <c r="DI806" s="314">
        <f t="shared" si="179"/>
        <v>1</v>
      </c>
      <c r="DJ806" s="314">
        <f t="shared" si="180"/>
        <v>1</v>
      </c>
    </row>
    <row r="807" spans="3:114" ht="20.25" x14ac:dyDescent="0.2">
      <c r="C807" s="239"/>
      <c r="G807" s="232"/>
      <c r="H807" s="318"/>
      <c r="I807" s="318"/>
      <c r="J807" s="318"/>
      <c r="K807" s="318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 t="str">
        <f t="shared" si="168"/>
        <v/>
      </c>
      <c r="AN807" s="327" t="str">
        <f t="shared" si="169"/>
        <v/>
      </c>
      <c r="AO807" s="243"/>
      <c r="AP807" s="244"/>
      <c r="AQ807" s="242" t="str">
        <f t="shared" si="170"/>
        <v/>
      </c>
      <c r="AR807" s="242" t="str">
        <f t="shared" si="171"/>
        <v/>
      </c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14"/>
      <c r="BR807" s="314"/>
      <c r="BS807" s="314"/>
      <c r="BT807" s="314"/>
      <c r="BU807" s="314"/>
      <c r="BV807" s="314"/>
      <c r="BW807" s="314"/>
      <c r="BX807" s="246"/>
      <c r="BY807" s="242"/>
      <c r="BZ807" s="242"/>
      <c r="CA807" s="242"/>
      <c r="CB807" s="242"/>
      <c r="CC807" s="242"/>
      <c r="CD807" s="242"/>
      <c r="CE807" s="314"/>
      <c r="CF807" s="314" t="str">
        <f t="shared" si="172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245" t="str">
        <f>IFERROR(ROUND((SUM(#REF!)),0),"")</f>
        <v/>
      </c>
      <c r="CP807" s="241"/>
      <c r="CQ807" s="247"/>
      <c r="CR807" s="221"/>
      <c r="CS807" s="221"/>
      <c r="CT807" s="221"/>
      <c r="CU807" s="221"/>
      <c r="CV807" s="328"/>
      <c r="CW807" s="305" t="str">
        <f t="shared" si="173"/>
        <v/>
      </c>
      <c r="CX807" s="329">
        <f t="shared" si="174"/>
        <v>0</v>
      </c>
      <c r="CY807" s="15">
        <f t="shared" si="175"/>
        <v>0</v>
      </c>
      <c r="CZ807" s="318" t="str">
        <f t="shared" si="176"/>
        <v/>
      </c>
      <c r="DA807" s="332" t="str">
        <f t="shared" si="181"/>
        <v/>
      </c>
      <c r="DB807" s="329" t="str">
        <f t="shared" si="177"/>
        <v/>
      </c>
      <c r="DC807" s="320" t="str">
        <f t="shared" si="178"/>
        <v/>
      </c>
      <c r="DD807" s="218"/>
      <c r="DE807" s="15" t="str">
        <f>IFERROR(#REF!-AO807,"")</f>
        <v/>
      </c>
      <c r="DF807" s="218"/>
      <c r="DG807" s="330" t="str">
        <f>IFERROR(#REF!-L807,"")</f>
        <v/>
      </c>
      <c r="DH807" s="314" t="e">
        <f>IF(#REF!&gt;AP807,0,1)</f>
        <v>#REF!</v>
      </c>
      <c r="DI807" s="314">
        <f t="shared" si="179"/>
        <v>1</v>
      </c>
      <c r="DJ807" s="314">
        <f t="shared" si="180"/>
        <v>1</v>
      </c>
    </row>
    <row r="808" spans="3:114" ht="20.25" x14ac:dyDescent="0.2">
      <c r="C808" s="239"/>
      <c r="G808" s="232"/>
      <c r="H808" s="318"/>
      <c r="I808" s="318"/>
      <c r="J808" s="318"/>
      <c r="K808" s="318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 t="str">
        <f t="shared" si="168"/>
        <v/>
      </c>
      <c r="AN808" s="327" t="str">
        <f t="shared" si="169"/>
        <v/>
      </c>
      <c r="AO808" s="243"/>
      <c r="AP808" s="244"/>
      <c r="AQ808" s="242" t="str">
        <f t="shared" si="170"/>
        <v/>
      </c>
      <c r="AR808" s="242" t="str">
        <f t="shared" si="171"/>
        <v/>
      </c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14"/>
      <c r="BR808" s="314"/>
      <c r="BS808" s="314"/>
      <c r="BT808" s="314"/>
      <c r="BU808" s="314"/>
      <c r="BV808" s="314"/>
      <c r="BW808" s="314"/>
      <c r="BX808" s="246"/>
      <c r="BY808" s="242"/>
      <c r="BZ808" s="242"/>
      <c r="CA808" s="242"/>
      <c r="CB808" s="242"/>
      <c r="CC808" s="242"/>
      <c r="CD808" s="242"/>
      <c r="CE808" s="314"/>
      <c r="CF808" s="314" t="str">
        <f t="shared" si="172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245" t="str">
        <f>IFERROR(ROUND((SUM(#REF!)),0),"")</f>
        <v/>
      </c>
      <c r="CP808" s="241"/>
      <c r="CQ808" s="247"/>
      <c r="CR808" s="221"/>
      <c r="CS808" s="221"/>
      <c r="CT808" s="221"/>
      <c r="CU808" s="221"/>
      <c r="CV808" s="328"/>
      <c r="CW808" s="305" t="str">
        <f t="shared" si="173"/>
        <v/>
      </c>
      <c r="CX808" s="329">
        <f t="shared" si="174"/>
        <v>0</v>
      </c>
      <c r="CY808" s="15">
        <f t="shared" si="175"/>
        <v>0</v>
      </c>
      <c r="CZ808" s="318" t="str">
        <f t="shared" si="176"/>
        <v/>
      </c>
      <c r="DA808" s="332" t="str">
        <f t="shared" si="181"/>
        <v/>
      </c>
      <c r="DB808" s="329" t="str">
        <f t="shared" si="177"/>
        <v/>
      </c>
      <c r="DC808" s="320" t="str">
        <f t="shared" si="178"/>
        <v/>
      </c>
      <c r="DD808" s="218"/>
      <c r="DE808" s="15" t="str">
        <f>IFERROR(#REF!-AO808,"")</f>
        <v/>
      </c>
      <c r="DF808" s="218"/>
      <c r="DG808" s="330" t="str">
        <f>IFERROR(#REF!-L808,"")</f>
        <v/>
      </c>
      <c r="DH808" s="314" t="e">
        <f>IF(#REF!&gt;AP808,0,1)</f>
        <v>#REF!</v>
      </c>
      <c r="DI808" s="314">
        <f t="shared" si="179"/>
        <v>1</v>
      </c>
      <c r="DJ808" s="314">
        <f t="shared" si="180"/>
        <v>1</v>
      </c>
    </row>
    <row r="809" spans="3:114" ht="20.25" x14ac:dyDescent="0.2">
      <c r="C809" s="239"/>
      <c r="G809" s="232"/>
      <c r="H809" s="318"/>
      <c r="I809" s="318"/>
      <c r="J809" s="318"/>
      <c r="K809" s="318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 t="str">
        <f t="shared" si="168"/>
        <v/>
      </c>
      <c r="AN809" s="327" t="str">
        <f t="shared" si="169"/>
        <v/>
      </c>
      <c r="AO809" s="243"/>
      <c r="AP809" s="244"/>
      <c r="AQ809" s="242" t="str">
        <f t="shared" si="170"/>
        <v/>
      </c>
      <c r="AR809" s="242" t="str">
        <f t="shared" si="171"/>
        <v/>
      </c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14"/>
      <c r="BR809" s="314"/>
      <c r="BS809" s="314"/>
      <c r="BT809" s="314"/>
      <c r="BU809" s="314"/>
      <c r="BV809" s="314"/>
      <c r="BW809" s="314"/>
      <c r="BX809" s="246"/>
      <c r="BY809" s="242"/>
      <c r="BZ809" s="242"/>
      <c r="CA809" s="242"/>
      <c r="CB809" s="242"/>
      <c r="CC809" s="242"/>
      <c r="CD809" s="242"/>
      <c r="CE809" s="314"/>
      <c r="CF809" s="314" t="str">
        <f t="shared" si="172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245" t="str">
        <f>IFERROR(ROUND((SUM(#REF!)),0),"")</f>
        <v/>
      </c>
      <c r="CP809" s="241"/>
      <c r="CQ809" s="247"/>
      <c r="CR809" s="221"/>
      <c r="CS809" s="221"/>
      <c r="CT809" s="221"/>
      <c r="CU809" s="221"/>
      <c r="CV809" s="328"/>
      <c r="CW809" s="305" t="str">
        <f t="shared" si="173"/>
        <v/>
      </c>
      <c r="CX809" s="329">
        <f t="shared" si="174"/>
        <v>0</v>
      </c>
      <c r="CY809" s="15">
        <f t="shared" si="175"/>
        <v>0</v>
      </c>
      <c r="CZ809" s="318" t="str">
        <f t="shared" si="176"/>
        <v/>
      </c>
      <c r="DA809" s="332" t="str">
        <f t="shared" si="181"/>
        <v/>
      </c>
      <c r="DB809" s="329" t="str">
        <f t="shared" si="177"/>
        <v/>
      </c>
      <c r="DC809" s="320" t="str">
        <f t="shared" si="178"/>
        <v/>
      </c>
      <c r="DD809" s="218"/>
      <c r="DE809" s="15" t="str">
        <f>IFERROR(#REF!-AO809,"")</f>
        <v/>
      </c>
      <c r="DF809" s="218"/>
      <c r="DG809" s="330" t="str">
        <f>IFERROR(#REF!-L809,"")</f>
        <v/>
      </c>
      <c r="DH809" s="314" t="e">
        <f>IF(#REF!&gt;AP809,0,1)</f>
        <v>#REF!</v>
      </c>
      <c r="DI809" s="314">
        <f t="shared" si="179"/>
        <v>1</v>
      </c>
      <c r="DJ809" s="314">
        <f t="shared" si="180"/>
        <v>1</v>
      </c>
    </row>
    <row r="810" spans="3:114" ht="20.25" x14ac:dyDescent="0.2">
      <c r="C810" s="239"/>
      <c r="G810" s="232"/>
      <c r="H810" s="318"/>
      <c r="I810" s="318"/>
      <c r="J810" s="318"/>
      <c r="K810" s="318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 t="str">
        <f t="shared" si="168"/>
        <v/>
      </c>
      <c r="AN810" s="327" t="str">
        <f t="shared" si="169"/>
        <v/>
      </c>
      <c r="AO810" s="243"/>
      <c r="AP810" s="244"/>
      <c r="AQ810" s="242" t="str">
        <f t="shared" si="170"/>
        <v/>
      </c>
      <c r="AR810" s="242" t="str">
        <f t="shared" si="171"/>
        <v/>
      </c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14"/>
      <c r="BR810" s="314"/>
      <c r="BS810" s="314"/>
      <c r="BT810" s="314"/>
      <c r="BU810" s="314"/>
      <c r="BV810" s="314"/>
      <c r="BW810" s="314"/>
      <c r="BX810" s="246"/>
      <c r="BY810" s="242"/>
      <c r="BZ810" s="242"/>
      <c r="CA810" s="242"/>
      <c r="CB810" s="242"/>
      <c r="CC810" s="242"/>
      <c r="CD810" s="242"/>
      <c r="CE810" s="314"/>
      <c r="CF810" s="314" t="str">
        <f t="shared" si="172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245" t="str">
        <f>IFERROR(ROUND((SUM(#REF!)),0),"")</f>
        <v/>
      </c>
      <c r="CP810" s="241"/>
      <c r="CQ810" s="247"/>
      <c r="CR810" s="221"/>
      <c r="CS810" s="221"/>
      <c r="CT810" s="221"/>
      <c r="CU810" s="221"/>
      <c r="CV810" s="328"/>
      <c r="CW810" s="305" t="str">
        <f t="shared" si="173"/>
        <v/>
      </c>
      <c r="CX810" s="329">
        <f t="shared" si="174"/>
        <v>0</v>
      </c>
      <c r="CY810" s="15">
        <f t="shared" si="175"/>
        <v>0</v>
      </c>
      <c r="CZ810" s="318" t="str">
        <f t="shared" si="176"/>
        <v/>
      </c>
      <c r="DA810" s="332" t="str">
        <f t="shared" si="181"/>
        <v/>
      </c>
      <c r="DB810" s="329" t="str">
        <f t="shared" si="177"/>
        <v/>
      </c>
      <c r="DC810" s="320" t="str">
        <f t="shared" si="178"/>
        <v/>
      </c>
      <c r="DD810" s="218"/>
      <c r="DE810" s="15" t="str">
        <f>IFERROR(#REF!-AO810,"")</f>
        <v/>
      </c>
      <c r="DF810" s="218"/>
      <c r="DG810" s="330" t="str">
        <f>IFERROR(#REF!-L810,"")</f>
        <v/>
      </c>
      <c r="DH810" s="314" t="e">
        <f>IF(#REF!&gt;AP810,0,1)</f>
        <v>#REF!</v>
      </c>
      <c r="DI810" s="314">
        <f t="shared" si="179"/>
        <v>1</v>
      </c>
      <c r="DJ810" s="314">
        <f t="shared" si="180"/>
        <v>1</v>
      </c>
    </row>
    <row r="811" spans="3:114" ht="20.25" x14ac:dyDescent="0.2">
      <c r="C811" s="239"/>
      <c r="G811" s="232"/>
      <c r="H811" s="318"/>
      <c r="I811" s="318"/>
      <c r="J811" s="318"/>
      <c r="K811" s="318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 t="str">
        <f t="shared" si="168"/>
        <v/>
      </c>
      <c r="AN811" s="327" t="str">
        <f t="shared" si="169"/>
        <v/>
      </c>
      <c r="AO811" s="243"/>
      <c r="AP811" s="244"/>
      <c r="AQ811" s="242" t="str">
        <f t="shared" si="170"/>
        <v/>
      </c>
      <c r="AR811" s="242" t="str">
        <f t="shared" si="171"/>
        <v/>
      </c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14"/>
      <c r="BR811" s="314"/>
      <c r="BS811" s="314"/>
      <c r="BT811" s="314"/>
      <c r="BU811" s="314"/>
      <c r="BV811" s="314"/>
      <c r="BW811" s="314"/>
      <c r="BX811" s="246"/>
      <c r="BY811" s="242"/>
      <c r="BZ811" s="242"/>
      <c r="CA811" s="242"/>
      <c r="CB811" s="242"/>
      <c r="CC811" s="242"/>
      <c r="CD811" s="242"/>
      <c r="CE811" s="314"/>
      <c r="CF811" s="314" t="str">
        <f t="shared" si="172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245" t="str">
        <f>IFERROR(ROUND((SUM(#REF!)),0),"")</f>
        <v/>
      </c>
      <c r="CP811" s="241"/>
      <c r="CQ811" s="247"/>
      <c r="CR811" s="221"/>
      <c r="CS811" s="221"/>
      <c r="CT811" s="221"/>
      <c r="CU811" s="221"/>
      <c r="CV811" s="328"/>
      <c r="CW811" s="305" t="str">
        <f t="shared" si="173"/>
        <v/>
      </c>
      <c r="CX811" s="329">
        <f t="shared" si="174"/>
        <v>0</v>
      </c>
      <c r="CY811" s="15">
        <f t="shared" si="175"/>
        <v>0</v>
      </c>
      <c r="CZ811" s="318" t="str">
        <f t="shared" si="176"/>
        <v/>
      </c>
      <c r="DA811" s="332" t="str">
        <f t="shared" si="181"/>
        <v/>
      </c>
      <c r="DB811" s="329" t="str">
        <f t="shared" si="177"/>
        <v/>
      </c>
      <c r="DC811" s="320" t="str">
        <f t="shared" si="178"/>
        <v/>
      </c>
      <c r="DD811" s="218"/>
      <c r="DE811" s="15" t="str">
        <f>IFERROR(#REF!-AO811,"")</f>
        <v/>
      </c>
      <c r="DF811" s="218"/>
      <c r="DG811" s="330" t="str">
        <f>IFERROR(#REF!-L811,"")</f>
        <v/>
      </c>
      <c r="DH811" s="314" t="e">
        <f>IF(#REF!&gt;AP811,0,1)</f>
        <v>#REF!</v>
      </c>
      <c r="DI811" s="314">
        <f t="shared" si="179"/>
        <v>1</v>
      </c>
      <c r="DJ811" s="314">
        <f t="shared" si="180"/>
        <v>1</v>
      </c>
    </row>
    <row r="812" spans="3:114" ht="20.25" x14ac:dyDescent="0.2">
      <c r="C812" s="239"/>
      <c r="G812" s="232"/>
      <c r="H812" s="318"/>
      <c r="I812" s="318"/>
      <c r="J812" s="318"/>
      <c r="K812" s="318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 t="str">
        <f t="shared" si="168"/>
        <v/>
      </c>
      <c r="AN812" s="327" t="str">
        <f t="shared" si="169"/>
        <v/>
      </c>
      <c r="AO812" s="243"/>
      <c r="AP812" s="244"/>
      <c r="AQ812" s="242" t="str">
        <f t="shared" si="170"/>
        <v/>
      </c>
      <c r="AR812" s="242" t="str">
        <f t="shared" si="171"/>
        <v/>
      </c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14"/>
      <c r="BR812" s="314"/>
      <c r="BS812" s="314"/>
      <c r="BT812" s="314"/>
      <c r="BU812" s="314"/>
      <c r="BV812" s="314"/>
      <c r="BW812" s="314"/>
      <c r="BX812" s="246"/>
      <c r="BY812" s="242"/>
      <c r="BZ812" s="242"/>
      <c r="CA812" s="242"/>
      <c r="CB812" s="242"/>
      <c r="CC812" s="242"/>
      <c r="CD812" s="242"/>
      <c r="CE812" s="314"/>
      <c r="CF812" s="314" t="str">
        <f t="shared" si="172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245" t="str">
        <f>IFERROR(ROUND((SUM(#REF!)),0),"")</f>
        <v/>
      </c>
      <c r="CP812" s="241"/>
      <c r="CQ812" s="247"/>
      <c r="CR812" s="221"/>
      <c r="CS812" s="221"/>
      <c r="CT812" s="221"/>
      <c r="CU812" s="221"/>
      <c r="CV812" s="328"/>
      <c r="CW812" s="305" t="str">
        <f t="shared" si="173"/>
        <v/>
      </c>
      <c r="CX812" s="329">
        <f t="shared" si="174"/>
        <v>0</v>
      </c>
      <c r="CY812" s="15">
        <f t="shared" si="175"/>
        <v>0</v>
      </c>
      <c r="CZ812" s="318" t="str">
        <f t="shared" si="176"/>
        <v/>
      </c>
      <c r="DA812" s="332" t="str">
        <f t="shared" si="181"/>
        <v/>
      </c>
      <c r="DB812" s="329" t="str">
        <f t="shared" si="177"/>
        <v/>
      </c>
      <c r="DC812" s="320" t="str">
        <f t="shared" si="178"/>
        <v/>
      </c>
      <c r="DD812" s="218"/>
      <c r="DE812" s="15" t="str">
        <f>IFERROR(#REF!-AO812,"")</f>
        <v/>
      </c>
      <c r="DF812" s="218"/>
      <c r="DG812" s="330" t="str">
        <f>IFERROR(#REF!-L812,"")</f>
        <v/>
      </c>
      <c r="DH812" s="314" t="e">
        <f>IF(#REF!&gt;AP812,0,1)</f>
        <v>#REF!</v>
      </c>
      <c r="DI812" s="314">
        <f t="shared" si="179"/>
        <v>1</v>
      </c>
      <c r="DJ812" s="314">
        <f t="shared" si="180"/>
        <v>1</v>
      </c>
    </row>
    <row r="813" spans="3:114" ht="20.25" x14ac:dyDescent="0.2">
      <c r="C813" s="239"/>
      <c r="G813" s="232"/>
      <c r="H813" s="318"/>
      <c r="I813" s="318"/>
      <c r="J813" s="318"/>
      <c r="K813" s="318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 t="str">
        <f t="shared" si="168"/>
        <v/>
      </c>
      <c r="AN813" s="327" t="str">
        <f t="shared" si="169"/>
        <v/>
      </c>
      <c r="AO813" s="243"/>
      <c r="AP813" s="244"/>
      <c r="AQ813" s="242" t="str">
        <f t="shared" si="170"/>
        <v/>
      </c>
      <c r="AR813" s="242" t="str">
        <f t="shared" si="171"/>
        <v/>
      </c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14"/>
      <c r="BR813" s="314"/>
      <c r="BS813" s="314"/>
      <c r="BT813" s="314"/>
      <c r="BU813" s="314"/>
      <c r="BV813" s="314"/>
      <c r="BW813" s="314"/>
      <c r="BX813" s="246"/>
      <c r="BY813" s="242"/>
      <c r="BZ813" s="242"/>
      <c r="CA813" s="242"/>
      <c r="CB813" s="242"/>
      <c r="CC813" s="242"/>
      <c r="CD813" s="242"/>
      <c r="CE813" s="314"/>
      <c r="CF813" s="314" t="str">
        <f t="shared" si="172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245" t="str">
        <f>IFERROR(ROUND((SUM(#REF!)),0),"")</f>
        <v/>
      </c>
      <c r="CP813" s="241"/>
      <c r="CQ813" s="247"/>
      <c r="CR813" s="221"/>
      <c r="CS813" s="221"/>
      <c r="CT813" s="221"/>
      <c r="CU813" s="221"/>
      <c r="CV813" s="328"/>
      <c r="CW813" s="305" t="str">
        <f t="shared" si="173"/>
        <v/>
      </c>
      <c r="CX813" s="329">
        <f t="shared" si="174"/>
        <v>0</v>
      </c>
      <c r="CY813" s="15">
        <f t="shared" si="175"/>
        <v>0</v>
      </c>
      <c r="CZ813" s="318" t="str">
        <f t="shared" si="176"/>
        <v/>
      </c>
      <c r="DA813" s="332" t="str">
        <f t="shared" si="181"/>
        <v/>
      </c>
      <c r="DB813" s="329" t="str">
        <f t="shared" si="177"/>
        <v/>
      </c>
      <c r="DC813" s="320" t="str">
        <f t="shared" si="178"/>
        <v/>
      </c>
      <c r="DD813" s="218"/>
      <c r="DE813" s="15" t="str">
        <f>IFERROR(#REF!-AO813,"")</f>
        <v/>
      </c>
      <c r="DF813" s="218"/>
      <c r="DG813" s="330" t="str">
        <f>IFERROR(#REF!-L813,"")</f>
        <v/>
      </c>
      <c r="DH813" s="314" t="e">
        <f>IF(#REF!&gt;AP813,0,1)</f>
        <v>#REF!</v>
      </c>
      <c r="DI813" s="314">
        <f t="shared" si="179"/>
        <v>1</v>
      </c>
      <c r="DJ813" s="314">
        <f t="shared" si="180"/>
        <v>1</v>
      </c>
    </row>
    <row r="814" spans="3:114" ht="20.25" x14ac:dyDescent="0.2">
      <c r="C814" s="239"/>
      <c r="G814" s="232"/>
      <c r="H814" s="318"/>
      <c r="I814" s="318"/>
      <c r="J814" s="318"/>
      <c r="K814" s="318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 t="str">
        <f t="shared" si="168"/>
        <v/>
      </c>
      <c r="AN814" s="327" t="str">
        <f t="shared" si="169"/>
        <v/>
      </c>
      <c r="AO814" s="243"/>
      <c r="AP814" s="244"/>
      <c r="AQ814" s="242" t="str">
        <f t="shared" si="170"/>
        <v/>
      </c>
      <c r="AR814" s="242" t="str">
        <f t="shared" si="171"/>
        <v/>
      </c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14"/>
      <c r="BR814" s="314"/>
      <c r="BS814" s="314"/>
      <c r="BT814" s="314"/>
      <c r="BU814" s="314"/>
      <c r="BV814" s="314"/>
      <c r="BW814" s="314"/>
      <c r="BX814" s="246"/>
      <c r="BY814" s="242"/>
      <c r="BZ814" s="242"/>
      <c r="CA814" s="242"/>
      <c r="CB814" s="242"/>
      <c r="CC814" s="242"/>
      <c r="CD814" s="242"/>
      <c r="CE814" s="314"/>
      <c r="CF814" s="314" t="str">
        <f t="shared" si="172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245" t="str">
        <f>IFERROR(ROUND((SUM(#REF!)),0),"")</f>
        <v/>
      </c>
      <c r="CP814" s="241"/>
      <c r="CQ814" s="247"/>
      <c r="CR814" s="221"/>
      <c r="CS814" s="221"/>
      <c r="CT814" s="221"/>
      <c r="CU814" s="221"/>
      <c r="CV814" s="328"/>
      <c r="CW814" s="305" t="str">
        <f t="shared" si="173"/>
        <v/>
      </c>
      <c r="CX814" s="329">
        <f t="shared" si="174"/>
        <v>0</v>
      </c>
      <c r="CY814" s="15">
        <f t="shared" si="175"/>
        <v>0</v>
      </c>
      <c r="CZ814" s="318" t="str">
        <f t="shared" si="176"/>
        <v/>
      </c>
      <c r="DA814" s="332" t="str">
        <f t="shared" si="181"/>
        <v/>
      </c>
      <c r="DB814" s="329" t="str">
        <f t="shared" si="177"/>
        <v/>
      </c>
      <c r="DC814" s="320" t="str">
        <f t="shared" si="178"/>
        <v/>
      </c>
      <c r="DD814" s="218"/>
      <c r="DE814" s="15" t="str">
        <f>IFERROR(#REF!-AO814,"")</f>
        <v/>
      </c>
      <c r="DF814" s="218"/>
      <c r="DG814" s="330" t="str">
        <f>IFERROR(#REF!-L814,"")</f>
        <v/>
      </c>
      <c r="DH814" s="314" t="e">
        <f>IF(#REF!&gt;AP814,0,1)</f>
        <v>#REF!</v>
      </c>
      <c r="DI814" s="314">
        <f t="shared" si="179"/>
        <v>1</v>
      </c>
      <c r="DJ814" s="314">
        <f t="shared" si="180"/>
        <v>1</v>
      </c>
    </row>
    <row r="815" spans="3:114" ht="20.25" x14ac:dyDescent="0.2">
      <c r="C815" s="239"/>
      <c r="G815" s="232"/>
      <c r="H815" s="318"/>
      <c r="I815" s="318"/>
      <c r="J815" s="318"/>
      <c r="K815" s="318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 t="str">
        <f t="shared" si="168"/>
        <v/>
      </c>
      <c r="AN815" s="327" t="str">
        <f t="shared" si="169"/>
        <v/>
      </c>
      <c r="AO815" s="243"/>
      <c r="AP815" s="244"/>
      <c r="AQ815" s="242" t="str">
        <f t="shared" si="170"/>
        <v/>
      </c>
      <c r="AR815" s="242" t="str">
        <f t="shared" si="171"/>
        <v/>
      </c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14"/>
      <c r="BR815" s="314"/>
      <c r="BS815" s="314"/>
      <c r="BT815" s="314"/>
      <c r="BU815" s="314"/>
      <c r="BV815" s="314"/>
      <c r="BW815" s="314"/>
      <c r="BX815" s="246"/>
      <c r="BY815" s="242"/>
      <c r="BZ815" s="242"/>
      <c r="CA815" s="242"/>
      <c r="CB815" s="242"/>
      <c r="CC815" s="242"/>
      <c r="CD815" s="242"/>
      <c r="CE815" s="314"/>
      <c r="CF815" s="314" t="str">
        <f t="shared" si="172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245" t="str">
        <f>IFERROR(ROUND((SUM(#REF!)),0),"")</f>
        <v/>
      </c>
      <c r="CP815" s="241"/>
      <c r="CQ815" s="247"/>
      <c r="CR815" s="221"/>
      <c r="CS815" s="221"/>
      <c r="CT815" s="221"/>
      <c r="CU815" s="221"/>
      <c r="CV815" s="328"/>
      <c r="CW815" s="305" t="str">
        <f t="shared" si="173"/>
        <v/>
      </c>
      <c r="CX815" s="329">
        <f t="shared" si="174"/>
        <v>0</v>
      </c>
      <c r="CY815" s="15">
        <f t="shared" si="175"/>
        <v>0</v>
      </c>
      <c r="CZ815" s="318" t="str">
        <f t="shared" si="176"/>
        <v/>
      </c>
      <c r="DA815" s="332" t="str">
        <f t="shared" si="181"/>
        <v/>
      </c>
      <c r="DB815" s="329" t="str">
        <f t="shared" si="177"/>
        <v/>
      </c>
      <c r="DC815" s="320" t="str">
        <f t="shared" si="178"/>
        <v/>
      </c>
      <c r="DD815" s="218"/>
      <c r="DE815" s="15" t="str">
        <f>IFERROR(#REF!-AO815,"")</f>
        <v/>
      </c>
      <c r="DF815" s="218"/>
      <c r="DG815" s="330" t="str">
        <f>IFERROR(#REF!-L815,"")</f>
        <v/>
      </c>
      <c r="DH815" s="314" t="e">
        <f>IF(#REF!&gt;AP815,0,1)</f>
        <v>#REF!</v>
      </c>
      <c r="DI815" s="314">
        <f t="shared" si="179"/>
        <v>1</v>
      </c>
      <c r="DJ815" s="314">
        <f t="shared" si="180"/>
        <v>1</v>
      </c>
    </row>
    <row r="816" spans="3:114" ht="20.25" x14ac:dyDescent="0.2">
      <c r="C816" s="239"/>
      <c r="G816" s="232"/>
      <c r="H816" s="318"/>
      <c r="I816" s="318"/>
      <c r="J816" s="318"/>
      <c r="K816" s="318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 t="str">
        <f t="shared" si="168"/>
        <v/>
      </c>
      <c r="AN816" s="327" t="str">
        <f t="shared" si="169"/>
        <v/>
      </c>
      <c r="AO816" s="243"/>
      <c r="AP816" s="244"/>
      <c r="AQ816" s="242" t="str">
        <f t="shared" si="170"/>
        <v/>
      </c>
      <c r="AR816" s="242" t="str">
        <f t="shared" si="171"/>
        <v/>
      </c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14"/>
      <c r="BR816" s="314"/>
      <c r="BS816" s="314"/>
      <c r="BT816" s="314"/>
      <c r="BU816" s="314"/>
      <c r="BV816" s="314"/>
      <c r="BW816" s="314"/>
      <c r="BX816" s="246"/>
      <c r="BY816" s="242"/>
      <c r="BZ816" s="242"/>
      <c r="CA816" s="242"/>
      <c r="CB816" s="242"/>
      <c r="CC816" s="242"/>
      <c r="CD816" s="242"/>
      <c r="CE816" s="314"/>
      <c r="CF816" s="314" t="str">
        <f t="shared" si="172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245" t="str">
        <f>IFERROR(ROUND((SUM(#REF!)),0),"")</f>
        <v/>
      </c>
      <c r="CP816" s="241"/>
      <c r="CQ816" s="247"/>
      <c r="CR816" s="221"/>
      <c r="CS816" s="221"/>
      <c r="CT816" s="221"/>
      <c r="CU816" s="221"/>
      <c r="CV816" s="328"/>
      <c r="CW816" s="305" t="str">
        <f t="shared" si="173"/>
        <v/>
      </c>
      <c r="CX816" s="329">
        <f t="shared" si="174"/>
        <v>0</v>
      </c>
      <c r="CY816" s="15">
        <f t="shared" si="175"/>
        <v>0</v>
      </c>
      <c r="CZ816" s="318" t="str">
        <f t="shared" si="176"/>
        <v/>
      </c>
      <c r="DA816" s="332" t="str">
        <f t="shared" si="181"/>
        <v/>
      </c>
      <c r="DB816" s="329" t="str">
        <f t="shared" si="177"/>
        <v/>
      </c>
      <c r="DC816" s="320" t="str">
        <f t="shared" si="178"/>
        <v/>
      </c>
      <c r="DD816" s="218"/>
      <c r="DE816" s="15" t="str">
        <f>IFERROR(#REF!-AO816,"")</f>
        <v/>
      </c>
      <c r="DF816" s="218"/>
      <c r="DG816" s="330" t="str">
        <f>IFERROR(#REF!-L816,"")</f>
        <v/>
      </c>
      <c r="DH816" s="314" t="e">
        <f>IF(#REF!&gt;AP816,0,1)</f>
        <v>#REF!</v>
      </c>
      <c r="DI816" s="314">
        <f t="shared" si="179"/>
        <v>1</v>
      </c>
      <c r="DJ816" s="314">
        <f t="shared" si="180"/>
        <v>1</v>
      </c>
    </row>
    <row r="817" spans="3:114" ht="20.25" x14ac:dyDescent="0.2">
      <c r="C817" s="239"/>
      <c r="G817" s="232"/>
      <c r="H817" s="318"/>
      <c r="I817" s="318"/>
      <c r="J817" s="318"/>
      <c r="K817" s="318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 t="str">
        <f t="shared" si="168"/>
        <v/>
      </c>
      <c r="AN817" s="327" t="str">
        <f t="shared" si="169"/>
        <v/>
      </c>
      <c r="AO817" s="243"/>
      <c r="AP817" s="244"/>
      <c r="AQ817" s="242" t="str">
        <f t="shared" si="170"/>
        <v/>
      </c>
      <c r="AR817" s="242" t="str">
        <f t="shared" si="171"/>
        <v/>
      </c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14"/>
      <c r="BR817" s="314"/>
      <c r="BS817" s="314"/>
      <c r="BT817" s="314"/>
      <c r="BU817" s="314"/>
      <c r="BV817" s="314"/>
      <c r="BW817" s="314"/>
      <c r="BX817" s="246"/>
      <c r="BY817" s="242"/>
      <c r="BZ817" s="242"/>
      <c r="CA817" s="242"/>
      <c r="CB817" s="242"/>
      <c r="CC817" s="242"/>
      <c r="CD817" s="242"/>
      <c r="CE817" s="314"/>
      <c r="CF817" s="314" t="str">
        <f t="shared" si="172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245" t="str">
        <f>IFERROR(ROUND((SUM(#REF!)),0),"")</f>
        <v/>
      </c>
      <c r="CP817" s="241"/>
      <c r="CQ817" s="247"/>
      <c r="CR817" s="221"/>
      <c r="CS817" s="221"/>
      <c r="CT817" s="221"/>
      <c r="CU817" s="221"/>
      <c r="CV817" s="328"/>
      <c r="CW817" s="305" t="str">
        <f t="shared" si="173"/>
        <v/>
      </c>
      <c r="CX817" s="329">
        <f t="shared" si="174"/>
        <v>0</v>
      </c>
      <c r="CY817" s="15">
        <f t="shared" si="175"/>
        <v>0</v>
      </c>
      <c r="CZ817" s="318" t="str">
        <f t="shared" si="176"/>
        <v/>
      </c>
      <c r="DA817" s="332" t="str">
        <f t="shared" si="181"/>
        <v/>
      </c>
      <c r="DB817" s="329" t="str">
        <f t="shared" si="177"/>
        <v/>
      </c>
      <c r="DC817" s="320" t="str">
        <f t="shared" si="178"/>
        <v/>
      </c>
      <c r="DD817" s="218"/>
      <c r="DE817" s="15" t="str">
        <f>IFERROR(#REF!-AO817,"")</f>
        <v/>
      </c>
      <c r="DF817" s="218"/>
      <c r="DG817" s="330" t="str">
        <f>IFERROR(#REF!-L817,"")</f>
        <v/>
      </c>
      <c r="DH817" s="314" t="e">
        <f>IF(#REF!&gt;AP817,0,1)</f>
        <v>#REF!</v>
      </c>
      <c r="DI817" s="314">
        <f t="shared" si="179"/>
        <v>1</v>
      </c>
      <c r="DJ817" s="314">
        <f t="shared" si="180"/>
        <v>1</v>
      </c>
    </row>
    <row r="818" spans="3:114" ht="20.25" x14ac:dyDescent="0.2">
      <c r="C818" s="239"/>
      <c r="G818" s="232"/>
      <c r="H818" s="318"/>
      <c r="I818" s="318"/>
      <c r="J818" s="318"/>
      <c r="K818" s="318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 t="str">
        <f t="shared" si="168"/>
        <v/>
      </c>
      <c r="AN818" s="327" t="str">
        <f t="shared" si="169"/>
        <v/>
      </c>
      <c r="AO818" s="243"/>
      <c r="AP818" s="244"/>
      <c r="AQ818" s="242" t="str">
        <f t="shared" si="170"/>
        <v/>
      </c>
      <c r="AR818" s="242" t="str">
        <f t="shared" si="171"/>
        <v/>
      </c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14"/>
      <c r="BR818" s="314"/>
      <c r="BS818" s="314"/>
      <c r="BT818" s="314"/>
      <c r="BU818" s="314"/>
      <c r="BV818" s="314"/>
      <c r="BW818" s="314"/>
      <c r="BX818" s="246"/>
      <c r="BY818" s="242"/>
      <c r="BZ818" s="242"/>
      <c r="CA818" s="242"/>
      <c r="CB818" s="242"/>
      <c r="CC818" s="242"/>
      <c r="CD818" s="242"/>
      <c r="CE818" s="314"/>
      <c r="CF818" s="314" t="str">
        <f t="shared" si="172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245" t="str">
        <f>IFERROR(ROUND((SUM(#REF!)),0),"")</f>
        <v/>
      </c>
      <c r="CP818" s="241"/>
      <c r="CQ818" s="247"/>
      <c r="CR818" s="221"/>
      <c r="CS818" s="221"/>
      <c r="CT818" s="221"/>
      <c r="CU818" s="221"/>
      <c r="CV818" s="328"/>
      <c r="CW818" s="305" t="str">
        <f t="shared" si="173"/>
        <v/>
      </c>
      <c r="CX818" s="329">
        <f t="shared" si="174"/>
        <v>0</v>
      </c>
      <c r="CY818" s="15">
        <f t="shared" si="175"/>
        <v>0</v>
      </c>
      <c r="CZ818" s="318" t="str">
        <f t="shared" si="176"/>
        <v/>
      </c>
      <c r="DA818" s="332" t="str">
        <f t="shared" si="181"/>
        <v/>
      </c>
      <c r="DB818" s="329" t="str">
        <f t="shared" si="177"/>
        <v/>
      </c>
      <c r="DC818" s="320" t="str">
        <f t="shared" si="178"/>
        <v/>
      </c>
      <c r="DD818" s="218"/>
      <c r="DE818" s="15" t="str">
        <f>IFERROR(#REF!-AO818,"")</f>
        <v/>
      </c>
      <c r="DF818" s="218"/>
      <c r="DG818" s="330" t="str">
        <f>IFERROR(#REF!-L818,"")</f>
        <v/>
      </c>
      <c r="DH818" s="314" t="e">
        <f>IF(#REF!&gt;AP818,0,1)</f>
        <v>#REF!</v>
      </c>
      <c r="DI818" s="314">
        <f t="shared" si="179"/>
        <v>1</v>
      </c>
      <c r="DJ818" s="314">
        <f t="shared" si="180"/>
        <v>1</v>
      </c>
    </row>
    <row r="819" spans="3:114" ht="20.25" x14ac:dyDescent="0.2">
      <c r="C819" s="239"/>
      <c r="G819" s="232"/>
      <c r="H819" s="318"/>
      <c r="I819" s="318"/>
      <c r="J819" s="318"/>
      <c r="K819" s="318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 t="str">
        <f t="shared" si="168"/>
        <v/>
      </c>
      <c r="AN819" s="327" t="str">
        <f t="shared" si="169"/>
        <v/>
      </c>
      <c r="AO819" s="243"/>
      <c r="AP819" s="244"/>
      <c r="AQ819" s="242" t="str">
        <f t="shared" si="170"/>
        <v/>
      </c>
      <c r="AR819" s="242" t="str">
        <f t="shared" si="171"/>
        <v/>
      </c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14"/>
      <c r="BR819" s="314"/>
      <c r="BS819" s="314"/>
      <c r="BT819" s="314"/>
      <c r="BU819" s="314"/>
      <c r="BV819" s="314"/>
      <c r="BW819" s="314"/>
      <c r="BX819" s="246"/>
      <c r="BY819" s="242"/>
      <c r="BZ819" s="242"/>
      <c r="CA819" s="242"/>
      <c r="CB819" s="242"/>
      <c r="CC819" s="242"/>
      <c r="CD819" s="242"/>
      <c r="CE819" s="314"/>
      <c r="CF819" s="314" t="str">
        <f t="shared" si="172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245" t="str">
        <f>IFERROR(ROUND((SUM(#REF!)),0),"")</f>
        <v/>
      </c>
      <c r="CP819" s="241"/>
      <c r="CQ819" s="247"/>
      <c r="CR819" s="221"/>
      <c r="CS819" s="221"/>
      <c r="CT819" s="221"/>
      <c r="CU819" s="221"/>
      <c r="CV819" s="328"/>
      <c r="CW819" s="305" t="str">
        <f t="shared" si="173"/>
        <v/>
      </c>
      <c r="CX819" s="329">
        <f t="shared" si="174"/>
        <v>0</v>
      </c>
      <c r="CY819" s="15">
        <f t="shared" si="175"/>
        <v>0</v>
      </c>
      <c r="CZ819" s="318" t="str">
        <f t="shared" si="176"/>
        <v/>
      </c>
      <c r="DA819" s="332" t="str">
        <f t="shared" si="181"/>
        <v/>
      </c>
      <c r="DB819" s="329" t="str">
        <f t="shared" si="177"/>
        <v/>
      </c>
      <c r="DC819" s="320" t="str">
        <f t="shared" si="178"/>
        <v/>
      </c>
      <c r="DD819" s="218"/>
      <c r="DE819" s="15" t="str">
        <f>IFERROR(#REF!-AO819,"")</f>
        <v/>
      </c>
      <c r="DF819" s="218"/>
      <c r="DG819" s="330" t="str">
        <f>IFERROR(#REF!-L819,"")</f>
        <v/>
      </c>
      <c r="DH819" s="314" t="e">
        <f>IF(#REF!&gt;AP819,0,1)</f>
        <v>#REF!</v>
      </c>
      <c r="DI819" s="314">
        <f t="shared" si="179"/>
        <v>1</v>
      </c>
      <c r="DJ819" s="314">
        <f t="shared" si="180"/>
        <v>1</v>
      </c>
    </row>
    <row r="820" spans="3:114" ht="20.25" x14ac:dyDescent="0.2">
      <c r="C820" s="239"/>
      <c r="G820" s="232"/>
      <c r="H820" s="318"/>
      <c r="I820" s="318"/>
      <c r="J820" s="318"/>
      <c r="K820" s="318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 t="str">
        <f t="shared" si="168"/>
        <v/>
      </c>
      <c r="AN820" s="327" t="str">
        <f t="shared" si="169"/>
        <v/>
      </c>
      <c r="AO820" s="243"/>
      <c r="AP820" s="244"/>
      <c r="AQ820" s="242" t="str">
        <f t="shared" si="170"/>
        <v/>
      </c>
      <c r="AR820" s="242" t="str">
        <f t="shared" si="171"/>
        <v/>
      </c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14"/>
      <c r="BR820" s="314"/>
      <c r="BS820" s="314"/>
      <c r="BT820" s="314"/>
      <c r="BU820" s="314"/>
      <c r="BV820" s="314"/>
      <c r="BW820" s="314"/>
      <c r="BX820" s="246"/>
      <c r="BY820" s="242"/>
      <c r="BZ820" s="242"/>
      <c r="CA820" s="242"/>
      <c r="CB820" s="242"/>
      <c r="CC820" s="242"/>
      <c r="CD820" s="242"/>
      <c r="CE820" s="314"/>
      <c r="CF820" s="314" t="str">
        <f t="shared" si="172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245" t="str">
        <f>IFERROR(ROUND((SUM(#REF!)),0),"")</f>
        <v/>
      </c>
      <c r="CP820" s="241"/>
      <c r="CQ820" s="247"/>
      <c r="CR820" s="221"/>
      <c r="CS820" s="221"/>
      <c r="CT820" s="221"/>
      <c r="CU820" s="221"/>
      <c r="CV820" s="328"/>
      <c r="CW820" s="305" t="str">
        <f t="shared" si="173"/>
        <v/>
      </c>
      <c r="CX820" s="329">
        <f t="shared" si="174"/>
        <v>0</v>
      </c>
      <c r="CY820" s="15">
        <f t="shared" si="175"/>
        <v>0</v>
      </c>
      <c r="CZ820" s="318" t="str">
        <f t="shared" si="176"/>
        <v/>
      </c>
      <c r="DA820" s="332" t="str">
        <f t="shared" si="181"/>
        <v/>
      </c>
      <c r="DB820" s="329" t="str">
        <f t="shared" si="177"/>
        <v/>
      </c>
      <c r="DC820" s="320" t="str">
        <f t="shared" si="178"/>
        <v/>
      </c>
      <c r="DD820" s="218"/>
      <c r="DE820" s="15" t="str">
        <f>IFERROR(#REF!-AO820,"")</f>
        <v/>
      </c>
      <c r="DF820" s="218"/>
      <c r="DG820" s="330" t="str">
        <f>IFERROR(#REF!-L820,"")</f>
        <v/>
      </c>
      <c r="DH820" s="314" t="e">
        <f>IF(#REF!&gt;AP820,0,1)</f>
        <v>#REF!</v>
      </c>
      <c r="DI820" s="314">
        <f t="shared" si="179"/>
        <v>1</v>
      </c>
      <c r="DJ820" s="314">
        <f t="shared" si="180"/>
        <v>1</v>
      </c>
    </row>
    <row r="821" spans="3:114" ht="20.25" x14ac:dyDescent="0.2">
      <c r="C821" s="239"/>
      <c r="G821" s="232"/>
      <c r="H821" s="318"/>
      <c r="I821" s="318"/>
      <c r="J821" s="318"/>
      <c r="K821" s="318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 t="str">
        <f t="shared" si="168"/>
        <v/>
      </c>
      <c r="AN821" s="327" t="str">
        <f t="shared" si="169"/>
        <v/>
      </c>
      <c r="AO821" s="243"/>
      <c r="AP821" s="244"/>
      <c r="AQ821" s="242" t="str">
        <f t="shared" si="170"/>
        <v/>
      </c>
      <c r="AR821" s="242" t="str">
        <f t="shared" si="171"/>
        <v/>
      </c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14"/>
      <c r="BR821" s="314"/>
      <c r="BS821" s="314"/>
      <c r="BT821" s="314"/>
      <c r="BU821" s="314"/>
      <c r="BV821" s="314"/>
      <c r="BW821" s="314"/>
      <c r="BX821" s="246"/>
      <c r="BY821" s="242"/>
      <c r="BZ821" s="242"/>
      <c r="CA821" s="242"/>
      <c r="CB821" s="242"/>
      <c r="CC821" s="242"/>
      <c r="CD821" s="242"/>
      <c r="CE821" s="314"/>
      <c r="CF821" s="314" t="str">
        <f t="shared" si="172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245" t="str">
        <f>IFERROR(ROUND((SUM(#REF!)),0),"")</f>
        <v/>
      </c>
      <c r="CP821" s="241"/>
      <c r="CQ821" s="247"/>
      <c r="CR821" s="221"/>
      <c r="CS821" s="221"/>
      <c r="CT821" s="221"/>
      <c r="CU821" s="221"/>
      <c r="CV821" s="328"/>
      <c r="CW821" s="305" t="str">
        <f t="shared" si="173"/>
        <v/>
      </c>
      <c r="CX821" s="329">
        <f t="shared" si="174"/>
        <v>0</v>
      </c>
      <c r="CY821" s="15">
        <f t="shared" si="175"/>
        <v>0</v>
      </c>
      <c r="CZ821" s="318" t="str">
        <f t="shared" si="176"/>
        <v/>
      </c>
      <c r="DA821" s="332" t="str">
        <f t="shared" si="181"/>
        <v/>
      </c>
      <c r="DB821" s="329" t="str">
        <f t="shared" si="177"/>
        <v/>
      </c>
      <c r="DC821" s="320" t="str">
        <f t="shared" si="178"/>
        <v/>
      </c>
      <c r="DD821" s="218"/>
      <c r="DE821" s="15" t="str">
        <f>IFERROR(#REF!-AO821,"")</f>
        <v/>
      </c>
      <c r="DF821" s="218"/>
      <c r="DG821" s="330" t="str">
        <f>IFERROR(#REF!-L821,"")</f>
        <v/>
      </c>
      <c r="DH821" s="314" t="e">
        <f>IF(#REF!&gt;AP821,0,1)</f>
        <v>#REF!</v>
      </c>
      <c r="DI821" s="314">
        <f t="shared" si="179"/>
        <v>1</v>
      </c>
      <c r="DJ821" s="314">
        <f t="shared" si="180"/>
        <v>1</v>
      </c>
    </row>
    <row r="822" spans="3:114" ht="20.25" x14ac:dyDescent="0.2">
      <c r="C822" s="239"/>
      <c r="G822" s="232"/>
      <c r="H822" s="318"/>
      <c r="I822" s="318"/>
      <c r="J822" s="318"/>
      <c r="K822" s="318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 t="str">
        <f t="shared" si="168"/>
        <v/>
      </c>
      <c r="AN822" s="327" t="str">
        <f t="shared" si="169"/>
        <v/>
      </c>
      <c r="AO822" s="243"/>
      <c r="AP822" s="244"/>
      <c r="AQ822" s="242" t="str">
        <f t="shared" si="170"/>
        <v/>
      </c>
      <c r="AR822" s="242" t="str">
        <f t="shared" si="171"/>
        <v/>
      </c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14"/>
      <c r="BR822" s="314"/>
      <c r="BS822" s="314"/>
      <c r="BT822" s="314"/>
      <c r="BU822" s="314"/>
      <c r="BV822" s="314"/>
      <c r="BW822" s="314"/>
      <c r="BX822" s="246"/>
      <c r="BY822" s="242"/>
      <c r="BZ822" s="242"/>
      <c r="CA822" s="242"/>
      <c r="CB822" s="242"/>
      <c r="CC822" s="242"/>
      <c r="CD822" s="242"/>
      <c r="CE822" s="314"/>
      <c r="CF822" s="314" t="str">
        <f t="shared" si="172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245" t="str">
        <f>IFERROR(ROUND((SUM(#REF!)),0),"")</f>
        <v/>
      </c>
      <c r="CP822" s="241"/>
      <c r="CQ822" s="247"/>
      <c r="CR822" s="221"/>
      <c r="CS822" s="221"/>
      <c r="CT822" s="221"/>
      <c r="CU822" s="221"/>
      <c r="CV822" s="328"/>
      <c r="CW822" s="305" t="str">
        <f t="shared" si="173"/>
        <v/>
      </c>
      <c r="CX822" s="329">
        <f t="shared" si="174"/>
        <v>0</v>
      </c>
      <c r="CY822" s="15">
        <f t="shared" si="175"/>
        <v>0</v>
      </c>
      <c r="CZ822" s="318" t="str">
        <f t="shared" si="176"/>
        <v/>
      </c>
      <c r="DA822" s="332" t="str">
        <f t="shared" si="181"/>
        <v/>
      </c>
      <c r="DB822" s="329" t="str">
        <f t="shared" si="177"/>
        <v/>
      </c>
      <c r="DC822" s="320" t="str">
        <f t="shared" si="178"/>
        <v/>
      </c>
      <c r="DD822" s="218"/>
      <c r="DE822" s="15" t="str">
        <f>IFERROR(#REF!-AO822,"")</f>
        <v/>
      </c>
      <c r="DF822" s="218"/>
      <c r="DG822" s="330" t="str">
        <f>IFERROR(#REF!-L822,"")</f>
        <v/>
      </c>
      <c r="DH822" s="314" t="e">
        <f>IF(#REF!&gt;AP822,0,1)</f>
        <v>#REF!</v>
      </c>
      <c r="DI822" s="314">
        <f t="shared" si="179"/>
        <v>1</v>
      </c>
      <c r="DJ822" s="314">
        <f t="shared" si="180"/>
        <v>1</v>
      </c>
    </row>
    <row r="823" spans="3:114" ht="20.25" x14ac:dyDescent="0.2">
      <c r="C823" s="239"/>
      <c r="G823" s="232"/>
      <c r="H823" s="318"/>
      <c r="I823" s="318"/>
      <c r="J823" s="318"/>
      <c r="K823" s="318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 t="str">
        <f t="shared" si="168"/>
        <v/>
      </c>
      <c r="AN823" s="327" t="str">
        <f t="shared" si="169"/>
        <v/>
      </c>
      <c r="AO823" s="243"/>
      <c r="AP823" s="244"/>
      <c r="AQ823" s="242" t="str">
        <f t="shared" si="170"/>
        <v/>
      </c>
      <c r="AR823" s="242" t="str">
        <f t="shared" si="171"/>
        <v/>
      </c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14"/>
      <c r="BR823" s="314"/>
      <c r="BS823" s="314"/>
      <c r="BT823" s="314"/>
      <c r="BU823" s="314"/>
      <c r="BV823" s="314"/>
      <c r="BW823" s="314"/>
      <c r="BX823" s="246"/>
      <c r="BY823" s="242"/>
      <c r="BZ823" s="242"/>
      <c r="CA823" s="242"/>
      <c r="CB823" s="242"/>
      <c r="CC823" s="242"/>
      <c r="CD823" s="242"/>
      <c r="CE823" s="314"/>
      <c r="CF823" s="314" t="str">
        <f t="shared" si="172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245" t="str">
        <f>IFERROR(ROUND((SUM(#REF!)),0),"")</f>
        <v/>
      </c>
      <c r="CP823" s="241"/>
      <c r="CQ823" s="247"/>
      <c r="CR823" s="221"/>
      <c r="CS823" s="221"/>
      <c r="CT823" s="221"/>
      <c r="CU823" s="221"/>
      <c r="CV823" s="328"/>
      <c r="CW823" s="305" t="str">
        <f t="shared" si="173"/>
        <v/>
      </c>
      <c r="CX823" s="329">
        <f t="shared" si="174"/>
        <v>0</v>
      </c>
      <c r="CY823" s="15">
        <f t="shared" si="175"/>
        <v>0</v>
      </c>
      <c r="CZ823" s="318" t="str">
        <f t="shared" si="176"/>
        <v/>
      </c>
      <c r="DA823" s="332" t="str">
        <f t="shared" si="181"/>
        <v/>
      </c>
      <c r="DB823" s="329" t="str">
        <f t="shared" si="177"/>
        <v/>
      </c>
      <c r="DC823" s="320" t="str">
        <f t="shared" si="178"/>
        <v/>
      </c>
      <c r="DD823" s="218"/>
      <c r="DE823" s="15" t="str">
        <f>IFERROR(#REF!-AO823,"")</f>
        <v/>
      </c>
      <c r="DF823" s="218"/>
      <c r="DG823" s="330" t="str">
        <f>IFERROR(#REF!-L823,"")</f>
        <v/>
      </c>
      <c r="DH823" s="314" t="e">
        <f>IF(#REF!&gt;AP823,0,1)</f>
        <v>#REF!</v>
      </c>
      <c r="DI823" s="314">
        <f t="shared" si="179"/>
        <v>1</v>
      </c>
      <c r="DJ823" s="314">
        <f t="shared" si="180"/>
        <v>1</v>
      </c>
    </row>
    <row r="824" spans="3:114" ht="20.25" x14ac:dyDescent="0.2">
      <c r="C824" s="239"/>
      <c r="G824" s="232"/>
      <c r="H824" s="318"/>
      <c r="I824" s="318"/>
      <c r="J824" s="318"/>
      <c r="K824" s="318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 t="str">
        <f t="shared" si="168"/>
        <v/>
      </c>
      <c r="AN824" s="327" t="str">
        <f t="shared" si="169"/>
        <v/>
      </c>
      <c r="AO824" s="243"/>
      <c r="AP824" s="244"/>
      <c r="AQ824" s="242" t="str">
        <f t="shared" si="170"/>
        <v/>
      </c>
      <c r="AR824" s="242" t="str">
        <f t="shared" si="171"/>
        <v/>
      </c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14"/>
      <c r="BR824" s="314"/>
      <c r="BS824" s="314"/>
      <c r="BT824" s="314"/>
      <c r="BU824" s="314"/>
      <c r="BV824" s="314"/>
      <c r="BW824" s="314"/>
      <c r="BX824" s="246"/>
      <c r="BY824" s="242"/>
      <c r="BZ824" s="242"/>
      <c r="CA824" s="242"/>
      <c r="CB824" s="242"/>
      <c r="CC824" s="242"/>
      <c r="CD824" s="242"/>
      <c r="CE824" s="314"/>
      <c r="CF824" s="314" t="str">
        <f t="shared" si="172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245" t="str">
        <f>IFERROR(ROUND((SUM(#REF!)),0),"")</f>
        <v/>
      </c>
      <c r="CP824" s="241"/>
      <c r="CQ824" s="247"/>
      <c r="CR824" s="221"/>
      <c r="CS824" s="221"/>
      <c r="CT824" s="221"/>
      <c r="CU824" s="221"/>
      <c r="CV824" s="328"/>
      <c r="CW824" s="305" t="str">
        <f t="shared" si="173"/>
        <v/>
      </c>
      <c r="CX824" s="329">
        <f t="shared" si="174"/>
        <v>0</v>
      </c>
      <c r="CY824" s="15">
        <f t="shared" si="175"/>
        <v>0</v>
      </c>
      <c r="CZ824" s="318" t="str">
        <f t="shared" si="176"/>
        <v/>
      </c>
      <c r="DA824" s="332" t="str">
        <f t="shared" si="181"/>
        <v/>
      </c>
      <c r="DB824" s="329" t="str">
        <f t="shared" si="177"/>
        <v/>
      </c>
      <c r="DC824" s="320" t="str">
        <f t="shared" si="178"/>
        <v/>
      </c>
      <c r="DD824" s="218"/>
      <c r="DE824" s="15" t="str">
        <f>IFERROR(#REF!-AO824,"")</f>
        <v/>
      </c>
      <c r="DF824" s="218"/>
      <c r="DG824" s="330" t="str">
        <f>IFERROR(#REF!-L824,"")</f>
        <v/>
      </c>
      <c r="DH824" s="314" t="e">
        <f>IF(#REF!&gt;AP824,0,1)</f>
        <v>#REF!</v>
      </c>
      <c r="DI824" s="314">
        <f t="shared" si="179"/>
        <v>1</v>
      </c>
      <c r="DJ824" s="314">
        <f t="shared" si="180"/>
        <v>1</v>
      </c>
    </row>
    <row r="825" spans="3:114" ht="20.25" x14ac:dyDescent="0.2">
      <c r="C825" s="239"/>
      <c r="G825" s="232"/>
      <c r="H825" s="318"/>
      <c r="I825" s="318"/>
      <c r="J825" s="318"/>
      <c r="K825" s="318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 t="str">
        <f t="shared" si="168"/>
        <v/>
      </c>
      <c r="AN825" s="327" t="str">
        <f t="shared" si="169"/>
        <v/>
      </c>
      <c r="AO825" s="243"/>
      <c r="AP825" s="244"/>
      <c r="AQ825" s="242" t="str">
        <f t="shared" si="170"/>
        <v/>
      </c>
      <c r="AR825" s="242" t="str">
        <f t="shared" si="171"/>
        <v/>
      </c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14"/>
      <c r="BR825" s="314"/>
      <c r="BS825" s="314"/>
      <c r="BT825" s="314"/>
      <c r="BU825" s="314"/>
      <c r="BV825" s="314"/>
      <c r="BW825" s="314"/>
      <c r="BX825" s="246"/>
      <c r="BY825" s="242"/>
      <c r="BZ825" s="242"/>
      <c r="CA825" s="242"/>
      <c r="CB825" s="242"/>
      <c r="CC825" s="242"/>
      <c r="CD825" s="242"/>
      <c r="CE825" s="314"/>
      <c r="CF825" s="314" t="str">
        <f t="shared" si="172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245" t="str">
        <f>IFERROR(ROUND((SUM(#REF!)),0),"")</f>
        <v/>
      </c>
      <c r="CP825" s="241"/>
      <c r="CQ825" s="247"/>
      <c r="CR825" s="221"/>
      <c r="CS825" s="221"/>
      <c r="CT825" s="221"/>
      <c r="CU825" s="221"/>
      <c r="CV825" s="328"/>
      <c r="CW825" s="305" t="str">
        <f t="shared" si="173"/>
        <v/>
      </c>
      <c r="CX825" s="329">
        <f t="shared" si="174"/>
        <v>0</v>
      </c>
      <c r="CY825" s="15">
        <f t="shared" si="175"/>
        <v>0</v>
      </c>
      <c r="CZ825" s="318" t="str">
        <f t="shared" si="176"/>
        <v/>
      </c>
      <c r="DA825" s="332" t="str">
        <f t="shared" si="181"/>
        <v/>
      </c>
      <c r="DB825" s="329" t="str">
        <f t="shared" si="177"/>
        <v/>
      </c>
      <c r="DC825" s="320" t="str">
        <f t="shared" si="178"/>
        <v/>
      </c>
      <c r="DD825" s="218"/>
      <c r="DE825" s="15" t="str">
        <f>IFERROR(#REF!-AO825,"")</f>
        <v/>
      </c>
      <c r="DF825" s="218"/>
      <c r="DG825" s="330" t="str">
        <f>IFERROR(#REF!-L825,"")</f>
        <v/>
      </c>
      <c r="DH825" s="314" t="e">
        <f>IF(#REF!&gt;AP825,0,1)</f>
        <v>#REF!</v>
      </c>
      <c r="DI825" s="314">
        <f t="shared" si="179"/>
        <v>1</v>
      </c>
      <c r="DJ825" s="314">
        <f t="shared" si="180"/>
        <v>1</v>
      </c>
    </row>
    <row r="826" spans="3:114" ht="20.25" x14ac:dyDescent="0.2">
      <c r="C826" s="239"/>
      <c r="G826" s="232"/>
      <c r="H826" s="318"/>
      <c r="I826" s="318"/>
      <c r="J826" s="318"/>
      <c r="K826" s="318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 t="str">
        <f t="shared" si="168"/>
        <v/>
      </c>
      <c r="AN826" s="327" t="str">
        <f t="shared" si="169"/>
        <v/>
      </c>
      <c r="AO826" s="243"/>
      <c r="AP826" s="244"/>
      <c r="AQ826" s="242" t="str">
        <f t="shared" si="170"/>
        <v/>
      </c>
      <c r="AR826" s="242" t="str">
        <f t="shared" si="171"/>
        <v/>
      </c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14"/>
      <c r="BR826" s="314"/>
      <c r="BS826" s="314"/>
      <c r="BT826" s="314"/>
      <c r="BU826" s="314"/>
      <c r="BV826" s="314"/>
      <c r="BW826" s="314"/>
      <c r="BX826" s="246"/>
      <c r="BY826" s="242"/>
      <c r="BZ826" s="242"/>
      <c r="CA826" s="242"/>
      <c r="CB826" s="242"/>
      <c r="CC826" s="242"/>
      <c r="CD826" s="242"/>
      <c r="CE826" s="314"/>
      <c r="CF826" s="314" t="str">
        <f t="shared" si="172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245" t="str">
        <f>IFERROR(ROUND((SUM(#REF!)),0),"")</f>
        <v/>
      </c>
      <c r="CP826" s="241"/>
      <c r="CQ826" s="247"/>
      <c r="CR826" s="221"/>
      <c r="CS826" s="221"/>
      <c r="CT826" s="221"/>
      <c r="CU826" s="221"/>
      <c r="CV826" s="328"/>
      <c r="CW826" s="305" t="str">
        <f t="shared" si="173"/>
        <v/>
      </c>
      <c r="CX826" s="329">
        <f t="shared" si="174"/>
        <v>0</v>
      </c>
      <c r="CY826" s="15">
        <f t="shared" si="175"/>
        <v>0</v>
      </c>
      <c r="CZ826" s="318" t="str">
        <f t="shared" si="176"/>
        <v/>
      </c>
      <c r="DA826" s="332" t="str">
        <f t="shared" si="181"/>
        <v/>
      </c>
      <c r="DB826" s="329" t="str">
        <f t="shared" si="177"/>
        <v/>
      </c>
      <c r="DC826" s="320" t="str">
        <f t="shared" si="178"/>
        <v/>
      </c>
      <c r="DD826" s="218"/>
      <c r="DE826" s="15" t="str">
        <f>IFERROR(#REF!-AO826,"")</f>
        <v/>
      </c>
      <c r="DF826" s="218"/>
      <c r="DG826" s="330" t="str">
        <f>IFERROR(#REF!-L826,"")</f>
        <v/>
      </c>
      <c r="DH826" s="314" t="e">
        <f>IF(#REF!&gt;AP826,0,1)</f>
        <v>#REF!</v>
      </c>
      <c r="DI826" s="314">
        <f t="shared" si="179"/>
        <v>1</v>
      </c>
      <c r="DJ826" s="314">
        <f t="shared" si="180"/>
        <v>1</v>
      </c>
    </row>
    <row r="827" spans="3:114" ht="20.25" x14ac:dyDescent="0.2">
      <c r="C827" s="239"/>
      <c r="G827" s="232"/>
      <c r="H827" s="318"/>
      <c r="I827" s="318"/>
      <c r="J827" s="318"/>
      <c r="K827" s="318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 t="str">
        <f t="shared" si="168"/>
        <v/>
      </c>
      <c r="AN827" s="327" t="str">
        <f t="shared" si="169"/>
        <v/>
      </c>
      <c r="AO827" s="243"/>
      <c r="AP827" s="244"/>
      <c r="AQ827" s="242" t="str">
        <f t="shared" si="170"/>
        <v/>
      </c>
      <c r="AR827" s="242" t="str">
        <f t="shared" si="171"/>
        <v/>
      </c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14"/>
      <c r="BR827" s="314"/>
      <c r="BS827" s="314"/>
      <c r="BT827" s="314"/>
      <c r="BU827" s="314"/>
      <c r="BV827" s="314"/>
      <c r="BW827" s="314"/>
      <c r="BX827" s="246"/>
      <c r="BY827" s="242"/>
      <c r="BZ827" s="242"/>
      <c r="CA827" s="242"/>
      <c r="CB827" s="242"/>
      <c r="CC827" s="242"/>
      <c r="CD827" s="242"/>
      <c r="CE827" s="314"/>
      <c r="CF827" s="314" t="str">
        <f t="shared" si="172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245" t="str">
        <f>IFERROR(ROUND((SUM(#REF!)),0),"")</f>
        <v/>
      </c>
      <c r="CP827" s="241"/>
      <c r="CQ827" s="247"/>
      <c r="CR827" s="221"/>
      <c r="CS827" s="221"/>
      <c r="CT827" s="221"/>
      <c r="CU827" s="221"/>
      <c r="CV827" s="328"/>
      <c r="CW827" s="305" t="str">
        <f t="shared" si="173"/>
        <v/>
      </c>
      <c r="CX827" s="329">
        <f t="shared" si="174"/>
        <v>0</v>
      </c>
      <c r="CY827" s="15">
        <f t="shared" si="175"/>
        <v>0</v>
      </c>
      <c r="CZ827" s="318" t="str">
        <f t="shared" si="176"/>
        <v/>
      </c>
      <c r="DA827" s="332" t="str">
        <f t="shared" si="181"/>
        <v/>
      </c>
      <c r="DB827" s="329" t="str">
        <f t="shared" si="177"/>
        <v/>
      </c>
      <c r="DC827" s="320" t="str">
        <f t="shared" si="178"/>
        <v/>
      </c>
      <c r="DD827" s="218"/>
      <c r="DE827" s="15" t="str">
        <f>IFERROR(#REF!-AO827,"")</f>
        <v/>
      </c>
      <c r="DF827" s="218"/>
      <c r="DG827" s="330" t="str">
        <f>IFERROR(#REF!-L827,"")</f>
        <v/>
      </c>
      <c r="DH827" s="314" t="e">
        <f>IF(#REF!&gt;AP827,0,1)</f>
        <v>#REF!</v>
      </c>
      <c r="DI827" s="314">
        <f t="shared" si="179"/>
        <v>1</v>
      </c>
      <c r="DJ827" s="314">
        <f t="shared" si="180"/>
        <v>1</v>
      </c>
    </row>
    <row r="828" spans="3:114" ht="20.25" x14ac:dyDescent="0.2">
      <c r="C828" s="239"/>
      <c r="G828" s="232"/>
      <c r="H828" s="318"/>
      <c r="I828" s="318"/>
      <c r="J828" s="318"/>
      <c r="K828" s="318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 t="str">
        <f t="shared" si="168"/>
        <v/>
      </c>
      <c r="AN828" s="327" t="str">
        <f t="shared" si="169"/>
        <v/>
      </c>
      <c r="AO828" s="243"/>
      <c r="AP828" s="244"/>
      <c r="AQ828" s="242" t="str">
        <f t="shared" si="170"/>
        <v/>
      </c>
      <c r="AR828" s="242" t="str">
        <f t="shared" si="171"/>
        <v/>
      </c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14"/>
      <c r="BR828" s="314"/>
      <c r="BS828" s="314"/>
      <c r="BT828" s="314"/>
      <c r="BU828" s="314"/>
      <c r="BV828" s="314"/>
      <c r="BW828" s="314"/>
      <c r="BX828" s="246"/>
      <c r="BY828" s="242"/>
      <c r="BZ828" s="242"/>
      <c r="CA828" s="242"/>
      <c r="CB828" s="242"/>
      <c r="CC828" s="242"/>
      <c r="CD828" s="242"/>
      <c r="CE828" s="314"/>
      <c r="CF828" s="314" t="str">
        <f t="shared" si="172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245" t="str">
        <f>IFERROR(ROUND((SUM(#REF!)),0),"")</f>
        <v/>
      </c>
      <c r="CP828" s="241"/>
      <c r="CQ828" s="247"/>
      <c r="CR828" s="221"/>
      <c r="CS828" s="221"/>
      <c r="CT828" s="221"/>
      <c r="CU828" s="221"/>
      <c r="CV828" s="328"/>
      <c r="CW828" s="305" t="str">
        <f t="shared" si="173"/>
        <v/>
      </c>
      <c r="CX828" s="329">
        <f t="shared" si="174"/>
        <v>0</v>
      </c>
      <c r="CY828" s="15">
        <f t="shared" si="175"/>
        <v>0</v>
      </c>
      <c r="CZ828" s="318" t="str">
        <f t="shared" si="176"/>
        <v/>
      </c>
      <c r="DA828" s="332" t="str">
        <f t="shared" si="181"/>
        <v/>
      </c>
      <c r="DB828" s="329" t="str">
        <f t="shared" si="177"/>
        <v/>
      </c>
      <c r="DC828" s="320" t="str">
        <f t="shared" si="178"/>
        <v/>
      </c>
      <c r="DD828" s="218"/>
      <c r="DE828" s="15" t="str">
        <f>IFERROR(#REF!-AO828,"")</f>
        <v/>
      </c>
      <c r="DF828" s="218"/>
      <c r="DG828" s="330" t="str">
        <f>IFERROR(#REF!-L828,"")</f>
        <v/>
      </c>
      <c r="DH828" s="314" t="e">
        <f>IF(#REF!&gt;AP828,0,1)</f>
        <v>#REF!</v>
      </c>
      <c r="DI828" s="314">
        <f t="shared" si="179"/>
        <v>1</v>
      </c>
      <c r="DJ828" s="314">
        <f t="shared" si="180"/>
        <v>1</v>
      </c>
    </row>
    <row r="829" spans="3:114" ht="20.25" x14ac:dyDescent="0.2">
      <c r="C829" s="239"/>
      <c r="G829" s="232"/>
      <c r="H829" s="318"/>
      <c r="I829" s="318"/>
      <c r="J829" s="318"/>
      <c r="K829" s="318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 t="str">
        <f t="shared" si="168"/>
        <v/>
      </c>
      <c r="AN829" s="327" t="str">
        <f t="shared" si="169"/>
        <v/>
      </c>
      <c r="AO829" s="243"/>
      <c r="AP829" s="244"/>
      <c r="AQ829" s="242" t="str">
        <f t="shared" si="170"/>
        <v/>
      </c>
      <c r="AR829" s="242" t="str">
        <f t="shared" si="171"/>
        <v/>
      </c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14"/>
      <c r="BR829" s="314"/>
      <c r="BS829" s="314"/>
      <c r="BT829" s="314"/>
      <c r="BU829" s="314"/>
      <c r="BV829" s="314"/>
      <c r="BW829" s="314"/>
      <c r="BX829" s="246"/>
      <c r="BY829" s="242"/>
      <c r="BZ829" s="242"/>
      <c r="CA829" s="242"/>
      <c r="CB829" s="242"/>
      <c r="CC829" s="242"/>
      <c r="CD829" s="242"/>
      <c r="CE829" s="314"/>
      <c r="CF829" s="314" t="str">
        <f t="shared" si="172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245" t="str">
        <f>IFERROR(ROUND((SUM(#REF!)),0),"")</f>
        <v/>
      </c>
      <c r="CP829" s="241"/>
      <c r="CQ829" s="247"/>
      <c r="CR829" s="221"/>
      <c r="CS829" s="221"/>
      <c r="CT829" s="221"/>
      <c r="CU829" s="221"/>
      <c r="CV829" s="328"/>
      <c r="CW829" s="305" t="str">
        <f t="shared" si="173"/>
        <v/>
      </c>
      <c r="CX829" s="329">
        <f t="shared" si="174"/>
        <v>0</v>
      </c>
      <c r="CY829" s="15">
        <f t="shared" si="175"/>
        <v>0</v>
      </c>
      <c r="CZ829" s="318" t="str">
        <f t="shared" si="176"/>
        <v/>
      </c>
      <c r="DA829" s="332" t="str">
        <f t="shared" si="181"/>
        <v/>
      </c>
      <c r="DB829" s="329" t="str">
        <f t="shared" si="177"/>
        <v/>
      </c>
      <c r="DC829" s="320" t="str">
        <f t="shared" si="178"/>
        <v/>
      </c>
      <c r="DD829" s="218"/>
      <c r="DE829" s="15" t="str">
        <f>IFERROR(#REF!-AO829,"")</f>
        <v/>
      </c>
      <c r="DF829" s="218"/>
      <c r="DG829" s="330" t="str">
        <f>IFERROR(#REF!-L829,"")</f>
        <v/>
      </c>
      <c r="DH829" s="314" t="e">
        <f>IF(#REF!&gt;AP829,0,1)</f>
        <v>#REF!</v>
      </c>
      <c r="DI829" s="314">
        <f t="shared" si="179"/>
        <v>1</v>
      </c>
      <c r="DJ829" s="314">
        <f t="shared" si="180"/>
        <v>1</v>
      </c>
    </row>
    <row r="830" spans="3:114" ht="20.25" x14ac:dyDescent="0.2">
      <c r="C830" s="239"/>
      <c r="G830" s="232"/>
      <c r="H830" s="318"/>
      <c r="I830" s="318"/>
      <c r="J830" s="318"/>
      <c r="K830" s="318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 t="str">
        <f t="shared" si="168"/>
        <v/>
      </c>
      <c r="AN830" s="327" t="str">
        <f t="shared" si="169"/>
        <v/>
      </c>
      <c r="AO830" s="243"/>
      <c r="AP830" s="244"/>
      <c r="AQ830" s="242" t="str">
        <f t="shared" si="170"/>
        <v/>
      </c>
      <c r="AR830" s="242" t="str">
        <f t="shared" si="171"/>
        <v/>
      </c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14"/>
      <c r="BR830" s="314"/>
      <c r="BS830" s="314"/>
      <c r="BT830" s="314"/>
      <c r="BU830" s="314"/>
      <c r="BV830" s="314"/>
      <c r="BW830" s="314"/>
      <c r="BX830" s="246"/>
      <c r="BY830" s="242"/>
      <c r="BZ830" s="242"/>
      <c r="CA830" s="242"/>
      <c r="CB830" s="242"/>
      <c r="CC830" s="242"/>
      <c r="CD830" s="242"/>
      <c r="CE830" s="314"/>
      <c r="CF830" s="314" t="str">
        <f t="shared" si="172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245" t="str">
        <f>IFERROR(ROUND((SUM(#REF!)),0),"")</f>
        <v/>
      </c>
      <c r="CP830" s="241"/>
      <c r="CQ830" s="247"/>
      <c r="CR830" s="221"/>
      <c r="CS830" s="221"/>
      <c r="CT830" s="221"/>
      <c r="CU830" s="221"/>
      <c r="CV830" s="328"/>
      <c r="CW830" s="305" t="str">
        <f t="shared" si="173"/>
        <v/>
      </c>
      <c r="CX830" s="329">
        <f t="shared" si="174"/>
        <v>0</v>
      </c>
      <c r="CY830" s="15">
        <f t="shared" si="175"/>
        <v>0</v>
      </c>
      <c r="CZ830" s="318" t="str">
        <f t="shared" si="176"/>
        <v/>
      </c>
      <c r="DA830" s="332" t="str">
        <f t="shared" si="181"/>
        <v/>
      </c>
      <c r="DB830" s="329" t="str">
        <f t="shared" si="177"/>
        <v/>
      </c>
      <c r="DC830" s="320" t="str">
        <f t="shared" si="178"/>
        <v/>
      </c>
      <c r="DD830" s="218"/>
      <c r="DE830" s="15" t="str">
        <f>IFERROR(#REF!-AO830,"")</f>
        <v/>
      </c>
      <c r="DF830" s="218"/>
      <c r="DG830" s="330" t="str">
        <f>IFERROR(#REF!-L830,"")</f>
        <v/>
      </c>
      <c r="DH830" s="314" t="e">
        <f>IF(#REF!&gt;AP830,0,1)</f>
        <v>#REF!</v>
      </c>
      <c r="DI830" s="314">
        <f t="shared" si="179"/>
        <v>1</v>
      </c>
      <c r="DJ830" s="314">
        <f t="shared" si="180"/>
        <v>1</v>
      </c>
    </row>
    <row r="831" spans="3:114" ht="20.25" x14ac:dyDescent="0.2">
      <c r="C831" s="239"/>
      <c r="G831" s="232"/>
      <c r="H831" s="318"/>
      <c r="I831" s="318"/>
      <c r="J831" s="318"/>
      <c r="K831" s="318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 t="str">
        <f t="shared" si="168"/>
        <v/>
      </c>
      <c r="AN831" s="327" t="str">
        <f t="shared" si="169"/>
        <v/>
      </c>
      <c r="AO831" s="243"/>
      <c r="AP831" s="244"/>
      <c r="AQ831" s="242" t="str">
        <f t="shared" si="170"/>
        <v/>
      </c>
      <c r="AR831" s="242" t="str">
        <f t="shared" si="171"/>
        <v/>
      </c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14"/>
      <c r="BR831" s="314"/>
      <c r="BS831" s="314"/>
      <c r="BT831" s="314"/>
      <c r="BU831" s="314"/>
      <c r="BV831" s="314"/>
      <c r="BW831" s="314"/>
      <c r="BX831" s="246"/>
      <c r="BY831" s="242"/>
      <c r="BZ831" s="242"/>
      <c r="CA831" s="242"/>
      <c r="CB831" s="242"/>
      <c r="CC831" s="242"/>
      <c r="CD831" s="242"/>
      <c r="CE831" s="314"/>
      <c r="CF831" s="314" t="str">
        <f t="shared" si="172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245" t="str">
        <f>IFERROR(ROUND((SUM(#REF!)),0),"")</f>
        <v/>
      </c>
      <c r="CP831" s="241"/>
      <c r="CQ831" s="247"/>
      <c r="CR831" s="221"/>
      <c r="CS831" s="221"/>
      <c r="CT831" s="221"/>
      <c r="CU831" s="221"/>
      <c r="CV831" s="328"/>
      <c r="CW831" s="305" t="str">
        <f t="shared" si="173"/>
        <v/>
      </c>
      <c r="CX831" s="329">
        <f t="shared" si="174"/>
        <v>0</v>
      </c>
      <c r="CY831" s="15">
        <f t="shared" si="175"/>
        <v>0</v>
      </c>
      <c r="CZ831" s="318" t="str">
        <f t="shared" si="176"/>
        <v/>
      </c>
      <c r="DA831" s="332" t="str">
        <f t="shared" si="181"/>
        <v/>
      </c>
      <c r="DB831" s="329" t="str">
        <f t="shared" si="177"/>
        <v/>
      </c>
      <c r="DC831" s="320" t="str">
        <f t="shared" si="178"/>
        <v/>
      </c>
      <c r="DD831" s="218"/>
      <c r="DE831" s="15" t="str">
        <f>IFERROR(#REF!-AO831,"")</f>
        <v/>
      </c>
      <c r="DF831" s="218"/>
      <c r="DG831" s="330" t="str">
        <f>IFERROR(#REF!-L831,"")</f>
        <v/>
      </c>
      <c r="DH831" s="314" t="e">
        <f>IF(#REF!&gt;AP831,0,1)</f>
        <v>#REF!</v>
      </c>
      <c r="DI831" s="314">
        <f t="shared" si="179"/>
        <v>1</v>
      </c>
      <c r="DJ831" s="314">
        <f t="shared" si="180"/>
        <v>1</v>
      </c>
    </row>
    <row r="832" spans="3:114" ht="20.25" x14ac:dyDescent="0.2">
      <c r="C832" s="239"/>
      <c r="G832" s="232"/>
      <c r="H832" s="318"/>
      <c r="I832" s="318"/>
      <c r="J832" s="318"/>
      <c r="K832" s="318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 t="str">
        <f t="shared" si="168"/>
        <v/>
      </c>
      <c r="AN832" s="327" t="str">
        <f t="shared" si="169"/>
        <v/>
      </c>
      <c r="AO832" s="243"/>
      <c r="AP832" s="244"/>
      <c r="AQ832" s="242" t="str">
        <f t="shared" si="170"/>
        <v/>
      </c>
      <c r="AR832" s="242" t="str">
        <f t="shared" si="171"/>
        <v/>
      </c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14"/>
      <c r="BR832" s="314"/>
      <c r="BS832" s="314"/>
      <c r="BT832" s="314"/>
      <c r="BU832" s="314"/>
      <c r="BV832" s="314"/>
      <c r="BW832" s="314"/>
      <c r="BX832" s="246"/>
      <c r="BY832" s="242"/>
      <c r="BZ832" s="242"/>
      <c r="CA832" s="242"/>
      <c r="CB832" s="242"/>
      <c r="CC832" s="242"/>
      <c r="CD832" s="242"/>
      <c r="CE832" s="314"/>
      <c r="CF832" s="314" t="str">
        <f t="shared" si="172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245" t="str">
        <f>IFERROR(ROUND((SUM(#REF!)),0),"")</f>
        <v/>
      </c>
      <c r="CP832" s="241"/>
      <c r="CQ832" s="247"/>
      <c r="CR832" s="221"/>
      <c r="CS832" s="221"/>
      <c r="CT832" s="221"/>
      <c r="CU832" s="221"/>
      <c r="CV832" s="328"/>
      <c r="CW832" s="305" t="str">
        <f t="shared" si="173"/>
        <v/>
      </c>
      <c r="CX832" s="329">
        <f t="shared" si="174"/>
        <v>0</v>
      </c>
      <c r="CY832" s="15">
        <f t="shared" si="175"/>
        <v>0</v>
      </c>
      <c r="CZ832" s="318" t="str">
        <f t="shared" si="176"/>
        <v/>
      </c>
      <c r="DA832" s="332" t="str">
        <f t="shared" si="181"/>
        <v/>
      </c>
      <c r="DB832" s="329" t="str">
        <f t="shared" si="177"/>
        <v/>
      </c>
      <c r="DC832" s="320" t="str">
        <f t="shared" si="178"/>
        <v/>
      </c>
      <c r="DD832" s="218"/>
      <c r="DE832" s="15" t="str">
        <f>IFERROR(#REF!-AO832,"")</f>
        <v/>
      </c>
      <c r="DF832" s="218"/>
      <c r="DG832" s="330" t="str">
        <f>IFERROR(#REF!-L832,"")</f>
        <v/>
      </c>
      <c r="DH832" s="314" t="e">
        <f>IF(#REF!&gt;AP832,0,1)</f>
        <v>#REF!</v>
      </c>
      <c r="DI832" s="314">
        <f t="shared" si="179"/>
        <v>1</v>
      </c>
      <c r="DJ832" s="314">
        <f t="shared" si="180"/>
        <v>1</v>
      </c>
    </row>
    <row r="833" spans="3:114" ht="20.25" x14ac:dyDescent="0.2">
      <c r="C833" s="239"/>
      <c r="G833" s="232"/>
      <c r="H833" s="318"/>
      <c r="I833" s="318"/>
      <c r="J833" s="318"/>
      <c r="K833" s="318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 t="str">
        <f t="shared" si="168"/>
        <v/>
      </c>
      <c r="AN833" s="327" t="str">
        <f t="shared" si="169"/>
        <v/>
      </c>
      <c r="AO833" s="243"/>
      <c r="AP833" s="244"/>
      <c r="AQ833" s="242" t="str">
        <f t="shared" si="170"/>
        <v/>
      </c>
      <c r="AR833" s="242" t="str">
        <f t="shared" si="171"/>
        <v/>
      </c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14"/>
      <c r="BR833" s="314"/>
      <c r="BS833" s="314"/>
      <c r="BT833" s="314"/>
      <c r="BU833" s="314"/>
      <c r="BV833" s="314"/>
      <c r="BW833" s="314"/>
      <c r="BX833" s="246"/>
      <c r="BY833" s="242"/>
      <c r="BZ833" s="242"/>
      <c r="CA833" s="242"/>
      <c r="CB833" s="242"/>
      <c r="CC833" s="242"/>
      <c r="CD833" s="242"/>
      <c r="CE833" s="314"/>
      <c r="CF833" s="314" t="str">
        <f t="shared" si="172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245" t="str">
        <f>IFERROR(ROUND((SUM(#REF!)),0),"")</f>
        <v/>
      </c>
      <c r="CP833" s="241"/>
      <c r="CQ833" s="247"/>
      <c r="CR833" s="221"/>
      <c r="CS833" s="221"/>
      <c r="CT833" s="221"/>
      <c r="CU833" s="221"/>
      <c r="CV833" s="328"/>
      <c r="CW833" s="305" t="str">
        <f t="shared" si="173"/>
        <v/>
      </c>
      <c r="CX833" s="329">
        <f t="shared" si="174"/>
        <v>0</v>
      </c>
      <c r="CY833" s="15">
        <f t="shared" si="175"/>
        <v>0</v>
      </c>
      <c r="CZ833" s="318" t="str">
        <f t="shared" si="176"/>
        <v/>
      </c>
      <c r="DA833" s="332" t="str">
        <f t="shared" si="181"/>
        <v/>
      </c>
      <c r="DB833" s="329" t="str">
        <f t="shared" si="177"/>
        <v/>
      </c>
      <c r="DC833" s="320" t="str">
        <f t="shared" si="178"/>
        <v/>
      </c>
      <c r="DD833" s="218"/>
      <c r="DE833" s="15" t="str">
        <f>IFERROR(#REF!-AO833,"")</f>
        <v/>
      </c>
      <c r="DF833" s="218"/>
      <c r="DG833" s="330" t="str">
        <f>IFERROR(#REF!-L833,"")</f>
        <v/>
      </c>
      <c r="DH833" s="314" t="e">
        <f>IF(#REF!&gt;AP833,0,1)</f>
        <v>#REF!</v>
      </c>
      <c r="DI833" s="314">
        <f t="shared" si="179"/>
        <v>1</v>
      </c>
      <c r="DJ833" s="314">
        <f t="shared" si="180"/>
        <v>1</v>
      </c>
    </row>
    <row r="834" spans="3:114" ht="20.25" x14ac:dyDescent="0.2">
      <c r="C834" s="239"/>
      <c r="G834" s="232"/>
      <c r="H834" s="318"/>
      <c r="I834" s="318"/>
      <c r="J834" s="318"/>
      <c r="K834" s="318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 t="str">
        <f t="shared" si="168"/>
        <v/>
      </c>
      <c r="AN834" s="327" t="str">
        <f t="shared" si="169"/>
        <v/>
      </c>
      <c r="AO834" s="243"/>
      <c r="AP834" s="244"/>
      <c r="AQ834" s="242" t="str">
        <f t="shared" si="170"/>
        <v/>
      </c>
      <c r="AR834" s="242" t="str">
        <f t="shared" si="171"/>
        <v/>
      </c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14"/>
      <c r="BR834" s="314"/>
      <c r="BS834" s="314"/>
      <c r="BT834" s="314"/>
      <c r="BU834" s="314"/>
      <c r="BV834" s="314"/>
      <c r="BW834" s="314"/>
      <c r="BX834" s="246"/>
      <c r="BY834" s="242"/>
      <c r="BZ834" s="242"/>
      <c r="CA834" s="242"/>
      <c r="CB834" s="242"/>
      <c r="CC834" s="242"/>
      <c r="CD834" s="242"/>
      <c r="CE834" s="314"/>
      <c r="CF834" s="314" t="str">
        <f t="shared" si="172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245" t="str">
        <f>IFERROR(ROUND((SUM(#REF!)),0),"")</f>
        <v/>
      </c>
      <c r="CP834" s="241"/>
      <c r="CQ834" s="247"/>
      <c r="CR834" s="221"/>
      <c r="CS834" s="221"/>
      <c r="CT834" s="221"/>
      <c r="CU834" s="221"/>
      <c r="CV834" s="328"/>
      <c r="CW834" s="305" t="str">
        <f t="shared" si="173"/>
        <v/>
      </c>
      <c r="CX834" s="329">
        <f t="shared" si="174"/>
        <v>0</v>
      </c>
      <c r="CY834" s="15">
        <f t="shared" si="175"/>
        <v>0</v>
      </c>
      <c r="CZ834" s="318" t="str">
        <f t="shared" si="176"/>
        <v/>
      </c>
      <c r="DA834" s="332" t="str">
        <f t="shared" si="181"/>
        <v/>
      </c>
      <c r="DB834" s="329" t="str">
        <f t="shared" si="177"/>
        <v/>
      </c>
      <c r="DC834" s="320" t="str">
        <f t="shared" si="178"/>
        <v/>
      </c>
      <c r="DD834" s="218"/>
      <c r="DE834" s="15" t="str">
        <f>IFERROR(#REF!-AO834,"")</f>
        <v/>
      </c>
      <c r="DF834" s="218"/>
      <c r="DG834" s="330" t="str">
        <f>IFERROR(#REF!-L834,"")</f>
        <v/>
      </c>
      <c r="DH834" s="314" t="e">
        <f>IF(#REF!&gt;AP834,0,1)</f>
        <v>#REF!</v>
      </c>
      <c r="DI834" s="314">
        <f t="shared" si="179"/>
        <v>1</v>
      </c>
      <c r="DJ834" s="314">
        <f t="shared" si="180"/>
        <v>1</v>
      </c>
    </row>
    <row r="835" spans="3:114" ht="20.25" x14ac:dyDescent="0.2">
      <c r="C835" s="239"/>
      <c r="G835" s="232"/>
      <c r="H835" s="318"/>
      <c r="I835" s="318"/>
      <c r="J835" s="318"/>
      <c r="K835" s="318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 t="str">
        <f t="shared" si="168"/>
        <v/>
      </c>
      <c r="AN835" s="327" t="str">
        <f t="shared" si="169"/>
        <v/>
      </c>
      <c r="AO835" s="243"/>
      <c r="AP835" s="244"/>
      <c r="AQ835" s="242" t="str">
        <f t="shared" si="170"/>
        <v/>
      </c>
      <c r="AR835" s="242" t="str">
        <f t="shared" si="171"/>
        <v/>
      </c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14"/>
      <c r="BR835" s="314"/>
      <c r="BS835" s="314"/>
      <c r="BT835" s="314"/>
      <c r="BU835" s="314"/>
      <c r="BV835" s="314"/>
      <c r="BW835" s="314"/>
      <c r="BX835" s="246"/>
      <c r="BY835" s="242"/>
      <c r="BZ835" s="242"/>
      <c r="CA835" s="242"/>
      <c r="CB835" s="242"/>
      <c r="CC835" s="242"/>
      <c r="CD835" s="242"/>
      <c r="CE835" s="314"/>
      <c r="CF835" s="314" t="str">
        <f t="shared" si="172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245" t="str">
        <f>IFERROR(ROUND((SUM(#REF!)),0),"")</f>
        <v/>
      </c>
      <c r="CP835" s="241"/>
      <c r="CQ835" s="247"/>
      <c r="CR835" s="221"/>
      <c r="CS835" s="221"/>
      <c r="CT835" s="221"/>
      <c r="CU835" s="221"/>
      <c r="CV835" s="328"/>
      <c r="CW835" s="305" t="str">
        <f t="shared" si="173"/>
        <v/>
      </c>
      <c r="CX835" s="329">
        <f t="shared" si="174"/>
        <v>0</v>
      </c>
      <c r="CY835" s="15">
        <f t="shared" si="175"/>
        <v>0</v>
      </c>
      <c r="CZ835" s="318" t="str">
        <f t="shared" si="176"/>
        <v/>
      </c>
      <c r="DA835" s="332" t="str">
        <f t="shared" si="181"/>
        <v/>
      </c>
      <c r="DB835" s="329" t="str">
        <f t="shared" si="177"/>
        <v/>
      </c>
      <c r="DC835" s="320" t="str">
        <f t="shared" si="178"/>
        <v/>
      </c>
      <c r="DD835" s="218"/>
      <c r="DE835" s="15" t="str">
        <f>IFERROR(#REF!-AO835,"")</f>
        <v/>
      </c>
      <c r="DF835" s="218"/>
      <c r="DG835" s="330" t="str">
        <f>IFERROR(#REF!-L835,"")</f>
        <v/>
      </c>
      <c r="DH835" s="314" t="e">
        <f>IF(#REF!&gt;AP835,0,1)</f>
        <v>#REF!</v>
      </c>
      <c r="DI835" s="314">
        <f t="shared" si="179"/>
        <v>1</v>
      </c>
      <c r="DJ835" s="314">
        <f t="shared" si="180"/>
        <v>1</v>
      </c>
    </row>
    <row r="836" spans="3:114" ht="20.25" x14ac:dyDescent="0.2">
      <c r="C836" s="239"/>
      <c r="G836" s="232"/>
      <c r="H836" s="318"/>
      <c r="I836" s="318"/>
      <c r="J836" s="318"/>
      <c r="K836" s="318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 t="str">
        <f t="shared" ref="AM836:AM899" si="182">IFERROR(ROUND(AVERAGE(O836:S836,AA836:AE836),0),"")</f>
        <v/>
      </c>
      <c r="AN836" s="327" t="str">
        <f t="shared" ref="AN836:AN899" si="183">IFERROR(ROUND(AVERAGE(T836:X836,AF836:AJ836),0),"")</f>
        <v/>
      </c>
      <c r="AO836" s="243"/>
      <c r="AP836" s="244"/>
      <c r="AQ836" s="242" t="str">
        <f t="shared" ref="AQ836:AQ899" si="184">IFERROR(ROUND((3600/AR836*J836),0),"")</f>
        <v/>
      </c>
      <c r="AR836" s="242" t="str">
        <f t="shared" ref="AR836:AR899" si="185">IFERROR(ROUND(AVERAGE(Y836:Z836,AK836:AL836),0),"")</f>
        <v/>
      </c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14"/>
      <c r="BR836" s="314"/>
      <c r="BS836" s="314"/>
      <c r="BT836" s="314"/>
      <c r="BU836" s="314"/>
      <c r="BV836" s="314"/>
      <c r="BW836" s="314"/>
      <c r="BX836" s="246"/>
      <c r="BY836" s="242"/>
      <c r="BZ836" s="242"/>
      <c r="CA836" s="242"/>
      <c r="CB836" s="242"/>
      <c r="CC836" s="242"/>
      <c r="CD836" s="242"/>
      <c r="CE836" s="314"/>
      <c r="CF836" s="314" t="str">
        <f t="shared" ref="CF836:CF899" si="186">IFERROR(ROUND(STDEV(AN836,L836),1),"")</f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245" t="str">
        <f>IFERROR(ROUND((SUM(#REF!)),0),"")</f>
        <v/>
      </c>
      <c r="CP836" s="241"/>
      <c r="CQ836" s="247"/>
      <c r="CR836" s="221"/>
      <c r="CS836" s="221"/>
      <c r="CT836" s="221"/>
      <c r="CU836" s="221"/>
      <c r="CV836" s="328"/>
      <c r="CW836" s="305" t="str">
        <f t="shared" ref="CW836:CW899" si="187">IFERROR((AM836-L836)/L836,"")</f>
        <v/>
      </c>
      <c r="CX836" s="329">
        <f t="shared" ref="CX836:CX899" si="188">AU836+BG836</f>
        <v>0</v>
      </c>
      <c r="CY836" s="15">
        <f t="shared" ref="CY836:CY899" si="189">SUM(BH836:BP836,AV836:BD836)</f>
        <v>0</v>
      </c>
      <c r="CZ836" s="318" t="str">
        <f t="shared" ref="CZ836:CZ899" si="190">IFERROR(ROUND(CY836/K836,0),"")</f>
        <v/>
      </c>
      <c r="DA836" s="332" t="str">
        <f t="shared" si="181"/>
        <v/>
      </c>
      <c r="DB836" s="329" t="str">
        <f t="shared" ref="DB836:DB899" si="191">IFERROR(CX836+CZ836,"")</f>
        <v/>
      </c>
      <c r="DC836" s="320" t="str">
        <f t="shared" ref="DC836:DC899" si="192">IFERROR(CZ836/DB836,"")</f>
        <v/>
      </c>
      <c r="DD836" s="218"/>
      <c r="DE836" s="15" t="str">
        <f>IFERROR(#REF!-AO836,"")</f>
        <v/>
      </c>
      <c r="DF836" s="218"/>
      <c r="DG836" s="330" t="str">
        <f>IFERROR(#REF!-L836,"")</f>
        <v/>
      </c>
      <c r="DH836" s="314" t="e">
        <f>IF(#REF!&gt;AP836,0,1)</f>
        <v>#REF!</v>
      </c>
      <c r="DI836" s="314">
        <f t="shared" ref="DI836:DI899" si="193">IF(AN836&lt;M836,0,1)</f>
        <v>1</v>
      </c>
      <c r="DJ836" s="314">
        <f t="shared" ref="DJ836:DJ899" si="194">IF(AN836&gt;N836,0,1)</f>
        <v>1</v>
      </c>
    </row>
    <row r="837" spans="3:114" ht="20.25" x14ac:dyDescent="0.2">
      <c r="C837" s="239"/>
      <c r="G837" s="232"/>
      <c r="H837" s="318"/>
      <c r="I837" s="318"/>
      <c r="J837" s="318"/>
      <c r="K837" s="318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 t="str">
        <f t="shared" si="182"/>
        <v/>
      </c>
      <c r="AN837" s="327" t="str">
        <f t="shared" si="183"/>
        <v/>
      </c>
      <c r="AO837" s="243"/>
      <c r="AP837" s="244"/>
      <c r="AQ837" s="242" t="str">
        <f t="shared" si="184"/>
        <v/>
      </c>
      <c r="AR837" s="242" t="str">
        <f t="shared" si="185"/>
        <v/>
      </c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14"/>
      <c r="BR837" s="314"/>
      <c r="BS837" s="314"/>
      <c r="BT837" s="314"/>
      <c r="BU837" s="314"/>
      <c r="BV837" s="314"/>
      <c r="BW837" s="314"/>
      <c r="BX837" s="246"/>
      <c r="BY837" s="242"/>
      <c r="BZ837" s="242"/>
      <c r="CA837" s="242"/>
      <c r="CB837" s="242"/>
      <c r="CC837" s="242"/>
      <c r="CD837" s="242"/>
      <c r="CE837" s="314"/>
      <c r="CF837" s="314" t="str">
        <f t="shared" si="186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245" t="str">
        <f>IFERROR(ROUND((SUM(#REF!)),0),"")</f>
        <v/>
      </c>
      <c r="CP837" s="241"/>
      <c r="CQ837" s="247"/>
      <c r="CR837" s="221"/>
      <c r="CS837" s="221"/>
      <c r="CT837" s="221"/>
      <c r="CU837" s="221"/>
      <c r="CV837" s="328"/>
      <c r="CW837" s="305" t="str">
        <f t="shared" si="187"/>
        <v/>
      </c>
      <c r="CX837" s="329">
        <f t="shared" si="188"/>
        <v>0</v>
      </c>
      <c r="CY837" s="15">
        <f t="shared" si="189"/>
        <v>0</v>
      </c>
      <c r="CZ837" s="318" t="str">
        <f t="shared" si="190"/>
        <v/>
      </c>
      <c r="DA837" s="332" t="str">
        <f t="shared" ref="DA837:DA900" si="195">IFERROR(ROUND(CO837/AQ837,1),"")</f>
        <v/>
      </c>
      <c r="DB837" s="329" t="str">
        <f t="shared" si="191"/>
        <v/>
      </c>
      <c r="DC837" s="320" t="str">
        <f t="shared" si="192"/>
        <v/>
      </c>
      <c r="DD837" s="218"/>
      <c r="DE837" s="15" t="str">
        <f>IFERROR(#REF!-AO837,"")</f>
        <v/>
      </c>
      <c r="DF837" s="218"/>
      <c r="DG837" s="330" t="str">
        <f>IFERROR(#REF!-L837,"")</f>
        <v/>
      </c>
      <c r="DH837" s="314" t="e">
        <f>IF(#REF!&gt;AP837,0,1)</f>
        <v>#REF!</v>
      </c>
      <c r="DI837" s="314">
        <f t="shared" si="193"/>
        <v>1</v>
      </c>
      <c r="DJ837" s="314">
        <f t="shared" si="194"/>
        <v>1</v>
      </c>
    </row>
    <row r="838" spans="3:114" ht="20.25" x14ac:dyDescent="0.2">
      <c r="C838" s="239"/>
      <c r="G838" s="232"/>
      <c r="H838" s="318"/>
      <c r="I838" s="318"/>
      <c r="J838" s="318"/>
      <c r="K838" s="318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 t="str">
        <f t="shared" si="182"/>
        <v/>
      </c>
      <c r="AN838" s="327" t="str">
        <f t="shared" si="183"/>
        <v/>
      </c>
      <c r="AO838" s="243"/>
      <c r="AP838" s="244"/>
      <c r="AQ838" s="242" t="str">
        <f t="shared" si="184"/>
        <v/>
      </c>
      <c r="AR838" s="242" t="str">
        <f t="shared" si="185"/>
        <v/>
      </c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14"/>
      <c r="BR838" s="314"/>
      <c r="BS838" s="314"/>
      <c r="BT838" s="314"/>
      <c r="BU838" s="314"/>
      <c r="BV838" s="314"/>
      <c r="BW838" s="314"/>
      <c r="BX838" s="246"/>
      <c r="BY838" s="242"/>
      <c r="BZ838" s="242"/>
      <c r="CA838" s="242"/>
      <c r="CB838" s="242"/>
      <c r="CC838" s="242"/>
      <c r="CD838" s="242"/>
      <c r="CE838" s="314"/>
      <c r="CF838" s="314" t="str">
        <f t="shared" si="186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245" t="str">
        <f>IFERROR(ROUND((SUM(#REF!)),0),"")</f>
        <v/>
      </c>
      <c r="CP838" s="241"/>
      <c r="CQ838" s="247"/>
      <c r="CR838" s="221"/>
      <c r="CS838" s="221"/>
      <c r="CT838" s="221"/>
      <c r="CU838" s="221"/>
      <c r="CV838" s="328"/>
      <c r="CW838" s="305" t="str">
        <f t="shared" si="187"/>
        <v/>
      </c>
      <c r="CX838" s="329">
        <f t="shared" si="188"/>
        <v>0</v>
      </c>
      <c r="CY838" s="15">
        <f t="shared" si="189"/>
        <v>0</v>
      </c>
      <c r="CZ838" s="318" t="str">
        <f t="shared" si="190"/>
        <v/>
      </c>
      <c r="DA838" s="332" t="str">
        <f t="shared" si="195"/>
        <v/>
      </c>
      <c r="DB838" s="329" t="str">
        <f t="shared" si="191"/>
        <v/>
      </c>
      <c r="DC838" s="320" t="str">
        <f t="shared" si="192"/>
        <v/>
      </c>
      <c r="DD838" s="218"/>
      <c r="DE838" s="15" t="str">
        <f>IFERROR(#REF!-AO838,"")</f>
        <v/>
      </c>
      <c r="DF838" s="218"/>
      <c r="DG838" s="330" t="str">
        <f>IFERROR(#REF!-L838,"")</f>
        <v/>
      </c>
      <c r="DH838" s="314" t="e">
        <f>IF(#REF!&gt;AP838,0,1)</f>
        <v>#REF!</v>
      </c>
      <c r="DI838" s="314">
        <f t="shared" si="193"/>
        <v>1</v>
      </c>
      <c r="DJ838" s="314">
        <f t="shared" si="194"/>
        <v>1</v>
      </c>
    </row>
    <row r="839" spans="3:114" ht="20.25" x14ac:dyDescent="0.2">
      <c r="C839" s="239"/>
      <c r="G839" s="232"/>
      <c r="H839" s="318"/>
      <c r="I839" s="318"/>
      <c r="J839" s="318"/>
      <c r="K839" s="318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 t="str">
        <f t="shared" si="182"/>
        <v/>
      </c>
      <c r="AN839" s="327" t="str">
        <f t="shared" si="183"/>
        <v/>
      </c>
      <c r="AO839" s="243"/>
      <c r="AP839" s="244"/>
      <c r="AQ839" s="242" t="str">
        <f t="shared" si="184"/>
        <v/>
      </c>
      <c r="AR839" s="242" t="str">
        <f t="shared" si="185"/>
        <v/>
      </c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14"/>
      <c r="BR839" s="314"/>
      <c r="BS839" s="314"/>
      <c r="BT839" s="314"/>
      <c r="BU839" s="314"/>
      <c r="BV839" s="314"/>
      <c r="BW839" s="314"/>
      <c r="BX839" s="246"/>
      <c r="BY839" s="242"/>
      <c r="BZ839" s="242"/>
      <c r="CA839" s="242"/>
      <c r="CB839" s="242"/>
      <c r="CC839" s="242"/>
      <c r="CD839" s="242"/>
      <c r="CE839" s="314"/>
      <c r="CF839" s="314" t="str">
        <f t="shared" si="186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245" t="str">
        <f>IFERROR(ROUND((SUM(#REF!)),0),"")</f>
        <v/>
      </c>
      <c r="CP839" s="241"/>
      <c r="CQ839" s="247"/>
      <c r="CR839" s="221"/>
      <c r="CS839" s="221"/>
      <c r="CT839" s="221"/>
      <c r="CU839" s="221"/>
      <c r="CV839" s="328"/>
      <c r="CW839" s="305" t="str">
        <f t="shared" si="187"/>
        <v/>
      </c>
      <c r="CX839" s="329">
        <f t="shared" si="188"/>
        <v>0</v>
      </c>
      <c r="CY839" s="15">
        <f t="shared" si="189"/>
        <v>0</v>
      </c>
      <c r="CZ839" s="318" t="str">
        <f t="shared" si="190"/>
        <v/>
      </c>
      <c r="DA839" s="332" t="str">
        <f t="shared" si="195"/>
        <v/>
      </c>
      <c r="DB839" s="329" t="str">
        <f t="shared" si="191"/>
        <v/>
      </c>
      <c r="DC839" s="320" t="str">
        <f t="shared" si="192"/>
        <v/>
      </c>
      <c r="DD839" s="218"/>
      <c r="DE839" s="15" t="str">
        <f>IFERROR(#REF!-AO839,"")</f>
        <v/>
      </c>
      <c r="DF839" s="218"/>
      <c r="DG839" s="330" t="str">
        <f>IFERROR(#REF!-L839,"")</f>
        <v/>
      </c>
      <c r="DH839" s="314" t="e">
        <f>IF(#REF!&gt;AP839,0,1)</f>
        <v>#REF!</v>
      </c>
      <c r="DI839" s="314">
        <f t="shared" si="193"/>
        <v>1</v>
      </c>
      <c r="DJ839" s="314">
        <f t="shared" si="194"/>
        <v>1</v>
      </c>
    </row>
    <row r="840" spans="3:114" ht="20.25" x14ac:dyDescent="0.2">
      <c r="C840" s="239"/>
      <c r="G840" s="232"/>
      <c r="H840" s="318"/>
      <c r="I840" s="318"/>
      <c r="J840" s="318"/>
      <c r="K840" s="318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 t="str">
        <f t="shared" si="182"/>
        <v/>
      </c>
      <c r="AN840" s="327" t="str">
        <f t="shared" si="183"/>
        <v/>
      </c>
      <c r="AO840" s="243"/>
      <c r="AP840" s="244"/>
      <c r="AQ840" s="242" t="str">
        <f t="shared" si="184"/>
        <v/>
      </c>
      <c r="AR840" s="242" t="str">
        <f t="shared" si="185"/>
        <v/>
      </c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14"/>
      <c r="BR840" s="314"/>
      <c r="BS840" s="314"/>
      <c r="BT840" s="314"/>
      <c r="BU840" s="314"/>
      <c r="BV840" s="314"/>
      <c r="BW840" s="314"/>
      <c r="BX840" s="246"/>
      <c r="BY840" s="242"/>
      <c r="BZ840" s="242"/>
      <c r="CA840" s="242"/>
      <c r="CB840" s="242"/>
      <c r="CC840" s="242"/>
      <c r="CD840" s="242"/>
      <c r="CE840" s="314"/>
      <c r="CF840" s="314" t="str">
        <f t="shared" si="186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245" t="str">
        <f>IFERROR(ROUND((SUM(#REF!)),0),"")</f>
        <v/>
      </c>
      <c r="CP840" s="241"/>
      <c r="CQ840" s="247"/>
      <c r="CR840" s="221"/>
      <c r="CS840" s="221"/>
      <c r="CT840" s="221"/>
      <c r="CU840" s="221"/>
      <c r="CV840" s="328"/>
      <c r="CW840" s="305" t="str">
        <f t="shared" si="187"/>
        <v/>
      </c>
      <c r="CX840" s="329">
        <f t="shared" si="188"/>
        <v>0</v>
      </c>
      <c r="CY840" s="15">
        <f t="shared" si="189"/>
        <v>0</v>
      </c>
      <c r="CZ840" s="318" t="str">
        <f t="shared" si="190"/>
        <v/>
      </c>
      <c r="DA840" s="332" t="str">
        <f t="shared" si="195"/>
        <v/>
      </c>
      <c r="DB840" s="329" t="str">
        <f t="shared" si="191"/>
        <v/>
      </c>
      <c r="DC840" s="320" t="str">
        <f t="shared" si="192"/>
        <v/>
      </c>
      <c r="DD840" s="218"/>
      <c r="DE840" s="15" t="str">
        <f>IFERROR(#REF!-AO840,"")</f>
        <v/>
      </c>
      <c r="DF840" s="218"/>
      <c r="DG840" s="330" t="str">
        <f>IFERROR(#REF!-L840,"")</f>
        <v/>
      </c>
      <c r="DH840" s="314" t="e">
        <f>IF(#REF!&gt;AP840,0,1)</f>
        <v>#REF!</v>
      </c>
      <c r="DI840" s="314">
        <f t="shared" si="193"/>
        <v>1</v>
      </c>
      <c r="DJ840" s="314">
        <f t="shared" si="194"/>
        <v>1</v>
      </c>
    </row>
    <row r="841" spans="3:114" ht="20.25" x14ac:dyDescent="0.2">
      <c r="C841" s="239"/>
      <c r="G841" s="232"/>
      <c r="H841" s="318"/>
      <c r="I841" s="318"/>
      <c r="J841" s="318"/>
      <c r="K841" s="318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 t="str">
        <f t="shared" si="182"/>
        <v/>
      </c>
      <c r="AN841" s="327" t="str">
        <f t="shared" si="183"/>
        <v/>
      </c>
      <c r="AO841" s="243"/>
      <c r="AP841" s="244"/>
      <c r="AQ841" s="242" t="str">
        <f t="shared" si="184"/>
        <v/>
      </c>
      <c r="AR841" s="242" t="str">
        <f t="shared" si="185"/>
        <v/>
      </c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14"/>
      <c r="BR841" s="314"/>
      <c r="BS841" s="314"/>
      <c r="BT841" s="314"/>
      <c r="BU841" s="314"/>
      <c r="BV841" s="314"/>
      <c r="BW841" s="314"/>
      <c r="BX841" s="246"/>
      <c r="BY841" s="242"/>
      <c r="BZ841" s="242"/>
      <c r="CA841" s="242"/>
      <c r="CB841" s="242"/>
      <c r="CC841" s="242"/>
      <c r="CD841" s="242"/>
      <c r="CE841" s="314"/>
      <c r="CF841" s="314" t="str">
        <f t="shared" si="186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245" t="str">
        <f>IFERROR(ROUND((SUM(#REF!)),0),"")</f>
        <v/>
      </c>
      <c r="CP841" s="241"/>
      <c r="CQ841" s="247"/>
      <c r="CR841" s="221"/>
      <c r="CS841" s="221"/>
      <c r="CT841" s="221"/>
      <c r="CU841" s="221"/>
      <c r="CV841" s="328"/>
      <c r="CW841" s="305" t="str">
        <f t="shared" si="187"/>
        <v/>
      </c>
      <c r="CX841" s="329">
        <f t="shared" si="188"/>
        <v>0</v>
      </c>
      <c r="CY841" s="15">
        <f t="shared" si="189"/>
        <v>0</v>
      </c>
      <c r="CZ841" s="318" t="str">
        <f t="shared" si="190"/>
        <v/>
      </c>
      <c r="DA841" s="332" t="str">
        <f t="shared" si="195"/>
        <v/>
      </c>
      <c r="DB841" s="329" t="str">
        <f t="shared" si="191"/>
        <v/>
      </c>
      <c r="DC841" s="320" t="str">
        <f t="shared" si="192"/>
        <v/>
      </c>
      <c r="DD841" s="218"/>
      <c r="DE841" s="15" t="str">
        <f>IFERROR(#REF!-AO841,"")</f>
        <v/>
      </c>
      <c r="DF841" s="218"/>
      <c r="DG841" s="330" t="str">
        <f>IFERROR(#REF!-L841,"")</f>
        <v/>
      </c>
      <c r="DH841" s="314" t="e">
        <f>IF(#REF!&gt;AP841,0,1)</f>
        <v>#REF!</v>
      </c>
      <c r="DI841" s="314">
        <f t="shared" si="193"/>
        <v>1</v>
      </c>
      <c r="DJ841" s="314">
        <f t="shared" si="194"/>
        <v>1</v>
      </c>
    </row>
    <row r="842" spans="3:114" ht="20.25" x14ac:dyDescent="0.2">
      <c r="C842" s="239"/>
      <c r="G842" s="232"/>
      <c r="H842" s="318"/>
      <c r="I842" s="318"/>
      <c r="J842" s="318"/>
      <c r="K842" s="318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 t="str">
        <f t="shared" si="182"/>
        <v/>
      </c>
      <c r="AN842" s="327" t="str">
        <f t="shared" si="183"/>
        <v/>
      </c>
      <c r="AO842" s="243"/>
      <c r="AP842" s="244"/>
      <c r="AQ842" s="242" t="str">
        <f t="shared" si="184"/>
        <v/>
      </c>
      <c r="AR842" s="242" t="str">
        <f t="shared" si="185"/>
        <v/>
      </c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14"/>
      <c r="BR842" s="314"/>
      <c r="BS842" s="314"/>
      <c r="BT842" s="314"/>
      <c r="BU842" s="314"/>
      <c r="BV842" s="314"/>
      <c r="BW842" s="314"/>
      <c r="BX842" s="246"/>
      <c r="BY842" s="242"/>
      <c r="BZ842" s="242"/>
      <c r="CA842" s="242"/>
      <c r="CB842" s="242"/>
      <c r="CC842" s="242"/>
      <c r="CD842" s="242"/>
      <c r="CE842" s="314"/>
      <c r="CF842" s="314" t="str">
        <f t="shared" si="186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245" t="str">
        <f>IFERROR(ROUND((SUM(#REF!)),0),"")</f>
        <v/>
      </c>
      <c r="CP842" s="241"/>
      <c r="CQ842" s="247"/>
      <c r="CR842" s="221"/>
      <c r="CS842" s="221"/>
      <c r="CT842" s="221"/>
      <c r="CU842" s="221"/>
      <c r="CV842" s="328"/>
      <c r="CW842" s="305" t="str">
        <f t="shared" si="187"/>
        <v/>
      </c>
      <c r="CX842" s="329">
        <f t="shared" si="188"/>
        <v>0</v>
      </c>
      <c r="CY842" s="15">
        <f t="shared" si="189"/>
        <v>0</v>
      </c>
      <c r="CZ842" s="318" t="str">
        <f t="shared" si="190"/>
        <v/>
      </c>
      <c r="DA842" s="332" t="str">
        <f t="shared" si="195"/>
        <v/>
      </c>
      <c r="DB842" s="329" t="str">
        <f t="shared" si="191"/>
        <v/>
      </c>
      <c r="DC842" s="320" t="str">
        <f t="shared" si="192"/>
        <v/>
      </c>
      <c r="DD842" s="218"/>
      <c r="DE842" s="15" t="str">
        <f>IFERROR(#REF!-AO842,"")</f>
        <v/>
      </c>
      <c r="DF842" s="218"/>
      <c r="DG842" s="330" t="str">
        <f>IFERROR(#REF!-L842,"")</f>
        <v/>
      </c>
      <c r="DH842" s="314" t="e">
        <f>IF(#REF!&gt;AP842,0,1)</f>
        <v>#REF!</v>
      </c>
      <c r="DI842" s="314">
        <f t="shared" si="193"/>
        <v>1</v>
      </c>
      <c r="DJ842" s="314">
        <f t="shared" si="194"/>
        <v>1</v>
      </c>
    </row>
    <row r="843" spans="3:114" ht="20.25" x14ac:dyDescent="0.2">
      <c r="C843" s="239"/>
      <c r="G843" s="232"/>
      <c r="H843" s="318"/>
      <c r="I843" s="318"/>
      <c r="J843" s="318"/>
      <c r="K843" s="318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 t="str">
        <f t="shared" si="182"/>
        <v/>
      </c>
      <c r="AN843" s="327" t="str">
        <f t="shared" si="183"/>
        <v/>
      </c>
      <c r="AO843" s="243"/>
      <c r="AP843" s="244"/>
      <c r="AQ843" s="242" t="str">
        <f t="shared" si="184"/>
        <v/>
      </c>
      <c r="AR843" s="242" t="str">
        <f t="shared" si="185"/>
        <v/>
      </c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14"/>
      <c r="BR843" s="314"/>
      <c r="BS843" s="314"/>
      <c r="BT843" s="314"/>
      <c r="BU843" s="314"/>
      <c r="BV843" s="314"/>
      <c r="BW843" s="314"/>
      <c r="BX843" s="246"/>
      <c r="BY843" s="242"/>
      <c r="BZ843" s="242"/>
      <c r="CA843" s="242"/>
      <c r="CB843" s="242"/>
      <c r="CC843" s="242"/>
      <c r="CD843" s="242"/>
      <c r="CE843" s="314"/>
      <c r="CF843" s="314" t="str">
        <f t="shared" si="186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245" t="str">
        <f>IFERROR(ROUND((SUM(#REF!)),0),"")</f>
        <v/>
      </c>
      <c r="CP843" s="241"/>
      <c r="CQ843" s="247"/>
      <c r="CR843" s="221"/>
      <c r="CS843" s="221"/>
      <c r="CT843" s="221"/>
      <c r="CU843" s="221"/>
      <c r="CV843" s="328"/>
      <c r="CW843" s="305" t="str">
        <f t="shared" si="187"/>
        <v/>
      </c>
      <c r="CX843" s="329">
        <f t="shared" si="188"/>
        <v>0</v>
      </c>
      <c r="CY843" s="15">
        <f t="shared" si="189"/>
        <v>0</v>
      </c>
      <c r="CZ843" s="318" t="str">
        <f t="shared" si="190"/>
        <v/>
      </c>
      <c r="DA843" s="332" t="str">
        <f t="shared" si="195"/>
        <v/>
      </c>
      <c r="DB843" s="329" t="str">
        <f t="shared" si="191"/>
        <v/>
      </c>
      <c r="DC843" s="320" t="str">
        <f t="shared" si="192"/>
        <v/>
      </c>
      <c r="DD843" s="218"/>
      <c r="DE843" s="15" t="str">
        <f>IFERROR(#REF!-AO843,"")</f>
        <v/>
      </c>
      <c r="DF843" s="218"/>
      <c r="DG843" s="330" t="str">
        <f>IFERROR(#REF!-L843,"")</f>
        <v/>
      </c>
      <c r="DH843" s="314" t="e">
        <f>IF(#REF!&gt;AP843,0,1)</f>
        <v>#REF!</v>
      </c>
      <c r="DI843" s="314">
        <f t="shared" si="193"/>
        <v>1</v>
      </c>
      <c r="DJ843" s="314">
        <f t="shared" si="194"/>
        <v>1</v>
      </c>
    </row>
    <row r="844" spans="3:114" ht="20.25" x14ac:dyDescent="0.2">
      <c r="C844" s="239"/>
      <c r="G844" s="232"/>
      <c r="H844" s="318"/>
      <c r="I844" s="318"/>
      <c r="J844" s="318"/>
      <c r="K844" s="318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 t="str">
        <f t="shared" si="182"/>
        <v/>
      </c>
      <c r="AN844" s="327" t="str">
        <f t="shared" si="183"/>
        <v/>
      </c>
      <c r="AO844" s="243"/>
      <c r="AP844" s="244"/>
      <c r="AQ844" s="242" t="str">
        <f t="shared" si="184"/>
        <v/>
      </c>
      <c r="AR844" s="242" t="str">
        <f t="shared" si="185"/>
        <v/>
      </c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14"/>
      <c r="BR844" s="314"/>
      <c r="BS844" s="314"/>
      <c r="BT844" s="314"/>
      <c r="BU844" s="314"/>
      <c r="BV844" s="314"/>
      <c r="BW844" s="314"/>
      <c r="BX844" s="246"/>
      <c r="BY844" s="242"/>
      <c r="BZ844" s="242"/>
      <c r="CA844" s="242"/>
      <c r="CB844" s="242"/>
      <c r="CC844" s="242"/>
      <c r="CD844" s="242"/>
      <c r="CE844" s="314"/>
      <c r="CF844" s="314" t="str">
        <f t="shared" si="186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245" t="str">
        <f>IFERROR(ROUND((SUM(#REF!)),0),"")</f>
        <v/>
      </c>
      <c r="CP844" s="241"/>
      <c r="CQ844" s="247"/>
      <c r="CR844" s="221"/>
      <c r="CS844" s="221"/>
      <c r="CT844" s="221"/>
      <c r="CU844" s="221"/>
      <c r="CV844" s="328"/>
      <c r="CW844" s="305" t="str">
        <f t="shared" si="187"/>
        <v/>
      </c>
      <c r="CX844" s="329">
        <f t="shared" si="188"/>
        <v>0</v>
      </c>
      <c r="CY844" s="15">
        <f t="shared" si="189"/>
        <v>0</v>
      </c>
      <c r="CZ844" s="318" t="str">
        <f t="shared" si="190"/>
        <v/>
      </c>
      <c r="DA844" s="332" t="str">
        <f t="shared" si="195"/>
        <v/>
      </c>
      <c r="DB844" s="329" t="str">
        <f t="shared" si="191"/>
        <v/>
      </c>
      <c r="DC844" s="320" t="str">
        <f t="shared" si="192"/>
        <v/>
      </c>
      <c r="DD844" s="218"/>
      <c r="DE844" s="15" t="str">
        <f>IFERROR(#REF!-AO844,"")</f>
        <v/>
      </c>
      <c r="DF844" s="218"/>
      <c r="DG844" s="330" t="str">
        <f>IFERROR(#REF!-L844,"")</f>
        <v/>
      </c>
      <c r="DH844" s="314" t="e">
        <f>IF(#REF!&gt;AP844,0,1)</f>
        <v>#REF!</v>
      </c>
      <c r="DI844" s="314">
        <f t="shared" si="193"/>
        <v>1</v>
      </c>
      <c r="DJ844" s="314">
        <f t="shared" si="194"/>
        <v>1</v>
      </c>
    </row>
    <row r="845" spans="3:114" ht="20.25" x14ac:dyDescent="0.2">
      <c r="C845" s="239"/>
      <c r="G845" s="232"/>
      <c r="H845" s="318"/>
      <c r="I845" s="318"/>
      <c r="J845" s="318"/>
      <c r="K845" s="318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 t="str">
        <f t="shared" si="182"/>
        <v/>
      </c>
      <c r="AN845" s="327" t="str">
        <f t="shared" si="183"/>
        <v/>
      </c>
      <c r="AO845" s="243"/>
      <c r="AP845" s="244"/>
      <c r="AQ845" s="242" t="str">
        <f t="shared" si="184"/>
        <v/>
      </c>
      <c r="AR845" s="242" t="str">
        <f t="shared" si="185"/>
        <v/>
      </c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14"/>
      <c r="BR845" s="314"/>
      <c r="BS845" s="314"/>
      <c r="BT845" s="314"/>
      <c r="BU845" s="314"/>
      <c r="BV845" s="314"/>
      <c r="BW845" s="314"/>
      <c r="BX845" s="246"/>
      <c r="BY845" s="242"/>
      <c r="BZ845" s="242"/>
      <c r="CA845" s="242"/>
      <c r="CB845" s="242"/>
      <c r="CC845" s="242"/>
      <c r="CD845" s="242"/>
      <c r="CE845" s="314"/>
      <c r="CF845" s="314" t="str">
        <f t="shared" si="186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245" t="str">
        <f>IFERROR(ROUND((SUM(#REF!)),0),"")</f>
        <v/>
      </c>
      <c r="CP845" s="241"/>
      <c r="CQ845" s="247"/>
      <c r="CR845" s="221"/>
      <c r="CS845" s="221"/>
      <c r="CT845" s="221"/>
      <c r="CU845" s="221"/>
      <c r="CV845" s="328"/>
      <c r="CW845" s="305" t="str">
        <f t="shared" si="187"/>
        <v/>
      </c>
      <c r="CX845" s="329">
        <f t="shared" si="188"/>
        <v>0</v>
      </c>
      <c r="CY845" s="15">
        <f t="shared" si="189"/>
        <v>0</v>
      </c>
      <c r="CZ845" s="318" t="str">
        <f t="shared" si="190"/>
        <v/>
      </c>
      <c r="DA845" s="332" t="str">
        <f t="shared" si="195"/>
        <v/>
      </c>
      <c r="DB845" s="329" t="str">
        <f t="shared" si="191"/>
        <v/>
      </c>
      <c r="DC845" s="320" t="str">
        <f t="shared" si="192"/>
        <v/>
      </c>
      <c r="DD845" s="218"/>
      <c r="DE845" s="15" t="str">
        <f>IFERROR(#REF!-AO845,"")</f>
        <v/>
      </c>
      <c r="DF845" s="218"/>
      <c r="DG845" s="330" t="str">
        <f>IFERROR(#REF!-L845,"")</f>
        <v/>
      </c>
      <c r="DH845" s="314" t="e">
        <f>IF(#REF!&gt;AP845,0,1)</f>
        <v>#REF!</v>
      </c>
      <c r="DI845" s="314">
        <f t="shared" si="193"/>
        <v>1</v>
      </c>
      <c r="DJ845" s="314">
        <f t="shared" si="194"/>
        <v>1</v>
      </c>
    </row>
    <row r="846" spans="3:114" ht="20.25" x14ac:dyDescent="0.2">
      <c r="C846" s="239"/>
      <c r="G846" s="232"/>
      <c r="H846" s="318"/>
      <c r="I846" s="318"/>
      <c r="J846" s="318"/>
      <c r="K846" s="318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 t="str">
        <f t="shared" si="182"/>
        <v/>
      </c>
      <c r="AN846" s="327" t="str">
        <f t="shared" si="183"/>
        <v/>
      </c>
      <c r="AO846" s="243"/>
      <c r="AP846" s="244"/>
      <c r="AQ846" s="242" t="str">
        <f t="shared" si="184"/>
        <v/>
      </c>
      <c r="AR846" s="242" t="str">
        <f t="shared" si="185"/>
        <v/>
      </c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14"/>
      <c r="BR846" s="314"/>
      <c r="BS846" s="314"/>
      <c r="BT846" s="314"/>
      <c r="BU846" s="314"/>
      <c r="BV846" s="314"/>
      <c r="BW846" s="314"/>
      <c r="BX846" s="246"/>
      <c r="BY846" s="242"/>
      <c r="BZ846" s="242"/>
      <c r="CA846" s="242"/>
      <c r="CB846" s="242"/>
      <c r="CC846" s="242"/>
      <c r="CD846" s="242"/>
      <c r="CE846" s="314"/>
      <c r="CF846" s="314" t="str">
        <f t="shared" si="186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245" t="str">
        <f>IFERROR(ROUND((SUM(#REF!)),0),"")</f>
        <v/>
      </c>
      <c r="CP846" s="241"/>
      <c r="CQ846" s="247"/>
      <c r="CR846" s="221"/>
      <c r="CS846" s="221"/>
      <c r="CT846" s="221"/>
      <c r="CU846" s="221"/>
      <c r="CV846" s="328"/>
      <c r="CW846" s="305" t="str">
        <f t="shared" si="187"/>
        <v/>
      </c>
      <c r="CX846" s="329">
        <f t="shared" si="188"/>
        <v>0</v>
      </c>
      <c r="CY846" s="15">
        <f t="shared" si="189"/>
        <v>0</v>
      </c>
      <c r="CZ846" s="318" t="str">
        <f t="shared" si="190"/>
        <v/>
      </c>
      <c r="DA846" s="332" t="str">
        <f t="shared" si="195"/>
        <v/>
      </c>
      <c r="DB846" s="329" t="str">
        <f t="shared" si="191"/>
        <v/>
      </c>
      <c r="DC846" s="320" t="str">
        <f t="shared" si="192"/>
        <v/>
      </c>
      <c r="DD846" s="218"/>
      <c r="DE846" s="15" t="str">
        <f>IFERROR(#REF!-AO846,"")</f>
        <v/>
      </c>
      <c r="DF846" s="218"/>
      <c r="DG846" s="330" t="str">
        <f>IFERROR(#REF!-L846,"")</f>
        <v/>
      </c>
      <c r="DH846" s="314" t="e">
        <f>IF(#REF!&gt;AP846,0,1)</f>
        <v>#REF!</v>
      </c>
      <c r="DI846" s="314">
        <f t="shared" si="193"/>
        <v>1</v>
      </c>
      <c r="DJ846" s="314">
        <f t="shared" si="194"/>
        <v>1</v>
      </c>
    </row>
    <row r="847" spans="3:114" ht="20.25" x14ac:dyDescent="0.2">
      <c r="C847" s="239"/>
      <c r="G847" s="232"/>
      <c r="H847" s="318"/>
      <c r="I847" s="318"/>
      <c r="J847" s="318"/>
      <c r="K847" s="318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 t="str">
        <f t="shared" si="182"/>
        <v/>
      </c>
      <c r="AN847" s="327" t="str">
        <f t="shared" si="183"/>
        <v/>
      </c>
      <c r="AO847" s="243"/>
      <c r="AP847" s="244"/>
      <c r="AQ847" s="242" t="str">
        <f t="shared" si="184"/>
        <v/>
      </c>
      <c r="AR847" s="242" t="str">
        <f t="shared" si="185"/>
        <v/>
      </c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14"/>
      <c r="BR847" s="314"/>
      <c r="BS847" s="314"/>
      <c r="BT847" s="314"/>
      <c r="BU847" s="314"/>
      <c r="BV847" s="314"/>
      <c r="BW847" s="314"/>
      <c r="BX847" s="246"/>
      <c r="BY847" s="242"/>
      <c r="BZ847" s="242"/>
      <c r="CA847" s="242"/>
      <c r="CB847" s="242"/>
      <c r="CC847" s="242"/>
      <c r="CD847" s="242"/>
      <c r="CE847" s="314"/>
      <c r="CF847" s="314" t="str">
        <f t="shared" si="186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245" t="str">
        <f>IFERROR(ROUND((SUM(#REF!)),0),"")</f>
        <v/>
      </c>
      <c r="CP847" s="241"/>
      <c r="CQ847" s="247"/>
      <c r="CR847" s="221"/>
      <c r="CS847" s="221"/>
      <c r="CT847" s="221"/>
      <c r="CU847" s="221"/>
      <c r="CV847" s="328"/>
      <c r="CW847" s="305" t="str">
        <f t="shared" si="187"/>
        <v/>
      </c>
      <c r="CX847" s="329">
        <f t="shared" si="188"/>
        <v>0</v>
      </c>
      <c r="CY847" s="15">
        <f t="shared" si="189"/>
        <v>0</v>
      </c>
      <c r="CZ847" s="318" t="str">
        <f t="shared" si="190"/>
        <v/>
      </c>
      <c r="DA847" s="332" t="str">
        <f t="shared" si="195"/>
        <v/>
      </c>
      <c r="DB847" s="329" t="str">
        <f t="shared" si="191"/>
        <v/>
      </c>
      <c r="DC847" s="320" t="str">
        <f t="shared" si="192"/>
        <v/>
      </c>
      <c r="DD847" s="218"/>
      <c r="DE847" s="15" t="str">
        <f>IFERROR(#REF!-AO847,"")</f>
        <v/>
      </c>
      <c r="DF847" s="218"/>
      <c r="DG847" s="330" t="str">
        <f>IFERROR(#REF!-L847,"")</f>
        <v/>
      </c>
      <c r="DH847" s="314" t="e">
        <f>IF(#REF!&gt;AP847,0,1)</f>
        <v>#REF!</v>
      </c>
      <c r="DI847" s="314">
        <f t="shared" si="193"/>
        <v>1</v>
      </c>
      <c r="DJ847" s="314">
        <f t="shared" si="194"/>
        <v>1</v>
      </c>
    </row>
    <row r="848" spans="3:114" ht="20.25" x14ac:dyDescent="0.2">
      <c r="C848" s="239"/>
      <c r="G848" s="232"/>
      <c r="H848" s="318"/>
      <c r="I848" s="318"/>
      <c r="J848" s="318"/>
      <c r="K848" s="318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 t="str">
        <f t="shared" si="182"/>
        <v/>
      </c>
      <c r="AN848" s="327" t="str">
        <f t="shared" si="183"/>
        <v/>
      </c>
      <c r="AO848" s="243"/>
      <c r="AP848" s="244"/>
      <c r="AQ848" s="242" t="str">
        <f t="shared" si="184"/>
        <v/>
      </c>
      <c r="AR848" s="242" t="str">
        <f t="shared" si="185"/>
        <v/>
      </c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14"/>
      <c r="BR848" s="314"/>
      <c r="BS848" s="314"/>
      <c r="BT848" s="314"/>
      <c r="BU848" s="314"/>
      <c r="BV848" s="314"/>
      <c r="BW848" s="314"/>
      <c r="BX848" s="246"/>
      <c r="BY848" s="242"/>
      <c r="BZ848" s="242"/>
      <c r="CA848" s="242"/>
      <c r="CB848" s="242"/>
      <c r="CC848" s="242"/>
      <c r="CD848" s="242"/>
      <c r="CE848" s="314"/>
      <c r="CF848" s="314" t="str">
        <f t="shared" si="186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245" t="str">
        <f>IFERROR(ROUND((SUM(#REF!)),0),"")</f>
        <v/>
      </c>
      <c r="CP848" s="241"/>
      <c r="CQ848" s="247"/>
      <c r="CR848" s="221"/>
      <c r="CS848" s="221"/>
      <c r="CT848" s="221"/>
      <c r="CU848" s="221"/>
      <c r="CV848" s="328"/>
      <c r="CW848" s="305" t="str">
        <f t="shared" si="187"/>
        <v/>
      </c>
      <c r="CX848" s="329">
        <f t="shared" si="188"/>
        <v>0</v>
      </c>
      <c r="CY848" s="15">
        <f t="shared" si="189"/>
        <v>0</v>
      </c>
      <c r="CZ848" s="318" t="str">
        <f t="shared" si="190"/>
        <v/>
      </c>
      <c r="DA848" s="332" t="str">
        <f t="shared" si="195"/>
        <v/>
      </c>
      <c r="DB848" s="329" t="str">
        <f t="shared" si="191"/>
        <v/>
      </c>
      <c r="DC848" s="320" t="str">
        <f t="shared" si="192"/>
        <v/>
      </c>
      <c r="DD848" s="218"/>
      <c r="DE848" s="15" t="str">
        <f>IFERROR(#REF!-AO848,"")</f>
        <v/>
      </c>
      <c r="DF848" s="218"/>
      <c r="DG848" s="330" t="str">
        <f>IFERROR(#REF!-L848,"")</f>
        <v/>
      </c>
      <c r="DH848" s="314" t="e">
        <f>IF(#REF!&gt;AP848,0,1)</f>
        <v>#REF!</v>
      </c>
      <c r="DI848" s="314">
        <f t="shared" si="193"/>
        <v>1</v>
      </c>
      <c r="DJ848" s="314">
        <f t="shared" si="194"/>
        <v>1</v>
      </c>
    </row>
    <row r="849" spans="3:114" ht="20.25" x14ac:dyDescent="0.2">
      <c r="C849" s="239"/>
      <c r="G849" s="232"/>
      <c r="H849" s="318"/>
      <c r="I849" s="318"/>
      <c r="J849" s="318"/>
      <c r="K849" s="318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 t="str">
        <f t="shared" si="182"/>
        <v/>
      </c>
      <c r="AN849" s="327" t="str">
        <f t="shared" si="183"/>
        <v/>
      </c>
      <c r="AO849" s="243"/>
      <c r="AP849" s="244"/>
      <c r="AQ849" s="242" t="str">
        <f t="shared" si="184"/>
        <v/>
      </c>
      <c r="AR849" s="242" t="str">
        <f t="shared" si="185"/>
        <v/>
      </c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14"/>
      <c r="BR849" s="314"/>
      <c r="BS849" s="314"/>
      <c r="BT849" s="314"/>
      <c r="BU849" s="314"/>
      <c r="BV849" s="314"/>
      <c r="BW849" s="314"/>
      <c r="BX849" s="246"/>
      <c r="BY849" s="242"/>
      <c r="BZ849" s="242"/>
      <c r="CA849" s="242"/>
      <c r="CB849" s="242"/>
      <c r="CC849" s="242"/>
      <c r="CD849" s="242"/>
      <c r="CE849" s="314"/>
      <c r="CF849" s="314" t="str">
        <f t="shared" si="186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245" t="str">
        <f>IFERROR(ROUND((SUM(#REF!)),0),"")</f>
        <v/>
      </c>
      <c r="CP849" s="241"/>
      <c r="CQ849" s="247"/>
      <c r="CR849" s="221"/>
      <c r="CS849" s="221"/>
      <c r="CT849" s="221"/>
      <c r="CU849" s="221"/>
      <c r="CV849" s="328"/>
      <c r="CW849" s="305" t="str">
        <f t="shared" si="187"/>
        <v/>
      </c>
      <c r="CX849" s="329">
        <f t="shared" si="188"/>
        <v>0</v>
      </c>
      <c r="CY849" s="15">
        <f t="shared" si="189"/>
        <v>0</v>
      </c>
      <c r="CZ849" s="318" t="str">
        <f t="shared" si="190"/>
        <v/>
      </c>
      <c r="DA849" s="332" t="str">
        <f t="shared" si="195"/>
        <v/>
      </c>
      <c r="DB849" s="329" t="str">
        <f t="shared" si="191"/>
        <v/>
      </c>
      <c r="DC849" s="320" t="str">
        <f t="shared" si="192"/>
        <v/>
      </c>
      <c r="DD849" s="218"/>
      <c r="DE849" s="15" t="str">
        <f>IFERROR(#REF!-AO849,"")</f>
        <v/>
      </c>
      <c r="DF849" s="218"/>
      <c r="DG849" s="330" t="str">
        <f>IFERROR(#REF!-L849,"")</f>
        <v/>
      </c>
      <c r="DH849" s="314" t="e">
        <f>IF(#REF!&gt;AP849,0,1)</f>
        <v>#REF!</v>
      </c>
      <c r="DI849" s="314">
        <f t="shared" si="193"/>
        <v>1</v>
      </c>
      <c r="DJ849" s="314">
        <f t="shared" si="194"/>
        <v>1</v>
      </c>
    </row>
    <row r="850" spans="3:114" ht="20.25" x14ac:dyDescent="0.2">
      <c r="C850" s="239"/>
      <c r="G850" s="232"/>
      <c r="H850" s="318"/>
      <c r="I850" s="318"/>
      <c r="J850" s="318"/>
      <c r="K850" s="318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 t="str">
        <f t="shared" si="182"/>
        <v/>
      </c>
      <c r="AN850" s="327" t="str">
        <f t="shared" si="183"/>
        <v/>
      </c>
      <c r="AO850" s="243"/>
      <c r="AP850" s="244"/>
      <c r="AQ850" s="242" t="str">
        <f t="shared" si="184"/>
        <v/>
      </c>
      <c r="AR850" s="242" t="str">
        <f t="shared" si="185"/>
        <v/>
      </c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14"/>
      <c r="BR850" s="314"/>
      <c r="BS850" s="314"/>
      <c r="BT850" s="314"/>
      <c r="BU850" s="314"/>
      <c r="BV850" s="314"/>
      <c r="BW850" s="314"/>
      <c r="BX850" s="246"/>
      <c r="BY850" s="242"/>
      <c r="BZ850" s="242"/>
      <c r="CA850" s="242"/>
      <c r="CB850" s="242"/>
      <c r="CC850" s="242"/>
      <c r="CD850" s="242"/>
      <c r="CE850" s="314"/>
      <c r="CF850" s="314" t="str">
        <f t="shared" si="186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245" t="str">
        <f>IFERROR(ROUND((SUM(#REF!)),0),"")</f>
        <v/>
      </c>
      <c r="CP850" s="241"/>
      <c r="CQ850" s="247"/>
      <c r="CR850" s="221"/>
      <c r="CS850" s="221"/>
      <c r="CT850" s="221"/>
      <c r="CU850" s="221"/>
      <c r="CV850" s="328"/>
      <c r="CW850" s="305" t="str">
        <f t="shared" si="187"/>
        <v/>
      </c>
      <c r="CX850" s="329">
        <f t="shared" si="188"/>
        <v>0</v>
      </c>
      <c r="CY850" s="15">
        <f t="shared" si="189"/>
        <v>0</v>
      </c>
      <c r="CZ850" s="318" t="str">
        <f t="shared" si="190"/>
        <v/>
      </c>
      <c r="DA850" s="332" t="str">
        <f t="shared" si="195"/>
        <v/>
      </c>
      <c r="DB850" s="329" t="str">
        <f t="shared" si="191"/>
        <v/>
      </c>
      <c r="DC850" s="320" t="str">
        <f t="shared" si="192"/>
        <v/>
      </c>
      <c r="DD850" s="218"/>
      <c r="DE850" s="15" t="str">
        <f>IFERROR(#REF!-AO850,"")</f>
        <v/>
      </c>
      <c r="DF850" s="218"/>
      <c r="DG850" s="330" t="str">
        <f>IFERROR(#REF!-L850,"")</f>
        <v/>
      </c>
      <c r="DH850" s="314" t="e">
        <f>IF(#REF!&gt;AP850,0,1)</f>
        <v>#REF!</v>
      </c>
      <c r="DI850" s="314">
        <f t="shared" si="193"/>
        <v>1</v>
      </c>
      <c r="DJ850" s="314">
        <f t="shared" si="194"/>
        <v>1</v>
      </c>
    </row>
    <row r="851" spans="3:114" ht="20.25" x14ac:dyDescent="0.2">
      <c r="C851" s="239"/>
      <c r="G851" s="232"/>
      <c r="H851" s="318"/>
      <c r="I851" s="318"/>
      <c r="J851" s="318"/>
      <c r="K851" s="318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 t="str">
        <f t="shared" si="182"/>
        <v/>
      </c>
      <c r="AN851" s="327" t="str">
        <f t="shared" si="183"/>
        <v/>
      </c>
      <c r="AO851" s="243"/>
      <c r="AP851" s="244"/>
      <c r="AQ851" s="242" t="str">
        <f t="shared" si="184"/>
        <v/>
      </c>
      <c r="AR851" s="242" t="str">
        <f t="shared" si="185"/>
        <v/>
      </c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14"/>
      <c r="BR851" s="314"/>
      <c r="BS851" s="314"/>
      <c r="BT851" s="314"/>
      <c r="BU851" s="314"/>
      <c r="BV851" s="314"/>
      <c r="BW851" s="314"/>
      <c r="BX851" s="246"/>
      <c r="BY851" s="242"/>
      <c r="BZ851" s="242"/>
      <c r="CA851" s="242"/>
      <c r="CB851" s="242"/>
      <c r="CC851" s="242"/>
      <c r="CD851" s="242"/>
      <c r="CE851" s="314"/>
      <c r="CF851" s="314" t="str">
        <f t="shared" si="186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245" t="str">
        <f>IFERROR(ROUND((SUM(#REF!)),0),"")</f>
        <v/>
      </c>
      <c r="CP851" s="241"/>
      <c r="CQ851" s="247"/>
      <c r="CR851" s="221"/>
      <c r="CS851" s="221"/>
      <c r="CT851" s="221"/>
      <c r="CU851" s="221"/>
      <c r="CV851" s="328"/>
      <c r="CW851" s="305" t="str">
        <f t="shared" si="187"/>
        <v/>
      </c>
      <c r="CX851" s="329">
        <f t="shared" si="188"/>
        <v>0</v>
      </c>
      <c r="CY851" s="15">
        <f t="shared" si="189"/>
        <v>0</v>
      </c>
      <c r="CZ851" s="318" t="str">
        <f t="shared" si="190"/>
        <v/>
      </c>
      <c r="DA851" s="332" t="str">
        <f t="shared" si="195"/>
        <v/>
      </c>
      <c r="DB851" s="329" t="str">
        <f t="shared" si="191"/>
        <v/>
      </c>
      <c r="DC851" s="320" t="str">
        <f t="shared" si="192"/>
        <v/>
      </c>
      <c r="DD851" s="218"/>
      <c r="DE851" s="15" t="str">
        <f>IFERROR(#REF!-AO851,"")</f>
        <v/>
      </c>
      <c r="DF851" s="218"/>
      <c r="DG851" s="330" t="str">
        <f>IFERROR(#REF!-L851,"")</f>
        <v/>
      </c>
      <c r="DH851" s="314" t="e">
        <f>IF(#REF!&gt;AP851,0,1)</f>
        <v>#REF!</v>
      </c>
      <c r="DI851" s="314">
        <f t="shared" si="193"/>
        <v>1</v>
      </c>
      <c r="DJ851" s="314">
        <f t="shared" si="194"/>
        <v>1</v>
      </c>
    </row>
    <row r="852" spans="3:114" ht="20.25" x14ac:dyDescent="0.2">
      <c r="C852" s="239"/>
      <c r="G852" s="232"/>
      <c r="H852" s="318"/>
      <c r="I852" s="318"/>
      <c r="J852" s="318"/>
      <c r="K852" s="318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 t="str">
        <f t="shared" si="182"/>
        <v/>
      </c>
      <c r="AN852" s="327" t="str">
        <f t="shared" si="183"/>
        <v/>
      </c>
      <c r="AO852" s="243"/>
      <c r="AP852" s="244"/>
      <c r="AQ852" s="242" t="str">
        <f t="shared" si="184"/>
        <v/>
      </c>
      <c r="AR852" s="242" t="str">
        <f t="shared" si="185"/>
        <v/>
      </c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14"/>
      <c r="BR852" s="314"/>
      <c r="BS852" s="314"/>
      <c r="BT852" s="314"/>
      <c r="BU852" s="314"/>
      <c r="BV852" s="314"/>
      <c r="BW852" s="314"/>
      <c r="BX852" s="246"/>
      <c r="BY852" s="242"/>
      <c r="BZ852" s="242"/>
      <c r="CA852" s="242"/>
      <c r="CB852" s="242"/>
      <c r="CC852" s="242"/>
      <c r="CD852" s="242"/>
      <c r="CE852" s="314"/>
      <c r="CF852" s="314" t="str">
        <f t="shared" si="186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245" t="str">
        <f>IFERROR(ROUND((SUM(#REF!)),0),"")</f>
        <v/>
      </c>
      <c r="CP852" s="241"/>
      <c r="CQ852" s="247"/>
      <c r="CR852" s="221"/>
      <c r="CS852" s="221"/>
      <c r="CT852" s="221"/>
      <c r="CU852" s="221"/>
      <c r="CV852" s="328"/>
      <c r="CW852" s="305" t="str">
        <f t="shared" si="187"/>
        <v/>
      </c>
      <c r="CX852" s="329">
        <f t="shared" si="188"/>
        <v>0</v>
      </c>
      <c r="CY852" s="15">
        <f t="shared" si="189"/>
        <v>0</v>
      </c>
      <c r="CZ852" s="318" t="str">
        <f t="shared" si="190"/>
        <v/>
      </c>
      <c r="DA852" s="332" t="str">
        <f t="shared" si="195"/>
        <v/>
      </c>
      <c r="DB852" s="329" t="str">
        <f t="shared" si="191"/>
        <v/>
      </c>
      <c r="DC852" s="320" t="str">
        <f t="shared" si="192"/>
        <v/>
      </c>
      <c r="DD852" s="218"/>
      <c r="DE852" s="15" t="str">
        <f>IFERROR(#REF!-AO852,"")</f>
        <v/>
      </c>
      <c r="DF852" s="218"/>
      <c r="DG852" s="330" t="str">
        <f>IFERROR(#REF!-L852,"")</f>
        <v/>
      </c>
      <c r="DH852" s="314" t="e">
        <f>IF(#REF!&gt;AP852,0,1)</f>
        <v>#REF!</v>
      </c>
      <c r="DI852" s="314">
        <f t="shared" si="193"/>
        <v>1</v>
      </c>
      <c r="DJ852" s="314">
        <f t="shared" si="194"/>
        <v>1</v>
      </c>
    </row>
    <row r="853" spans="3:114" ht="20.25" x14ac:dyDescent="0.2">
      <c r="C853" s="239"/>
      <c r="G853" s="232"/>
      <c r="H853" s="318"/>
      <c r="I853" s="318"/>
      <c r="J853" s="318"/>
      <c r="K853" s="318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 t="str">
        <f t="shared" si="182"/>
        <v/>
      </c>
      <c r="AN853" s="327" t="str">
        <f t="shared" si="183"/>
        <v/>
      </c>
      <c r="AO853" s="243"/>
      <c r="AP853" s="244"/>
      <c r="AQ853" s="242" t="str">
        <f t="shared" si="184"/>
        <v/>
      </c>
      <c r="AR853" s="242" t="str">
        <f t="shared" si="185"/>
        <v/>
      </c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14"/>
      <c r="BR853" s="314"/>
      <c r="BS853" s="314"/>
      <c r="BT853" s="314"/>
      <c r="BU853" s="314"/>
      <c r="BV853" s="314"/>
      <c r="BW853" s="314"/>
      <c r="BX853" s="246"/>
      <c r="BY853" s="242"/>
      <c r="BZ853" s="242"/>
      <c r="CA853" s="242"/>
      <c r="CB853" s="242"/>
      <c r="CC853" s="242"/>
      <c r="CD853" s="242"/>
      <c r="CE853" s="314"/>
      <c r="CF853" s="314" t="str">
        <f t="shared" si="186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245" t="str">
        <f>IFERROR(ROUND((SUM(#REF!)),0),"")</f>
        <v/>
      </c>
      <c r="CP853" s="241"/>
      <c r="CQ853" s="247"/>
      <c r="CR853" s="221"/>
      <c r="CS853" s="221"/>
      <c r="CT853" s="221"/>
      <c r="CU853" s="221"/>
      <c r="CV853" s="328"/>
      <c r="CW853" s="305" t="str">
        <f t="shared" si="187"/>
        <v/>
      </c>
      <c r="CX853" s="329">
        <f t="shared" si="188"/>
        <v>0</v>
      </c>
      <c r="CY853" s="15">
        <f t="shared" si="189"/>
        <v>0</v>
      </c>
      <c r="CZ853" s="318" t="str">
        <f t="shared" si="190"/>
        <v/>
      </c>
      <c r="DA853" s="332" t="str">
        <f t="shared" si="195"/>
        <v/>
      </c>
      <c r="DB853" s="329" t="str">
        <f t="shared" si="191"/>
        <v/>
      </c>
      <c r="DC853" s="320" t="str">
        <f t="shared" si="192"/>
        <v/>
      </c>
      <c r="DD853" s="218"/>
      <c r="DE853" s="15" t="str">
        <f>IFERROR(#REF!-AO853,"")</f>
        <v/>
      </c>
      <c r="DF853" s="218"/>
      <c r="DG853" s="330" t="str">
        <f>IFERROR(#REF!-L853,"")</f>
        <v/>
      </c>
      <c r="DH853" s="314" t="e">
        <f>IF(#REF!&gt;AP853,0,1)</f>
        <v>#REF!</v>
      </c>
      <c r="DI853" s="314">
        <f t="shared" si="193"/>
        <v>1</v>
      </c>
      <c r="DJ853" s="314">
        <f t="shared" si="194"/>
        <v>1</v>
      </c>
    </row>
    <row r="854" spans="3:114" ht="20.25" x14ac:dyDescent="0.2">
      <c r="C854" s="239"/>
      <c r="G854" s="232"/>
      <c r="H854" s="318"/>
      <c r="I854" s="318"/>
      <c r="J854" s="318"/>
      <c r="K854" s="318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 t="str">
        <f t="shared" si="182"/>
        <v/>
      </c>
      <c r="AN854" s="327" t="str">
        <f t="shared" si="183"/>
        <v/>
      </c>
      <c r="AO854" s="243"/>
      <c r="AP854" s="244"/>
      <c r="AQ854" s="242" t="str">
        <f t="shared" si="184"/>
        <v/>
      </c>
      <c r="AR854" s="242" t="str">
        <f t="shared" si="185"/>
        <v/>
      </c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14"/>
      <c r="BR854" s="314"/>
      <c r="BS854" s="314"/>
      <c r="BT854" s="314"/>
      <c r="BU854" s="314"/>
      <c r="BV854" s="314"/>
      <c r="BW854" s="314"/>
      <c r="BX854" s="246"/>
      <c r="BY854" s="242"/>
      <c r="BZ854" s="242"/>
      <c r="CA854" s="242"/>
      <c r="CB854" s="242"/>
      <c r="CC854" s="242"/>
      <c r="CD854" s="242"/>
      <c r="CE854" s="314"/>
      <c r="CF854" s="314" t="str">
        <f t="shared" si="186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245" t="str">
        <f>IFERROR(ROUND((SUM(#REF!)),0),"")</f>
        <v/>
      </c>
      <c r="CP854" s="241"/>
      <c r="CQ854" s="247"/>
      <c r="CR854" s="221"/>
      <c r="CS854" s="221"/>
      <c r="CT854" s="221"/>
      <c r="CU854" s="221"/>
      <c r="CV854" s="328"/>
      <c r="CW854" s="305" t="str">
        <f t="shared" si="187"/>
        <v/>
      </c>
      <c r="CX854" s="329">
        <f t="shared" si="188"/>
        <v>0</v>
      </c>
      <c r="CY854" s="15">
        <f t="shared" si="189"/>
        <v>0</v>
      </c>
      <c r="CZ854" s="318" t="str">
        <f t="shared" si="190"/>
        <v/>
      </c>
      <c r="DA854" s="332" t="str">
        <f t="shared" si="195"/>
        <v/>
      </c>
      <c r="DB854" s="329" t="str">
        <f t="shared" si="191"/>
        <v/>
      </c>
      <c r="DC854" s="320" t="str">
        <f t="shared" si="192"/>
        <v/>
      </c>
      <c r="DD854" s="218"/>
      <c r="DE854" s="15" t="str">
        <f>IFERROR(#REF!-AO854,"")</f>
        <v/>
      </c>
      <c r="DF854" s="218"/>
      <c r="DG854" s="330" t="str">
        <f>IFERROR(#REF!-L854,"")</f>
        <v/>
      </c>
      <c r="DH854" s="314" t="e">
        <f>IF(#REF!&gt;AP854,0,1)</f>
        <v>#REF!</v>
      </c>
      <c r="DI854" s="314">
        <f t="shared" si="193"/>
        <v>1</v>
      </c>
      <c r="DJ854" s="314">
        <f t="shared" si="194"/>
        <v>1</v>
      </c>
    </row>
    <row r="855" spans="3:114" ht="20.25" x14ac:dyDescent="0.2">
      <c r="C855" s="239"/>
      <c r="G855" s="232"/>
      <c r="H855" s="318"/>
      <c r="I855" s="318"/>
      <c r="J855" s="318"/>
      <c r="K855" s="318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 t="str">
        <f t="shared" si="182"/>
        <v/>
      </c>
      <c r="AN855" s="327" t="str">
        <f t="shared" si="183"/>
        <v/>
      </c>
      <c r="AO855" s="243"/>
      <c r="AP855" s="244"/>
      <c r="AQ855" s="242" t="str">
        <f t="shared" si="184"/>
        <v/>
      </c>
      <c r="AR855" s="242" t="str">
        <f t="shared" si="185"/>
        <v/>
      </c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14"/>
      <c r="BR855" s="314"/>
      <c r="BS855" s="314"/>
      <c r="BT855" s="314"/>
      <c r="BU855" s="314"/>
      <c r="BV855" s="314"/>
      <c r="BW855" s="314"/>
      <c r="BX855" s="246"/>
      <c r="BY855" s="242"/>
      <c r="BZ855" s="242"/>
      <c r="CA855" s="242"/>
      <c r="CB855" s="242"/>
      <c r="CC855" s="242"/>
      <c r="CD855" s="242"/>
      <c r="CE855" s="314"/>
      <c r="CF855" s="314" t="str">
        <f t="shared" si="186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245" t="str">
        <f>IFERROR(ROUND((SUM(#REF!)),0),"")</f>
        <v/>
      </c>
      <c r="CP855" s="241"/>
      <c r="CQ855" s="247"/>
      <c r="CR855" s="221"/>
      <c r="CS855" s="221"/>
      <c r="CT855" s="221"/>
      <c r="CU855" s="221"/>
      <c r="CV855" s="328"/>
      <c r="CW855" s="305" t="str">
        <f t="shared" si="187"/>
        <v/>
      </c>
      <c r="CX855" s="329">
        <f t="shared" si="188"/>
        <v>0</v>
      </c>
      <c r="CY855" s="15">
        <f t="shared" si="189"/>
        <v>0</v>
      </c>
      <c r="CZ855" s="318" t="str">
        <f t="shared" si="190"/>
        <v/>
      </c>
      <c r="DA855" s="332" t="str">
        <f t="shared" si="195"/>
        <v/>
      </c>
      <c r="DB855" s="329" t="str">
        <f t="shared" si="191"/>
        <v/>
      </c>
      <c r="DC855" s="320" t="str">
        <f t="shared" si="192"/>
        <v/>
      </c>
      <c r="DD855" s="218"/>
      <c r="DE855" s="15" t="str">
        <f>IFERROR(#REF!-AO855,"")</f>
        <v/>
      </c>
      <c r="DF855" s="218"/>
      <c r="DG855" s="330" t="str">
        <f>IFERROR(#REF!-L855,"")</f>
        <v/>
      </c>
      <c r="DH855" s="314" t="e">
        <f>IF(#REF!&gt;AP855,0,1)</f>
        <v>#REF!</v>
      </c>
      <c r="DI855" s="314">
        <f t="shared" si="193"/>
        <v>1</v>
      </c>
      <c r="DJ855" s="314">
        <f t="shared" si="194"/>
        <v>1</v>
      </c>
    </row>
    <row r="856" spans="3:114" ht="20.25" x14ac:dyDescent="0.2">
      <c r="C856" s="239"/>
      <c r="G856" s="232"/>
      <c r="H856" s="318"/>
      <c r="I856" s="318"/>
      <c r="J856" s="318"/>
      <c r="K856" s="318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 t="str">
        <f t="shared" si="182"/>
        <v/>
      </c>
      <c r="AN856" s="327" t="str">
        <f t="shared" si="183"/>
        <v/>
      </c>
      <c r="AO856" s="243"/>
      <c r="AP856" s="244"/>
      <c r="AQ856" s="242" t="str">
        <f t="shared" si="184"/>
        <v/>
      </c>
      <c r="AR856" s="242" t="str">
        <f t="shared" si="185"/>
        <v/>
      </c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14"/>
      <c r="BR856" s="314"/>
      <c r="BS856" s="314"/>
      <c r="BT856" s="314"/>
      <c r="BU856" s="314"/>
      <c r="BV856" s="314"/>
      <c r="BW856" s="314"/>
      <c r="BX856" s="246"/>
      <c r="BY856" s="242"/>
      <c r="BZ856" s="242"/>
      <c r="CA856" s="242"/>
      <c r="CB856" s="242"/>
      <c r="CC856" s="242"/>
      <c r="CD856" s="242"/>
      <c r="CE856" s="314"/>
      <c r="CF856" s="314" t="str">
        <f t="shared" si="186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245" t="str">
        <f>IFERROR(ROUND((SUM(#REF!)),0),"")</f>
        <v/>
      </c>
      <c r="CP856" s="241"/>
      <c r="CQ856" s="247"/>
      <c r="CR856" s="221"/>
      <c r="CS856" s="221"/>
      <c r="CT856" s="221"/>
      <c r="CU856" s="221"/>
      <c r="CV856" s="328"/>
      <c r="CW856" s="305" t="str">
        <f t="shared" si="187"/>
        <v/>
      </c>
      <c r="CX856" s="329">
        <f t="shared" si="188"/>
        <v>0</v>
      </c>
      <c r="CY856" s="15">
        <f t="shared" si="189"/>
        <v>0</v>
      </c>
      <c r="CZ856" s="318" t="str">
        <f t="shared" si="190"/>
        <v/>
      </c>
      <c r="DA856" s="332" t="str">
        <f t="shared" si="195"/>
        <v/>
      </c>
      <c r="DB856" s="329" t="str">
        <f t="shared" si="191"/>
        <v/>
      </c>
      <c r="DC856" s="320" t="str">
        <f t="shared" si="192"/>
        <v/>
      </c>
      <c r="DD856" s="218"/>
      <c r="DE856" s="15" t="str">
        <f>IFERROR(#REF!-AO856,"")</f>
        <v/>
      </c>
      <c r="DF856" s="218"/>
      <c r="DG856" s="330" t="str">
        <f>IFERROR(#REF!-L856,"")</f>
        <v/>
      </c>
      <c r="DH856" s="314" t="e">
        <f>IF(#REF!&gt;AP856,0,1)</f>
        <v>#REF!</v>
      </c>
      <c r="DI856" s="314">
        <f t="shared" si="193"/>
        <v>1</v>
      </c>
      <c r="DJ856" s="314">
        <f t="shared" si="194"/>
        <v>1</v>
      </c>
    </row>
    <row r="857" spans="3:114" ht="20.25" x14ac:dyDescent="0.2">
      <c r="C857" s="239"/>
      <c r="G857" s="232"/>
      <c r="H857" s="318"/>
      <c r="I857" s="318"/>
      <c r="J857" s="318"/>
      <c r="K857" s="318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 t="str">
        <f t="shared" si="182"/>
        <v/>
      </c>
      <c r="AN857" s="327" t="str">
        <f t="shared" si="183"/>
        <v/>
      </c>
      <c r="AO857" s="243"/>
      <c r="AP857" s="244"/>
      <c r="AQ857" s="242" t="str">
        <f t="shared" si="184"/>
        <v/>
      </c>
      <c r="AR857" s="242" t="str">
        <f t="shared" si="185"/>
        <v/>
      </c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14"/>
      <c r="BR857" s="314"/>
      <c r="BS857" s="314"/>
      <c r="BT857" s="314"/>
      <c r="BU857" s="314"/>
      <c r="BV857" s="314"/>
      <c r="BW857" s="314"/>
      <c r="BX857" s="246"/>
      <c r="BY857" s="242"/>
      <c r="BZ857" s="242"/>
      <c r="CA857" s="242"/>
      <c r="CB857" s="242"/>
      <c r="CC857" s="242"/>
      <c r="CD857" s="242"/>
      <c r="CE857" s="314"/>
      <c r="CF857" s="314" t="str">
        <f t="shared" si="186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245" t="str">
        <f>IFERROR(ROUND((SUM(#REF!)),0),"")</f>
        <v/>
      </c>
      <c r="CP857" s="241"/>
      <c r="CQ857" s="247"/>
      <c r="CR857" s="221"/>
      <c r="CS857" s="221"/>
      <c r="CT857" s="221"/>
      <c r="CU857" s="221"/>
      <c r="CV857" s="328"/>
      <c r="CW857" s="305" t="str">
        <f t="shared" si="187"/>
        <v/>
      </c>
      <c r="CX857" s="329">
        <f t="shared" si="188"/>
        <v>0</v>
      </c>
      <c r="CY857" s="15">
        <f t="shared" si="189"/>
        <v>0</v>
      </c>
      <c r="CZ857" s="318" t="str">
        <f t="shared" si="190"/>
        <v/>
      </c>
      <c r="DA857" s="332" t="str">
        <f t="shared" si="195"/>
        <v/>
      </c>
      <c r="DB857" s="329" t="str">
        <f t="shared" si="191"/>
        <v/>
      </c>
      <c r="DC857" s="320" t="str">
        <f t="shared" si="192"/>
        <v/>
      </c>
      <c r="DD857" s="218"/>
      <c r="DE857" s="15" t="str">
        <f>IFERROR(#REF!-AO857,"")</f>
        <v/>
      </c>
      <c r="DF857" s="218"/>
      <c r="DG857" s="330" t="str">
        <f>IFERROR(#REF!-L857,"")</f>
        <v/>
      </c>
      <c r="DH857" s="314" t="e">
        <f>IF(#REF!&gt;AP857,0,1)</f>
        <v>#REF!</v>
      </c>
      <c r="DI857" s="314">
        <f t="shared" si="193"/>
        <v>1</v>
      </c>
      <c r="DJ857" s="314">
        <f t="shared" si="194"/>
        <v>1</v>
      </c>
    </row>
    <row r="858" spans="3:114" ht="20.25" x14ac:dyDescent="0.2">
      <c r="C858" s="239"/>
      <c r="G858" s="232"/>
      <c r="H858" s="318"/>
      <c r="I858" s="318"/>
      <c r="J858" s="318"/>
      <c r="K858" s="318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 t="str">
        <f t="shared" si="182"/>
        <v/>
      </c>
      <c r="AN858" s="327" t="str">
        <f t="shared" si="183"/>
        <v/>
      </c>
      <c r="AO858" s="243"/>
      <c r="AP858" s="244"/>
      <c r="AQ858" s="242" t="str">
        <f t="shared" si="184"/>
        <v/>
      </c>
      <c r="AR858" s="242" t="str">
        <f t="shared" si="185"/>
        <v/>
      </c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14"/>
      <c r="BR858" s="314"/>
      <c r="BS858" s="314"/>
      <c r="BT858" s="314"/>
      <c r="BU858" s="314"/>
      <c r="BV858" s="314"/>
      <c r="BW858" s="314"/>
      <c r="BX858" s="246"/>
      <c r="BY858" s="242"/>
      <c r="BZ858" s="242"/>
      <c r="CA858" s="242"/>
      <c r="CB858" s="242"/>
      <c r="CC858" s="242"/>
      <c r="CD858" s="242"/>
      <c r="CE858" s="314"/>
      <c r="CF858" s="314" t="str">
        <f t="shared" si="186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245" t="str">
        <f>IFERROR(ROUND((SUM(#REF!)),0),"")</f>
        <v/>
      </c>
      <c r="CP858" s="241"/>
      <c r="CQ858" s="247"/>
      <c r="CR858" s="221"/>
      <c r="CS858" s="221"/>
      <c r="CT858" s="221"/>
      <c r="CU858" s="221"/>
      <c r="CV858" s="328"/>
      <c r="CW858" s="305" t="str">
        <f t="shared" si="187"/>
        <v/>
      </c>
      <c r="CX858" s="329">
        <f t="shared" si="188"/>
        <v>0</v>
      </c>
      <c r="CY858" s="15">
        <f t="shared" si="189"/>
        <v>0</v>
      </c>
      <c r="CZ858" s="318" t="str">
        <f t="shared" si="190"/>
        <v/>
      </c>
      <c r="DA858" s="332" t="str">
        <f t="shared" si="195"/>
        <v/>
      </c>
      <c r="DB858" s="329" t="str">
        <f t="shared" si="191"/>
        <v/>
      </c>
      <c r="DC858" s="320" t="str">
        <f t="shared" si="192"/>
        <v/>
      </c>
      <c r="DD858" s="218"/>
      <c r="DE858" s="15" t="str">
        <f>IFERROR(#REF!-AO858,"")</f>
        <v/>
      </c>
      <c r="DF858" s="218"/>
      <c r="DG858" s="330" t="str">
        <f>IFERROR(#REF!-L858,"")</f>
        <v/>
      </c>
      <c r="DH858" s="314" t="e">
        <f>IF(#REF!&gt;AP858,0,1)</f>
        <v>#REF!</v>
      </c>
      <c r="DI858" s="314">
        <f t="shared" si="193"/>
        <v>1</v>
      </c>
      <c r="DJ858" s="314">
        <f t="shared" si="194"/>
        <v>1</v>
      </c>
    </row>
    <row r="859" spans="3:114" ht="20.25" x14ac:dyDescent="0.2">
      <c r="C859" s="239"/>
      <c r="G859" s="232"/>
      <c r="H859" s="318"/>
      <c r="I859" s="318"/>
      <c r="J859" s="318"/>
      <c r="K859" s="318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 t="str">
        <f t="shared" si="182"/>
        <v/>
      </c>
      <c r="AN859" s="327" t="str">
        <f t="shared" si="183"/>
        <v/>
      </c>
      <c r="AO859" s="243"/>
      <c r="AP859" s="244"/>
      <c r="AQ859" s="242" t="str">
        <f t="shared" si="184"/>
        <v/>
      </c>
      <c r="AR859" s="242" t="str">
        <f t="shared" si="185"/>
        <v/>
      </c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14"/>
      <c r="BR859" s="314"/>
      <c r="BS859" s="314"/>
      <c r="BT859" s="314"/>
      <c r="BU859" s="314"/>
      <c r="BV859" s="314"/>
      <c r="BW859" s="314"/>
      <c r="BX859" s="246"/>
      <c r="BY859" s="242"/>
      <c r="BZ859" s="242"/>
      <c r="CA859" s="242"/>
      <c r="CB859" s="242"/>
      <c r="CC859" s="242"/>
      <c r="CD859" s="242"/>
      <c r="CE859" s="314"/>
      <c r="CF859" s="314" t="str">
        <f t="shared" si="186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245" t="str">
        <f>IFERROR(ROUND((SUM(#REF!)),0),"")</f>
        <v/>
      </c>
      <c r="CP859" s="241"/>
      <c r="CQ859" s="247"/>
      <c r="CR859" s="221"/>
      <c r="CS859" s="221"/>
      <c r="CT859" s="221"/>
      <c r="CU859" s="221"/>
      <c r="CV859" s="328"/>
      <c r="CW859" s="305" t="str">
        <f t="shared" si="187"/>
        <v/>
      </c>
      <c r="CX859" s="329">
        <f t="shared" si="188"/>
        <v>0</v>
      </c>
      <c r="CY859" s="15">
        <f t="shared" si="189"/>
        <v>0</v>
      </c>
      <c r="CZ859" s="318" t="str">
        <f t="shared" si="190"/>
        <v/>
      </c>
      <c r="DA859" s="332" t="str">
        <f t="shared" si="195"/>
        <v/>
      </c>
      <c r="DB859" s="329" t="str">
        <f t="shared" si="191"/>
        <v/>
      </c>
      <c r="DC859" s="320" t="str">
        <f t="shared" si="192"/>
        <v/>
      </c>
      <c r="DD859" s="218"/>
      <c r="DE859" s="15" t="str">
        <f>IFERROR(#REF!-AO859,"")</f>
        <v/>
      </c>
      <c r="DF859" s="218"/>
      <c r="DG859" s="330" t="str">
        <f>IFERROR(#REF!-L859,"")</f>
        <v/>
      </c>
      <c r="DH859" s="314" t="e">
        <f>IF(#REF!&gt;AP859,0,1)</f>
        <v>#REF!</v>
      </c>
      <c r="DI859" s="314">
        <f t="shared" si="193"/>
        <v>1</v>
      </c>
      <c r="DJ859" s="314">
        <f t="shared" si="194"/>
        <v>1</v>
      </c>
    </row>
    <row r="860" spans="3:114" ht="20.25" x14ac:dyDescent="0.2">
      <c r="C860" s="239"/>
      <c r="G860" s="232"/>
      <c r="H860" s="318"/>
      <c r="I860" s="318"/>
      <c r="J860" s="318"/>
      <c r="K860" s="318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 t="str">
        <f t="shared" si="182"/>
        <v/>
      </c>
      <c r="AN860" s="327" t="str">
        <f t="shared" si="183"/>
        <v/>
      </c>
      <c r="AO860" s="243"/>
      <c r="AP860" s="244"/>
      <c r="AQ860" s="242" t="str">
        <f t="shared" si="184"/>
        <v/>
      </c>
      <c r="AR860" s="242" t="str">
        <f t="shared" si="185"/>
        <v/>
      </c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14"/>
      <c r="BR860" s="314"/>
      <c r="BS860" s="314"/>
      <c r="BT860" s="314"/>
      <c r="BU860" s="314"/>
      <c r="BV860" s="314"/>
      <c r="BW860" s="314"/>
      <c r="BX860" s="246"/>
      <c r="BY860" s="242"/>
      <c r="BZ860" s="242"/>
      <c r="CA860" s="242"/>
      <c r="CB860" s="242"/>
      <c r="CC860" s="242"/>
      <c r="CD860" s="242"/>
      <c r="CE860" s="314"/>
      <c r="CF860" s="314" t="str">
        <f t="shared" si="186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245" t="str">
        <f>IFERROR(ROUND((SUM(#REF!)),0),"")</f>
        <v/>
      </c>
      <c r="CP860" s="241"/>
      <c r="CQ860" s="247"/>
      <c r="CR860" s="221"/>
      <c r="CS860" s="221"/>
      <c r="CT860" s="221"/>
      <c r="CU860" s="221"/>
      <c r="CV860" s="328"/>
      <c r="CW860" s="305" t="str">
        <f t="shared" si="187"/>
        <v/>
      </c>
      <c r="CX860" s="329">
        <f t="shared" si="188"/>
        <v>0</v>
      </c>
      <c r="CY860" s="15">
        <f t="shared" si="189"/>
        <v>0</v>
      </c>
      <c r="CZ860" s="318" t="str">
        <f t="shared" si="190"/>
        <v/>
      </c>
      <c r="DA860" s="332" t="str">
        <f t="shared" si="195"/>
        <v/>
      </c>
      <c r="DB860" s="329" t="str">
        <f t="shared" si="191"/>
        <v/>
      </c>
      <c r="DC860" s="320" t="str">
        <f t="shared" si="192"/>
        <v/>
      </c>
      <c r="DD860" s="218"/>
      <c r="DE860" s="15" t="str">
        <f>IFERROR(#REF!-AO860,"")</f>
        <v/>
      </c>
      <c r="DF860" s="218"/>
      <c r="DG860" s="330" t="str">
        <f>IFERROR(#REF!-L860,"")</f>
        <v/>
      </c>
      <c r="DH860" s="314" t="e">
        <f>IF(#REF!&gt;AP860,0,1)</f>
        <v>#REF!</v>
      </c>
      <c r="DI860" s="314">
        <f t="shared" si="193"/>
        <v>1</v>
      </c>
      <c r="DJ860" s="314">
        <f t="shared" si="194"/>
        <v>1</v>
      </c>
    </row>
    <row r="861" spans="3:114" ht="20.25" x14ac:dyDescent="0.2">
      <c r="C861" s="239"/>
      <c r="G861" s="232"/>
      <c r="H861" s="318"/>
      <c r="I861" s="318"/>
      <c r="J861" s="318"/>
      <c r="K861" s="318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 t="str">
        <f t="shared" si="182"/>
        <v/>
      </c>
      <c r="AN861" s="327" t="str">
        <f t="shared" si="183"/>
        <v/>
      </c>
      <c r="AO861" s="243"/>
      <c r="AP861" s="244"/>
      <c r="AQ861" s="242" t="str">
        <f t="shared" si="184"/>
        <v/>
      </c>
      <c r="AR861" s="242" t="str">
        <f t="shared" si="185"/>
        <v/>
      </c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14"/>
      <c r="BR861" s="314"/>
      <c r="BS861" s="314"/>
      <c r="BT861" s="314"/>
      <c r="BU861" s="314"/>
      <c r="BV861" s="314"/>
      <c r="BW861" s="314"/>
      <c r="BX861" s="246"/>
      <c r="BY861" s="242"/>
      <c r="BZ861" s="242"/>
      <c r="CA861" s="242"/>
      <c r="CB861" s="242"/>
      <c r="CC861" s="242"/>
      <c r="CD861" s="242"/>
      <c r="CE861" s="314"/>
      <c r="CF861" s="314" t="str">
        <f t="shared" si="186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245" t="str">
        <f>IFERROR(ROUND((SUM(#REF!)),0),"")</f>
        <v/>
      </c>
      <c r="CP861" s="241"/>
      <c r="CQ861" s="247"/>
      <c r="CR861" s="221"/>
      <c r="CS861" s="221"/>
      <c r="CT861" s="221"/>
      <c r="CU861" s="221"/>
      <c r="CV861" s="328"/>
      <c r="CW861" s="305" t="str">
        <f t="shared" si="187"/>
        <v/>
      </c>
      <c r="CX861" s="329">
        <f t="shared" si="188"/>
        <v>0</v>
      </c>
      <c r="CY861" s="15">
        <f t="shared" si="189"/>
        <v>0</v>
      </c>
      <c r="CZ861" s="318" t="str">
        <f t="shared" si="190"/>
        <v/>
      </c>
      <c r="DA861" s="332" t="str">
        <f t="shared" si="195"/>
        <v/>
      </c>
      <c r="DB861" s="329" t="str">
        <f t="shared" si="191"/>
        <v/>
      </c>
      <c r="DC861" s="320" t="str">
        <f t="shared" si="192"/>
        <v/>
      </c>
      <c r="DD861" s="218"/>
      <c r="DE861" s="15" t="str">
        <f>IFERROR(#REF!-AO861,"")</f>
        <v/>
      </c>
      <c r="DF861" s="218"/>
      <c r="DG861" s="330" t="str">
        <f>IFERROR(#REF!-L861,"")</f>
        <v/>
      </c>
      <c r="DH861" s="314" t="e">
        <f>IF(#REF!&gt;AP861,0,1)</f>
        <v>#REF!</v>
      </c>
      <c r="DI861" s="314">
        <f t="shared" si="193"/>
        <v>1</v>
      </c>
      <c r="DJ861" s="314">
        <f t="shared" si="194"/>
        <v>1</v>
      </c>
    </row>
    <row r="862" spans="3:114" ht="20.25" x14ac:dyDescent="0.2">
      <c r="C862" s="239"/>
      <c r="G862" s="232"/>
      <c r="H862" s="318"/>
      <c r="I862" s="318"/>
      <c r="J862" s="318"/>
      <c r="K862" s="318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 t="str">
        <f t="shared" si="182"/>
        <v/>
      </c>
      <c r="AN862" s="327" t="str">
        <f t="shared" si="183"/>
        <v/>
      </c>
      <c r="AO862" s="243"/>
      <c r="AP862" s="244"/>
      <c r="AQ862" s="242" t="str">
        <f t="shared" si="184"/>
        <v/>
      </c>
      <c r="AR862" s="242" t="str">
        <f t="shared" si="185"/>
        <v/>
      </c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14"/>
      <c r="BR862" s="314"/>
      <c r="BS862" s="314"/>
      <c r="BT862" s="314"/>
      <c r="BU862" s="314"/>
      <c r="BV862" s="314"/>
      <c r="BW862" s="314"/>
      <c r="BX862" s="246"/>
      <c r="BY862" s="242"/>
      <c r="BZ862" s="242"/>
      <c r="CA862" s="242"/>
      <c r="CB862" s="242"/>
      <c r="CC862" s="242"/>
      <c r="CD862" s="242"/>
      <c r="CE862" s="314"/>
      <c r="CF862" s="314" t="str">
        <f t="shared" si="186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245" t="str">
        <f>IFERROR(ROUND((SUM(#REF!)),0),"")</f>
        <v/>
      </c>
      <c r="CP862" s="241"/>
      <c r="CQ862" s="247"/>
      <c r="CR862" s="221"/>
      <c r="CS862" s="221"/>
      <c r="CT862" s="221"/>
      <c r="CU862" s="221"/>
      <c r="CV862" s="328"/>
      <c r="CW862" s="305" t="str">
        <f t="shared" si="187"/>
        <v/>
      </c>
      <c r="CX862" s="329">
        <f t="shared" si="188"/>
        <v>0</v>
      </c>
      <c r="CY862" s="15">
        <f t="shared" si="189"/>
        <v>0</v>
      </c>
      <c r="CZ862" s="318" t="str">
        <f t="shared" si="190"/>
        <v/>
      </c>
      <c r="DA862" s="332" t="str">
        <f t="shared" si="195"/>
        <v/>
      </c>
      <c r="DB862" s="329" t="str">
        <f t="shared" si="191"/>
        <v/>
      </c>
      <c r="DC862" s="320" t="str">
        <f t="shared" si="192"/>
        <v/>
      </c>
      <c r="DD862" s="218"/>
      <c r="DE862" s="15" t="str">
        <f>IFERROR(#REF!-AO862,"")</f>
        <v/>
      </c>
      <c r="DF862" s="218"/>
      <c r="DG862" s="330" t="str">
        <f>IFERROR(#REF!-L862,"")</f>
        <v/>
      </c>
      <c r="DH862" s="314" t="e">
        <f>IF(#REF!&gt;AP862,0,1)</f>
        <v>#REF!</v>
      </c>
      <c r="DI862" s="314">
        <f t="shared" si="193"/>
        <v>1</v>
      </c>
      <c r="DJ862" s="314">
        <f t="shared" si="194"/>
        <v>1</v>
      </c>
    </row>
    <row r="863" spans="3:114" ht="20.25" x14ac:dyDescent="0.2">
      <c r="C863" s="239"/>
      <c r="G863" s="232"/>
      <c r="H863" s="318"/>
      <c r="I863" s="318"/>
      <c r="J863" s="318"/>
      <c r="K863" s="318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 t="str">
        <f t="shared" si="182"/>
        <v/>
      </c>
      <c r="AN863" s="327" t="str">
        <f t="shared" si="183"/>
        <v/>
      </c>
      <c r="AO863" s="243"/>
      <c r="AP863" s="244"/>
      <c r="AQ863" s="242" t="str">
        <f t="shared" si="184"/>
        <v/>
      </c>
      <c r="AR863" s="242" t="str">
        <f t="shared" si="185"/>
        <v/>
      </c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14"/>
      <c r="BR863" s="314"/>
      <c r="BS863" s="314"/>
      <c r="BT863" s="314"/>
      <c r="BU863" s="314"/>
      <c r="BV863" s="314"/>
      <c r="BW863" s="314"/>
      <c r="BX863" s="246"/>
      <c r="BY863" s="242"/>
      <c r="BZ863" s="242"/>
      <c r="CA863" s="242"/>
      <c r="CB863" s="242"/>
      <c r="CC863" s="242"/>
      <c r="CD863" s="242"/>
      <c r="CE863" s="314"/>
      <c r="CF863" s="314" t="str">
        <f t="shared" si="186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245" t="str">
        <f>IFERROR(ROUND((SUM(#REF!)),0),"")</f>
        <v/>
      </c>
      <c r="CP863" s="241"/>
      <c r="CQ863" s="247"/>
      <c r="CR863" s="221"/>
      <c r="CS863" s="221"/>
      <c r="CT863" s="221"/>
      <c r="CU863" s="221"/>
      <c r="CV863" s="328"/>
      <c r="CW863" s="305" t="str">
        <f t="shared" si="187"/>
        <v/>
      </c>
      <c r="CX863" s="329">
        <f t="shared" si="188"/>
        <v>0</v>
      </c>
      <c r="CY863" s="15">
        <f t="shared" si="189"/>
        <v>0</v>
      </c>
      <c r="CZ863" s="318" t="str">
        <f t="shared" si="190"/>
        <v/>
      </c>
      <c r="DA863" s="332" t="str">
        <f t="shared" si="195"/>
        <v/>
      </c>
      <c r="DB863" s="329" t="str">
        <f t="shared" si="191"/>
        <v/>
      </c>
      <c r="DC863" s="320" t="str">
        <f t="shared" si="192"/>
        <v/>
      </c>
      <c r="DD863" s="218"/>
      <c r="DE863" s="15" t="str">
        <f>IFERROR(#REF!-AO863,"")</f>
        <v/>
      </c>
      <c r="DF863" s="218"/>
      <c r="DG863" s="330" t="str">
        <f>IFERROR(#REF!-L863,"")</f>
        <v/>
      </c>
      <c r="DH863" s="314" t="e">
        <f>IF(#REF!&gt;AP863,0,1)</f>
        <v>#REF!</v>
      </c>
      <c r="DI863" s="314">
        <f t="shared" si="193"/>
        <v>1</v>
      </c>
      <c r="DJ863" s="314">
        <f t="shared" si="194"/>
        <v>1</v>
      </c>
    </row>
    <row r="864" spans="3:114" ht="20.25" x14ac:dyDescent="0.2">
      <c r="C864" s="239"/>
      <c r="G864" s="232"/>
      <c r="H864" s="318"/>
      <c r="I864" s="318"/>
      <c r="J864" s="318"/>
      <c r="K864" s="318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 t="str">
        <f t="shared" si="182"/>
        <v/>
      </c>
      <c r="AN864" s="327" t="str">
        <f t="shared" si="183"/>
        <v/>
      </c>
      <c r="AO864" s="243"/>
      <c r="AP864" s="244"/>
      <c r="AQ864" s="242" t="str">
        <f t="shared" si="184"/>
        <v/>
      </c>
      <c r="AR864" s="242" t="str">
        <f t="shared" si="185"/>
        <v/>
      </c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14"/>
      <c r="BR864" s="314"/>
      <c r="BS864" s="314"/>
      <c r="BT864" s="314"/>
      <c r="BU864" s="314"/>
      <c r="BV864" s="314"/>
      <c r="BW864" s="314"/>
      <c r="BX864" s="246"/>
      <c r="BY864" s="242"/>
      <c r="BZ864" s="242"/>
      <c r="CA864" s="242"/>
      <c r="CB864" s="242"/>
      <c r="CC864" s="242"/>
      <c r="CD864" s="242"/>
      <c r="CE864" s="314"/>
      <c r="CF864" s="314" t="str">
        <f t="shared" si="186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245" t="str">
        <f>IFERROR(ROUND((SUM(#REF!)),0),"")</f>
        <v/>
      </c>
      <c r="CP864" s="241"/>
      <c r="CQ864" s="247"/>
      <c r="CR864" s="221"/>
      <c r="CS864" s="221"/>
      <c r="CT864" s="221"/>
      <c r="CU864" s="221"/>
      <c r="CV864" s="328"/>
      <c r="CW864" s="305" t="str">
        <f t="shared" si="187"/>
        <v/>
      </c>
      <c r="CX864" s="329">
        <f t="shared" si="188"/>
        <v>0</v>
      </c>
      <c r="CY864" s="15">
        <f t="shared" si="189"/>
        <v>0</v>
      </c>
      <c r="CZ864" s="318" t="str">
        <f t="shared" si="190"/>
        <v/>
      </c>
      <c r="DA864" s="332" t="str">
        <f t="shared" si="195"/>
        <v/>
      </c>
      <c r="DB864" s="329" t="str">
        <f t="shared" si="191"/>
        <v/>
      </c>
      <c r="DC864" s="320" t="str">
        <f t="shared" si="192"/>
        <v/>
      </c>
      <c r="DD864" s="218"/>
      <c r="DE864" s="15" t="str">
        <f>IFERROR(#REF!-AO864,"")</f>
        <v/>
      </c>
      <c r="DF864" s="218"/>
      <c r="DG864" s="330" t="str">
        <f>IFERROR(#REF!-L864,"")</f>
        <v/>
      </c>
      <c r="DH864" s="314" t="e">
        <f>IF(#REF!&gt;AP864,0,1)</f>
        <v>#REF!</v>
      </c>
      <c r="DI864" s="314">
        <f t="shared" si="193"/>
        <v>1</v>
      </c>
      <c r="DJ864" s="314">
        <f t="shared" si="194"/>
        <v>1</v>
      </c>
    </row>
    <row r="865" spans="3:114" ht="20.25" x14ac:dyDescent="0.2">
      <c r="C865" s="239"/>
      <c r="G865" s="232"/>
      <c r="H865" s="318"/>
      <c r="I865" s="318"/>
      <c r="J865" s="318"/>
      <c r="K865" s="318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 t="str">
        <f t="shared" si="182"/>
        <v/>
      </c>
      <c r="AN865" s="327" t="str">
        <f t="shared" si="183"/>
        <v/>
      </c>
      <c r="AO865" s="243"/>
      <c r="AP865" s="244"/>
      <c r="AQ865" s="242" t="str">
        <f t="shared" si="184"/>
        <v/>
      </c>
      <c r="AR865" s="242" t="str">
        <f t="shared" si="185"/>
        <v/>
      </c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14"/>
      <c r="BR865" s="314"/>
      <c r="BS865" s="314"/>
      <c r="BT865" s="314"/>
      <c r="BU865" s="314"/>
      <c r="BV865" s="314"/>
      <c r="BW865" s="314"/>
      <c r="BX865" s="246"/>
      <c r="BY865" s="242"/>
      <c r="BZ865" s="242"/>
      <c r="CA865" s="242"/>
      <c r="CB865" s="242"/>
      <c r="CC865" s="242"/>
      <c r="CD865" s="242"/>
      <c r="CE865" s="314"/>
      <c r="CF865" s="314" t="str">
        <f t="shared" si="186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245" t="str">
        <f>IFERROR(ROUND((SUM(#REF!)),0),"")</f>
        <v/>
      </c>
      <c r="CP865" s="241"/>
      <c r="CQ865" s="247"/>
      <c r="CR865" s="221"/>
      <c r="CS865" s="221"/>
      <c r="CT865" s="221"/>
      <c r="CU865" s="221"/>
      <c r="CV865" s="328"/>
      <c r="CW865" s="305" t="str">
        <f t="shared" si="187"/>
        <v/>
      </c>
      <c r="CX865" s="329">
        <f t="shared" si="188"/>
        <v>0</v>
      </c>
      <c r="CY865" s="15">
        <f t="shared" si="189"/>
        <v>0</v>
      </c>
      <c r="CZ865" s="318" t="str">
        <f t="shared" si="190"/>
        <v/>
      </c>
      <c r="DA865" s="332" t="str">
        <f t="shared" si="195"/>
        <v/>
      </c>
      <c r="DB865" s="329" t="str">
        <f t="shared" si="191"/>
        <v/>
      </c>
      <c r="DC865" s="320" t="str">
        <f t="shared" si="192"/>
        <v/>
      </c>
      <c r="DD865" s="218"/>
      <c r="DE865" s="15" t="str">
        <f>IFERROR(#REF!-AO865,"")</f>
        <v/>
      </c>
      <c r="DF865" s="218"/>
      <c r="DG865" s="330" t="str">
        <f>IFERROR(#REF!-L865,"")</f>
        <v/>
      </c>
      <c r="DH865" s="314" t="e">
        <f>IF(#REF!&gt;AP865,0,1)</f>
        <v>#REF!</v>
      </c>
      <c r="DI865" s="314">
        <f t="shared" si="193"/>
        <v>1</v>
      </c>
      <c r="DJ865" s="314">
        <f t="shared" si="194"/>
        <v>1</v>
      </c>
    </row>
    <row r="866" spans="3:114" ht="20.25" x14ac:dyDescent="0.2">
      <c r="C866" s="239"/>
      <c r="G866" s="232"/>
      <c r="H866" s="318"/>
      <c r="I866" s="318"/>
      <c r="J866" s="318"/>
      <c r="K866" s="318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 t="str">
        <f t="shared" si="182"/>
        <v/>
      </c>
      <c r="AN866" s="327" t="str">
        <f t="shared" si="183"/>
        <v/>
      </c>
      <c r="AO866" s="243"/>
      <c r="AP866" s="244"/>
      <c r="AQ866" s="242" t="str">
        <f t="shared" si="184"/>
        <v/>
      </c>
      <c r="AR866" s="242" t="str">
        <f t="shared" si="185"/>
        <v/>
      </c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14"/>
      <c r="BR866" s="314"/>
      <c r="BS866" s="314"/>
      <c r="BT866" s="314"/>
      <c r="BU866" s="314"/>
      <c r="BV866" s="314"/>
      <c r="BW866" s="314"/>
      <c r="BX866" s="246"/>
      <c r="BY866" s="242"/>
      <c r="BZ866" s="242"/>
      <c r="CA866" s="242"/>
      <c r="CB866" s="242"/>
      <c r="CC866" s="242"/>
      <c r="CD866" s="242"/>
      <c r="CE866" s="314"/>
      <c r="CF866" s="314" t="str">
        <f t="shared" si="186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245" t="str">
        <f>IFERROR(ROUND((SUM(#REF!)),0),"")</f>
        <v/>
      </c>
      <c r="CP866" s="241"/>
      <c r="CQ866" s="247"/>
      <c r="CR866" s="221"/>
      <c r="CS866" s="221"/>
      <c r="CT866" s="221"/>
      <c r="CU866" s="221"/>
      <c r="CV866" s="328"/>
      <c r="CW866" s="305" t="str">
        <f t="shared" si="187"/>
        <v/>
      </c>
      <c r="CX866" s="329">
        <f t="shared" si="188"/>
        <v>0</v>
      </c>
      <c r="CY866" s="15">
        <f t="shared" si="189"/>
        <v>0</v>
      </c>
      <c r="CZ866" s="318" t="str">
        <f t="shared" si="190"/>
        <v/>
      </c>
      <c r="DA866" s="332" t="str">
        <f t="shared" si="195"/>
        <v/>
      </c>
      <c r="DB866" s="329" t="str">
        <f t="shared" si="191"/>
        <v/>
      </c>
      <c r="DC866" s="320" t="str">
        <f t="shared" si="192"/>
        <v/>
      </c>
      <c r="DD866" s="218"/>
      <c r="DE866" s="15" t="str">
        <f>IFERROR(#REF!-AO866,"")</f>
        <v/>
      </c>
      <c r="DF866" s="218"/>
      <c r="DG866" s="330" t="str">
        <f>IFERROR(#REF!-L866,"")</f>
        <v/>
      </c>
      <c r="DH866" s="314" t="e">
        <f>IF(#REF!&gt;AP866,0,1)</f>
        <v>#REF!</v>
      </c>
      <c r="DI866" s="314">
        <f t="shared" si="193"/>
        <v>1</v>
      </c>
      <c r="DJ866" s="314">
        <f t="shared" si="194"/>
        <v>1</v>
      </c>
    </row>
    <row r="867" spans="3:114" ht="20.25" x14ac:dyDescent="0.2">
      <c r="C867" s="239"/>
      <c r="G867" s="232"/>
      <c r="H867" s="318"/>
      <c r="I867" s="318"/>
      <c r="J867" s="318"/>
      <c r="K867" s="318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 t="str">
        <f t="shared" si="182"/>
        <v/>
      </c>
      <c r="AN867" s="327" t="str">
        <f t="shared" si="183"/>
        <v/>
      </c>
      <c r="AO867" s="243"/>
      <c r="AP867" s="244"/>
      <c r="AQ867" s="242" t="str">
        <f t="shared" si="184"/>
        <v/>
      </c>
      <c r="AR867" s="242" t="str">
        <f t="shared" si="185"/>
        <v/>
      </c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14"/>
      <c r="BR867" s="314"/>
      <c r="BS867" s="314"/>
      <c r="BT867" s="314"/>
      <c r="BU867" s="314"/>
      <c r="BV867" s="314"/>
      <c r="BW867" s="314"/>
      <c r="BX867" s="246"/>
      <c r="BY867" s="242"/>
      <c r="BZ867" s="242"/>
      <c r="CA867" s="242"/>
      <c r="CB867" s="242"/>
      <c r="CC867" s="242"/>
      <c r="CD867" s="242"/>
      <c r="CE867" s="314"/>
      <c r="CF867" s="314" t="str">
        <f t="shared" si="186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245" t="str">
        <f>IFERROR(ROUND((SUM(#REF!)),0),"")</f>
        <v/>
      </c>
      <c r="CP867" s="241"/>
      <c r="CQ867" s="247"/>
      <c r="CR867" s="221"/>
      <c r="CS867" s="221"/>
      <c r="CT867" s="221"/>
      <c r="CU867" s="221"/>
      <c r="CV867" s="328"/>
      <c r="CW867" s="305" t="str">
        <f t="shared" si="187"/>
        <v/>
      </c>
      <c r="CX867" s="329">
        <f t="shared" si="188"/>
        <v>0</v>
      </c>
      <c r="CY867" s="15">
        <f t="shared" si="189"/>
        <v>0</v>
      </c>
      <c r="CZ867" s="318" t="str">
        <f t="shared" si="190"/>
        <v/>
      </c>
      <c r="DA867" s="332" t="str">
        <f t="shared" si="195"/>
        <v/>
      </c>
      <c r="DB867" s="329" t="str">
        <f t="shared" si="191"/>
        <v/>
      </c>
      <c r="DC867" s="320" t="str">
        <f t="shared" si="192"/>
        <v/>
      </c>
      <c r="DD867" s="218"/>
      <c r="DE867" s="15" t="str">
        <f>IFERROR(#REF!-AO867,"")</f>
        <v/>
      </c>
      <c r="DF867" s="218"/>
      <c r="DG867" s="330" t="str">
        <f>IFERROR(#REF!-L867,"")</f>
        <v/>
      </c>
      <c r="DH867" s="314" t="e">
        <f>IF(#REF!&gt;AP867,0,1)</f>
        <v>#REF!</v>
      </c>
      <c r="DI867" s="314">
        <f t="shared" si="193"/>
        <v>1</v>
      </c>
      <c r="DJ867" s="314">
        <f t="shared" si="194"/>
        <v>1</v>
      </c>
    </row>
    <row r="868" spans="3:114" ht="20.25" x14ac:dyDescent="0.2">
      <c r="C868" s="239"/>
      <c r="G868" s="232"/>
      <c r="H868" s="318"/>
      <c r="I868" s="318"/>
      <c r="J868" s="318"/>
      <c r="K868" s="318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 t="str">
        <f t="shared" si="182"/>
        <v/>
      </c>
      <c r="AN868" s="327" t="str">
        <f t="shared" si="183"/>
        <v/>
      </c>
      <c r="AO868" s="243"/>
      <c r="AP868" s="244"/>
      <c r="AQ868" s="242" t="str">
        <f t="shared" si="184"/>
        <v/>
      </c>
      <c r="AR868" s="242" t="str">
        <f t="shared" si="185"/>
        <v/>
      </c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14"/>
      <c r="BR868" s="314"/>
      <c r="BS868" s="314"/>
      <c r="BT868" s="314"/>
      <c r="BU868" s="314"/>
      <c r="BV868" s="314"/>
      <c r="BW868" s="314"/>
      <c r="BX868" s="246"/>
      <c r="BY868" s="242"/>
      <c r="BZ868" s="242"/>
      <c r="CA868" s="242"/>
      <c r="CB868" s="242"/>
      <c r="CC868" s="242"/>
      <c r="CD868" s="242"/>
      <c r="CE868" s="314"/>
      <c r="CF868" s="314" t="str">
        <f t="shared" si="186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245" t="str">
        <f>IFERROR(ROUND((SUM(#REF!)),0),"")</f>
        <v/>
      </c>
      <c r="CP868" s="241"/>
      <c r="CQ868" s="247"/>
      <c r="CR868" s="221"/>
      <c r="CS868" s="221"/>
      <c r="CT868" s="221"/>
      <c r="CU868" s="221"/>
      <c r="CV868" s="328"/>
      <c r="CW868" s="305" t="str">
        <f t="shared" si="187"/>
        <v/>
      </c>
      <c r="CX868" s="329">
        <f t="shared" si="188"/>
        <v>0</v>
      </c>
      <c r="CY868" s="15">
        <f t="shared" si="189"/>
        <v>0</v>
      </c>
      <c r="CZ868" s="318" t="str">
        <f t="shared" si="190"/>
        <v/>
      </c>
      <c r="DA868" s="332" t="str">
        <f t="shared" si="195"/>
        <v/>
      </c>
      <c r="DB868" s="329" t="str">
        <f t="shared" si="191"/>
        <v/>
      </c>
      <c r="DC868" s="320" t="str">
        <f t="shared" si="192"/>
        <v/>
      </c>
      <c r="DD868" s="218"/>
      <c r="DE868" s="15" t="str">
        <f>IFERROR(#REF!-AO868,"")</f>
        <v/>
      </c>
      <c r="DF868" s="218"/>
      <c r="DG868" s="330" t="str">
        <f>IFERROR(#REF!-L868,"")</f>
        <v/>
      </c>
      <c r="DH868" s="314" t="e">
        <f>IF(#REF!&gt;AP868,0,1)</f>
        <v>#REF!</v>
      </c>
      <c r="DI868" s="314">
        <f t="shared" si="193"/>
        <v>1</v>
      </c>
      <c r="DJ868" s="314">
        <f t="shared" si="194"/>
        <v>1</v>
      </c>
    </row>
    <row r="869" spans="3:114" ht="20.25" x14ac:dyDescent="0.2">
      <c r="C869" s="239"/>
      <c r="G869" s="232"/>
      <c r="H869" s="318"/>
      <c r="I869" s="318"/>
      <c r="J869" s="318"/>
      <c r="K869" s="318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 t="str">
        <f t="shared" si="182"/>
        <v/>
      </c>
      <c r="AN869" s="327" t="str">
        <f t="shared" si="183"/>
        <v/>
      </c>
      <c r="AO869" s="243"/>
      <c r="AP869" s="244"/>
      <c r="AQ869" s="242" t="str">
        <f t="shared" si="184"/>
        <v/>
      </c>
      <c r="AR869" s="242" t="str">
        <f t="shared" si="185"/>
        <v/>
      </c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14"/>
      <c r="BR869" s="314"/>
      <c r="BS869" s="314"/>
      <c r="BT869" s="314"/>
      <c r="BU869" s="314"/>
      <c r="BV869" s="314"/>
      <c r="BW869" s="314"/>
      <c r="BX869" s="246"/>
      <c r="BY869" s="242"/>
      <c r="BZ869" s="242"/>
      <c r="CA869" s="242"/>
      <c r="CB869" s="242"/>
      <c r="CC869" s="242"/>
      <c r="CD869" s="242"/>
      <c r="CE869" s="314"/>
      <c r="CF869" s="314" t="str">
        <f t="shared" si="186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245" t="str">
        <f>IFERROR(ROUND((SUM(#REF!)),0),"")</f>
        <v/>
      </c>
      <c r="CP869" s="241"/>
      <c r="CQ869" s="247"/>
      <c r="CR869" s="221"/>
      <c r="CS869" s="221"/>
      <c r="CT869" s="221"/>
      <c r="CU869" s="221"/>
      <c r="CV869" s="328"/>
      <c r="CW869" s="305" t="str">
        <f t="shared" si="187"/>
        <v/>
      </c>
      <c r="CX869" s="329">
        <f t="shared" si="188"/>
        <v>0</v>
      </c>
      <c r="CY869" s="15">
        <f t="shared" si="189"/>
        <v>0</v>
      </c>
      <c r="CZ869" s="318" t="str">
        <f t="shared" si="190"/>
        <v/>
      </c>
      <c r="DA869" s="332" t="str">
        <f t="shared" si="195"/>
        <v/>
      </c>
      <c r="DB869" s="329" t="str">
        <f t="shared" si="191"/>
        <v/>
      </c>
      <c r="DC869" s="320" t="str">
        <f t="shared" si="192"/>
        <v/>
      </c>
      <c r="DD869" s="218"/>
      <c r="DE869" s="15" t="str">
        <f>IFERROR(#REF!-AO869,"")</f>
        <v/>
      </c>
      <c r="DF869" s="218"/>
      <c r="DG869" s="330" t="str">
        <f>IFERROR(#REF!-L869,"")</f>
        <v/>
      </c>
      <c r="DH869" s="314" t="e">
        <f>IF(#REF!&gt;AP869,0,1)</f>
        <v>#REF!</v>
      </c>
      <c r="DI869" s="314">
        <f t="shared" si="193"/>
        <v>1</v>
      </c>
      <c r="DJ869" s="314">
        <f t="shared" si="194"/>
        <v>1</v>
      </c>
    </row>
    <row r="870" spans="3:114" ht="20.25" x14ac:dyDescent="0.2">
      <c r="C870" s="239"/>
      <c r="G870" s="232"/>
      <c r="H870" s="318"/>
      <c r="I870" s="318"/>
      <c r="J870" s="318"/>
      <c r="K870" s="318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 t="str">
        <f t="shared" si="182"/>
        <v/>
      </c>
      <c r="AN870" s="327" t="str">
        <f t="shared" si="183"/>
        <v/>
      </c>
      <c r="AO870" s="243"/>
      <c r="AP870" s="244"/>
      <c r="AQ870" s="242" t="str">
        <f t="shared" si="184"/>
        <v/>
      </c>
      <c r="AR870" s="242" t="str">
        <f t="shared" si="185"/>
        <v/>
      </c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14"/>
      <c r="BR870" s="314"/>
      <c r="BS870" s="314"/>
      <c r="BT870" s="314"/>
      <c r="BU870" s="314"/>
      <c r="BV870" s="314"/>
      <c r="BW870" s="314"/>
      <c r="BX870" s="246"/>
      <c r="BY870" s="242"/>
      <c r="BZ870" s="242"/>
      <c r="CA870" s="242"/>
      <c r="CB870" s="242"/>
      <c r="CC870" s="242"/>
      <c r="CD870" s="242"/>
      <c r="CE870" s="314"/>
      <c r="CF870" s="314" t="str">
        <f t="shared" si="186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245" t="str">
        <f>IFERROR(ROUND((SUM(#REF!)),0),"")</f>
        <v/>
      </c>
      <c r="CP870" s="241"/>
      <c r="CQ870" s="247"/>
      <c r="CR870" s="221"/>
      <c r="CS870" s="221"/>
      <c r="CT870" s="221"/>
      <c r="CU870" s="221"/>
      <c r="CV870" s="328"/>
      <c r="CW870" s="305" t="str">
        <f t="shared" si="187"/>
        <v/>
      </c>
      <c r="CX870" s="329">
        <f t="shared" si="188"/>
        <v>0</v>
      </c>
      <c r="CY870" s="15">
        <f t="shared" si="189"/>
        <v>0</v>
      </c>
      <c r="CZ870" s="318" t="str">
        <f t="shared" si="190"/>
        <v/>
      </c>
      <c r="DA870" s="332" t="str">
        <f t="shared" si="195"/>
        <v/>
      </c>
      <c r="DB870" s="329" t="str">
        <f t="shared" si="191"/>
        <v/>
      </c>
      <c r="DC870" s="320" t="str">
        <f t="shared" si="192"/>
        <v/>
      </c>
      <c r="DD870" s="218"/>
      <c r="DE870" s="15" t="str">
        <f>IFERROR(#REF!-AO870,"")</f>
        <v/>
      </c>
      <c r="DF870" s="218"/>
      <c r="DG870" s="330" t="str">
        <f>IFERROR(#REF!-L870,"")</f>
        <v/>
      </c>
      <c r="DH870" s="314" t="e">
        <f>IF(#REF!&gt;AP870,0,1)</f>
        <v>#REF!</v>
      </c>
      <c r="DI870" s="314">
        <f t="shared" si="193"/>
        <v>1</v>
      </c>
      <c r="DJ870" s="314">
        <f t="shared" si="194"/>
        <v>1</v>
      </c>
    </row>
    <row r="871" spans="3:114" ht="20.25" x14ac:dyDescent="0.2">
      <c r="C871" s="239"/>
      <c r="G871" s="232"/>
      <c r="H871" s="318"/>
      <c r="I871" s="318"/>
      <c r="J871" s="318"/>
      <c r="K871" s="318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 t="str">
        <f t="shared" si="182"/>
        <v/>
      </c>
      <c r="AN871" s="327" t="str">
        <f t="shared" si="183"/>
        <v/>
      </c>
      <c r="AO871" s="243"/>
      <c r="AP871" s="244"/>
      <c r="AQ871" s="242" t="str">
        <f t="shared" si="184"/>
        <v/>
      </c>
      <c r="AR871" s="242" t="str">
        <f t="shared" si="185"/>
        <v/>
      </c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14"/>
      <c r="BR871" s="314"/>
      <c r="BS871" s="314"/>
      <c r="BT871" s="314"/>
      <c r="BU871" s="314"/>
      <c r="BV871" s="314"/>
      <c r="BW871" s="314"/>
      <c r="BX871" s="246"/>
      <c r="BY871" s="242"/>
      <c r="BZ871" s="242"/>
      <c r="CA871" s="242"/>
      <c r="CB871" s="242"/>
      <c r="CC871" s="242"/>
      <c r="CD871" s="242"/>
      <c r="CE871" s="314"/>
      <c r="CF871" s="314" t="str">
        <f t="shared" si="186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245" t="str">
        <f>IFERROR(ROUND((SUM(#REF!)),0),"")</f>
        <v/>
      </c>
      <c r="CP871" s="241"/>
      <c r="CQ871" s="247"/>
      <c r="CR871" s="221"/>
      <c r="CS871" s="221"/>
      <c r="CT871" s="221"/>
      <c r="CU871" s="221"/>
      <c r="CV871" s="328"/>
      <c r="CW871" s="305" t="str">
        <f t="shared" si="187"/>
        <v/>
      </c>
      <c r="CX871" s="329">
        <f t="shared" si="188"/>
        <v>0</v>
      </c>
      <c r="CY871" s="15">
        <f t="shared" si="189"/>
        <v>0</v>
      </c>
      <c r="CZ871" s="318" t="str">
        <f t="shared" si="190"/>
        <v/>
      </c>
      <c r="DA871" s="332" t="str">
        <f t="shared" si="195"/>
        <v/>
      </c>
      <c r="DB871" s="329" t="str">
        <f t="shared" si="191"/>
        <v/>
      </c>
      <c r="DC871" s="320" t="str">
        <f t="shared" si="192"/>
        <v/>
      </c>
      <c r="DD871" s="218"/>
      <c r="DE871" s="15" t="str">
        <f>IFERROR(#REF!-AO871,"")</f>
        <v/>
      </c>
      <c r="DF871" s="218"/>
      <c r="DG871" s="330" t="str">
        <f>IFERROR(#REF!-L871,"")</f>
        <v/>
      </c>
      <c r="DH871" s="314" t="e">
        <f>IF(#REF!&gt;AP871,0,1)</f>
        <v>#REF!</v>
      </c>
      <c r="DI871" s="314">
        <f t="shared" si="193"/>
        <v>1</v>
      </c>
      <c r="DJ871" s="314">
        <f t="shared" si="194"/>
        <v>1</v>
      </c>
    </row>
    <row r="872" spans="3:114" ht="20.25" x14ac:dyDescent="0.2">
      <c r="C872" s="239"/>
      <c r="G872" s="232"/>
      <c r="H872" s="318"/>
      <c r="I872" s="318"/>
      <c r="J872" s="318"/>
      <c r="K872" s="318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 t="str">
        <f t="shared" si="182"/>
        <v/>
      </c>
      <c r="AN872" s="327" t="str">
        <f t="shared" si="183"/>
        <v/>
      </c>
      <c r="AO872" s="243"/>
      <c r="AP872" s="244"/>
      <c r="AQ872" s="242" t="str">
        <f t="shared" si="184"/>
        <v/>
      </c>
      <c r="AR872" s="242" t="str">
        <f t="shared" si="185"/>
        <v/>
      </c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14"/>
      <c r="BR872" s="314"/>
      <c r="BS872" s="314"/>
      <c r="BT872" s="314"/>
      <c r="BU872" s="314"/>
      <c r="BV872" s="314"/>
      <c r="BW872" s="314"/>
      <c r="BX872" s="246"/>
      <c r="BY872" s="242"/>
      <c r="BZ872" s="242"/>
      <c r="CA872" s="242"/>
      <c r="CB872" s="242"/>
      <c r="CC872" s="242"/>
      <c r="CD872" s="242"/>
      <c r="CE872" s="314"/>
      <c r="CF872" s="314" t="str">
        <f t="shared" si="18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245" t="str">
        <f>IFERROR(ROUND((SUM(#REF!)),0),"")</f>
        <v/>
      </c>
      <c r="CP872" s="241"/>
      <c r="CQ872" s="247"/>
      <c r="CR872" s="221"/>
      <c r="CS872" s="221"/>
      <c r="CT872" s="221"/>
      <c r="CU872" s="221"/>
      <c r="CV872" s="328"/>
      <c r="CW872" s="305" t="str">
        <f t="shared" si="187"/>
        <v/>
      </c>
      <c r="CX872" s="329">
        <f t="shared" si="188"/>
        <v>0</v>
      </c>
      <c r="CY872" s="15">
        <f t="shared" si="189"/>
        <v>0</v>
      </c>
      <c r="CZ872" s="318" t="str">
        <f t="shared" si="190"/>
        <v/>
      </c>
      <c r="DA872" s="332" t="str">
        <f t="shared" si="195"/>
        <v/>
      </c>
      <c r="DB872" s="329" t="str">
        <f t="shared" si="191"/>
        <v/>
      </c>
      <c r="DC872" s="320" t="str">
        <f t="shared" si="192"/>
        <v/>
      </c>
      <c r="DD872" s="218"/>
      <c r="DE872" s="15" t="str">
        <f>IFERROR(#REF!-AO872,"")</f>
        <v/>
      </c>
      <c r="DF872" s="218"/>
      <c r="DG872" s="330" t="str">
        <f>IFERROR(#REF!-L872,"")</f>
        <v/>
      </c>
      <c r="DH872" s="314" t="e">
        <f>IF(#REF!&gt;AP872,0,1)</f>
        <v>#REF!</v>
      </c>
      <c r="DI872" s="314">
        <f t="shared" si="193"/>
        <v>1</v>
      </c>
      <c r="DJ872" s="314">
        <f t="shared" si="194"/>
        <v>1</v>
      </c>
    </row>
    <row r="873" spans="3:114" ht="20.25" x14ac:dyDescent="0.2">
      <c r="C873" s="239"/>
      <c r="G873" s="232"/>
      <c r="H873" s="318"/>
      <c r="I873" s="318"/>
      <c r="J873" s="318"/>
      <c r="K873" s="318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 t="str">
        <f t="shared" si="182"/>
        <v/>
      </c>
      <c r="AN873" s="327" t="str">
        <f t="shared" si="183"/>
        <v/>
      </c>
      <c r="AO873" s="243"/>
      <c r="AP873" s="244"/>
      <c r="AQ873" s="242" t="str">
        <f t="shared" si="184"/>
        <v/>
      </c>
      <c r="AR873" s="242" t="str">
        <f t="shared" si="185"/>
        <v/>
      </c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14"/>
      <c r="BR873" s="314"/>
      <c r="BS873" s="314"/>
      <c r="BT873" s="314"/>
      <c r="BU873" s="314"/>
      <c r="BV873" s="314"/>
      <c r="BW873" s="314"/>
      <c r="BX873" s="246"/>
      <c r="BY873" s="242"/>
      <c r="BZ873" s="242"/>
      <c r="CA873" s="242"/>
      <c r="CB873" s="242"/>
      <c r="CC873" s="242"/>
      <c r="CD873" s="242"/>
      <c r="CE873" s="314"/>
      <c r="CF873" s="314" t="str">
        <f t="shared" si="18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245" t="str">
        <f>IFERROR(ROUND((SUM(#REF!)),0),"")</f>
        <v/>
      </c>
      <c r="CP873" s="241"/>
      <c r="CQ873" s="247"/>
      <c r="CR873" s="221"/>
      <c r="CS873" s="221"/>
      <c r="CT873" s="221"/>
      <c r="CU873" s="221"/>
      <c r="CV873" s="328"/>
      <c r="CW873" s="305" t="str">
        <f t="shared" si="187"/>
        <v/>
      </c>
      <c r="CX873" s="329">
        <f t="shared" si="188"/>
        <v>0</v>
      </c>
      <c r="CY873" s="15">
        <f t="shared" si="189"/>
        <v>0</v>
      </c>
      <c r="CZ873" s="318" t="str">
        <f t="shared" si="190"/>
        <v/>
      </c>
      <c r="DA873" s="332" t="str">
        <f t="shared" si="195"/>
        <v/>
      </c>
      <c r="DB873" s="329" t="str">
        <f t="shared" si="191"/>
        <v/>
      </c>
      <c r="DC873" s="320" t="str">
        <f t="shared" si="192"/>
        <v/>
      </c>
      <c r="DD873" s="218"/>
      <c r="DE873" s="15" t="str">
        <f>IFERROR(#REF!-AO873,"")</f>
        <v/>
      </c>
      <c r="DF873" s="218"/>
      <c r="DG873" s="330" t="str">
        <f>IFERROR(#REF!-L873,"")</f>
        <v/>
      </c>
      <c r="DH873" s="314" t="e">
        <f>IF(#REF!&gt;AP873,0,1)</f>
        <v>#REF!</v>
      </c>
      <c r="DI873" s="314">
        <f t="shared" si="193"/>
        <v>1</v>
      </c>
      <c r="DJ873" s="314">
        <f t="shared" si="194"/>
        <v>1</v>
      </c>
    </row>
    <row r="874" spans="3:114" ht="20.25" x14ac:dyDescent="0.2">
      <c r="C874" s="239"/>
      <c r="G874" s="232"/>
      <c r="H874" s="318"/>
      <c r="I874" s="318"/>
      <c r="J874" s="318"/>
      <c r="K874" s="318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 t="str">
        <f t="shared" si="182"/>
        <v/>
      </c>
      <c r="AN874" s="327" t="str">
        <f t="shared" si="183"/>
        <v/>
      </c>
      <c r="AO874" s="243"/>
      <c r="AP874" s="244"/>
      <c r="AQ874" s="242" t="str">
        <f t="shared" si="184"/>
        <v/>
      </c>
      <c r="AR874" s="242" t="str">
        <f t="shared" si="185"/>
        <v/>
      </c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14"/>
      <c r="BR874" s="314"/>
      <c r="BS874" s="314"/>
      <c r="BT874" s="314"/>
      <c r="BU874" s="314"/>
      <c r="BV874" s="314"/>
      <c r="BW874" s="314"/>
      <c r="BX874" s="246"/>
      <c r="BY874" s="242"/>
      <c r="BZ874" s="242"/>
      <c r="CA874" s="242"/>
      <c r="CB874" s="242"/>
      <c r="CC874" s="242"/>
      <c r="CD874" s="242"/>
      <c r="CE874" s="314"/>
      <c r="CF874" s="314" t="str">
        <f t="shared" si="18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245" t="str">
        <f>IFERROR(ROUND((SUM(#REF!)),0),"")</f>
        <v/>
      </c>
      <c r="CP874" s="241"/>
      <c r="CQ874" s="247"/>
      <c r="CR874" s="221"/>
      <c r="CS874" s="221"/>
      <c r="CT874" s="221"/>
      <c r="CU874" s="221"/>
      <c r="CV874" s="328"/>
      <c r="CW874" s="305" t="str">
        <f t="shared" si="187"/>
        <v/>
      </c>
      <c r="CX874" s="329">
        <f t="shared" si="188"/>
        <v>0</v>
      </c>
      <c r="CY874" s="15">
        <f t="shared" si="189"/>
        <v>0</v>
      </c>
      <c r="CZ874" s="318" t="str">
        <f t="shared" si="190"/>
        <v/>
      </c>
      <c r="DA874" s="332" t="str">
        <f t="shared" si="195"/>
        <v/>
      </c>
      <c r="DB874" s="329" t="str">
        <f t="shared" si="191"/>
        <v/>
      </c>
      <c r="DC874" s="320" t="str">
        <f t="shared" si="192"/>
        <v/>
      </c>
      <c r="DD874" s="218"/>
      <c r="DE874" s="15" t="str">
        <f>IFERROR(#REF!-AO874,"")</f>
        <v/>
      </c>
      <c r="DF874" s="218"/>
      <c r="DG874" s="330" t="str">
        <f>IFERROR(#REF!-L874,"")</f>
        <v/>
      </c>
      <c r="DH874" s="314" t="e">
        <f>IF(#REF!&gt;AP874,0,1)</f>
        <v>#REF!</v>
      </c>
      <c r="DI874" s="314">
        <f t="shared" si="193"/>
        <v>1</v>
      </c>
      <c r="DJ874" s="314">
        <f t="shared" si="194"/>
        <v>1</v>
      </c>
    </row>
    <row r="875" spans="3:114" ht="20.25" x14ac:dyDescent="0.2">
      <c r="C875" s="239"/>
      <c r="G875" s="232"/>
      <c r="H875" s="318"/>
      <c r="I875" s="318"/>
      <c r="J875" s="318"/>
      <c r="K875" s="318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 t="str">
        <f t="shared" si="182"/>
        <v/>
      </c>
      <c r="AN875" s="327" t="str">
        <f t="shared" si="183"/>
        <v/>
      </c>
      <c r="AO875" s="243"/>
      <c r="AP875" s="244"/>
      <c r="AQ875" s="242" t="str">
        <f t="shared" si="184"/>
        <v/>
      </c>
      <c r="AR875" s="242" t="str">
        <f t="shared" si="185"/>
        <v/>
      </c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14"/>
      <c r="BR875" s="314"/>
      <c r="BS875" s="314"/>
      <c r="BT875" s="314"/>
      <c r="BU875" s="314"/>
      <c r="BV875" s="314"/>
      <c r="BW875" s="314"/>
      <c r="BX875" s="246"/>
      <c r="BY875" s="242"/>
      <c r="BZ875" s="242"/>
      <c r="CA875" s="242"/>
      <c r="CB875" s="242"/>
      <c r="CC875" s="242"/>
      <c r="CD875" s="242"/>
      <c r="CE875" s="314"/>
      <c r="CF875" s="314" t="str">
        <f t="shared" si="18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245" t="str">
        <f>IFERROR(ROUND((SUM(#REF!)),0),"")</f>
        <v/>
      </c>
      <c r="CP875" s="241"/>
      <c r="CQ875" s="247"/>
      <c r="CR875" s="221"/>
      <c r="CS875" s="221"/>
      <c r="CT875" s="221"/>
      <c r="CU875" s="221"/>
      <c r="CV875" s="328"/>
      <c r="CW875" s="305" t="str">
        <f t="shared" si="187"/>
        <v/>
      </c>
      <c r="CX875" s="329">
        <f t="shared" si="188"/>
        <v>0</v>
      </c>
      <c r="CY875" s="15">
        <f t="shared" si="189"/>
        <v>0</v>
      </c>
      <c r="CZ875" s="318" t="str">
        <f t="shared" si="190"/>
        <v/>
      </c>
      <c r="DA875" s="332" t="str">
        <f t="shared" si="195"/>
        <v/>
      </c>
      <c r="DB875" s="329" t="str">
        <f t="shared" si="191"/>
        <v/>
      </c>
      <c r="DC875" s="320" t="str">
        <f t="shared" si="192"/>
        <v/>
      </c>
      <c r="DD875" s="218"/>
      <c r="DE875" s="15" t="str">
        <f>IFERROR(#REF!-AO875,"")</f>
        <v/>
      </c>
      <c r="DF875" s="218"/>
      <c r="DG875" s="330" t="str">
        <f>IFERROR(#REF!-L875,"")</f>
        <v/>
      </c>
      <c r="DH875" s="314" t="e">
        <f>IF(#REF!&gt;AP875,0,1)</f>
        <v>#REF!</v>
      </c>
      <c r="DI875" s="314">
        <f t="shared" si="193"/>
        <v>1</v>
      </c>
      <c r="DJ875" s="314">
        <f t="shared" si="194"/>
        <v>1</v>
      </c>
    </row>
    <row r="876" spans="3:114" ht="20.25" x14ac:dyDescent="0.2">
      <c r="C876" s="239"/>
      <c r="G876" s="232"/>
      <c r="H876" s="318"/>
      <c r="I876" s="318"/>
      <c r="J876" s="318"/>
      <c r="K876" s="318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 t="str">
        <f t="shared" si="182"/>
        <v/>
      </c>
      <c r="AN876" s="327" t="str">
        <f t="shared" si="183"/>
        <v/>
      </c>
      <c r="AO876" s="243"/>
      <c r="AP876" s="244"/>
      <c r="AQ876" s="242" t="str">
        <f t="shared" si="184"/>
        <v/>
      </c>
      <c r="AR876" s="242" t="str">
        <f t="shared" si="185"/>
        <v/>
      </c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14"/>
      <c r="BR876" s="314"/>
      <c r="BS876" s="314"/>
      <c r="BT876" s="314"/>
      <c r="BU876" s="314"/>
      <c r="BV876" s="314"/>
      <c r="BW876" s="314"/>
      <c r="BX876" s="246"/>
      <c r="BY876" s="242"/>
      <c r="BZ876" s="242"/>
      <c r="CA876" s="242"/>
      <c r="CB876" s="242"/>
      <c r="CC876" s="242"/>
      <c r="CD876" s="242"/>
      <c r="CE876" s="314"/>
      <c r="CF876" s="314" t="str">
        <f t="shared" si="18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245" t="str">
        <f>IFERROR(ROUND((SUM(#REF!)),0),"")</f>
        <v/>
      </c>
      <c r="CP876" s="241"/>
      <c r="CQ876" s="247"/>
      <c r="CR876" s="221"/>
      <c r="CS876" s="221"/>
      <c r="CT876" s="221"/>
      <c r="CU876" s="221"/>
      <c r="CV876" s="328"/>
      <c r="CW876" s="305" t="str">
        <f t="shared" si="187"/>
        <v/>
      </c>
      <c r="CX876" s="329">
        <f t="shared" si="188"/>
        <v>0</v>
      </c>
      <c r="CY876" s="15">
        <f t="shared" si="189"/>
        <v>0</v>
      </c>
      <c r="CZ876" s="318" t="str">
        <f t="shared" si="190"/>
        <v/>
      </c>
      <c r="DA876" s="332" t="str">
        <f t="shared" si="195"/>
        <v/>
      </c>
      <c r="DB876" s="329" t="str">
        <f t="shared" si="191"/>
        <v/>
      </c>
      <c r="DC876" s="320" t="str">
        <f t="shared" si="192"/>
        <v/>
      </c>
      <c r="DD876" s="218"/>
      <c r="DE876" s="15" t="str">
        <f>IFERROR(#REF!-AO876,"")</f>
        <v/>
      </c>
      <c r="DF876" s="218"/>
      <c r="DG876" s="330" t="str">
        <f>IFERROR(#REF!-L876,"")</f>
        <v/>
      </c>
      <c r="DH876" s="314" t="e">
        <f>IF(#REF!&gt;AP876,0,1)</f>
        <v>#REF!</v>
      </c>
      <c r="DI876" s="314">
        <f t="shared" si="193"/>
        <v>1</v>
      </c>
      <c r="DJ876" s="314">
        <f t="shared" si="194"/>
        <v>1</v>
      </c>
    </row>
    <row r="877" spans="3:114" ht="20.25" x14ac:dyDescent="0.2">
      <c r="C877" s="239"/>
      <c r="G877" s="232"/>
      <c r="H877" s="318"/>
      <c r="I877" s="318"/>
      <c r="J877" s="318"/>
      <c r="K877" s="318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 t="str">
        <f t="shared" si="182"/>
        <v/>
      </c>
      <c r="AN877" s="327" t="str">
        <f t="shared" si="183"/>
        <v/>
      </c>
      <c r="AO877" s="243"/>
      <c r="AP877" s="244"/>
      <c r="AQ877" s="242" t="str">
        <f t="shared" si="184"/>
        <v/>
      </c>
      <c r="AR877" s="242" t="str">
        <f t="shared" si="185"/>
        <v/>
      </c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14"/>
      <c r="BR877" s="314"/>
      <c r="BS877" s="314"/>
      <c r="BT877" s="314"/>
      <c r="BU877" s="314"/>
      <c r="BV877" s="314"/>
      <c r="BW877" s="314"/>
      <c r="BX877" s="246"/>
      <c r="BY877" s="242"/>
      <c r="BZ877" s="242"/>
      <c r="CA877" s="242"/>
      <c r="CB877" s="242"/>
      <c r="CC877" s="242"/>
      <c r="CD877" s="242"/>
      <c r="CE877" s="314"/>
      <c r="CF877" s="314" t="str">
        <f t="shared" si="18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245" t="str">
        <f>IFERROR(ROUND((SUM(#REF!)),0),"")</f>
        <v/>
      </c>
      <c r="CP877" s="241"/>
      <c r="CQ877" s="247"/>
      <c r="CR877" s="221"/>
      <c r="CS877" s="221"/>
      <c r="CT877" s="221"/>
      <c r="CU877" s="221"/>
      <c r="CV877" s="328"/>
      <c r="CW877" s="305" t="str">
        <f t="shared" si="187"/>
        <v/>
      </c>
      <c r="CX877" s="329">
        <f t="shared" si="188"/>
        <v>0</v>
      </c>
      <c r="CY877" s="15">
        <f t="shared" si="189"/>
        <v>0</v>
      </c>
      <c r="CZ877" s="318" t="str">
        <f t="shared" si="190"/>
        <v/>
      </c>
      <c r="DA877" s="332" t="str">
        <f t="shared" si="195"/>
        <v/>
      </c>
      <c r="DB877" s="329" t="str">
        <f t="shared" si="191"/>
        <v/>
      </c>
      <c r="DC877" s="320" t="str">
        <f t="shared" si="192"/>
        <v/>
      </c>
      <c r="DD877" s="218"/>
      <c r="DE877" s="15" t="str">
        <f>IFERROR(#REF!-AO877,"")</f>
        <v/>
      </c>
      <c r="DF877" s="218"/>
      <c r="DG877" s="330" t="str">
        <f>IFERROR(#REF!-L877,"")</f>
        <v/>
      </c>
      <c r="DH877" s="314" t="e">
        <f>IF(#REF!&gt;AP877,0,1)</f>
        <v>#REF!</v>
      </c>
      <c r="DI877" s="314">
        <f t="shared" si="193"/>
        <v>1</v>
      </c>
      <c r="DJ877" s="314">
        <f t="shared" si="194"/>
        <v>1</v>
      </c>
    </row>
    <row r="878" spans="3:114" ht="20.25" x14ac:dyDescent="0.2">
      <c r="C878" s="239"/>
      <c r="G878" s="232"/>
      <c r="H878" s="318"/>
      <c r="I878" s="318"/>
      <c r="J878" s="318"/>
      <c r="K878" s="318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 t="str">
        <f t="shared" si="182"/>
        <v/>
      </c>
      <c r="AN878" s="327" t="str">
        <f t="shared" si="183"/>
        <v/>
      </c>
      <c r="AO878" s="243"/>
      <c r="AP878" s="244"/>
      <c r="AQ878" s="242" t="str">
        <f t="shared" si="184"/>
        <v/>
      </c>
      <c r="AR878" s="242" t="str">
        <f t="shared" si="185"/>
        <v/>
      </c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14"/>
      <c r="BR878" s="314"/>
      <c r="BS878" s="314"/>
      <c r="BT878" s="314"/>
      <c r="BU878" s="314"/>
      <c r="BV878" s="314"/>
      <c r="BW878" s="314"/>
      <c r="BX878" s="246"/>
      <c r="BY878" s="242"/>
      <c r="BZ878" s="242"/>
      <c r="CA878" s="242"/>
      <c r="CB878" s="242"/>
      <c r="CC878" s="242"/>
      <c r="CD878" s="242"/>
      <c r="CE878" s="314"/>
      <c r="CF878" s="314" t="str">
        <f t="shared" si="18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245" t="str">
        <f>IFERROR(ROUND((SUM(#REF!)),0),"")</f>
        <v/>
      </c>
      <c r="CP878" s="241"/>
      <c r="CQ878" s="247"/>
      <c r="CR878" s="221"/>
      <c r="CS878" s="221"/>
      <c r="CT878" s="221"/>
      <c r="CU878" s="221"/>
      <c r="CV878" s="328"/>
      <c r="CW878" s="305" t="str">
        <f t="shared" si="187"/>
        <v/>
      </c>
      <c r="CX878" s="329">
        <f t="shared" si="188"/>
        <v>0</v>
      </c>
      <c r="CY878" s="15">
        <f t="shared" si="189"/>
        <v>0</v>
      </c>
      <c r="CZ878" s="318" t="str">
        <f t="shared" si="190"/>
        <v/>
      </c>
      <c r="DA878" s="332" t="str">
        <f t="shared" si="195"/>
        <v/>
      </c>
      <c r="DB878" s="329" t="str">
        <f t="shared" si="191"/>
        <v/>
      </c>
      <c r="DC878" s="320" t="str">
        <f t="shared" si="192"/>
        <v/>
      </c>
      <c r="DD878" s="218"/>
      <c r="DE878" s="15" t="str">
        <f>IFERROR(#REF!-AO878,"")</f>
        <v/>
      </c>
      <c r="DF878" s="218"/>
      <c r="DG878" s="330" t="str">
        <f>IFERROR(#REF!-L878,"")</f>
        <v/>
      </c>
      <c r="DH878" s="314" t="e">
        <f>IF(#REF!&gt;AP878,0,1)</f>
        <v>#REF!</v>
      </c>
      <c r="DI878" s="314">
        <f t="shared" si="193"/>
        <v>1</v>
      </c>
      <c r="DJ878" s="314">
        <f t="shared" si="194"/>
        <v>1</v>
      </c>
    </row>
    <row r="879" spans="3:114" ht="20.25" x14ac:dyDescent="0.2">
      <c r="C879" s="239"/>
      <c r="G879" s="232"/>
      <c r="H879" s="318"/>
      <c r="I879" s="318"/>
      <c r="J879" s="318"/>
      <c r="K879" s="318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 t="str">
        <f t="shared" si="182"/>
        <v/>
      </c>
      <c r="AN879" s="327" t="str">
        <f t="shared" si="183"/>
        <v/>
      </c>
      <c r="AO879" s="243"/>
      <c r="AP879" s="244"/>
      <c r="AQ879" s="242" t="str">
        <f t="shared" si="184"/>
        <v/>
      </c>
      <c r="AR879" s="242" t="str">
        <f t="shared" si="185"/>
        <v/>
      </c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14"/>
      <c r="BR879" s="314"/>
      <c r="BS879" s="314"/>
      <c r="BT879" s="314"/>
      <c r="BU879" s="314"/>
      <c r="BV879" s="314"/>
      <c r="BW879" s="314"/>
      <c r="BX879" s="246"/>
      <c r="BY879" s="242"/>
      <c r="BZ879" s="242"/>
      <c r="CA879" s="242"/>
      <c r="CB879" s="242"/>
      <c r="CC879" s="242"/>
      <c r="CD879" s="242"/>
      <c r="CE879" s="314"/>
      <c r="CF879" s="314" t="str">
        <f t="shared" si="18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245" t="str">
        <f>IFERROR(ROUND((SUM(#REF!)),0),"")</f>
        <v/>
      </c>
      <c r="CP879" s="241"/>
      <c r="CQ879" s="247"/>
      <c r="CR879" s="221"/>
      <c r="CS879" s="221"/>
      <c r="CT879" s="221"/>
      <c r="CU879" s="221"/>
      <c r="CV879" s="328"/>
      <c r="CW879" s="305" t="str">
        <f t="shared" si="187"/>
        <v/>
      </c>
      <c r="CX879" s="329">
        <f t="shared" si="188"/>
        <v>0</v>
      </c>
      <c r="CY879" s="15">
        <f t="shared" si="189"/>
        <v>0</v>
      </c>
      <c r="CZ879" s="318" t="str">
        <f t="shared" si="190"/>
        <v/>
      </c>
      <c r="DA879" s="332" t="str">
        <f t="shared" si="195"/>
        <v/>
      </c>
      <c r="DB879" s="329" t="str">
        <f t="shared" si="191"/>
        <v/>
      </c>
      <c r="DC879" s="320" t="str">
        <f t="shared" si="192"/>
        <v/>
      </c>
      <c r="DD879" s="218"/>
      <c r="DE879" s="15" t="str">
        <f>IFERROR(#REF!-AO879,"")</f>
        <v/>
      </c>
      <c r="DF879" s="218"/>
      <c r="DG879" s="330" t="str">
        <f>IFERROR(#REF!-L879,"")</f>
        <v/>
      </c>
      <c r="DH879" s="314" t="e">
        <f>IF(#REF!&gt;AP879,0,1)</f>
        <v>#REF!</v>
      </c>
      <c r="DI879" s="314">
        <f t="shared" si="193"/>
        <v>1</v>
      </c>
      <c r="DJ879" s="314">
        <f t="shared" si="194"/>
        <v>1</v>
      </c>
    </row>
    <row r="880" spans="3:114" ht="20.25" x14ac:dyDescent="0.2">
      <c r="C880" s="239"/>
      <c r="G880" s="232"/>
      <c r="H880" s="318"/>
      <c r="I880" s="318"/>
      <c r="J880" s="318"/>
      <c r="K880" s="318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 t="str">
        <f t="shared" si="182"/>
        <v/>
      </c>
      <c r="AN880" s="327" t="str">
        <f t="shared" si="183"/>
        <v/>
      </c>
      <c r="AO880" s="243"/>
      <c r="AP880" s="244"/>
      <c r="AQ880" s="242" t="str">
        <f t="shared" si="184"/>
        <v/>
      </c>
      <c r="AR880" s="242" t="str">
        <f t="shared" si="185"/>
        <v/>
      </c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14"/>
      <c r="BR880" s="314"/>
      <c r="BS880" s="314"/>
      <c r="BT880" s="314"/>
      <c r="BU880" s="314"/>
      <c r="BV880" s="314"/>
      <c r="BW880" s="314"/>
      <c r="BX880" s="246"/>
      <c r="BY880" s="242"/>
      <c r="BZ880" s="242"/>
      <c r="CA880" s="242"/>
      <c r="CB880" s="242"/>
      <c r="CC880" s="242"/>
      <c r="CD880" s="242"/>
      <c r="CE880" s="314"/>
      <c r="CF880" s="314" t="str">
        <f t="shared" si="18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245" t="str">
        <f>IFERROR(ROUND((SUM(#REF!)),0),"")</f>
        <v/>
      </c>
      <c r="CP880" s="241"/>
      <c r="CQ880" s="247"/>
      <c r="CR880" s="221"/>
      <c r="CS880" s="221"/>
      <c r="CT880" s="221"/>
      <c r="CU880" s="221"/>
      <c r="CV880" s="328"/>
      <c r="CW880" s="305" t="str">
        <f t="shared" si="187"/>
        <v/>
      </c>
      <c r="CX880" s="329">
        <f t="shared" si="188"/>
        <v>0</v>
      </c>
      <c r="CY880" s="15">
        <f t="shared" si="189"/>
        <v>0</v>
      </c>
      <c r="CZ880" s="318" t="str">
        <f t="shared" si="190"/>
        <v/>
      </c>
      <c r="DA880" s="332" t="str">
        <f t="shared" si="195"/>
        <v/>
      </c>
      <c r="DB880" s="329" t="str">
        <f t="shared" si="191"/>
        <v/>
      </c>
      <c r="DC880" s="320" t="str">
        <f t="shared" si="192"/>
        <v/>
      </c>
      <c r="DD880" s="218"/>
      <c r="DE880" s="15" t="str">
        <f>IFERROR(#REF!-AO880,"")</f>
        <v/>
      </c>
      <c r="DF880" s="218"/>
      <c r="DG880" s="330" t="str">
        <f>IFERROR(#REF!-L880,"")</f>
        <v/>
      </c>
      <c r="DH880" s="314" t="e">
        <f>IF(#REF!&gt;AP880,0,1)</f>
        <v>#REF!</v>
      </c>
      <c r="DI880" s="314">
        <f t="shared" si="193"/>
        <v>1</v>
      </c>
      <c r="DJ880" s="314">
        <f t="shared" si="194"/>
        <v>1</v>
      </c>
    </row>
    <row r="881" spans="3:114" ht="20.25" x14ac:dyDescent="0.2">
      <c r="C881" s="239"/>
      <c r="G881" s="232"/>
      <c r="H881" s="318"/>
      <c r="I881" s="318"/>
      <c r="J881" s="318"/>
      <c r="K881" s="318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 t="str">
        <f t="shared" si="182"/>
        <v/>
      </c>
      <c r="AN881" s="327" t="str">
        <f t="shared" si="183"/>
        <v/>
      </c>
      <c r="AO881" s="243"/>
      <c r="AP881" s="244"/>
      <c r="AQ881" s="242" t="str">
        <f t="shared" si="184"/>
        <v/>
      </c>
      <c r="AR881" s="242" t="str">
        <f t="shared" si="185"/>
        <v/>
      </c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14"/>
      <c r="BR881" s="314"/>
      <c r="BS881" s="314"/>
      <c r="BT881" s="314"/>
      <c r="BU881" s="314"/>
      <c r="BV881" s="314"/>
      <c r="BW881" s="314"/>
      <c r="BX881" s="246"/>
      <c r="BY881" s="242"/>
      <c r="BZ881" s="242"/>
      <c r="CA881" s="242"/>
      <c r="CB881" s="242"/>
      <c r="CC881" s="242"/>
      <c r="CD881" s="242"/>
      <c r="CE881" s="314"/>
      <c r="CF881" s="314" t="str">
        <f t="shared" si="18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245" t="str">
        <f>IFERROR(ROUND((SUM(#REF!)),0),"")</f>
        <v/>
      </c>
      <c r="CP881" s="241"/>
      <c r="CQ881" s="247"/>
      <c r="CR881" s="221"/>
      <c r="CS881" s="221"/>
      <c r="CT881" s="221"/>
      <c r="CU881" s="221"/>
      <c r="CV881" s="328"/>
      <c r="CW881" s="305" t="str">
        <f t="shared" si="187"/>
        <v/>
      </c>
      <c r="CX881" s="329">
        <f t="shared" si="188"/>
        <v>0</v>
      </c>
      <c r="CY881" s="15">
        <f t="shared" si="189"/>
        <v>0</v>
      </c>
      <c r="CZ881" s="318" t="str">
        <f t="shared" si="190"/>
        <v/>
      </c>
      <c r="DA881" s="332" t="str">
        <f t="shared" si="195"/>
        <v/>
      </c>
      <c r="DB881" s="329" t="str">
        <f t="shared" si="191"/>
        <v/>
      </c>
      <c r="DC881" s="320" t="str">
        <f t="shared" si="192"/>
        <v/>
      </c>
      <c r="DD881" s="218"/>
      <c r="DE881" s="15" t="str">
        <f>IFERROR(#REF!-AO881,"")</f>
        <v/>
      </c>
      <c r="DF881" s="218"/>
      <c r="DG881" s="330" t="str">
        <f>IFERROR(#REF!-L881,"")</f>
        <v/>
      </c>
      <c r="DH881" s="314" t="e">
        <f>IF(#REF!&gt;AP881,0,1)</f>
        <v>#REF!</v>
      </c>
      <c r="DI881" s="314">
        <f t="shared" si="193"/>
        <v>1</v>
      </c>
      <c r="DJ881" s="314">
        <f t="shared" si="194"/>
        <v>1</v>
      </c>
    </row>
    <row r="882" spans="3:114" ht="20.25" x14ac:dyDescent="0.2">
      <c r="C882" s="239"/>
      <c r="G882" s="232"/>
      <c r="H882" s="318"/>
      <c r="I882" s="318"/>
      <c r="J882" s="318"/>
      <c r="K882" s="318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 t="str">
        <f t="shared" si="182"/>
        <v/>
      </c>
      <c r="AN882" s="327" t="str">
        <f t="shared" si="183"/>
        <v/>
      </c>
      <c r="AO882" s="243"/>
      <c r="AP882" s="244"/>
      <c r="AQ882" s="242" t="str">
        <f t="shared" si="184"/>
        <v/>
      </c>
      <c r="AR882" s="242" t="str">
        <f t="shared" si="185"/>
        <v/>
      </c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14"/>
      <c r="BR882" s="314"/>
      <c r="BS882" s="314"/>
      <c r="BT882" s="314"/>
      <c r="BU882" s="314"/>
      <c r="BV882" s="314"/>
      <c r="BW882" s="314"/>
      <c r="BX882" s="246"/>
      <c r="BY882" s="242"/>
      <c r="BZ882" s="242"/>
      <c r="CA882" s="242"/>
      <c r="CB882" s="242"/>
      <c r="CC882" s="242"/>
      <c r="CD882" s="242"/>
      <c r="CE882" s="314"/>
      <c r="CF882" s="314" t="str">
        <f t="shared" si="18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245" t="str">
        <f>IFERROR(ROUND((SUM(#REF!)),0),"")</f>
        <v/>
      </c>
      <c r="CP882" s="241"/>
      <c r="CQ882" s="247"/>
      <c r="CR882" s="221"/>
      <c r="CS882" s="221"/>
      <c r="CT882" s="221"/>
      <c r="CU882" s="221"/>
      <c r="CV882" s="328"/>
      <c r="CW882" s="305" t="str">
        <f t="shared" si="187"/>
        <v/>
      </c>
      <c r="CX882" s="329">
        <f t="shared" si="188"/>
        <v>0</v>
      </c>
      <c r="CY882" s="15">
        <f t="shared" si="189"/>
        <v>0</v>
      </c>
      <c r="CZ882" s="318" t="str">
        <f t="shared" si="190"/>
        <v/>
      </c>
      <c r="DA882" s="332" t="str">
        <f t="shared" si="195"/>
        <v/>
      </c>
      <c r="DB882" s="329" t="str">
        <f t="shared" si="191"/>
        <v/>
      </c>
      <c r="DC882" s="320" t="str">
        <f t="shared" si="192"/>
        <v/>
      </c>
      <c r="DD882" s="218"/>
      <c r="DE882" s="15" t="str">
        <f>IFERROR(#REF!-AO882,"")</f>
        <v/>
      </c>
      <c r="DF882" s="218"/>
      <c r="DG882" s="330" t="str">
        <f>IFERROR(#REF!-L882,"")</f>
        <v/>
      </c>
      <c r="DH882" s="314" t="e">
        <f>IF(#REF!&gt;AP882,0,1)</f>
        <v>#REF!</v>
      </c>
      <c r="DI882" s="314">
        <f t="shared" si="193"/>
        <v>1</v>
      </c>
      <c r="DJ882" s="314">
        <f t="shared" si="194"/>
        <v>1</v>
      </c>
    </row>
    <row r="883" spans="3:114" ht="20.25" x14ac:dyDescent="0.2">
      <c r="C883" s="239"/>
      <c r="G883" s="232"/>
      <c r="H883" s="318"/>
      <c r="I883" s="318"/>
      <c r="J883" s="318"/>
      <c r="K883" s="318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 t="str">
        <f t="shared" si="182"/>
        <v/>
      </c>
      <c r="AN883" s="327" t="str">
        <f t="shared" si="183"/>
        <v/>
      </c>
      <c r="AO883" s="243"/>
      <c r="AP883" s="244"/>
      <c r="AQ883" s="242" t="str">
        <f t="shared" si="184"/>
        <v/>
      </c>
      <c r="AR883" s="242" t="str">
        <f t="shared" si="185"/>
        <v/>
      </c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14"/>
      <c r="BR883" s="314"/>
      <c r="BS883" s="314"/>
      <c r="BT883" s="314"/>
      <c r="BU883" s="314"/>
      <c r="BV883" s="314"/>
      <c r="BW883" s="314"/>
      <c r="BX883" s="246"/>
      <c r="BY883" s="242"/>
      <c r="BZ883" s="242"/>
      <c r="CA883" s="242"/>
      <c r="CB883" s="242"/>
      <c r="CC883" s="242"/>
      <c r="CD883" s="242"/>
      <c r="CE883" s="314"/>
      <c r="CF883" s="314" t="str">
        <f t="shared" si="18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245" t="str">
        <f>IFERROR(ROUND((SUM(#REF!)),0),"")</f>
        <v/>
      </c>
      <c r="CP883" s="241"/>
      <c r="CQ883" s="247"/>
      <c r="CR883" s="221"/>
      <c r="CS883" s="221"/>
      <c r="CT883" s="221"/>
      <c r="CU883" s="221"/>
      <c r="CV883" s="328"/>
      <c r="CW883" s="305" t="str">
        <f t="shared" si="187"/>
        <v/>
      </c>
      <c r="CX883" s="329">
        <f t="shared" si="188"/>
        <v>0</v>
      </c>
      <c r="CY883" s="15">
        <f t="shared" si="189"/>
        <v>0</v>
      </c>
      <c r="CZ883" s="318" t="str">
        <f t="shared" si="190"/>
        <v/>
      </c>
      <c r="DA883" s="332" t="str">
        <f t="shared" si="195"/>
        <v/>
      </c>
      <c r="DB883" s="329" t="str">
        <f t="shared" si="191"/>
        <v/>
      </c>
      <c r="DC883" s="320" t="str">
        <f t="shared" si="192"/>
        <v/>
      </c>
      <c r="DD883" s="218"/>
      <c r="DE883" s="15" t="str">
        <f>IFERROR(#REF!-AO883,"")</f>
        <v/>
      </c>
      <c r="DF883" s="218"/>
      <c r="DG883" s="330" t="str">
        <f>IFERROR(#REF!-L883,"")</f>
        <v/>
      </c>
      <c r="DH883" s="314" t="e">
        <f>IF(#REF!&gt;AP883,0,1)</f>
        <v>#REF!</v>
      </c>
      <c r="DI883" s="314">
        <f t="shared" si="193"/>
        <v>1</v>
      </c>
      <c r="DJ883" s="314">
        <f t="shared" si="194"/>
        <v>1</v>
      </c>
    </row>
    <row r="884" spans="3:114" ht="20.25" x14ac:dyDescent="0.2">
      <c r="C884" s="239"/>
      <c r="G884" s="232"/>
      <c r="H884" s="318"/>
      <c r="I884" s="318"/>
      <c r="J884" s="318"/>
      <c r="K884" s="318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 t="str">
        <f t="shared" si="182"/>
        <v/>
      </c>
      <c r="AN884" s="327" t="str">
        <f t="shared" si="183"/>
        <v/>
      </c>
      <c r="AO884" s="243"/>
      <c r="AP884" s="244"/>
      <c r="AQ884" s="242" t="str">
        <f t="shared" si="184"/>
        <v/>
      </c>
      <c r="AR884" s="242" t="str">
        <f t="shared" si="185"/>
        <v/>
      </c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14"/>
      <c r="BR884" s="314"/>
      <c r="BS884" s="314"/>
      <c r="BT884" s="314"/>
      <c r="BU884" s="314"/>
      <c r="BV884" s="314"/>
      <c r="BW884" s="314"/>
      <c r="BX884" s="246"/>
      <c r="BY884" s="242"/>
      <c r="BZ884" s="242"/>
      <c r="CA884" s="242"/>
      <c r="CB884" s="242"/>
      <c r="CC884" s="242"/>
      <c r="CD884" s="242"/>
      <c r="CE884" s="314"/>
      <c r="CF884" s="314" t="str">
        <f t="shared" si="18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245" t="str">
        <f>IFERROR(ROUND((SUM(#REF!)),0),"")</f>
        <v/>
      </c>
      <c r="CP884" s="241"/>
      <c r="CQ884" s="247"/>
      <c r="CR884" s="221"/>
      <c r="CS884" s="221"/>
      <c r="CT884" s="221"/>
      <c r="CU884" s="221"/>
      <c r="CV884" s="328"/>
      <c r="CW884" s="305" t="str">
        <f t="shared" si="187"/>
        <v/>
      </c>
      <c r="CX884" s="329">
        <f t="shared" si="188"/>
        <v>0</v>
      </c>
      <c r="CY884" s="15">
        <f t="shared" si="189"/>
        <v>0</v>
      </c>
      <c r="CZ884" s="318" t="str">
        <f t="shared" si="190"/>
        <v/>
      </c>
      <c r="DA884" s="332" t="str">
        <f t="shared" si="195"/>
        <v/>
      </c>
      <c r="DB884" s="329" t="str">
        <f t="shared" si="191"/>
        <v/>
      </c>
      <c r="DC884" s="320" t="str">
        <f t="shared" si="192"/>
        <v/>
      </c>
      <c r="DD884" s="218"/>
      <c r="DE884" s="15" t="str">
        <f>IFERROR(#REF!-AO884,"")</f>
        <v/>
      </c>
      <c r="DF884" s="218"/>
      <c r="DG884" s="330" t="str">
        <f>IFERROR(#REF!-L884,"")</f>
        <v/>
      </c>
      <c r="DH884" s="314" t="e">
        <f>IF(#REF!&gt;AP884,0,1)</f>
        <v>#REF!</v>
      </c>
      <c r="DI884" s="314">
        <f t="shared" si="193"/>
        <v>1</v>
      </c>
      <c r="DJ884" s="314">
        <f t="shared" si="194"/>
        <v>1</v>
      </c>
    </row>
    <row r="885" spans="3:114" ht="20.25" x14ac:dyDescent="0.2">
      <c r="C885" s="239"/>
      <c r="G885" s="232"/>
      <c r="H885" s="318"/>
      <c r="I885" s="318"/>
      <c r="J885" s="318"/>
      <c r="K885" s="318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 t="str">
        <f t="shared" si="182"/>
        <v/>
      </c>
      <c r="AN885" s="327" t="str">
        <f t="shared" si="183"/>
        <v/>
      </c>
      <c r="AO885" s="243"/>
      <c r="AP885" s="244"/>
      <c r="AQ885" s="242" t="str">
        <f t="shared" si="184"/>
        <v/>
      </c>
      <c r="AR885" s="242" t="str">
        <f t="shared" si="185"/>
        <v/>
      </c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14"/>
      <c r="BR885" s="314"/>
      <c r="BS885" s="314"/>
      <c r="BT885" s="314"/>
      <c r="BU885" s="314"/>
      <c r="BV885" s="314"/>
      <c r="BW885" s="314"/>
      <c r="BX885" s="246"/>
      <c r="BY885" s="242"/>
      <c r="BZ885" s="242"/>
      <c r="CA885" s="242"/>
      <c r="CB885" s="242"/>
      <c r="CC885" s="242"/>
      <c r="CD885" s="242"/>
      <c r="CE885" s="314"/>
      <c r="CF885" s="314" t="str">
        <f t="shared" si="18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245" t="str">
        <f>IFERROR(ROUND((SUM(#REF!)),0),"")</f>
        <v/>
      </c>
      <c r="CP885" s="241"/>
      <c r="CQ885" s="247"/>
      <c r="CR885" s="221"/>
      <c r="CS885" s="221"/>
      <c r="CT885" s="221"/>
      <c r="CU885" s="221"/>
      <c r="CV885" s="328"/>
      <c r="CW885" s="305" t="str">
        <f t="shared" si="187"/>
        <v/>
      </c>
      <c r="CX885" s="329">
        <f t="shared" si="188"/>
        <v>0</v>
      </c>
      <c r="CY885" s="15">
        <f t="shared" si="189"/>
        <v>0</v>
      </c>
      <c r="CZ885" s="318" t="str">
        <f t="shared" si="190"/>
        <v/>
      </c>
      <c r="DA885" s="332" t="str">
        <f t="shared" si="195"/>
        <v/>
      </c>
      <c r="DB885" s="329" t="str">
        <f t="shared" si="191"/>
        <v/>
      </c>
      <c r="DC885" s="320" t="str">
        <f t="shared" si="192"/>
        <v/>
      </c>
      <c r="DD885" s="218"/>
      <c r="DE885" s="15" t="str">
        <f>IFERROR(#REF!-AO885,"")</f>
        <v/>
      </c>
      <c r="DF885" s="218"/>
      <c r="DG885" s="330" t="str">
        <f>IFERROR(#REF!-L885,"")</f>
        <v/>
      </c>
      <c r="DH885" s="314" t="e">
        <f>IF(#REF!&gt;AP885,0,1)</f>
        <v>#REF!</v>
      </c>
      <c r="DI885" s="314">
        <f t="shared" si="193"/>
        <v>1</v>
      </c>
      <c r="DJ885" s="314">
        <f t="shared" si="194"/>
        <v>1</v>
      </c>
    </row>
    <row r="886" spans="3:114" ht="20.25" x14ac:dyDescent="0.2">
      <c r="C886" s="239"/>
      <c r="G886" s="232"/>
      <c r="H886" s="318"/>
      <c r="I886" s="318"/>
      <c r="J886" s="318"/>
      <c r="K886" s="318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 t="str">
        <f t="shared" si="182"/>
        <v/>
      </c>
      <c r="AN886" s="327" t="str">
        <f t="shared" si="183"/>
        <v/>
      </c>
      <c r="AO886" s="243"/>
      <c r="AP886" s="244"/>
      <c r="AQ886" s="242" t="str">
        <f t="shared" si="184"/>
        <v/>
      </c>
      <c r="AR886" s="242" t="str">
        <f t="shared" si="185"/>
        <v/>
      </c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14"/>
      <c r="BR886" s="314"/>
      <c r="BS886" s="314"/>
      <c r="BT886" s="314"/>
      <c r="BU886" s="314"/>
      <c r="BV886" s="314"/>
      <c r="BW886" s="314"/>
      <c r="BX886" s="246"/>
      <c r="BY886" s="242"/>
      <c r="BZ886" s="242"/>
      <c r="CA886" s="242"/>
      <c r="CB886" s="242"/>
      <c r="CC886" s="242"/>
      <c r="CD886" s="242"/>
      <c r="CE886" s="314"/>
      <c r="CF886" s="314" t="str">
        <f t="shared" si="18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245" t="str">
        <f>IFERROR(ROUND((SUM(#REF!)),0),"")</f>
        <v/>
      </c>
      <c r="CP886" s="241"/>
      <c r="CQ886" s="247"/>
      <c r="CR886" s="221"/>
      <c r="CS886" s="221"/>
      <c r="CT886" s="221"/>
      <c r="CU886" s="221"/>
      <c r="CV886" s="328"/>
      <c r="CW886" s="305" t="str">
        <f t="shared" si="187"/>
        <v/>
      </c>
      <c r="CX886" s="329">
        <f t="shared" si="188"/>
        <v>0</v>
      </c>
      <c r="CY886" s="15">
        <f t="shared" si="189"/>
        <v>0</v>
      </c>
      <c r="CZ886" s="318" t="str">
        <f t="shared" si="190"/>
        <v/>
      </c>
      <c r="DA886" s="332" t="str">
        <f t="shared" si="195"/>
        <v/>
      </c>
      <c r="DB886" s="329" t="str">
        <f t="shared" si="191"/>
        <v/>
      </c>
      <c r="DC886" s="320" t="str">
        <f t="shared" si="192"/>
        <v/>
      </c>
      <c r="DD886" s="218"/>
      <c r="DE886" s="15" t="str">
        <f>IFERROR(#REF!-AO886,"")</f>
        <v/>
      </c>
      <c r="DF886" s="218"/>
      <c r="DG886" s="330" t="str">
        <f>IFERROR(#REF!-L886,"")</f>
        <v/>
      </c>
      <c r="DH886" s="314" t="e">
        <f>IF(#REF!&gt;AP886,0,1)</f>
        <v>#REF!</v>
      </c>
      <c r="DI886" s="314">
        <f t="shared" si="193"/>
        <v>1</v>
      </c>
      <c r="DJ886" s="314">
        <f t="shared" si="194"/>
        <v>1</v>
      </c>
    </row>
    <row r="887" spans="3:114" ht="20.25" x14ac:dyDescent="0.2">
      <c r="C887" s="239"/>
      <c r="G887" s="232"/>
      <c r="H887" s="318"/>
      <c r="I887" s="318"/>
      <c r="J887" s="318"/>
      <c r="K887" s="318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 t="str">
        <f t="shared" si="182"/>
        <v/>
      </c>
      <c r="AN887" s="327" t="str">
        <f t="shared" si="183"/>
        <v/>
      </c>
      <c r="AO887" s="243"/>
      <c r="AP887" s="244"/>
      <c r="AQ887" s="242" t="str">
        <f t="shared" si="184"/>
        <v/>
      </c>
      <c r="AR887" s="242" t="str">
        <f t="shared" si="185"/>
        <v/>
      </c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14"/>
      <c r="BR887" s="314"/>
      <c r="BS887" s="314"/>
      <c r="BT887" s="314"/>
      <c r="BU887" s="314"/>
      <c r="BV887" s="314"/>
      <c r="BW887" s="314"/>
      <c r="BX887" s="246"/>
      <c r="BY887" s="242"/>
      <c r="BZ887" s="242"/>
      <c r="CA887" s="242"/>
      <c r="CB887" s="242"/>
      <c r="CC887" s="242"/>
      <c r="CD887" s="242"/>
      <c r="CE887" s="314"/>
      <c r="CF887" s="314" t="str">
        <f t="shared" si="18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245" t="str">
        <f>IFERROR(ROUND((SUM(#REF!)),0),"")</f>
        <v/>
      </c>
      <c r="CP887" s="241"/>
      <c r="CQ887" s="247"/>
      <c r="CR887" s="221"/>
      <c r="CS887" s="221"/>
      <c r="CT887" s="221"/>
      <c r="CU887" s="221"/>
      <c r="CV887" s="328"/>
      <c r="CW887" s="305" t="str">
        <f t="shared" si="187"/>
        <v/>
      </c>
      <c r="CX887" s="329">
        <f t="shared" si="188"/>
        <v>0</v>
      </c>
      <c r="CY887" s="15">
        <f t="shared" si="189"/>
        <v>0</v>
      </c>
      <c r="CZ887" s="318" t="str">
        <f t="shared" si="190"/>
        <v/>
      </c>
      <c r="DA887" s="332" t="str">
        <f t="shared" si="195"/>
        <v/>
      </c>
      <c r="DB887" s="329" t="str">
        <f t="shared" si="191"/>
        <v/>
      </c>
      <c r="DC887" s="320" t="str">
        <f t="shared" si="192"/>
        <v/>
      </c>
      <c r="DD887" s="218"/>
      <c r="DE887" s="15" t="str">
        <f>IFERROR(#REF!-AO887,"")</f>
        <v/>
      </c>
      <c r="DF887" s="218"/>
      <c r="DG887" s="330" t="str">
        <f>IFERROR(#REF!-L887,"")</f>
        <v/>
      </c>
      <c r="DH887" s="314" t="e">
        <f>IF(#REF!&gt;AP887,0,1)</f>
        <v>#REF!</v>
      </c>
      <c r="DI887" s="314">
        <f t="shared" si="193"/>
        <v>1</v>
      </c>
      <c r="DJ887" s="314">
        <f t="shared" si="194"/>
        <v>1</v>
      </c>
    </row>
    <row r="888" spans="3:114" ht="20.25" x14ac:dyDescent="0.2">
      <c r="C888" s="239"/>
      <c r="G888" s="232"/>
      <c r="H888" s="318"/>
      <c r="I888" s="318"/>
      <c r="J888" s="318"/>
      <c r="K888" s="318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 t="str">
        <f t="shared" si="182"/>
        <v/>
      </c>
      <c r="AN888" s="327" t="str">
        <f t="shared" si="183"/>
        <v/>
      </c>
      <c r="AO888" s="243"/>
      <c r="AP888" s="244"/>
      <c r="AQ888" s="242" t="str">
        <f t="shared" si="184"/>
        <v/>
      </c>
      <c r="AR888" s="242" t="str">
        <f t="shared" si="185"/>
        <v/>
      </c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14"/>
      <c r="BR888" s="314"/>
      <c r="BS888" s="314"/>
      <c r="BT888" s="314"/>
      <c r="BU888" s="314"/>
      <c r="BV888" s="314"/>
      <c r="BW888" s="314"/>
      <c r="BX888" s="246"/>
      <c r="BY888" s="242"/>
      <c r="BZ888" s="242"/>
      <c r="CA888" s="242"/>
      <c r="CB888" s="242"/>
      <c r="CC888" s="242"/>
      <c r="CD888" s="242"/>
      <c r="CE888" s="314"/>
      <c r="CF888" s="314" t="str">
        <f t="shared" si="18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245" t="str">
        <f>IFERROR(ROUND((SUM(#REF!)),0),"")</f>
        <v/>
      </c>
      <c r="CP888" s="241"/>
      <c r="CQ888" s="247"/>
      <c r="CR888" s="221"/>
      <c r="CS888" s="221"/>
      <c r="CT888" s="221"/>
      <c r="CU888" s="221"/>
      <c r="CV888" s="328"/>
      <c r="CW888" s="305" t="str">
        <f t="shared" si="187"/>
        <v/>
      </c>
      <c r="CX888" s="329">
        <f t="shared" si="188"/>
        <v>0</v>
      </c>
      <c r="CY888" s="15">
        <f t="shared" si="189"/>
        <v>0</v>
      </c>
      <c r="CZ888" s="318" t="str">
        <f t="shared" si="190"/>
        <v/>
      </c>
      <c r="DA888" s="332" t="str">
        <f t="shared" si="195"/>
        <v/>
      </c>
      <c r="DB888" s="329" t="str">
        <f t="shared" si="191"/>
        <v/>
      </c>
      <c r="DC888" s="320" t="str">
        <f t="shared" si="192"/>
        <v/>
      </c>
      <c r="DD888" s="218"/>
      <c r="DE888" s="15" t="str">
        <f>IFERROR(#REF!-AO888,"")</f>
        <v/>
      </c>
      <c r="DF888" s="218"/>
      <c r="DG888" s="330" t="str">
        <f>IFERROR(#REF!-L888,"")</f>
        <v/>
      </c>
      <c r="DH888" s="314" t="e">
        <f>IF(#REF!&gt;AP888,0,1)</f>
        <v>#REF!</v>
      </c>
      <c r="DI888" s="314">
        <f t="shared" si="193"/>
        <v>1</v>
      </c>
      <c r="DJ888" s="314">
        <f t="shared" si="194"/>
        <v>1</v>
      </c>
    </row>
    <row r="889" spans="3:114" ht="20.25" x14ac:dyDescent="0.2">
      <c r="C889" s="239"/>
      <c r="G889" s="232"/>
      <c r="H889" s="318"/>
      <c r="I889" s="318"/>
      <c r="J889" s="318"/>
      <c r="K889" s="318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 t="str">
        <f t="shared" si="182"/>
        <v/>
      </c>
      <c r="AN889" s="327" t="str">
        <f t="shared" si="183"/>
        <v/>
      </c>
      <c r="AO889" s="243"/>
      <c r="AP889" s="244"/>
      <c r="AQ889" s="242" t="str">
        <f t="shared" si="184"/>
        <v/>
      </c>
      <c r="AR889" s="242" t="str">
        <f t="shared" si="185"/>
        <v/>
      </c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14"/>
      <c r="BR889" s="314"/>
      <c r="BS889" s="314"/>
      <c r="BT889" s="314"/>
      <c r="BU889" s="314"/>
      <c r="BV889" s="314"/>
      <c r="BW889" s="314"/>
      <c r="BX889" s="246"/>
      <c r="BY889" s="242"/>
      <c r="BZ889" s="242"/>
      <c r="CA889" s="242"/>
      <c r="CB889" s="242"/>
      <c r="CC889" s="242"/>
      <c r="CD889" s="242"/>
      <c r="CE889" s="314"/>
      <c r="CF889" s="314" t="str">
        <f t="shared" si="18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245" t="str">
        <f>IFERROR(ROUND((SUM(#REF!)),0),"")</f>
        <v/>
      </c>
      <c r="CP889" s="241"/>
      <c r="CQ889" s="247"/>
      <c r="CR889" s="221"/>
      <c r="CS889" s="221"/>
      <c r="CT889" s="221"/>
      <c r="CU889" s="221"/>
      <c r="CV889" s="328"/>
      <c r="CW889" s="305" t="str">
        <f t="shared" si="187"/>
        <v/>
      </c>
      <c r="CX889" s="329">
        <f t="shared" si="188"/>
        <v>0</v>
      </c>
      <c r="CY889" s="15">
        <f t="shared" si="189"/>
        <v>0</v>
      </c>
      <c r="CZ889" s="318" t="str">
        <f t="shared" si="190"/>
        <v/>
      </c>
      <c r="DA889" s="332" t="str">
        <f t="shared" si="195"/>
        <v/>
      </c>
      <c r="DB889" s="329" t="str">
        <f t="shared" si="191"/>
        <v/>
      </c>
      <c r="DC889" s="320" t="str">
        <f t="shared" si="192"/>
        <v/>
      </c>
      <c r="DD889" s="218"/>
      <c r="DE889" s="15" t="str">
        <f>IFERROR(#REF!-AO889,"")</f>
        <v/>
      </c>
      <c r="DF889" s="218"/>
      <c r="DG889" s="330" t="str">
        <f>IFERROR(#REF!-L889,"")</f>
        <v/>
      </c>
      <c r="DH889" s="314" t="e">
        <f>IF(#REF!&gt;AP889,0,1)</f>
        <v>#REF!</v>
      </c>
      <c r="DI889" s="314">
        <f t="shared" si="193"/>
        <v>1</v>
      </c>
      <c r="DJ889" s="314">
        <f t="shared" si="194"/>
        <v>1</v>
      </c>
    </row>
    <row r="890" spans="3:114" ht="20.25" x14ac:dyDescent="0.2">
      <c r="C890" s="239"/>
      <c r="G890" s="232"/>
      <c r="H890" s="318"/>
      <c r="I890" s="318"/>
      <c r="J890" s="318"/>
      <c r="K890" s="318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 t="str">
        <f t="shared" si="182"/>
        <v/>
      </c>
      <c r="AN890" s="327" t="str">
        <f t="shared" si="183"/>
        <v/>
      </c>
      <c r="AO890" s="243"/>
      <c r="AP890" s="244"/>
      <c r="AQ890" s="242" t="str">
        <f t="shared" si="184"/>
        <v/>
      </c>
      <c r="AR890" s="242" t="str">
        <f t="shared" si="185"/>
        <v/>
      </c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14"/>
      <c r="BR890" s="314"/>
      <c r="BS890" s="314"/>
      <c r="BT890" s="314"/>
      <c r="BU890" s="314"/>
      <c r="BV890" s="314"/>
      <c r="BW890" s="314"/>
      <c r="BX890" s="246"/>
      <c r="BY890" s="242"/>
      <c r="BZ890" s="242"/>
      <c r="CA890" s="242"/>
      <c r="CB890" s="242"/>
      <c r="CC890" s="242"/>
      <c r="CD890" s="242"/>
      <c r="CE890" s="314"/>
      <c r="CF890" s="314" t="str">
        <f t="shared" si="18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245" t="str">
        <f>IFERROR(ROUND((SUM(#REF!)),0),"")</f>
        <v/>
      </c>
      <c r="CP890" s="241"/>
      <c r="CQ890" s="247"/>
      <c r="CR890" s="221"/>
      <c r="CS890" s="221"/>
      <c r="CT890" s="221"/>
      <c r="CU890" s="221"/>
      <c r="CV890" s="328"/>
      <c r="CW890" s="305" t="str">
        <f t="shared" si="187"/>
        <v/>
      </c>
      <c r="CX890" s="329">
        <f t="shared" si="188"/>
        <v>0</v>
      </c>
      <c r="CY890" s="15">
        <f t="shared" si="189"/>
        <v>0</v>
      </c>
      <c r="CZ890" s="318" t="str">
        <f t="shared" si="190"/>
        <v/>
      </c>
      <c r="DA890" s="332" t="str">
        <f t="shared" si="195"/>
        <v/>
      </c>
      <c r="DB890" s="329" t="str">
        <f t="shared" si="191"/>
        <v/>
      </c>
      <c r="DC890" s="320" t="str">
        <f t="shared" si="192"/>
        <v/>
      </c>
      <c r="DD890" s="218"/>
      <c r="DE890" s="15" t="str">
        <f>IFERROR(#REF!-AO890,"")</f>
        <v/>
      </c>
      <c r="DF890" s="218"/>
      <c r="DG890" s="330" t="str">
        <f>IFERROR(#REF!-L890,"")</f>
        <v/>
      </c>
      <c r="DH890" s="314" t="e">
        <f>IF(#REF!&gt;AP890,0,1)</f>
        <v>#REF!</v>
      </c>
      <c r="DI890" s="314">
        <f t="shared" si="193"/>
        <v>1</v>
      </c>
      <c r="DJ890" s="314">
        <f t="shared" si="194"/>
        <v>1</v>
      </c>
    </row>
    <row r="891" spans="3:114" ht="20.25" x14ac:dyDescent="0.2">
      <c r="C891" s="239"/>
      <c r="G891" s="232"/>
      <c r="H891" s="318"/>
      <c r="I891" s="318"/>
      <c r="J891" s="318"/>
      <c r="K891" s="318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 t="str">
        <f t="shared" si="182"/>
        <v/>
      </c>
      <c r="AN891" s="327" t="str">
        <f t="shared" si="183"/>
        <v/>
      </c>
      <c r="AO891" s="243"/>
      <c r="AP891" s="244"/>
      <c r="AQ891" s="242" t="str">
        <f t="shared" si="184"/>
        <v/>
      </c>
      <c r="AR891" s="242" t="str">
        <f t="shared" si="185"/>
        <v/>
      </c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14"/>
      <c r="BR891" s="314"/>
      <c r="BS891" s="314"/>
      <c r="BT891" s="314"/>
      <c r="BU891" s="314"/>
      <c r="BV891" s="314"/>
      <c r="BW891" s="314"/>
      <c r="BX891" s="246"/>
      <c r="BY891" s="242"/>
      <c r="BZ891" s="242"/>
      <c r="CA891" s="242"/>
      <c r="CB891" s="242"/>
      <c r="CC891" s="242"/>
      <c r="CD891" s="242"/>
      <c r="CE891" s="314"/>
      <c r="CF891" s="314" t="str">
        <f t="shared" si="18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245" t="str">
        <f>IFERROR(ROUND((SUM(#REF!)),0),"")</f>
        <v/>
      </c>
      <c r="CP891" s="241"/>
      <c r="CQ891" s="247"/>
      <c r="CR891" s="221"/>
      <c r="CS891" s="221"/>
      <c r="CT891" s="221"/>
      <c r="CU891" s="221"/>
      <c r="CV891" s="328"/>
      <c r="CW891" s="305" t="str">
        <f t="shared" si="187"/>
        <v/>
      </c>
      <c r="CX891" s="329">
        <f t="shared" si="188"/>
        <v>0</v>
      </c>
      <c r="CY891" s="15">
        <f t="shared" si="189"/>
        <v>0</v>
      </c>
      <c r="CZ891" s="318" t="str">
        <f t="shared" si="190"/>
        <v/>
      </c>
      <c r="DA891" s="332" t="str">
        <f t="shared" si="195"/>
        <v/>
      </c>
      <c r="DB891" s="329" t="str">
        <f t="shared" si="191"/>
        <v/>
      </c>
      <c r="DC891" s="320" t="str">
        <f t="shared" si="192"/>
        <v/>
      </c>
      <c r="DD891" s="218"/>
      <c r="DE891" s="15" t="str">
        <f>IFERROR(#REF!-AO891,"")</f>
        <v/>
      </c>
      <c r="DF891" s="218"/>
      <c r="DG891" s="330" t="str">
        <f>IFERROR(#REF!-L891,"")</f>
        <v/>
      </c>
      <c r="DH891" s="314" t="e">
        <f>IF(#REF!&gt;AP891,0,1)</f>
        <v>#REF!</v>
      </c>
      <c r="DI891" s="314">
        <f t="shared" si="193"/>
        <v>1</v>
      </c>
      <c r="DJ891" s="314">
        <f t="shared" si="194"/>
        <v>1</v>
      </c>
    </row>
    <row r="892" spans="3:114" ht="20.25" x14ac:dyDescent="0.2">
      <c r="C892" s="239"/>
      <c r="G892" s="232"/>
      <c r="H892" s="318"/>
      <c r="I892" s="318"/>
      <c r="J892" s="318"/>
      <c r="K892" s="318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 t="str">
        <f t="shared" si="182"/>
        <v/>
      </c>
      <c r="AN892" s="327" t="str">
        <f t="shared" si="183"/>
        <v/>
      </c>
      <c r="AO892" s="243"/>
      <c r="AP892" s="244"/>
      <c r="AQ892" s="242" t="str">
        <f t="shared" si="184"/>
        <v/>
      </c>
      <c r="AR892" s="242" t="str">
        <f t="shared" si="185"/>
        <v/>
      </c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14"/>
      <c r="BR892" s="314"/>
      <c r="BS892" s="314"/>
      <c r="BT892" s="314"/>
      <c r="BU892" s="314"/>
      <c r="BV892" s="314"/>
      <c r="BW892" s="314"/>
      <c r="BX892" s="246"/>
      <c r="BY892" s="242"/>
      <c r="BZ892" s="242"/>
      <c r="CA892" s="242"/>
      <c r="CB892" s="242"/>
      <c r="CC892" s="242"/>
      <c r="CD892" s="242"/>
      <c r="CE892" s="314"/>
      <c r="CF892" s="314" t="str">
        <f t="shared" si="18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245" t="str">
        <f>IFERROR(ROUND((SUM(#REF!)),0),"")</f>
        <v/>
      </c>
      <c r="CP892" s="241"/>
      <c r="CQ892" s="247"/>
      <c r="CR892" s="221"/>
      <c r="CS892" s="221"/>
      <c r="CT892" s="221"/>
      <c r="CU892" s="221"/>
      <c r="CV892" s="328"/>
      <c r="CW892" s="305" t="str">
        <f t="shared" si="187"/>
        <v/>
      </c>
      <c r="CX892" s="329">
        <f t="shared" si="188"/>
        <v>0</v>
      </c>
      <c r="CY892" s="15">
        <f t="shared" si="189"/>
        <v>0</v>
      </c>
      <c r="CZ892" s="318" t="str">
        <f t="shared" si="190"/>
        <v/>
      </c>
      <c r="DA892" s="332" t="str">
        <f t="shared" si="195"/>
        <v/>
      </c>
      <c r="DB892" s="329" t="str">
        <f t="shared" si="191"/>
        <v/>
      </c>
      <c r="DC892" s="320" t="str">
        <f t="shared" si="192"/>
        <v/>
      </c>
      <c r="DD892" s="218"/>
      <c r="DE892" s="15" t="str">
        <f>IFERROR(#REF!-AO892,"")</f>
        <v/>
      </c>
      <c r="DF892" s="218"/>
      <c r="DG892" s="330" t="str">
        <f>IFERROR(#REF!-L892,"")</f>
        <v/>
      </c>
      <c r="DH892" s="314" t="e">
        <f>IF(#REF!&gt;AP892,0,1)</f>
        <v>#REF!</v>
      </c>
      <c r="DI892" s="314">
        <f t="shared" si="193"/>
        <v>1</v>
      </c>
      <c r="DJ892" s="314">
        <f t="shared" si="194"/>
        <v>1</v>
      </c>
    </row>
    <row r="893" spans="3:114" ht="20.25" x14ac:dyDescent="0.2">
      <c r="C893" s="239"/>
      <c r="G893" s="232"/>
      <c r="H893" s="318"/>
      <c r="I893" s="318"/>
      <c r="J893" s="318"/>
      <c r="K893" s="318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 t="str">
        <f t="shared" si="182"/>
        <v/>
      </c>
      <c r="AN893" s="327" t="str">
        <f t="shared" si="183"/>
        <v/>
      </c>
      <c r="AO893" s="243"/>
      <c r="AP893" s="244"/>
      <c r="AQ893" s="242" t="str">
        <f t="shared" si="184"/>
        <v/>
      </c>
      <c r="AR893" s="242" t="str">
        <f t="shared" si="185"/>
        <v/>
      </c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14"/>
      <c r="BR893" s="314"/>
      <c r="BS893" s="314"/>
      <c r="BT893" s="314"/>
      <c r="BU893" s="314"/>
      <c r="BV893" s="314"/>
      <c r="BW893" s="314"/>
      <c r="BX893" s="246"/>
      <c r="BY893" s="242"/>
      <c r="BZ893" s="242"/>
      <c r="CA893" s="242"/>
      <c r="CB893" s="242"/>
      <c r="CC893" s="242"/>
      <c r="CD893" s="242"/>
      <c r="CE893" s="314"/>
      <c r="CF893" s="314" t="str">
        <f t="shared" si="18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245" t="str">
        <f>IFERROR(ROUND((SUM(#REF!)),0),"")</f>
        <v/>
      </c>
      <c r="CP893" s="241"/>
      <c r="CQ893" s="247"/>
      <c r="CR893" s="221"/>
      <c r="CS893" s="221"/>
      <c r="CT893" s="221"/>
      <c r="CU893" s="221"/>
      <c r="CV893" s="328"/>
      <c r="CW893" s="305" t="str">
        <f t="shared" si="187"/>
        <v/>
      </c>
      <c r="CX893" s="329">
        <f t="shared" si="188"/>
        <v>0</v>
      </c>
      <c r="CY893" s="15">
        <f t="shared" si="189"/>
        <v>0</v>
      </c>
      <c r="CZ893" s="318" t="str">
        <f t="shared" si="190"/>
        <v/>
      </c>
      <c r="DA893" s="332" t="str">
        <f t="shared" si="195"/>
        <v/>
      </c>
      <c r="DB893" s="329" t="str">
        <f t="shared" si="191"/>
        <v/>
      </c>
      <c r="DC893" s="320" t="str">
        <f t="shared" si="192"/>
        <v/>
      </c>
      <c r="DD893" s="218"/>
      <c r="DE893" s="15" t="str">
        <f>IFERROR(#REF!-AO893,"")</f>
        <v/>
      </c>
      <c r="DF893" s="218"/>
      <c r="DG893" s="330" t="str">
        <f>IFERROR(#REF!-L893,"")</f>
        <v/>
      </c>
      <c r="DH893" s="314" t="e">
        <f>IF(#REF!&gt;AP893,0,1)</f>
        <v>#REF!</v>
      </c>
      <c r="DI893" s="314">
        <f t="shared" si="193"/>
        <v>1</v>
      </c>
      <c r="DJ893" s="314">
        <f t="shared" si="194"/>
        <v>1</v>
      </c>
    </row>
    <row r="894" spans="3:114" ht="20.25" x14ac:dyDescent="0.2">
      <c r="C894" s="239"/>
      <c r="G894" s="232"/>
      <c r="H894" s="318"/>
      <c r="I894" s="318"/>
      <c r="J894" s="318"/>
      <c r="K894" s="318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 t="str">
        <f t="shared" si="182"/>
        <v/>
      </c>
      <c r="AN894" s="327" t="str">
        <f t="shared" si="183"/>
        <v/>
      </c>
      <c r="AO894" s="243"/>
      <c r="AP894" s="244"/>
      <c r="AQ894" s="242" t="str">
        <f t="shared" si="184"/>
        <v/>
      </c>
      <c r="AR894" s="242" t="str">
        <f t="shared" si="185"/>
        <v/>
      </c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14"/>
      <c r="BR894" s="314"/>
      <c r="BS894" s="314"/>
      <c r="BT894" s="314"/>
      <c r="BU894" s="314"/>
      <c r="BV894" s="314"/>
      <c r="BW894" s="314"/>
      <c r="BX894" s="246"/>
      <c r="BY894" s="242"/>
      <c r="BZ894" s="242"/>
      <c r="CA894" s="242"/>
      <c r="CB894" s="242"/>
      <c r="CC894" s="242"/>
      <c r="CD894" s="242"/>
      <c r="CE894" s="314"/>
      <c r="CF894" s="314" t="str">
        <f t="shared" si="18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245" t="str">
        <f>IFERROR(ROUND((SUM(#REF!)),0),"")</f>
        <v/>
      </c>
      <c r="CP894" s="241"/>
      <c r="CQ894" s="247"/>
      <c r="CR894" s="221"/>
      <c r="CS894" s="221"/>
      <c r="CT894" s="221"/>
      <c r="CU894" s="221"/>
      <c r="CV894" s="328"/>
      <c r="CW894" s="305" t="str">
        <f t="shared" si="187"/>
        <v/>
      </c>
      <c r="CX894" s="329">
        <f t="shared" si="188"/>
        <v>0</v>
      </c>
      <c r="CY894" s="15">
        <f t="shared" si="189"/>
        <v>0</v>
      </c>
      <c r="CZ894" s="318" t="str">
        <f t="shared" si="190"/>
        <v/>
      </c>
      <c r="DA894" s="332" t="str">
        <f t="shared" si="195"/>
        <v/>
      </c>
      <c r="DB894" s="329" t="str">
        <f t="shared" si="191"/>
        <v/>
      </c>
      <c r="DC894" s="320" t="str">
        <f t="shared" si="192"/>
        <v/>
      </c>
      <c r="DD894" s="218"/>
      <c r="DE894" s="15" t="str">
        <f>IFERROR(#REF!-AO894,"")</f>
        <v/>
      </c>
      <c r="DF894" s="218"/>
      <c r="DG894" s="330" t="str">
        <f>IFERROR(#REF!-L894,"")</f>
        <v/>
      </c>
      <c r="DH894" s="314" t="e">
        <f>IF(#REF!&gt;AP894,0,1)</f>
        <v>#REF!</v>
      </c>
      <c r="DI894" s="314">
        <f t="shared" si="193"/>
        <v>1</v>
      </c>
      <c r="DJ894" s="314">
        <f t="shared" si="194"/>
        <v>1</v>
      </c>
    </row>
    <row r="895" spans="3:114" ht="20.25" x14ac:dyDescent="0.2">
      <c r="C895" s="239"/>
      <c r="G895" s="232"/>
      <c r="H895" s="318"/>
      <c r="I895" s="318"/>
      <c r="J895" s="318"/>
      <c r="K895" s="318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 t="str">
        <f t="shared" si="182"/>
        <v/>
      </c>
      <c r="AN895" s="327" t="str">
        <f t="shared" si="183"/>
        <v/>
      </c>
      <c r="AO895" s="243"/>
      <c r="AP895" s="244"/>
      <c r="AQ895" s="242" t="str">
        <f t="shared" si="184"/>
        <v/>
      </c>
      <c r="AR895" s="242" t="str">
        <f t="shared" si="185"/>
        <v/>
      </c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14"/>
      <c r="BR895" s="314"/>
      <c r="BS895" s="314"/>
      <c r="BT895" s="314"/>
      <c r="BU895" s="314"/>
      <c r="BV895" s="314"/>
      <c r="BW895" s="314"/>
      <c r="BX895" s="246"/>
      <c r="BY895" s="242"/>
      <c r="BZ895" s="242"/>
      <c r="CA895" s="242"/>
      <c r="CB895" s="242"/>
      <c r="CC895" s="242"/>
      <c r="CD895" s="242"/>
      <c r="CE895" s="314"/>
      <c r="CF895" s="314" t="str">
        <f t="shared" si="18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245" t="str">
        <f>IFERROR(ROUND((SUM(#REF!)),0),"")</f>
        <v/>
      </c>
      <c r="CP895" s="241"/>
      <c r="CQ895" s="247"/>
      <c r="CR895" s="221"/>
      <c r="CS895" s="221"/>
      <c r="CT895" s="221"/>
      <c r="CU895" s="221"/>
      <c r="CV895" s="328"/>
      <c r="CW895" s="305" t="str">
        <f t="shared" si="187"/>
        <v/>
      </c>
      <c r="CX895" s="329">
        <f t="shared" si="188"/>
        <v>0</v>
      </c>
      <c r="CY895" s="15">
        <f t="shared" si="189"/>
        <v>0</v>
      </c>
      <c r="CZ895" s="318" t="str">
        <f t="shared" si="190"/>
        <v/>
      </c>
      <c r="DA895" s="332" t="str">
        <f t="shared" si="195"/>
        <v/>
      </c>
      <c r="DB895" s="329" t="str">
        <f t="shared" si="191"/>
        <v/>
      </c>
      <c r="DC895" s="320" t="str">
        <f t="shared" si="192"/>
        <v/>
      </c>
      <c r="DD895" s="218"/>
      <c r="DE895" s="15" t="str">
        <f>IFERROR(#REF!-AO895,"")</f>
        <v/>
      </c>
      <c r="DF895" s="218"/>
      <c r="DG895" s="330" t="str">
        <f>IFERROR(#REF!-L895,"")</f>
        <v/>
      </c>
      <c r="DH895" s="314" t="e">
        <f>IF(#REF!&gt;AP895,0,1)</f>
        <v>#REF!</v>
      </c>
      <c r="DI895" s="314">
        <f t="shared" si="193"/>
        <v>1</v>
      </c>
      <c r="DJ895" s="314">
        <f t="shared" si="194"/>
        <v>1</v>
      </c>
    </row>
    <row r="896" spans="3:114" ht="20.25" x14ac:dyDescent="0.2">
      <c r="C896" s="239"/>
      <c r="G896" s="232"/>
      <c r="H896" s="318"/>
      <c r="I896" s="318"/>
      <c r="J896" s="318"/>
      <c r="K896" s="318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 t="str">
        <f t="shared" si="182"/>
        <v/>
      </c>
      <c r="AN896" s="327" t="str">
        <f t="shared" si="183"/>
        <v/>
      </c>
      <c r="AO896" s="243"/>
      <c r="AP896" s="244"/>
      <c r="AQ896" s="242" t="str">
        <f t="shared" si="184"/>
        <v/>
      </c>
      <c r="AR896" s="242" t="str">
        <f t="shared" si="185"/>
        <v/>
      </c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14"/>
      <c r="BR896" s="314"/>
      <c r="BS896" s="314"/>
      <c r="BT896" s="314"/>
      <c r="BU896" s="314"/>
      <c r="BV896" s="314"/>
      <c r="BW896" s="314"/>
      <c r="BX896" s="246"/>
      <c r="BY896" s="242"/>
      <c r="BZ896" s="242"/>
      <c r="CA896" s="242"/>
      <c r="CB896" s="242"/>
      <c r="CC896" s="242"/>
      <c r="CD896" s="242"/>
      <c r="CE896" s="314"/>
      <c r="CF896" s="314" t="str">
        <f t="shared" si="18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245" t="str">
        <f>IFERROR(ROUND((SUM(#REF!)),0),"")</f>
        <v/>
      </c>
      <c r="CP896" s="241"/>
      <c r="CQ896" s="247"/>
      <c r="CR896" s="221"/>
      <c r="CS896" s="221"/>
      <c r="CT896" s="221"/>
      <c r="CU896" s="221"/>
      <c r="CV896" s="328"/>
      <c r="CW896" s="305" t="str">
        <f t="shared" si="187"/>
        <v/>
      </c>
      <c r="CX896" s="329">
        <f t="shared" si="188"/>
        <v>0</v>
      </c>
      <c r="CY896" s="15">
        <f t="shared" si="189"/>
        <v>0</v>
      </c>
      <c r="CZ896" s="318" t="str">
        <f t="shared" si="190"/>
        <v/>
      </c>
      <c r="DA896" s="332" t="str">
        <f t="shared" si="195"/>
        <v/>
      </c>
      <c r="DB896" s="329" t="str">
        <f t="shared" si="191"/>
        <v/>
      </c>
      <c r="DC896" s="320" t="str">
        <f t="shared" si="192"/>
        <v/>
      </c>
      <c r="DD896" s="218"/>
      <c r="DE896" s="15" t="str">
        <f>IFERROR(#REF!-AO896,"")</f>
        <v/>
      </c>
      <c r="DF896" s="218"/>
      <c r="DG896" s="330" t="str">
        <f>IFERROR(#REF!-L896,"")</f>
        <v/>
      </c>
      <c r="DH896" s="314" t="e">
        <f>IF(#REF!&gt;AP896,0,1)</f>
        <v>#REF!</v>
      </c>
      <c r="DI896" s="314">
        <f t="shared" si="193"/>
        <v>1</v>
      </c>
      <c r="DJ896" s="314">
        <f t="shared" si="194"/>
        <v>1</v>
      </c>
    </row>
    <row r="897" spans="3:114" ht="20.25" x14ac:dyDescent="0.2">
      <c r="C897" s="239"/>
      <c r="G897" s="232"/>
      <c r="H897" s="318"/>
      <c r="I897" s="318"/>
      <c r="J897" s="318"/>
      <c r="K897" s="318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 t="str">
        <f t="shared" si="182"/>
        <v/>
      </c>
      <c r="AN897" s="327" t="str">
        <f t="shared" si="183"/>
        <v/>
      </c>
      <c r="AO897" s="243"/>
      <c r="AP897" s="244"/>
      <c r="AQ897" s="242" t="str">
        <f t="shared" si="184"/>
        <v/>
      </c>
      <c r="AR897" s="242" t="str">
        <f t="shared" si="185"/>
        <v/>
      </c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14"/>
      <c r="BR897" s="314"/>
      <c r="BS897" s="314"/>
      <c r="BT897" s="314"/>
      <c r="BU897" s="314"/>
      <c r="BV897" s="314"/>
      <c r="BW897" s="314"/>
      <c r="BX897" s="246"/>
      <c r="BY897" s="242"/>
      <c r="BZ897" s="242"/>
      <c r="CA897" s="242"/>
      <c r="CB897" s="242"/>
      <c r="CC897" s="242"/>
      <c r="CD897" s="242"/>
      <c r="CE897" s="314"/>
      <c r="CF897" s="314" t="str">
        <f t="shared" si="18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245" t="str">
        <f>IFERROR(ROUND((SUM(#REF!)),0),"")</f>
        <v/>
      </c>
      <c r="CP897" s="241"/>
      <c r="CQ897" s="247"/>
      <c r="CR897" s="221"/>
      <c r="CS897" s="221"/>
      <c r="CT897" s="221"/>
      <c r="CU897" s="221"/>
      <c r="CV897" s="328"/>
      <c r="CW897" s="305" t="str">
        <f t="shared" si="187"/>
        <v/>
      </c>
      <c r="CX897" s="329">
        <f t="shared" si="188"/>
        <v>0</v>
      </c>
      <c r="CY897" s="15">
        <f t="shared" si="189"/>
        <v>0</v>
      </c>
      <c r="CZ897" s="318" t="str">
        <f t="shared" si="190"/>
        <v/>
      </c>
      <c r="DA897" s="332" t="str">
        <f t="shared" si="195"/>
        <v/>
      </c>
      <c r="DB897" s="329" t="str">
        <f t="shared" si="191"/>
        <v/>
      </c>
      <c r="DC897" s="320" t="str">
        <f t="shared" si="192"/>
        <v/>
      </c>
      <c r="DD897" s="218"/>
      <c r="DE897" s="15" t="str">
        <f>IFERROR(#REF!-AO897,"")</f>
        <v/>
      </c>
      <c r="DF897" s="218"/>
      <c r="DG897" s="330" t="str">
        <f>IFERROR(#REF!-L897,"")</f>
        <v/>
      </c>
      <c r="DH897" s="314" t="e">
        <f>IF(#REF!&gt;AP897,0,1)</f>
        <v>#REF!</v>
      </c>
      <c r="DI897" s="314">
        <f t="shared" si="193"/>
        <v>1</v>
      </c>
      <c r="DJ897" s="314">
        <f t="shared" si="194"/>
        <v>1</v>
      </c>
    </row>
    <row r="898" spans="3:114" ht="20.25" x14ac:dyDescent="0.2">
      <c r="C898" s="239"/>
      <c r="G898" s="232"/>
      <c r="H898" s="318"/>
      <c r="I898" s="318"/>
      <c r="J898" s="318"/>
      <c r="K898" s="318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 t="str">
        <f t="shared" si="182"/>
        <v/>
      </c>
      <c r="AN898" s="327" t="str">
        <f t="shared" si="183"/>
        <v/>
      </c>
      <c r="AO898" s="243"/>
      <c r="AP898" s="244"/>
      <c r="AQ898" s="242" t="str">
        <f t="shared" si="184"/>
        <v/>
      </c>
      <c r="AR898" s="242" t="str">
        <f t="shared" si="185"/>
        <v/>
      </c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14"/>
      <c r="BR898" s="314"/>
      <c r="BS898" s="314"/>
      <c r="BT898" s="314"/>
      <c r="BU898" s="314"/>
      <c r="BV898" s="314"/>
      <c r="BW898" s="314"/>
      <c r="BX898" s="246"/>
      <c r="BY898" s="242"/>
      <c r="BZ898" s="242"/>
      <c r="CA898" s="242"/>
      <c r="CB898" s="242"/>
      <c r="CC898" s="242"/>
      <c r="CD898" s="242"/>
      <c r="CE898" s="314"/>
      <c r="CF898" s="314" t="str">
        <f t="shared" si="18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245" t="str">
        <f>IFERROR(ROUND((SUM(#REF!)),0),"")</f>
        <v/>
      </c>
      <c r="CP898" s="241"/>
      <c r="CQ898" s="247"/>
      <c r="CR898" s="221"/>
      <c r="CS898" s="221"/>
      <c r="CT898" s="221"/>
      <c r="CU898" s="221"/>
      <c r="CV898" s="328"/>
      <c r="CW898" s="305" t="str">
        <f t="shared" si="187"/>
        <v/>
      </c>
      <c r="CX898" s="329">
        <f t="shared" si="188"/>
        <v>0</v>
      </c>
      <c r="CY898" s="15">
        <f t="shared" si="189"/>
        <v>0</v>
      </c>
      <c r="CZ898" s="318" t="str">
        <f t="shared" si="190"/>
        <v/>
      </c>
      <c r="DA898" s="332" t="str">
        <f t="shared" si="195"/>
        <v/>
      </c>
      <c r="DB898" s="329" t="str">
        <f t="shared" si="191"/>
        <v/>
      </c>
      <c r="DC898" s="320" t="str">
        <f t="shared" si="192"/>
        <v/>
      </c>
      <c r="DD898" s="218"/>
      <c r="DE898" s="15" t="str">
        <f>IFERROR(#REF!-AO898,"")</f>
        <v/>
      </c>
      <c r="DF898" s="218"/>
      <c r="DG898" s="330" t="str">
        <f>IFERROR(#REF!-L898,"")</f>
        <v/>
      </c>
      <c r="DH898" s="314" t="e">
        <f>IF(#REF!&gt;AP898,0,1)</f>
        <v>#REF!</v>
      </c>
      <c r="DI898" s="314">
        <f t="shared" si="193"/>
        <v>1</v>
      </c>
      <c r="DJ898" s="314">
        <f t="shared" si="194"/>
        <v>1</v>
      </c>
    </row>
    <row r="899" spans="3:114" ht="20.25" x14ac:dyDescent="0.2">
      <c r="C899" s="239"/>
      <c r="G899" s="232"/>
      <c r="H899" s="318"/>
      <c r="I899" s="318"/>
      <c r="J899" s="318"/>
      <c r="K899" s="318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 t="str">
        <f t="shared" si="182"/>
        <v/>
      </c>
      <c r="AN899" s="327" t="str">
        <f t="shared" si="183"/>
        <v/>
      </c>
      <c r="AO899" s="243"/>
      <c r="AP899" s="244"/>
      <c r="AQ899" s="242" t="str">
        <f t="shared" si="184"/>
        <v/>
      </c>
      <c r="AR899" s="242" t="str">
        <f t="shared" si="185"/>
        <v/>
      </c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14"/>
      <c r="BR899" s="314"/>
      <c r="BS899" s="314"/>
      <c r="BT899" s="314"/>
      <c r="BU899" s="314"/>
      <c r="BV899" s="314"/>
      <c r="BW899" s="314"/>
      <c r="BX899" s="246"/>
      <c r="BY899" s="242"/>
      <c r="BZ899" s="242"/>
      <c r="CA899" s="242"/>
      <c r="CB899" s="242"/>
      <c r="CC899" s="242"/>
      <c r="CD899" s="242"/>
      <c r="CE899" s="314"/>
      <c r="CF899" s="314" t="str">
        <f t="shared" si="18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245" t="str">
        <f>IFERROR(ROUND((SUM(#REF!)),0),"")</f>
        <v/>
      </c>
      <c r="CP899" s="241"/>
      <c r="CQ899" s="247"/>
      <c r="CR899" s="221"/>
      <c r="CS899" s="221"/>
      <c r="CT899" s="221"/>
      <c r="CU899" s="221"/>
      <c r="CV899" s="328"/>
      <c r="CW899" s="305" t="str">
        <f t="shared" si="187"/>
        <v/>
      </c>
      <c r="CX899" s="329">
        <f t="shared" si="188"/>
        <v>0</v>
      </c>
      <c r="CY899" s="15">
        <f t="shared" si="189"/>
        <v>0</v>
      </c>
      <c r="CZ899" s="318" t="str">
        <f t="shared" si="190"/>
        <v/>
      </c>
      <c r="DA899" s="332" t="str">
        <f t="shared" si="195"/>
        <v/>
      </c>
      <c r="DB899" s="329" t="str">
        <f t="shared" si="191"/>
        <v/>
      </c>
      <c r="DC899" s="320" t="str">
        <f t="shared" si="192"/>
        <v/>
      </c>
      <c r="DD899" s="218"/>
      <c r="DE899" s="15" t="str">
        <f>IFERROR(#REF!-AO899,"")</f>
        <v/>
      </c>
      <c r="DF899" s="218"/>
      <c r="DG899" s="330" t="str">
        <f>IFERROR(#REF!-L899,"")</f>
        <v/>
      </c>
      <c r="DH899" s="314" t="e">
        <f>IF(#REF!&gt;AP899,0,1)</f>
        <v>#REF!</v>
      </c>
      <c r="DI899" s="314">
        <f t="shared" si="193"/>
        <v>1</v>
      </c>
      <c r="DJ899" s="314">
        <f t="shared" si="194"/>
        <v>1</v>
      </c>
    </row>
    <row r="900" spans="3:114" ht="20.25" x14ac:dyDescent="0.2">
      <c r="C900" s="239"/>
      <c r="G900" s="232"/>
      <c r="H900" s="318"/>
      <c r="I900" s="318"/>
      <c r="J900" s="318"/>
      <c r="K900" s="318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 t="str">
        <f t="shared" ref="AM900:AM963" si="196">IFERROR(ROUND(AVERAGE(O900:S900,AA900:AE900),0),"")</f>
        <v/>
      </c>
      <c r="AN900" s="327" t="str">
        <f t="shared" ref="AN900:AN963" si="197">IFERROR(ROUND(AVERAGE(T900:X900,AF900:AJ900),0),"")</f>
        <v/>
      </c>
      <c r="AO900" s="243"/>
      <c r="AP900" s="244"/>
      <c r="AQ900" s="242" t="str">
        <f t="shared" ref="AQ900:AQ963" si="198">IFERROR(ROUND((3600/AR900*J900),0),"")</f>
        <v/>
      </c>
      <c r="AR900" s="242" t="str">
        <f t="shared" ref="AR900:AR963" si="199">IFERROR(ROUND(AVERAGE(Y900:Z900,AK900:AL900),0),"")</f>
        <v/>
      </c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14"/>
      <c r="BR900" s="314"/>
      <c r="BS900" s="314"/>
      <c r="BT900" s="314"/>
      <c r="BU900" s="314"/>
      <c r="BV900" s="314"/>
      <c r="BW900" s="314"/>
      <c r="BX900" s="246"/>
      <c r="BY900" s="242"/>
      <c r="BZ900" s="242"/>
      <c r="CA900" s="242"/>
      <c r="CB900" s="242"/>
      <c r="CC900" s="242"/>
      <c r="CD900" s="242"/>
      <c r="CE900" s="314"/>
      <c r="CF900" s="314" t="str">
        <f t="shared" ref="CF900:CF963" si="200">IFERROR(ROUND(STDEV(AN900,L900),1),"")</f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245" t="str">
        <f>IFERROR(ROUND((SUM(#REF!)),0),"")</f>
        <v/>
      </c>
      <c r="CP900" s="241"/>
      <c r="CQ900" s="247"/>
      <c r="CR900" s="221"/>
      <c r="CS900" s="221"/>
      <c r="CT900" s="221"/>
      <c r="CU900" s="221"/>
      <c r="CV900" s="328"/>
      <c r="CW900" s="305" t="str">
        <f t="shared" ref="CW900:CW963" si="201">IFERROR((AM900-L900)/L900,"")</f>
        <v/>
      </c>
      <c r="CX900" s="329">
        <f t="shared" ref="CX900:CX963" si="202">AU900+BG900</f>
        <v>0</v>
      </c>
      <c r="CY900" s="15">
        <f t="shared" ref="CY900:CY963" si="203">SUM(BH900:BP900,AV900:BD900)</f>
        <v>0</v>
      </c>
      <c r="CZ900" s="318" t="str">
        <f t="shared" ref="CZ900:CZ963" si="204">IFERROR(ROUND(CY900/K900,0),"")</f>
        <v/>
      </c>
      <c r="DA900" s="332" t="str">
        <f t="shared" si="195"/>
        <v/>
      </c>
      <c r="DB900" s="329" t="str">
        <f t="shared" ref="DB900:DB963" si="205">IFERROR(CX900+CZ900,"")</f>
        <v/>
      </c>
      <c r="DC900" s="320" t="str">
        <f t="shared" ref="DC900:DC963" si="206">IFERROR(CZ900/DB900,"")</f>
        <v/>
      </c>
      <c r="DD900" s="218"/>
      <c r="DE900" s="15" t="str">
        <f>IFERROR(#REF!-AO900,"")</f>
        <v/>
      </c>
      <c r="DF900" s="218"/>
      <c r="DG900" s="330" t="str">
        <f>IFERROR(#REF!-L900,"")</f>
        <v/>
      </c>
      <c r="DH900" s="314" t="e">
        <f>IF(#REF!&gt;AP900,0,1)</f>
        <v>#REF!</v>
      </c>
      <c r="DI900" s="314">
        <f t="shared" ref="DI900:DI963" si="207">IF(AN900&lt;M900,0,1)</f>
        <v>1</v>
      </c>
      <c r="DJ900" s="314">
        <f t="shared" ref="DJ900:DJ963" si="208">IF(AN900&gt;N900,0,1)</f>
        <v>1</v>
      </c>
    </row>
    <row r="901" spans="3:114" ht="20.25" x14ac:dyDescent="0.2">
      <c r="C901" s="239"/>
      <c r="G901" s="232"/>
      <c r="H901" s="318"/>
      <c r="I901" s="318"/>
      <c r="J901" s="318"/>
      <c r="K901" s="318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 t="str">
        <f t="shared" si="196"/>
        <v/>
      </c>
      <c r="AN901" s="327" t="str">
        <f t="shared" si="197"/>
        <v/>
      </c>
      <c r="AO901" s="243"/>
      <c r="AP901" s="244"/>
      <c r="AQ901" s="242" t="str">
        <f t="shared" si="198"/>
        <v/>
      </c>
      <c r="AR901" s="242" t="str">
        <f t="shared" si="199"/>
        <v/>
      </c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14"/>
      <c r="BR901" s="314"/>
      <c r="BS901" s="314"/>
      <c r="BT901" s="314"/>
      <c r="BU901" s="314"/>
      <c r="BV901" s="314"/>
      <c r="BW901" s="314"/>
      <c r="BX901" s="246"/>
      <c r="BY901" s="242"/>
      <c r="BZ901" s="242"/>
      <c r="CA901" s="242"/>
      <c r="CB901" s="242"/>
      <c r="CC901" s="242"/>
      <c r="CD901" s="242"/>
      <c r="CE901" s="314"/>
      <c r="CF901" s="314" t="str">
        <f t="shared" si="200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245" t="str">
        <f>IFERROR(ROUND((SUM(#REF!)),0),"")</f>
        <v/>
      </c>
      <c r="CP901" s="241"/>
      <c r="CQ901" s="247"/>
      <c r="CR901" s="221"/>
      <c r="CS901" s="221"/>
      <c r="CT901" s="221"/>
      <c r="CU901" s="221"/>
      <c r="CV901" s="328"/>
      <c r="CW901" s="305" t="str">
        <f t="shared" si="201"/>
        <v/>
      </c>
      <c r="CX901" s="329">
        <f t="shared" si="202"/>
        <v>0</v>
      </c>
      <c r="CY901" s="15">
        <f t="shared" si="203"/>
        <v>0</v>
      </c>
      <c r="CZ901" s="318" t="str">
        <f t="shared" si="204"/>
        <v/>
      </c>
      <c r="DA901" s="332" t="str">
        <f t="shared" ref="DA901:DA964" si="209">IFERROR(ROUND(CO901/AQ901,1),"")</f>
        <v/>
      </c>
      <c r="DB901" s="329" t="str">
        <f t="shared" si="205"/>
        <v/>
      </c>
      <c r="DC901" s="320" t="str">
        <f t="shared" si="206"/>
        <v/>
      </c>
      <c r="DD901" s="218"/>
      <c r="DE901" s="15" t="str">
        <f>IFERROR(#REF!-AO901,"")</f>
        <v/>
      </c>
      <c r="DF901" s="218"/>
      <c r="DG901" s="330" t="str">
        <f>IFERROR(#REF!-L901,"")</f>
        <v/>
      </c>
      <c r="DH901" s="314" t="e">
        <f>IF(#REF!&gt;AP901,0,1)</f>
        <v>#REF!</v>
      </c>
      <c r="DI901" s="314">
        <f t="shared" si="207"/>
        <v>1</v>
      </c>
      <c r="DJ901" s="314">
        <f t="shared" si="208"/>
        <v>1</v>
      </c>
    </row>
    <row r="902" spans="3:114" ht="20.25" x14ac:dyDescent="0.2">
      <c r="C902" s="239"/>
      <c r="G902" s="232"/>
      <c r="H902" s="318"/>
      <c r="I902" s="318"/>
      <c r="J902" s="318"/>
      <c r="K902" s="318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 t="str">
        <f t="shared" si="196"/>
        <v/>
      </c>
      <c r="AN902" s="327" t="str">
        <f t="shared" si="197"/>
        <v/>
      </c>
      <c r="AO902" s="243"/>
      <c r="AP902" s="244"/>
      <c r="AQ902" s="242" t="str">
        <f t="shared" si="198"/>
        <v/>
      </c>
      <c r="AR902" s="242" t="str">
        <f t="shared" si="199"/>
        <v/>
      </c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14"/>
      <c r="BR902" s="314"/>
      <c r="BS902" s="314"/>
      <c r="BT902" s="314"/>
      <c r="BU902" s="314"/>
      <c r="BV902" s="314"/>
      <c r="BW902" s="314"/>
      <c r="BX902" s="246"/>
      <c r="BY902" s="242"/>
      <c r="BZ902" s="242"/>
      <c r="CA902" s="242"/>
      <c r="CB902" s="242"/>
      <c r="CC902" s="242"/>
      <c r="CD902" s="242"/>
      <c r="CE902" s="314"/>
      <c r="CF902" s="314" t="str">
        <f t="shared" si="200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245" t="str">
        <f>IFERROR(ROUND((SUM(#REF!)),0),"")</f>
        <v/>
      </c>
      <c r="CP902" s="241"/>
      <c r="CQ902" s="247"/>
      <c r="CR902" s="221"/>
      <c r="CS902" s="221"/>
      <c r="CT902" s="221"/>
      <c r="CU902" s="221"/>
      <c r="CV902" s="328"/>
      <c r="CW902" s="305" t="str">
        <f t="shared" si="201"/>
        <v/>
      </c>
      <c r="CX902" s="329">
        <f t="shared" si="202"/>
        <v>0</v>
      </c>
      <c r="CY902" s="15">
        <f t="shared" si="203"/>
        <v>0</v>
      </c>
      <c r="CZ902" s="318" t="str">
        <f t="shared" si="204"/>
        <v/>
      </c>
      <c r="DA902" s="332" t="str">
        <f t="shared" si="209"/>
        <v/>
      </c>
      <c r="DB902" s="329" t="str">
        <f t="shared" si="205"/>
        <v/>
      </c>
      <c r="DC902" s="320" t="str">
        <f t="shared" si="206"/>
        <v/>
      </c>
      <c r="DD902" s="218"/>
      <c r="DE902" s="15" t="str">
        <f>IFERROR(#REF!-AO902,"")</f>
        <v/>
      </c>
      <c r="DF902" s="218"/>
      <c r="DG902" s="330" t="str">
        <f>IFERROR(#REF!-L902,"")</f>
        <v/>
      </c>
      <c r="DH902" s="314" t="e">
        <f>IF(#REF!&gt;AP902,0,1)</f>
        <v>#REF!</v>
      </c>
      <c r="DI902" s="314">
        <f t="shared" si="207"/>
        <v>1</v>
      </c>
      <c r="DJ902" s="314">
        <f t="shared" si="208"/>
        <v>1</v>
      </c>
    </row>
    <row r="903" spans="3:114" ht="20.25" x14ac:dyDescent="0.2">
      <c r="C903" s="239"/>
      <c r="G903" s="232"/>
      <c r="H903" s="318"/>
      <c r="I903" s="318"/>
      <c r="J903" s="318"/>
      <c r="K903" s="318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 t="str">
        <f t="shared" si="196"/>
        <v/>
      </c>
      <c r="AN903" s="327" t="str">
        <f t="shared" si="197"/>
        <v/>
      </c>
      <c r="AO903" s="243"/>
      <c r="AP903" s="244"/>
      <c r="AQ903" s="242" t="str">
        <f t="shared" si="198"/>
        <v/>
      </c>
      <c r="AR903" s="242" t="str">
        <f t="shared" si="199"/>
        <v/>
      </c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14"/>
      <c r="BR903" s="314"/>
      <c r="BS903" s="314"/>
      <c r="BT903" s="314"/>
      <c r="BU903" s="314"/>
      <c r="BV903" s="314"/>
      <c r="BW903" s="314"/>
      <c r="BX903" s="246"/>
      <c r="BY903" s="242"/>
      <c r="BZ903" s="242"/>
      <c r="CA903" s="242"/>
      <c r="CB903" s="242"/>
      <c r="CC903" s="242"/>
      <c r="CD903" s="242"/>
      <c r="CE903" s="314"/>
      <c r="CF903" s="314" t="str">
        <f t="shared" si="200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245" t="str">
        <f>IFERROR(ROUND((SUM(#REF!)),0),"")</f>
        <v/>
      </c>
      <c r="CP903" s="241"/>
      <c r="CQ903" s="247"/>
      <c r="CR903" s="221"/>
      <c r="CS903" s="221"/>
      <c r="CT903" s="221"/>
      <c r="CU903" s="221"/>
      <c r="CV903" s="328"/>
      <c r="CW903" s="305" t="str">
        <f t="shared" si="201"/>
        <v/>
      </c>
      <c r="CX903" s="329">
        <f t="shared" si="202"/>
        <v>0</v>
      </c>
      <c r="CY903" s="15">
        <f t="shared" si="203"/>
        <v>0</v>
      </c>
      <c r="CZ903" s="318" t="str">
        <f t="shared" si="204"/>
        <v/>
      </c>
      <c r="DA903" s="332" t="str">
        <f t="shared" si="209"/>
        <v/>
      </c>
      <c r="DB903" s="329" t="str">
        <f t="shared" si="205"/>
        <v/>
      </c>
      <c r="DC903" s="320" t="str">
        <f t="shared" si="206"/>
        <v/>
      </c>
      <c r="DD903" s="218"/>
      <c r="DE903" s="15" t="str">
        <f>IFERROR(#REF!-AO903,"")</f>
        <v/>
      </c>
      <c r="DF903" s="218"/>
      <c r="DG903" s="330" t="str">
        <f>IFERROR(#REF!-L903,"")</f>
        <v/>
      </c>
      <c r="DH903" s="314" t="e">
        <f>IF(#REF!&gt;AP903,0,1)</f>
        <v>#REF!</v>
      </c>
      <c r="DI903" s="314">
        <f t="shared" si="207"/>
        <v>1</v>
      </c>
      <c r="DJ903" s="314">
        <f t="shared" si="208"/>
        <v>1</v>
      </c>
    </row>
    <row r="904" spans="3:114" ht="20.25" x14ac:dyDescent="0.2">
      <c r="C904" s="239"/>
      <c r="G904" s="232"/>
      <c r="H904" s="318"/>
      <c r="I904" s="318"/>
      <c r="J904" s="318"/>
      <c r="K904" s="318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 t="str">
        <f t="shared" si="196"/>
        <v/>
      </c>
      <c r="AN904" s="327" t="str">
        <f t="shared" si="197"/>
        <v/>
      </c>
      <c r="AO904" s="243"/>
      <c r="AP904" s="244"/>
      <c r="AQ904" s="242" t="str">
        <f t="shared" si="198"/>
        <v/>
      </c>
      <c r="AR904" s="242" t="str">
        <f t="shared" si="199"/>
        <v/>
      </c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14"/>
      <c r="BR904" s="314"/>
      <c r="BS904" s="314"/>
      <c r="BT904" s="314"/>
      <c r="BU904" s="314"/>
      <c r="BV904" s="314"/>
      <c r="BW904" s="314"/>
      <c r="BX904" s="246"/>
      <c r="BY904" s="242"/>
      <c r="BZ904" s="242"/>
      <c r="CA904" s="242"/>
      <c r="CB904" s="242"/>
      <c r="CC904" s="242"/>
      <c r="CD904" s="242"/>
      <c r="CE904" s="314"/>
      <c r="CF904" s="314" t="str">
        <f t="shared" si="200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245" t="str">
        <f>IFERROR(ROUND((SUM(#REF!)),0),"")</f>
        <v/>
      </c>
      <c r="CP904" s="241"/>
      <c r="CQ904" s="247"/>
      <c r="CR904" s="221"/>
      <c r="CS904" s="221"/>
      <c r="CT904" s="221"/>
      <c r="CU904" s="221"/>
      <c r="CV904" s="328"/>
      <c r="CW904" s="305" t="str">
        <f t="shared" si="201"/>
        <v/>
      </c>
      <c r="CX904" s="329">
        <f t="shared" si="202"/>
        <v>0</v>
      </c>
      <c r="CY904" s="15">
        <f t="shared" si="203"/>
        <v>0</v>
      </c>
      <c r="CZ904" s="318" t="str">
        <f t="shared" si="204"/>
        <v/>
      </c>
      <c r="DA904" s="332" t="str">
        <f t="shared" si="209"/>
        <v/>
      </c>
      <c r="DB904" s="329" t="str">
        <f t="shared" si="205"/>
        <v/>
      </c>
      <c r="DC904" s="320" t="str">
        <f t="shared" si="206"/>
        <v/>
      </c>
      <c r="DD904" s="218"/>
      <c r="DE904" s="15" t="str">
        <f>IFERROR(#REF!-AO904,"")</f>
        <v/>
      </c>
      <c r="DF904" s="218"/>
      <c r="DG904" s="330" t="str">
        <f>IFERROR(#REF!-L904,"")</f>
        <v/>
      </c>
      <c r="DH904" s="314" t="e">
        <f>IF(#REF!&gt;AP904,0,1)</f>
        <v>#REF!</v>
      </c>
      <c r="DI904" s="314">
        <f t="shared" si="207"/>
        <v>1</v>
      </c>
      <c r="DJ904" s="314">
        <f t="shared" si="208"/>
        <v>1</v>
      </c>
    </row>
    <row r="905" spans="3:114" ht="20.25" x14ac:dyDescent="0.2">
      <c r="C905" s="239"/>
      <c r="G905" s="232"/>
      <c r="H905" s="318"/>
      <c r="I905" s="318"/>
      <c r="J905" s="318"/>
      <c r="K905" s="318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 t="str">
        <f t="shared" si="196"/>
        <v/>
      </c>
      <c r="AN905" s="327" t="str">
        <f t="shared" si="197"/>
        <v/>
      </c>
      <c r="AO905" s="243"/>
      <c r="AP905" s="244"/>
      <c r="AQ905" s="242" t="str">
        <f t="shared" si="198"/>
        <v/>
      </c>
      <c r="AR905" s="242" t="str">
        <f t="shared" si="199"/>
        <v/>
      </c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14"/>
      <c r="BR905" s="314"/>
      <c r="BS905" s="314"/>
      <c r="BT905" s="314"/>
      <c r="BU905" s="314"/>
      <c r="BV905" s="314"/>
      <c r="BW905" s="314"/>
      <c r="BX905" s="246"/>
      <c r="BY905" s="242"/>
      <c r="BZ905" s="242"/>
      <c r="CA905" s="242"/>
      <c r="CB905" s="242"/>
      <c r="CC905" s="242"/>
      <c r="CD905" s="242"/>
      <c r="CE905" s="314"/>
      <c r="CF905" s="314" t="str">
        <f t="shared" si="200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245" t="str">
        <f>IFERROR(ROUND((SUM(#REF!)),0),"")</f>
        <v/>
      </c>
      <c r="CP905" s="241"/>
      <c r="CQ905" s="247"/>
      <c r="CR905" s="221"/>
      <c r="CS905" s="221"/>
      <c r="CT905" s="221"/>
      <c r="CU905" s="221"/>
      <c r="CV905" s="328"/>
      <c r="CW905" s="305" t="str">
        <f t="shared" si="201"/>
        <v/>
      </c>
      <c r="CX905" s="329">
        <f t="shared" si="202"/>
        <v>0</v>
      </c>
      <c r="CY905" s="15">
        <f t="shared" si="203"/>
        <v>0</v>
      </c>
      <c r="CZ905" s="318" t="str">
        <f t="shared" si="204"/>
        <v/>
      </c>
      <c r="DA905" s="332" t="str">
        <f t="shared" si="209"/>
        <v/>
      </c>
      <c r="DB905" s="329" t="str">
        <f t="shared" si="205"/>
        <v/>
      </c>
      <c r="DC905" s="320" t="str">
        <f t="shared" si="206"/>
        <v/>
      </c>
      <c r="DD905" s="218"/>
      <c r="DE905" s="15" t="str">
        <f>IFERROR(#REF!-AO905,"")</f>
        <v/>
      </c>
      <c r="DF905" s="218"/>
      <c r="DG905" s="330" t="str">
        <f>IFERROR(#REF!-L905,"")</f>
        <v/>
      </c>
      <c r="DH905" s="314" t="e">
        <f>IF(#REF!&gt;AP905,0,1)</f>
        <v>#REF!</v>
      </c>
      <c r="DI905" s="314">
        <f t="shared" si="207"/>
        <v>1</v>
      </c>
      <c r="DJ905" s="314">
        <f t="shared" si="208"/>
        <v>1</v>
      </c>
    </row>
    <row r="906" spans="3:114" ht="20.25" x14ac:dyDescent="0.2">
      <c r="C906" s="239"/>
      <c r="G906" s="232"/>
      <c r="H906" s="318"/>
      <c r="I906" s="318"/>
      <c r="J906" s="318"/>
      <c r="K906" s="318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 t="str">
        <f t="shared" si="196"/>
        <v/>
      </c>
      <c r="AN906" s="327" t="str">
        <f t="shared" si="197"/>
        <v/>
      </c>
      <c r="AO906" s="243"/>
      <c r="AP906" s="244"/>
      <c r="AQ906" s="242" t="str">
        <f t="shared" si="198"/>
        <v/>
      </c>
      <c r="AR906" s="242" t="str">
        <f t="shared" si="199"/>
        <v/>
      </c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14"/>
      <c r="BR906" s="314"/>
      <c r="BS906" s="314"/>
      <c r="BT906" s="314"/>
      <c r="BU906" s="314"/>
      <c r="BV906" s="314"/>
      <c r="BW906" s="314"/>
      <c r="BX906" s="246"/>
      <c r="BY906" s="242"/>
      <c r="BZ906" s="242"/>
      <c r="CA906" s="242"/>
      <c r="CB906" s="242"/>
      <c r="CC906" s="242"/>
      <c r="CD906" s="242"/>
      <c r="CE906" s="314"/>
      <c r="CF906" s="314" t="str">
        <f t="shared" si="200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245" t="str">
        <f>IFERROR(ROUND((SUM(#REF!)),0),"")</f>
        <v/>
      </c>
      <c r="CP906" s="241"/>
      <c r="CQ906" s="247"/>
      <c r="CR906" s="221"/>
      <c r="CS906" s="221"/>
      <c r="CT906" s="221"/>
      <c r="CU906" s="221"/>
      <c r="CV906" s="328"/>
      <c r="CW906" s="305" t="str">
        <f t="shared" si="201"/>
        <v/>
      </c>
      <c r="CX906" s="329">
        <f t="shared" si="202"/>
        <v>0</v>
      </c>
      <c r="CY906" s="15">
        <f t="shared" si="203"/>
        <v>0</v>
      </c>
      <c r="CZ906" s="318" t="str">
        <f t="shared" si="204"/>
        <v/>
      </c>
      <c r="DA906" s="332" t="str">
        <f t="shared" si="209"/>
        <v/>
      </c>
      <c r="DB906" s="329" t="str">
        <f t="shared" si="205"/>
        <v/>
      </c>
      <c r="DC906" s="320" t="str">
        <f t="shared" si="206"/>
        <v/>
      </c>
      <c r="DD906" s="218"/>
      <c r="DE906" s="15" t="str">
        <f>IFERROR(#REF!-AO906,"")</f>
        <v/>
      </c>
      <c r="DF906" s="218"/>
      <c r="DG906" s="330" t="str">
        <f>IFERROR(#REF!-L906,"")</f>
        <v/>
      </c>
      <c r="DH906" s="314" t="e">
        <f>IF(#REF!&gt;AP906,0,1)</f>
        <v>#REF!</v>
      </c>
      <c r="DI906" s="314">
        <f t="shared" si="207"/>
        <v>1</v>
      </c>
      <c r="DJ906" s="314">
        <f t="shared" si="208"/>
        <v>1</v>
      </c>
    </row>
    <row r="907" spans="3:114" ht="20.25" x14ac:dyDescent="0.2">
      <c r="C907" s="239"/>
      <c r="G907" s="232"/>
      <c r="H907" s="318"/>
      <c r="I907" s="318"/>
      <c r="J907" s="318"/>
      <c r="K907" s="318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 t="str">
        <f t="shared" si="196"/>
        <v/>
      </c>
      <c r="AN907" s="327" t="str">
        <f t="shared" si="197"/>
        <v/>
      </c>
      <c r="AO907" s="243"/>
      <c r="AP907" s="244"/>
      <c r="AQ907" s="242" t="str">
        <f t="shared" si="198"/>
        <v/>
      </c>
      <c r="AR907" s="242" t="str">
        <f t="shared" si="199"/>
        <v/>
      </c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14"/>
      <c r="BR907" s="314"/>
      <c r="BS907" s="314"/>
      <c r="BT907" s="314"/>
      <c r="BU907" s="314"/>
      <c r="BV907" s="314"/>
      <c r="BW907" s="314"/>
      <c r="BX907" s="246"/>
      <c r="BY907" s="242"/>
      <c r="BZ907" s="242"/>
      <c r="CA907" s="242"/>
      <c r="CB907" s="242"/>
      <c r="CC907" s="242"/>
      <c r="CD907" s="242"/>
      <c r="CE907" s="314"/>
      <c r="CF907" s="314" t="str">
        <f t="shared" si="200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245" t="str">
        <f>IFERROR(ROUND((SUM(#REF!)),0),"")</f>
        <v/>
      </c>
      <c r="CP907" s="241"/>
      <c r="CQ907" s="247"/>
      <c r="CR907" s="221"/>
      <c r="CS907" s="221"/>
      <c r="CT907" s="221"/>
      <c r="CU907" s="221"/>
      <c r="CV907" s="328"/>
      <c r="CW907" s="305" t="str">
        <f t="shared" si="201"/>
        <v/>
      </c>
      <c r="CX907" s="329">
        <f t="shared" si="202"/>
        <v>0</v>
      </c>
      <c r="CY907" s="15">
        <f t="shared" si="203"/>
        <v>0</v>
      </c>
      <c r="CZ907" s="318" t="str">
        <f t="shared" si="204"/>
        <v/>
      </c>
      <c r="DA907" s="332" t="str">
        <f t="shared" si="209"/>
        <v/>
      </c>
      <c r="DB907" s="329" t="str">
        <f t="shared" si="205"/>
        <v/>
      </c>
      <c r="DC907" s="320" t="str">
        <f t="shared" si="206"/>
        <v/>
      </c>
      <c r="DD907" s="218"/>
      <c r="DE907" s="15" t="str">
        <f>IFERROR(#REF!-AO907,"")</f>
        <v/>
      </c>
      <c r="DF907" s="218"/>
      <c r="DG907" s="330" t="str">
        <f>IFERROR(#REF!-L907,"")</f>
        <v/>
      </c>
      <c r="DH907" s="314" t="e">
        <f>IF(#REF!&gt;AP907,0,1)</f>
        <v>#REF!</v>
      </c>
      <c r="DI907" s="314">
        <f t="shared" si="207"/>
        <v>1</v>
      </c>
      <c r="DJ907" s="314">
        <f t="shared" si="208"/>
        <v>1</v>
      </c>
    </row>
    <row r="908" spans="3:114" ht="20.25" x14ac:dyDescent="0.2">
      <c r="C908" s="239"/>
      <c r="G908" s="232"/>
      <c r="H908" s="318"/>
      <c r="I908" s="318"/>
      <c r="J908" s="318"/>
      <c r="K908" s="318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 t="str">
        <f t="shared" si="196"/>
        <v/>
      </c>
      <c r="AN908" s="327" t="str">
        <f t="shared" si="197"/>
        <v/>
      </c>
      <c r="AO908" s="243"/>
      <c r="AP908" s="244"/>
      <c r="AQ908" s="242" t="str">
        <f t="shared" si="198"/>
        <v/>
      </c>
      <c r="AR908" s="242" t="str">
        <f t="shared" si="199"/>
        <v/>
      </c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14"/>
      <c r="BR908" s="314"/>
      <c r="BS908" s="314"/>
      <c r="BT908" s="314"/>
      <c r="BU908" s="314"/>
      <c r="BV908" s="314"/>
      <c r="BW908" s="314"/>
      <c r="BX908" s="246"/>
      <c r="BY908" s="242"/>
      <c r="BZ908" s="242"/>
      <c r="CA908" s="242"/>
      <c r="CB908" s="242"/>
      <c r="CC908" s="242"/>
      <c r="CD908" s="242"/>
      <c r="CE908" s="314"/>
      <c r="CF908" s="314" t="str">
        <f t="shared" si="200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245" t="str">
        <f>IFERROR(ROUND((SUM(#REF!)),0),"")</f>
        <v/>
      </c>
      <c r="CP908" s="241"/>
      <c r="CQ908" s="247"/>
      <c r="CR908" s="221"/>
      <c r="CS908" s="221"/>
      <c r="CT908" s="221"/>
      <c r="CU908" s="221"/>
      <c r="CV908" s="328"/>
      <c r="CW908" s="305" t="str">
        <f t="shared" si="201"/>
        <v/>
      </c>
      <c r="CX908" s="329">
        <f t="shared" si="202"/>
        <v>0</v>
      </c>
      <c r="CY908" s="15">
        <f t="shared" si="203"/>
        <v>0</v>
      </c>
      <c r="CZ908" s="318" t="str">
        <f t="shared" si="204"/>
        <v/>
      </c>
      <c r="DA908" s="332" t="str">
        <f t="shared" si="209"/>
        <v/>
      </c>
      <c r="DB908" s="329" t="str">
        <f t="shared" si="205"/>
        <v/>
      </c>
      <c r="DC908" s="320" t="str">
        <f t="shared" si="206"/>
        <v/>
      </c>
      <c r="DD908" s="218"/>
      <c r="DE908" s="15" t="str">
        <f>IFERROR(#REF!-AO908,"")</f>
        <v/>
      </c>
      <c r="DF908" s="218"/>
      <c r="DG908" s="330" t="str">
        <f>IFERROR(#REF!-L908,"")</f>
        <v/>
      </c>
      <c r="DH908" s="314" t="e">
        <f>IF(#REF!&gt;AP908,0,1)</f>
        <v>#REF!</v>
      </c>
      <c r="DI908" s="314">
        <f t="shared" si="207"/>
        <v>1</v>
      </c>
      <c r="DJ908" s="314">
        <f t="shared" si="208"/>
        <v>1</v>
      </c>
    </row>
    <row r="909" spans="3:114" ht="20.25" x14ac:dyDescent="0.2">
      <c r="C909" s="239"/>
      <c r="G909" s="232"/>
      <c r="H909" s="318"/>
      <c r="I909" s="318"/>
      <c r="J909" s="318"/>
      <c r="K909" s="318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 t="str">
        <f t="shared" si="196"/>
        <v/>
      </c>
      <c r="AN909" s="327" t="str">
        <f t="shared" si="197"/>
        <v/>
      </c>
      <c r="AO909" s="243"/>
      <c r="AP909" s="244"/>
      <c r="AQ909" s="242" t="str">
        <f t="shared" si="198"/>
        <v/>
      </c>
      <c r="AR909" s="242" t="str">
        <f t="shared" si="199"/>
        <v/>
      </c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14"/>
      <c r="BR909" s="314"/>
      <c r="BS909" s="314"/>
      <c r="BT909" s="314"/>
      <c r="BU909" s="314"/>
      <c r="BV909" s="314"/>
      <c r="BW909" s="314"/>
      <c r="BX909" s="246"/>
      <c r="BY909" s="242"/>
      <c r="BZ909" s="242"/>
      <c r="CA909" s="242"/>
      <c r="CB909" s="242"/>
      <c r="CC909" s="242"/>
      <c r="CD909" s="242"/>
      <c r="CE909" s="314"/>
      <c r="CF909" s="314" t="str">
        <f t="shared" si="200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245" t="str">
        <f>IFERROR(ROUND((SUM(#REF!)),0),"")</f>
        <v/>
      </c>
      <c r="CP909" s="241"/>
      <c r="CQ909" s="247"/>
      <c r="CR909" s="221"/>
      <c r="CS909" s="221"/>
      <c r="CT909" s="221"/>
      <c r="CU909" s="221"/>
      <c r="CV909" s="328"/>
      <c r="CW909" s="305" t="str">
        <f t="shared" si="201"/>
        <v/>
      </c>
      <c r="CX909" s="329">
        <f t="shared" si="202"/>
        <v>0</v>
      </c>
      <c r="CY909" s="15">
        <f t="shared" si="203"/>
        <v>0</v>
      </c>
      <c r="CZ909" s="318" t="str">
        <f t="shared" si="204"/>
        <v/>
      </c>
      <c r="DA909" s="332" t="str">
        <f t="shared" si="209"/>
        <v/>
      </c>
      <c r="DB909" s="329" t="str">
        <f t="shared" si="205"/>
        <v/>
      </c>
      <c r="DC909" s="320" t="str">
        <f t="shared" si="206"/>
        <v/>
      </c>
      <c r="DD909" s="218"/>
      <c r="DE909" s="15" t="str">
        <f>IFERROR(#REF!-AO909,"")</f>
        <v/>
      </c>
      <c r="DF909" s="218"/>
      <c r="DG909" s="330" t="str">
        <f>IFERROR(#REF!-L909,"")</f>
        <v/>
      </c>
      <c r="DH909" s="314" t="e">
        <f>IF(#REF!&gt;AP909,0,1)</f>
        <v>#REF!</v>
      </c>
      <c r="DI909" s="314">
        <f t="shared" si="207"/>
        <v>1</v>
      </c>
      <c r="DJ909" s="314">
        <f t="shared" si="208"/>
        <v>1</v>
      </c>
    </row>
    <row r="910" spans="3:114" ht="20.25" x14ac:dyDescent="0.2">
      <c r="C910" s="239"/>
      <c r="G910" s="232"/>
      <c r="H910" s="318"/>
      <c r="I910" s="318"/>
      <c r="J910" s="318"/>
      <c r="K910" s="318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 t="str">
        <f t="shared" si="196"/>
        <v/>
      </c>
      <c r="AN910" s="327" t="str">
        <f t="shared" si="197"/>
        <v/>
      </c>
      <c r="AO910" s="243"/>
      <c r="AP910" s="244"/>
      <c r="AQ910" s="242" t="str">
        <f t="shared" si="198"/>
        <v/>
      </c>
      <c r="AR910" s="242" t="str">
        <f t="shared" si="199"/>
        <v/>
      </c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14"/>
      <c r="BR910" s="314"/>
      <c r="BS910" s="314"/>
      <c r="BT910" s="314"/>
      <c r="BU910" s="314"/>
      <c r="BV910" s="314"/>
      <c r="BW910" s="314"/>
      <c r="BX910" s="246"/>
      <c r="BY910" s="242"/>
      <c r="BZ910" s="242"/>
      <c r="CA910" s="242"/>
      <c r="CB910" s="242"/>
      <c r="CC910" s="242"/>
      <c r="CD910" s="242"/>
      <c r="CE910" s="314"/>
      <c r="CF910" s="314" t="str">
        <f t="shared" si="200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245" t="str">
        <f>IFERROR(ROUND((SUM(#REF!)),0),"")</f>
        <v/>
      </c>
      <c r="CP910" s="241"/>
      <c r="CQ910" s="247"/>
      <c r="CR910" s="221"/>
      <c r="CS910" s="221"/>
      <c r="CT910" s="221"/>
      <c r="CU910" s="221"/>
      <c r="CV910" s="328"/>
      <c r="CW910" s="305" t="str">
        <f t="shared" si="201"/>
        <v/>
      </c>
      <c r="CX910" s="329">
        <f t="shared" si="202"/>
        <v>0</v>
      </c>
      <c r="CY910" s="15">
        <f t="shared" si="203"/>
        <v>0</v>
      </c>
      <c r="CZ910" s="318" t="str">
        <f t="shared" si="204"/>
        <v/>
      </c>
      <c r="DA910" s="332" t="str">
        <f t="shared" si="209"/>
        <v/>
      </c>
      <c r="DB910" s="329" t="str">
        <f t="shared" si="205"/>
        <v/>
      </c>
      <c r="DC910" s="320" t="str">
        <f t="shared" si="206"/>
        <v/>
      </c>
      <c r="DD910" s="218"/>
      <c r="DE910" s="15" t="str">
        <f>IFERROR(#REF!-AO910,"")</f>
        <v/>
      </c>
      <c r="DF910" s="218"/>
      <c r="DG910" s="330" t="str">
        <f>IFERROR(#REF!-L910,"")</f>
        <v/>
      </c>
      <c r="DH910" s="314" t="e">
        <f>IF(#REF!&gt;AP910,0,1)</f>
        <v>#REF!</v>
      </c>
      <c r="DI910" s="314">
        <f t="shared" si="207"/>
        <v>1</v>
      </c>
      <c r="DJ910" s="314">
        <f t="shared" si="208"/>
        <v>1</v>
      </c>
    </row>
    <row r="911" spans="3:114" ht="20.25" x14ac:dyDescent="0.2">
      <c r="C911" s="239"/>
      <c r="G911" s="232"/>
      <c r="H911" s="318"/>
      <c r="I911" s="318"/>
      <c r="J911" s="318"/>
      <c r="K911" s="318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 t="str">
        <f t="shared" si="196"/>
        <v/>
      </c>
      <c r="AN911" s="327" t="str">
        <f t="shared" si="197"/>
        <v/>
      </c>
      <c r="AO911" s="243"/>
      <c r="AP911" s="244"/>
      <c r="AQ911" s="242" t="str">
        <f t="shared" si="198"/>
        <v/>
      </c>
      <c r="AR911" s="242" t="str">
        <f t="shared" si="199"/>
        <v/>
      </c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14"/>
      <c r="BR911" s="314"/>
      <c r="BS911" s="314"/>
      <c r="BT911" s="314"/>
      <c r="BU911" s="314"/>
      <c r="BV911" s="314"/>
      <c r="BW911" s="314"/>
      <c r="BX911" s="246"/>
      <c r="BY911" s="242"/>
      <c r="BZ911" s="242"/>
      <c r="CA911" s="242"/>
      <c r="CB911" s="242"/>
      <c r="CC911" s="242"/>
      <c r="CD911" s="242"/>
      <c r="CE911" s="314"/>
      <c r="CF911" s="314" t="str">
        <f t="shared" si="200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245" t="str">
        <f>IFERROR(ROUND((SUM(#REF!)),0),"")</f>
        <v/>
      </c>
      <c r="CP911" s="241"/>
      <c r="CQ911" s="247"/>
      <c r="CR911" s="221"/>
      <c r="CS911" s="221"/>
      <c r="CT911" s="221"/>
      <c r="CU911" s="221"/>
      <c r="CV911" s="328"/>
      <c r="CW911" s="305" t="str">
        <f t="shared" si="201"/>
        <v/>
      </c>
      <c r="CX911" s="329">
        <f t="shared" si="202"/>
        <v>0</v>
      </c>
      <c r="CY911" s="15">
        <f t="shared" si="203"/>
        <v>0</v>
      </c>
      <c r="CZ911" s="318" t="str">
        <f t="shared" si="204"/>
        <v/>
      </c>
      <c r="DA911" s="332" t="str">
        <f t="shared" si="209"/>
        <v/>
      </c>
      <c r="DB911" s="329" t="str">
        <f t="shared" si="205"/>
        <v/>
      </c>
      <c r="DC911" s="320" t="str">
        <f t="shared" si="206"/>
        <v/>
      </c>
      <c r="DD911" s="218"/>
      <c r="DE911" s="15" t="str">
        <f>IFERROR(#REF!-AO911,"")</f>
        <v/>
      </c>
      <c r="DF911" s="218"/>
      <c r="DG911" s="330" t="str">
        <f>IFERROR(#REF!-L911,"")</f>
        <v/>
      </c>
      <c r="DH911" s="314" t="e">
        <f>IF(#REF!&gt;AP911,0,1)</f>
        <v>#REF!</v>
      </c>
      <c r="DI911" s="314">
        <f t="shared" si="207"/>
        <v>1</v>
      </c>
      <c r="DJ911" s="314">
        <f t="shared" si="208"/>
        <v>1</v>
      </c>
    </row>
    <row r="912" spans="3:114" ht="20.25" x14ac:dyDescent="0.2">
      <c r="C912" s="239"/>
      <c r="G912" s="232"/>
      <c r="H912" s="318"/>
      <c r="I912" s="318"/>
      <c r="J912" s="318"/>
      <c r="K912" s="318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 t="str">
        <f t="shared" si="196"/>
        <v/>
      </c>
      <c r="AN912" s="327" t="str">
        <f t="shared" si="197"/>
        <v/>
      </c>
      <c r="AO912" s="243"/>
      <c r="AP912" s="244"/>
      <c r="AQ912" s="242" t="str">
        <f t="shared" si="198"/>
        <v/>
      </c>
      <c r="AR912" s="242" t="str">
        <f t="shared" si="199"/>
        <v/>
      </c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14"/>
      <c r="BR912" s="314"/>
      <c r="BS912" s="314"/>
      <c r="BT912" s="314"/>
      <c r="BU912" s="314"/>
      <c r="BV912" s="314"/>
      <c r="BW912" s="314"/>
      <c r="BX912" s="246"/>
      <c r="BY912" s="242"/>
      <c r="BZ912" s="242"/>
      <c r="CA912" s="242"/>
      <c r="CB912" s="242"/>
      <c r="CC912" s="242"/>
      <c r="CD912" s="242"/>
      <c r="CE912" s="314"/>
      <c r="CF912" s="314" t="str">
        <f t="shared" si="200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245" t="str">
        <f>IFERROR(ROUND((SUM(#REF!)),0),"")</f>
        <v/>
      </c>
      <c r="CP912" s="241"/>
      <c r="CQ912" s="247"/>
      <c r="CR912" s="221"/>
      <c r="CS912" s="221"/>
      <c r="CT912" s="221"/>
      <c r="CU912" s="221"/>
      <c r="CV912" s="328"/>
      <c r="CW912" s="305" t="str">
        <f t="shared" si="201"/>
        <v/>
      </c>
      <c r="CX912" s="329">
        <f t="shared" si="202"/>
        <v>0</v>
      </c>
      <c r="CY912" s="15">
        <f t="shared" si="203"/>
        <v>0</v>
      </c>
      <c r="CZ912" s="318" t="str">
        <f t="shared" si="204"/>
        <v/>
      </c>
      <c r="DA912" s="332" t="str">
        <f t="shared" si="209"/>
        <v/>
      </c>
      <c r="DB912" s="329" t="str">
        <f t="shared" si="205"/>
        <v/>
      </c>
      <c r="DC912" s="320" t="str">
        <f t="shared" si="206"/>
        <v/>
      </c>
      <c r="DD912" s="218"/>
      <c r="DE912" s="15" t="str">
        <f>IFERROR(#REF!-AO912,"")</f>
        <v/>
      </c>
      <c r="DF912" s="218"/>
      <c r="DG912" s="330" t="str">
        <f>IFERROR(#REF!-L912,"")</f>
        <v/>
      </c>
      <c r="DH912" s="314" t="e">
        <f>IF(#REF!&gt;AP912,0,1)</f>
        <v>#REF!</v>
      </c>
      <c r="DI912" s="314">
        <f t="shared" si="207"/>
        <v>1</v>
      </c>
      <c r="DJ912" s="314">
        <f t="shared" si="208"/>
        <v>1</v>
      </c>
    </row>
    <row r="913" spans="3:114" ht="20.25" x14ac:dyDescent="0.2">
      <c r="C913" s="239"/>
      <c r="G913" s="232"/>
      <c r="H913" s="318"/>
      <c r="I913" s="318"/>
      <c r="J913" s="318"/>
      <c r="K913" s="318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 t="str">
        <f t="shared" si="196"/>
        <v/>
      </c>
      <c r="AN913" s="327" t="str">
        <f t="shared" si="197"/>
        <v/>
      </c>
      <c r="AO913" s="243"/>
      <c r="AP913" s="244"/>
      <c r="AQ913" s="242" t="str">
        <f t="shared" si="198"/>
        <v/>
      </c>
      <c r="AR913" s="242" t="str">
        <f t="shared" si="199"/>
        <v/>
      </c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14"/>
      <c r="BR913" s="314"/>
      <c r="BS913" s="314"/>
      <c r="BT913" s="314"/>
      <c r="BU913" s="314"/>
      <c r="BV913" s="314"/>
      <c r="BW913" s="314"/>
      <c r="BX913" s="246"/>
      <c r="BY913" s="242"/>
      <c r="BZ913" s="242"/>
      <c r="CA913" s="242"/>
      <c r="CB913" s="242"/>
      <c r="CC913" s="242"/>
      <c r="CD913" s="242"/>
      <c r="CE913" s="314"/>
      <c r="CF913" s="314" t="str">
        <f t="shared" si="200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245" t="str">
        <f>IFERROR(ROUND((SUM(#REF!)),0),"")</f>
        <v/>
      </c>
      <c r="CP913" s="241"/>
      <c r="CQ913" s="247"/>
      <c r="CR913" s="221"/>
      <c r="CS913" s="221"/>
      <c r="CT913" s="221"/>
      <c r="CU913" s="221"/>
      <c r="CV913" s="328"/>
      <c r="CW913" s="305" t="str">
        <f t="shared" si="201"/>
        <v/>
      </c>
      <c r="CX913" s="329">
        <f t="shared" si="202"/>
        <v>0</v>
      </c>
      <c r="CY913" s="15">
        <f t="shared" si="203"/>
        <v>0</v>
      </c>
      <c r="CZ913" s="318" t="str">
        <f t="shared" si="204"/>
        <v/>
      </c>
      <c r="DA913" s="332" t="str">
        <f t="shared" si="209"/>
        <v/>
      </c>
      <c r="DB913" s="329" t="str">
        <f t="shared" si="205"/>
        <v/>
      </c>
      <c r="DC913" s="320" t="str">
        <f t="shared" si="206"/>
        <v/>
      </c>
      <c r="DD913" s="218"/>
      <c r="DE913" s="15" t="str">
        <f>IFERROR(#REF!-AO913,"")</f>
        <v/>
      </c>
      <c r="DF913" s="218"/>
      <c r="DG913" s="330" t="str">
        <f>IFERROR(#REF!-L913,"")</f>
        <v/>
      </c>
      <c r="DH913" s="314" t="e">
        <f>IF(#REF!&gt;AP913,0,1)</f>
        <v>#REF!</v>
      </c>
      <c r="DI913" s="314">
        <f t="shared" si="207"/>
        <v>1</v>
      </c>
      <c r="DJ913" s="314">
        <f t="shared" si="208"/>
        <v>1</v>
      </c>
    </row>
    <row r="914" spans="3:114" ht="20.25" x14ac:dyDescent="0.2">
      <c r="C914" s="239"/>
      <c r="G914" s="232"/>
      <c r="H914" s="318"/>
      <c r="I914" s="318"/>
      <c r="J914" s="318"/>
      <c r="K914" s="318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 t="str">
        <f t="shared" si="196"/>
        <v/>
      </c>
      <c r="AN914" s="327" t="str">
        <f t="shared" si="197"/>
        <v/>
      </c>
      <c r="AO914" s="243"/>
      <c r="AP914" s="244"/>
      <c r="AQ914" s="242" t="str">
        <f t="shared" si="198"/>
        <v/>
      </c>
      <c r="AR914" s="242" t="str">
        <f t="shared" si="199"/>
        <v/>
      </c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14"/>
      <c r="BR914" s="314"/>
      <c r="BS914" s="314"/>
      <c r="BT914" s="314"/>
      <c r="BU914" s="314"/>
      <c r="BV914" s="314"/>
      <c r="BW914" s="314"/>
      <c r="BX914" s="246"/>
      <c r="BY914" s="242"/>
      <c r="BZ914" s="242"/>
      <c r="CA914" s="242"/>
      <c r="CB914" s="242"/>
      <c r="CC914" s="242"/>
      <c r="CD914" s="242"/>
      <c r="CE914" s="314"/>
      <c r="CF914" s="314" t="str">
        <f t="shared" si="200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245" t="str">
        <f>IFERROR(ROUND((SUM(#REF!)),0),"")</f>
        <v/>
      </c>
      <c r="CP914" s="241"/>
      <c r="CQ914" s="247"/>
      <c r="CR914" s="221"/>
      <c r="CS914" s="221"/>
      <c r="CT914" s="221"/>
      <c r="CU914" s="221"/>
      <c r="CV914" s="328"/>
      <c r="CW914" s="305" t="str">
        <f t="shared" si="201"/>
        <v/>
      </c>
      <c r="CX914" s="329">
        <f t="shared" si="202"/>
        <v>0</v>
      </c>
      <c r="CY914" s="15">
        <f t="shared" si="203"/>
        <v>0</v>
      </c>
      <c r="CZ914" s="318" t="str">
        <f t="shared" si="204"/>
        <v/>
      </c>
      <c r="DA914" s="332" t="str">
        <f t="shared" si="209"/>
        <v/>
      </c>
      <c r="DB914" s="329" t="str">
        <f t="shared" si="205"/>
        <v/>
      </c>
      <c r="DC914" s="320" t="str">
        <f t="shared" si="206"/>
        <v/>
      </c>
      <c r="DD914" s="218"/>
      <c r="DE914" s="15" t="str">
        <f>IFERROR(#REF!-AO914,"")</f>
        <v/>
      </c>
      <c r="DF914" s="218"/>
      <c r="DG914" s="330" t="str">
        <f>IFERROR(#REF!-L914,"")</f>
        <v/>
      </c>
      <c r="DH914" s="314" t="e">
        <f>IF(#REF!&gt;AP914,0,1)</f>
        <v>#REF!</v>
      </c>
      <c r="DI914" s="314">
        <f t="shared" si="207"/>
        <v>1</v>
      </c>
      <c r="DJ914" s="314">
        <f t="shared" si="208"/>
        <v>1</v>
      </c>
    </row>
    <row r="915" spans="3:114" ht="20.25" x14ac:dyDescent="0.2">
      <c r="C915" s="239"/>
      <c r="G915" s="232"/>
      <c r="H915" s="318"/>
      <c r="I915" s="318"/>
      <c r="J915" s="318"/>
      <c r="K915" s="318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 t="str">
        <f t="shared" si="196"/>
        <v/>
      </c>
      <c r="AN915" s="327" t="str">
        <f t="shared" si="197"/>
        <v/>
      </c>
      <c r="AO915" s="243"/>
      <c r="AP915" s="244"/>
      <c r="AQ915" s="242" t="str">
        <f t="shared" si="198"/>
        <v/>
      </c>
      <c r="AR915" s="242" t="str">
        <f t="shared" si="199"/>
        <v/>
      </c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14"/>
      <c r="BR915" s="314"/>
      <c r="BS915" s="314"/>
      <c r="BT915" s="314"/>
      <c r="BU915" s="314"/>
      <c r="BV915" s="314"/>
      <c r="BW915" s="314"/>
      <c r="BX915" s="246"/>
      <c r="BY915" s="242"/>
      <c r="BZ915" s="242"/>
      <c r="CA915" s="242"/>
      <c r="CB915" s="242"/>
      <c r="CC915" s="242"/>
      <c r="CD915" s="242"/>
      <c r="CE915" s="314"/>
      <c r="CF915" s="314" t="str">
        <f t="shared" si="200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245" t="str">
        <f>IFERROR(ROUND((SUM(#REF!)),0),"")</f>
        <v/>
      </c>
      <c r="CP915" s="241"/>
      <c r="CQ915" s="247"/>
      <c r="CR915" s="221"/>
      <c r="CS915" s="221"/>
      <c r="CT915" s="221"/>
      <c r="CU915" s="221"/>
      <c r="CV915" s="328"/>
      <c r="CW915" s="305" t="str">
        <f t="shared" si="201"/>
        <v/>
      </c>
      <c r="CX915" s="329">
        <f t="shared" si="202"/>
        <v>0</v>
      </c>
      <c r="CY915" s="15">
        <f t="shared" si="203"/>
        <v>0</v>
      </c>
      <c r="CZ915" s="318" t="str">
        <f t="shared" si="204"/>
        <v/>
      </c>
      <c r="DA915" s="332" t="str">
        <f t="shared" si="209"/>
        <v/>
      </c>
      <c r="DB915" s="329" t="str">
        <f t="shared" si="205"/>
        <v/>
      </c>
      <c r="DC915" s="320" t="str">
        <f t="shared" si="206"/>
        <v/>
      </c>
      <c r="DD915" s="218"/>
      <c r="DE915" s="15" t="str">
        <f>IFERROR(#REF!-AO915,"")</f>
        <v/>
      </c>
      <c r="DF915" s="218"/>
      <c r="DG915" s="330" t="str">
        <f>IFERROR(#REF!-L915,"")</f>
        <v/>
      </c>
      <c r="DH915" s="314" t="e">
        <f>IF(#REF!&gt;AP915,0,1)</f>
        <v>#REF!</v>
      </c>
      <c r="DI915" s="314">
        <f t="shared" si="207"/>
        <v>1</v>
      </c>
      <c r="DJ915" s="314">
        <f t="shared" si="208"/>
        <v>1</v>
      </c>
    </row>
    <row r="916" spans="3:114" ht="20.25" x14ac:dyDescent="0.2">
      <c r="C916" s="239"/>
      <c r="G916" s="232"/>
      <c r="H916" s="318"/>
      <c r="I916" s="318"/>
      <c r="J916" s="318"/>
      <c r="K916" s="318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 t="str">
        <f t="shared" si="196"/>
        <v/>
      </c>
      <c r="AN916" s="327" t="str">
        <f t="shared" si="197"/>
        <v/>
      </c>
      <c r="AO916" s="243"/>
      <c r="AP916" s="244"/>
      <c r="AQ916" s="242" t="str">
        <f t="shared" si="198"/>
        <v/>
      </c>
      <c r="AR916" s="242" t="str">
        <f t="shared" si="199"/>
        <v/>
      </c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14"/>
      <c r="BR916" s="314"/>
      <c r="BS916" s="314"/>
      <c r="BT916" s="314"/>
      <c r="BU916" s="314"/>
      <c r="BV916" s="314"/>
      <c r="BW916" s="314"/>
      <c r="BX916" s="246"/>
      <c r="BY916" s="242"/>
      <c r="BZ916" s="242"/>
      <c r="CA916" s="242"/>
      <c r="CB916" s="242"/>
      <c r="CC916" s="242"/>
      <c r="CD916" s="242"/>
      <c r="CE916" s="314"/>
      <c r="CF916" s="314" t="str">
        <f t="shared" si="200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245" t="str">
        <f>IFERROR(ROUND((SUM(#REF!)),0),"")</f>
        <v/>
      </c>
      <c r="CP916" s="241"/>
      <c r="CQ916" s="247"/>
      <c r="CR916" s="221"/>
      <c r="CS916" s="221"/>
      <c r="CT916" s="221"/>
      <c r="CU916" s="221"/>
      <c r="CV916" s="328"/>
      <c r="CW916" s="305" t="str">
        <f t="shared" si="201"/>
        <v/>
      </c>
      <c r="CX916" s="329">
        <f t="shared" si="202"/>
        <v>0</v>
      </c>
      <c r="CY916" s="15">
        <f t="shared" si="203"/>
        <v>0</v>
      </c>
      <c r="CZ916" s="318" t="str">
        <f t="shared" si="204"/>
        <v/>
      </c>
      <c r="DA916" s="332" t="str">
        <f t="shared" si="209"/>
        <v/>
      </c>
      <c r="DB916" s="329" t="str">
        <f t="shared" si="205"/>
        <v/>
      </c>
      <c r="DC916" s="320" t="str">
        <f t="shared" si="206"/>
        <v/>
      </c>
      <c r="DD916" s="218"/>
      <c r="DE916" s="15" t="str">
        <f>IFERROR(#REF!-AO916,"")</f>
        <v/>
      </c>
      <c r="DF916" s="218"/>
      <c r="DG916" s="330" t="str">
        <f>IFERROR(#REF!-L916,"")</f>
        <v/>
      </c>
      <c r="DH916" s="314" t="e">
        <f>IF(#REF!&gt;AP916,0,1)</f>
        <v>#REF!</v>
      </c>
      <c r="DI916" s="314">
        <f t="shared" si="207"/>
        <v>1</v>
      </c>
      <c r="DJ916" s="314">
        <f t="shared" si="208"/>
        <v>1</v>
      </c>
    </row>
    <row r="917" spans="3:114" ht="20.25" x14ac:dyDescent="0.2">
      <c r="C917" s="239"/>
      <c r="G917" s="232"/>
      <c r="H917" s="318"/>
      <c r="I917" s="318"/>
      <c r="J917" s="318"/>
      <c r="K917" s="318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 t="str">
        <f t="shared" si="196"/>
        <v/>
      </c>
      <c r="AN917" s="327" t="str">
        <f t="shared" si="197"/>
        <v/>
      </c>
      <c r="AO917" s="243"/>
      <c r="AP917" s="244"/>
      <c r="AQ917" s="242" t="str">
        <f t="shared" si="198"/>
        <v/>
      </c>
      <c r="AR917" s="242" t="str">
        <f t="shared" si="199"/>
        <v/>
      </c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14"/>
      <c r="BR917" s="314"/>
      <c r="BS917" s="314"/>
      <c r="BT917" s="314"/>
      <c r="BU917" s="314"/>
      <c r="BV917" s="314"/>
      <c r="BW917" s="314"/>
      <c r="BX917" s="246"/>
      <c r="BY917" s="242"/>
      <c r="BZ917" s="242"/>
      <c r="CA917" s="242"/>
      <c r="CB917" s="242"/>
      <c r="CC917" s="242"/>
      <c r="CD917" s="242"/>
      <c r="CE917" s="314"/>
      <c r="CF917" s="314" t="str">
        <f t="shared" si="200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245" t="str">
        <f>IFERROR(ROUND((SUM(#REF!)),0),"")</f>
        <v/>
      </c>
      <c r="CP917" s="241"/>
      <c r="CQ917" s="247"/>
      <c r="CR917" s="221"/>
      <c r="CS917" s="221"/>
      <c r="CT917" s="221"/>
      <c r="CU917" s="221"/>
      <c r="CV917" s="328"/>
      <c r="CW917" s="305" t="str">
        <f t="shared" si="201"/>
        <v/>
      </c>
      <c r="CX917" s="329">
        <f t="shared" si="202"/>
        <v>0</v>
      </c>
      <c r="CY917" s="15">
        <f t="shared" si="203"/>
        <v>0</v>
      </c>
      <c r="CZ917" s="318" t="str">
        <f t="shared" si="204"/>
        <v/>
      </c>
      <c r="DA917" s="332" t="str">
        <f t="shared" si="209"/>
        <v/>
      </c>
      <c r="DB917" s="329" t="str">
        <f t="shared" si="205"/>
        <v/>
      </c>
      <c r="DC917" s="320" t="str">
        <f t="shared" si="206"/>
        <v/>
      </c>
      <c r="DD917" s="218"/>
      <c r="DE917" s="15" t="str">
        <f>IFERROR(#REF!-AO917,"")</f>
        <v/>
      </c>
      <c r="DF917" s="218"/>
      <c r="DG917" s="330" t="str">
        <f>IFERROR(#REF!-L917,"")</f>
        <v/>
      </c>
      <c r="DH917" s="314" t="e">
        <f>IF(#REF!&gt;AP917,0,1)</f>
        <v>#REF!</v>
      </c>
      <c r="DI917" s="314">
        <f t="shared" si="207"/>
        <v>1</v>
      </c>
      <c r="DJ917" s="314">
        <f t="shared" si="208"/>
        <v>1</v>
      </c>
    </row>
    <row r="918" spans="3:114" ht="20.25" x14ac:dyDescent="0.2">
      <c r="C918" s="239"/>
      <c r="G918" s="232"/>
      <c r="H918" s="318"/>
      <c r="I918" s="318"/>
      <c r="J918" s="318"/>
      <c r="K918" s="318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 t="str">
        <f t="shared" si="196"/>
        <v/>
      </c>
      <c r="AN918" s="327" t="str">
        <f t="shared" si="197"/>
        <v/>
      </c>
      <c r="AO918" s="243"/>
      <c r="AP918" s="244"/>
      <c r="AQ918" s="242" t="str">
        <f t="shared" si="198"/>
        <v/>
      </c>
      <c r="AR918" s="242" t="str">
        <f t="shared" si="199"/>
        <v/>
      </c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14"/>
      <c r="BR918" s="314"/>
      <c r="BS918" s="314"/>
      <c r="BT918" s="314"/>
      <c r="BU918" s="314"/>
      <c r="BV918" s="314"/>
      <c r="BW918" s="314"/>
      <c r="BX918" s="246"/>
      <c r="BY918" s="242"/>
      <c r="BZ918" s="242"/>
      <c r="CA918" s="242"/>
      <c r="CB918" s="242"/>
      <c r="CC918" s="242"/>
      <c r="CD918" s="242"/>
      <c r="CE918" s="314"/>
      <c r="CF918" s="314" t="str">
        <f t="shared" si="200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245" t="str">
        <f>IFERROR(ROUND((SUM(#REF!)),0),"")</f>
        <v/>
      </c>
      <c r="CP918" s="241"/>
      <c r="CQ918" s="247"/>
      <c r="CR918" s="221"/>
      <c r="CS918" s="221"/>
      <c r="CT918" s="221"/>
      <c r="CU918" s="221"/>
      <c r="CV918" s="328"/>
      <c r="CW918" s="305" t="str">
        <f t="shared" si="201"/>
        <v/>
      </c>
      <c r="CX918" s="329">
        <f t="shared" si="202"/>
        <v>0</v>
      </c>
      <c r="CY918" s="15">
        <f t="shared" si="203"/>
        <v>0</v>
      </c>
      <c r="CZ918" s="318" t="str">
        <f t="shared" si="204"/>
        <v/>
      </c>
      <c r="DA918" s="332" t="str">
        <f t="shared" si="209"/>
        <v/>
      </c>
      <c r="DB918" s="329" t="str">
        <f t="shared" si="205"/>
        <v/>
      </c>
      <c r="DC918" s="320" t="str">
        <f t="shared" si="206"/>
        <v/>
      </c>
      <c r="DD918" s="218"/>
      <c r="DE918" s="15" t="str">
        <f>IFERROR(#REF!-AO918,"")</f>
        <v/>
      </c>
      <c r="DF918" s="218"/>
      <c r="DG918" s="330" t="str">
        <f>IFERROR(#REF!-L918,"")</f>
        <v/>
      </c>
      <c r="DH918" s="314" t="e">
        <f>IF(#REF!&gt;AP918,0,1)</f>
        <v>#REF!</v>
      </c>
      <c r="DI918" s="314">
        <f t="shared" si="207"/>
        <v>1</v>
      </c>
      <c r="DJ918" s="314">
        <f t="shared" si="208"/>
        <v>1</v>
      </c>
    </row>
    <row r="919" spans="3:114" ht="20.25" x14ac:dyDescent="0.2">
      <c r="C919" s="239"/>
      <c r="G919" s="232"/>
      <c r="H919" s="318"/>
      <c r="I919" s="318"/>
      <c r="J919" s="318"/>
      <c r="K919" s="318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 t="str">
        <f t="shared" si="196"/>
        <v/>
      </c>
      <c r="AN919" s="327" t="str">
        <f t="shared" si="197"/>
        <v/>
      </c>
      <c r="AO919" s="243"/>
      <c r="AP919" s="244"/>
      <c r="AQ919" s="242" t="str">
        <f t="shared" si="198"/>
        <v/>
      </c>
      <c r="AR919" s="242" t="str">
        <f t="shared" si="199"/>
        <v/>
      </c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14"/>
      <c r="BR919" s="314"/>
      <c r="BS919" s="314"/>
      <c r="BT919" s="314"/>
      <c r="BU919" s="314"/>
      <c r="BV919" s="314"/>
      <c r="BW919" s="314"/>
      <c r="BX919" s="246"/>
      <c r="BY919" s="242"/>
      <c r="BZ919" s="242"/>
      <c r="CA919" s="242"/>
      <c r="CB919" s="242"/>
      <c r="CC919" s="242"/>
      <c r="CD919" s="242"/>
      <c r="CE919" s="314"/>
      <c r="CF919" s="314" t="str">
        <f t="shared" si="200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245" t="str">
        <f>IFERROR(ROUND((SUM(#REF!)),0),"")</f>
        <v/>
      </c>
      <c r="CP919" s="241"/>
      <c r="CQ919" s="247"/>
      <c r="CR919" s="221"/>
      <c r="CS919" s="221"/>
      <c r="CT919" s="221"/>
      <c r="CU919" s="221"/>
      <c r="CV919" s="328"/>
      <c r="CW919" s="305" t="str">
        <f t="shared" si="201"/>
        <v/>
      </c>
      <c r="CX919" s="329">
        <f t="shared" si="202"/>
        <v>0</v>
      </c>
      <c r="CY919" s="15">
        <f t="shared" si="203"/>
        <v>0</v>
      </c>
      <c r="CZ919" s="318" t="str">
        <f t="shared" si="204"/>
        <v/>
      </c>
      <c r="DA919" s="332" t="str">
        <f t="shared" si="209"/>
        <v/>
      </c>
      <c r="DB919" s="329" t="str">
        <f t="shared" si="205"/>
        <v/>
      </c>
      <c r="DC919" s="320" t="str">
        <f t="shared" si="206"/>
        <v/>
      </c>
      <c r="DD919" s="218"/>
      <c r="DE919" s="15" t="str">
        <f>IFERROR(#REF!-AO919,"")</f>
        <v/>
      </c>
      <c r="DF919" s="218"/>
      <c r="DG919" s="330" t="str">
        <f>IFERROR(#REF!-L919,"")</f>
        <v/>
      </c>
      <c r="DH919" s="314" t="e">
        <f>IF(#REF!&gt;AP919,0,1)</f>
        <v>#REF!</v>
      </c>
      <c r="DI919" s="314">
        <f t="shared" si="207"/>
        <v>1</v>
      </c>
      <c r="DJ919" s="314">
        <f t="shared" si="208"/>
        <v>1</v>
      </c>
    </row>
    <row r="920" spans="3:114" ht="20.25" x14ac:dyDescent="0.2">
      <c r="C920" s="239"/>
      <c r="G920" s="232"/>
      <c r="H920" s="318"/>
      <c r="I920" s="318"/>
      <c r="J920" s="318"/>
      <c r="K920" s="318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 t="str">
        <f t="shared" si="196"/>
        <v/>
      </c>
      <c r="AN920" s="327" t="str">
        <f t="shared" si="197"/>
        <v/>
      </c>
      <c r="AO920" s="243"/>
      <c r="AP920" s="244"/>
      <c r="AQ920" s="242" t="str">
        <f t="shared" si="198"/>
        <v/>
      </c>
      <c r="AR920" s="242" t="str">
        <f t="shared" si="199"/>
        <v/>
      </c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14"/>
      <c r="BR920" s="314"/>
      <c r="BS920" s="314"/>
      <c r="BT920" s="314"/>
      <c r="BU920" s="314"/>
      <c r="BV920" s="314"/>
      <c r="BW920" s="314"/>
      <c r="BX920" s="246"/>
      <c r="BY920" s="242"/>
      <c r="BZ920" s="242"/>
      <c r="CA920" s="242"/>
      <c r="CB920" s="242"/>
      <c r="CC920" s="242"/>
      <c r="CD920" s="242"/>
      <c r="CE920" s="314"/>
      <c r="CF920" s="314" t="str">
        <f t="shared" si="200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245" t="str">
        <f>IFERROR(ROUND((SUM(#REF!)),0),"")</f>
        <v/>
      </c>
      <c r="CP920" s="241"/>
      <c r="CQ920" s="247"/>
      <c r="CR920" s="221"/>
      <c r="CS920" s="221"/>
      <c r="CT920" s="221"/>
      <c r="CU920" s="221"/>
      <c r="CV920" s="328"/>
      <c r="CW920" s="305" t="str">
        <f t="shared" si="201"/>
        <v/>
      </c>
      <c r="CX920" s="329">
        <f t="shared" si="202"/>
        <v>0</v>
      </c>
      <c r="CY920" s="15">
        <f t="shared" si="203"/>
        <v>0</v>
      </c>
      <c r="CZ920" s="318" t="str">
        <f t="shared" si="204"/>
        <v/>
      </c>
      <c r="DA920" s="332" t="str">
        <f t="shared" si="209"/>
        <v/>
      </c>
      <c r="DB920" s="329" t="str">
        <f t="shared" si="205"/>
        <v/>
      </c>
      <c r="DC920" s="320" t="str">
        <f t="shared" si="206"/>
        <v/>
      </c>
      <c r="DD920" s="218"/>
      <c r="DE920" s="15" t="str">
        <f>IFERROR(#REF!-AO920,"")</f>
        <v/>
      </c>
      <c r="DF920" s="218"/>
      <c r="DG920" s="330" t="str">
        <f>IFERROR(#REF!-L920,"")</f>
        <v/>
      </c>
      <c r="DH920" s="314" t="e">
        <f>IF(#REF!&gt;AP920,0,1)</f>
        <v>#REF!</v>
      </c>
      <c r="DI920" s="314">
        <f t="shared" si="207"/>
        <v>1</v>
      </c>
      <c r="DJ920" s="314">
        <f t="shared" si="208"/>
        <v>1</v>
      </c>
    </row>
    <row r="921" spans="3:114" ht="20.25" x14ac:dyDescent="0.2">
      <c r="C921" s="239"/>
      <c r="G921" s="232"/>
      <c r="H921" s="318"/>
      <c r="I921" s="318"/>
      <c r="J921" s="318"/>
      <c r="K921" s="318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 t="str">
        <f t="shared" si="196"/>
        <v/>
      </c>
      <c r="AN921" s="327" t="str">
        <f t="shared" si="197"/>
        <v/>
      </c>
      <c r="AO921" s="243"/>
      <c r="AP921" s="244"/>
      <c r="AQ921" s="242" t="str">
        <f t="shared" si="198"/>
        <v/>
      </c>
      <c r="AR921" s="242" t="str">
        <f t="shared" si="199"/>
        <v/>
      </c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14"/>
      <c r="BR921" s="314"/>
      <c r="BS921" s="314"/>
      <c r="BT921" s="314"/>
      <c r="BU921" s="314"/>
      <c r="BV921" s="314"/>
      <c r="BW921" s="314"/>
      <c r="BX921" s="246"/>
      <c r="BY921" s="242"/>
      <c r="BZ921" s="242"/>
      <c r="CA921" s="242"/>
      <c r="CB921" s="242"/>
      <c r="CC921" s="242"/>
      <c r="CD921" s="242"/>
      <c r="CE921" s="314"/>
      <c r="CF921" s="314" t="str">
        <f t="shared" si="200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245" t="str">
        <f>IFERROR(ROUND((SUM(#REF!)),0),"")</f>
        <v/>
      </c>
      <c r="CP921" s="241"/>
      <c r="CQ921" s="247"/>
      <c r="CR921" s="221"/>
      <c r="CS921" s="221"/>
      <c r="CT921" s="221"/>
      <c r="CU921" s="221"/>
      <c r="CV921" s="328"/>
      <c r="CW921" s="305" t="str">
        <f t="shared" si="201"/>
        <v/>
      </c>
      <c r="CX921" s="329">
        <f t="shared" si="202"/>
        <v>0</v>
      </c>
      <c r="CY921" s="15">
        <f t="shared" si="203"/>
        <v>0</v>
      </c>
      <c r="CZ921" s="318" t="str">
        <f t="shared" si="204"/>
        <v/>
      </c>
      <c r="DA921" s="332" t="str">
        <f t="shared" si="209"/>
        <v/>
      </c>
      <c r="DB921" s="329" t="str">
        <f t="shared" si="205"/>
        <v/>
      </c>
      <c r="DC921" s="320" t="str">
        <f t="shared" si="206"/>
        <v/>
      </c>
      <c r="DD921" s="218"/>
      <c r="DE921" s="15" t="str">
        <f>IFERROR(#REF!-AO921,"")</f>
        <v/>
      </c>
      <c r="DF921" s="218"/>
      <c r="DG921" s="330" t="str">
        <f>IFERROR(#REF!-L921,"")</f>
        <v/>
      </c>
      <c r="DH921" s="314" t="e">
        <f>IF(#REF!&gt;AP921,0,1)</f>
        <v>#REF!</v>
      </c>
      <c r="DI921" s="314">
        <f t="shared" si="207"/>
        <v>1</v>
      </c>
      <c r="DJ921" s="314">
        <f t="shared" si="208"/>
        <v>1</v>
      </c>
    </row>
    <row r="922" spans="3:114" ht="20.25" x14ac:dyDescent="0.2">
      <c r="C922" s="239"/>
      <c r="G922" s="232"/>
      <c r="H922" s="318"/>
      <c r="I922" s="318"/>
      <c r="J922" s="318"/>
      <c r="K922" s="318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 t="str">
        <f t="shared" si="196"/>
        <v/>
      </c>
      <c r="AN922" s="327" t="str">
        <f t="shared" si="197"/>
        <v/>
      </c>
      <c r="AO922" s="243"/>
      <c r="AP922" s="244"/>
      <c r="AQ922" s="242" t="str">
        <f t="shared" si="198"/>
        <v/>
      </c>
      <c r="AR922" s="242" t="str">
        <f t="shared" si="199"/>
        <v/>
      </c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14"/>
      <c r="BR922" s="314"/>
      <c r="BS922" s="314"/>
      <c r="BT922" s="314"/>
      <c r="BU922" s="314"/>
      <c r="BV922" s="314"/>
      <c r="BW922" s="314"/>
      <c r="BX922" s="246"/>
      <c r="BY922" s="242"/>
      <c r="BZ922" s="242"/>
      <c r="CA922" s="242"/>
      <c r="CB922" s="242"/>
      <c r="CC922" s="242"/>
      <c r="CD922" s="242"/>
      <c r="CE922" s="314"/>
      <c r="CF922" s="314" t="str">
        <f t="shared" si="200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245" t="str">
        <f>IFERROR(ROUND((SUM(#REF!)),0),"")</f>
        <v/>
      </c>
      <c r="CP922" s="241"/>
      <c r="CQ922" s="247"/>
      <c r="CR922" s="221"/>
      <c r="CS922" s="221"/>
      <c r="CT922" s="221"/>
      <c r="CU922" s="221"/>
      <c r="CV922" s="328"/>
      <c r="CW922" s="305" t="str">
        <f t="shared" si="201"/>
        <v/>
      </c>
      <c r="CX922" s="329">
        <f t="shared" si="202"/>
        <v>0</v>
      </c>
      <c r="CY922" s="15">
        <f t="shared" si="203"/>
        <v>0</v>
      </c>
      <c r="CZ922" s="318" t="str">
        <f t="shared" si="204"/>
        <v/>
      </c>
      <c r="DA922" s="332" t="str">
        <f t="shared" si="209"/>
        <v/>
      </c>
      <c r="DB922" s="329" t="str">
        <f t="shared" si="205"/>
        <v/>
      </c>
      <c r="DC922" s="320" t="str">
        <f t="shared" si="206"/>
        <v/>
      </c>
      <c r="DD922" s="218"/>
      <c r="DE922" s="15" t="str">
        <f>IFERROR(#REF!-AO922,"")</f>
        <v/>
      </c>
      <c r="DF922" s="218"/>
      <c r="DG922" s="330" t="str">
        <f>IFERROR(#REF!-L922,"")</f>
        <v/>
      </c>
      <c r="DH922" s="314" t="e">
        <f>IF(#REF!&gt;AP922,0,1)</f>
        <v>#REF!</v>
      </c>
      <c r="DI922" s="314">
        <f t="shared" si="207"/>
        <v>1</v>
      </c>
      <c r="DJ922" s="314">
        <f t="shared" si="208"/>
        <v>1</v>
      </c>
    </row>
    <row r="923" spans="3:114" ht="20.25" x14ac:dyDescent="0.2">
      <c r="C923" s="239"/>
      <c r="G923" s="232"/>
      <c r="H923" s="318"/>
      <c r="I923" s="318"/>
      <c r="J923" s="318"/>
      <c r="K923" s="318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 t="str">
        <f t="shared" si="196"/>
        <v/>
      </c>
      <c r="AN923" s="327" t="str">
        <f t="shared" si="197"/>
        <v/>
      </c>
      <c r="AO923" s="243"/>
      <c r="AP923" s="244"/>
      <c r="AQ923" s="242" t="str">
        <f t="shared" si="198"/>
        <v/>
      </c>
      <c r="AR923" s="242" t="str">
        <f t="shared" si="199"/>
        <v/>
      </c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14"/>
      <c r="BR923" s="314"/>
      <c r="BS923" s="314"/>
      <c r="BT923" s="314"/>
      <c r="BU923" s="314"/>
      <c r="BV923" s="314"/>
      <c r="BW923" s="314"/>
      <c r="BX923" s="246"/>
      <c r="BY923" s="242"/>
      <c r="BZ923" s="242"/>
      <c r="CA923" s="242"/>
      <c r="CB923" s="242"/>
      <c r="CC923" s="242"/>
      <c r="CD923" s="242"/>
      <c r="CE923" s="314"/>
      <c r="CF923" s="314" t="str">
        <f t="shared" si="200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245" t="str">
        <f>IFERROR(ROUND((SUM(#REF!)),0),"")</f>
        <v/>
      </c>
      <c r="CP923" s="241"/>
      <c r="CQ923" s="247"/>
      <c r="CR923" s="221"/>
      <c r="CS923" s="221"/>
      <c r="CT923" s="221"/>
      <c r="CU923" s="221"/>
      <c r="CV923" s="328"/>
      <c r="CW923" s="305" t="str">
        <f t="shared" si="201"/>
        <v/>
      </c>
      <c r="CX923" s="329">
        <f t="shared" si="202"/>
        <v>0</v>
      </c>
      <c r="CY923" s="15">
        <f t="shared" si="203"/>
        <v>0</v>
      </c>
      <c r="CZ923" s="318" t="str">
        <f t="shared" si="204"/>
        <v/>
      </c>
      <c r="DA923" s="332" t="str">
        <f t="shared" si="209"/>
        <v/>
      </c>
      <c r="DB923" s="329" t="str">
        <f t="shared" si="205"/>
        <v/>
      </c>
      <c r="DC923" s="320" t="str">
        <f t="shared" si="206"/>
        <v/>
      </c>
      <c r="DD923" s="218"/>
      <c r="DE923" s="15" t="str">
        <f>IFERROR(#REF!-AO923,"")</f>
        <v/>
      </c>
      <c r="DF923" s="218"/>
      <c r="DG923" s="330" t="str">
        <f>IFERROR(#REF!-L923,"")</f>
        <v/>
      </c>
      <c r="DH923" s="314" t="e">
        <f>IF(#REF!&gt;AP923,0,1)</f>
        <v>#REF!</v>
      </c>
      <c r="DI923" s="314">
        <f t="shared" si="207"/>
        <v>1</v>
      </c>
      <c r="DJ923" s="314">
        <f t="shared" si="208"/>
        <v>1</v>
      </c>
    </row>
    <row r="924" spans="3:114" ht="20.25" x14ac:dyDescent="0.2">
      <c r="C924" s="239"/>
      <c r="G924" s="232"/>
      <c r="H924" s="318"/>
      <c r="I924" s="318"/>
      <c r="J924" s="318"/>
      <c r="K924" s="318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 t="str">
        <f t="shared" si="196"/>
        <v/>
      </c>
      <c r="AN924" s="327" t="str">
        <f t="shared" si="197"/>
        <v/>
      </c>
      <c r="AO924" s="243"/>
      <c r="AP924" s="244"/>
      <c r="AQ924" s="242" t="str">
        <f t="shared" si="198"/>
        <v/>
      </c>
      <c r="AR924" s="242" t="str">
        <f t="shared" si="199"/>
        <v/>
      </c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14"/>
      <c r="BR924" s="314"/>
      <c r="BS924" s="314"/>
      <c r="BT924" s="314"/>
      <c r="BU924" s="314"/>
      <c r="BV924" s="314"/>
      <c r="BW924" s="314"/>
      <c r="BX924" s="246"/>
      <c r="BY924" s="242"/>
      <c r="BZ924" s="242"/>
      <c r="CA924" s="242"/>
      <c r="CB924" s="242"/>
      <c r="CC924" s="242"/>
      <c r="CD924" s="242"/>
      <c r="CE924" s="314"/>
      <c r="CF924" s="314" t="str">
        <f t="shared" si="200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245" t="str">
        <f>IFERROR(ROUND((SUM(#REF!)),0),"")</f>
        <v/>
      </c>
      <c r="CP924" s="241"/>
      <c r="CQ924" s="247"/>
      <c r="CR924" s="221"/>
      <c r="CS924" s="221"/>
      <c r="CT924" s="221"/>
      <c r="CU924" s="221"/>
      <c r="CV924" s="328"/>
      <c r="CW924" s="305" t="str">
        <f t="shared" si="201"/>
        <v/>
      </c>
      <c r="CX924" s="329">
        <f t="shared" si="202"/>
        <v>0</v>
      </c>
      <c r="CY924" s="15">
        <f t="shared" si="203"/>
        <v>0</v>
      </c>
      <c r="CZ924" s="318" t="str">
        <f t="shared" si="204"/>
        <v/>
      </c>
      <c r="DA924" s="332" t="str">
        <f t="shared" si="209"/>
        <v/>
      </c>
      <c r="DB924" s="329" t="str">
        <f t="shared" si="205"/>
        <v/>
      </c>
      <c r="DC924" s="320" t="str">
        <f t="shared" si="206"/>
        <v/>
      </c>
      <c r="DD924" s="218"/>
      <c r="DE924" s="15" t="str">
        <f>IFERROR(#REF!-AO924,"")</f>
        <v/>
      </c>
      <c r="DF924" s="218"/>
      <c r="DG924" s="330" t="str">
        <f>IFERROR(#REF!-L924,"")</f>
        <v/>
      </c>
      <c r="DH924" s="314" t="e">
        <f>IF(#REF!&gt;AP924,0,1)</f>
        <v>#REF!</v>
      </c>
      <c r="DI924" s="314">
        <f t="shared" si="207"/>
        <v>1</v>
      </c>
      <c r="DJ924" s="314">
        <f t="shared" si="208"/>
        <v>1</v>
      </c>
    </row>
    <row r="925" spans="3:114" ht="20.25" x14ac:dyDescent="0.2">
      <c r="C925" s="239"/>
      <c r="G925" s="232"/>
      <c r="H925" s="318"/>
      <c r="I925" s="318"/>
      <c r="J925" s="318"/>
      <c r="K925" s="318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 t="str">
        <f t="shared" si="196"/>
        <v/>
      </c>
      <c r="AN925" s="327" t="str">
        <f t="shared" si="197"/>
        <v/>
      </c>
      <c r="AO925" s="243"/>
      <c r="AP925" s="244"/>
      <c r="AQ925" s="242" t="str">
        <f t="shared" si="198"/>
        <v/>
      </c>
      <c r="AR925" s="242" t="str">
        <f t="shared" si="199"/>
        <v/>
      </c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14"/>
      <c r="BR925" s="314"/>
      <c r="BS925" s="314"/>
      <c r="BT925" s="314"/>
      <c r="BU925" s="314"/>
      <c r="BV925" s="314"/>
      <c r="BW925" s="314"/>
      <c r="BX925" s="246"/>
      <c r="BY925" s="242"/>
      <c r="BZ925" s="242"/>
      <c r="CA925" s="242"/>
      <c r="CB925" s="242"/>
      <c r="CC925" s="242"/>
      <c r="CD925" s="242"/>
      <c r="CE925" s="314"/>
      <c r="CF925" s="314" t="str">
        <f t="shared" si="200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245" t="str">
        <f>IFERROR(ROUND((SUM(#REF!)),0),"")</f>
        <v/>
      </c>
      <c r="CP925" s="241"/>
      <c r="CQ925" s="247"/>
      <c r="CR925" s="221"/>
      <c r="CS925" s="221"/>
      <c r="CT925" s="221"/>
      <c r="CU925" s="221"/>
      <c r="CV925" s="328"/>
      <c r="CW925" s="305" t="str">
        <f t="shared" si="201"/>
        <v/>
      </c>
      <c r="CX925" s="329">
        <f t="shared" si="202"/>
        <v>0</v>
      </c>
      <c r="CY925" s="15">
        <f t="shared" si="203"/>
        <v>0</v>
      </c>
      <c r="CZ925" s="318" t="str">
        <f t="shared" si="204"/>
        <v/>
      </c>
      <c r="DA925" s="332" t="str">
        <f t="shared" si="209"/>
        <v/>
      </c>
      <c r="DB925" s="329" t="str">
        <f t="shared" si="205"/>
        <v/>
      </c>
      <c r="DC925" s="320" t="str">
        <f t="shared" si="206"/>
        <v/>
      </c>
      <c r="DD925" s="218"/>
      <c r="DE925" s="15" t="str">
        <f>IFERROR(#REF!-AO925,"")</f>
        <v/>
      </c>
      <c r="DF925" s="218"/>
      <c r="DG925" s="330" t="str">
        <f>IFERROR(#REF!-L925,"")</f>
        <v/>
      </c>
      <c r="DH925" s="314" t="e">
        <f>IF(#REF!&gt;AP925,0,1)</f>
        <v>#REF!</v>
      </c>
      <c r="DI925" s="314">
        <f t="shared" si="207"/>
        <v>1</v>
      </c>
      <c r="DJ925" s="314">
        <f t="shared" si="208"/>
        <v>1</v>
      </c>
    </row>
    <row r="926" spans="3:114" ht="20.25" x14ac:dyDescent="0.2">
      <c r="C926" s="239"/>
      <c r="G926" s="232"/>
      <c r="H926" s="318"/>
      <c r="I926" s="318"/>
      <c r="J926" s="318"/>
      <c r="K926" s="318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 t="str">
        <f t="shared" si="196"/>
        <v/>
      </c>
      <c r="AN926" s="327" t="str">
        <f t="shared" si="197"/>
        <v/>
      </c>
      <c r="AO926" s="243"/>
      <c r="AP926" s="244"/>
      <c r="AQ926" s="242" t="str">
        <f t="shared" si="198"/>
        <v/>
      </c>
      <c r="AR926" s="242" t="str">
        <f t="shared" si="199"/>
        <v/>
      </c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14"/>
      <c r="BR926" s="314"/>
      <c r="BS926" s="314"/>
      <c r="BT926" s="314"/>
      <c r="BU926" s="314"/>
      <c r="BV926" s="314"/>
      <c r="BW926" s="314"/>
      <c r="BX926" s="246"/>
      <c r="BY926" s="242"/>
      <c r="BZ926" s="242"/>
      <c r="CA926" s="242"/>
      <c r="CB926" s="242"/>
      <c r="CC926" s="242"/>
      <c r="CD926" s="242"/>
      <c r="CE926" s="314"/>
      <c r="CF926" s="314" t="str">
        <f t="shared" si="200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245" t="str">
        <f>IFERROR(ROUND((SUM(#REF!)),0),"")</f>
        <v/>
      </c>
      <c r="CP926" s="241"/>
      <c r="CQ926" s="247"/>
      <c r="CR926" s="221"/>
      <c r="CS926" s="221"/>
      <c r="CT926" s="221"/>
      <c r="CU926" s="221"/>
      <c r="CV926" s="328"/>
      <c r="CW926" s="305" t="str">
        <f t="shared" si="201"/>
        <v/>
      </c>
      <c r="CX926" s="329">
        <f t="shared" si="202"/>
        <v>0</v>
      </c>
      <c r="CY926" s="15">
        <f t="shared" si="203"/>
        <v>0</v>
      </c>
      <c r="CZ926" s="318" t="str">
        <f t="shared" si="204"/>
        <v/>
      </c>
      <c r="DA926" s="332" t="str">
        <f t="shared" si="209"/>
        <v/>
      </c>
      <c r="DB926" s="329" t="str">
        <f t="shared" si="205"/>
        <v/>
      </c>
      <c r="DC926" s="320" t="str">
        <f t="shared" si="206"/>
        <v/>
      </c>
      <c r="DD926" s="218"/>
      <c r="DE926" s="15" t="str">
        <f>IFERROR(#REF!-AO926,"")</f>
        <v/>
      </c>
      <c r="DF926" s="218"/>
      <c r="DG926" s="330" t="str">
        <f>IFERROR(#REF!-L926,"")</f>
        <v/>
      </c>
      <c r="DH926" s="314" t="e">
        <f>IF(#REF!&gt;AP926,0,1)</f>
        <v>#REF!</v>
      </c>
      <c r="DI926" s="314">
        <f t="shared" si="207"/>
        <v>1</v>
      </c>
      <c r="DJ926" s="314">
        <f t="shared" si="208"/>
        <v>1</v>
      </c>
    </row>
    <row r="927" spans="3:114" ht="20.25" x14ac:dyDescent="0.2">
      <c r="C927" s="239"/>
      <c r="G927" s="232"/>
      <c r="H927" s="318"/>
      <c r="I927" s="318"/>
      <c r="J927" s="318"/>
      <c r="K927" s="318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 t="str">
        <f t="shared" si="196"/>
        <v/>
      </c>
      <c r="AN927" s="327" t="str">
        <f t="shared" si="197"/>
        <v/>
      </c>
      <c r="AO927" s="243"/>
      <c r="AP927" s="244"/>
      <c r="AQ927" s="242" t="str">
        <f t="shared" si="198"/>
        <v/>
      </c>
      <c r="AR927" s="242" t="str">
        <f t="shared" si="199"/>
        <v/>
      </c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14"/>
      <c r="BR927" s="314"/>
      <c r="BS927" s="314"/>
      <c r="BT927" s="314"/>
      <c r="BU927" s="314"/>
      <c r="BV927" s="314"/>
      <c r="BW927" s="314"/>
      <c r="BX927" s="246"/>
      <c r="BY927" s="242"/>
      <c r="BZ927" s="242"/>
      <c r="CA927" s="242"/>
      <c r="CB927" s="242"/>
      <c r="CC927" s="242"/>
      <c r="CD927" s="242"/>
      <c r="CE927" s="314"/>
      <c r="CF927" s="314" t="str">
        <f t="shared" si="200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245" t="str">
        <f>IFERROR(ROUND((SUM(#REF!)),0),"")</f>
        <v/>
      </c>
      <c r="CP927" s="241"/>
      <c r="CQ927" s="247"/>
      <c r="CR927" s="221"/>
      <c r="CS927" s="221"/>
      <c r="CT927" s="221"/>
      <c r="CU927" s="221"/>
      <c r="CV927" s="328"/>
      <c r="CW927" s="305" t="str">
        <f t="shared" si="201"/>
        <v/>
      </c>
      <c r="CX927" s="329">
        <f t="shared" si="202"/>
        <v>0</v>
      </c>
      <c r="CY927" s="15">
        <f t="shared" si="203"/>
        <v>0</v>
      </c>
      <c r="CZ927" s="318" t="str">
        <f t="shared" si="204"/>
        <v/>
      </c>
      <c r="DA927" s="332" t="str">
        <f t="shared" si="209"/>
        <v/>
      </c>
      <c r="DB927" s="329" t="str">
        <f t="shared" si="205"/>
        <v/>
      </c>
      <c r="DC927" s="320" t="str">
        <f t="shared" si="206"/>
        <v/>
      </c>
      <c r="DD927" s="218"/>
      <c r="DE927" s="15" t="str">
        <f>IFERROR(#REF!-AO927,"")</f>
        <v/>
      </c>
      <c r="DF927" s="218"/>
      <c r="DG927" s="330" t="str">
        <f>IFERROR(#REF!-L927,"")</f>
        <v/>
      </c>
      <c r="DH927" s="314" t="e">
        <f>IF(#REF!&gt;AP927,0,1)</f>
        <v>#REF!</v>
      </c>
      <c r="DI927" s="314">
        <f t="shared" si="207"/>
        <v>1</v>
      </c>
      <c r="DJ927" s="314">
        <f t="shared" si="208"/>
        <v>1</v>
      </c>
    </row>
    <row r="928" spans="3:114" ht="20.25" x14ac:dyDescent="0.2">
      <c r="C928" s="239"/>
      <c r="G928" s="232"/>
      <c r="H928" s="318"/>
      <c r="I928" s="318"/>
      <c r="J928" s="318"/>
      <c r="K928" s="318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 t="str">
        <f t="shared" si="196"/>
        <v/>
      </c>
      <c r="AN928" s="327" t="str">
        <f t="shared" si="197"/>
        <v/>
      </c>
      <c r="AO928" s="243"/>
      <c r="AP928" s="244"/>
      <c r="AQ928" s="242" t="str">
        <f t="shared" si="198"/>
        <v/>
      </c>
      <c r="AR928" s="242" t="str">
        <f t="shared" si="199"/>
        <v/>
      </c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14"/>
      <c r="BR928" s="314"/>
      <c r="BS928" s="314"/>
      <c r="BT928" s="314"/>
      <c r="BU928" s="314"/>
      <c r="BV928" s="314"/>
      <c r="BW928" s="314"/>
      <c r="BX928" s="246"/>
      <c r="BY928" s="242"/>
      <c r="BZ928" s="242"/>
      <c r="CA928" s="242"/>
      <c r="CB928" s="242"/>
      <c r="CC928" s="242"/>
      <c r="CD928" s="242"/>
      <c r="CE928" s="314"/>
      <c r="CF928" s="314" t="str">
        <f t="shared" si="200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245" t="str">
        <f>IFERROR(ROUND((SUM(#REF!)),0),"")</f>
        <v/>
      </c>
      <c r="CP928" s="241"/>
      <c r="CQ928" s="247"/>
      <c r="CR928" s="221"/>
      <c r="CS928" s="221"/>
      <c r="CT928" s="221"/>
      <c r="CU928" s="221"/>
      <c r="CV928" s="328"/>
      <c r="CW928" s="305" t="str">
        <f t="shared" si="201"/>
        <v/>
      </c>
      <c r="CX928" s="329">
        <f t="shared" si="202"/>
        <v>0</v>
      </c>
      <c r="CY928" s="15">
        <f t="shared" si="203"/>
        <v>0</v>
      </c>
      <c r="CZ928" s="318" t="str">
        <f t="shared" si="204"/>
        <v/>
      </c>
      <c r="DA928" s="332" t="str">
        <f t="shared" si="209"/>
        <v/>
      </c>
      <c r="DB928" s="329" t="str">
        <f t="shared" si="205"/>
        <v/>
      </c>
      <c r="DC928" s="320" t="str">
        <f t="shared" si="206"/>
        <v/>
      </c>
      <c r="DD928" s="218"/>
      <c r="DE928" s="15" t="str">
        <f>IFERROR(#REF!-AO928,"")</f>
        <v/>
      </c>
      <c r="DF928" s="218"/>
      <c r="DG928" s="330" t="str">
        <f>IFERROR(#REF!-L928,"")</f>
        <v/>
      </c>
      <c r="DH928" s="314" t="e">
        <f>IF(#REF!&gt;AP928,0,1)</f>
        <v>#REF!</v>
      </c>
      <c r="DI928" s="314">
        <f t="shared" si="207"/>
        <v>1</v>
      </c>
      <c r="DJ928" s="314">
        <f t="shared" si="208"/>
        <v>1</v>
      </c>
    </row>
    <row r="929" spans="3:114" ht="20.25" x14ac:dyDescent="0.2">
      <c r="C929" s="239"/>
      <c r="G929" s="232"/>
      <c r="H929" s="318"/>
      <c r="I929" s="318"/>
      <c r="J929" s="318"/>
      <c r="K929" s="318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 t="str">
        <f t="shared" si="196"/>
        <v/>
      </c>
      <c r="AN929" s="327" t="str">
        <f t="shared" si="197"/>
        <v/>
      </c>
      <c r="AO929" s="243"/>
      <c r="AP929" s="244"/>
      <c r="AQ929" s="242" t="str">
        <f t="shared" si="198"/>
        <v/>
      </c>
      <c r="AR929" s="242" t="str">
        <f t="shared" si="199"/>
        <v/>
      </c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14"/>
      <c r="BR929" s="314"/>
      <c r="BS929" s="314"/>
      <c r="BT929" s="314"/>
      <c r="BU929" s="314"/>
      <c r="BV929" s="314"/>
      <c r="BW929" s="314"/>
      <c r="BX929" s="246"/>
      <c r="BY929" s="242"/>
      <c r="BZ929" s="242"/>
      <c r="CA929" s="242"/>
      <c r="CB929" s="242"/>
      <c r="CC929" s="242"/>
      <c r="CD929" s="242"/>
      <c r="CE929" s="314"/>
      <c r="CF929" s="314" t="str">
        <f t="shared" si="200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245" t="str">
        <f>IFERROR(ROUND((SUM(#REF!)),0),"")</f>
        <v/>
      </c>
      <c r="CP929" s="241"/>
      <c r="CQ929" s="247"/>
      <c r="CR929" s="221"/>
      <c r="CS929" s="221"/>
      <c r="CT929" s="221"/>
      <c r="CU929" s="221"/>
      <c r="CV929" s="328"/>
      <c r="CW929" s="305" t="str">
        <f t="shared" si="201"/>
        <v/>
      </c>
      <c r="CX929" s="329">
        <f t="shared" si="202"/>
        <v>0</v>
      </c>
      <c r="CY929" s="15">
        <f t="shared" si="203"/>
        <v>0</v>
      </c>
      <c r="CZ929" s="318" t="str">
        <f t="shared" si="204"/>
        <v/>
      </c>
      <c r="DA929" s="332" t="str">
        <f t="shared" si="209"/>
        <v/>
      </c>
      <c r="DB929" s="329" t="str">
        <f t="shared" si="205"/>
        <v/>
      </c>
      <c r="DC929" s="320" t="str">
        <f t="shared" si="206"/>
        <v/>
      </c>
      <c r="DD929" s="218"/>
      <c r="DE929" s="15" t="str">
        <f>IFERROR(#REF!-AO929,"")</f>
        <v/>
      </c>
      <c r="DF929" s="218"/>
      <c r="DG929" s="330" t="str">
        <f>IFERROR(#REF!-L929,"")</f>
        <v/>
      </c>
      <c r="DH929" s="314" t="e">
        <f>IF(#REF!&gt;AP929,0,1)</f>
        <v>#REF!</v>
      </c>
      <c r="DI929" s="314">
        <f t="shared" si="207"/>
        <v>1</v>
      </c>
      <c r="DJ929" s="314">
        <f t="shared" si="208"/>
        <v>1</v>
      </c>
    </row>
    <row r="930" spans="3:114" ht="20.25" x14ac:dyDescent="0.2">
      <c r="C930" s="239"/>
      <c r="G930" s="232"/>
      <c r="H930" s="318"/>
      <c r="I930" s="318"/>
      <c r="J930" s="318"/>
      <c r="K930" s="318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 t="str">
        <f t="shared" si="196"/>
        <v/>
      </c>
      <c r="AN930" s="327" t="str">
        <f t="shared" si="197"/>
        <v/>
      </c>
      <c r="AO930" s="243"/>
      <c r="AP930" s="244"/>
      <c r="AQ930" s="242" t="str">
        <f t="shared" si="198"/>
        <v/>
      </c>
      <c r="AR930" s="242" t="str">
        <f t="shared" si="199"/>
        <v/>
      </c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14"/>
      <c r="BR930" s="314"/>
      <c r="BS930" s="314"/>
      <c r="BT930" s="314"/>
      <c r="BU930" s="314"/>
      <c r="BV930" s="314"/>
      <c r="BW930" s="314"/>
      <c r="BX930" s="246"/>
      <c r="BY930" s="242"/>
      <c r="BZ930" s="242"/>
      <c r="CA930" s="242"/>
      <c r="CB930" s="242"/>
      <c r="CC930" s="242"/>
      <c r="CD930" s="242"/>
      <c r="CE930" s="314"/>
      <c r="CF930" s="314" t="str">
        <f t="shared" si="200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245" t="str">
        <f>IFERROR(ROUND((SUM(#REF!)),0),"")</f>
        <v/>
      </c>
      <c r="CP930" s="241"/>
      <c r="CQ930" s="247"/>
      <c r="CR930" s="221"/>
      <c r="CS930" s="221"/>
      <c r="CT930" s="221"/>
      <c r="CU930" s="221"/>
      <c r="CV930" s="328"/>
      <c r="CW930" s="305" t="str">
        <f t="shared" si="201"/>
        <v/>
      </c>
      <c r="CX930" s="329">
        <f t="shared" si="202"/>
        <v>0</v>
      </c>
      <c r="CY930" s="15">
        <f t="shared" si="203"/>
        <v>0</v>
      </c>
      <c r="CZ930" s="318" t="str">
        <f t="shared" si="204"/>
        <v/>
      </c>
      <c r="DA930" s="332" t="str">
        <f t="shared" si="209"/>
        <v/>
      </c>
      <c r="DB930" s="329" t="str">
        <f t="shared" si="205"/>
        <v/>
      </c>
      <c r="DC930" s="320" t="str">
        <f t="shared" si="206"/>
        <v/>
      </c>
      <c r="DD930" s="218"/>
      <c r="DE930" s="15" t="str">
        <f>IFERROR(#REF!-AO930,"")</f>
        <v/>
      </c>
      <c r="DF930" s="218"/>
      <c r="DG930" s="330" t="str">
        <f>IFERROR(#REF!-L930,"")</f>
        <v/>
      </c>
      <c r="DH930" s="314" t="e">
        <f>IF(#REF!&gt;AP930,0,1)</f>
        <v>#REF!</v>
      </c>
      <c r="DI930" s="314">
        <f t="shared" si="207"/>
        <v>1</v>
      </c>
      <c r="DJ930" s="314">
        <f t="shared" si="208"/>
        <v>1</v>
      </c>
    </row>
    <row r="931" spans="3:114" ht="20.25" x14ac:dyDescent="0.2">
      <c r="C931" s="239"/>
      <c r="G931" s="232"/>
      <c r="H931" s="318"/>
      <c r="I931" s="318"/>
      <c r="J931" s="318"/>
      <c r="K931" s="318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 t="str">
        <f t="shared" si="196"/>
        <v/>
      </c>
      <c r="AN931" s="327" t="str">
        <f t="shared" si="197"/>
        <v/>
      </c>
      <c r="AO931" s="243"/>
      <c r="AP931" s="244"/>
      <c r="AQ931" s="242" t="str">
        <f t="shared" si="198"/>
        <v/>
      </c>
      <c r="AR931" s="242" t="str">
        <f t="shared" si="199"/>
        <v/>
      </c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14"/>
      <c r="BR931" s="314"/>
      <c r="BS931" s="314"/>
      <c r="BT931" s="314"/>
      <c r="BU931" s="314"/>
      <c r="BV931" s="314"/>
      <c r="BW931" s="314"/>
      <c r="BX931" s="246"/>
      <c r="BY931" s="242"/>
      <c r="BZ931" s="242"/>
      <c r="CA931" s="242"/>
      <c r="CB931" s="242"/>
      <c r="CC931" s="242"/>
      <c r="CD931" s="242"/>
      <c r="CE931" s="314"/>
      <c r="CF931" s="314" t="str">
        <f t="shared" si="200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245" t="str">
        <f>IFERROR(ROUND((SUM(#REF!)),0),"")</f>
        <v/>
      </c>
      <c r="CP931" s="241"/>
      <c r="CQ931" s="247"/>
      <c r="CR931" s="221"/>
      <c r="CS931" s="221"/>
      <c r="CT931" s="221"/>
      <c r="CU931" s="221"/>
      <c r="CV931" s="328"/>
      <c r="CW931" s="305" t="str">
        <f t="shared" si="201"/>
        <v/>
      </c>
      <c r="CX931" s="329">
        <f t="shared" si="202"/>
        <v>0</v>
      </c>
      <c r="CY931" s="15">
        <f t="shared" si="203"/>
        <v>0</v>
      </c>
      <c r="CZ931" s="318" t="str">
        <f t="shared" si="204"/>
        <v/>
      </c>
      <c r="DA931" s="332" t="str">
        <f t="shared" si="209"/>
        <v/>
      </c>
      <c r="DB931" s="329" t="str">
        <f t="shared" si="205"/>
        <v/>
      </c>
      <c r="DC931" s="320" t="str">
        <f t="shared" si="206"/>
        <v/>
      </c>
      <c r="DD931" s="218"/>
      <c r="DE931" s="15" t="str">
        <f>IFERROR(#REF!-AO931,"")</f>
        <v/>
      </c>
      <c r="DF931" s="218"/>
      <c r="DG931" s="330" t="str">
        <f>IFERROR(#REF!-L931,"")</f>
        <v/>
      </c>
      <c r="DH931" s="314" t="e">
        <f>IF(#REF!&gt;AP931,0,1)</f>
        <v>#REF!</v>
      </c>
      <c r="DI931" s="314">
        <f t="shared" si="207"/>
        <v>1</v>
      </c>
      <c r="DJ931" s="314">
        <f t="shared" si="208"/>
        <v>1</v>
      </c>
    </row>
    <row r="932" spans="3:114" ht="20.25" x14ac:dyDescent="0.2">
      <c r="C932" s="239"/>
      <c r="G932" s="232"/>
      <c r="H932" s="318"/>
      <c r="I932" s="318"/>
      <c r="J932" s="318"/>
      <c r="K932" s="318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 t="str">
        <f t="shared" si="196"/>
        <v/>
      </c>
      <c r="AN932" s="327" t="str">
        <f t="shared" si="197"/>
        <v/>
      </c>
      <c r="AO932" s="243"/>
      <c r="AP932" s="244"/>
      <c r="AQ932" s="242" t="str">
        <f t="shared" si="198"/>
        <v/>
      </c>
      <c r="AR932" s="242" t="str">
        <f t="shared" si="199"/>
        <v/>
      </c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14"/>
      <c r="BR932" s="314"/>
      <c r="BS932" s="314"/>
      <c r="BT932" s="314"/>
      <c r="BU932" s="314"/>
      <c r="BV932" s="314"/>
      <c r="BW932" s="314"/>
      <c r="BX932" s="246"/>
      <c r="BY932" s="242"/>
      <c r="BZ932" s="242"/>
      <c r="CA932" s="242"/>
      <c r="CB932" s="242"/>
      <c r="CC932" s="242"/>
      <c r="CD932" s="242"/>
      <c r="CE932" s="314"/>
      <c r="CF932" s="314" t="str">
        <f t="shared" si="200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245" t="str">
        <f>IFERROR(ROUND((SUM(#REF!)),0),"")</f>
        <v/>
      </c>
      <c r="CP932" s="241"/>
      <c r="CQ932" s="247"/>
      <c r="CR932" s="221"/>
      <c r="CS932" s="221"/>
      <c r="CT932" s="221"/>
      <c r="CU932" s="221"/>
      <c r="CV932" s="328"/>
      <c r="CW932" s="305" t="str">
        <f t="shared" si="201"/>
        <v/>
      </c>
      <c r="CX932" s="329">
        <f t="shared" si="202"/>
        <v>0</v>
      </c>
      <c r="CY932" s="15">
        <f t="shared" si="203"/>
        <v>0</v>
      </c>
      <c r="CZ932" s="318" t="str">
        <f t="shared" si="204"/>
        <v/>
      </c>
      <c r="DA932" s="332" t="str">
        <f t="shared" si="209"/>
        <v/>
      </c>
      <c r="DB932" s="329" t="str">
        <f t="shared" si="205"/>
        <v/>
      </c>
      <c r="DC932" s="320" t="str">
        <f t="shared" si="206"/>
        <v/>
      </c>
      <c r="DD932" s="218"/>
      <c r="DE932" s="15" t="str">
        <f>IFERROR(#REF!-AO932,"")</f>
        <v/>
      </c>
      <c r="DF932" s="218"/>
      <c r="DG932" s="330" t="str">
        <f>IFERROR(#REF!-L932,"")</f>
        <v/>
      </c>
      <c r="DH932" s="314" t="e">
        <f>IF(#REF!&gt;AP932,0,1)</f>
        <v>#REF!</v>
      </c>
      <c r="DI932" s="314">
        <f t="shared" si="207"/>
        <v>1</v>
      </c>
      <c r="DJ932" s="314">
        <f t="shared" si="208"/>
        <v>1</v>
      </c>
    </row>
    <row r="933" spans="3:114" ht="20.25" x14ac:dyDescent="0.2">
      <c r="C933" s="239"/>
      <c r="G933" s="232"/>
      <c r="H933" s="318"/>
      <c r="I933" s="318"/>
      <c r="J933" s="318"/>
      <c r="K933" s="318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 t="str">
        <f t="shared" si="196"/>
        <v/>
      </c>
      <c r="AN933" s="327" t="str">
        <f t="shared" si="197"/>
        <v/>
      </c>
      <c r="AO933" s="243"/>
      <c r="AP933" s="244"/>
      <c r="AQ933" s="242" t="str">
        <f t="shared" si="198"/>
        <v/>
      </c>
      <c r="AR933" s="242" t="str">
        <f t="shared" si="199"/>
        <v/>
      </c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14"/>
      <c r="BR933" s="314"/>
      <c r="BS933" s="314"/>
      <c r="BT933" s="314"/>
      <c r="BU933" s="314"/>
      <c r="BV933" s="314"/>
      <c r="BW933" s="314"/>
      <c r="BX933" s="246"/>
      <c r="BY933" s="242"/>
      <c r="BZ933" s="242"/>
      <c r="CA933" s="242"/>
      <c r="CB933" s="242"/>
      <c r="CC933" s="242"/>
      <c r="CD933" s="242"/>
      <c r="CE933" s="314"/>
      <c r="CF933" s="314" t="str">
        <f t="shared" si="200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245" t="str">
        <f>IFERROR(ROUND((SUM(#REF!)),0),"")</f>
        <v/>
      </c>
      <c r="CP933" s="241"/>
      <c r="CQ933" s="247"/>
      <c r="CR933" s="221"/>
      <c r="CS933" s="221"/>
      <c r="CT933" s="221"/>
      <c r="CU933" s="221"/>
      <c r="CV933" s="328"/>
      <c r="CW933" s="305" t="str">
        <f t="shared" si="201"/>
        <v/>
      </c>
      <c r="CX933" s="329">
        <f t="shared" si="202"/>
        <v>0</v>
      </c>
      <c r="CY933" s="15">
        <f t="shared" si="203"/>
        <v>0</v>
      </c>
      <c r="CZ933" s="318" t="str">
        <f t="shared" si="204"/>
        <v/>
      </c>
      <c r="DA933" s="332" t="str">
        <f t="shared" si="209"/>
        <v/>
      </c>
      <c r="DB933" s="329" t="str">
        <f t="shared" si="205"/>
        <v/>
      </c>
      <c r="DC933" s="320" t="str">
        <f t="shared" si="206"/>
        <v/>
      </c>
      <c r="DD933" s="218"/>
      <c r="DE933" s="15" t="str">
        <f>IFERROR(#REF!-AO933,"")</f>
        <v/>
      </c>
      <c r="DF933" s="218"/>
      <c r="DG933" s="330" t="str">
        <f>IFERROR(#REF!-L933,"")</f>
        <v/>
      </c>
      <c r="DH933" s="314" t="e">
        <f>IF(#REF!&gt;AP933,0,1)</f>
        <v>#REF!</v>
      </c>
      <c r="DI933" s="314">
        <f t="shared" si="207"/>
        <v>1</v>
      </c>
      <c r="DJ933" s="314">
        <f t="shared" si="208"/>
        <v>1</v>
      </c>
    </row>
    <row r="934" spans="3:114" ht="20.25" x14ac:dyDescent="0.2">
      <c r="C934" s="239"/>
      <c r="G934" s="232"/>
      <c r="H934" s="318"/>
      <c r="I934" s="318"/>
      <c r="J934" s="318"/>
      <c r="K934" s="318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 t="str">
        <f t="shared" si="196"/>
        <v/>
      </c>
      <c r="AN934" s="327" t="str">
        <f t="shared" si="197"/>
        <v/>
      </c>
      <c r="AO934" s="243"/>
      <c r="AP934" s="244"/>
      <c r="AQ934" s="242" t="str">
        <f t="shared" si="198"/>
        <v/>
      </c>
      <c r="AR934" s="242" t="str">
        <f t="shared" si="199"/>
        <v/>
      </c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14"/>
      <c r="BR934" s="314"/>
      <c r="BS934" s="314"/>
      <c r="BT934" s="314"/>
      <c r="BU934" s="314"/>
      <c r="BV934" s="314"/>
      <c r="BW934" s="314"/>
      <c r="BX934" s="246"/>
      <c r="BY934" s="242"/>
      <c r="BZ934" s="242"/>
      <c r="CA934" s="242"/>
      <c r="CB934" s="242"/>
      <c r="CC934" s="242"/>
      <c r="CD934" s="242"/>
      <c r="CE934" s="314"/>
      <c r="CF934" s="314" t="str">
        <f t="shared" si="200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245" t="str">
        <f>IFERROR(ROUND((SUM(#REF!)),0),"")</f>
        <v/>
      </c>
      <c r="CP934" s="241"/>
      <c r="CQ934" s="247"/>
      <c r="CR934" s="221"/>
      <c r="CS934" s="221"/>
      <c r="CT934" s="221"/>
      <c r="CU934" s="221"/>
      <c r="CV934" s="328"/>
      <c r="CW934" s="305" t="str">
        <f t="shared" si="201"/>
        <v/>
      </c>
      <c r="CX934" s="329">
        <f t="shared" si="202"/>
        <v>0</v>
      </c>
      <c r="CY934" s="15">
        <f t="shared" si="203"/>
        <v>0</v>
      </c>
      <c r="CZ934" s="318" t="str">
        <f t="shared" si="204"/>
        <v/>
      </c>
      <c r="DA934" s="332" t="str">
        <f t="shared" si="209"/>
        <v/>
      </c>
      <c r="DB934" s="329" t="str">
        <f t="shared" si="205"/>
        <v/>
      </c>
      <c r="DC934" s="320" t="str">
        <f t="shared" si="206"/>
        <v/>
      </c>
      <c r="DD934" s="218"/>
      <c r="DE934" s="15" t="str">
        <f>IFERROR(#REF!-AO934,"")</f>
        <v/>
      </c>
      <c r="DF934" s="218"/>
      <c r="DG934" s="330" t="str">
        <f>IFERROR(#REF!-L934,"")</f>
        <v/>
      </c>
      <c r="DH934" s="314" t="e">
        <f>IF(#REF!&gt;AP934,0,1)</f>
        <v>#REF!</v>
      </c>
      <c r="DI934" s="314">
        <f t="shared" si="207"/>
        <v>1</v>
      </c>
      <c r="DJ934" s="314">
        <f t="shared" si="208"/>
        <v>1</v>
      </c>
    </row>
    <row r="935" spans="3:114" ht="20.25" x14ac:dyDescent="0.2">
      <c r="C935" s="239"/>
      <c r="G935" s="232"/>
      <c r="H935" s="318"/>
      <c r="I935" s="318"/>
      <c r="J935" s="318"/>
      <c r="K935" s="318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 t="str">
        <f t="shared" si="196"/>
        <v/>
      </c>
      <c r="AN935" s="327" t="str">
        <f t="shared" si="197"/>
        <v/>
      </c>
      <c r="AO935" s="243"/>
      <c r="AP935" s="244"/>
      <c r="AQ935" s="242" t="str">
        <f t="shared" si="198"/>
        <v/>
      </c>
      <c r="AR935" s="242" t="str">
        <f t="shared" si="199"/>
        <v/>
      </c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14"/>
      <c r="BR935" s="314"/>
      <c r="BS935" s="314"/>
      <c r="BT935" s="314"/>
      <c r="BU935" s="314"/>
      <c r="BV935" s="314"/>
      <c r="BW935" s="314"/>
      <c r="BX935" s="246"/>
      <c r="BY935" s="242"/>
      <c r="BZ935" s="242"/>
      <c r="CA935" s="242"/>
      <c r="CB935" s="242"/>
      <c r="CC935" s="242"/>
      <c r="CD935" s="242"/>
      <c r="CE935" s="314"/>
      <c r="CF935" s="314" t="str">
        <f t="shared" si="200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245" t="str">
        <f>IFERROR(ROUND((SUM(#REF!)),0),"")</f>
        <v/>
      </c>
      <c r="CP935" s="241"/>
      <c r="CQ935" s="247"/>
      <c r="CR935" s="221"/>
      <c r="CS935" s="221"/>
      <c r="CT935" s="221"/>
      <c r="CU935" s="221"/>
      <c r="CV935" s="328"/>
      <c r="CW935" s="305" t="str">
        <f t="shared" si="201"/>
        <v/>
      </c>
      <c r="CX935" s="329">
        <f t="shared" si="202"/>
        <v>0</v>
      </c>
      <c r="CY935" s="15">
        <f t="shared" si="203"/>
        <v>0</v>
      </c>
      <c r="CZ935" s="318" t="str">
        <f t="shared" si="204"/>
        <v/>
      </c>
      <c r="DA935" s="332" t="str">
        <f t="shared" si="209"/>
        <v/>
      </c>
      <c r="DB935" s="329" t="str">
        <f t="shared" si="205"/>
        <v/>
      </c>
      <c r="DC935" s="320" t="str">
        <f t="shared" si="206"/>
        <v/>
      </c>
      <c r="DD935" s="218"/>
      <c r="DE935" s="15" t="str">
        <f>IFERROR(#REF!-AO935,"")</f>
        <v/>
      </c>
      <c r="DF935" s="218"/>
      <c r="DG935" s="330" t="str">
        <f>IFERROR(#REF!-L935,"")</f>
        <v/>
      </c>
      <c r="DH935" s="314" t="e">
        <f>IF(#REF!&gt;AP935,0,1)</f>
        <v>#REF!</v>
      </c>
      <c r="DI935" s="314">
        <f t="shared" si="207"/>
        <v>1</v>
      </c>
      <c r="DJ935" s="314">
        <f t="shared" si="208"/>
        <v>1</v>
      </c>
    </row>
    <row r="936" spans="3:114" ht="20.25" x14ac:dyDescent="0.2">
      <c r="C936" s="239"/>
      <c r="G936" s="232"/>
      <c r="H936" s="318"/>
      <c r="I936" s="318"/>
      <c r="J936" s="318"/>
      <c r="K936" s="318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 t="str">
        <f t="shared" si="196"/>
        <v/>
      </c>
      <c r="AN936" s="327" t="str">
        <f t="shared" si="197"/>
        <v/>
      </c>
      <c r="AO936" s="243"/>
      <c r="AP936" s="244"/>
      <c r="AQ936" s="242" t="str">
        <f t="shared" si="198"/>
        <v/>
      </c>
      <c r="AR936" s="242" t="str">
        <f t="shared" si="199"/>
        <v/>
      </c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14"/>
      <c r="BR936" s="314"/>
      <c r="BS936" s="314"/>
      <c r="BT936" s="314"/>
      <c r="BU936" s="314"/>
      <c r="BV936" s="314"/>
      <c r="BW936" s="314"/>
      <c r="BX936" s="246"/>
      <c r="BY936" s="242"/>
      <c r="BZ936" s="242"/>
      <c r="CA936" s="242"/>
      <c r="CB936" s="242"/>
      <c r="CC936" s="242"/>
      <c r="CD936" s="242"/>
      <c r="CE936" s="314"/>
      <c r="CF936" s="314" t="str">
        <f t="shared" si="200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245" t="str">
        <f>IFERROR(ROUND((SUM(#REF!)),0),"")</f>
        <v/>
      </c>
      <c r="CP936" s="241"/>
      <c r="CQ936" s="247"/>
      <c r="CR936" s="221"/>
      <c r="CS936" s="221"/>
      <c r="CT936" s="221"/>
      <c r="CU936" s="221"/>
      <c r="CV936" s="328"/>
      <c r="CW936" s="305" t="str">
        <f t="shared" si="201"/>
        <v/>
      </c>
      <c r="CX936" s="329">
        <f t="shared" si="202"/>
        <v>0</v>
      </c>
      <c r="CY936" s="15">
        <f t="shared" si="203"/>
        <v>0</v>
      </c>
      <c r="CZ936" s="318" t="str">
        <f t="shared" si="204"/>
        <v/>
      </c>
      <c r="DA936" s="332" t="str">
        <f t="shared" si="209"/>
        <v/>
      </c>
      <c r="DB936" s="329" t="str">
        <f t="shared" si="205"/>
        <v/>
      </c>
      <c r="DC936" s="320" t="str">
        <f t="shared" si="206"/>
        <v/>
      </c>
      <c r="DD936" s="218"/>
      <c r="DE936" s="15" t="str">
        <f>IFERROR(#REF!-AO936,"")</f>
        <v/>
      </c>
      <c r="DF936" s="218"/>
      <c r="DG936" s="330" t="str">
        <f>IFERROR(#REF!-L936,"")</f>
        <v/>
      </c>
      <c r="DH936" s="314" t="e">
        <f>IF(#REF!&gt;AP936,0,1)</f>
        <v>#REF!</v>
      </c>
      <c r="DI936" s="314">
        <f t="shared" si="207"/>
        <v>1</v>
      </c>
      <c r="DJ936" s="314">
        <f t="shared" si="208"/>
        <v>1</v>
      </c>
    </row>
    <row r="937" spans="3:114" ht="20.25" x14ac:dyDescent="0.2">
      <c r="C937" s="239"/>
      <c r="G937" s="232"/>
      <c r="H937" s="318"/>
      <c r="I937" s="318"/>
      <c r="J937" s="318"/>
      <c r="K937" s="318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 t="str">
        <f t="shared" si="196"/>
        <v/>
      </c>
      <c r="AN937" s="327" t="str">
        <f t="shared" si="197"/>
        <v/>
      </c>
      <c r="AO937" s="243"/>
      <c r="AP937" s="244"/>
      <c r="AQ937" s="242" t="str">
        <f t="shared" si="198"/>
        <v/>
      </c>
      <c r="AR937" s="242" t="str">
        <f t="shared" si="199"/>
        <v/>
      </c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14"/>
      <c r="BR937" s="314"/>
      <c r="BS937" s="314"/>
      <c r="BT937" s="314"/>
      <c r="BU937" s="314"/>
      <c r="BV937" s="314"/>
      <c r="BW937" s="314"/>
      <c r="BX937" s="246"/>
      <c r="BY937" s="242"/>
      <c r="BZ937" s="242"/>
      <c r="CA937" s="242"/>
      <c r="CB937" s="242"/>
      <c r="CC937" s="242"/>
      <c r="CD937" s="242"/>
      <c r="CE937" s="314"/>
      <c r="CF937" s="314" t="str">
        <f t="shared" si="200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245" t="str">
        <f>IFERROR(ROUND((SUM(#REF!)),0),"")</f>
        <v/>
      </c>
      <c r="CP937" s="241"/>
      <c r="CQ937" s="247"/>
      <c r="CR937" s="221"/>
      <c r="CS937" s="221"/>
      <c r="CT937" s="221"/>
      <c r="CU937" s="221"/>
      <c r="CV937" s="328"/>
      <c r="CW937" s="305" t="str">
        <f t="shared" si="201"/>
        <v/>
      </c>
      <c r="CX937" s="329">
        <f t="shared" si="202"/>
        <v>0</v>
      </c>
      <c r="CY937" s="15">
        <f t="shared" si="203"/>
        <v>0</v>
      </c>
      <c r="CZ937" s="318" t="str">
        <f t="shared" si="204"/>
        <v/>
      </c>
      <c r="DA937" s="332" t="str">
        <f t="shared" si="209"/>
        <v/>
      </c>
      <c r="DB937" s="329" t="str">
        <f t="shared" si="205"/>
        <v/>
      </c>
      <c r="DC937" s="320" t="str">
        <f t="shared" si="206"/>
        <v/>
      </c>
      <c r="DD937" s="218"/>
      <c r="DE937" s="15" t="str">
        <f>IFERROR(#REF!-AO937,"")</f>
        <v/>
      </c>
      <c r="DF937" s="218"/>
      <c r="DG937" s="330" t="str">
        <f>IFERROR(#REF!-L937,"")</f>
        <v/>
      </c>
      <c r="DH937" s="314" t="e">
        <f>IF(#REF!&gt;AP937,0,1)</f>
        <v>#REF!</v>
      </c>
      <c r="DI937" s="314">
        <f t="shared" si="207"/>
        <v>1</v>
      </c>
      <c r="DJ937" s="314">
        <f t="shared" si="208"/>
        <v>1</v>
      </c>
    </row>
    <row r="938" spans="3:114" ht="20.25" x14ac:dyDescent="0.2">
      <c r="C938" s="239"/>
      <c r="G938" s="232"/>
      <c r="H938" s="318"/>
      <c r="I938" s="318"/>
      <c r="J938" s="318"/>
      <c r="K938" s="318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 t="str">
        <f t="shared" si="196"/>
        <v/>
      </c>
      <c r="AN938" s="327" t="str">
        <f t="shared" si="197"/>
        <v/>
      </c>
      <c r="AO938" s="243"/>
      <c r="AP938" s="244"/>
      <c r="AQ938" s="242" t="str">
        <f t="shared" si="198"/>
        <v/>
      </c>
      <c r="AR938" s="242" t="str">
        <f t="shared" si="199"/>
        <v/>
      </c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14"/>
      <c r="BR938" s="314"/>
      <c r="BS938" s="314"/>
      <c r="BT938" s="314"/>
      <c r="BU938" s="314"/>
      <c r="BV938" s="314"/>
      <c r="BW938" s="314"/>
      <c r="BX938" s="246"/>
      <c r="BY938" s="242"/>
      <c r="BZ938" s="242"/>
      <c r="CA938" s="242"/>
      <c r="CB938" s="242"/>
      <c r="CC938" s="242"/>
      <c r="CD938" s="242"/>
      <c r="CE938" s="314"/>
      <c r="CF938" s="314" t="str">
        <f t="shared" si="200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245" t="str">
        <f>IFERROR(ROUND((SUM(#REF!)),0),"")</f>
        <v/>
      </c>
      <c r="CP938" s="241"/>
      <c r="CQ938" s="247"/>
      <c r="CR938" s="221"/>
      <c r="CS938" s="221"/>
      <c r="CT938" s="221"/>
      <c r="CU938" s="221"/>
      <c r="CV938" s="328"/>
      <c r="CW938" s="305" t="str">
        <f t="shared" si="201"/>
        <v/>
      </c>
      <c r="CX938" s="329">
        <f t="shared" si="202"/>
        <v>0</v>
      </c>
      <c r="CY938" s="15">
        <f t="shared" si="203"/>
        <v>0</v>
      </c>
      <c r="CZ938" s="318" t="str">
        <f t="shared" si="204"/>
        <v/>
      </c>
      <c r="DA938" s="332" t="str">
        <f t="shared" si="209"/>
        <v/>
      </c>
      <c r="DB938" s="329" t="str">
        <f t="shared" si="205"/>
        <v/>
      </c>
      <c r="DC938" s="320" t="str">
        <f t="shared" si="206"/>
        <v/>
      </c>
      <c r="DD938" s="218"/>
      <c r="DE938" s="15" t="str">
        <f>IFERROR(#REF!-AO938,"")</f>
        <v/>
      </c>
      <c r="DF938" s="218"/>
      <c r="DG938" s="330" t="str">
        <f>IFERROR(#REF!-L938,"")</f>
        <v/>
      </c>
      <c r="DH938" s="314" t="e">
        <f>IF(#REF!&gt;AP938,0,1)</f>
        <v>#REF!</v>
      </c>
      <c r="DI938" s="314">
        <f t="shared" si="207"/>
        <v>1</v>
      </c>
      <c r="DJ938" s="314">
        <f t="shared" si="208"/>
        <v>1</v>
      </c>
    </row>
    <row r="939" spans="3:114" ht="20.25" x14ac:dyDescent="0.2">
      <c r="C939" s="239"/>
      <c r="G939" s="232"/>
      <c r="H939" s="318"/>
      <c r="I939" s="318"/>
      <c r="J939" s="318"/>
      <c r="K939" s="318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 t="str">
        <f t="shared" si="196"/>
        <v/>
      </c>
      <c r="AN939" s="327" t="str">
        <f t="shared" si="197"/>
        <v/>
      </c>
      <c r="AO939" s="243"/>
      <c r="AP939" s="244"/>
      <c r="AQ939" s="242" t="str">
        <f t="shared" si="198"/>
        <v/>
      </c>
      <c r="AR939" s="242" t="str">
        <f t="shared" si="199"/>
        <v/>
      </c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14"/>
      <c r="BR939" s="314"/>
      <c r="BS939" s="314"/>
      <c r="BT939" s="314"/>
      <c r="BU939" s="314"/>
      <c r="BV939" s="314"/>
      <c r="BW939" s="314"/>
      <c r="BX939" s="246"/>
      <c r="BY939" s="242"/>
      <c r="BZ939" s="242"/>
      <c r="CA939" s="242"/>
      <c r="CB939" s="242"/>
      <c r="CC939" s="242"/>
      <c r="CD939" s="242"/>
      <c r="CE939" s="314"/>
      <c r="CF939" s="314" t="str">
        <f t="shared" si="200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245" t="str">
        <f>IFERROR(ROUND((SUM(#REF!)),0),"")</f>
        <v/>
      </c>
      <c r="CP939" s="241"/>
      <c r="CQ939" s="247"/>
      <c r="CR939" s="221"/>
      <c r="CS939" s="221"/>
      <c r="CT939" s="221"/>
      <c r="CU939" s="221"/>
      <c r="CV939" s="328"/>
      <c r="CW939" s="305" t="str">
        <f t="shared" si="201"/>
        <v/>
      </c>
      <c r="CX939" s="329">
        <f t="shared" si="202"/>
        <v>0</v>
      </c>
      <c r="CY939" s="15">
        <f t="shared" si="203"/>
        <v>0</v>
      </c>
      <c r="CZ939" s="318" t="str">
        <f t="shared" si="204"/>
        <v/>
      </c>
      <c r="DA939" s="332" t="str">
        <f t="shared" si="209"/>
        <v/>
      </c>
      <c r="DB939" s="329" t="str">
        <f t="shared" si="205"/>
        <v/>
      </c>
      <c r="DC939" s="320" t="str">
        <f t="shared" si="206"/>
        <v/>
      </c>
      <c r="DD939" s="218"/>
      <c r="DE939" s="15" t="str">
        <f>IFERROR(#REF!-AO939,"")</f>
        <v/>
      </c>
      <c r="DF939" s="218"/>
      <c r="DG939" s="330" t="str">
        <f>IFERROR(#REF!-L939,"")</f>
        <v/>
      </c>
      <c r="DH939" s="314" t="e">
        <f>IF(#REF!&gt;AP939,0,1)</f>
        <v>#REF!</v>
      </c>
      <c r="DI939" s="314">
        <f t="shared" si="207"/>
        <v>1</v>
      </c>
      <c r="DJ939" s="314">
        <f t="shared" si="208"/>
        <v>1</v>
      </c>
    </row>
    <row r="940" spans="3:114" ht="20.25" x14ac:dyDescent="0.2">
      <c r="C940" s="239"/>
      <c r="G940" s="232"/>
      <c r="H940" s="318"/>
      <c r="I940" s="318"/>
      <c r="J940" s="318"/>
      <c r="K940" s="318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 t="str">
        <f t="shared" si="196"/>
        <v/>
      </c>
      <c r="AN940" s="327" t="str">
        <f t="shared" si="197"/>
        <v/>
      </c>
      <c r="AO940" s="243"/>
      <c r="AP940" s="244"/>
      <c r="AQ940" s="242" t="str">
        <f t="shared" si="198"/>
        <v/>
      </c>
      <c r="AR940" s="242" t="str">
        <f t="shared" si="199"/>
        <v/>
      </c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14"/>
      <c r="BR940" s="314"/>
      <c r="BS940" s="314"/>
      <c r="BT940" s="314"/>
      <c r="BU940" s="314"/>
      <c r="BV940" s="314"/>
      <c r="BW940" s="314"/>
      <c r="BX940" s="246"/>
      <c r="BY940" s="242"/>
      <c r="BZ940" s="242"/>
      <c r="CA940" s="242"/>
      <c r="CB940" s="242"/>
      <c r="CC940" s="242"/>
      <c r="CD940" s="242"/>
      <c r="CE940" s="314"/>
      <c r="CF940" s="314" t="str">
        <f t="shared" si="200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245" t="str">
        <f>IFERROR(ROUND((SUM(#REF!)),0),"")</f>
        <v/>
      </c>
      <c r="CP940" s="241"/>
      <c r="CQ940" s="247"/>
      <c r="CR940" s="221"/>
      <c r="CS940" s="221"/>
      <c r="CT940" s="221"/>
      <c r="CU940" s="221"/>
      <c r="CV940" s="328"/>
      <c r="CW940" s="305" t="str">
        <f t="shared" si="201"/>
        <v/>
      </c>
      <c r="CX940" s="329">
        <f t="shared" si="202"/>
        <v>0</v>
      </c>
      <c r="CY940" s="15">
        <f t="shared" si="203"/>
        <v>0</v>
      </c>
      <c r="CZ940" s="318" t="str">
        <f t="shared" si="204"/>
        <v/>
      </c>
      <c r="DA940" s="332" t="str">
        <f t="shared" si="209"/>
        <v/>
      </c>
      <c r="DB940" s="329" t="str">
        <f t="shared" si="205"/>
        <v/>
      </c>
      <c r="DC940" s="320" t="str">
        <f t="shared" si="206"/>
        <v/>
      </c>
      <c r="DD940" s="218"/>
      <c r="DE940" s="15" t="str">
        <f>IFERROR(#REF!-AO940,"")</f>
        <v/>
      </c>
      <c r="DF940" s="218"/>
      <c r="DG940" s="330" t="str">
        <f>IFERROR(#REF!-L940,"")</f>
        <v/>
      </c>
      <c r="DH940" s="314" t="e">
        <f>IF(#REF!&gt;AP940,0,1)</f>
        <v>#REF!</v>
      </c>
      <c r="DI940" s="314">
        <f t="shared" si="207"/>
        <v>1</v>
      </c>
      <c r="DJ940" s="314">
        <f t="shared" si="208"/>
        <v>1</v>
      </c>
    </row>
    <row r="941" spans="3:114" ht="20.25" x14ac:dyDescent="0.2">
      <c r="C941" s="239"/>
      <c r="G941" s="232"/>
      <c r="H941" s="318"/>
      <c r="I941" s="318"/>
      <c r="J941" s="318"/>
      <c r="K941" s="318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 t="str">
        <f t="shared" si="196"/>
        <v/>
      </c>
      <c r="AN941" s="327" t="str">
        <f t="shared" si="197"/>
        <v/>
      </c>
      <c r="AO941" s="243"/>
      <c r="AP941" s="244"/>
      <c r="AQ941" s="242" t="str">
        <f t="shared" si="198"/>
        <v/>
      </c>
      <c r="AR941" s="242" t="str">
        <f t="shared" si="199"/>
        <v/>
      </c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14"/>
      <c r="BR941" s="314"/>
      <c r="BS941" s="314"/>
      <c r="BT941" s="314"/>
      <c r="BU941" s="314"/>
      <c r="BV941" s="314"/>
      <c r="BW941" s="314"/>
      <c r="BX941" s="246"/>
      <c r="BY941" s="242"/>
      <c r="BZ941" s="242"/>
      <c r="CA941" s="242"/>
      <c r="CB941" s="242"/>
      <c r="CC941" s="242"/>
      <c r="CD941" s="242"/>
      <c r="CE941" s="314"/>
      <c r="CF941" s="314" t="str">
        <f t="shared" si="200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245" t="str">
        <f>IFERROR(ROUND((SUM(#REF!)),0),"")</f>
        <v/>
      </c>
      <c r="CP941" s="241"/>
      <c r="CQ941" s="247"/>
      <c r="CR941" s="221"/>
      <c r="CS941" s="221"/>
      <c r="CT941" s="221"/>
      <c r="CU941" s="221"/>
      <c r="CV941" s="328"/>
      <c r="CW941" s="305" t="str">
        <f t="shared" si="201"/>
        <v/>
      </c>
      <c r="CX941" s="329">
        <f t="shared" si="202"/>
        <v>0</v>
      </c>
      <c r="CY941" s="15">
        <f t="shared" si="203"/>
        <v>0</v>
      </c>
      <c r="CZ941" s="318" t="str">
        <f t="shared" si="204"/>
        <v/>
      </c>
      <c r="DA941" s="332" t="str">
        <f t="shared" si="209"/>
        <v/>
      </c>
      <c r="DB941" s="329" t="str">
        <f t="shared" si="205"/>
        <v/>
      </c>
      <c r="DC941" s="320" t="str">
        <f t="shared" si="206"/>
        <v/>
      </c>
      <c r="DD941" s="218"/>
      <c r="DE941" s="15" t="str">
        <f>IFERROR(#REF!-AO941,"")</f>
        <v/>
      </c>
      <c r="DF941" s="218"/>
      <c r="DG941" s="330" t="str">
        <f>IFERROR(#REF!-L941,"")</f>
        <v/>
      </c>
      <c r="DH941" s="314" t="e">
        <f>IF(#REF!&gt;AP941,0,1)</f>
        <v>#REF!</v>
      </c>
      <c r="DI941" s="314">
        <f t="shared" si="207"/>
        <v>1</v>
      </c>
      <c r="DJ941" s="314">
        <f t="shared" si="208"/>
        <v>1</v>
      </c>
    </row>
    <row r="942" spans="3:114" ht="20.25" x14ac:dyDescent="0.2">
      <c r="C942" s="239"/>
      <c r="G942" s="232"/>
      <c r="H942" s="318"/>
      <c r="I942" s="318"/>
      <c r="J942" s="318"/>
      <c r="K942" s="318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 t="str">
        <f t="shared" si="196"/>
        <v/>
      </c>
      <c r="AN942" s="327" t="str">
        <f t="shared" si="197"/>
        <v/>
      </c>
      <c r="AO942" s="243"/>
      <c r="AP942" s="244"/>
      <c r="AQ942" s="242" t="str">
        <f t="shared" si="198"/>
        <v/>
      </c>
      <c r="AR942" s="242" t="str">
        <f t="shared" si="199"/>
        <v/>
      </c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14"/>
      <c r="BR942" s="314"/>
      <c r="BS942" s="314"/>
      <c r="BT942" s="314"/>
      <c r="BU942" s="314"/>
      <c r="BV942" s="314"/>
      <c r="BW942" s="314"/>
      <c r="BX942" s="246"/>
      <c r="BY942" s="242"/>
      <c r="BZ942" s="242"/>
      <c r="CA942" s="242"/>
      <c r="CB942" s="242"/>
      <c r="CC942" s="242"/>
      <c r="CD942" s="242"/>
      <c r="CE942" s="314"/>
      <c r="CF942" s="314" t="str">
        <f t="shared" si="200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245" t="str">
        <f>IFERROR(ROUND((SUM(#REF!)),0),"")</f>
        <v/>
      </c>
      <c r="CP942" s="241"/>
      <c r="CQ942" s="247"/>
      <c r="CR942" s="221"/>
      <c r="CS942" s="221"/>
      <c r="CT942" s="221"/>
      <c r="CU942" s="221"/>
      <c r="CV942" s="328"/>
      <c r="CW942" s="305" t="str">
        <f t="shared" si="201"/>
        <v/>
      </c>
      <c r="CX942" s="329">
        <f t="shared" si="202"/>
        <v>0</v>
      </c>
      <c r="CY942" s="15">
        <f t="shared" si="203"/>
        <v>0</v>
      </c>
      <c r="CZ942" s="318" t="str">
        <f t="shared" si="204"/>
        <v/>
      </c>
      <c r="DA942" s="332" t="str">
        <f t="shared" si="209"/>
        <v/>
      </c>
      <c r="DB942" s="329" t="str">
        <f t="shared" si="205"/>
        <v/>
      </c>
      <c r="DC942" s="320" t="str">
        <f t="shared" si="206"/>
        <v/>
      </c>
      <c r="DD942" s="218"/>
      <c r="DE942" s="15" t="str">
        <f>IFERROR(#REF!-AO942,"")</f>
        <v/>
      </c>
      <c r="DF942" s="218"/>
      <c r="DG942" s="330" t="str">
        <f>IFERROR(#REF!-L942,"")</f>
        <v/>
      </c>
      <c r="DH942" s="314" t="e">
        <f>IF(#REF!&gt;AP942,0,1)</f>
        <v>#REF!</v>
      </c>
      <c r="DI942" s="314">
        <f t="shared" si="207"/>
        <v>1</v>
      </c>
      <c r="DJ942" s="314">
        <f t="shared" si="208"/>
        <v>1</v>
      </c>
    </row>
    <row r="943" spans="3:114" ht="20.25" x14ac:dyDescent="0.2">
      <c r="C943" s="239"/>
      <c r="G943" s="232"/>
      <c r="H943" s="318"/>
      <c r="I943" s="318"/>
      <c r="J943" s="318"/>
      <c r="K943" s="318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 t="str">
        <f t="shared" si="196"/>
        <v/>
      </c>
      <c r="AN943" s="327" t="str">
        <f t="shared" si="197"/>
        <v/>
      </c>
      <c r="AO943" s="243"/>
      <c r="AP943" s="244"/>
      <c r="AQ943" s="242" t="str">
        <f t="shared" si="198"/>
        <v/>
      </c>
      <c r="AR943" s="242" t="str">
        <f t="shared" si="199"/>
        <v/>
      </c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14"/>
      <c r="BR943" s="314"/>
      <c r="BS943" s="314"/>
      <c r="BT943" s="314"/>
      <c r="BU943" s="314"/>
      <c r="BV943" s="314"/>
      <c r="BW943" s="314"/>
      <c r="BX943" s="246"/>
      <c r="BY943" s="242"/>
      <c r="BZ943" s="242"/>
      <c r="CA943" s="242"/>
      <c r="CB943" s="242"/>
      <c r="CC943" s="242"/>
      <c r="CD943" s="242"/>
      <c r="CE943" s="314"/>
      <c r="CF943" s="314" t="str">
        <f t="shared" si="200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245" t="str">
        <f>IFERROR(ROUND((SUM(#REF!)),0),"")</f>
        <v/>
      </c>
      <c r="CP943" s="241"/>
      <c r="CQ943" s="247"/>
      <c r="CR943" s="221"/>
      <c r="CS943" s="221"/>
      <c r="CT943" s="221"/>
      <c r="CU943" s="221"/>
      <c r="CV943" s="328"/>
      <c r="CW943" s="305" t="str">
        <f t="shared" si="201"/>
        <v/>
      </c>
      <c r="CX943" s="329">
        <f t="shared" si="202"/>
        <v>0</v>
      </c>
      <c r="CY943" s="15">
        <f t="shared" si="203"/>
        <v>0</v>
      </c>
      <c r="CZ943" s="318" t="str">
        <f t="shared" si="204"/>
        <v/>
      </c>
      <c r="DA943" s="332" t="str">
        <f t="shared" si="209"/>
        <v/>
      </c>
      <c r="DB943" s="329" t="str">
        <f t="shared" si="205"/>
        <v/>
      </c>
      <c r="DC943" s="320" t="str">
        <f t="shared" si="206"/>
        <v/>
      </c>
      <c r="DD943" s="218"/>
      <c r="DE943" s="15" t="str">
        <f>IFERROR(#REF!-AO943,"")</f>
        <v/>
      </c>
      <c r="DF943" s="218"/>
      <c r="DG943" s="330" t="str">
        <f>IFERROR(#REF!-L943,"")</f>
        <v/>
      </c>
      <c r="DH943" s="314" t="e">
        <f>IF(#REF!&gt;AP943,0,1)</f>
        <v>#REF!</v>
      </c>
      <c r="DI943" s="314">
        <f t="shared" si="207"/>
        <v>1</v>
      </c>
      <c r="DJ943" s="314">
        <f t="shared" si="208"/>
        <v>1</v>
      </c>
    </row>
    <row r="944" spans="3:114" ht="20.25" x14ac:dyDescent="0.2">
      <c r="C944" s="239"/>
      <c r="G944" s="232"/>
      <c r="H944" s="318"/>
      <c r="I944" s="318"/>
      <c r="J944" s="318"/>
      <c r="K944" s="318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 t="str">
        <f t="shared" si="196"/>
        <v/>
      </c>
      <c r="AN944" s="327" t="str">
        <f t="shared" si="197"/>
        <v/>
      </c>
      <c r="AO944" s="243"/>
      <c r="AP944" s="244"/>
      <c r="AQ944" s="242" t="str">
        <f t="shared" si="198"/>
        <v/>
      </c>
      <c r="AR944" s="242" t="str">
        <f t="shared" si="199"/>
        <v/>
      </c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14"/>
      <c r="BR944" s="314"/>
      <c r="BS944" s="314"/>
      <c r="BT944" s="314"/>
      <c r="BU944" s="314"/>
      <c r="BV944" s="314"/>
      <c r="BW944" s="314"/>
      <c r="BX944" s="246"/>
      <c r="BY944" s="242"/>
      <c r="BZ944" s="242"/>
      <c r="CA944" s="242"/>
      <c r="CB944" s="242"/>
      <c r="CC944" s="242"/>
      <c r="CD944" s="242"/>
      <c r="CE944" s="314"/>
      <c r="CF944" s="314" t="str">
        <f t="shared" si="200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245" t="str">
        <f>IFERROR(ROUND((SUM(#REF!)),0),"")</f>
        <v/>
      </c>
      <c r="CP944" s="241"/>
      <c r="CQ944" s="247"/>
      <c r="CR944" s="221"/>
      <c r="CS944" s="221"/>
      <c r="CT944" s="221"/>
      <c r="CU944" s="221"/>
      <c r="CV944" s="328"/>
      <c r="CW944" s="305" t="str">
        <f t="shared" si="201"/>
        <v/>
      </c>
      <c r="CX944" s="329">
        <f t="shared" si="202"/>
        <v>0</v>
      </c>
      <c r="CY944" s="15">
        <f t="shared" si="203"/>
        <v>0</v>
      </c>
      <c r="CZ944" s="318" t="str">
        <f t="shared" si="204"/>
        <v/>
      </c>
      <c r="DA944" s="332" t="str">
        <f t="shared" si="209"/>
        <v/>
      </c>
      <c r="DB944" s="329" t="str">
        <f t="shared" si="205"/>
        <v/>
      </c>
      <c r="DC944" s="320" t="str">
        <f t="shared" si="206"/>
        <v/>
      </c>
      <c r="DD944" s="218"/>
      <c r="DE944" s="15" t="str">
        <f>IFERROR(#REF!-AO944,"")</f>
        <v/>
      </c>
      <c r="DF944" s="218"/>
      <c r="DG944" s="330" t="str">
        <f>IFERROR(#REF!-L944,"")</f>
        <v/>
      </c>
      <c r="DH944" s="314" t="e">
        <f>IF(#REF!&gt;AP944,0,1)</f>
        <v>#REF!</v>
      </c>
      <c r="DI944" s="314">
        <f t="shared" si="207"/>
        <v>1</v>
      </c>
      <c r="DJ944" s="314">
        <f t="shared" si="208"/>
        <v>1</v>
      </c>
    </row>
    <row r="945" spans="3:114" ht="20.25" x14ac:dyDescent="0.2">
      <c r="C945" s="239"/>
      <c r="G945" s="232"/>
      <c r="H945" s="318"/>
      <c r="I945" s="318"/>
      <c r="J945" s="318"/>
      <c r="K945" s="318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 t="str">
        <f t="shared" si="196"/>
        <v/>
      </c>
      <c r="AN945" s="327" t="str">
        <f t="shared" si="197"/>
        <v/>
      </c>
      <c r="AO945" s="243"/>
      <c r="AP945" s="244"/>
      <c r="AQ945" s="242" t="str">
        <f t="shared" si="198"/>
        <v/>
      </c>
      <c r="AR945" s="242" t="str">
        <f t="shared" si="199"/>
        <v/>
      </c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14"/>
      <c r="BR945" s="314"/>
      <c r="BS945" s="314"/>
      <c r="BT945" s="314"/>
      <c r="BU945" s="314"/>
      <c r="BV945" s="314"/>
      <c r="BW945" s="314"/>
      <c r="BX945" s="246"/>
      <c r="BY945" s="242"/>
      <c r="BZ945" s="242"/>
      <c r="CA945" s="242"/>
      <c r="CB945" s="242"/>
      <c r="CC945" s="242"/>
      <c r="CD945" s="242"/>
      <c r="CE945" s="314"/>
      <c r="CF945" s="314" t="str">
        <f t="shared" si="200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245" t="str">
        <f>IFERROR(ROUND((SUM(#REF!)),0),"")</f>
        <v/>
      </c>
      <c r="CP945" s="241"/>
      <c r="CQ945" s="247"/>
      <c r="CR945" s="221"/>
      <c r="CS945" s="221"/>
      <c r="CT945" s="221"/>
      <c r="CU945" s="221"/>
      <c r="CV945" s="328"/>
      <c r="CW945" s="305" t="str">
        <f t="shared" si="201"/>
        <v/>
      </c>
      <c r="CX945" s="329">
        <f t="shared" si="202"/>
        <v>0</v>
      </c>
      <c r="CY945" s="15">
        <f t="shared" si="203"/>
        <v>0</v>
      </c>
      <c r="CZ945" s="318" t="str">
        <f t="shared" si="204"/>
        <v/>
      </c>
      <c r="DA945" s="332" t="str">
        <f t="shared" si="209"/>
        <v/>
      </c>
      <c r="DB945" s="329" t="str">
        <f t="shared" si="205"/>
        <v/>
      </c>
      <c r="DC945" s="320" t="str">
        <f t="shared" si="206"/>
        <v/>
      </c>
      <c r="DD945" s="218"/>
      <c r="DE945" s="15" t="str">
        <f>IFERROR(#REF!-AO945,"")</f>
        <v/>
      </c>
      <c r="DF945" s="218"/>
      <c r="DG945" s="330" t="str">
        <f>IFERROR(#REF!-L945,"")</f>
        <v/>
      </c>
      <c r="DH945" s="314" t="e">
        <f>IF(#REF!&gt;AP945,0,1)</f>
        <v>#REF!</v>
      </c>
      <c r="DI945" s="314">
        <f t="shared" si="207"/>
        <v>1</v>
      </c>
      <c r="DJ945" s="314">
        <f t="shared" si="208"/>
        <v>1</v>
      </c>
    </row>
    <row r="946" spans="3:114" ht="20.25" x14ac:dyDescent="0.2">
      <c r="C946" s="239"/>
      <c r="G946" s="232"/>
      <c r="H946" s="318"/>
      <c r="I946" s="318"/>
      <c r="J946" s="318"/>
      <c r="K946" s="318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 t="str">
        <f t="shared" si="196"/>
        <v/>
      </c>
      <c r="AN946" s="327" t="str">
        <f t="shared" si="197"/>
        <v/>
      </c>
      <c r="AO946" s="243"/>
      <c r="AP946" s="244"/>
      <c r="AQ946" s="242" t="str">
        <f t="shared" si="198"/>
        <v/>
      </c>
      <c r="AR946" s="242" t="str">
        <f t="shared" si="199"/>
        <v/>
      </c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14"/>
      <c r="BR946" s="314"/>
      <c r="BS946" s="314"/>
      <c r="BT946" s="314"/>
      <c r="BU946" s="314"/>
      <c r="BV946" s="314"/>
      <c r="BW946" s="314"/>
      <c r="BX946" s="246"/>
      <c r="BY946" s="242"/>
      <c r="BZ946" s="242"/>
      <c r="CA946" s="242"/>
      <c r="CB946" s="242"/>
      <c r="CC946" s="242"/>
      <c r="CD946" s="242"/>
      <c r="CE946" s="314"/>
      <c r="CF946" s="314" t="str">
        <f t="shared" si="200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245" t="str">
        <f>IFERROR(ROUND((SUM(#REF!)),0),"")</f>
        <v/>
      </c>
      <c r="CP946" s="241"/>
      <c r="CQ946" s="247"/>
      <c r="CR946" s="221"/>
      <c r="CS946" s="221"/>
      <c r="CT946" s="221"/>
      <c r="CU946" s="221"/>
      <c r="CV946" s="328"/>
      <c r="CW946" s="305" t="str">
        <f t="shared" si="201"/>
        <v/>
      </c>
      <c r="CX946" s="329">
        <f t="shared" si="202"/>
        <v>0</v>
      </c>
      <c r="CY946" s="15">
        <f t="shared" si="203"/>
        <v>0</v>
      </c>
      <c r="CZ946" s="318" t="str">
        <f t="shared" si="204"/>
        <v/>
      </c>
      <c r="DA946" s="332" t="str">
        <f t="shared" si="209"/>
        <v/>
      </c>
      <c r="DB946" s="329" t="str">
        <f t="shared" si="205"/>
        <v/>
      </c>
      <c r="DC946" s="320" t="str">
        <f t="shared" si="206"/>
        <v/>
      </c>
      <c r="DD946" s="218"/>
      <c r="DE946" s="15" t="str">
        <f>IFERROR(#REF!-AO946,"")</f>
        <v/>
      </c>
      <c r="DF946" s="218"/>
      <c r="DG946" s="330" t="str">
        <f>IFERROR(#REF!-L946,"")</f>
        <v/>
      </c>
      <c r="DH946" s="314" t="e">
        <f>IF(#REF!&gt;AP946,0,1)</f>
        <v>#REF!</v>
      </c>
      <c r="DI946" s="314">
        <f t="shared" si="207"/>
        <v>1</v>
      </c>
      <c r="DJ946" s="314">
        <f t="shared" si="208"/>
        <v>1</v>
      </c>
    </row>
    <row r="947" spans="3:114" ht="20.25" x14ac:dyDescent="0.2">
      <c r="C947" s="239"/>
      <c r="G947" s="232"/>
      <c r="H947" s="318"/>
      <c r="I947" s="318"/>
      <c r="J947" s="318"/>
      <c r="K947" s="318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 t="str">
        <f t="shared" si="196"/>
        <v/>
      </c>
      <c r="AN947" s="327" t="str">
        <f t="shared" si="197"/>
        <v/>
      </c>
      <c r="AO947" s="243"/>
      <c r="AP947" s="244"/>
      <c r="AQ947" s="242" t="str">
        <f t="shared" si="198"/>
        <v/>
      </c>
      <c r="AR947" s="242" t="str">
        <f t="shared" si="199"/>
        <v/>
      </c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14"/>
      <c r="BR947" s="314"/>
      <c r="BS947" s="314"/>
      <c r="BT947" s="314"/>
      <c r="BU947" s="314"/>
      <c r="BV947" s="314"/>
      <c r="BW947" s="314"/>
      <c r="BX947" s="246"/>
      <c r="BY947" s="242"/>
      <c r="BZ947" s="242"/>
      <c r="CA947" s="242"/>
      <c r="CB947" s="242"/>
      <c r="CC947" s="242"/>
      <c r="CD947" s="242"/>
      <c r="CE947" s="314"/>
      <c r="CF947" s="314" t="str">
        <f t="shared" si="200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245" t="str">
        <f>IFERROR(ROUND((SUM(#REF!)),0),"")</f>
        <v/>
      </c>
      <c r="CP947" s="241"/>
      <c r="CQ947" s="247"/>
      <c r="CR947" s="221"/>
      <c r="CS947" s="221"/>
      <c r="CT947" s="221"/>
      <c r="CU947" s="221"/>
      <c r="CV947" s="328"/>
      <c r="CW947" s="305" t="str">
        <f t="shared" si="201"/>
        <v/>
      </c>
      <c r="CX947" s="329">
        <f t="shared" si="202"/>
        <v>0</v>
      </c>
      <c r="CY947" s="15">
        <f t="shared" si="203"/>
        <v>0</v>
      </c>
      <c r="CZ947" s="318" t="str">
        <f t="shared" si="204"/>
        <v/>
      </c>
      <c r="DA947" s="332" t="str">
        <f t="shared" si="209"/>
        <v/>
      </c>
      <c r="DB947" s="329" t="str">
        <f t="shared" si="205"/>
        <v/>
      </c>
      <c r="DC947" s="320" t="str">
        <f t="shared" si="206"/>
        <v/>
      </c>
      <c r="DD947" s="218"/>
      <c r="DE947" s="15" t="str">
        <f>IFERROR(#REF!-AO947,"")</f>
        <v/>
      </c>
      <c r="DF947" s="218"/>
      <c r="DG947" s="330" t="str">
        <f>IFERROR(#REF!-L947,"")</f>
        <v/>
      </c>
      <c r="DH947" s="314" t="e">
        <f>IF(#REF!&gt;AP947,0,1)</f>
        <v>#REF!</v>
      </c>
      <c r="DI947" s="314">
        <f t="shared" si="207"/>
        <v>1</v>
      </c>
      <c r="DJ947" s="314">
        <f t="shared" si="208"/>
        <v>1</v>
      </c>
    </row>
    <row r="948" spans="3:114" ht="20.25" x14ac:dyDescent="0.2">
      <c r="C948" s="239"/>
      <c r="G948" s="232"/>
      <c r="H948" s="318"/>
      <c r="I948" s="318"/>
      <c r="J948" s="318"/>
      <c r="K948" s="318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 t="str">
        <f t="shared" si="196"/>
        <v/>
      </c>
      <c r="AN948" s="327" t="str">
        <f t="shared" si="197"/>
        <v/>
      </c>
      <c r="AO948" s="243"/>
      <c r="AP948" s="244"/>
      <c r="AQ948" s="242" t="str">
        <f t="shared" si="198"/>
        <v/>
      </c>
      <c r="AR948" s="242" t="str">
        <f t="shared" si="199"/>
        <v/>
      </c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14"/>
      <c r="BR948" s="314"/>
      <c r="BS948" s="314"/>
      <c r="BT948" s="314"/>
      <c r="BU948" s="314"/>
      <c r="BV948" s="314"/>
      <c r="BW948" s="314"/>
      <c r="BX948" s="246"/>
      <c r="BY948" s="242"/>
      <c r="BZ948" s="242"/>
      <c r="CA948" s="242"/>
      <c r="CB948" s="242"/>
      <c r="CC948" s="242"/>
      <c r="CD948" s="242"/>
      <c r="CE948" s="314"/>
      <c r="CF948" s="314" t="str">
        <f t="shared" si="200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245" t="str">
        <f>IFERROR(ROUND((SUM(#REF!)),0),"")</f>
        <v/>
      </c>
      <c r="CP948" s="241"/>
      <c r="CQ948" s="247"/>
      <c r="CR948" s="221"/>
      <c r="CS948" s="221"/>
      <c r="CT948" s="221"/>
      <c r="CU948" s="221"/>
      <c r="CV948" s="328"/>
      <c r="CW948" s="305" t="str">
        <f t="shared" si="201"/>
        <v/>
      </c>
      <c r="CX948" s="329">
        <f t="shared" si="202"/>
        <v>0</v>
      </c>
      <c r="CY948" s="15">
        <f t="shared" si="203"/>
        <v>0</v>
      </c>
      <c r="CZ948" s="318" t="str">
        <f t="shared" si="204"/>
        <v/>
      </c>
      <c r="DA948" s="332" t="str">
        <f t="shared" si="209"/>
        <v/>
      </c>
      <c r="DB948" s="329" t="str">
        <f t="shared" si="205"/>
        <v/>
      </c>
      <c r="DC948" s="320" t="str">
        <f t="shared" si="206"/>
        <v/>
      </c>
      <c r="DD948" s="218"/>
      <c r="DE948" s="15" t="str">
        <f>IFERROR(#REF!-AO948,"")</f>
        <v/>
      </c>
      <c r="DF948" s="218"/>
      <c r="DG948" s="330" t="str">
        <f>IFERROR(#REF!-L948,"")</f>
        <v/>
      </c>
      <c r="DH948" s="314" t="e">
        <f>IF(#REF!&gt;AP948,0,1)</f>
        <v>#REF!</v>
      </c>
      <c r="DI948" s="314">
        <f t="shared" si="207"/>
        <v>1</v>
      </c>
      <c r="DJ948" s="314">
        <f t="shared" si="208"/>
        <v>1</v>
      </c>
    </row>
    <row r="949" spans="3:114" ht="20.25" x14ac:dyDescent="0.2">
      <c r="C949" s="239"/>
      <c r="G949" s="232"/>
      <c r="H949" s="318"/>
      <c r="I949" s="318"/>
      <c r="J949" s="318"/>
      <c r="K949" s="318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 t="str">
        <f t="shared" si="196"/>
        <v/>
      </c>
      <c r="AN949" s="327" t="str">
        <f t="shared" si="197"/>
        <v/>
      </c>
      <c r="AO949" s="243"/>
      <c r="AP949" s="244"/>
      <c r="AQ949" s="242" t="str">
        <f t="shared" si="198"/>
        <v/>
      </c>
      <c r="AR949" s="242" t="str">
        <f t="shared" si="199"/>
        <v/>
      </c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14"/>
      <c r="BR949" s="314"/>
      <c r="BS949" s="314"/>
      <c r="BT949" s="314"/>
      <c r="BU949" s="314"/>
      <c r="BV949" s="314"/>
      <c r="BW949" s="314"/>
      <c r="BX949" s="246"/>
      <c r="BY949" s="242"/>
      <c r="BZ949" s="242"/>
      <c r="CA949" s="242"/>
      <c r="CB949" s="242"/>
      <c r="CC949" s="242"/>
      <c r="CD949" s="242"/>
      <c r="CE949" s="314"/>
      <c r="CF949" s="314" t="str">
        <f t="shared" si="200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245" t="str">
        <f>IFERROR(ROUND((SUM(#REF!)),0),"")</f>
        <v/>
      </c>
      <c r="CP949" s="241"/>
      <c r="CQ949" s="247"/>
      <c r="CR949" s="221"/>
      <c r="CS949" s="221"/>
      <c r="CT949" s="221"/>
      <c r="CU949" s="221"/>
      <c r="CV949" s="328"/>
      <c r="CW949" s="305" t="str">
        <f t="shared" si="201"/>
        <v/>
      </c>
      <c r="CX949" s="329">
        <f t="shared" si="202"/>
        <v>0</v>
      </c>
      <c r="CY949" s="15">
        <f t="shared" si="203"/>
        <v>0</v>
      </c>
      <c r="CZ949" s="318" t="str">
        <f t="shared" si="204"/>
        <v/>
      </c>
      <c r="DA949" s="332" t="str">
        <f t="shared" si="209"/>
        <v/>
      </c>
      <c r="DB949" s="329" t="str">
        <f t="shared" si="205"/>
        <v/>
      </c>
      <c r="DC949" s="320" t="str">
        <f t="shared" si="206"/>
        <v/>
      </c>
      <c r="DD949" s="218"/>
      <c r="DE949" s="15" t="str">
        <f>IFERROR(#REF!-AO949,"")</f>
        <v/>
      </c>
      <c r="DF949" s="218"/>
      <c r="DG949" s="330" t="str">
        <f>IFERROR(#REF!-L949,"")</f>
        <v/>
      </c>
      <c r="DH949" s="314" t="e">
        <f>IF(#REF!&gt;AP949,0,1)</f>
        <v>#REF!</v>
      </c>
      <c r="DI949" s="314">
        <f t="shared" si="207"/>
        <v>1</v>
      </c>
      <c r="DJ949" s="314">
        <f t="shared" si="208"/>
        <v>1</v>
      </c>
    </row>
    <row r="950" spans="3:114" ht="20.25" x14ac:dyDescent="0.2">
      <c r="C950" s="239"/>
      <c r="G950" s="232"/>
      <c r="H950" s="318"/>
      <c r="I950" s="318"/>
      <c r="J950" s="318"/>
      <c r="K950" s="318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 t="str">
        <f t="shared" si="196"/>
        <v/>
      </c>
      <c r="AN950" s="327" t="str">
        <f t="shared" si="197"/>
        <v/>
      </c>
      <c r="AO950" s="243"/>
      <c r="AP950" s="244"/>
      <c r="AQ950" s="242" t="str">
        <f t="shared" si="198"/>
        <v/>
      </c>
      <c r="AR950" s="242" t="str">
        <f t="shared" si="199"/>
        <v/>
      </c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14"/>
      <c r="BR950" s="314"/>
      <c r="BS950" s="314"/>
      <c r="BT950" s="314"/>
      <c r="BU950" s="314"/>
      <c r="BV950" s="314"/>
      <c r="BW950" s="314"/>
      <c r="BX950" s="246"/>
      <c r="BY950" s="242"/>
      <c r="BZ950" s="242"/>
      <c r="CA950" s="242"/>
      <c r="CB950" s="242"/>
      <c r="CC950" s="242"/>
      <c r="CD950" s="242"/>
      <c r="CE950" s="314"/>
      <c r="CF950" s="314" t="str">
        <f t="shared" si="200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245" t="str">
        <f>IFERROR(ROUND((SUM(#REF!)),0),"")</f>
        <v/>
      </c>
      <c r="CP950" s="241"/>
      <c r="CQ950" s="247"/>
      <c r="CR950" s="221"/>
      <c r="CS950" s="221"/>
      <c r="CT950" s="221"/>
      <c r="CU950" s="221"/>
      <c r="CV950" s="328"/>
      <c r="CW950" s="305" t="str">
        <f t="shared" si="201"/>
        <v/>
      </c>
      <c r="CX950" s="329">
        <f t="shared" si="202"/>
        <v>0</v>
      </c>
      <c r="CY950" s="15">
        <f t="shared" si="203"/>
        <v>0</v>
      </c>
      <c r="CZ950" s="318" t="str">
        <f t="shared" si="204"/>
        <v/>
      </c>
      <c r="DA950" s="332" t="str">
        <f t="shared" si="209"/>
        <v/>
      </c>
      <c r="DB950" s="329" t="str">
        <f t="shared" si="205"/>
        <v/>
      </c>
      <c r="DC950" s="320" t="str">
        <f t="shared" si="206"/>
        <v/>
      </c>
      <c r="DD950" s="218"/>
      <c r="DE950" s="15" t="str">
        <f>IFERROR(#REF!-AO950,"")</f>
        <v/>
      </c>
      <c r="DF950" s="218"/>
      <c r="DG950" s="330" t="str">
        <f>IFERROR(#REF!-L950,"")</f>
        <v/>
      </c>
      <c r="DH950" s="314" t="e">
        <f>IF(#REF!&gt;AP950,0,1)</f>
        <v>#REF!</v>
      </c>
      <c r="DI950" s="314">
        <f t="shared" si="207"/>
        <v>1</v>
      </c>
      <c r="DJ950" s="314">
        <f t="shared" si="208"/>
        <v>1</v>
      </c>
    </row>
    <row r="951" spans="3:114" ht="20.25" x14ac:dyDescent="0.2">
      <c r="C951" s="239"/>
      <c r="G951" s="232"/>
      <c r="H951" s="318"/>
      <c r="I951" s="318"/>
      <c r="J951" s="318"/>
      <c r="K951" s="318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 t="str">
        <f t="shared" si="196"/>
        <v/>
      </c>
      <c r="AN951" s="327" t="str">
        <f t="shared" si="197"/>
        <v/>
      </c>
      <c r="AO951" s="243"/>
      <c r="AP951" s="244"/>
      <c r="AQ951" s="242" t="str">
        <f t="shared" si="198"/>
        <v/>
      </c>
      <c r="AR951" s="242" t="str">
        <f t="shared" si="199"/>
        <v/>
      </c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14"/>
      <c r="BR951" s="314"/>
      <c r="BS951" s="314"/>
      <c r="BT951" s="314"/>
      <c r="BU951" s="314"/>
      <c r="BV951" s="314"/>
      <c r="BW951" s="314"/>
      <c r="BX951" s="246"/>
      <c r="BY951" s="242"/>
      <c r="BZ951" s="242"/>
      <c r="CA951" s="242"/>
      <c r="CB951" s="242"/>
      <c r="CC951" s="242"/>
      <c r="CD951" s="242"/>
      <c r="CE951" s="314"/>
      <c r="CF951" s="314" t="str">
        <f t="shared" si="200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245" t="str">
        <f>IFERROR(ROUND((SUM(#REF!)),0),"")</f>
        <v/>
      </c>
      <c r="CP951" s="241"/>
      <c r="CQ951" s="247"/>
      <c r="CR951" s="221"/>
      <c r="CS951" s="221"/>
      <c r="CT951" s="221"/>
      <c r="CU951" s="221"/>
      <c r="CV951" s="328"/>
      <c r="CW951" s="305" t="str">
        <f t="shared" si="201"/>
        <v/>
      </c>
      <c r="CX951" s="329">
        <f t="shared" si="202"/>
        <v>0</v>
      </c>
      <c r="CY951" s="15">
        <f t="shared" si="203"/>
        <v>0</v>
      </c>
      <c r="CZ951" s="318" t="str">
        <f t="shared" si="204"/>
        <v/>
      </c>
      <c r="DA951" s="332" t="str">
        <f t="shared" si="209"/>
        <v/>
      </c>
      <c r="DB951" s="329" t="str">
        <f t="shared" si="205"/>
        <v/>
      </c>
      <c r="DC951" s="320" t="str">
        <f t="shared" si="206"/>
        <v/>
      </c>
      <c r="DD951" s="218"/>
      <c r="DE951" s="15" t="str">
        <f>IFERROR(#REF!-AO951,"")</f>
        <v/>
      </c>
      <c r="DF951" s="218"/>
      <c r="DG951" s="330" t="str">
        <f>IFERROR(#REF!-L951,"")</f>
        <v/>
      </c>
      <c r="DH951" s="314" t="e">
        <f>IF(#REF!&gt;AP951,0,1)</f>
        <v>#REF!</v>
      </c>
      <c r="DI951" s="314">
        <f t="shared" si="207"/>
        <v>1</v>
      </c>
      <c r="DJ951" s="314">
        <f t="shared" si="208"/>
        <v>1</v>
      </c>
    </row>
    <row r="952" spans="3:114" ht="20.25" x14ac:dyDescent="0.2">
      <c r="C952" s="239"/>
      <c r="G952" s="232"/>
      <c r="H952" s="318"/>
      <c r="I952" s="318"/>
      <c r="J952" s="318"/>
      <c r="K952" s="318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 t="str">
        <f t="shared" si="196"/>
        <v/>
      </c>
      <c r="AN952" s="327" t="str">
        <f t="shared" si="197"/>
        <v/>
      </c>
      <c r="AO952" s="243"/>
      <c r="AP952" s="244"/>
      <c r="AQ952" s="242" t="str">
        <f t="shared" si="198"/>
        <v/>
      </c>
      <c r="AR952" s="242" t="str">
        <f t="shared" si="199"/>
        <v/>
      </c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14"/>
      <c r="BR952" s="314"/>
      <c r="BS952" s="314"/>
      <c r="BT952" s="314"/>
      <c r="BU952" s="314"/>
      <c r="BV952" s="314"/>
      <c r="BW952" s="314"/>
      <c r="BX952" s="246"/>
      <c r="BY952" s="242"/>
      <c r="BZ952" s="242"/>
      <c r="CA952" s="242"/>
      <c r="CB952" s="242"/>
      <c r="CC952" s="242"/>
      <c r="CD952" s="242"/>
      <c r="CE952" s="314"/>
      <c r="CF952" s="314" t="str">
        <f t="shared" si="200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245" t="str">
        <f>IFERROR(ROUND((SUM(#REF!)),0),"")</f>
        <v/>
      </c>
      <c r="CP952" s="241"/>
      <c r="CQ952" s="247"/>
      <c r="CR952" s="221"/>
      <c r="CS952" s="221"/>
      <c r="CT952" s="221"/>
      <c r="CU952" s="221"/>
      <c r="CV952" s="328"/>
      <c r="CW952" s="305" t="str">
        <f t="shared" si="201"/>
        <v/>
      </c>
      <c r="CX952" s="329">
        <f t="shared" si="202"/>
        <v>0</v>
      </c>
      <c r="CY952" s="15">
        <f t="shared" si="203"/>
        <v>0</v>
      </c>
      <c r="CZ952" s="318" t="str">
        <f t="shared" si="204"/>
        <v/>
      </c>
      <c r="DA952" s="332" t="str">
        <f t="shared" si="209"/>
        <v/>
      </c>
      <c r="DB952" s="329" t="str">
        <f t="shared" si="205"/>
        <v/>
      </c>
      <c r="DC952" s="320" t="str">
        <f t="shared" si="206"/>
        <v/>
      </c>
      <c r="DD952" s="218"/>
      <c r="DE952" s="15" t="str">
        <f>IFERROR(#REF!-AO952,"")</f>
        <v/>
      </c>
      <c r="DF952" s="218"/>
      <c r="DG952" s="330" t="str">
        <f>IFERROR(#REF!-L952,"")</f>
        <v/>
      </c>
      <c r="DH952" s="314" t="e">
        <f>IF(#REF!&gt;AP952,0,1)</f>
        <v>#REF!</v>
      </c>
      <c r="DI952" s="314">
        <f t="shared" si="207"/>
        <v>1</v>
      </c>
      <c r="DJ952" s="314">
        <f t="shared" si="208"/>
        <v>1</v>
      </c>
    </row>
    <row r="953" spans="3:114" ht="20.25" x14ac:dyDescent="0.2">
      <c r="C953" s="239"/>
      <c r="G953" s="232"/>
      <c r="H953" s="318"/>
      <c r="I953" s="318"/>
      <c r="J953" s="318"/>
      <c r="K953" s="318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 t="str">
        <f t="shared" si="196"/>
        <v/>
      </c>
      <c r="AN953" s="327" t="str">
        <f t="shared" si="197"/>
        <v/>
      </c>
      <c r="AO953" s="243"/>
      <c r="AP953" s="244"/>
      <c r="AQ953" s="242" t="str">
        <f t="shared" si="198"/>
        <v/>
      </c>
      <c r="AR953" s="242" t="str">
        <f t="shared" si="199"/>
        <v/>
      </c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14"/>
      <c r="BR953" s="314"/>
      <c r="BS953" s="314"/>
      <c r="BT953" s="314"/>
      <c r="BU953" s="314"/>
      <c r="BV953" s="314"/>
      <c r="BW953" s="314"/>
      <c r="BX953" s="246"/>
      <c r="BY953" s="242"/>
      <c r="BZ953" s="242"/>
      <c r="CA953" s="242"/>
      <c r="CB953" s="242"/>
      <c r="CC953" s="242"/>
      <c r="CD953" s="242"/>
      <c r="CE953" s="314"/>
      <c r="CF953" s="314" t="str">
        <f t="shared" si="200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245" t="str">
        <f>IFERROR(ROUND((SUM(#REF!)),0),"")</f>
        <v/>
      </c>
      <c r="CP953" s="241"/>
      <c r="CQ953" s="247"/>
      <c r="CR953" s="221"/>
      <c r="CS953" s="221"/>
      <c r="CT953" s="221"/>
      <c r="CU953" s="221"/>
      <c r="CV953" s="328"/>
      <c r="CW953" s="305" t="str">
        <f t="shared" si="201"/>
        <v/>
      </c>
      <c r="CX953" s="329">
        <f t="shared" si="202"/>
        <v>0</v>
      </c>
      <c r="CY953" s="15">
        <f t="shared" si="203"/>
        <v>0</v>
      </c>
      <c r="CZ953" s="318" t="str">
        <f t="shared" si="204"/>
        <v/>
      </c>
      <c r="DA953" s="332" t="str">
        <f t="shared" si="209"/>
        <v/>
      </c>
      <c r="DB953" s="329" t="str">
        <f t="shared" si="205"/>
        <v/>
      </c>
      <c r="DC953" s="320" t="str">
        <f t="shared" si="206"/>
        <v/>
      </c>
      <c r="DD953" s="218"/>
      <c r="DE953" s="15" t="str">
        <f>IFERROR(#REF!-AO953,"")</f>
        <v/>
      </c>
      <c r="DF953" s="218"/>
      <c r="DG953" s="330" t="str">
        <f>IFERROR(#REF!-L953,"")</f>
        <v/>
      </c>
      <c r="DH953" s="314" t="e">
        <f>IF(#REF!&gt;AP953,0,1)</f>
        <v>#REF!</v>
      </c>
      <c r="DI953" s="314">
        <f t="shared" si="207"/>
        <v>1</v>
      </c>
      <c r="DJ953" s="314">
        <f t="shared" si="208"/>
        <v>1</v>
      </c>
    </row>
    <row r="954" spans="3:114" ht="20.25" x14ac:dyDescent="0.2">
      <c r="C954" s="239"/>
      <c r="G954" s="232"/>
      <c r="H954" s="318"/>
      <c r="I954" s="318"/>
      <c r="J954" s="318"/>
      <c r="K954" s="318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 t="str">
        <f t="shared" si="196"/>
        <v/>
      </c>
      <c r="AN954" s="327" t="str">
        <f t="shared" si="197"/>
        <v/>
      </c>
      <c r="AO954" s="243"/>
      <c r="AP954" s="244"/>
      <c r="AQ954" s="242" t="str">
        <f t="shared" si="198"/>
        <v/>
      </c>
      <c r="AR954" s="242" t="str">
        <f t="shared" si="199"/>
        <v/>
      </c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14"/>
      <c r="BR954" s="314"/>
      <c r="BS954" s="314"/>
      <c r="BT954" s="314"/>
      <c r="BU954" s="314"/>
      <c r="BV954" s="314"/>
      <c r="BW954" s="314"/>
      <c r="BX954" s="246"/>
      <c r="BY954" s="242"/>
      <c r="BZ954" s="242"/>
      <c r="CA954" s="242"/>
      <c r="CB954" s="242"/>
      <c r="CC954" s="242"/>
      <c r="CD954" s="242"/>
      <c r="CE954" s="314"/>
      <c r="CF954" s="314" t="str">
        <f t="shared" si="200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245" t="str">
        <f>IFERROR(ROUND((SUM(#REF!)),0),"")</f>
        <v/>
      </c>
      <c r="CP954" s="241"/>
      <c r="CQ954" s="247"/>
      <c r="CR954" s="221"/>
      <c r="CS954" s="221"/>
      <c r="CT954" s="221"/>
      <c r="CU954" s="221"/>
      <c r="CV954" s="328"/>
      <c r="CW954" s="305" t="str">
        <f t="shared" si="201"/>
        <v/>
      </c>
      <c r="CX954" s="329">
        <f t="shared" si="202"/>
        <v>0</v>
      </c>
      <c r="CY954" s="15">
        <f t="shared" si="203"/>
        <v>0</v>
      </c>
      <c r="CZ954" s="318" t="str">
        <f t="shared" si="204"/>
        <v/>
      </c>
      <c r="DA954" s="332" t="str">
        <f t="shared" si="209"/>
        <v/>
      </c>
      <c r="DB954" s="329" t="str">
        <f t="shared" si="205"/>
        <v/>
      </c>
      <c r="DC954" s="320" t="str">
        <f t="shared" si="206"/>
        <v/>
      </c>
      <c r="DD954" s="218"/>
      <c r="DE954" s="15" t="str">
        <f>IFERROR(#REF!-AO954,"")</f>
        <v/>
      </c>
      <c r="DF954" s="218"/>
      <c r="DG954" s="330" t="str">
        <f>IFERROR(#REF!-L954,"")</f>
        <v/>
      </c>
      <c r="DH954" s="314" t="e">
        <f>IF(#REF!&gt;AP954,0,1)</f>
        <v>#REF!</v>
      </c>
      <c r="DI954" s="314">
        <f t="shared" si="207"/>
        <v>1</v>
      </c>
      <c r="DJ954" s="314">
        <f t="shared" si="208"/>
        <v>1</v>
      </c>
    </row>
    <row r="955" spans="3:114" ht="20.25" x14ac:dyDescent="0.2">
      <c r="C955" s="239"/>
      <c r="G955" s="232"/>
      <c r="H955" s="318"/>
      <c r="I955" s="318"/>
      <c r="J955" s="318"/>
      <c r="K955" s="318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 t="str">
        <f t="shared" si="196"/>
        <v/>
      </c>
      <c r="AN955" s="327" t="str">
        <f t="shared" si="197"/>
        <v/>
      </c>
      <c r="AO955" s="243"/>
      <c r="AP955" s="244"/>
      <c r="AQ955" s="242" t="str">
        <f t="shared" si="198"/>
        <v/>
      </c>
      <c r="AR955" s="242" t="str">
        <f t="shared" si="199"/>
        <v/>
      </c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14"/>
      <c r="BR955" s="314"/>
      <c r="BS955" s="314"/>
      <c r="BT955" s="314"/>
      <c r="BU955" s="314"/>
      <c r="BV955" s="314"/>
      <c r="BW955" s="314"/>
      <c r="BX955" s="246"/>
      <c r="BY955" s="242"/>
      <c r="BZ955" s="242"/>
      <c r="CA955" s="242"/>
      <c r="CB955" s="242"/>
      <c r="CC955" s="242"/>
      <c r="CD955" s="242"/>
      <c r="CE955" s="314"/>
      <c r="CF955" s="314" t="str">
        <f t="shared" si="200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245" t="str">
        <f>IFERROR(ROUND((SUM(#REF!)),0),"")</f>
        <v/>
      </c>
      <c r="CP955" s="241"/>
      <c r="CQ955" s="247"/>
      <c r="CR955" s="221"/>
      <c r="CS955" s="221"/>
      <c r="CT955" s="221"/>
      <c r="CU955" s="221"/>
      <c r="CV955" s="328"/>
      <c r="CW955" s="305" t="str">
        <f t="shared" si="201"/>
        <v/>
      </c>
      <c r="CX955" s="329">
        <f t="shared" si="202"/>
        <v>0</v>
      </c>
      <c r="CY955" s="15">
        <f t="shared" si="203"/>
        <v>0</v>
      </c>
      <c r="CZ955" s="318" t="str">
        <f t="shared" si="204"/>
        <v/>
      </c>
      <c r="DA955" s="332" t="str">
        <f t="shared" si="209"/>
        <v/>
      </c>
      <c r="DB955" s="329" t="str">
        <f t="shared" si="205"/>
        <v/>
      </c>
      <c r="DC955" s="320" t="str">
        <f t="shared" si="206"/>
        <v/>
      </c>
      <c r="DD955" s="218"/>
      <c r="DE955" s="15" t="str">
        <f>IFERROR(#REF!-AO955,"")</f>
        <v/>
      </c>
      <c r="DF955" s="218"/>
      <c r="DG955" s="330" t="str">
        <f>IFERROR(#REF!-L955,"")</f>
        <v/>
      </c>
      <c r="DH955" s="314" t="e">
        <f>IF(#REF!&gt;AP955,0,1)</f>
        <v>#REF!</v>
      </c>
      <c r="DI955" s="314">
        <f t="shared" si="207"/>
        <v>1</v>
      </c>
      <c r="DJ955" s="314">
        <f t="shared" si="208"/>
        <v>1</v>
      </c>
    </row>
    <row r="956" spans="3:114" ht="20.25" x14ac:dyDescent="0.2">
      <c r="C956" s="239"/>
      <c r="G956" s="232"/>
      <c r="H956" s="318"/>
      <c r="I956" s="318"/>
      <c r="J956" s="318"/>
      <c r="K956" s="318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 t="str">
        <f t="shared" si="196"/>
        <v/>
      </c>
      <c r="AN956" s="327" t="str">
        <f t="shared" si="197"/>
        <v/>
      </c>
      <c r="AO956" s="243"/>
      <c r="AP956" s="244"/>
      <c r="AQ956" s="242" t="str">
        <f t="shared" si="198"/>
        <v/>
      </c>
      <c r="AR956" s="242" t="str">
        <f t="shared" si="199"/>
        <v/>
      </c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14"/>
      <c r="BR956" s="314"/>
      <c r="BS956" s="314"/>
      <c r="BT956" s="314"/>
      <c r="BU956" s="314"/>
      <c r="BV956" s="314"/>
      <c r="BW956" s="314"/>
      <c r="BX956" s="246"/>
      <c r="BY956" s="242"/>
      <c r="BZ956" s="242"/>
      <c r="CA956" s="242"/>
      <c r="CB956" s="242"/>
      <c r="CC956" s="242"/>
      <c r="CD956" s="242"/>
      <c r="CE956" s="314"/>
      <c r="CF956" s="314" t="str">
        <f t="shared" si="200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245" t="str">
        <f>IFERROR(ROUND((SUM(#REF!)),0),"")</f>
        <v/>
      </c>
      <c r="CP956" s="241"/>
      <c r="CQ956" s="247"/>
      <c r="CR956" s="221"/>
      <c r="CS956" s="221"/>
      <c r="CT956" s="221"/>
      <c r="CU956" s="221"/>
      <c r="CV956" s="328"/>
      <c r="CW956" s="305" t="str">
        <f t="shared" si="201"/>
        <v/>
      </c>
      <c r="CX956" s="329">
        <f t="shared" si="202"/>
        <v>0</v>
      </c>
      <c r="CY956" s="15">
        <f t="shared" si="203"/>
        <v>0</v>
      </c>
      <c r="CZ956" s="318" t="str">
        <f t="shared" si="204"/>
        <v/>
      </c>
      <c r="DA956" s="332" t="str">
        <f t="shared" si="209"/>
        <v/>
      </c>
      <c r="DB956" s="329" t="str">
        <f t="shared" si="205"/>
        <v/>
      </c>
      <c r="DC956" s="320" t="str">
        <f t="shared" si="206"/>
        <v/>
      </c>
      <c r="DD956" s="218"/>
      <c r="DE956" s="15" t="str">
        <f>IFERROR(#REF!-AO956,"")</f>
        <v/>
      </c>
      <c r="DF956" s="218"/>
      <c r="DG956" s="330" t="str">
        <f>IFERROR(#REF!-L956,"")</f>
        <v/>
      </c>
      <c r="DH956" s="314" t="e">
        <f>IF(#REF!&gt;AP956,0,1)</f>
        <v>#REF!</v>
      </c>
      <c r="DI956" s="314">
        <f t="shared" si="207"/>
        <v>1</v>
      </c>
      <c r="DJ956" s="314">
        <f t="shared" si="208"/>
        <v>1</v>
      </c>
    </row>
    <row r="957" spans="3:114" ht="20.25" x14ac:dyDescent="0.2">
      <c r="C957" s="239"/>
      <c r="G957" s="232"/>
      <c r="H957" s="318"/>
      <c r="I957" s="318"/>
      <c r="J957" s="318"/>
      <c r="K957" s="318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 t="str">
        <f t="shared" si="196"/>
        <v/>
      </c>
      <c r="AN957" s="327" t="str">
        <f t="shared" si="197"/>
        <v/>
      </c>
      <c r="AO957" s="243"/>
      <c r="AP957" s="244"/>
      <c r="AQ957" s="242" t="str">
        <f t="shared" si="198"/>
        <v/>
      </c>
      <c r="AR957" s="242" t="str">
        <f t="shared" si="199"/>
        <v/>
      </c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14"/>
      <c r="BR957" s="314"/>
      <c r="BS957" s="314"/>
      <c r="BT957" s="314"/>
      <c r="BU957" s="314"/>
      <c r="BV957" s="314"/>
      <c r="BW957" s="314"/>
      <c r="BX957" s="246"/>
      <c r="BY957" s="242"/>
      <c r="BZ957" s="242"/>
      <c r="CA957" s="242"/>
      <c r="CB957" s="242"/>
      <c r="CC957" s="242"/>
      <c r="CD957" s="242"/>
      <c r="CE957" s="314"/>
      <c r="CF957" s="314" t="str">
        <f t="shared" si="200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245" t="str">
        <f>IFERROR(ROUND((SUM(#REF!)),0),"")</f>
        <v/>
      </c>
      <c r="CP957" s="241"/>
      <c r="CQ957" s="247"/>
      <c r="CR957" s="221"/>
      <c r="CS957" s="221"/>
      <c r="CT957" s="221"/>
      <c r="CU957" s="221"/>
      <c r="CV957" s="328"/>
      <c r="CW957" s="305" t="str">
        <f t="shared" si="201"/>
        <v/>
      </c>
      <c r="CX957" s="329">
        <f t="shared" si="202"/>
        <v>0</v>
      </c>
      <c r="CY957" s="15">
        <f t="shared" si="203"/>
        <v>0</v>
      </c>
      <c r="CZ957" s="318" t="str">
        <f t="shared" si="204"/>
        <v/>
      </c>
      <c r="DA957" s="332" t="str">
        <f t="shared" si="209"/>
        <v/>
      </c>
      <c r="DB957" s="329" t="str">
        <f t="shared" si="205"/>
        <v/>
      </c>
      <c r="DC957" s="320" t="str">
        <f t="shared" si="206"/>
        <v/>
      </c>
      <c r="DD957" s="218"/>
      <c r="DE957" s="15" t="str">
        <f>IFERROR(#REF!-AO957,"")</f>
        <v/>
      </c>
      <c r="DF957" s="218"/>
      <c r="DG957" s="330" t="str">
        <f>IFERROR(#REF!-L957,"")</f>
        <v/>
      </c>
      <c r="DH957" s="314" t="e">
        <f>IF(#REF!&gt;AP957,0,1)</f>
        <v>#REF!</v>
      </c>
      <c r="DI957" s="314">
        <f t="shared" si="207"/>
        <v>1</v>
      </c>
      <c r="DJ957" s="314">
        <f t="shared" si="208"/>
        <v>1</v>
      </c>
    </row>
    <row r="958" spans="3:114" ht="20.25" x14ac:dyDescent="0.2">
      <c r="C958" s="239"/>
      <c r="G958" s="232"/>
      <c r="H958" s="318"/>
      <c r="I958" s="318"/>
      <c r="J958" s="318"/>
      <c r="K958" s="318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 t="str">
        <f t="shared" si="196"/>
        <v/>
      </c>
      <c r="AN958" s="327" t="str">
        <f t="shared" si="197"/>
        <v/>
      </c>
      <c r="AO958" s="243"/>
      <c r="AP958" s="244"/>
      <c r="AQ958" s="242" t="str">
        <f t="shared" si="198"/>
        <v/>
      </c>
      <c r="AR958" s="242" t="str">
        <f t="shared" si="199"/>
        <v/>
      </c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14"/>
      <c r="BR958" s="314"/>
      <c r="BS958" s="314"/>
      <c r="BT958" s="314"/>
      <c r="BU958" s="314"/>
      <c r="BV958" s="314"/>
      <c r="BW958" s="314"/>
      <c r="BX958" s="246"/>
      <c r="BY958" s="242"/>
      <c r="BZ958" s="242"/>
      <c r="CA958" s="242"/>
      <c r="CB958" s="242"/>
      <c r="CC958" s="242"/>
      <c r="CD958" s="242"/>
      <c r="CE958" s="314"/>
      <c r="CF958" s="314" t="str">
        <f t="shared" si="200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245" t="str">
        <f>IFERROR(ROUND((SUM(#REF!)),0),"")</f>
        <v/>
      </c>
      <c r="CP958" s="241"/>
      <c r="CQ958" s="247"/>
      <c r="CR958" s="221"/>
      <c r="CS958" s="221"/>
      <c r="CT958" s="221"/>
      <c r="CU958" s="221"/>
      <c r="CV958" s="328"/>
      <c r="CW958" s="305" t="str">
        <f t="shared" si="201"/>
        <v/>
      </c>
      <c r="CX958" s="329">
        <f t="shared" si="202"/>
        <v>0</v>
      </c>
      <c r="CY958" s="15">
        <f t="shared" si="203"/>
        <v>0</v>
      </c>
      <c r="CZ958" s="318" t="str">
        <f t="shared" si="204"/>
        <v/>
      </c>
      <c r="DA958" s="332" t="str">
        <f t="shared" si="209"/>
        <v/>
      </c>
      <c r="DB958" s="329" t="str">
        <f t="shared" si="205"/>
        <v/>
      </c>
      <c r="DC958" s="320" t="str">
        <f t="shared" si="206"/>
        <v/>
      </c>
      <c r="DD958" s="218"/>
      <c r="DE958" s="15" t="str">
        <f>IFERROR(#REF!-AO958,"")</f>
        <v/>
      </c>
      <c r="DF958" s="218"/>
      <c r="DG958" s="330" t="str">
        <f>IFERROR(#REF!-L958,"")</f>
        <v/>
      </c>
      <c r="DH958" s="314" t="e">
        <f>IF(#REF!&gt;AP958,0,1)</f>
        <v>#REF!</v>
      </c>
      <c r="DI958" s="314">
        <f t="shared" si="207"/>
        <v>1</v>
      </c>
      <c r="DJ958" s="314">
        <f t="shared" si="208"/>
        <v>1</v>
      </c>
    </row>
    <row r="959" spans="3:114" ht="20.25" x14ac:dyDescent="0.2">
      <c r="C959" s="239"/>
      <c r="G959" s="232"/>
      <c r="H959" s="318"/>
      <c r="I959" s="318"/>
      <c r="J959" s="318"/>
      <c r="K959" s="318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 t="str">
        <f t="shared" si="196"/>
        <v/>
      </c>
      <c r="AN959" s="327" t="str">
        <f t="shared" si="197"/>
        <v/>
      </c>
      <c r="AO959" s="243"/>
      <c r="AP959" s="244"/>
      <c r="AQ959" s="242" t="str">
        <f t="shared" si="198"/>
        <v/>
      </c>
      <c r="AR959" s="242" t="str">
        <f t="shared" si="199"/>
        <v/>
      </c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14"/>
      <c r="BR959" s="314"/>
      <c r="BS959" s="314"/>
      <c r="BT959" s="314"/>
      <c r="BU959" s="314"/>
      <c r="BV959" s="314"/>
      <c r="BW959" s="314"/>
      <c r="BX959" s="246"/>
      <c r="BY959" s="242"/>
      <c r="BZ959" s="242"/>
      <c r="CA959" s="242"/>
      <c r="CB959" s="242"/>
      <c r="CC959" s="242"/>
      <c r="CD959" s="242"/>
      <c r="CE959" s="314"/>
      <c r="CF959" s="314" t="str">
        <f t="shared" si="200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245" t="str">
        <f>IFERROR(ROUND((SUM(#REF!)),0),"")</f>
        <v/>
      </c>
      <c r="CP959" s="241"/>
      <c r="CQ959" s="247"/>
      <c r="CR959" s="221"/>
      <c r="CS959" s="221"/>
      <c r="CT959" s="221"/>
      <c r="CU959" s="221"/>
      <c r="CV959" s="328"/>
      <c r="CW959" s="305" t="str">
        <f t="shared" si="201"/>
        <v/>
      </c>
      <c r="CX959" s="329">
        <f t="shared" si="202"/>
        <v>0</v>
      </c>
      <c r="CY959" s="15">
        <f t="shared" si="203"/>
        <v>0</v>
      </c>
      <c r="CZ959" s="318" t="str">
        <f t="shared" si="204"/>
        <v/>
      </c>
      <c r="DA959" s="332" t="str">
        <f t="shared" si="209"/>
        <v/>
      </c>
      <c r="DB959" s="329" t="str">
        <f t="shared" si="205"/>
        <v/>
      </c>
      <c r="DC959" s="320" t="str">
        <f t="shared" si="206"/>
        <v/>
      </c>
      <c r="DD959" s="218"/>
      <c r="DE959" s="15" t="str">
        <f>IFERROR(#REF!-AO959,"")</f>
        <v/>
      </c>
      <c r="DF959" s="218"/>
      <c r="DG959" s="330" t="str">
        <f>IFERROR(#REF!-L959,"")</f>
        <v/>
      </c>
      <c r="DH959" s="314" t="e">
        <f>IF(#REF!&gt;AP959,0,1)</f>
        <v>#REF!</v>
      </c>
      <c r="DI959" s="314">
        <f t="shared" si="207"/>
        <v>1</v>
      </c>
      <c r="DJ959" s="314">
        <f t="shared" si="208"/>
        <v>1</v>
      </c>
    </row>
    <row r="960" spans="3:114" ht="20.25" x14ac:dyDescent="0.2">
      <c r="C960" s="239"/>
      <c r="G960" s="232"/>
      <c r="H960" s="318"/>
      <c r="I960" s="318"/>
      <c r="J960" s="318"/>
      <c r="K960" s="318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 t="str">
        <f t="shared" si="196"/>
        <v/>
      </c>
      <c r="AN960" s="327" t="str">
        <f t="shared" si="197"/>
        <v/>
      </c>
      <c r="AO960" s="243"/>
      <c r="AP960" s="244"/>
      <c r="AQ960" s="242" t="str">
        <f t="shared" si="198"/>
        <v/>
      </c>
      <c r="AR960" s="242" t="str">
        <f t="shared" si="199"/>
        <v/>
      </c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14"/>
      <c r="BR960" s="314"/>
      <c r="BS960" s="314"/>
      <c r="BT960" s="314"/>
      <c r="BU960" s="314"/>
      <c r="BV960" s="314"/>
      <c r="BW960" s="314"/>
      <c r="BX960" s="246"/>
      <c r="BY960" s="242"/>
      <c r="BZ960" s="242"/>
      <c r="CA960" s="242"/>
      <c r="CB960" s="242"/>
      <c r="CC960" s="242"/>
      <c r="CD960" s="242"/>
      <c r="CE960" s="314"/>
      <c r="CF960" s="314" t="str">
        <f t="shared" si="200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245" t="str">
        <f>IFERROR(ROUND((SUM(#REF!)),0),"")</f>
        <v/>
      </c>
      <c r="CP960" s="241"/>
      <c r="CQ960" s="247"/>
      <c r="CR960" s="221"/>
      <c r="CS960" s="221"/>
      <c r="CT960" s="221"/>
      <c r="CU960" s="221"/>
      <c r="CV960" s="328"/>
      <c r="CW960" s="305" t="str">
        <f t="shared" si="201"/>
        <v/>
      </c>
      <c r="CX960" s="329">
        <f t="shared" si="202"/>
        <v>0</v>
      </c>
      <c r="CY960" s="15">
        <f t="shared" si="203"/>
        <v>0</v>
      </c>
      <c r="CZ960" s="318" t="str">
        <f t="shared" si="204"/>
        <v/>
      </c>
      <c r="DA960" s="332" t="str">
        <f t="shared" si="209"/>
        <v/>
      </c>
      <c r="DB960" s="329" t="str">
        <f t="shared" si="205"/>
        <v/>
      </c>
      <c r="DC960" s="320" t="str">
        <f t="shared" si="206"/>
        <v/>
      </c>
      <c r="DD960" s="218"/>
      <c r="DE960" s="15" t="str">
        <f>IFERROR(#REF!-AO960,"")</f>
        <v/>
      </c>
      <c r="DF960" s="218"/>
      <c r="DG960" s="330" t="str">
        <f>IFERROR(#REF!-L960,"")</f>
        <v/>
      </c>
      <c r="DH960" s="314" t="e">
        <f>IF(#REF!&gt;AP960,0,1)</f>
        <v>#REF!</v>
      </c>
      <c r="DI960" s="314">
        <f t="shared" si="207"/>
        <v>1</v>
      </c>
      <c r="DJ960" s="314">
        <f t="shared" si="208"/>
        <v>1</v>
      </c>
    </row>
    <row r="961" spans="3:114" ht="20.25" x14ac:dyDescent="0.2">
      <c r="C961" s="239"/>
      <c r="G961" s="232"/>
      <c r="H961" s="318"/>
      <c r="I961" s="318"/>
      <c r="J961" s="318"/>
      <c r="K961" s="318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 t="str">
        <f t="shared" si="196"/>
        <v/>
      </c>
      <c r="AN961" s="327" t="str">
        <f t="shared" si="197"/>
        <v/>
      </c>
      <c r="AO961" s="243"/>
      <c r="AP961" s="244"/>
      <c r="AQ961" s="242" t="str">
        <f t="shared" si="198"/>
        <v/>
      </c>
      <c r="AR961" s="242" t="str">
        <f t="shared" si="199"/>
        <v/>
      </c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14"/>
      <c r="BR961" s="314"/>
      <c r="BS961" s="314"/>
      <c r="BT961" s="314"/>
      <c r="BU961" s="314"/>
      <c r="BV961" s="314"/>
      <c r="BW961" s="314"/>
      <c r="BX961" s="246"/>
      <c r="BY961" s="242"/>
      <c r="BZ961" s="242"/>
      <c r="CA961" s="242"/>
      <c r="CB961" s="242"/>
      <c r="CC961" s="242"/>
      <c r="CD961" s="242"/>
      <c r="CE961" s="314"/>
      <c r="CF961" s="314" t="str">
        <f t="shared" si="200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245" t="str">
        <f>IFERROR(ROUND((SUM(#REF!)),0),"")</f>
        <v/>
      </c>
      <c r="CP961" s="241"/>
      <c r="CQ961" s="247"/>
      <c r="CR961" s="221"/>
      <c r="CS961" s="221"/>
      <c r="CT961" s="221"/>
      <c r="CU961" s="221"/>
      <c r="CV961" s="328"/>
      <c r="CW961" s="305" t="str">
        <f t="shared" si="201"/>
        <v/>
      </c>
      <c r="CX961" s="329">
        <f t="shared" si="202"/>
        <v>0</v>
      </c>
      <c r="CY961" s="15">
        <f t="shared" si="203"/>
        <v>0</v>
      </c>
      <c r="CZ961" s="318" t="str">
        <f t="shared" si="204"/>
        <v/>
      </c>
      <c r="DA961" s="332" t="str">
        <f t="shared" si="209"/>
        <v/>
      </c>
      <c r="DB961" s="329" t="str">
        <f t="shared" si="205"/>
        <v/>
      </c>
      <c r="DC961" s="320" t="str">
        <f t="shared" si="206"/>
        <v/>
      </c>
      <c r="DD961" s="218"/>
      <c r="DE961" s="15" t="str">
        <f>IFERROR(#REF!-AO961,"")</f>
        <v/>
      </c>
      <c r="DF961" s="218"/>
      <c r="DG961" s="330" t="str">
        <f>IFERROR(#REF!-L961,"")</f>
        <v/>
      </c>
      <c r="DH961" s="314" t="e">
        <f>IF(#REF!&gt;AP961,0,1)</f>
        <v>#REF!</v>
      </c>
      <c r="DI961" s="314">
        <f t="shared" si="207"/>
        <v>1</v>
      </c>
      <c r="DJ961" s="314">
        <f t="shared" si="208"/>
        <v>1</v>
      </c>
    </row>
    <row r="962" spans="3:114" ht="20.25" x14ac:dyDescent="0.2">
      <c r="C962" s="239"/>
      <c r="G962" s="232"/>
      <c r="H962" s="318"/>
      <c r="I962" s="318"/>
      <c r="J962" s="318"/>
      <c r="K962" s="318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 t="str">
        <f t="shared" si="196"/>
        <v/>
      </c>
      <c r="AN962" s="327" t="str">
        <f t="shared" si="197"/>
        <v/>
      </c>
      <c r="AO962" s="243"/>
      <c r="AP962" s="244"/>
      <c r="AQ962" s="242" t="str">
        <f t="shared" si="198"/>
        <v/>
      </c>
      <c r="AR962" s="242" t="str">
        <f t="shared" si="199"/>
        <v/>
      </c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14"/>
      <c r="BR962" s="314"/>
      <c r="BS962" s="314"/>
      <c r="BT962" s="314"/>
      <c r="BU962" s="314"/>
      <c r="BV962" s="314"/>
      <c r="BW962" s="314"/>
      <c r="BX962" s="246"/>
      <c r="BY962" s="242"/>
      <c r="BZ962" s="242"/>
      <c r="CA962" s="242"/>
      <c r="CB962" s="242"/>
      <c r="CC962" s="242"/>
      <c r="CD962" s="242"/>
      <c r="CE962" s="314"/>
      <c r="CF962" s="314" t="str">
        <f t="shared" si="200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245" t="str">
        <f>IFERROR(ROUND((SUM(#REF!)),0),"")</f>
        <v/>
      </c>
      <c r="CP962" s="241"/>
      <c r="CQ962" s="247"/>
      <c r="CR962" s="221"/>
      <c r="CS962" s="221"/>
      <c r="CT962" s="221"/>
      <c r="CU962" s="221"/>
      <c r="CV962" s="328"/>
      <c r="CW962" s="305" t="str">
        <f t="shared" si="201"/>
        <v/>
      </c>
      <c r="CX962" s="329">
        <f t="shared" si="202"/>
        <v>0</v>
      </c>
      <c r="CY962" s="15">
        <f t="shared" si="203"/>
        <v>0</v>
      </c>
      <c r="CZ962" s="318" t="str">
        <f t="shared" si="204"/>
        <v/>
      </c>
      <c r="DA962" s="332" t="str">
        <f t="shared" si="209"/>
        <v/>
      </c>
      <c r="DB962" s="329" t="str">
        <f t="shared" si="205"/>
        <v/>
      </c>
      <c r="DC962" s="320" t="str">
        <f t="shared" si="206"/>
        <v/>
      </c>
      <c r="DD962" s="218"/>
      <c r="DE962" s="15" t="str">
        <f>IFERROR(#REF!-AO962,"")</f>
        <v/>
      </c>
      <c r="DF962" s="218"/>
      <c r="DG962" s="330" t="str">
        <f>IFERROR(#REF!-L962,"")</f>
        <v/>
      </c>
      <c r="DH962" s="314" t="e">
        <f>IF(#REF!&gt;AP962,0,1)</f>
        <v>#REF!</v>
      </c>
      <c r="DI962" s="314">
        <f t="shared" si="207"/>
        <v>1</v>
      </c>
      <c r="DJ962" s="314">
        <f t="shared" si="208"/>
        <v>1</v>
      </c>
    </row>
    <row r="963" spans="3:114" ht="20.25" x14ac:dyDescent="0.2">
      <c r="C963" s="239"/>
      <c r="G963" s="232"/>
      <c r="H963" s="318"/>
      <c r="I963" s="318"/>
      <c r="J963" s="318"/>
      <c r="K963" s="318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 t="str">
        <f t="shared" si="196"/>
        <v/>
      </c>
      <c r="AN963" s="327" t="str">
        <f t="shared" si="197"/>
        <v/>
      </c>
      <c r="AO963" s="243"/>
      <c r="AP963" s="244"/>
      <c r="AQ963" s="242" t="str">
        <f t="shared" si="198"/>
        <v/>
      </c>
      <c r="AR963" s="242" t="str">
        <f t="shared" si="199"/>
        <v/>
      </c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14"/>
      <c r="BR963" s="314"/>
      <c r="BS963" s="314"/>
      <c r="BT963" s="314"/>
      <c r="BU963" s="314"/>
      <c r="BV963" s="314"/>
      <c r="BW963" s="314"/>
      <c r="BX963" s="246"/>
      <c r="BY963" s="242"/>
      <c r="BZ963" s="242"/>
      <c r="CA963" s="242"/>
      <c r="CB963" s="242"/>
      <c r="CC963" s="242"/>
      <c r="CD963" s="242"/>
      <c r="CE963" s="314"/>
      <c r="CF963" s="314" t="str">
        <f t="shared" si="200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245" t="str">
        <f>IFERROR(ROUND((SUM(#REF!)),0),"")</f>
        <v/>
      </c>
      <c r="CP963" s="241"/>
      <c r="CQ963" s="247"/>
      <c r="CR963" s="221"/>
      <c r="CS963" s="221"/>
      <c r="CT963" s="221"/>
      <c r="CU963" s="221"/>
      <c r="CV963" s="328"/>
      <c r="CW963" s="305" t="str">
        <f t="shared" si="201"/>
        <v/>
      </c>
      <c r="CX963" s="329">
        <f t="shared" si="202"/>
        <v>0</v>
      </c>
      <c r="CY963" s="15">
        <f t="shared" si="203"/>
        <v>0</v>
      </c>
      <c r="CZ963" s="318" t="str">
        <f t="shared" si="204"/>
        <v/>
      </c>
      <c r="DA963" s="332" t="str">
        <f t="shared" si="209"/>
        <v/>
      </c>
      <c r="DB963" s="329" t="str">
        <f t="shared" si="205"/>
        <v/>
      </c>
      <c r="DC963" s="320" t="str">
        <f t="shared" si="206"/>
        <v/>
      </c>
      <c r="DD963" s="218"/>
      <c r="DE963" s="15" t="str">
        <f>IFERROR(#REF!-AO963,"")</f>
        <v/>
      </c>
      <c r="DF963" s="218"/>
      <c r="DG963" s="330" t="str">
        <f>IFERROR(#REF!-L963,"")</f>
        <v/>
      </c>
      <c r="DH963" s="314" t="e">
        <f>IF(#REF!&gt;AP963,0,1)</f>
        <v>#REF!</v>
      </c>
      <c r="DI963" s="314">
        <f t="shared" si="207"/>
        <v>1</v>
      </c>
      <c r="DJ963" s="314">
        <f t="shared" si="208"/>
        <v>1</v>
      </c>
    </row>
    <row r="964" spans="3:114" ht="20.25" x14ac:dyDescent="0.2">
      <c r="C964" s="239"/>
      <c r="G964" s="232"/>
      <c r="H964" s="318"/>
      <c r="I964" s="318"/>
      <c r="J964" s="318"/>
      <c r="K964" s="318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 t="str">
        <f t="shared" ref="AM964:AM1027" si="210">IFERROR(ROUND(AVERAGE(O964:S964,AA964:AE964),0),"")</f>
        <v/>
      </c>
      <c r="AN964" s="327" t="str">
        <f t="shared" ref="AN964:AN1027" si="211">IFERROR(ROUND(AVERAGE(T964:X964,AF964:AJ964),0),"")</f>
        <v/>
      </c>
      <c r="AO964" s="243"/>
      <c r="AP964" s="244"/>
      <c r="AQ964" s="242" t="str">
        <f t="shared" ref="AQ964:AQ1027" si="212">IFERROR(ROUND((3600/AR964*J964),0),"")</f>
        <v/>
      </c>
      <c r="AR964" s="242" t="str">
        <f t="shared" ref="AR964:AR1027" si="213">IFERROR(ROUND(AVERAGE(Y964:Z964,AK964:AL964),0),"")</f>
        <v/>
      </c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14"/>
      <c r="BR964" s="314"/>
      <c r="BS964" s="314"/>
      <c r="BT964" s="314"/>
      <c r="BU964" s="314"/>
      <c r="BV964" s="314"/>
      <c r="BW964" s="314"/>
      <c r="BX964" s="246"/>
      <c r="BY964" s="242"/>
      <c r="BZ964" s="242"/>
      <c r="CA964" s="242"/>
      <c r="CB964" s="242"/>
      <c r="CC964" s="242"/>
      <c r="CD964" s="242"/>
      <c r="CE964" s="314"/>
      <c r="CF964" s="314" t="str">
        <f t="shared" ref="CF964:CF1027" si="214">IFERROR(ROUND(STDEV(AN964,L964),1),"")</f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245" t="str">
        <f>IFERROR(ROUND((SUM(#REF!)),0),"")</f>
        <v/>
      </c>
      <c r="CP964" s="241"/>
      <c r="CQ964" s="247"/>
      <c r="CR964" s="221"/>
      <c r="CS964" s="221"/>
      <c r="CT964" s="221"/>
      <c r="CU964" s="221"/>
      <c r="CV964" s="328"/>
      <c r="CW964" s="305" t="str">
        <f t="shared" ref="CW964:CW1027" si="215">IFERROR((AM964-L964)/L964,"")</f>
        <v/>
      </c>
      <c r="CX964" s="329">
        <f t="shared" ref="CX964:CX1027" si="216">AU964+BG964</f>
        <v>0</v>
      </c>
      <c r="CY964" s="15">
        <f t="shared" ref="CY964:CY1027" si="217">SUM(BH964:BP964,AV964:BD964)</f>
        <v>0</v>
      </c>
      <c r="CZ964" s="318" t="str">
        <f t="shared" ref="CZ964:CZ1027" si="218">IFERROR(ROUND(CY964/K964,0),"")</f>
        <v/>
      </c>
      <c r="DA964" s="332" t="str">
        <f t="shared" si="209"/>
        <v/>
      </c>
      <c r="DB964" s="329" t="str">
        <f t="shared" ref="DB964:DB1027" si="219">IFERROR(CX964+CZ964,"")</f>
        <v/>
      </c>
      <c r="DC964" s="320" t="str">
        <f t="shared" ref="DC964:DC1027" si="220">IFERROR(CZ964/DB964,"")</f>
        <v/>
      </c>
      <c r="DD964" s="218"/>
      <c r="DE964" s="15" t="str">
        <f>IFERROR(#REF!-AO964,"")</f>
        <v/>
      </c>
      <c r="DF964" s="218"/>
      <c r="DG964" s="330" t="str">
        <f>IFERROR(#REF!-L964,"")</f>
        <v/>
      </c>
      <c r="DH964" s="314" t="e">
        <f>IF(#REF!&gt;AP964,0,1)</f>
        <v>#REF!</v>
      </c>
      <c r="DI964" s="314">
        <f t="shared" ref="DI964:DI1027" si="221">IF(AN964&lt;M964,0,1)</f>
        <v>1</v>
      </c>
      <c r="DJ964" s="314">
        <f t="shared" ref="DJ964:DJ1027" si="222">IF(AN964&gt;N964,0,1)</f>
        <v>1</v>
      </c>
    </row>
    <row r="965" spans="3:114" ht="20.25" x14ac:dyDescent="0.2">
      <c r="C965" s="239"/>
      <c r="G965" s="232"/>
      <c r="H965" s="318"/>
      <c r="I965" s="318"/>
      <c r="J965" s="318"/>
      <c r="K965" s="318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 t="str">
        <f t="shared" si="210"/>
        <v/>
      </c>
      <c r="AN965" s="327" t="str">
        <f t="shared" si="211"/>
        <v/>
      </c>
      <c r="AO965" s="243"/>
      <c r="AP965" s="244"/>
      <c r="AQ965" s="242" t="str">
        <f t="shared" si="212"/>
        <v/>
      </c>
      <c r="AR965" s="242" t="str">
        <f t="shared" si="213"/>
        <v/>
      </c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14"/>
      <c r="BR965" s="314"/>
      <c r="BS965" s="314"/>
      <c r="BT965" s="314"/>
      <c r="BU965" s="314"/>
      <c r="BV965" s="314"/>
      <c r="BW965" s="314"/>
      <c r="BX965" s="246"/>
      <c r="BY965" s="242"/>
      <c r="BZ965" s="242"/>
      <c r="CA965" s="242"/>
      <c r="CB965" s="242"/>
      <c r="CC965" s="242"/>
      <c r="CD965" s="242"/>
      <c r="CE965" s="314"/>
      <c r="CF965" s="314" t="str">
        <f t="shared" si="21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245" t="str">
        <f>IFERROR(ROUND((SUM(#REF!)),0),"")</f>
        <v/>
      </c>
      <c r="CP965" s="241"/>
      <c r="CQ965" s="247"/>
      <c r="CR965" s="221"/>
      <c r="CS965" s="221"/>
      <c r="CT965" s="221"/>
      <c r="CU965" s="221"/>
      <c r="CV965" s="328"/>
      <c r="CW965" s="305" t="str">
        <f t="shared" si="215"/>
        <v/>
      </c>
      <c r="CX965" s="329">
        <f t="shared" si="216"/>
        <v>0</v>
      </c>
      <c r="CY965" s="15">
        <f t="shared" si="217"/>
        <v>0</v>
      </c>
      <c r="CZ965" s="318" t="str">
        <f t="shared" si="218"/>
        <v/>
      </c>
      <c r="DA965" s="332" t="str">
        <f t="shared" ref="DA965:DA1028" si="223">IFERROR(ROUND(CO965/AQ965,1),"")</f>
        <v/>
      </c>
      <c r="DB965" s="329" t="str">
        <f t="shared" si="219"/>
        <v/>
      </c>
      <c r="DC965" s="320" t="str">
        <f t="shared" si="220"/>
        <v/>
      </c>
      <c r="DD965" s="218"/>
      <c r="DE965" s="15" t="str">
        <f>IFERROR(#REF!-AO965,"")</f>
        <v/>
      </c>
      <c r="DF965" s="218"/>
      <c r="DG965" s="330" t="str">
        <f>IFERROR(#REF!-L965,"")</f>
        <v/>
      </c>
      <c r="DH965" s="314" t="e">
        <f>IF(#REF!&gt;AP965,0,1)</f>
        <v>#REF!</v>
      </c>
      <c r="DI965" s="314">
        <f t="shared" si="221"/>
        <v>1</v>
      </c>
      <c r="DJ965" s="314">
        <f t="shared" si="222"/>
        <v>1</v>
      </c>
    </row>
    <row r="966" spans="3:114" ht="20.25" x14ac:dyDescent="0.2">
      <c r="C966" s="239"/>
      <c r="G966" s="232"/>
      <c r="H966" s="318"/>
      <c r="I966" s="318"/>
      <c r="J966" s="318"/>
      <c r="K966" s="318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 t="str">
        <f t="shared" si="210"/>
        <v/>
      </c>
      <c r="AN966" s="327" t="str">
        <f t="shared" si="211"/>
        <v/>
      </c>
      <c r="AO966" s="243"/>
      <c r="AP966" s="244"/>
      <c r="AQ966" s="242" t="str">
        <f t="shared" si="212"/>
        <v/>
      </c>
      <c r="AR966" s="242" t="str">
        <f t="shared" si="213"/>
        <v/>
      </c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14"/>
      <c r="BR966" s="314"/>
      <c r="BS966" s="314"/>
      <c r="BT966" s="314"/>
      <c r="BU966" s="314"/>
      <c r="BV966" s="314"/>
      <c r="BW966" s="314"/>
      <c r="BX966" s="246"/>
      <c r="BY966" s="242"/>
      <c r="BZ966" s="242"/>
      <c r="CA966" s="242"/>
      <c r="CB966" s="242"/>
      <c r="CC966" s="242"/>
      <c r="CD966" s="242"/>
      <c r="CE966" s="314"/>
      <c r="CF966" s="314" t="str">
        <f t="shared" si="21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245" t="str">
        <f>IFERROR(ROUND((SUM(#REF!)),0),"")</f>
        <v/>
      </c>
      <c r="CP966" s="241"/>
      <c r="CQ966" s="247"/>
      <c r="CR966" s="221"/>
      <c r="CS966" s="221"/>
      <c r="CT966" s="221"/>
      <c r="CU966" s="221"/>
      <c r="CV966" s="328"/>
      <c r="CW966" s="305" t="str">
        <f t="shared" si="215"/>
        <v/>
      </c>
      <c r="CX966" s="329">
        <f t="shared" si="216"/>
        <v>0</v>
      </c>
      <c r="CY966" s="15">
        <f t="shared" si="217"/>
        <v>0</v>
      </c>
      <c r="CZ966" s="318" t="str">
        <f t="shared" si="218"/>
        <v/>
      </c>
      <c r="DA966" s="332" t="str">
        <f t="shared" si="223"/>
        <v/>
      </c>
      <c r="DB966" s="329" t="str">
        <f t="shared" si="219"/>
        <v/>
      </c>
      <c r="DC966" s="320" t="str">
        <f t="shared" si="220"/>
        <v/>
      </c>
      <c r="DD966" s="218"/>
      <c r="DE966" s="15" t="str">
        <f>IFERROR(#REF!-AO966,"")</f>
        <v/>
      </c>
      <c r="DF966" s="218"/>
      <c r="DG966" s="330" t="str">
        <f>IFERROR(#REF!-L966,"")</f>
        <v/>
      </c>
      <c r="DH966" s="314" t="e">
        <f>IF(#REF!&gt;AP966,0,1)</f>
        <v>#REF!</v>
      </c>
      <c r="DI966" s="314">
        <f t="shared" si="221"/>
        <v>1</v>
      </c>
      <c r="DJ966" s="314">
        <f t="shared" si="222"/>
        <v>1</v>
      </c>
    </row>
    <row r="967" spans="3:114" ht="20.25" x14ac:dyDescent="0.2">
      <c r="C967" s="239"/>
      <c r="G967" s="232"/>
      <c r="H967" s="318"/>
      <c r="I967" s="318"/>
      <c r="J967" s="318"/>
      <c r="K967" s="318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 t="str">
        <f t="shared" si="210"/>
        <v/>
      </c>
      <c r="AN967" s="327" t="str">
        <f t="shared" si="211"/>
        <v/>
      </c>
      <c r="AO967" s="243"/>
      <c r="AP967" s="244"/>
      <c r="AQ967" s="242" t="str">
        <f t="shared" si="212"/>
        <v/>
      </c>
      <c r="AR967" s="242" t="str">
        <f t="shared" si="213"/>
        <v/>
      </c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14"/>
      <c r="BR967" s="314"/>
      <c r="BS967" s="314"/>
      <c r="BT967" s="314"/>
      <c r="BU967" s="314"/>
      <c r="BV967" s="314"/>
      <c r="BW967" s="314"/>
      <c r="BX967" s="246"/>
      <c r="BY967" s="242"/>
      <c r="BZ967" s="242"/>
      <c r="CA967" s="242"/>
      <c r="CB967" s="242"/>
      <c r="CC967" s="242"/>
      <c r="CD967" s="242"/>
      <c r="CE967" s="314"/>
      <c r="CF967" s="314" t="str">
        <f t="shared" si="21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245" t="str">
        <f>IFERROR(ROUND((SUM(#REF!)),0),"")</f>
        <v/>
      </c>
      <c r="CP967" s="241"/>
      <c r="CQ967" s="247"/>
      <c r="CR967" s="221"/>
      <c r="CS967" s="221"/>
      <c r="CT967" s="221"/>
      <c r="CU967" s="221"/>
      <c r="CV967" s="328"/>
      <c r="CW967" s="305" t="str">
        <f t="shared" si="215"/>
        <v/>
      </c>
      <c r="CX967" s="329">
        <f t="shared" si="216"/>
        <v>0</v>
      </c>
      <c r="CY967" s="15">
        <f t="shared" si="217"/>
        <v>0</v>
      </c>
      <c r="CZ967" s="318" t="str">
        <f t="shared" si="218"/>
        <v/>
      </c>
      <c r="DA967" s="332" t="str">
        <f t="shared" si="223"/>
        <v/>
      </c>
      <c r="DB967" s="329" t="str">
        <f t="shared" si="219"/>
        <v/>
      </c>
      <c r="DC967" s="320" t="str">
        <f t="shared" si="220"/>
        <v/>
      </c>
      <c r="DD967" s="218"/>
      <c r="DE967" s="15" t="str">
        <f>IFERROR(#REF!-AO967,"")</f>
        <v/>
      </c>
      <c r="DF967" s="218"/>
      <c r="DG967" s="330" t="str">
        <f>IFERROR(#REF!-L967,"")</f>
        <v/>
      </c>
      <c r="DH967" s="314" t="e">
        <f>IF(#REF!&gt;AP967,0,1)</f>
        <v>#REF!</v>
      </c>
      <c r="DI967" s="314">
        <f t="shared" si="221"/>
        <v>1</v>
      </c>
      <c r="DJ967" s="314">
        <f t="shared" si="222"/>
        <v>1</v>
      </c>
    </row>
    <row r="968" spans="3:114" ht="20.25" x14ac:dyDescent="0.2">
      <c r="C968" s="239"/>
      <c r="G968" s="232"/>
      <c r="H968" s="318"/>
      <c r="I968" s="318"/>
      <c r="J968" s="318"/>
      <c r="K968" s="318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 t="str">
        <f t="shared" si="210"/>
        <v/>
      </c>
      <c r="AN968" s="327" t="str">
        <f t="shared" si="211"/>
        <v/>
      </c>
      <c r="AO968" s="243"/>
      <c r="AP968" s="244"/>
      <c r="AQ968" s="242" t="str">
        <f t="shared" si="212"/>
        <v/>
      </c>
      <c r="AR968" s="242" t="str">
        <f t="shared" si="213"/>
        <v/>
      </c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14"/>
      <c r="BR968" s="314"/>
      <c r="BS968" s="314"/>
      <c r="BT968" s="314"/>
      <c r="BU968" s="314"/>
      <c r="BV968" s="314"/>
      <c r="BW968" s="314"/>
      <c r="BX968" s="246"/>
      <c r="BY968" s="242"/>
      <c r="BZ968" s="242"/>
      <c r="CA968" s="242"/>
      <c r="CB968" s="242"/>
      <c r="CC968" s="242"/>
      <c r="CD968" s="242"/>
      <c r="CE968" s="314"/>
      <c r="CF968" s="314" t="str">
        <f t="shared" si="21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245" t="str">
        <f>IFERROR(ROUND((SUM(#REF!)),0),"")</f>
        <v/>
      </c>
      <c r="CP968" s="241"/>
      <c r="CQ968" s="247"/>
      <c r="CR968" s="221"/>
      <c r="CS968" s="221"/>
      <c r="CT968" s="221"/>
      <c r="CU968" s="221"/>
      <c r="CV968" s="328"/>
      <c r="CW968" s="305" t="str">
        <f t="shared" si="215"/>
        <v/>
      </c>
      <c r="CX968" s="329">
        <f t="shared" si="216"/>
        <v>0</v>
      </c>
      <c r="CY968" s="15">
        <f t="shared" si="217"/>
        <v>0</v>
      </c>
      <c r="CZ968" s="318" t="str">
        <f t="shared" si="218"/>
        <v/>
      </c>
      <c r="DA968" s="332" t="str">
        <f t="shared" si="223"/>
        <v/>
      </c>
      <c r="DB968" s="329" t="str">
        <f t="shared" si="219"/>
        <v/>
      </c>
      <c r="DC968" s="320" t="str">
        <f t="shared" si="220"/>
        <v/>
      </c>
      <c r="DD968" s="218"/>
      <c r="DE968" s="15" t="str">
        <f>IFERROR(#REF!-AO968,"")</f>
        <v/>
      </c>
      <c r="DF968" s="218"/>
      <c r="DG968" s="330" t="str">
        <f>IFERROR(#REF!-L968,"")</f>
        <v/>
      </c>
      <c r="DH968" s="314" t="e">
        <f>IF(#REF!&gt;AP968,0,1)</f>
        <v>#REF!</v>
      </c>
      <c r="DI968" s="314">
        <f t="shared" si="221"/>
        <v>1</v>
      </c>
      <c r="DJ968" s="314">
        <f t="shared" si="222"/>
        <v>1</v>
      </c>
    </row>
    <row r="969" spans="3:114" ht="20.25" x14ac:dyDescent="0.2">
      <c r="C969" s="239"/>
      <c r="G969" s="232"/>
      <c r="H969" s="318"/>
      <c r="I969" s="318"/>
      <c r="J969" s="318"/>
      <c r="K969" s="318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 t="str">
        <f t="shared" si="210"/>
        <v/>
      </c>
      <c r="AN969" s="327" t="str">
        <f t="shared" si="211"/>
        <v/>
      </c>
      <c r="AO969" s="243"/>
      <c r="AP969" s="244"/>
      <c r="AQ969" s="242" t="str">
        <f t="shared" si="212"/>
        <v/>
      </c>
      <c r="AR969" s="242" t="str">
        <f t="shared" si="213"/>
        <v/>
      </c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14"/>
      <c r="BR969" s="314"/>
      <c r="BS969" s="314"/>
      <c r="BT969" s="314"/>
      <c r="BU969" s="314"/>
      <c r="BV969" s="314"/>
      <c r="BW969" s="314"/>
      <c r="BX969" s="246"/>
      <c r="BY969" s="242"/>
      <c r="BZ969" s="242"/>
      <c r="CA969" s="242"/>
      <c r="CB969" s="242"/>
      <c r="CC969" s="242"/>
      <c r="CD969" s="242"/>
      <c r="CE969" s="314"/>
      <c r="CF969" s="314" t="str">
        <f t="shared" si="21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245" t="str">
        <f>IFERROR(ROUND((SUM(#REF!)),0),"")</f>
        <v/>
      </c>
      <c r="CP969" s="241"/>
      <c r="CQ969" s="247"/>
      <c r="CR969" s="221"/>
      <c r="CS969" s="221"/>
      <c r="CT969" s="221"/>
      <c r="CU969" s="221"/>
      <c r="CV969" s="328"/>
      <c r="CW969" s="305" t="str">
        <f t="shared" si="215"/>
        <v/>
      </c>
      <c r="CX969" s="329">
        <f t="shared" si="216"/>
        <v>0</v>
      </c>
      <c r="CY969" s="15">
        <f t="shared" si="217"/>
        <v>0</v>
      </c>
      <c r="CZ969" s="318" t="str">
        <f t="shared" si="218"/>
        <v/>
      </c>
      <c r="DA969" s="332" t="str">
        <f t="shared" si="223"/>
        <v/>
      </c>
      <c r="DB969" s="329" t="str">
        <f t="shared" si="219"/>
        <v/>
      </c>
      <c r="DC969" s="320" t="str">
        <f t="shared" si="220"/>
        <v/>
      </c>
      <c r="DD969" s="218"/>
      <c r="DE969" s="15" t="str">
        <f>IFERROR(#REF!-AO969,"")</f>
        <v/>
      </c>
      <c r="DF969" s="218"/>
      <c r="DG969" s="330" t="str">
        <f>IFERROR(#REF!-L969,"")</f>
        <v/>
      </c>
      <c r="DH969" s="314" t="e">
        <f>IF(#REF!&gt;AP969,0,1)</f>
        <v>#REF!</v>
      </c>
      <c r="DI969" s="314">
        <f t="shared" si="221"/>
        <v>1</v>
      </c>
      <c r="DJ969" s="314">
        <f t="shared" si="222"/>
        <v>1</v>
      </c>
    </row>
    <row r="970" spans="3:114" ht="20.25" x14ac:dyDescent="0.2">
      <c r="C970" s="239"/>
      <c r="G970" s="232"/>
      <c r="H970" s="318"/>
      <c r="I970" s="318"/>
      <c r="J970" s="318"/>
      <c r="K970" s="318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 t="str">
        <f t="shared" si="210"/>
        <v/>
      </c>
      <c r="AN970" s="327" t="str">
        <f t="shared" si="211"/>
        <v/>
      </c>
      <c r="AO970" s="243"/>
      <c r="AP970" s="244"/>
      <c r="AQ970" s="242" t="str">
        <f t="shared" si="212"/>
        <v/>
      </c>
      <c r="AR970" s="242" t="str">
        <f t="shared" si="213"/>
        <v/>
      </c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14"/>
      <c r="BR970" s="314"/>
      <c r="BS970" s="314"/>
      <c r="BT970" s="314"/>
      <c r="BU970" s="314"/>
      <c r="BV970" s="314"/>
      <c r="BW970" s="314"/>
      <c r="BX970" s="246"/>
      <c r="BY970" s="242"/>
      <c r="BZ970" s="242"/>
      <c r="CA970" s="242"/>
      <c r="CB970" s="242"/>
      <c r="CC970" s="242"/>
      <c r="CD970" s="242"/>
      <c r="CE970" s="314"/>
      <c r="CF970" s="314" t="str">
        <f t="shared" si="21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245" t="str">
        <f>IFERROR(ROUND((SUM(#REF!)),0),"")</f>
        <v/>
      </c>
      <c r="CP970" s="241"/>
      <c r="CQ970" s="247"/>
      <c r="CR970" s="221"/>
      <c r="CS970" s="221"/>
      <c r="CT970" s="221"/>
      <c r="CU970" s="221"/>
      <c r="CV970" s="328"/>
      <c r="CW970" s="305" t="str">
        <f t="shared" si="215"/>
        <v/>
      </c>
      <c r="CX970" s="329">
        <f t="shared" si="216"/>
        <v>0</v>
      </c>
      <c r="CY970" s="15">
        <f t="shared" si="217"/>
        <v>0</v>
      </c>
      <c r="CZ970" s="318" t="str">
        <f t="shared" si="218"/>
        <v/>
      </c>
      <c r="DA970" s="332" t="str">
        <f t="shared" si="223"/>
        <v/>
      </c>
      <c r="DB970" s="329" t="str">
        <f t="shared" si="219"/>
        <v/>
      </c>
      <c r="DC970" s="320" t="str">
        <f t="shared" si="220"/>
        <v/>
      </c>
      <c r="DD970" s="218"/>
      <c r="DE970" s="15" t="str">
        <f>IFERROR(#REF!-AO970,"")</f>
        <v/>
      </c>
      <c r="DF970" s="218"/>
      <c r="DG970" s="330" t="str">
        <f>IFERROR(#REF!-L970,"")</f>
        <v/>
      </c>
      <c r="DH970" s="314" t="e">
        <f>IF(#REF!&gt;AP970,0,1)</f>
        <v>#REF!</v>
      </c>
      <c r="DI970" s="314">
        <f t="shared" si="221"/>
        <v>1</v>
      </c>
      <c r="DJ970" s="314">
        <f t="shared" si="222"/>
        <v>1</v>
      </c>
    </row>
    <row r="971" spans="3:114" ht="20.25" x14ac:dyDescent="0.2">
      <c r="C971" s="239"/>
      <c r="G971" s="232"/>
      <c r="H971" s="318"/>
      <c r="I971" s="318"/>
      <c r="J971" s="318"/>
      <c r="K971" s="318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 t="str">
        <f t="shared" si="210"/>
        <v/>
      </c>
      <c r="AN971" s="327" t="str">
        <f t="shared" si="211"/>
        <v/>
      </c>
      <c r="AO971" s="243"/>
      <c r="AP971" s="244"/>
      <c r="AQ971" s="242" t="str">
        <f t="shared" si="212"/>
        <v/>
      </c>
      <c r="AR971" s="242" t="str">
        <f t="shared" si="213"/>
        <v/>
      </c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14"/>
      <c r="BR971" s="314"/>
      <c r="BS971" s="314"/>
      <c r="BT971" s="314"/>
      <c r="BU971" s="314"/>
      <c r="BV971" s="314"/>
      <c r="BW971" s="314"/>
      <c r="BX971" s="246"/>
      <c r="BY971" s="242"/>
      <c r="BZ971" s="242"/>
      <c r="CA971" s="242"/>
      <c r="CB971" s="242"/>
      <c r="CC971" s="242"/>
      <c r="CD971" s="242"/>
      <c r="CE971" s="314"/>
      <c r="CF971" s="314" t="str">
        <f t="shared" si="21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245" t="str">
        <f>IFERROR(ROUND((SUM(#REF!)),0),"")</f>
        <v/>
      </c>
      <c r="CP971" s="241"/>
      <c r="CQ971" s="247"/>
      <c r="CR971" s="221"/>
      <c r="CS971" s="221"/>
      <c r="CT971" s="221"/>
      <c r="CU971" s="221"/>
      <c r="CV971" s="328"/>
      <c r="CW971" s="305" t="str">
        <f t="shared" si="215"/>
        <v/>
      </c>
      <c r="CX971" s="329">
        <f t="shared" si="216"/>
        <v>0</v>
      </c>
      <c r="CY971" s="15">
        <f t="shared" si="217"/>
        <v>0</v>
      </c>
      <c r="CZ971" s="318" t="str">
        <f t="shared" si="218"/>
        <v/>
      </c>
      <c r="DA971" s="332" t="str">
        <f t="shared" si="223"/>
        <v/>
      </c>
      <c r="DB971" s="329" t="str">
        <f t="shared" si="219"/>
        <v/>
      </c>
      <c r="DC971" s="320" t="str">
        <f t="shared" si="220"/>
        <v/>
      </c>
      <c r="DD971" s="218"/>
      <c r="DE971" s="15" t="str">
        <f>IFERROR(#REF!-AO971,"")</f>
        <v/>
      </c>
      <c r="DF971" s="218"/>
      <c r="DG971" s="330" t="str">
        <f>IFERROR(#REF!-L971,"")</f>
        <v/>
      </c>
      <c r="DH971" s="314" t="e">
        <f>IF(#REF!&gt;AP971,0,1)</f>
        <v>#REF!</v>
      </c>
      <c r="DI971" s="314">
        <f t="shared" si="221"/>
        <v>1</v>
      </c>
      <c r="DJ971" s="314">
        <f t="shared" si="222"/>
        <v>1</v>
      </c>
    </row>
    <row r="972" spans="3:114" ht="20.25" x14ac:dyDescent="0.2">
      <c r="C972" s="239"/>
      <c r="G972" s="232"/>
      <c r="H972" s="318"/>
      <c r="I972" s="318"/>
      <c r="J972" s="318"/>
      <c r="K972" s="318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 t="str">
        <f t="shared" si="210"/>
        <v/>
      </c>
      <c r="AN972" s="327" t="str">
        <f t="shared" si="211"/>
        <v/>
      </c>
      <c r="AO972" s="243"/>
      <c r="AP972" s="244"/>
      <c r="AQ972" s="242" t="str">
        <f t="shared" si="212"/>
        <v/>
      </c>
      <c r="AR972" s="242" t="str">
        <f t="shared" si="213"/>
        <v/>
      </c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14"/>
      <c r="BR972" s="314"/>
      <c r="BS972" s="314"/>
      <c r="BT972" s="314"/>
      <c r="BU972" s="314"/>
      <c r="BV972" s="314"/>
      <c r="BW972" s="314"/>
      <c r="BX972" s="246"/>
      <c r="BY972" s="242"/>
      <c r="BZ972" s="242"/>
      <c r="CA972" s="242"/>
      <c r="CB972" s="242"/>
      <c r="CC972" s="242"/>
      <c r="CD972" s="242"/>
      <c r="CE972" s="314"/>
      <c r="CF972" s="314" t="str">
        <f t="shared" si="21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245" t="str">
        <f>IFERROR(ROUND((SUM(#REF!)),0),"")</f>
        <v/>
      </c>
      <c r="CP972" s="241"/>
      <c r="CQ972" s="247"/>
      <c r="CR972" s="221"/>
      <c r="CS972" s="221"/>
      <c r="CT972" s="221"/>
      <c r="CU972" s="221"/>
      <c r="CV972" s="328"/>
      <c r="CW972" s="305" t="str">
        <f t="shared" si="215"/>
        <v/>
      </c>
      <c r="CX972" s="329">
        <f t="shared" si="216"/>
        <v>0</v>
      </c>
      <c r="CY972" s="15">
        <f t="shared" si="217"/>
        <v>0</v>
      </c>
      <c r="CZ972" s="318" t="str">
        <f t="shared" si="218"/>
        <v/>
      </c>
      <c r="DA972" s="332" t="str">
        <f t="shared" si="223"/>
        <v/>
      </c>
      <c r="DB972" s="329" t="str">
        <f t="shared" si="219"/>
        <v/>
      </c>
      <c r="DC972" s="320" t="str">
        <f t="shared" si="220"/>
        <v/>
      </c>
      <c r="DD972" s="218"/>
      <c r="DE972" s="15" t="str">
        <f>IFERROR(#REF!-AO972,"")</f>
        <v/>
      </c>
      <c r="DF972" s="218"/>
      <c r="DG972" s="330" t="str">
        <f>IFERROR(#REF!-L972,"")</f>
        <v/>
      </c>
      <c r="DH972" s="314" t="e">
        <f>IF(#REF!&gt;AP972,0,1)</f>
        <v>#REF!</v>
      </c>
      <c r="DI972" s="314">
        <f t="shared" si="221"/>
        <v>1</v>
      </c>
      <c r="DJ972" s="314">
        <f t="shared" si="222"/>
        <v>1</v>
      </c>
    </row>
    <row r="973" spans="3:114" ht="20.25" x14ac:dyDescent="0.2">
      <c r="C973" s="239"/>
      <c r="G973" s="232"/>
      <c r="H973" s="318"/>
      <c r="I973" s="318"/>
      <c r="J973" s="318"/>
      <c r="K973" s="318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 t="str">
        <f t="shared" si="210"/>
        <v/>
      </c>
      <c r="AN973" s="327" t="str">
        <f t="shared" si="211"/>
        <v/>
      </c>
      <c r="AO973" s="243"/>
      <c r="AP973" s="244"/>
      <c r="AQ973" s="242" t="str">
        <f t="shared" si="212"/>
        <v/>
      </c>
      <c r="AR973" s="242" t="str">
        <f t="shared" si="213"/>
        <v/>
      </c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14"/>
      <c r="BR973" s="314"/>
      <c r="BS973" s="314"/>
      <c r="BT973" s="314"/>
      <c r="BU973" s="314"/>
      <c r="BV973" s="314"/>
      <c r="BW973" s="314"/>
      <c r="BX973" s="246"/>
      <c r="BY973" s="242"/>
      <c r="BZ973" s="242"/>
      <c r="CA973" s="242"/>
      <c r="CB973" s="242"/>
      <c r="CC973" s="242"/>
      <c r="CD973" s="242"/>
      <c r="CE973" s="314"/>
      <c r="CF973" s="314" t="str">
        <f t="shared" si="21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245" t="str">
        <f>IFERROR(ROUND((SUM(#REF!)),0),"")</f>
        <v/>
      </c>
      <c r="CP973" s="241"/>
      <c r="CQ973" s="247"/>
      <c r="CR973" s="221"/>
      <c r="CS973" s="221"/>
      <c r="CT973" s="221"/>
      <c r="CU973" s="221"/>
      <c r="CV973" s="328"/>
      <c r="CW973" s="305" t="str">
        <f t="shared" si="215"/>
        <v/>
      </c>
      <c r="CX973" s="329">
        <f t="shared" si="216"/>
        <v>0</v>
      </c>
      <c r="CY973" s="15">
        <f t="shared" si="217"/>
        <v>0</v>
      </c>
      <c r="CZ973" s="318" t="str">
        <f t="shared" si="218"/>
        <v/>
      </c>
      <c r="DA973" s="332" t="str">
        <f t="shared" si="223"/>
        <v/>
      </c>
      <c r="DB973" s="329" t="str">
        <f t="shared" si="219"/>
        <v/>
      </c>
      <c r="DC973" s="320" t="str">
        <f t="shared" si="220"/>
        <v/>
      </c>
      <c r="DD973" s="218"/>
      <c r="DE973" s="15" t="str">
        <f>IFERROR(#REF!-AO973,"")</f>
        <v/>
      </c>
      <c r="DF973" s="218"/>
      <c r="DG973" s="330" t="str">
        <f>IFERROR(#REF!-L973,"")</f>
        <v/>
      </c>
      <c r="DH973" s="314" t="e">
        <f>IF(#REF!&gt;AP973,0,1)</f>
        <v>#REF!</v>
      </c>
      <c r="DI973" s="314">
        <f t="shared" si="221"/>
        <v>1</v>
      </c>
      <c r="DJ973" s="314">
        <f t="shared" si="222"/>
        <v>1</v>
      </c>
    </row>
    <row r="974" spans="3:114" ht="20.25" x14ac:dyDescent="0.2">
      <c r="C974" s="239"/>
      <c r="G974" s="232"/>
      <c r="H974" s="318"/>
      <c r="I974" s="318"/>
      <c r="J974" s="318"/>
      <c r="K974" s="318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 t="str">
        <f t="shared" si="210"/>
        <v/>
      </c>
      <c r="AN974" s="327" t="str">
        <f t="shared" si="211"/>
        <v/>
      </c>
      <c r="AO974" s="243"/>
      <c r="AP974" s="244"/>
      <c r="AQ974" s="242" t="str">
        <f t="shared" si="212"/>
        <v/>
      </c>
      <c r="AR974" s="242" t="str">
        <f t="shared" si="213"/>
        <v/>
      </c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14"/>
      <c r="BR974" s="314"/>
      <c r="BS974" s="314"/>
      <c r="BT974" s="314"/>
      <c r="BU974" s="314"/>
      <c r="BV974" s="314"/>
      <c r="BW974" s="314"/>
      <c r="BX974" s="246"/>
      <c r="BY974" s="242"/>
      <c r="BZ974" s="242"/>
      <c r="CA974" s="242"/>
      <c r="CB974" s="242"/>
      <c r="CC974" s="242"/>
      <c r="CD974" s="242"/>
      <c r="CE974" s="314"/>
      <c r="CF974" s="314" t="str">
        <f t="shared" si="21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245" t="str">
        <f>IFERROR(ROUND((SUM(#REF!)),0),"")</f>
        <v/>
      </c>
      <c r="CP974" s="241"/>
      <c r="CQ974" s="247"/>
      <c r="CR974" s="221"/>
      <c r="CS974" s="221"/>
      <c r="CT974" s="221"/>
      <c r="CU974" s="221"/>
      <c r="CV974" s="328"/>
      <c r="CW974" s="305" t="str">
        <f t="shared" si="215"/>
        <v/>
      </c>
      <c r="CX974" s="329">
        <f t="shared" si="216"/>
        <v>0</v>
      </c>
      <c r="CY974" s="15">
        <f t="shared" si="217"/>
        <v>0</v>
      </c>
      <c r="CZ974" s="318" t="str">
        <f t="shared" si="218"/>
        <v/>
      </c>
      <c r="DA974" s="332" t="str">
        <f t="shared" si="223"/>
        <v/>
      </c>
      <c r="DB974" s="329" t="str">
        <f t="shared" si="219"/>
        <v/>
      </c>
      <c r="DC974" s="320" t="str">
        <f t="shared" si="220"/>
        <v/>
      </c>
      <c r="DD974" s="218"/>
      <c r="DE974" s="15" t="str">
        <f>IFERROR(#REF!-AO974,"")</f>
        <v/>
      </c>
      <c r="DF974" s="218"/>
      <c r="DG974" s="330" t="str">
        <f>IFERROR(#REF!-L974,"")</f>
        <v/>
      </c>
      <c r="DH974" s="314" t="e">
        <f>IF(#REF!&gt;AP974,0,1)</f>
        <v>#REF!</v>
      </c>
      <c r="DI974" s="314">
        <f t="shared" si="221"/>
        <v>1</v>
      </c>
      <c r="DJ974" s="314">
        <f t="shared" si="222"/>
        <v>1</v>
      </c>
    </row>
    <row r="975" spans="3:114" ht="20.25" x14ac:dyDescent="0.2">
      <c r="C975" s="239"/>
      <c r="G975" s="232"/>
      <c r="H975" s="318"/>
      <c r="I975" s="318"/>
      <c r="J975" s="318"/>
      <c r="K975" s="318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 t="str">
        <f t="shared" si="210"/>
        <v/>
      </c>
      <c r="AN975" s="327" t="str">
        <f t="shared" si="211"/>
        <v/>
      </c>
      <c r="AO975" s="243"/>
      <c r="AP975" s="244"/>
      <c r="AQ975" s="242" t="str">
        <f t="shared" si="212"/>
        <v/>
      </c>
      <c r="AR975" s="242" t="str">
        <f t="shared" si="213"/>
        <v/>
      </c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14"/>
      <c r="BR975" s="314"/>
      <c r="BS975" s="314"/>
      <c r="BT975" s="314"/>
      <c r="BU975" s="314"/>
      <c r="BV975" s="314"/>
      <c r="BW975" s="314"/>
      <c r="BX975" s="246"/>
      <c r="BY975" s="242"/>
      <c r="BZ975" s="242"/>
      <c r="CA975" s="242"/>
      <c r="CB975" s="242"/>
      <c r="CC975" s="242"/>
      <c r="CD975" s="242"/>
      <c r="CE975" s="314"/>
      <c r="CF975" s="314" t="str">
        <f t="shared" si="21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245" t="str">
        <f>IFERROR(ROUND((SUM(#REF!)),0),"")</f>
        <v/>
      </c>
      <c r="CP975" s="241"/>
      <c r="CQ975" s="247"/>
      <c r="CR975" s="221"/>
      <c r="CS975" s="221"/>
      <c r="CT975" s="221"/>
      <c r="CU975" s="221"/>
      <c r="CV975" s="328"/>
      <c r="CW975" s="305" t="str">
        <f t="shared" si="215"/>
        <v/>
      </c>
      <c r="CX975" s="329">
        <f t="shared" si="216"/>
        <v>0</v>
      </c>
      <c r="CY975" s="15">
        <f t="shared" si="217"/>
        <v>0</v>
      </c>
      <c r="CZ975" s="318" t="str">
        <f t="shared" si="218"/>
        <v/>
      </c>
      <c r="DA975" s="332" t="str">
        <f t="shared" si="223"/>
        <v/>
      </c>
      <c r="DB975" s="329" t="str">
        <f t="shared" si="219"/>
        <v/>
      </c>
      <c r="DC975" s="320" t="str">
        <f t="shared" si="220"/>
        <v/>
      </c>
      <c r="DD975" s="218"/>
      <c r="DE975" s="15" t="str">
        <f>IFERROR(#REF!-AO975,"")</f>
        <v/>
      </c>
      <c r="DF975" s="218"/>
      <c r="DG975" s="330" t="str">
        <f>IFERROR(#REF!-L975,"")</f>
        <v/>
      </c>
      <c r="DH975" s="314" t="e">
        <f>IF(#REF!&gt;AP975,0,1)</f>
        <v>#REF!</v>
      </c>
      <c r="DI975" s="314">
        <f t="shared" si="221"/>
        <v>1</v>
      </c>
      <c r="DJ975" s="314">
        <f t="shared" si="222"/>
        <v>1</v>
      </c>
    </row>
    <row r="976" spans="3:114" ht="20.25" x14ac:dyDescent="0.2">
      <c r="C976" s="239"/>
      <c r="G976" s="232"/>
      <c r="H976" s="318"/>
      <c r="I976" s="318"/>
      <c r="J976" s="318"/>
      <c r="K976" s="318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 t="str">
        <f t="shared" si="210"/>
        <v/>
      </c>
      <c r="AN976" s="327" t="str">
        <f t="shared" si="211"/>
        <v/>
      </c>
      <c r="AO976" s="243"/>
      <c r="AP976" s="244"/>
      <c r="AQ976" s="242" t="str">
        <f t="shared" si="212"/>
        <v/>
      </c>
      <c r="AR976" s="242" t="str">
        <f t="shared" si="213"/>
        <v/>
      </c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14"/>
      <c r="BR976" s="314"/>
      <c r="BS976" s="314"/>
      <c r="BT976" s="314"/>
      <c r="BU976" s="314"/>
      <c r="BV976" s="314"/>
      <c r="BW976" s="314"/>
      <c r="BX976" s="246"/>
      <c r="BY976" s="242"/>
      <c r="BZ976" s="242"/>
      <c r="CA976" s="242"/>
      <c r="CB976" s="242"/>
      <c r="CC976" s="242"/>
      <c r="CD976" s="242"/>
      <c r="CE976" s="314"/>
      <c r="CF976" s="314" t="str">
        <f t="shared" si="21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245" t="str">
        <f>IFERROR(ROUND((SUM(#REF!)),0),"")</f>
        <v/>
      </c>
      <c r="CP976" s="241"/>
      <c r="CQ976" s="247"/>
      <c r="CR976" s="221"/>
      <c r="CS976" s="221"/>
      <c r="CT976" s="221"/>
      <c r="CU976" s="221"/>
      <c r="CV976" s="328"/>
      <c r="CW976" s="305" t="str">
        <f t="shared" si="215"/>
        <v/>
      </c>
      <c r="CX976" s="329">
        <f t="shared" si="216"/>
        <v>0</v>
      </c>
      <c r="CY976" s="15">
        <f t="shared" si="217"/>
        <v>0</v>
      </c>
      <c r="CZ976" s="318" t="str">
        <f t="shared" si="218"/>
        <v/>
      </c>
      <c r="DA976" s="332" t="str">
        <f t="shared" si="223"/>
        <v/>
      </c>
      <c r="DB976" s="329" t="str">
        <f t="shared" si="219"/>
        <v/>
      </c>
      <c r="DC976" s="320" t="str">
        <f t="shared" si="220"/>
        <v/>
      </c>
      <c r="DD976" s="218"/>
      <c r="DE976" s="15" t="str">
        <f>IFERROR(#REF!-AO976,"")</f>
        <v/>
      </c>
      <c r="DF976" s="218"/>
      <c r="DG976" s="330" t="str">
        <f>IFERROR(#REF!-L976,"")</f>
        <v/>
      </c>
      <c r="DH976" s="314" t="e">
        <f>IF(#REF!&gt;AP976,0,1)</f>
        <v>#REF!</v>
      </c>
      <c r="DI976" s="314">
        <f t="shared" si="221"/>
        <v>1</v>
      </c>
      <c r="DJ976" s="314">
        <f t="shared" si="222"/>
        <v>1</v>
      </c>
    </row>
    <row r="977" spans="3:114" ht="20.25" x14ac:dyDescent="0.2">
      <c r="C977" s="239"/>
      <c r="G977" s="232"/>
      <c r="H977" s="318"/>
      <c r="I977" s="318"/>
      <c r="J977" s="318"/>
      <c r="K977" s="318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 t="str">
        <f t="shared" si="210"/>
        <v/>
      </c>
      <c r="AN977" s="327" t="str">
        <f t="shared" si="211"/>
        <v/>
      </c>
      <c r="AO977" s="243"/>
      <c r="AP977" s="244"/>
      <c r="AQ977" s="242" t="str">
        <f t="shared" si="212"/>
        <v/>
      </c>
      <c r="AR977" s="242" t="str">
        <f t="shared" si="213"/>
        <v/>
      </c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14"/>
      <c r="BR977" s="314"/>
      <c r="BS977" s="314"/>
      <c r="BT977" s="314"/>
      <c r="BU977" s="314"/>
      <c r="BV977" s="314"/>
      <c r="BW977" s="314"/>
      <c r="BX977" s="246"/>
      <c r="BY977" s="242"/>
      <c r="BZ977" s="242"/>
      <c r="CA977" s="242"/>
      <c r="CB977" s="242"/>
      <c r="CC977" s="242"/>
      <c r="CD977" s="242"/>
      <c r="CE977" s="314"/>
      <c r="CF977" s="314" t="str">
        <f t="shared" si="21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245" t="str">
        <f>IFERROR(ROUND((SUM(#REF!)),0),"")</f>
        <v/>
      </c>
      <c r="CP977" s="241"/>
      <c r="CQ977" s="247"/>
      <c r="CR977" s="221"/>
      <c r="CS977" s="221"/>
      <c r="CT977" s="221"/>
      <c r="CU977" s="221"/>
      <c r="CV977" s="328"/>
      <c r="CW977" s="305" t="str">
        <f t="shared" si="215"/>
        <v/>
      </c>
      <c r="CX977" s="329">
        <f t="shared" si="216"/>
        <v>0</v>
      </c>
      <c r="CY977" s="15">
        <f t="shared" si="217"/>
        <v>0</v>
      </c>
      <c r="CZ977" s="318" t="str">
        <f t="shared" si="218"/>
        <v/>
      </c>
      <c r="DA977" s="332" t="str">
        <f t="shared" si="223"/>
        <v/>
      </c>
      <c r="DB977" s="329" t="str">
        <f t="shared" si="219"/>
        <v/>
      </c>
      <c r="DC977" s="320" t="str">
        <f t="shared" si="220"/>
        <v/>
      </c>
      <c r="DD977" s="218"/>
      <c r="DE977" s="15" t="str">
        <f>IFERROR(#REF!-AO977,"")</f>
        <v/>
      </c>
      <c r="DF977" s="218"/>
      <c r="DG977" s="330" t="str">
        <f>IFERROR(#REF!-L977,"")</f>
        <v/>
      </c>
      <c r="DH977" s="314" t="e">
        <f>IF(#REF!&gt;AP977,0,1)</f>
        <v>#REF!</v>
      </c>
      <c r="DI977" s="314">
        <f t="shared" si="221"/>
        <v>1</v>
      </c>
      <c r="DJ977" s="314">
        <f t="shared" si="222"/>
        <v>1</v>
      </c>
    </row>
    <row r="978" spans="3:114" ht="20.25" x14ac:dyDescent="0.2">
      <c r="C978" s="239"/>
      <c r="G978" s="232"/>
      <c r="H978" s="318"/>
      <c r="I978" s="318"/>
      <c r="J978" s="318"/>
      <c r="K978" s="318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 t="str">
        <f t="shared" si="210"/>
        <v/>
      </c>
      <c r="AN978" s="327" t="str">
        <f t="shared" si="211"/>
        <v/>
      </c>
      <c r="AO978" s="243"/>
      <c r="AP978" s="244"/>
      <c r="AQ978" s="242" t="str">
        <f t="shared" si="212"/>
        <v/>
      </c>
      <c r="AR978" s="242" t="str">
        <f t="shared" si="213"/>
        <v/>
      </c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14"/>
      <c r="BR978" s="314"/>
      <c r="BS978" s="314"/>
      <c r="BT978" s="314"/>
      <c r="BU978" s="314"/>
      <c r="BV978" s="314"/>
      <c r="BW978" s="314"/>
      <c r="BX978" s="246"/>
      <c r="BY978" s="242"/>
      <c r="BZ978" s="242"/>
      <c r="CA978" s="242"/>
      <c r="CB978" s="242"/>
      <c r="CC978" s="242"/>
      <c r="CD978" s="242"/>
      <c r="CE978" s="314"/>
      <c r="CF978" s="314" t="str">
        <f t="shared" si="21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245" t="str">
        <f>IFERROR(ROUND((SUM(#REF!)),0),"")</f>
        <v/>
      </c>
      <c r="CP978" s="241"/>
      <c r="CQ978" s="247"/>
      <c r="CR978" s="221"/>
      <c r="CS978" s="221"/>
      <c r="CT978" s="221"/>
      <c r="CU978" s="221"/>
      <c r="CV978" s="328"/>
      <c r="CW978" s="305" t="str">
        <f t="shared" si="215"/>
        <v/>
      </c>
      <c r="CX978" s="329">
        <f t="shared" si="216"/>
        <v>0</v>
      </c>
      <c r="CY978" s="15">
        <f t="shared" si="217"/>
        <v>0</v>
      </c>
      <c r="CZ978" s="318" t="str">
        <f t="shared" si="218"/>
        <v/>
      </c>
      <c r="DA978" s="332" t="str">
        <f t="shared" si="223"/>
        <v/>
      </c>
      <c r="DB978" s="329" t="str">
        <f t="shared" si="219"/>
        <v/>
      </c>
      <c r="DC978" s="320" t="str">
        <f t="shared" si="220"/>
        <v/>
      </c>
      <c r="DD978" s="218"/>
      <c r="DE978" s="15" t="str">
        <f>IFERROR(#REF!-AO978,"")</f>
        <v/>
      </c>
      <c r="DF978" s="218"/>
      <c r="DG978" s="330" t="str">
        <f>IFERROR(#REF!-L978,"")</f>
        <v/>
      </c>
      <c r="DH978" s="314" t="e">
        <f>IF(#REF!&gt;AP978,0,1)</f>
        <v>#REF!</v>
      </c>
      <c r="DI978" s="314">
        <f t="shared" si="221"/>
        <v>1</v>
      </c>
      <c r="DJ978" s="314">
        <f t="shared" si="222"/>
        <v>1</v>
      </c>
    </row>
    <row r="979" spans="3:114" ht="20.25" x14ac:dyDescent="0.2">
      <c r="C979" s="239"/>
      <c r="G979" s="232"/>
      <c r="H979" s="318"/>
      <c r="I979" s="318"/>
      <c r="J979" s="318"/>
      <c r="K979" s="318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 t="str">
        <f t="shared" si="210"/>
        <v/>
      </c>
      <c r="AN979" s="327" t="str">
        <f t="shared" si="211"/>
        <v/>
      </c>
      <c r="AO979" s="243"/>
      <c r="AP979" s="244"/>
      <c r="AQ979" s="242" t="str">
        <f t="shared" si="212"/>
        <v/>
      </c>
      <c r="AR979" s="242" t="str">
        <f t="shared" si="213"/>
        <v/>
      </c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14"/>
      <c r="BR979" s="314"/>
      <c r="BS979" s="314"/>
      <c r="BT979" s="314"/>
      <c r="BU979" s="314"/>
      <c r="BV979" s="314"/>
      <c r="BW979" s="314"/>
      <c r="BX979" s="246"/>
      <c r="BY979" s="242"/>
      <c r="BZ979" s="242"/>
      <c r="CA979" s="242"/>
      <c r="CB979" s="242"/>
      <c r="CC979" s="242"/>
      <c r="CD979" s="242"/>
      <c r="CE979" s="314"/>
      <c r="CF979" s="314" t="str">
        <f t="shared" si="21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245" t="str">
        <f>IFERROR(ROUND((SUM(#REF!)),0),"")</f>
        <v/>
      </c>
      <c r="CP979" s="241"/>
      <c r="CQ979" s="247"/>
      <c r="CR979" s="221"/>
      <c r="CS979" s="221"/>
      <c r="CT979" s="221"/>
      <c r="CU979" s="221"/>
      <c r="CV979" s="328"/>
      <c r="CW979" s="305" t="str">
        <f t="shared" si="215"/>
        <v/>
      </c>
      <c r="CX979" s="329">
        <f t="shared" si="216"/>
        <v>0</v>
      </c>
      <c r="CY979" s="15">
        <f t="shared" si="217"/>
        <v>0</v>
      </c>
      <c r="CZ979" s="318" t="str">
        <f t="shared" si="218"/>
        <v/>
      </c>
      <c r="DA979" s="332" t="str">
        <f t="shared" si="223"/>
        <v/>
      </c>
      <c r="DB979" s="329" t="str">
        <f t="shared" si="219"/>
        <v/>
      </c>
      <c r="DC979" s="320" t="str">
        <f t="shared" si="220"/>
        <v/>
      </c>
      <c r="DD979" s="218"/>
      <c r="DE979" s="15" t="str">
        <f>IFERROR(#REF!-AO979,"")</f>
        <v/>
      </c>
      <c r="DF979" s="218"/>
      <c r="DG979" s="330" t="str">
        <f>IFERROR(#REF!-L979,"")</f>
        <v/>
      </c>
      <c r="DH979" s="314" t="e">
        <f>IF(#REF!&gt;AP979,0,1)</f>
        <v>#REF!</v>
      </c>
      <c r="DI979" s="314">
        <f t="shared" si="221"/>
        <v>1</v>
      </c>
      <c r="DJ979" s="314">
        <f t="shared" si="222"/>
        <v>1</v>
      </c>
    </row>
    <row r="980" spans="3:114" ht="20.25" x14ac:dyDescent="0.2">
      <c r="C980" s="239"/>
      <c r="G980" s="232"/>
      <c r="H980" s="318"/>
      <c r="I980" s="318"/>
      <c r="J980" s="318"/>
      <c r="K980" s="318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 t="str">
        <f t="shared" si="210"/>
        <v/>
      </c>
      <c r="AN980" s="327" t="str">
        <f t="shared" si="211"/>
        <v/>
      </c>
      <c r="AO980" s="243"/>
      <c r="AP980" s="244"/>
      <c r="AQ980" s="242" t="str">
        <f t="shared" si="212"/>
        <v/>
      </c>
      <c r="AR980" s="242" t="str">
        <f t="shared" si="213"/>
        <v/>
      </c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14"/>
      <c r="BR980" s="314"/>
      <c r="BS980" s="314"/>
      <c r="BT980" s="314"/>
      <c r="BU980" s="314"/>
      <c r="BV980" s="314"/>
      <c r="BW980" s="314"/>
      <c r="BX980" s="246"/>
      <c r="BY980" s="242"/>
      <c r="BZ980" s="242"/>
      <c r="CA980" s="242"/>
      <c r="CB980" s="242"/>
      <c r="CC980" s="242"/>
      <c r="CD980" s="242"/>
      <c r="CE980" s="314"/>
      <c r="CF980" s="314" t="str">
        <f t="shared" si="21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245" t="str">
        <f>IFERROR(ROUND((SUM(#REF!)),0),"")</f>
        <v/>
      </c>
      <c r="CP980" s="241"/>
      <c r="CQ980" s="247"/>
      <c r="CR980" s="221"/>
      <c r="CS980" s="221"/>
      <c r="CT980" s="221"/>
      <c r="CU980" s="221"/>
      <c r="CV980" s="328"/>
      <c r="CW980" s="305" t="str">
        <f t="shared" si="215"/>
        <v/>
      </c>
      <c r="CX980" s="329">
        <f t="shared" si="216"/>
        <v>0</v>
      </c>
      <c r="CY980" s="15">
        <f t="shared" si="217"/>
        <v>0</v>
      </c>
      <c r="CZ980" s="318" t="str">
        <f t="shared" si="218"/>
        <v/>
      </c>
      <c r="DA980" s="332" t="str">
        <f t="shared" si="223"/>
        <v/>
      </c>
      <c r="DB980" s="329" t="str">
        <f t="shared" si="219"/>
        <v/>
      </c>
      <c r="DC980" s="320" t="str">
        <f t="shared" si="220"/>
        <v/>
      </c>
      <c r="DD980" s="218"/>
      <c r="DE980" s="15" t="str">
        <f>IFERROR(#REF!-AO980,"")</f>
        <v/>
      </c>
      <c r="DF980" s="218"/>
      <c r="DG980" s="330" t="str">
        <f>IFERROR(#REF!-L980,"")</f>
        <v/>
      </c>
      <c r="DH980" s="314" t="e">
        <f>IF(#REF!&gt;AP980,0,1)</f>
        <v>#REF!</v>
      </c>
      <c r="DI980" s="314">
        <f t="shared" si="221"/>
        <v>1</v>
      </c>
      <c r="DJ980" s="314">
        <f t="shared" si="222"/>
        <v>1</v>
      </c>
    </row>
    <row r="981" spans="3:114" ht="20.25" x14ac:dyDescent="0.2">
      <c r="C981" s="239"/>
      <c r="G981" s="232"/>
      <c r="H981" s="318"/>
      <c r="I981" s="318"/>
      <c r="J981" s="318"/>
      <c r="K981" s="318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 t="str">
        <f t="shared" si="210"/>
        <v/>
      </c>
      <c r="AN981" s="327" t="str">
        <f t="shared" si="211"/>
        <v/>
      </c>
      <c r="AO981" s="243"/>
      <c r="AP981" s="244"/>
      <c r="AQ981" s="242" t="str">
        <f t="shared" si="212"/>
        <v/>
      </c>
      <c r="AR981" s="242" t="str">
        <f t="shared" si="213"/>
        <v/>
      </c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14"/>
      <c r="BR981" s="314"/>
      <c r="BS981" s="314"/>
      <c r="BT981" s="314"/>
      <c r="BU981" s="314"/>
      <c r="BV981" s="314"/>
      <c r="BW981" s="314"/>
      <c r="BX981" s="246"/>
      <c r="BY981" s="242"/>
      <c r="BZ981" s="242"/>
      <c r="CA981" s="242"/>
      <c r="CB981" s="242"/>
      <c r="CC981" s="242"/>
      <c r="CD981" s="242"/>
      <c r="CE981" s="314"/>
      <c r="CF981" s="314" t="str">
        <f t="shared" si="21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245" t="str">
        <f>IFERROR(ROUND((SUM(#REF!)),0),"")</f>
        <v/>
      </c>
      <c r="CP981" s="241"/>
      <c r="CQ981" s="247"/>
      <c r="CR981" s="221"/>
      <c r="CS981" s="221"/>
      <c r="CT981" s="221"/>
      <c r="CU981" s="221"/>
      <c r="CV981" s="328"/>
      <c r="CW981" s="305" t="str">
        <f t="shared" si="215"/>
        <v/>
      </c>
      <c r="CX981" s="329">
        <f t="shared" si="216"/>
        <v>0</v>
      </c>
      <c r="CY981" s="15">
        <f t="shared" si="217"/>
        <v>0</v>
      </c>
      <c r="CZ981" s="318" t="str">
        <f t="shared" si="218"/>
        <v/>
      </c>
      <c r="DA981" s="332" t="str">
        <f t="shared" si="223"/>
        <v/>
      </c>
      <c r="DB981" s="329" t="str">
        <f t="shared" si="219"/>
        <v/>
      </c>
      <c r="DC981" s="320" t="str">
        <f t="shared" si="220"/>
        <v/>
      </c>
      <c r="DD981" s="218"/>
      <c r="DE981" s="15" t="str">
        <f>IFERROR(#REF!-AO981,"")</f>
        <v/>
      </c>
      <c r="DF981" s="218"/>
      <c r="DG981" s="330" t="str">
        <f>IFERROR(#REF!-L981,"")</f>
        <v/>
      </c>
      <c r="DH981" s="314" t="e">
        <f>IF(#REF!&gt;AP981,0,1)</f>
        <v>#REF!</v>
      </c>
      <c r="DI981" s="314">
        <f t="shared" si="221"/>
        <v>1</v>
      </c>
      <c r="DJ981" s="314">
        <f t="shared" si="222"/>
        <v>1</v>
      </c>
    </row>
    <row r="982" spans="3:114" ht="20.25" x14ac:dyDescent="0.2">
      <c r="C982" s="239"/>
      <c r="G982" s="232"/>
      <c r="H982" s="318"/>
      <c r="I982" s="318"/>
      <c r="J982" s="318"/>
      <c r="K982" s="318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 t="str">
        <f t="shared" si="210"/>
        <v/>
      </c>
      <c r="AN982" s="327" t="str">
        <f t="shared" si="211"/>
        <v/>
      </c>
      <c r="AO982" s="243"/>
      <c r="AP982" s="244"/>
      <c r="AQ982" s="242" t="str">
        <f t="shared" si="212"/>
        <v/>
      </c>
      <c r="AR982" s="242" t="str">
        <f t="shared" si="213"/>
        <v/>
      </c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14"/>
      <c r="BR982" s="314"/>
      <c r="BS982" s="314"/>
      <c r="BT982" s="314"/>
      <c r="BU982" s="314"/>
      <c r="BV982" s="314"/>
      <c r="BW982" s="314"/>
      <c r="BX982" s="246"/>
      <c r="BY982" s="242"/>
      <c r="BZ982" s="242"/>
      <c r="CA982" s="242"/>
      <c r="CB982" s="242"/>
      <c r="CC982" s="242"/>
      <c r="CD982" s="242"/>
      <c r="CE982" s="314"/>
      <c r="CF982" s="314" t="str">
        <f t="shared" si="21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245" t="str">
        <f>IFERROR(ROUND((SUM(#REF!)),0),"")</f>
        <v/>
      </c>
      <c r="CP982" s="241"/>
      <c r="CQ982" s="247"/>
      <c r="CR982" s="221"/>
      <c r="CS982" s="221"/>
      <c r="CT982" s="221"/>
      <c r="CU982" s="221"/>
      <c r="CV982" s="328"/>
      <c r="CW982" s="305" t="str">
        <f t="shared" si="215"/>
        <v/>
      </c>
      <c r="CX982" s="329">
        <f t="shared" si="216"/>
        <v>0</v>
      </c>
      <c r="CY982" s="15">
        <f t="shared" si="217"/>
        <v>0</v>
      </c>
      <c r="CZ982" s="318" t="str">
        <f t="shared" si="218"/>
        <v/>
      </c>
      <c r="DA982" s="332" t="str">
        <f t="shared" si="223"/>
        <v/>
      </c>
      <c r="DB982" s="329" t="str">
        <f t="shared" si="219"/>
        <v/>
      </c>
      <c r="DC982" s="320" t="str">
        <f t="shared" si="220"/>
        <v/>
      </c>
      <c r="DD982" s="218"/>
      <c r="DE982" s="15" t="str">
        <f>IFERROR(#REF!-AO982,"")</f>
        <v/>
      </c>
      <c r="DF982" s="218"/>
      <c r="DG982" s="330" t="str">
        <f>IFERROR(#REF!-L982,"")</f>
        <v/>
      </c>
      <c r="DH982" s="314" t="e">
        <f>IF(#REF!&gt;AP982,0,1)</f>
        <v>#REF!</v>
      </c>
      <c r="DI982" s="314">
        <f t="shared" si="221"/>
        <v>1</v>
      </c>
      <c r="DJ982" s="314">
        <f t="shared" si="222"/>
        <v>1</v>
      </c>
    </row>
    <row r="983" spans="3:114" ht="20.25" x14ac:dyDescent="0.2">
      <c r="C983" s="239"/>
      <c r="G983" s="232"/>
      <c r="H983" s="318"/>
      <c r="I983" s="318"/>
      <c r="J983" s="318"/>
      <c r="K983" s="318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 t="str">
        <f t="shared" si="210"/>
        <v/>
      </c>
      <c r="AN983" s="327" t="str">
        <f t="shared" si="211"/>
        <v/>
      </c>
      <c r="AO983" s="243"/>
      <c r="AP983" s="244"/>
      <c r="AQ983" s="242" t="str">
        <f t="shared" si="212"/>
        <v/>
      </c>
      <c r="AR983" s="242" t="str">
        <f t="shared" si="213"/>
        <v/>
      </c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14"/>
      <c r="BR983" s="314"/>
      <c r="BS983" s="314"/>
      <c r="BT983" s="314"/>
      <c r="BU983" s="314"/>
      <c r="BV983" s="314"/>
      <c r="BW983" s="314"/>
      <c r="BX983" s="246"/>
      <c r="BY983" s="242"/>
      <c r="BZ983" s="242"/>
      <c r="CA983" s="242"/>
      <c r="CB983" s="242"/>
      <c r="CC983" s="242"/>
      <c r="CD983" s="242"/>
      <c r="CE983" s="314"/>
      <c r="CF983" s="314" t="str">
        <f t="shared" si="21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245" t="str">
        <f>IFERROR(ROUND((SUM(#REF!)),0),"")</f>
        <v/>
      </c>
      <c r="CP983" s="241"/>
      <c r="CQ983" s="247"/>
      <c r="CR983" s="221"/>
      <c r="CS983" s="221"/>
      <c r="CT983" s="221"/>
      <c r="CU983" s="221"/>
      <c r="CV983" s="328"/>
      <c r="CW983" s="305" t="str">
        <f t="shared" si="215"/>
        <v/>
      </c>
      <c r="CX983" s="329">
        <f t="shared" si="216"/>
        <v>0</v>
      </c>
      <c r="CY983" s="15">
        <f t="shared" si="217"/>
        <v>0</v>
      </c>
      <c r="CZ983" s="318" t="str">
        <f t="shared" si="218"/>
        <v/>
      </c>
      <c r="DA983" s="332" t="str">
        <f t="shared" si="223"/>
        <v/>
      </c>
      <c r="DB983" s="329" t="str">
        <f t="shared" si="219"/>
        <v/>
      </c>
      <c r="DC983" s="320" t="str">
        <f t="shared" si="220"/>
        <v/>
      </c>
      <c r="DD983" s="218"/>
      <c r="DE983" s="15" t="str">
        <f>IFERROR(#REF!-AO983,"")</f>
        <v/>
      </c>
      <c r="DF983" s="218"/>
      <c r="DG983" s="330" t="str">
        <f>IFERROR(#REF!-L983,"")</f>
        <v/>
      </c>
      <c r="DH983" s="314" t="e">
        <f>IF(#REF!&gt;AP983,0,1)</f>
        <v>#REF!</v>
      </c>
      <c r="DI983" s="314">
        <f t="shared" si="221"/>
        <v>1</v>
      </c>
      <c r="DJ983" s="314">
        <f t="shared" si="222"/>
        <v>1</v>
      </c>
    </row>
    <row r="984" spans="3:114" ht="20.25" x14ac:dyDescent="0.2">
      <c r="C984" s="239"/>
      <c r="G984" s="232"/>
      <c r="H984" s="318"/>
      <c r="I984" s="318"/>
      <c r="J984" s="318"/>
      <c r="K984" s="318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 t="str">
        <f t="shared" si="210"/>
        <v/>
      </c>
      <c r="AN984" s="327" t="str">
        <f t="shared" si="211"/>
        <v/>
      </c>
      <c r="AO984" s="243"/>
      <c r="AP984" s="244"/>
      <c r="AQ984" s="242" t="str">
        <f t="shared" si="212"/>
        <v/>
      </c>
      <c r="AR984" s="242" t="str">
        <f t="shared" si="213"/>
        <v/>
      </c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14"/>
      <c r="BR984" s="314"/>
      <c r="BS984" s="314"/>
      <c r="BT984" s="314"/>
      <c r="BU984" s="314"/>
      <c r="BV984" s="314"/>
      <c r="BW984" s="314"/>
      <c r="BX984" s="246"/>
      <c r="BY984" s="242"/>
      <c r="BZ984" s="242"/>
      <c r="CA984" s="242"/>
      <c r="CB984" s="242"/>
      <c r="CC984" s="242"/>
      <c r="CD984" s="242"/>
      <c r="CE984" s="314"/>
      <c r="CF984" s="314" t="str">
        <f t="shared" si="21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245" t="str">
        <f>IFERROR(ROUND((SUM(#REF!)),0),"")</f>
        <v/>
      </c>
      <c r="CP984" s="241"/>
      <c r="CQ984" s="247"/>
      <c r="CR984" s="221"/>
      <c r="CS984" s="221"/>
      <c r="CT984" s="221"/>
      <c r="CU984" s="221"/>
      <c r="CV984" s="328"/>
      <c r="CW984" s="305" t="str">
        <f t="shared" si="215"/>
        <v/>
      </c>
      <c r="CX984" s="329">
        <f t="shared" si="216"/>
        <v>0</v>
      </c>
      <c r="CY984" s="15">
        <f t="shared" si="217"/>
        <v>0</v>
      </c>
      <c r="CZ984" s="318" t="str">
        <f t="shared" si="218"/>
        <v/>
      </c>
      <c r="DA984" s="332" t="str">
        <f t="shared" si="223"/>
        <v/>
      </c>
      <c r="DB984" s="329" t="str">
        <f t="shared" si="219"/>
        <v/>
      </c>
      <c r="DC984" s="320" t="str">
        <f t="shared" si="220"/>
        <v/>
      </c>
      <c r="DD984" s="218"/>
      <c r="DE984" s="15" t="str">
        <f>IFERROR(#REF!-AO984,"")</f>
        <v/>
      </c>
      <c r="DF984" s="218"/>
      <c r="DG984" s="330" t="str">
        <f>IFERROR(#REF!-L984,"")</f>
        <v/>
      </c>
      <c r="DH984" s="314" t="e">
        <f>IF(#REF!&gt;AP984,0,1)</f>
        <v>#REF!</v>
      </c>
      <c r="DI984" s="314">
        <f t="shared" si="221"/>
        <v>1</v>
      </c>
      <c r="DJ984" s="314">
        <f t="shared" si="222"/>
        <v>1</v>
      </c>
    </row>
    <row r="985" spans="3:114" ht="20.25" x14ac:dyDescent="0.2">
      <c r="C985" s="239"/>
      <c r="G985" s="232"/>
      <c r="H985" s="318"/>
      <c r="I985" s="318"/>
      <c r="J985" s="318"/>
      <c r="K985" s="318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 t="str">
        <f t="shared" si="210"/>
        <v/>
      </c>
      <c r="AN985" s="327" t="str">
        <f t="shared" si="211"/>
        <v/>
      </c>
      <c r="AO985" s="243"/>
      <c r="AP985" s="244"/>
      <c r="AQ985" s="242" t="str">
        <f t="shared" si="212"/>
        <v/>
      </c>
      <c r="AR985" s="242" t="str">
        <f t="shared" si="213"/>
        <v/>
      </c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14"/>
      <c r="BR985" s="314"/>
      <c r="BS985" s="314"/>
      <c r="BT985" s="314"/>
      <c r="BU985" s="314"/>
      <c r="BV985" s="314"/>
      <c r="BW985" s="314"/>
      <c r="BX985" s="246"/>
      <c r="BY985" s="242"/>
      <c r="BZ985" s="242"/>
      <c r="CA985" s="242"/>
      <c r="CB985" s="242"/>
      <c r="CC985" s="242"/>
      <c r="CD985" s="242"/>
      <c r="CE985" s="314"/>
      <c r="CF985" s="314" t="str">
        <f t="shared" si="21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245" t="str">
        <f>IFERROR(ROUND((SUM(#REF!)),0),"")</f>
        <v/>
      </c>
      <c r="CP985" s="241"/>
      <c r="CQ985" s="247"/>
      <c r="CR985" s="221"/>
      <c r="CS985" s="221"/>
      <c r="CT985" s="221"/>
      <c r="CU985" s="221"/>
      <c r="CV985" s="328"/>
      <c r="CW985" s="305" t="str">
        <f t="shared" si="215"/>
        <v/>
      </c>
      <c r="CX985" s="329">
        <f t="shared" si="216"/>
        <v>0</v>
      </c>
      <c r="CY985" s="15">
        <f t="shared" si="217"/>
        <v>0</v>
      </c>
      <c r="CZ985" s="318" t="str">
        <f t="shared" si="218"/>
        <v/>
      </c>
      <c r="DA985" s="332" t="str">
        <f t="shared" si="223"/>
        <v/>
      </c>
      <c r="DB985" s="329" t="str">
        <f t="shared" si="219"/>
        <v/>
      </c>
      <c r="DC985" s="320" t="str">
        <f t="shared" si="220"/>
        <v/>
      </c>
      <c r="DD985" s="218"/>
      <c r="DE985" s="15" t="str">
        <f>IFERROR(#REF!-AO985,"")</f>
        <v/>
      </c>
      <c r="DF985" s="218"/>
      <c r="DG985" s="330" t="str">
        <f>IFERROR(#REF!-L985,"")</f>
        <v/>
      </c>
      <c r="DH985" s="314" t="e">
        <f>IF(#REF!&gt;AP985,0,1)</f>
        <v>#REF!</v>
      </c>
      <c r="DI985" s="314">
        <f t="shared" si="221"/>
        <v>1</v>
      </c>
      <c r="DJ985" s="314">
        <f t="shared" si="222"/>
        <v>1</v>
      </c>
    </row>
    <row r="986" spans="3:114" ht="20.25" x14ac:dyDescent="0.2">
      <c r="C986" s="239"/>
      <c r="G986" s="232"/>
      <c r="H986" s="318"/>
      <c r="I986" s="318"/>
      <c r="J986" s="318"/>
      <c r="K986" s="318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 t="str">
        <f t="shared" si="210"/>
        <v/>
      </c>
      <c r="AN986" s="327" t="str">
        <f t="shared" si="211"/>
        <v/>
      </c>
      <c r="AO986" s="243"/>
      <c r="AP986" s="244"/>
      <c r="AQ986" s="242" t="str">
        <f t="shared" si="212"/>
        <v/>
      </c>
      <c r="AR986" s="242" t="str">
        <f t="shared" si="213"/>
        <v/>
      </c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14"/>
      <c r="BR986" s="314"/>
      <c r="BS986" s="314"/>
      <c r="BT986" s="314"/>
      <c r="BU986" s="314"/>
      <c r="BV986" s="314"/>
      <c r="BW986" s="314"/>
      <c r="BX986" s="246"/>
      <c r="BY986" s="242"/>
      <c r="BZ986" s="242"/>
      <c r="CA986" s="242"/>
      <c r="CB986" s="242"/>
      <c r="CC986" s="242"/>
      <c r="CD986" s="242"/>
      <c r="CE986" s="314"/>
      <c r="CF986" s="314" t="str">
        <f t="shared" si="21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245" t="str">
        <f>IFERROR(ROUND((SUM(#REF!)),0),"")</f>
        <v/>
      </c>
      <c r="CP986" s="241"/>
      <c r="CQ986" s="247"/>
      <c r="CR986" s="221"/>
      <c r="CS986" s="221"/>
      <c r="CT986" s="221"/>
      <c r="CU986" s="221"/>
      <c r="CV986" s="328"/>
      <c r="CW986" s="305" t="str">
        <f t="shared" si="215"/>
        <v/>
      </c>
      <c r="CX986" s="329">
        <f t="shared" si="216"/>
        <v>0</v>
      </c>
      <c r="CY986" s="15">
        <f t="shared" si="217"/>
        <v>0</v>
      </c>
      <c r="CZ986" s="318" t="str">
        <f t="shared" si="218"/>
        <v/>
      </c>
      <c r="DA986" s="332" t="str">
        <f t="shared" si="223"/>
        <v/>
      </c>
      <c r="DB986" s="329" t="str">
        <f t="shared" si="219"/>
        <v/>
      </c>
      <c r="DC986" s="320" t="str">
        <f t="shared" si="220"/>
        <v/>
      </c>
      <c r="DD986" s="218"/>
      <c r="DE986" s="15" t="str">
        <f>IFERROR(#REF!-AO986,"")</f>
        <v/>
      </c>
      <c r="DF986" s="218"/>
      <c r="DG986" s="330" t="str">
        <f>IFERROR(#REF!-L986,"")</f>
        <v/>
      </c>
      <c r="DH986" s="314" t="e">
        <f>IF(#REF!&gt;AP986,0,1)</f>
        <v>#REF!</v>
      </c>
      <c r="DI986" s="314">
        <f t="shared" si="221"/>
        <v>1</v>
      </c>
      <c r="DJ986" s="314">
        <f t="shared" si="222"/>
        <v>1</v>
      </c>
    </row>
    <row r="987" spans="3:114" ht="20.25" x14ac:dyDescent="0.2">
      <c r="C987" s="239"/>
      <c r="G987" s="232"/>
      <c r="H987" s="318"/>
      <c r="I987" s="318"/>
      <c r="J987" s="318"/>
      <c r="K987" s="318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 t="str">
        <f t="shared" si="210"/>
        <v/>
      </c>
      <c r="AN987" s="327" t="str">
        <f t="shared" si="211"/>
        <v/>
      </c>
      <c r="AO987" s="243"/>
      <c r="AP987" s="244"/>
      <c r="AQ987" s="242" t="str">
        <f t="shared" si="212"/>
        <v/>
      </c>
      <c r="AR987" s="242" t="str">
        <f t="shared" si="213"/>
        <v/>
      </c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14"/>
      <c r="BR987" s="314"/>
      <c r="BS987" s="314"/>
      <c r="BT987" s="314"/>
      <c r="BU987" s="314"/>
      <c r="BV987" s="314"/>
      <c r="BW987" s="314"/>
      <c r="BX987" s="246"/>
      <c r="BY987" s="242"/>
      <c r="BZ987" s="242"/>
      <c r="CA987" s="242"/>
      <c r="CB987" s="242"/>
      <c r="CC987" s="242"/>
      <c r="CD987" s="242"/>
      <c r="CE987" s="314"/>
      <c r="CF987" s="314" t="str">
        <f t="shared" si="21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245" t="str">
        <f>IFERROR(ROUND((SUM(#REF!)),0),"")</f>
        <v/>
      </c>
      <c r="CP987" s="241"/>
      <c r="CQ987" s="247"/>
      <c r="CR987" s="221"/>
      <c r="CS987" s="221"/>
      <c r="CT987" s="221"/>
      <c r="CU987" s="221"/>
      <c r="CV987" s="328"/>
      <c r="CW987" s="305" t="str">
        <f t="shared" si="215"/>
        <v/>
      </c>
      <c r="CX987" s="329">
        <f t="shared" si="216"/>
        <v>0</v>
      </c>
      <c r="CY987" s="15">
        <f t="shared" si="217"/>
        <v>0</v>
      </c>
      <c r="CZ987" s="318" t="str">
        <f t="shared" si="218"/>
        <v/>
      </c>
      <c r="DA987" s="332" t="str">
        <f t="shared" si="223"/>
        <v/>
      </c>
      <c r="DB987" s="329" t="str">
        <f t="shared" si="219"/>
        <v/>
      </c>
      <c r="DC987" s="320" t="str">
        <f t="shared" si="220"/>
        <v/>
      </c>
      <c r="DD987" s="218"/>
      <c r="DE987" s="15" t="str">
        <f>IFERROR(#REF!-AO987,"")</f>
        <v/>
      </c>
      <c r="DF987" s="218"/>
      <c r="DG987" s="330" t="str">
        <f>IFERROR(#REF!-L987,"")</f>
        <v/>
      </c>
      <c r="DH987" s="314" t="e">
        <f>IF(#REF!&gt;AP987,0,1)</f>
        <v>#REF!</v>
      </c>
      <c r="DI987" s="314">
        <f t="shared" si="221"/>
        <v>1</v>
      </c>
      <c r="DJ987" s="314">
        <f t="shared" si="222"/>
        <v>1</v>
      </c>
    </row>
    <row r="988" spans="3:114" ht="20.25" x14ac:dyDescent="0.2">
      <c r="C988" s="239"/>
      <c r="G988" s="232"/>
      <c r="H988" s="318"/>
      <c r="I988" s="318"/>
      <c r="J988" s="318"/>
      <c r="K988" s="318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 t="str">
        <f t="shared" si="210"/>
        <v/>
      </c>
      <c r="AN988" s="327" t="str">
        <f t="shared" si="211"/>
        <v/>
      </c>
      <c r="AO988" s="243"/>
      <c r="AP988" s="244"/>
      <c r="AQ988" s="242" t="str">
        <f t="shared" si="212"/>
        <v/>
      </c>
      <c r="AR988" s="242" t="str">
        <f t="shared" si="213"/>
        <v/>
      </c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14"/>
      <c r="BR988" s="314"/>
      <c r="BS988" s="314"/>
      <c r="BT988" s="314"/>
      <c r="BU988" s="314"/>
      <c r="BV988" s="314"/>
      <c r="BW988" s="314"/>
      <c r="BX988" s="246"/>
      <c r="BY988" s="242"/>
      <c r="BZ988" s="242"/>
      <c r="CA988" s="242"/>
      <c r="CB988" s="242"/>
      <c r="CC988" s="242"/>
      <c r="CD988" s="242"/>
      <c r="CE988" s="314"/>
      <c r="CF988" s="314" t="str">
        <f t="shared" si="21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245" t="str">
        <f>IFERROR(ROUND((SUM(#REF!)),0),"")</f>
        <v/>
      </c>
      <c r="CP988" s="241"/>
      <c r="CQ988" s="247"/>
      <c r="CR988" s="221"/>
      <c r="CS988" s="221"/>
      <c r="CT988" s="221"/>
      <c r="CU988" s="221"/>
      <c r="CV988" s="328"/>
      <c r="CW988" s="305" t="str">
        <f t="shared" si="215"/>
        <v/>
      </c>
      <c r="CX988" s="329">
        <f t="shared" si="216"/>
        <v>0</v>
      </c>
      <c r="CY988" s="15">
        <f t="shared" si="217"/>
        <v>0</v>
      </c>
      <c r="CZ988" s="318" t="str">
        <f t="shared" si="218"/>
        <v/>
      </c>
      <c r="DA988" s="332" t="str">
        <f t="shared" si="223"/>
        <v/>
      </c>
      <c r="DB988" s="329" t="str">
        <f t="shared" si="219"/>
        <v/>
      </c>
      <c r="DC988" s="320" t="str">
        <f t="shared" si="220"/>
        <v/>
      </c>
      <c r="DD988" s="218"/>
      <c r="DE988" s="15" t="str">
        <f>IFERROR(#REF!-AO988,"")</f>
        <v/>
      </c>
      <c r="DF988" s="218"/>
      <c r="DG988" s="330" t="str">
        <f>IFERROR(#REF!-L988,"")</f>
        <v/>
      </c>
      <c r="DH988" s="314" t="e">
        <f>IF(#REF!&gt;AP988,0,1)</f>
        <v>#REF!</v>
      </c>
      <c r="DI988" s="314">
        <f t="shared" si="221"/>
        <v>1</v>
      </c>
      <c r="DJ988" s="314">
        <f t="shared" si="222"/>
        <v>1</v>
      </c>
    </row>
    <row r="989" spans="3:114" ht="20.25" x14ac:dyDescent="0.2">
      <c r="C989" s="239"/>
      <c r="G989" s="232"/>
      <c r="H989" s="318"/>
      <c r="I989" s="318"/>
      <c r="J989" s="318"/>
      <c r="K989" s="318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 t="str">
        <f t="shared" si="210"/>
        <v/>
      </c>
      <c r="AN989" s="327" t="str">
        <f t="shared" si="211"/>
        <v/>
      </c>
      <c r="AO989" s="243"/>
      <c r="AP989" s="244"/>
      <c r="AQ989" s="242" t="str">
        <f t="shared" si="212"/>
        <v/>
      </c>
      <c r="AR989" s="242" t="str">
        <f t="shared" si="213"/>
        <v/>
      </c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14"/>
      <c r="BR989" s="314"/>
      <c r="BS989" s="314"/>
      <c r="BT989" s="314"/>
      <c r="BU989" s="314"/>
      <c r="BV989" s="314"/>
      <c r="BW989" s="314"/>
      <c r="BX989" s="246"/>
      <c r="BY989" s="242"/>
      <c r="BZ989" s="242"/>
      <c r="CA989" s="242"/>
      <c r="CB989" s="242"/>
      <c r="CC989" s="242"/>
      <c r="CD989" s="242"/>
      <c r="CE989" s="314"/>
      <c r="CF989" s="314" t="str">
        <f t="shared" si="21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245" t="str">
        <f>IFERROR(ROUND((SUM(#REF!)),0),"")</f>
        <v/>
      </c>
      <c r="CP989" s="241"/>
      <c r="CQ989" s="247"/>
      <c r="CR989" s="221"/>
      <c r="CS989" s="221"/>
      <c r="CT989" s="221"/>
      <c r="CU989" s="221"/>
      <c r="CV989" s="328"/>
      <c r="CW989" s="305" t="str">
        <f t="shared" si="215"/>
        <v/>
      </c>
      <c r="CX989" s="329">
        <f t="shared" si="216"/>
        <v>0</v>
      </c>
      <c r="CY989" s="15">
        <f t="shared" si="217"/>
        <v>0</v>
      </c>
      <c r="CZ989" s="318" t="str">
        <f t="shared" si="218"/>
        <v/>
      </c>
      <c r="DA989" s="332" t="str">
        <f t="shared" si="223"/>
        <v/>
      </c>
      <c r="DB989" s="329" t="str">
        <f t="shared" si="219"/>
        <v/>
      </c>
      <c r="DC989" s="320" t="str">
        <f t="shared" si="220"/>
        <v/>
      </c>
      <c r="DD989" s="218"/>
      <c r="DE989" s="15" t="str">
        <f>IFERROR(#REF!-AO989,"")</f>
        <v/>
      </c>
      <c r="DF989" s="218"/>
      <c r="DG989" s="330" t="str">
        <f>IFERROR(#REF!-L989,"")</f>
        <v/>
      </c>
      <c r="DH989" s="314" t="e">
        <f>IF(#REF!&gt;AP989,0,1)</f>
        <v>#REF!</v>
      </c>
      <c r="DI989" s="314">
        <f t="shared" si="221"/>
        <v>1</v>
      </c>
      <c r="DJ989" s="314">
        <f t="shared" si="222"/>
        <v>1</v>
      </c>
    </row>
    <row r="990" spans="3:114" ht="20.25" x14ac:dyDescent="0.2">
      <c r="C990" s="239"/>
      <c r="G990" s="232"/>
      <c r="H990" s="318"/>
      <c r="I990" s="318"/>
      <c r="J990" s="318"/>
      <c r="K990" s="318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 t="str">
        <f t="shared" si="210"/>
        <v/>
      </c>
      <c r="AN990" s="327" t="str">
        <f t="shared" si="211"/>
        <v/>
      </c>
      <c r="AO990" s="243"/>
      <c r="AP990" s="244"/>
      <c r="AQ990" s="242" t="str">
        <f t="shared" si="212"/>
        <v/>
      </c>
      <c r="AR990" s="242" t="str">
        <f t="shared" si="213"/>
        <v/>
      </c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14"/>
      <c r="BR990" s="314"/>
      <c r="BS990" s="314"/>
      <c r="BT990" s="314"/>
      <c r="BU990" s="314"/>
      <c r="BV990" s="314"/>
      <c r="BW990" s="314"/>
      <c r="BX990" s="246"/>
      <c r="BY990" s="242"/>
      <c r="BZ990" s="242"/>
      <c r="CA990" s="242"/>
      <c r="CB990" s="242"/>
      <c r="CC990" s="242"/>
      <c r="CD990" s="242"/>
      <c r="CE990" s="314"/>
      <c r="CF990" s="314" t="str">
        <f t="shared" si="21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245" t="str">
        <f>IFERROR(ROUND((SUM(#REF!)),0),"")</f>
        <v/>
      </c>
      <c r="CP990" s="241"/>
      <c r="CQ990" s="247"/>
      <c r="CR990" s="221"/>
      <c r="CS990" s="221"/>
      <c r="CT990" s="221"/>
      <c r="CU990" s="221"/>
      <c r="CV990" s="328"/>
      <c r="CW990" s="305" t="str">
        <f t="shared" si="215"/>
        <v/>
      </c>
      <c r="CX990" s="329">
        <f t="shared" si="216"/>
        <v>0</v>
      </c>
      <c r="CY990" s="15">
        <f t="shared" si="217"/>
        <v>0</v>
      </c>
      <c r="CZ990" s="318" t="str">
        <f t="shared" si="218"/>
        <v/>
      </c>
      <c r="DA990" s="332" t="str">
        <f t="shared" si="223"/>
        <v/>
      </c>
      <c r="DB990" s="329" t="str">
        <f t="shared" si="219"/>
        <v/>
      </c>
      <c r="DC990" s="320" t="str">
        <f t="shared" si="220"/>
        <v/>
      </c>
      <c r="DD990" s="218"/>
      <c r="DE990" s="15" t="str">
        <f>IFERROR(#REF!-AO990,"")</f>
        <v/>
      </c>
      <c r="DF990" s="218"/>
      <c r="DG990" s="330" t="str">
        <f>IFERROR(#REF!-L990,"")</f>
        <v/>
      </c>
      <c r="DH990" s="314" t="e">
        <f>IF(#REF!&gt;AP990,0,1)</f>
        <v>#REF!</v>
      </c>
      <c r="DI990" s="314">
        <f t="shared" si="221"/>
        <v>1</v>
      </c>
      <c r="DJ990" s="314">
        <f t="shared" si="222"/>
        <v>1</v>
      </c>
    </row>
    <row r="991" spans="3:114" ht="20.25" x14ac:dyDescent="0.2">
      <c r="C991" s="239"/>
      <c r="G991" s="232"/>
      <c r="H991" s="318"/>
      <c r="I991" s="318"/>
      <c r="J991" s="318"/>
      <c r="K991" s="318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 t="str">
        <f t="shared" si="210"/>
        <v/>
      </c>
      <c r="AN991" s="327" t="str">
        <f t="shared" si="211"/>
        <v/>
      </c>
      <c r="AO991" s="243"/>
      <c r="AP991" s="244"/>
      <c r="AQ991" s="242" t="str">
        <f t="shared" si="212"/>
        <v/>
      </c>
      <c r="AR991" s="242" t="str">
        <f t="shared" si="213"/>
        <v/>
      </c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14"/>
      <c r="BR991" s="314"/>
      <c r="BS991" s="314"/>
      <c r="BT991" s="314"/>
      <c r="BU991" s="314"/>
      <c r="BV991" s="314"/>
      <c r="BW991" s="314"/>
      <c r="BX991" s="246"/>
      <c r="BY991" s="242"/>
      <c r="BZ991" s="242"/>
      <c r="CA991" s="242"/>
      <c r="CB991" s="242"/>
      <c r="CC991" s="242"/>
      <c r="CD991" s="242"/>
      <c r="CE991" s="314"/>
      <c r="CF991" s="314" t="str">
        <f t="shared" si="21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245" t="str">
        <f>IFERROR(ROUND((SUM(#REF!)),0),"")</f>
        <v/>
      </c>
      <c r="CP991" s="241"/>
      <c r="CQ991" s="247"/>
      <c r="CR991" s="221"/>
      <c r="CS991" s="221"/>
      <c r="CT991" s="221"/>
      <c r="CU991" s="221"/>
      <c r="CV991" s="328"/>
      <c r="CW991" s="305" t="str">
        <f t="shared" si="215"/>
        <v/>
      </c>
      <c r="CX991" s="329">
        <f t="shared" si="216"/>
        <v>0</v>
      </c>
      <c r="CY991" s="15">
        <f t="shared" si="217"/>
        <v>0</v>
      </c>
      <c r="CZ991" s="318" t="str">
        <f t="shared" si="218"/>
        <v/>
      </c>
      <c r="DA991" s="332" t="str">
        <f t="shared" si="223"/>
        <v/>
      </c>
      <c r="DB991" s="329" t="str">
        <f t="shared" si="219"/>
        <v/>
      </c>
      <c r="DC991" s="320" t="str">
        <f t="shared" si="220"/>
        <v/>
      </c>
      <c r="DD991" s="218"/>
      <c r="DE991" s="15" t="str">
        <f>IFERROR(#REF!-AO991,"")</f>
        <v/>
      </c>
      <c r="DF991" s="218"/>
      <c r="DG991" s="330" t="str">
        <f>IFERROR(#REF!-L991,"")</f>
        <v/>
      </c>
      <c r="DH991" s="314" t="e">
        <f>IF(#REF!&gt;AP991,0,1)</f>
        <v>#REF!</v>
      </c>
      <c r="DI991" s="314">
        <f t="shared" si="221"/>
        <v>1</v>
      </c>
      <c r="DJ991" s="314">
        <f t="shared" si="222"/>
        <v>1</v>
      </c>
    </row>
    <row r="992" spans="3:114" ht="20.25" x14ac:dyDescent="0.2">
      <c r="C992" s="239"/>
      <c r="G992" s="232"/>
      <c r="H992" s="318"/>
      <c r="I992" s="318"/>
      <c r="J992" s="318"/>
      <c r="K992" s="318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 t="str">
        <f t="shared" si="210"/>
        <v/>
      </c>
      <c r="AN992" s="327" t="str">
        <f t="shared" si="211"/>
        <v/>
      </c>
      <c r="AO992" s="243"/>
      <c r="AP992" s="244"/>
      <c r="AQ992" s="242" t="str">
        <f t="shared" si="212"/>
        <v/>
      </c>
      <c r="AR992" s="242" t="str">
        <f t="shared" si="213"/>
        <v/>
      </c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14"/>
      <c r="BR992" s="314"/>
      <c r="BS992" s="314"/>
      <c r="BT992" s="314"/>
      <c r="BU992" s="314"/>
      <c r="BV992" s="314"/>
      <c r="BW992" s="314"/>
      <c r="BX992" s="246"/>
      <c r="BY992" s="242"/>
      <c r="BZ992" s="242"/>
      <c r="CA992" s="242"/>
      <c r="CB992" s="242"/>
      <c r="CC992" s="242"/>
      <c r="CD992" s="242"/>
      <c r="CE992" s="314"/>
      <c r="CF992" s="314" t="str">
        <f t="shared" si="21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245" t="str">
        <f>IFERROR(ROUND((SUM(#REF!)),0),"")</f>
        <v/>
      </c>
      <c r="CP992" s="241"/>
      <c r="CQ992" s="247"/>
      <c r="CR992" s="221"/>
      <c r="CS992" s="221"/>
      <c r="CT992" s="221"/>
      <c r="CU992" s="221"/>
      <c r="CV992" s="328"/>
      <c r="CW992" s="305" t="str">
        <f t="shared" si="215"/>
        <v/>
      </c>
      <c r="CX992" s="329">
        <f t="shared" si="216"/>
        <v>0</v>
      </c>
      <c r="CY992" s="15">
        <f t="shared" si="217"/>
        <v>0</v>
      </c>
      <c r="CZ992" s="318" t="str">
        <f t="shared" si="218"/>
        <v/>
      </c>
      <c r="DA992" s="332" t="str">
        <f t="shared" si="223"/>
        <v/>
      </c>
      <c r="DB992" s="329" t="str">
        <f t="shared" si="219"/>
        <v/>
      </c>
      <c r="DC992" s="320" t="str">
        <f t="shared" si="220"/>
        <v/>
      </c>
      <c r="DD992" s="218"/>
      <c r="DE992" s="15" t="str">
        <f>IFERROR(#REF!-AO992,"")</f>
        <v/>
      </c>
      <c r="DF992" s="218"/>
      <c r="DG992" s="330" t="str">
        <f>IFERROR(#REF!-L992,"")</f>
        <v/>
      </c>
      <c r="DH992" s="314" t="e">
        <f>IF(#REF!&gt;AP992,0,1)</f>
        <v>#REF!</v>
      </c>
      <c r="DI992" s="314">
        <f t="shared" si="221"/>
        <v>1</v>
      </c>
      <c r="DJ992" s="314">
        <f t="shared" si="222"/>
        <v>1</v>
      </c>
    </row>
    <row r="993" spans="3:114" ht="20.25" x14ac:dyDescent="0.2">
      <c r="C993" s="239"/>
      <c r="G993" s="232"/>
      <c r="H993" s="318"/>
      <c r="I993" s="318"/>
      <c r="J993" s="318"/>
      <c r="K993" s="318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 t="str">
        <f t="shared" si="210"/>
        <v/>
      </c>
      <c r="AN993" s="327" t="str">
        <f t="shared" si="211"/>
        <v/>
      </c>
      <c r="AO993" s="243"/>
      <c r="AP993" s="244"/>
      <c r="AQ993" s="242" t="str">
        <f t="shared" si="212"/>
        <v/>
      </c>
      <c r="AR993" s="242" t="str">
        <f t="shared" si="213"/>
        <v/>
      </c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14"/>
      <c r="BR993" s="314"/>
      <c r="BS993" s="314"/>
      <c r="BT993" s="314"/>
      <c r="BU993" s="314"/>
      <c r="BV993" s="314"/>
      <c r="BW993" s="314"/>
      <c r="BX993" s="246"/>
      <c r="BY993" s="242"/>
      <c r="BZ993" s="242"/>
      <c r="CA993" s="242"/>
      <c r="CB993" s="242"/>
      <c r="CC993" s="242"/>
      <c r="CD993" s="242"/>
      <c r="CE993" s="314"/>
      <c r="CF993" s="314" t="str">
        <f t="shared" si="21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245" t="str">
        <f>IFERROR(ROUND((SUM(#REF!)),0),"")</f>
        <v/>
      </c>
      <c r="CP993" s="241"/>
      <c r="CQ993" s="247"/>
      <c r="CR993" s="221"/>
      <c r="CS993" s="221"/>
      <c r="CT993" s="221"/>
      <c r="CU993" s="221"/>
      <c r="CV993" s="328"/>
      <c r="CW993" s="305" t="str">
        <f t="shared" si="215"/>
        <v/>
      </c>
      <c r="CX993" s="329">
        <f t="shared" si="216"/>
        <v>0</v>
      </c>
      <c r="CY993" s="15">
        <f t="shared" si="217"/>
        <v>0</v>
      </c>
      <c r="CZ993" s="318" t="str">
        <f t="shared" si="218"/>
        <v/>
      </c>
      <c r="DA993" s="332" t="str">
        <f t="shared" si="223"/>
        <v/>
      </c>
      <c r="DB993" s="329" t="str">
        <f t="shared" si="219"/>
        <v/>
      </c>
      <c r="DC993" s="320" t="str">
        <f t="shared" si="220"/>
        <v/>
      </c>
      <c r="DD993" s="218"/>
      <c r="DE993" s="15" t="str">
        <f>IFERROR(#REF!-AO993,"")</f>
        <v/>
      </c>
      <c r="DF993" s="218"/>
      <c r="DG993" s="330" t="str">
        <f>IFERROR(#REF!-L993,"")</f>
        <v/>
      </c>
      <c r="DH993" s="314" t="e">
        <f>IF(#REF!&gt;AP993,0,1)</f>
        <v>#REF!</v>
      </c>
      <c r="DI993" s="314">
        <f t="shared" si="221"/>
        <v>1</v>
      </c>
      <c r="DJ993" s="314">
        <f t="shared" si="222"/>
        <v>1</v>
      </c>
    </row>
    <row r="994" spans="3:114" ht="20.25" x14ac:dyDescent="0.2">
      <c r="C994" s="239"/>
      <c r="G994" s="232"/>
      <c r="H994" s="318"/>
      <c r="I994" s="318"/>
      <c r="J994" s="318"/>
      <c r="K994" s="318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 t="str">
        <f t="shared" si="210"/>
        <v/>
      </c>
      <c r="AN994" s="327" t="str">
        <f t="shared" si="211"/>
        <v/>
      </c>
      <c r="AO994" s="243"/>
      <c r="AP994" s="244"/>
      <c r="AQ994" s="242" t="str">
        <f t="shared" si="212"/>
        <v/>
      </c>
      <c r="AR994" s="242" t="str">
        <f t="shared" si="213"/>
        <v/>
      </c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14"/>
      <c r="BR994" s="314"/>
      <c r="BS994" s="314"/>
      <c r="BT994" s="314"/>
      <c r="BU994" s="314"/>
      <c r="BV994" s="314"/>
      <c r="BW994" s="314"/>
      <c r="BX994" s="246"/>
      <c r="BY994" s="242"/>
      <c r="BZ994" s="242"/>
      <c r="CA994" s="242"/>
      <c r="CB994" s="242"/>
      <c r="CC994" s="242"/>
      <c r="CD994" s="242"/>
      <c r="CE994" s="314"/>
      <c r="CF994" s="314" t="str">
        <f t="shared" si="21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245" t="str">
        <f>IFERROR(ROUND((SUM(#REF!)),0),"")</f>
        <v/>
      </c>
      <c r="CP994" s="241"/>
      <c r="CQ994" s="247"/>
      <c r="CR994" s="221"/>
      <c r="CS994" s="221"/>
      <c r="CT994" s="221"/>
      <c r="CU994" s="221"/>
      <c r="CV994" s="328"/>
      <c r="CW994" s="305" t="str">
        <f t="shared" si="215"/>
        <v/>
      </c>
      <c r="CX994" s="329">
        <f t="shared" si="216"/>
        <v>0</v>
      </c>
      <c r="CY994" s="15">
        <f t="shared" si="217"/>
        <v>0</v>
      </c>
      <c r="CZ994" s="318" t="str">
        <f t="shared" si="218"/>
        <v/>
      </c>
      <c r="DA994" s="332" t="str">
        <f t="shared" si="223"/>
        <v/>
      </c>
      <c r="DB994" s="329" t="str">
        <f t="shared" si="219"/>
        <v/>
      </c>
      <c r="DC994" s="320" t="str">
        <f t="shared" si="220"/>
        <v/>
      </c>
      <c r="DD994" s="218"/>
      <c r="DE994" s="15" t="str">
        <f>IFERROR(#REF!-AO994,"")</f>
        <v/>
      </c>
      <c r="DF994" s="218"/>
      <c r="DG994" s="330" t="str">
        <f>IFERROR(#REF!-L994,"")</f>
        <v/>
      </c>
      <c r="DH994" s="314" t="e">
        <f>IF(#REF!&gt;AP994,0,1)</f>
        <v>#REF!</v>
      </c>
      <c r="DI994" s="314">
        <f t="shared" si="221"/>
        <v>1</v>
      </c>
      <c r="DJ994" s="314">
        <f t="shared" si="222"/>
        <v>1</v>
      </c>
    </row>
    <row r="995" spans="3:114" ht="20.25" x14ac:dyDescent="0.2">
      <c r="C995" s="239"/>
      <c r="G995" s="232"/>
      <c r="H995" s="318"/>
      <c r="I995" s="318"/>
      <c r="J995" s="318"/>
      <c r="K995" s="318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 t="str">
        <f t="shared" si="210"/>
        <v/>
      </c>
      <c r="AN995" s="327" t="str">
        <f t="shared" si="211"/>
        <v/>
      </c>
      <c r="AO995" s="243"/>
      <c r="AP995" s="244"/>
      <c r="AQ995" s="242" t="str">
        <f t="shared" si="212"/>
        <v/>
      </c>
      <c r="AR995" s="242" t="str">
        <f t="shared" si="213"/>
        <v/>
      </c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14"/>
      <c r="BR995" s="314"/>
      <c r="BS995" s="314"/>
      <c r="BT995" s="314"/>
      <c r="BU995" s="314"/>
      <c r="BV995" s="314"/>
      <c r="BW995" s="314"/>
      <c r="BX995" s="246"/>
      <c r="BY995" s="242"/>
      <c r="BZ995" s="242"/>
      <c r="CA995" s="242"/>
      <c r="CB995" s="242"/>
      <c r="CC995" s="242"/>
      <c r="CD995" s="242"/>
      <c r="CE995" s="314"/>
      <c r="CF995" s="314" t="str">
        <f t="shared" si="21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245" t="str">
        <f>IFERROR(ROUND((SUM(#REF!)),0),"")</f>
        <v/>
      </c>
      <c r="CP995" s="241"/>
      <c r="CQ995" s="247"/>
      <c r="CR995" s="221"/>
      <c r="CS995" s="221"/>
      <c r="CT995" s="221"/>
      <c r="CU995" s="221"/>
      <c r="CV995" s="328"/>
      <c r="CW995" s="305" t="str">
        <f t="shared" si="215"/>
        <v/>
      </c>
      <c r="CX995" s="329">
        <f t="shared" si="216"/>
        <v>0</v>
      </c>
      <c r="CY995" s="15">
        <f t="shared" si="217"/>
        <v>0</v>
      </c>
      <c r="CZ995" s="318" t="str">
        <f t="shared" si="218"/>
        <v/>
      </c>
      <c r="DA995" s="332" t="str">
        <f t="shared" si="223"/>
        <v/>
      </c>
      <c r="DB995" s="329" t="str">
        <f t="shared" si="219"/>
        <v/>
      </c>
      <c r="DC995" s="320" t="str">
        <f t="shared" si="220"/>
        <v/>
      </c>
      <c r="DD995" s="218"/>
      <c r="DE995" s="15" t="str">
        <f>IFERROR(#REF!-AO995,"")</f>
        <v/>
      </c>
      <c r="DF995" s="218"/>
      <c r="DG995" s="330" t="str">
        <f>IFERROR(#REF!-L995,"")</f>
        <v/>
      </c>
      <c r="DH995" s="314" t="e">
        <f>IF(#REF!&gt;AP995,0,1)</f>
        <v>#REF!</v>
      </c>
      <c r="DI995" s="314">
        <f t="shared" si="221"/>
        <v>1</v>
      </c>
      <c r="DJ995" s="314">
        <f t="shared" si="222"/>
        <v>1</v>
      </c>
    </row>
    <row r="996" spans="3:114" ht="20.25" x14ac:dyDescent="0.2">
      <c r="C996" s="239"/>
      <c r="G996" s="232"/>
      <c r="H996" s="318"/>
      <c r="I996" s="318"/>
      <c r="J996" s="318"/>
      <c r="K996" s="318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 t="str">
        <f t="shared" si="210"/>
        <v/>
      </c>
      <c r="AN996" s="327" t="str">
        <f t="shared" si="211"/>
        <v/>
      </c>
      <c r="AO996" s="243"/>
      <c r="AP996" s="244"/>
      <c r="AQ996" s="242" t="str">
        <f t="shared" si="212"/>
        <v/>
      </c>
      <c r="AR996" s="242" t="str">
        <f t="shared" si="213"/>
        <v/>
      </c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14"/>
      <c r="BR996" s="314"/>
      <c r="BS996" s="314"/>
      <c r="BT996" s="314"/>
      <c r="BU996" s="314"/>
      <c r="BV996" s="314"/>
      <c r="BW996" s="314"/>
      <c r="BX996" s="246"/>
      <c r="BY996" s="242"/>
      <c r="BZ996" s="242"/>
      <c r="CA996" s="242"/>
      <c r="CB996" s="242"/>
      <c r="CC996" s="242"/>
      <c r="CD996" s="242"/>
      <c r="CE996" s="314"/>
      <c r="CF996" s="314" t="str">
        <f t="shared" si="214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245" t="str">
        <f>IFERROR(ROUND((SUM(#REF!)),0),"")</f>
        <v/>
      </c>
      <c r="CP996" s="241"/>
      <c r="CQ996" s="247"/>
      <c r="CR996" s="221"/>
      <c r="CS996" s="221"/>
      <c r="CT996" s="221"/>
      <c r="CU996" s="221"/>
      <c r="CV996" s="328"/>
      <c r="CW996" s="305" t="str">
        <f t="shared" si="215"/>
        <v/>
      </c>
      <c r="CX996" s="329">
        <f t="shared" si="216"/>
        <v>0</v>
      </c>
      <c r="CY996" s="15">
        <f t="shared" si="217"/>
        <v>0</v>
      </c>
      <c r="CZ996" s="318" t="str">
        <f t="shared" si="218"/>
        <v/>
      </c>
      <c r="DA996" s="332" t="str">
        <f t="shared" si="223"/>
        <v/>
      </c>
      <c r="DB996" s="329" t="str">
        <f t="shared" si="219"/>
        <v/>
      </c>
      <c r="DC996" s="320" t="str">
        <f t="shared" si="220"/>
        <v/>
      </c>
      <c r="DD996" s="218"/>
      <c r="DE996" s="15" t="str">
        <f>IFERROR(#REF!-AO996,"")</f>
        <v/>
      </c>
      <c r="DF996" s="218"/>
      <c r="DG996" s="330" t="str">
        <f>IFERROR(#REF!-L996,"")</f>
        <v/>
      </c>
      <c r="DH996" s="314" t="e">
        <f>IF(#REF!&gt;AP996,0,1)</f>
        <v>#REF!</v>
      </c>
      <c r="DI996" s="314">
        <f t="shared" si="221"/>
        <v>1</v>
      </c>
      <c r="DJ996" s="314">
        <f t="shared" si="222"/>
        <v>1</v>
      </c>
    </row>
    <row r="997" spans="3:114" ht="20.25" x14ac:dyDescent="0.2">
      <c r="C997" s="239"/>
      <c r="G997" s="232"/>
      <c r="H997" s="318"/>
      <c r="I997" s="318"/>
      <c r="J997" s="318"/>
      <c r="K997" s="318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 t="str">
        <f t="shared" si="210"/>
        <v/>
      </c>
      <c r="AN997" s="327" t="str">
        <f t="shared" si="211"/>
        <v/>
      </c>
      <c r="AO997" s="243"/>
      <c r="AP997" s="244"/>
      <c r="AQ997" s="242" t="str">
        <f t="shared" si="212"/>
        <v/>
      </c>
      <c r="AR997" s="242" t="str">
        <f t="shared" si="213"/>
        <v/>
      </c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14"/>
      <c r="BR997" s="314"/>
      <c r="BS997" s="314"/>
      <c r="BT997" s="314"/>
      <c r="BU997" s="314"/>
      <c r="BV997" s="314"/>
      <c r="BW997" s="314"/>
      <c r="BX997" s="246"/>
      <c r="BY997" s="242"/>
      <c r="BZ997" s="242"/>
      <c r="CA997" s="242"/>
      <c r="CB997" s="242"/>
      <c r="CC997" s="242"/>
      <c r="CD997" s="242"/>
      <c r="CE997" s="314"/>
      <c r="CF997" s="314" t="str">
        <f t="shared" si="214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245" t="str">
        <f>IFERROR(ROUND((SUM(#REF!)),0),"")</f>
        <v/>
      </c>
      <c r="CP997" s="241"/>
      <c r="CQ997" s="247"/>
      <c r="CR997" s="221"/>
      <c r="CS997" s="221"/>
      <c r="CT997" s="221"/>
      <c r="CU997" s="221"/>
      <c r="CV997" s="328"/>
      <c r="CW997" s="305" t="str">
        <f t="shared" si="215"/>
        <v/>
      </c>
      <c r="CX997" s="329">
        <f t="shared" si="216"/>
        <v>0</v>
      </c>
      <c r="CY997" s="15">
        <f t="shared" si="217"/>
        <v>0</v>
      </c>
      <c r="CZ997" s="318" t="str">
        <f t="shared" si="218"/>
        <v/>
      </c>
      <c r="DA997" s="332" t="str">
        <f t="shared" si="223"/>
        <v/>
      </c>
      <c r="DB997" s="329" t="str">
        <f t="shared" si="219"/>
        <v/>
      </c>
      <c r="DC997" s="320" t="str">
        <f t="shared" si="220"/>
        <v/>
      </c>
      <c r="DD997" s="218"/>
      <c r="DE997" s="15" t="str">
        <f>IFERROR(#REF!-AO997,"")</f>
        <v/>
      </c>
      <c r="DF997" s="218"/>
      <c r="DG997" s="330" t="str">
        <f>IFERROR(#REF!-L997,"")</f>
        <v/>
      </c>
      <c r="DH997" s="314" t="e">
        <f>IF(#REF!&gt;AP997,0,1)</f>
        <v>#REF!</v>
      </c>
      <c r="DI997" s="314">
        <f t="shared" si="221"/>
        <v>1</v>
      </c>
      <c r="DJ997" s="314">
        <f t="shared" si="222"/>
        <v>1</v>
      </c>
    </row>
    <row r="998" spans="3:114" ht="20.25" x14ac:dyDescent="0.2">
      <c r="C998" s="239"/>
      <c r="G998" s="232"/>
      <c r="H998" s="318"/>
      <c r="I998" s="318"/>
      <c r="J998" s="318"/>
      <c r="K998" s="318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 t="str">
        <f t="shared" si="210"/>
        <v/>
      </c>
      <c r="AN998" s="327" t="str">
        <f t="shared" si="211"/>
        <v/>
      </c>
      <c r="AO998" s="243"/>
      <c r="AP998" s="244"/>
      <c r="AQ998" s="242" t="str">
        <f t="shared" si="212"/>
        <v/>
      </c>
      <c r="AR998" s="242" t="str">
        <f t="shared" si="213"/>
        <v/>
      </c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14"/>
      <c r="BR998" s="314"/>
      <c r="BS998" s="314"/>
      <c r="BT998" s="314"/>
      <c r="BU998" s="314"/>
      <c r="BV998" s="314"/>
      <c r="BW998" s="314"/>
      <c r="BX998" s="246"/>
      <c r="BY998" s="242"/>
      <c r="BZ998" s="242"/>
      <c r="CA998" s="242"/>
      <c r="CB998" s="242"/>
      <c r="CC998" s="242"/>
      <c r="CD998" s="242"/>
      <c r="CE998" s="314"/>
      <c r="CF998" s="314" t="str">
        <f t="shared" si="214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245" t="str">
        <f>IFERROR(ROUND((SUM(#REF!)),0),"")</f>
        <v/>
      </c>
      <c r="CP998" s="241"/>
      <c r="CQ998" s="247"/>
      <c r="CR998" s="221"/>
      <c r="CS998" s="221"/>
      <c r="CT998" s="221"/>
      <c r="CU998" s="221"/>
      <c r="CV998" s="328"/>
      <c r="CW998" s="305" t="str">
        <f t="shared" si="215"/>
        <v/>
      </c>
      <c r="CX998" s="329">
        <f t="shared" si="216"/>
        <v>0</v>
      </c>
      <c r="CY998" s="15">
        <f t="shared" si="217"/>
        <v>0</v>
      </c>
      <c r="CZ998" s="318" t="str">
        <f t="shared" si="218"/>
        <v/>
      </c>
      <c r="DA998" s="332" t="str">
        <f t="shared" si="223"/>
        <v/>
      </c>
      <c r="DB998" s="329" t="str">
        <f t="shared" si="219"/>
        <v/>
      </c>
      <c r="DC998" s="320" t="str">
        <f t="shared" si="220"/>
        <v/>
      </c>
      <c r="DD998" s="218"/>
      <c r="DE998" s="15" t="str">
        <f>IFERROR(#REF!-AO998,"")</f>
        <v/>
      </c>
      <c r="DF998" s="218"/>
      <c r="DG998" s="330" t="str">
        <f>IFERROR(#REF!-L998,"")</f>
        <v/>
      </c>
      <c r="DH998" s="314" t="e">
        <f>IF(#REF!&gt;AP998,0,1)</f>
        <v>#REF!</v>
      </c>
      <c r="DI998" s="314">
        <f t="shared" si="221"/>
        <v>1</v>
      </c>
      <c r="DJ998" s="314">
        <f t="shared" si="222"/>
        <v>1</v>
      </c>
    </row>
    <row r="999" spans="3:114" ht="20.25" x14ac:dyDescent="0.2">
      <c r="C999" s="239"/>
      <c r="G999" s="232"/>
      <c r="H999" s="318"/>
      <c r="I999" s="318"/>
      <c r="J999" s="318"/>
      <c r="K999" s="318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 t="str">
        <f t="shared" si="210"/>
        <v/>
      </c>
      <c r="AN999" s="327" t="str">
        <f t="shared" si="211"/>
        <v/>
      </c>
      <c r="AO999" s="243"/>
      <c r="AP999" s="244"/>
      <c r="AQ999" s="242" t="str">
        <f t="shared" si="212"/>
        <v/>
      </c>
      <c r="AR999" s="242" t="str">
        <f t="shared" si="213"/>
        <v/>
      </c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14"/>
      <c r="BR999" s="314"/>
      <c r="BS999" s="314"/>
      <c r="BT999" s="314"/>
      <c r="BU999" s="314"/>
      <c r="BV999" s="314"/>
      <c r="BW999" s="314"/>
      <c r="BX999" s="246"/>
      <c r="BY999" s="242"/>
      <c r="BZ999" s="242"/>
      <c r="CA999" s="242"/>
      <c r="CB999" s="242"/>
      <c r="CC999" s="242"/>
      <c r="CD999" s="242"/>
      <c r="CE999" s="314"/>
      <c r="CF999" s="314" t="str">
        <f t="shared" si="214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245" t="str">
        <f>IFERROR(ROUND((SUM(#REF!)),0),"")</f>
        <v/>
      </c>
      <c r="CP999" s="241"/>
      <c r="CQ999" s="247"/>
      <c r="CR999" s="221"/>
      <c r="CS999" s="221"/>
      <c r="CT999" s="221"/>
      <c r="CU999" s="221"/>
      <c r="CV999" s="328"/>
      <c r="CW999" s="305" t="str">
        <f t="shared" si="215"/>
        <v/>
      </c>
      <c r="CX999" s="329">
        <f t="shared" si="216"/>
        <v>0</v>
      </c>
      <c r="CY999" s="15">
        <f t="shared" si="217"/>
        <v>0</v>
      </c>
      <c r="CZ999" s="318" t="str">
        <f t="shared" si="218"/>
        <v/>
      </c>
      <c r="DA999" s="332" t="str">
        <f t="shared" si="223"/>
        <v/>
      </c>
      <c r="DB999" s="329" t="str">
        <f t="shared" si="219"/>
        <v/>
      </c>
      <c r="DC999" s="320" t="str">
        <f t="shared" si="220"/>
        <v/>
      </c>
      <c r="DD999" s="218"/>
      <c r="DE999" s="15" t="str">
        <f>IFERROR(#REF!-AO999,"")</f>
        <v/>
      </c>
      <c r="DF999" s="218"/>
      <c r="DG999" s="330" t="str">
        <f>IFERROR(#REF!-L999,"")</f>
        <v/>
      </c>
      <c r="DH999" s="314" t="e">
        <f>IF(#REF!&gt;AP999,0,1)</f>
        <v>#REF!</v>
      </c>
      <c r="DI999" s="314">
        <f t="shared" si="221"/>
        <v>1</v>
      </c>
      <c r="DJ999" s="314">
        <f t="shared" si="222"/>
        <v>1</v>
      </c>
    </row>
    <row r="1000" spans="3:114" ht="20.25" x14ac:dyDescent="0.2">
      <c r="C1000" s="239"/>
      <c r="G1000" s="232"/>
      <c r="H1000" s="318"/>
      <c r="I1000" s="318"/>
      <c r="J1000" s="318"/>
      <c r="K1000" s="318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 t="str">
        <f t="shared" si="210"/>
        <v/>
      </c>
      <c r="AN1000" s="327" t="str">
        <f t="shared" si="211"/>
        <v/>
      </c>
      <c r="AO1000" s="243"/>
      <c r="AP1000" s="244"/>
      <c r="AQ1000" s="242" t="str">
        <f t="shared" si="212"/>
        <v/>
      </c>
      <c r="AR1000" s="242" t="str">
        <f t="shared" si="213"/>
        <v/>
      </c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14"/>
      <c r="BR1000" s="314"/>
      <c r="BS1000" s="314"/>
      <c r="BT1000" s="314"/>
      <c r="BU1000" s="314"/>
      <c r="BV1000" s="314"/>
      <c r="BW1000" s="314"/>
      <c r="BX1000" s="246"/>
      <c r="BY1000" s="242"/>
      <c r="BZ1000" s="242"/>
      <c r="CA1000" s="242"/>
      <c r="CB1000" s="242"/>
      <c r="CC1000" s="242"/>
      <c r="CD1000" s="242"/>
      <c r="CE1000" s="314"/>
      <c r="CF1000" s="314" t="str">
        <f t="shared" si="214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245" t="str">
        <f>IFERROR(ROUND((SUM(#REF!)),0),"")</f>
        <v/>
      </c>
      <c r="CP1000" s="241"/>
      <c r="CQ1000" s="247"/>
      <c r="CR1000" s="221"/>
      <c r="CS1000" s="221"/>
      <c r="CT1000" s="221"/>
      <c r="CU1000" s="221"/>
      <c r="CV1000" s="328"/>
      <c r="CW1000" s="305" t="str">
        <f t="shared" si="215"/>
        <v/>
      </c>
      <c r="CX1000" s="329">
        <f t="shared" si="216"/>
        <v>0</v>
      </c>
      <c r="CY1000" s="15">
        <f t="shared" si="217"/>
        <v>0</v>
      </c>
      <c r="CZ1000" s="318" t="str">
        <f t="shared" si="218"/>
        <v/>
      </c>
      <c r="DA1000" s="332" t="str">
        <f t="shared" si="223"/>
        <v/>
      </c>
      <c r="DB1000" s="329" t="str">
        <f t="shared" si="219"/>
        <v/>
      </c>
      <c r="DC1000" s="320" t="str">
        <f t="shared" si="220"/>
        <v/>
      </c>
      <c r="DD1000" s="218"/>
      <c r="DE1000" s="15" t="str">
        <f>IFERROR(#REF!-AO1000,"")</f>
        <v/>
      </c>
      <c r="DF1000" s="218"/>
      <c r="DG1000" s="330" t="str">
        <f>IFERROR(#REF!-L1000,"")</f>
        <v/>
      </c>
      <c r="DH1000" s="314" t="e">
        <f>IF(#REF!&gt;AP1000,0,1)</f>
        <v>#REF!</v>
      </c>
      <c r="DI1000" s="314">
        <f t="shared" si="221"/>
        <v>1</v>
      </c>
      <c r="DJ1000" s="314">
        <f t="shared" si="222"/>
        <v>1</v>
      </c>
    </row>
    <row r="1001" spans="3:114" ht="20.25" x14ac:dyDescent="0.2">
      <c r="C1001" s="239"/>
      <c r="G1001" s="232"/>
      <c r="H1001" s="318"/>
      <c r="I1001" s="318"/>
      <c r="J1001" s="318"/>
      <c r="K1001" s="318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 t="str">
        <f t="shared" si="210"/>
        <v/>
      </c>
      <c r="AN1001" s="327" t="str">
        <f t="shared" si="211"/>
        <v/>
      </c>
      <c r="AO1001" s="243"/>
      <c r="AP1001" s="244"/>
      <c r="AQ1001" s="242" t="str">
        <f t="shared" si="212"/>
        <v/>
      </c>
      <c r="AR1001" s="242" t="str">
        <f t="shared" si="213"/>
        <v/>
      </c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14"/>
      <c r="BR1001" s="314"/>
      <c r="BS1001" s="314"/>
      <c r="BT1001" s="314"/>
      <c r="BU1001" s="314"/>
      <c r="BV1001" s="314"/>
      <c r="BW1001" s="314"/>
      <c r="BX1001" s="246"/>
      <c r="BY1001" s="242"/>
      <c r="BZ1001" s="242"/>
      <c r="CA1001" s="242"/>
      <c r="CB1001" s="242"/>
      <c r="CC1001" s="242"/>
      <c r="CD1001" s="242"/>
      <c r="CE1001" s="314"/>
      <c r="CF1001" s="314" t="str">
        <f t="shared" si="214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245" t="str">
        <f>IFERROR(ROUND((SUM(#REF!)),0),"")</f>
        <v/>
      </c>
      <c r="CP1001" s="241"/>
      <c r="CQ1001" s="247"/>
      <c r="CR1001" s="221"/>
      <c r="CS1001" s="221"/>
      <c r="CT1001" s="221"/>
      <c r="CU1001" s="221"/>
      <c r="CV1001" s="328"/>
      <c r="CW1001" s="305" t="str">
        <f t="shared" si="215"/>
        <v/>
      </c>
      <c r="CX1001" s="329">
        <f t="shared" si="216"/>
        <v>0</v>
      </c>
      <c r="CY1001" s="15">
        <f t="shared" si="217"/>
        <v>0</v>
      </c>
      <c r="CZ1001" s="318" t="str">
        <f t="shared" si="218"/>
        <v/>
      </c>
      <c r="DA1001" s="332" t="str">
        <f t="shared" si="223"/>
        <v/>
      </c>
      <c r="DB1001" s="329" t="str">
        <f t="shared" si="219"/>
        <v/>
      </c>
      <c r="DC1001" s="320" t="str">
        <f t="shared" si="220"/>
        <v/>
      </c>
      <c r="DD1001" s="218"/>
      <c r="DE1001" s="15" t="str">
        <f>IFERROR(#REF!-AO1001,"")</f>
        <v/>
      </c>
      <c r="DF1001" s="218"/>
      <c r="DG1001" s="330" t="str">
        <f>IFERROR(#REF!-L1001,"")</f>
        <v/>
      </c>
      <c r="DH1001" s="314" t="e">
        <f>IF(#REF!&gt;AP1001,0,1)</f>
        <v>#REF!</v>
      </c>
      <c r="DI1001" s="314">
        <f t="shared" si="221"/>
        <v>1</v>
      </c>
      <c r="DJ1001" s="314">
        <f t="shared" si="222"/>
        <v>1</v>
      </c>
    </row>
    <row r="1002" spans="3:114" ht="20.25" x14ac:dyDescent="0.2">
      <c r="C1002" s="239"/>
      <c r="G1002" s="232"/>
      <c r="H1002" s="318"/>
      <c r="I1002" s="318"/>
      <c r="J1002" s="318"/>
      <c r="K1002" s="318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 t="str">
        <f t="shared" si="210"/>
        <v/>
      </c>
      <c r="AN1002" s="327" t="str">
        <f t="shared" si="211"/>
        <v/>
      </c>
      <c r="AO1002" s="243"/>
      <c r="AP1002" s="244"/>
      <c r="AQ1002" s="242" t="str">
        <f t="shared" si="212"/>
        <v/>
      </c>
      <c r="AR1002" s="242" t="str">
        <f t="shared" si="213"/>
        <v/>
      </c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14"/>
      <c r="BR1002" s="314"/>
      <c r="BS1002" s="314"/>
      <c r="BT1002" s="314"/>
      <c r="BU1002" s="314"/>
      <c r="BV1002" s="314"/>
      <c r="BW1002" s="314"/>
      <c r="BX1002" s="246"/>
      <c r="BY1002" s="242"/>
      <c r="BZ1002" s="242"/>
      <c r="CA1002" s="242"/>
      <c r="CB1002" s="242"/>
      <c r="CC1002" s="242"/>
      <c r="CD1002" s="242"/>
      <c r="CE1002" s="314"/>
      <c r="CF1002" s="314" t="str">
        <f t="shared" si="214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245" t="str">
        <f>IFERROR(ROUND((SUM(#REF!)),0),"")</f>
        <v/>
      </c>
      <c r="CP1002" s="241"/>
      <c r="CQ1002" s="247"/>
      <c r="CR1002" s="221"/>
      <c r="CS1002" s="221"/>
      <c r="CT1002" s="221"/>
      <c r="CU1002" s="221"/>
      <c r="CV1002" s="328"/>
      <c r="CW1002" s="305" t="str">
        <f t="shared" si="215"/>
        <v/>
      </c>
      <c r="CX1002" s="329">
        <f t="shared" si="216"/>
        <v>0</v>
      </c>
      <c r="CY1002" s="15">
        <f t="shared" si="217"/>
        <v>0</v>
      </c>
      <c r="CZ1002" s="318" t="str">
        <f t="shared" si="218"/>
        <v/>
      </c>
      <c r="DA1002" s="332" t="str">
        <f t="shared" si="223"/>
        <v/>
      </c>
      <c r="DB1002" s="329" t="str">
        <f t="shared" si="219"/>
        <v/>
      </c>
      <c r="DC1002" s="320" t="str">
        <f t="shared" si="220"/>
        <v/>
      </c>
      <c r="DD1002" s="218"/>
      <c r="DE1002" s="15" t="str">
        <f>IFERROR(#REF!-AO1002,"")</f>
        <v/>
      </c>
      <c r="DF1002" s="218"/>
      <c r="DG1002" s="330" t="str">
        <f>IFERROR(#REF!-L1002,"")</f>
        <v/>
      </c>
      <c r="DH1002" s="314" t="e">
        <f>IF(#REF!&gt;AP1002,0,1)</f>
        <v>#REF!</v>
      </c>
      <c r="DI1002" s="314">
        <f t="shared" si="221"/>
        <v>1</v>
      </c>
      <c r="DJ1002" s="314">
        <f t="shared" si="222"/>
        <v>1</v>
      </c>
    </row>
    <row r="1003" spans="3:114" ht="20.25" x14ac:dyDescent="0.2">
      <c r="C1003" s="239"/>
      <c r="G1003" s="232"/>
      <c r="H1003" s="318"/>
      <c r="I1003" s="318"/>
      <c r="J1003" s="318"/>
      <c r="K1003" s="318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 t="str">
        <f t="shared" si="210"/>
        <v/>
      </c>
      <c r="AN1003" s="327" t="str">
        <f t="shared" si="211"/>
        <v/>
      </c>
      <c r="AO1003" s="243"/>
      <c r="AP1003" s="244"/>
      <c r="AQ1003" s="242" t="str">
        <f t="shared" si="212"/>
        <v/>
      </c>
      <c r="AR1003" s="242" t="str">
        <f t="shared" si="213"/>
        <v/>
      </c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14"/>
      <c r="BR1003" s="314"/>
      <c r="BS1003" s="314"/>
      <c r="BT1003" s="314"/>
      <c r="BU1003" s="314"/>
      <c r="BV1003" s="314"/>
      <c r="BW1003" s="314"/>
      <c r="BX1003" s="246"/>
      <c r="BY1003" s="242"/>
      <c r="BZ1003" s="242"/>
      <c r="CA1003" s="242"/>
      <c r="CB1003" s="242"/>
      <c r="CC1003" s="242"/>
      <c r="CD1003" s="242"/>
      <c r="CE1003" s="314"/>
      <c r="CF1003" s="314" t="str">
        <f t="shared" si="214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245" t="str">
        <f>IFERROR(ROUND((SUM(#REF!)),0),"")</f>
        <v/>
      </c>
      <c r="CP1003" s="241"/>
      <c r="CQ1003" s="247"/>
      <c r="CR1003" s="221"/>
      <c r="CS1003" s="221"/>
      <c r="CT1003" s="221"/>
      <c r="CU1003" s="221"/>
      <c r="CV1003" s="328"/>
      <c r="CW1003" s="305" t="str">
        <f t="shared" si="215"/>
        <v/>
      </c>
      <c r="CX1003" s="329">
        <f t="shared" si="216"/>
        <v>0</v>
      </c>
      <c r="CY1003" s="15">
        <f t="shared" si="217"/>
        <v>0</v>
      </c>
      <c r="CZ1003" s="318" t="str">
        <f t="shared" si="218"/>
        <v/>
      </c>
      <c r="DA1003" s="332" t="str">
        <f t="shared" si="223"/>
        <v/>
      </c>
      <c r="DB1003" s="329" t="str">
        <f t="shared" si="219"/>
        <v/>
      </c>
      <c r="DC1003" s="320" t="str">
        <f t="shared" si="220"/>
        <v/>
      </c>
      <c r="DD1003" s="218"/>
      <c r="DE1003" s="15" t="str">
        <f>IFERROR(#REF!-AO1003,"")</f>
        <v/>
      </c>
      <c r="DF1003" s="218"/>
      <c r="DG1003" s="330" t="str">
        <f>IFERROR(#REF!-L1003,"")</f>
        <v/>
      </c>
      <c r="DH1003" s="314" t="e">
        <f>IF(#REF!&gt;AP1003,0,1)</f>
        <v>#REF!</v>
      </c>
      <c r="DI1003" s="314">
        <f t="shared" si="221"/>
        <v>1</v>
      </c>
      <c r="DJ1003" s="314">
        <f t="shared" si="222"/>
        <v>1</v>
      </c>
    </row>
    <row r="1004" spans="3:114" ht="20.25" x14ac:dyDescent="0.2">
      <c r="C1004" s="239"/>
      <c r="G1004" s="232"/>
      <c r="H1004" s="318"/>
      <c r="I1004" s="318"/>
      <c r="J1004" s="318"/>
      <c r="K1004" s="318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 t="str">
        <f t="shared" si="210"/>
        <v/>
      </c>
      <c r="AN1004" s="327" t="str">
        <f t="shared" si="211"/>
        <v/>
      </c>
      <c r="AO1004" s="243"/>
      <c r="AP1004" s="244"/>
      <c r="AQ1004" s="242" t="str">
        <f t="shared" si="212"/>
        <v/>
      </c>
      <c r="AR1004" s="242" t="str">
        <f t="shared" si="213"/>
        <v/>
      </c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14"/>
      <c r="BR1004" s="314"/>
      <c r="BS1004" s="314"/>
      <c r="BT1004" s="314"/>
      <c r="BU1004" s="314"/>
      <c r="BV1004" s="314"/>
      <c r="BW1004" s="314"/>
      <c r="BX1004" s="246"/>
      <c r="BY1004" s="242"/>
      <c r="BZ1004" s="242"/>
      <c r="CA1004" s="242"/>
      <c r="CB1004" s="242"/>
      <c r="CC1004" s="242"/>
      <c r="CD1004" s="242"/>
      <c r="CE1004" s="314"/>
      <c r="CF1004" s="314" t="str">
        <f t="shared" si="214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245" t="str">
        <f>IFERROR(ROUND((SUM(#REF!)),0),"")</f>
        <v/>
      </c>
      <c r="CP1004" s="241"/>
      <c r="CQ1004" s="247"/>
      <c r="CR1004" s="221"/>
      <c r="CS1004" s="221"/>
      <c r="CT1004" s="221"/>
      <c r="CU1004" s="221"/>
      <c r="CV1004" s="328"/>
      <c r="CW1004" s="305" t="str">
        <f t="shared" si="215"/>
        <v/>
      </c>
      <c r="CX1004" s="329">
        <f t="shared" si="216"/>
        <v>0</v>
      </c>
      <c r="CY1004" s="15">
        <f t="shared" si="217"/>
        <v>0</v>
      </c>
      <c r="CZ1004" s="318" t="str">
        <f t="shared" si="218"/>
        <v/>
      </c>
      <c r="DA1004" s="332" t="str">
        <f t="shared" si="223"/>
        <v/>
      </c>
      <c r="DB1004" s="329" t="str">
        <f t="shared" si="219"/>
        <v/>
      </c>
      <c r="DC1004" s="320" t="str">
        <f t="shared" si="220"/>
        <v/>
      </c>
      <c r="DD1004" s="218"/>
      <c r="DE1004" s="15" t="str">
        <f>IFERROR(#REF!-AO1004,"")</f>
        <v/>
      </c>
      <c r="DF1004" s="218"/>
      <c r="DG1004" s="330" t="str">
        <f>IFERROR(#REF!-L1004,"")</f>
        <v/>
      </c>
      <c r="DH1004" s="314" t="e">
        <f>IF(#REF!&gt;AP1004,0,1)</f>
        <v>#REF!</v>
      </c>
      <c r="DI1004" s="314">
        <f t="shared" si="221"/>
        <v>1</v>
      </c>
      <c r="DJ1004" s="314">
        <f t="shared" si="222"/>
        <v>1</v>
      </c>
    </row>
    <row r="1005" spans="3:114" ht="20.25" x14ac:dyDescent="0.2">
      <c r="C1005" s="239"/>
      <c r="G1005" s="232"/>
      <c r="H1005" s="318"/>
      <c r="I1005" s="318"/>
      <c r="J1005" s="318"/>
      <c r="K1005" s="318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 t="str">
        <f t="shared" si="210"/>
        <v/>
      </c>
      <c r="AN1005" s="327" t="str">
        <f t="shared" si="211"/>
        <v/>
      </c>
      <c r="AO1005" s="243"/>
      <c r="AP1005" s="244"/>
      <c r="AQ1005" s="242" t="str">
        <f t="shared" si="212"/>
        <v/>
      </c>
      <c r="AR1005" s="242" t="str">
        <f t="shared" si="213"/>
        <v/>
      </c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14"/>
      <c r="BR1005" s="314"/>
      <c r="BS1005" s="314"/>
      <c r="BT1005" s="314"/>
      <c r="BU1005" s="314"/>
      <c r="BV1005" s="314"/>
      <c r="BW1005" s="314"/>
      <c r="BX1005" s="246"/>
      <c r="BY1005" s="242"/>
      <c r="BZ1005" s="242"/>
      <c r="CA1005" s="242"/>
      <c r="CB1005" s="242"/>
      <c r="CC1005" s="242"/>
      <c r="CD1005" s="242"/>
      <c r="CE1005" s="314"/>
      <c r="CF1005" s="314" t="str">
        <f t="shared" si="214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245" t="str">
        <f>IFERROR(ROUND((SUM(#REF!)),0),"")</f>
        <v/>
      </c>
      <c r="CP1005" s="241"/>
      <c r="CQ1005" s="247"/>
      <c r="CR1005" s="221"/>
      <c r="CS1005" s="221"/>
      <c r="CT1005" s="221"/>
      <c r="CU1005" s="221"/>
      <c r="CV1005" s="328"/>
      <c r="CW1005" s="305" t="str">
        <f t="shared" si="215"/>
        <v/>
      </c>
      <c r="CX1005" s="329">
        <f t="shared" si="216"/>
        <v>0</v>
      </c>
      <c r="CY1005" s="15">
        <f t="shared" si="217"/>
        <v>0</v>
      </c>
      <c r="CZ1005" s="318" t="str">
        <f t="shared" si="218"/>
        <v/>
      </c>
      <c r="DA1005" s="332" t="str">
        <f t="shared" si="223"/>
        <v/>
      </c>
      <c r="DB1005" s="329" t="str">
        <f t="shared" si="219"/>
        <v/>
      </c>
      <c r="DC1005" s="320" t="str">
        <f t="shared" si="220"/>
        <v/>
      </c>
      <c r="DD1005" s="218"/>
      <c r="DE1005" s="15" t="str">
        <f>IFERROR(#REF!-AO1005,"")</f>
        <v/>
      </c>
      <c r="DF1005" s="218"/>
      <c r="DG1005" s="330" t="str">
        <f>IFERROR(#REF!-L1005,"")</f>
        <v/>
      </c>
      <c r="DH1005" s="314" t="e">
        <f>IF(#REF!&gt;AP1005,0,1)</f>
        <v>#REF!</v>
      </c>
      <c r="DI1005" s="314">
        <f t="shared" si="221"/>
        <v>1</v>
      </c>
      <c r="DJ1005" s="314">
        <f t="shared" si="222"/>
        <v>1</v>
      </c>
    </row>
    <row r="1006" spans="3:114" ht="20.25" x14ac:dyDescent="0.2">
      <c r="C1006" s="239"/>
      <c r="G1006" s="232"/>
      <c r="H1006" s="318"/>
      <c r="I1006" s="318"/>
      <c r="J1006" s="318"/>
      <c r="K1006" s="318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 t="str">
        <f t="shared" si="210"/>
        <v/>
      </c>
      <c r="AN1006" s="327" t="str">
        <f t="shared" si="211"/>
        <v/>
      </c>
      <c r="AO1006" s="243"/>
      <c r="AP1006" s="244"/>
      <c r="AQ1006" s="242" t="str">
        <f t="shared" si="212"/>
        <v/>
      </c>
      <c r="AR1006" s="242" t="str">
        <f t="shared" si="213"/>
        <v/>
      </c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14"/>
      <c r="BR1006" s="314"/>
      <c r="BS1006" s="314"/>
      <c r="BT1006" s="314"/>
      <c r="BU1006" s="314"/>
      <c r="BV1006" s="314"/>
      <c r="BW1006" s="314"/>
      <c r="BX1006" s="246"/>
      <c r="BY1006" s="242"/>
      <c r="BZ1006" s="242"/>
      <c r="CA1006" s="242"/>
      <c r="CB1006" s="242"/>
      <c r="CC1006" s="242"/>
      <c r="CD1006" s="242"/>
      <c r="CE1006" s="314"/>
      <c r="CF1006" s="314" t="str">
        <f t="shared" si="214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245" t="str">
        <f>IFERROR(ROUND((SUM(#REF!)),0),"")</f>
        <v/>
      </c>
      <c r="CP1006" s="241"/>
      <c r="CQ1006" s="247"/>
      <c r="CR1006" s="221"/>
      <c r="CS1006" s="221"/>
      <c r="CT1006" s="221"/>
      <c r="CU1006" s="221"/>
      <c r="CV1006" s="328"/>
      <c r="CW1006" s="305" t="str">
        <f t="shared" si="215"/>
        <v/>
      </c>
      <c r="CX1006" s="329">
        <f t="shared" si="216"/>
        <v>0</v>
      </c>
      <c r="CY1006" s="15">
        <f t="shared" si="217"/>
        <v>0</v>
      </c>
      <c r="CZ1006" s="318" t="str">
        <f t="shared" si="218"/>
        <v/>
      </c>
      <c r="DA1006" s="332" t="str">
        <f t="shared" si="223"/>
        <v/>
      </c>
      <c r="DB1006" s="329" t="str">
        <f t="shared" si="219"/>
        <v/>
      </c>
      <c r="DC1006" s="320" t="str">
        <f t="shared" si="220"/>
        <v/>
      </c>
      <c r="DD1006" s="218"/>
      <c r="DE1006" s="15" t="str">
        <f>IFERROR(#REF!-AO1006,"")</f>
        <v/>
      </c>
      <c r="DF1006" s="218"/>
      <c r="DG1006" s="330" t="str">
        <f>IFERROR(#REF!-L1006,"")</f>
        <v/>
      </c>
      <c r="DH1006" s="314" t="e">
        <f>IF(#REF!&gt;AP1006,0,1)</f>
        <v>#REF!</v>
      </c>
      <c r="DI1006" s="314">
        <f t="shared" si="221"/>
        <v>1</v>
      </c>
      <c r="DJ1006" s="314">
        <f t="shared" si="222"/>
        <v>1</v>
      </c>
    </row>
    <row r="1007" spans="3:114" ht="20.25" x14ac:dyDescent="0.2">
      <c r="C1007" s="239"/>
      <c r="G1007" s="232"/>
      <c r="H1007" s="318"/>
      <c r="I1007" s="318"/>
      <c r="J1007" s="318"/>
      <c r="K1007" s="318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 t="str">
        <f t="shared" si="210"/>
        <v/>
      </c>
      <c r="AN1007" s="327" t="str">
        <f t="shared" si="211"/>
        <v/>
      </c>
      <c r="AO1007" s="243"/>
      <c r="AP1007" s="244"/>
      <c r="AQ1007" s="242" t="str">
        <f t="shared" si="212"/>
        <v/>
      </c>
      <c r="AR1007" s="242" t="str">
        <f t="shared" si="213"/>
        <v/>
      </c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14"/>
      <c r="BR1007" s="314"/>
      <c r="BS1007" s="314"/>
      <c r="BT1007" s="314"/>
      <c r="BU1007" s="314"/>
      <c r="BV1007" s="314"/>
      <c r="BW1007" s="314"/>
      <c r="BX1007" s="246"/>
      <c r="BY1007" s="242"/>
      <c r="BZ1007" s="242"/>
      <c r="CA1007" s="242"/>
      <c r="CB1007" s="242"/>
      <c r="CC1007" s="242"/>
      <c r="CD1007" s="242"/>
      <c r="CE1007" s="314"/>
      <c r="CF1007" s="314" t="str">
        <f t="shared" si="214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245" t="str">
        <f>IFERROR(ROUND((SUM(#REF!)),0),"")</f>
        <v/>
      </c>
      <c r="CP1007" s="241"/>
      <c r="CQ1007" s="247"/>
      <c r="CR1007" s="221"/>
      <c r="CS1007" s="221"/>
      <c r="CT1007" s="221"/>
      <c r="CU1007" s="221"/>
      <c r="CV1007" s="328"/>
      <c r="CW1007" s="305" t="str">
        <f t="shared" si="215"/>
        <v/>
      </c>
      <c r="CX1007" s="329">
        <f t="shared" si="216"/>
        <v>0</v>
      </c>
      <c r="CY1007" s="15">
        <f t="shared" si="217"/>
        <v>0</v>
      </c>
      <c r="CZ1007" s="318" t="str">
        <f t="shared" si="218"/>
        <v/>
      </c>
      <c r="DA1007" s="332" t="str">
        <f t="shared" si="223"/>
        <v/>
      </c>
      <c r="DB1007" s="329" t="str">
        <f t="shared" si="219"/>
        <v/>
      </c>
      <c r="DC1007" s="320" t="str">
        <f t="shared" si="220"/>
        <v/>
      </c>
      <c r="DD1007" s="218"/>
      <c r="DE1007" s="15" t="str">
        <f>IFERROR(#REF!-AO1007,"")</f>
        <v/>
      </c>
      <c r="DF1007" s="218"/>
      <c r="DG1007" s="330" t="str">
        <f>IFERROR(#REF!-L1007,"")</f>
        <v/>
      </c>
      <c r="DH1007" s="314" t="e">
        <f>IF(#REF!&gt;AP1007,0,1)</f>
        <v>#REF!</v>
      </c>
      <c r="DI1007" s="314">
        <f t="shared" si="221"/>
        <v>1</v>
      </c>
      <c r="DJ1007" s="314">
        <f t="shared" si="222"/>
        <v>1</v>
      </c>
    </row>
    <row r="1008" spans="3:114" ht="20.25" x14ac:dyDescent="0.2">
      <c r="C1008" s="239"/>
      <c r="G1008" s="232"/>
      <c r="H1008" s="318"/>
      <c r="I1008" s="318"/>
      <c r="J1008" s="318"/>
      <c r="K1008" s="318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 t="str">
        <f t="shared" si="210"/>
        <v/>
      </c>
      <c r="AN1008" s="327" t="str">
        <f t="shared" si="211"/>
        <v/>
      </c>
      <c r="AO1008" s="243"/>
      <c r="AP1008" s="244"/>
      <c r="AQ1008" s="242" t="str">
        <f t="shared" si="212"/>
        <v/>
      </c>
      <c r="AR1008" s="242" t="str">
        <f t="shared" si="213"/>
        <v/>
      </c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14"/>
      <c r="BR1008" s="314"/>
      <c r="BS1008" s="314"/>
      <c r="BT1008" s="314"/>
      <c r="BU1008" s="314"/>
      <c r="BV1008" s="314"/>
      <c r="BW1008" s="314"/>
      <c r="BX1008" s="246"/>
      <c r="BY1008" s="242"/>
      <c r="BZ1008" s="242"/>
      <c r="CA1008" s="242"/>
      <c r="CB1008" s="242"/>
      <c r="CC1008" s="242"/>
      <c r="CD1008" s="242"/>
      <c r="CE1008" s="314"/>
      <c r="CF1008" s="314" t="str">
        <f t="shared" si="214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245" t="str">
        <f>IFERROR(ROUND((SUM(#REF!)),0),"")</f>
        <v/>
      </c>
      <c r="CP1008" s="241"/>
      <c r="CQ1008" s="247"/>
      <c r="CR1008" s="221"/>
      <c r="CS1008" s="221"/>
      <c r="CT1008" s="221"/>
      <c r="CU1008" s="221"/>
      <c r="CV1008" s="328"/>
      <c r="CW1008" s="305" t="str">
        <f t="shared" si="215"/>
        <v/>
      </c>
      <c r="CX1008" s="329">
        <f t="shared" si="216"/>
        <v>0</v>
      </c>
      <c r="CY1008" s="15">
        <f t="shared" si="217"/>
        <v>0</v>
      </c>
      <c r="CZ1008" s="318" t="str">
        <f t="shared" si="218"/>
        <v/>
      </c>
      <c r="DA1008" s="332" t="str">
        <f t="shared" si="223"/>
        <v/>
      </c>
      <c r="DB1008" s="329" t="str">
        <f t="shared" si="219"/>
        <v/>
      </c>
      <c r="DC1008" s="320" t="str">
        <f t="shared" si="220"/>
        <v/>
      </c>
      <c r="DD1008" s="218"/>
      <c r="DE1008" s="15" t="str">
        <f>IFERROR(#REF!-AO1008,"")</f>
        <v/>
      </c>
      <c r="DF1008" s="218"/>
      <c r="DG1008" s="330" t="str">
        <f>IFERROR(#REF!-L1008,"")</f>
        <v/>
      </c>
      <c r="DH1008" s="314" t="e">
        <f>IF(#REF!&gt;AP1008,0,1)</f>
        <v>#REF!</v>
      </c>
      <c r="DI1008" s="314">
        <f t="shared" si="221"/>
        <v>1</v>
      </c>
      <c r="DJ1008" s="314">
        <f t="shared" si="222"/>
        <v>1</v>
      </c>
    </row>
    <row r="1009" spans="3:114" ht="20.25" x14ac:dyDescent="0.2">
      <c r="C1009" s="239"/>
      <c r="G1009" s="232"/>
      <c r="H1009" s="318"/>
      <c r="I1009" s="318"/>
      <c r="J1009" s="318"/>
      <c r="K1009" s="318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 t="str">
        <f t="shared" si="210"/>
        <v/>
      </c>
      <c r="AN1009" s="327" t="str">
        <f t="shared" si="211"/>
        <v/>
      </c>
      <c r="AO1009" s="243"/>
      <c r="AP1009" s="244"/>
      <c r="AQ1009" s="242" t="str">
        <f t="shared" si="212"/>
        <v/>
      </c>
      <c r="AR1009" s="242" t="str">
        <f t="shared" si="213"/>
        <v/>
      </c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14"/>
      <c r="BR1009" s="314"/>
      <c r="BS1009" s="314"/>
      <c r="BT1009" s="314"/>
      <c r="BU1009" s="314"/>
      <c r="BV1009" s="314"/>
      <c r="BW1009" s="314"/>
      <c r="BX1009" s="246"/>
      <c r="BY1009" s="242"/>
      <c r="BZ1009" s="242"/>
      <c r="CA1009" s="242"/>
      <c r="CB1009" s="242"/>
      <c r="CC1009" s="242"/>
      <c r="CD1009" s="242"/>
      <c r="CE1009" s="314"/>
      <c r="CF1009" s="314" t="str">
        <f t="shared" si="214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245" t="str">
        <f>IFERROR(ROUND((SUM(#REF!)),0),"")</f>
        <v/>
      </c>
      <c r="CP1009" s="241"/>
      <c r="CQ1009" s="247"/>
      <c r="CR1009" s="221"/>
      <c r="CS1009" s="221"/>
      <c r="CT1009" s="221"/>
      <c r="CU1009" s="221"/>
      <c r="CV1009" s="328"/>
      <c r="CW1009" s="305" t="str">
        <f t="shared" si="215"/>
        <v/>
      </c>
      <c r="CX1009" s="329">
        <f t="shared" si="216"/>
        <v>0</v>
      </c>
      <c r="CY1009" s="15">
        <f t="shared" si="217"/>
        <v>0</v>
      </c>
      <c r="CZ1009" s="318" t="str">
        <f t="shared" si="218"/>
        <v/>
      </c>
      <c r="DA1009" s="332" t="str">
        <f t="shared" si="223"/>
        <v/>
      </c>
      <c r="DB1009" s="329" t="str">
        <f t="shared" si="219"/>
        <v/>
      </c>
      <c r="DC1009" s="320" t="str">
        <f t="shared" si="220"/>
        <v/>
      </c>
      <c r="DD1009" s="218"/>
      <c r="DE1009" s="15" t="str">
        <f>IFERROR(#REF!-AO1009,"")</f>
        <v/>
      </c>
      <c r="DF1009" s="218"/>
      <c r="DG1009" s="330" t="str">
        <f>IFERROR(#REF!-L1009,"")</f>
        <v/>
      </c>
      <c r="DH1009" s="314" t="e">
        <f>IF(#REF!&gt;AP1009,0,1)</f>
        <v>#REF!</v>
      </c>
      <c r="DI1009" s="314">
        <f t="shared" si="221"/>
        <v>1</v>
      </c>
      <c r="DJ1009" s="314">
        <f t="shared" si="222"/>
        <v>1</v>
      </c>
    </row>
    <row r="1010" spans="3:114" ht="20.25" x14ac:dyDescent="0.2">
      <c r="C1010" s="239"/>
      <c r="G1010" s="232"/>
      <c r="H1010" s="318"/>
      <c r="I1010" s="318"/>
      <c r="J1010" s="318"/>
      <c r="K1010" s="318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 t="str">
        <f t="shared" si="210"/>
        <v/>
      </c>
      <c r="AN1010" s="327" t="str">
        <f t="shared" si="211"/>
        <v/>
      </c>
      <c r="AO1010" s="243"/>
      <c r="AP1010" s="244"/>
      <c r="AQ1010" s="242" t="str">
        <f t="shared" si="212"/>
        <v/>
      </c>
      <c r="AR1010" s="242" t="str">
        <f t="shared" si="213"/>
        <v/>
      </c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14"/>
      <c r="BR1010" s="314"/>
      <c r="BS1010" s="314"/>
      <c r="BT1010" s="314"/>
      <c r="BU1010" s="314"/>
      <c r="BV1010" s="314"/>
      <c r="BW1010" s="314"/>
      <c r="BX1010" s="246"/>
      <c r="BY1010" s="242"/>
      <c r="BZ1010" s="242"/>
      <c r="CA1010" s="242"/>
      <c r="CB1010" s="242"/>
      <c r="CC1010" s="242"/>
      <c r="CD1010" s="242"/>
      <c r="CE1010" s="314"/>
      <c r="CF1010" s="314" t="str">
        <f t="shared" si="214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245" t="str">
        <f>IFERROR(ROUND((SUM(#REF!)),0),"")</f>
        <v/>
      </c>
      <c r="CP1010" s="241"/>
      <c r="CQ1010" s="247"/>
      <c r="CR1010" s="221"/>
      <c r="CS1010" s="221"/>
      <c r="CT1010" s="221"/>
      <c r="CU1010" s="221"/>
      <c r="CV1010" s="328"/>
      <c r="CW1010" s="305" t="str">
        <f t="shared" si="215"/>
        <v/>
      </c>
      <c r="CX1010" s="329">
        <f t="shared" si="216"/>
        <v>0</v>
      </c>
      <c r="CY1010" s="15">
        <f t="shared" si="217"/>
        <v>0</v>
      </c>
      <c r="CZ1010" s="318" t="str">
        <f t="shared" si="218"/>
        <v/>
      </c>
      <c r="DA1010" s="332" t="str">
        <f t="shared" si="223"/>
        <v/>
      </c>
      <c r="DB1010" s="329" t="str">
        <f t="shared" si="219"/>
        <v/>
      </c>
      <c r="DC1010" s="320" t="str">
        <f t="shared" si="220"/>
        <v/>
      </c>
      <c r="DD1010" s="218"/>
      <c r="DE1010" s="15" t="str">
        <f>IFERROR(#REF!-AO1010,"")</f>
        <v/>
      </c>
      <c r="DF1010" s="218"/>
      <c r="DG1010" s="330" t="str">
        <f>IFERROR(#REF!-L1010,"")</f>
        <v/>
      </c>
      <c r="DH1010" s="314" t="e">
        <f>IF(#REF!&gt;AP1010,0,1)</f>
        <v>#REF!</v>
      </c>
      <c r="DI1010" s="314">
        <f t="shared" si="221"/>
        <v>1</v>
      </c>
      <c r="DJ1010" s="314">
        <f t="shared" si="222"/>
        <v>1</v>
      </c>
    </row>
    <row r="1011" spans="3:114" ht="20.25" x14ac:dyDescent="0.2">
      <c r="C1011" s="239"/>
      <c r="G1011" s="232"/>
      <c r="H1011" s="318"/>
      <c r="I1011" s="318"/>
      <c r="J1011" s="318"/>
      <c r="K1011" s="318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 t="str">
        <f t="shared" si="210"/>
        <v/>
      </c>
      <c r="AN1011" s="327" t="str">
        <f t="shared" si="211"/>
        <v/>
      </c>
      <c r="AO1011" s="243"/>
      <c r="AP1011" s="244"/>
      <c r="AQ1011" s="242" t="str">
        <f t="shared" si="212"/>
        <v/>
      </c>
      <c r="AR1011" s="242" t="str">
        <f t="shared" si="213"/>
        <v/>
      </c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14"/>
      <c r="BR1011" s="314"/>
      <c r="BS1011" s="314"/>
      <c r="BT1011" s="314"/>
      <c r="BU1011" s="314"/>
      <c r="BV1011" s="314"/>
      <c r="BW1011" s="314"/>
      <c r="BX1011" s="246"/>
      <c r="BY1011" s="242"/>
      <c r="BZ1011" s="242"/>
      <c r="CA1011" s="242"/>
      <c r="CB1011" s="242"/>
      <c r="CC1011" s="242"/>
      <c r="CD1011" s="242"/>
      <c r="CE1011" s="314"/>
      <c r="CF1011" s="314" t="str">
        <f t="shared" si="214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245" t="str">
        <f>IFERROR(ROUND((SUM(#REF!)),0),"")</f>
        <v/>
      </c>
      <c r="CP1011" s="241"/>
      <c r="CQ1011" s="247"/>
      <c r="CR1011" s="221"/>
      <c r="CS1011" s="221"/>
      <c r="CT1011" s="221"/>
      <c r="CU1011" s="221"/>
      <c r="CV1011" s="328"/>
      <c r="CW1011" s="305" t="str">
        <f t="shared" si="215"/>
        <v/>
      </c>
      <c r="CX1011" s="329">
        <f t="shared" si="216"/>
        <v>0</v>
      </c>
      <c r="CY1011" s="15">
        <f t="shared" si="217"/>
        <v>0</v>
      </c>
      <c r="CZ1011" s="318" t="str">
        <f t="shared" si="218"/>
        <v/>
      </c>
      <c r="DA1011" s="332" t="str">
        <f t="shared" si="223"/>
        <v/>
      </c>
      <c r="DB1011" s="329" t="str">
        <f t="shared" si="219"/>
        <v/>
      </c>
      <c r="DC1011" s="320" t="str">
        <f t="shared" si="220"/>
        <v/>
      </c>
      <c r="DD1011" s="218"/>
      <c r="DE1011" s="15" t="str">
        <f>IFERROR(#REF!-AO1011,"")</f>
        <v/>
      </c>
      <c r="DF1011" s="218"/>
      <c r="DG1011" s="330" t="str">
        <f>IFERROR(#REF!-L1011,"")</f>
        <v/>
      </c>
      <c r="DH1011" s="314" t="e">
        <f>IF(#REF!&gt;AP1011,0,1)</f>
        <v>#REF!</v>
      </c>
      <c r="DI1011" s="314">
        <f t="shared" si="221"/>
        <v>1</v>
      </c>
      <c r="DJ1011" s="314">
        <f t="shared" si="222"/>
        <v>1</v>
      </c>
    </row>
    <row r="1012" spans="3:114" ht="20.25" x14ac:dyDescent="0.2">
      <c r="C1012" s="239"/>
      <c r="G1012" s="232"/>
      <c r="H1012" s="318"/>
      <c r="I1012" s="318"/>
      <c r="J1012" s="318"/>
      <c r="K1012" s="318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 t="str">
        <f t="shared" si="210"/>
        <v/>
      </c>
      <c r="AN1012" s="327" t="str">
        <f t="shared" si="211"/>
        <v/>
      </c>
      <c r="AO1012" s="243"/>
      <c r="AP1012" s="244"/>
      <c r="AQ1012" s="242" t="str">
        <f t="shared" si="212"/>
        <v/>
      </c>
      <c r="AR1012" s="242" t="str">
        <f t="shared" si="213"/>
        <v/>
      </c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14"/>
      <c r="BR1012" s="314"/>
      <c r="BS1012" s="314"/>
      <c r="BT1012" s="314"/>
      <c r="BU1012" s="314"/>
      <c r="BV1012" s="314"/>
      <c r="BW1012" s="314"/>
      <c r="BX1012" s="246"/>
      <c r="BY1012" s="242"/>
      <c r="BZ1012" s="242"/>
      <c r="CA1012" s="242"/>
      <c r="CB1012" s="242"/>
      <c r="CC1012" s="242"/>
      <c r="CD1012" s="242"/>
      <c r="CE1012" s="314"/>
      <c r="CF1012" s="314" t="str">
        <f t="shared" si="214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245" t="str">
        <f>IFERROR(ROUND((SUM(#REF!)),0),"")</f>
        <v/>
      </c>
      <c r="CP1012" s="241"/>
      <c r="CQ1012" s="247"/>
      <c r="CR1012" s="221"/>
      <c r="CS1012" s="221"/>
      <c r="CT1012" s="221"/>
      <c r="CU1012" s="221"/>
      <c r="CV1012" s="328"/>
      <c r="CW1012" s="305" t="str">
        <f t="shared" si="215"/>
        <v/>
      </c>
      <c r="CX1012" s="329">
        <f t="shared" si="216"/>
        <v>0</v>
      </c>
      <c r="CY1012" s="15">
        <f t="shared" si="217"/>
        <v>0</v>
      </c>
      <c r="CZ1012" s="318" t="str">
        <f t="shared" si="218"/>
        <v/>
      </c>
      <c r="DA1012" s="332" t="str">
        <f t="shared" si="223"/>
        <v/>
      </c>
      <c r="DB1012" s="329" t="str">
        <f t="shared" si="219"/>
        <v/>
      </c>
      <c r="DC1012" s="320" t="str">
        <f t="shared" si="220"/>
        <v/>
      </c>
      <c r="DD1012" s="218"/>
      <c r="DE1012" s="15" t="str">
        <f>IFERROR(#REF!-AO1012,"")</f>
        <v/>
      </c>
      <c r="DF1012" s="218"/>
      <c r="DG1012" s="330" t="str">
        <f>IFERROR(#REF!-L1012,"")</f>
        <v/>
      </c>
      <c r="DH1012" s="314" t="e">
        <f>IF(#REF!&gt;AP1012,0,1)</f>
        <v>#REF!</v>
      </c>
      <c r="DI1012" s="314">
        <f t="shared" si="221"/>
        <v>1</v>
      </c>
      <c r="DJ1012" s="314">
        <f t="shared" si="222"/>
        <v>1</v>
      </c>
    </row>
    <row r="1013" spans="3:114" ht="20.25" x14ac:dyDescent="0.2">
      <c r="C1013" s="239"/>
      <c r="G1013" s="232"/>
      <c r="H1013" s="318"/>
      <c r="I1013" s="318"/>
      <c r="J1013" s="318"/>
      <c r="K1013" s="318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 t="str">
        <f t="shared" si="210"/>
        <v/>
      </c>
      <c r="AN1013" s="327" t="str">
        <f t="shared" si="211"/>
        <v/>
      </c>
      <c r="AO1013" s="243"/>
      <c r="AP1013" s="244"/>
      <c r="AQ1013" s="242" t="str">
        <f t="shared" si="212"/>
        <v/>
      </c>
      <c r="AR1013" s="242" t="str">
        <f t="shared" si="213"/>
        <v/>
      </c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14"/>
      <c r="BR1013" s="314"/>
      <c r="BS1013" s="314"/>
      <c r="BT1013" s="314"/>
      <c r="BU1013" s="314"/>
      <c r="BV1013" s="314"/>
      <c r="BW1013" s="314"/>
      <c r="BX1013" s="246"/>
      <c r="BY1013" s="242"/>
      <c r="BZ1013" s="242"/>
      <c r="CA1013" s="242"/>
      <c r="CB1013" s="242"/>
      <c r="CC1013" s="242"/>
      <c r="CD1013" s="242"/>
      <c r="CE1013" s="314"/>
      <c r="CF1013" s="314" t="str">
        <f t="shared" si="214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245" t="str">
        <f>IFERROR(ROUND((SUM(#REF!)),0),"")</f>
        <v/>
      </c>
      <c r="CP1013" s="241"/>
      <c r="CQ1013" s="247"/>
      <c r="CR1013" s="221"/>
      <c r="CS1013" s="221"/>
      <c r="CT1013" s="221"/>
      <c r="CU1013" s="221"/>
      <c r="CV1013" s="328"/>
      <c r="CW1013" s="305" t="str">
        <f t="shared" si="215"/>
        <v/>
      </c>
      <c r="CX1013" s="329">
        <f t="shared" si="216"/>
        <v>0</v>
      </c>
      <c r="CY1013" s="15">
        <f t="shared" si="217"/>
        <v>0</v>
      </c>
      <c r="CZ1013" s="318" t="str">
        <f t="shared" si="218"/>
        <v/>
      </c>
      <c r="DA1013" s="332" t="str">
        <f t="shared" si="223"/>
        <v/>
      </c>
      <c r="DB1013" s="329" t="str">
        <f t="shared" si="219"/>
        <v/>
      </c>
      <c r="DC1013" s="320" t="str">
        <f t="shared" si="220"/>
        <v/>
      </c>
      <c r="DD1013" s="218"/>
      <c r="DE1013" s="15" t="str">
        <f>IFERROR(#REF!-AO1013,"")</f>
        <v/>
      </c>
      <c r="DF1013" s="218"/>
      <c r="DG1013" s="330" t="str">
        <f>IFERROR(#REF!-L1013,"")</f>
        <v/>
      </c>
      <c r="DH1013" s="314" t="e">
        <f>IF(#REF!&gt;AP1013,0,1)</f>
        <v>#REF!</v>
      </c>
      <c r="DI1013" s="314">
        <f t="shared" si="221"/>
        <v>1</v>
      </c>
      <c r="DJ1013" s="314">
        <f t="shared" si="222"/>
        <v>1</v>
      </c>
    </row>
    <row r="1014" spans="3:114" ht="20.25" x14ac:dyDescent="0.2">
      <c r="C1014" s="239"/>
      <c r="G1014" s="232"/>
      <c r="H1014" s="318"/>
      <c r="I1014" s="318"/>
      <c r="J1014" s="318"/>
      <c r="K1014" s="318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 t="str">
        <f t="shared" si="210"/>
        <v/>
      </c>
      <c r="AN1014" s="327" t="str">
        <f t="shared" si="211"/>
        <v/>
      </c>
      <c r="AO1014" s="243"/>
      <c r="AP1014" s="244"/>
      <c r="AQ1014" s="242" t="str">
        <f t="shared" si="212"/>
        <v/>
      </c>
      <c r="AR1014" s="242" t="str">
        <f t="shared" si="213"/>
        <v/>
      </c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14"/>
      <c r="BR1014" s="314"/>
      <c r="BS1014" s="314"/>
      <c r="BT1014" s="314"/>
      <c r="BU1014" s="314"/>
      <c r="BV1014" s="314"/>
      <c r="BW1014" s="314"/>
      <c r="BX1014" s="246"/>
      <c r="BY1014" s="242"/>
      <c r="BZ1014" s="242"/>
      <c r="CA1014" s="242"/>
      <c r="CB1014" s="242"/>
      <c r="CC1014" s="242"/>
      <c r="CD1014" s="242"/>
      <c r="CE1014" s="314"/>
      <c r="CF1014" s="314" t="str">
        <f t="shared" si="214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245" t="str">
        <f>IFERROR(ROUND((SUM(#REF!)),0),"")</f>
        <v/>
      </c>
      <c r="CP1014" s="241"/>
      <c r="CQ1014" s="247"/>
      <c r="CR1014" s="221"/>
      <c r="CS1014" s="221"/>
      <c r="CT1014" s="221"/>
      <c r="CU1014" s="221"/>
      <c r="CV1014" s="328"/>
      <c r="CW1014" s="305" t="str">
        <f t="shared" si="215"/>
        <v/>
      </c>
      <c r="CX1014" s="329">
        <f t="shared" si="216"/>
        <v>0</v>
      </c>
      <c r="CY1014" s="15">
        <f t="shared" si="217"/>
        <v>0</v>
      </c>
      <c r="CZ1014" s="318" t="str">
        <f t="shared" si="218"/>
        <v/>
      </c>
      <c r="DA1014" s="332" t="str">
        <f t="shared" si="223"/>
        <v/>
      </c>
      <c r="DB1014" s="329" t="str">
        <f t="shared" si="219"/>
        <v/>
      </c>
      <c r="DC1014" s="320" t="str">
        <f t="shared" si="220"/>
        <v/>
      </c>
      <c r="DD1014" s="218"/>
      <c r="DE1014" s="15" t="str">
        <f>IFERROR(#REF!-AO1014,"")</f>
        <v/>
      </c>
      <c r="DF1014" s="218"/>
      <c r="DG1014" s="330" t="str">
        <f>IFERROR(#REF!-L1014,"")</f>
        <v/>
      </c>
      <c r="DH1014" s="314" t="e">
        <f>IF(#REF!&gt;AP1014,0,1)</f>
        <v>#REF!</v>
      </c>
      <c r="DI1014" s="314">
        <f t="shared" si="221"/>
        <v>1</v>
      </c>
      <c r="DJ1014" s="314">
        <f t="shared" si="222"/>
        <v>1</v>
      </c>
    </row>
    <row r="1015" spans="3:114" ht="20.25" x14ac:dyDescent="0.2">
      <c r="C1015" s="239"/>
      <c r="G1015" s="232"/>
      <c r="H1015" s="318"/>
      <c r="I1015" s="318"/>
      <c r="J1015" s="318"/>
      <c r="K1015" s="318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 t="str">
        <f t="shared" si="210"/>
        <v/>
      </c>
      <c r="AN1015" s="327" t="str">
        <f t="shared" si="211"/>
        <v/>
      </c>
      <c r="AO1015" s="243"/>
      <c r="AP1015" s="244"/>
      <c r="AQ1015" s="242" t="str">
        <f t="shared" si="212"/>
        <v/>
      </c>
      <c r="AR1015" s="242" t="str">
        <f t="shared" si="213"/>
        <v/>
      </c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14"/>
      <c r="BR1015" s="314"/>
      <c r="BS1015" s="314"/>
      <c r="BT1015" s="314"/>
      <c r="BU1015" s="314"/>
      <c r="BV1015" s="314"/>
      <c r="BW1015" s="314"/>
      <c r="BX1015" s="246"/>
      <c r="BY1015" s="242"/>
      <c r="BZ1015" s="242"/>
      <c r="CA1015" s="242"/>
      <c r="CB1015" s="242"/>
      <c r="CC1015" s="242"/>
      <c r="CD1015" s="242"/>
      <c r="CE1015" s="314"/>
      <c r="CF1015" s="314" t="str">
        <f t="shared" si="214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245" t="str">
        <f>IFERROR(ROUND((SUM(#REF!)),0),"")</f>
        <v/>
      </c>
      <c r="CP1015" s="241"/>
      <c r="CQ1015" s="247"/>
      <c r="CR1015" s="221"/>
      <c r="CS1015" s="221"/>
      <c r="CT1015" s="221"/>
      <c r="CU1015" s="221"/>
      <c r="CV1015" s="328"/>
      <c r="CW1015" s="305" t="str">
        <f t="shared" si="215"/>
        <v/>
      </c>
      <c r="CX1015" s="329">
        <f t="shared" si="216"/>
        <v>0</v>
      </c>
      <c r="CY1015" s="15">
        <f t="shared" si="217"/>
        <v>0</v>
      </c>
      <c r="CZ1015" s="318" t="str">
        <f t="shared" si="218"/>
        <v/>
      </c>
      <c r="DA1015" s="332" t="str">
        <f t="shared" si="223"/>
        <v/>
      </c>
      <c r="DB1015" s="329" t="str">
        <f t="shared" si="219"/>
        <v/>
      </c>
      <c r="DC1015" s="320" t="str">
        <f t="shared" si="220"/>
        <v/>
      </c>
      <c r="DD1015" s="218"/>
      <c r="DE1015" s="15" t="str">
        <f>IFERROR(#REF!-AO1015,"")</f>
        <v/>
      </c>
      <c r="DF1015" s="218"/>
      <c r="DG1015" s="330" t="str">
        <f>IFERROR(#REF!-L1015,"")</f>
        <v/>
      </c>
      <c r="DH1015" s="314" t="e">
        <f>IF(#REF!&gt;AP1015,0,1)</f>
        <v>#REF!</v>
      </c>
      <c r="DI1015" s="314">
        <f t="shared" si="221"/>
        <v>1</v>
      </c>
      <c r="DJ1015" s="314">
        <f t="shared" si="222"/>
        <v>1</v>
      </c>
    </row>
    <row r="1016" spans="3:114" ht="20.25" x14ac:dyDescent="0.2">
      <c r="C1016" s="239"/>
      <c r="G1016" s="232"/>
      <c r="H1016" s="318"/>
      <c r="I1016" s="318"/>
      <c r="J1016" s="318"/>
      <c r="K1016" s="318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 t="str">
        <f t="shared" si="210"/>
        <v/>
      </c>
      <c r="AN1016" s="327" t="str">
        <f t="shared" si="211"/>
        <v/>
      </c>
      <c r="AO1016" s="243"/>
      <c r="AP1016" s="244"/>
      <c r="AQ1016" s="242" t="str">
        <f t="shared" si="212"/>
        <v/>
      </c>
      <c r="AR1016" s="242" t="str">
        <f t="shared" si="213"/>
        <v/>
      </c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14"/>
      <c r="BR1016" s="314"/>
      <c r="BS1016" s="314"/>
      <c r="BT1016" s="314"/>
      <c r="BU1016" s="314"/>
      <c r="BV1016" s="314"/>
      <c r="BW1016" s="314"/>
      <c r="BX1016" s="246"/>
      <c r="BY1016" s="242"/>
      <c r="BZ1016" s="242"/>
      <c r="CA1016" s="242"/>
      <c r="CB1016" s="242"/>
      <c r="CC1016" s="242"/>
      <c r="CD1016" s="242"/>
      <c r="CE1016" s="314"/>
      <c r="CF1016" s="314" t="str">
        <f t="shared" si="214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245" t="str">
        <f>IFERROR(ROUND((SUM(#REF!)),0),"")</f>
        <v/>
      </c>
      <c r="CP1016" s="241"/>
      <c r="CQ1016" s="247"/>
      <c r="CR1016" s="221"/>
      <c r="CS1016" s="221"/>
      <c r="CT1016" s="221"/>
      <c r="CU1016" s="221"/>
      <c r="CV1016" s="328"/>
      <c r="CW1016" s="305" t="str">
        <f t="shared" si="215"/>
        <v/>
      </c>
      <c r="CX1016" s="329">
        <f t="shared" si="216"/>
        <v>0</v>
      </c>
      <c r="CY1016" s="15">
        <f t="shared" si="217"/>
        <v>0</v>
      </c>
      <c r="CZ1016" s="318" t="str">
        <f t="shared" si="218"/>
        <v/>
      </c>
      <c r="DA1016" s="332" t="str">
        <f t="shared" si="223"/>
        <v/>
      </c>
      <c r="DB1016" s="329" t="str">
        <f t="shared" si="219"/>
        <v/>
      </c>
      <c r="DC1016" s="320" t="str">
        <f t="shared" si="220"/>
        <v/>
      </c>
      <c r="DD1016" s="218"/>
      <c r="DE1016" s="15" t="str">
        <f>IFERROR(#REF!-AO1016,"")</f>
        <v/>
      </c>
      <c r="DF1016" s="218"/>
      <c r="DG1016" s="330" t="str">
        <f>IFERROR(#REF!-L1016,"")</f>
        <v/>
      </c>
      <c r="DH1016" s="314" t="e">
        <f>IF(#REF!&gt;AP1016,0,1)</f>
        <v>#REF!</v>
      </c>
      <c r="DI1016" s="314">
        <f t="shared" si="221"/>
        <v>1</v>
      </c>
      <c r="DJ1016" s="314">
        <f t="shared" si="222"/>
        <v>1</v>
      </c>
    </row>
    <row r="1017" spans="3:114" ht="20.25" x14ac:dyDescent="0.2">
      <c r="C1017" s="239"/>
      <c r="G1017" s="232"/>
      <c r="H1017" s="318"/>
      <c r="I1017" s="318"/>
      <c r="J1017" s="318"/>
      <c r="K1017" s="318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 t="str">
        <f t="shared" si="210"/>
        <v/>
      </c>
      <c r="AN1017" s="327" t="str">
        <f t="shared" si="211"/>
        <v/>
      </c>
      <c r="AO1017" s="243"/>
      <c r="AP1017" s="244"/>
      <c r="AQ1017" s="242" t="str">
        <f t="shared" si="212"/>
        <v/>
      </c>
      <c r="AR1017" s="242" t="str">
        <f t="shared" si="213"/>
        <v/>
      </c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14"/>
      <c r="BR1017" s="314"/>
      <c r="BS1017" s="314"/>
      <c r="BT1017" s="314"/>
      <c r="BU1017" s="314"/>
      <c r="BV1017" s="314"/>
      <c r="BW1017" s="314"/>
      <c r="BX1017" s="246"/>
      <c r="BY1017" s="242"/>
      <c r="BZ1017" s="242"/>
      <c r="CA1017" s="242"/>
      <c r="CB1017" s="242"/>
      <c r="CC1017" s="242"/>
      <c r="CD1017" s="242"/>
      <c r="CE1017" s="314"/>
      <c r="CF1017" s="314" t="str">
        <f t="shared" si="214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245" t="str">
        <f>IFERROR(ROUND((SUM(#REF!)),0),"")</f>
        <v/>
      </c>
      <c r="CP1017" s="241"/>
      <c r="CQ1017" s="247"/>
      <c r="CR1017" s="221"/>
      <c r="CS1017" s="221"/>
      <c r="CT1017" s="221"/>
      <c r="CU1017" s="221"/>
      <c r="CV1017" s="328"/>
      <c r="CW1017" s="305" t="str">
        <f t="shared" si="215"/>
        <v/>
      </c>
      <c r="CX1017" s="329">
        <f t="shared" si="216"/>
        <v>0</v>
      </c>
      <c r="CY1017" s="15">
        <f t="shared" si="217"/>
        <v>0</v>
      </c>
      <c r="CZ1017" s="318" t="str">
        <f t="shared" si="218"/>
        <v/>
      </c>
      <c r="DA1017" s="332" t="str">
        <f t="shared" si="223"/>
        <v/>
      </c>
      <c r="DB1017" s="329" t="str">
        <f t="shared" si="219"/>
        <v/>
      </c>
      <c r="DC1017" s="320" t="str">
        <f t="shared" si="220"/>
        <v/>
      </c>
      <c r="DD1017" s="218"/>
      <c r="DE1017" s="15" t="str">
        <f>IFERROR(#REF!-AO1017,"")</f>
        <v/>
      </c>
      <c r="DF1017" s="218"/>
      <c r="DG1017" s="330" t="str">
        <f>IFERROR(#REF!-L1017,"")</f>
        <v/>
      </c>
      <c r="DH1017" s="314" t="e">
        <f>IF(#REF!&gt;AP1017,0,1)</f>
        <v>#REF!</v>
      </c>
      <c r="DI1017" s="314">
        <f t="shared" si="221"/>
        <v>1</v>
      </c>
      <c r="DJ1017" s="314">
        <f t="shared" si="222"/>
        <v>1</v>
      </c>
    </row>
    <row r="1018" spans="3:114" ht="20.25" x14ac:dyDescent="0.2">
      <c r="C1018" s="239"/>
      <c r="G1018" s="232"/>
      <c r="H1018" s="318"/>
      <c r="I1018" s="318"/>
      <c r="J1018" s="318"/>
      <c r="K1018" s="318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 t="str">
        <f t="shared" si="210"/>
        <v/>
      </c>
      <c r="AN1018" s="327" t="str">
        <f t="shared" si="211"/>
        <v/>
      </c>
      <c r="AO1018" s="243"/>
      <c r="AP1018" s="244"/>
      <c r="AQ1018" s="242" t="str">
        <f t="shared" si="212"/>
        <v/>
      </c>
      <c r="AR1018" s="242" t="str">
        <f t="shared" si="213"/>
        <v/>
      </c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14"/>
      <c r="BR1018" s="314"/>
      <c r="BS1018" s="314"/>
      <c r="BT1018" s="314"/>
      <c r="BU1018" s="314"/>
      <c r="BV1018" s="314"/>
      <c r="BW1018" s="314"/>
      <c r="BX1018" s="246"/>
      <c r="BY1018" s="242"/>
      <c r="BZ1018" s="242"/>
      <c r="CA1018" s="242"/>
      <c r="CB1018" s="242"/>
      <c r="CC1018" s="242"/>
      <c r="CD1018" s="242"/>
      <c r="CE1018" s="314"/>
      <c r="CF1018" s="314" t="str">
        <f t="shared" si="214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245" t="str">
        <f>IFERROR(ROUND((SUM(#REF!)),0),"")</f>
        <v/>
      </c>
      <c r="CP1018" s="241"/>
      <c r="CQ1018" s="247"/>
      <c r="CR1018" s="221"/>
      <c r="CS1018" s="221"/>
      <c r="CT1018" s="221"/>
      <c r="CU1018" s="221"/>
      <c r="CV1018" s="328"/>
      <c r="CW1018" s="305" t="str">
        <f t="shared" si="215"/>
        <v/>
      </c>
      <c r="CX1018" s="329">
        <f t="shared" si="216"/>
        <v>0</v>
      </c>
      <c r="CY1018" s="15">
        <f t="shared" si="217"/>
        <v>0</v>
      </c>
      <c r="CZ1018" s="318" t="str">
        <f t="shared" si="218"/>
        <v/>
      </c>
      <c r="DA1018" s="332" t="str">
        <f t="shared" si="223"/>
        <v/>
      </c>
      <c r="DB1018" s="329" t="str">
        <f t="shared" si="219"/>
        <v/>
      </c>
      <c r="DC1018" s="320" t="str">
        <f t="shared" si="220"/>
        <v/>
      </c>
      <c r="DD1018" s="218"/>
      <c r="DE1018" s="15" t="str">
        <f>IFERROR(#REF!-AO1018,"")</f>
        <v/>
      </c>
      <c r="DF1018" s="218"/>
      <c r="DG1018" s="330" t="str">
        <f>IFERROR(#REF!-L1018,"")</f>
        <v/>
      </c>
      <c r="DH1018" s="314" t="e">
        <f>IF(#REF!&gt;AP1018,0,1)</f>
        <v>#REF!</v>
      </c>
      <c r="DI1018" s="314">
        <f t="shared" si="221"/>
        <v>1</v>
      </c>
      <c r="DJ1018" s="314">
        <f t="shared" si="222"/>
        <v>1</v>
      </c>
    </row>
    <row r="1019" spans="3:114" ht="20.25" x14ac:dyDescent="0.2">
      <c r="C1019" s="239"/>
      <c r="G1019" s="232"/>
      <c r="H1019" s="318"/>
      <c r="I1019" s="318"/>
      <c r="J1019" s="318"/>
      <c r="K1019" s="318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 t="str">
        <f t="shared" si="210"/>
        <v/>
      </c>
      <c r="AN1019" s="327" t="str">
        <f t="shared" si="211"/>
        <v/>
      </c>
      <c r="AO1019" s="243"/>
      <c r="AP1019" s="244"/>
      <c r="AQ1019" s="242" t="str">
        <f t="shared" si="212"/>
        <v/>
      </c>
      <c r="AR1019" s="242" t="str">
        <f t="shared" si="213"/>
        <v/>
      </c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14"/>
      <c r="BR1019" s="314"/>
      <c r="BS1019" s="314"/>
      <c r="BT1019" s="314"/>
      <c r="BU1019" s="314"/>
      <c r="BV1019" s="314"/>
      <c r="BW1019" s="314"/>
      <c r="BX1019" s="246"/>
      <c r="BY1019" s="242"/>
      <c r="BZ1019" s="242"/>
      <c r="CA1019" s="242"/>
      <c r="CB1019" s="242"/>
      <c r="CC1019" s="242"/>
      <c r="CD1019" s="242"/>
      <c r="CE1019" s="314"/>
      <c r="CF1019" s="314" t="str">
        <f t="shared" si="214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245" t="str">
        <f>IFERROR(ROUND((SUM(#REF!)),0),"")</f>
        <v/>
      </c>
      <c r="CP1019" s="241"/>
      <c r="CQ1019" s="247"/>
      <c r="CR1019" s="221"/>
      <c r="CS1019" s="221"/>
      <c r="CT1019" s="221"/>
      <c r="CU1019" s="221"/>
      <c r="CV1019" s="328"/>
      <c r="CW1019" s="305" t="str">
        <f t="shared" si="215"/>
        <v/>
      </c>
      <c r="CX1019" s="329">
        <f t="shared" si="216"/>
        <v>0</v>
      </c>
      <c r="CY1019" s="15">
        <f t="shared" si="217"/>
        <v>0</v>
      </c>
      <c r="CZ1019" s="318" t="str">
        <f t="shared" si="218"/>
        <v/>
      </c>
      <c r="DA1019" s="332" t="str">
        <f t="shared" si="223"/>
        <v/>
      </c>
      <c r="DB1019" s="329" t="str">
        <f t="shared" si="219"/>
        <v/>
      </c>
      <c r="DC1019" s="320" t="str">
        <f t="shared" si="220"/>
        <v/>
      </c>
      <c r="DD1019" s="218"/>
      <c r="DE1019" s="15" t="str">
        <f>IFERROR(#REF!-AO1019,"")</f>
        <v/>
      </c>
      <c r="DF1019" s="218"/>
      <c r="DG1019" s="330" t="str">
        <f>IFERROR(#REF!-L1019,"")</f>
        <v/>
      </c>
      <c r="DH1019" s="314" t="e">
        <f>IF(#REF!&gt;AP1019,0,1)</f>
        <v>#REF!</v>
      </c>
      <c r="DI1019" s="314">
        <f t="shared" si="221"/>
        <v>1</v>
      </c>
      <c r="DJ1019" s="314">
        <f t="shared" si="222"/>
        <v>1</v>
      </c>
    </row>
    <row r="1020" spans="3:114" ht="20.25" x14ac:dyDescent="0.2">
      <c r="C1020" s="239"/>
      <c r="G1020" s="232"/>
      <c r="H1020" s="318"/>
      <c r="I1020" s="318"/>
      <c r="J1020" s="318"/>
      <c r="K1020" s="318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 t="str">
        <f t="shared" si="210"/>
        <v/>
      </c>
      <c r="AN1020" s="327" t="str">
        <f t="shared" si="211"/>
        <v/>
      </c>
      <c r="AO1020" s="243"/>
      <c r="AP1020" s="244"/>
      <c r="AQ1020" s="242" t="str">
        <f t="shared" si="212"/>
        <v/>
      </c>
      <c r="AR1020" s="242" t="str">
        <f t="shared" si="213"/>
        <v/>
      </c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14"/>
      <c r="BR1020" s="314"/>
      <c r="BS1020" s="314"/>
      <c r="BT1020" s="314"/>
      <c r="BU1020" s="314"/>
      <c r="BV1020" s="314"/>
      <c r="BW1020" s="314"/>
      <c r="BX1020" s="246"/>
      <c r="BY1020" s="242"/>
      <c r="BZ1020" s="242"/>
      <c r="CA1020" s="242"/>
      <c r="CB1020" s="242"/>
      <c r="CC1020" s="242"/>
      <c r="CD1020" s="242"/>
      <c r="CE1020" s="314"/>
      <c r="CF1020" s="314" t="str">
        <f t="shared" si="214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245" t="str">
        <f>IFERROR(ROUND((SUM(#REF!)),0),"")</f>
        <v/>
      </c>
      <c r="CP1020" s="241"/>
      <c r="CQ1020" s="247"/>
      <c r="CR1020" s="221"/>
      <c r="CS1020" s="221"/>
      <c r="CT1020" s="221"/>
      <c r="CU1020" s="221"/>
      <c r="CV1020" s="328"/>
      <c r="CW1020" s="305" t="str">
        <f t="shared" si="215"/>
        <v/>
      </c>
      <c r="CX1020" s="329">
        <f t="shared" si="216"/>
        <v>0</v>
      </c>
      <c r="CY1020" s="15">
        <f t="shared" si="217"/>
        <v>0</v>
      </c>
      <c r="CZ1020" s="318" t="str">
        <f t="shared" si="218"/>
        <v/>
      </c>
      <c r="DA1020" s="332" t="str">
        <f t="shared" si="223"/>
        <v/>
      </c>
      <c r="DB1020" s="329" t="str">
        <f t="shared" si="219"/>
        <v/>
      </c>
      <c r="DC1020" s="320" t="str">
        <f t="shared" si="220"/>
        <v/>
      </c>
      <c r="DD1020" s="218"/>
      <c r="DE1020" s="15" t="str">
        <f>IFERROR(#REF!-AO1020,"")</f>
        <v/>
      </c>
      <c r="DF1020" s="218"/>
      <c r="DG1020" s="330" t="str">
        <f>IFERROR(#REF!-L1020,"")</f>
        <v/>
      </c>
      <c r="DH1020" s="314" t="e">
        <f>IF(#REF!&gt;AP1020,0,1)</f>
        <v>#REF!</v>
      </c>
      <c r="DI1020" s="314">
        <f t="shared" si="221"/>
        <v>1</v>
      </c>
      <c r="DJ1020" s="314">
        <f t="shared" si="222"/>
        <v>1</v>
      </c>
    </row>
    <row r="1021" spans="3:114" ht="20.25" x14ac:dyDescent="0.2">
      <c r="C1021" s="239"/>
      <c r="G1021" s="232"/>
      <c r="H1021" s="318"/>
      <c r="I1021" s="318"/>
      <c r="J1021" s="318"/>
      <c r="K1021" s="318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 t="str">
        <f t="shared" si="210"/>
        <v/>
      </c>
      <c r="AN1021" s="327" t="str">
        <f t="shared" si="211"/>
        <v/>
      </c>
      <c r="AO1021" s="243"/>
      <c r="AP1021" s="244"/>
      <c r="AQ1021" s="242" t="str">
        <f t="shared" si="212"/>
        <v/>
      </c>
      <c r="AR1021" s="242" t="str">
        <f t="shared" si="213"/>
        <v/>
      </c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14"/>
      <c r="BR1021" s="314"/>
      <c r="BS1021" s="314"/>
      <c r="BT1021" s="314"/>
      <c r="BU1021" s="314"/>
      <c r="BV1021" s="314"/>
      <c r="BW1021" s="314"/>
      <c r="BX1021" s="246"/>
      <c r="BY1021" s="242"/>
      <c r="BZ1021" s="242"/>
      <c r="CA1021" s="242"/>
      <c r="CB1021" s="242"/>
      <c r="CC1021" s="242"/>
      <c r="CD1021" s="242"/>
      <c r="CE1021" s="314"/>
      <c r="CF1021" s="314" t="str">
        <f t="shared" si="214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245" t="str">
        <f>IFERROR(ROUND((SUM(#REF!)),0),"")</f>
        <v/>
      </c>
      <c r="CP1021" s="241"/>
      <c r="CQ1021" s="247"/>
      <c r="CR1021" s="221"/>
      <c r="CS1021" s="221"/>
      <c r="CT1021" s="221"/>
      <c r="CU1021" s="221"/>
      <c r="CV1021" s="328"/>
      <c r="CW1021" s="305" t="str">
        <f t="shared" si="215"/>
        <v/>
      </c>
      <c r="CX1021" s="329">
        <f t="shared" si="216"/>
        <v>0</v>
      </c>
      <c r="CY1021" s="15">
        <f t="shared" si="217"/>
        <v>0</v>
      </c>
      <c r="CZ1021" s="318" t="str">
        <f t="shared" si="218"/>
        <v/>
      </c>
      <c r="DA1021" s="332" t="str">
        <f t="shared" si="223"/>
        <v/>
      </c>
      <c r="DB1021" s="329" t="str">
        <f t="shared" si="219"/>
        <v/>
      </c>
      <c r="DC1021" s="320" t="str">
        <f t="shared" si="220"/>
        <v/>
      </c>
      <c r="DD1021" s="218"/>
      <c r="DE1021" s="15" t="str">
        <f>IFERROR(#REF!-AO1021,"")</f>
        <v/>
      </c>
      <c r="DF1021" s="218"/>
      <c r="DG1021" s="330" t="str">
        <f>IFERROR(#REF!-L1021,"")</f>
        <v/>
      </c>
      <c r="DH1021" s="314" t="e">
        <f>IF(#REF!&gt;AP1021,0,1)</f>
        <v>#REF!</v>
      </c>
      <c r="DI1021" s="314">
        <f t="shared" si="221"/>
        <v>1</v>
      </c>
      <c r="DJ1021" s="314">
        <f t="shared" si="222"/>
        <v>1</v>
      </c>
    </row>
    <row r="1022" spans="3:114" ht="20.25" x14ac:dyDescent="0.2">
      <c r="C1022" s="239"/>
      <c r="G1022" s="232"/>
      <c r="H1022" s="318"/>
      <c r="I1022" s="318"/>
      <c r="J1022" s="318"/>
      <c r="K1022" s="318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 t="str">
        <f t="shared" si="210"/>
        <v/>
      </c>
      <c r="AN1022" s="327" t="str">
        <f t="shared" si="211"/>
        <v/>
      </c>
      <c r="AO1022" s="243"/>
      <c r="AP1022" s="244"/>
      <c r="AQ1022" s="242" t="str">
        <f t="shared" si="212"/>
        <v/>
      </c>
      <c r="AR1022" s="242" t="str">
        <f t="shared" si="213"/>
        <v/>
      </c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14"/>
      <c r="BR1022" s="314"/>
      <c r="BS1022" s="314"/>
      <c r="BT1022" s="314"/>
      <c r="BU1022" s="314"/>
      <c r="BV1022" s="314"/>
      <c r="BW1022" s="314"/>
      <c r="BX1022" s="246"/>
      <c r="BY1022" s="242"/>
      <c r="BZ1022" s="242"/>
      <c r="CA1022" s="242"/>
      <c r="CB1022" s="242"/>
      <c r="CC1022" s="242"/>
      <c r="CD1022" s="242"/>
      <c r="CE1022" s="314"/>
      <c r="CF1022" s="314" t="str">
        <f t="shared" si="214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245" t="str">
        <f>IFERROR(ROUND((SUM(#REF!)),0),"")</f>
        <v/>
      </c>
      <c r="CP1022" s="241"/>
      <c r="CQ1022" s="247"/>
      <c r="CR1022" s="221"/>
      <c r="CS1022" s="221"/>
      <c r="CT1022" s="221"/>
      <c r="CU1022" s="221"/>
      <c r="CV1022" s="328"/>
      <c r="CW1022" s="305" t="str">
        <f t="shared" si="215"/>
        <v/>
      </c>
      <c r="CX1022" s="329">
        <f t="shared" si="216"/>
        <v>0</v>
      </c>
      <c r="CY1022" s="15">
        <f t="shared" si="217"/>
        <v>0</v>
      </c>
      <c r="CZ1022" s="318" t="str">
        <f t="shared" si="218"/>
        <v/>
      </c>
      <c r="DA1022" s="332" t="str">
        <f t="shared" si="223"/>
        <v/>
      </c>
      <c r="DB1022" s="329" t="str">
        <f t="shared" si="219"/>
        <v/>
      </c>
      <c r="DC1022" s="320" t="str">
        <f t="shared" si="220"/>
        <v/>
      </c>
      <c r="DD1022" s="218"/>
      <c r="DE1022" s="15" t="str">
        <f>IFERROR(#REF!-AO1022,"")</f>
        <v/>
      </c>
      <c r="DF1022" s="218"/>
      <c r="DG1022" s="330" t="str">
        <f>IFERROR(#REF!-L1022,"")</f>
        <v/>
      </c>
      <c r="DH1022" s="314" t="e">
        <f>IF(#REF!&gt;AP1022,0,1)</f>
        <v>#REF!</v>
      </c>
      <c r="DI1022" s="314">
        <f t="shared" si="221"/>
        <v>1</v>
      </c>
      <c r="DJ1022" s="314">
        <f t="shared" si="222"/>
        <v>1</v>
      </c>
    </row>
    <row r="1023" spans="3:114" ht="20.25" x14ac:dyDescent="0.2">
      <c r="C1023" s="239"/>
      <c r="G1023" s="232"/>
      <c r="H1023" s="318"/>
      <c r="I1023" s="318"/>
      <c r="J1023" s="318"/>
      <c r="K1023" s="318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 t="str">
        <f t="shared" si="210"/>
        <v/>
      </c>
      <c r="AN1023" s="327" t="str">
        <f t="shared" si="211"/>
        <v/>
      </c>
      <c r="AO1023" s="243"/>
      <c r="AP1023" s="244"/>
      <c r="AQ1023" s="242" t="str">
        <f t="shared" si="212"/>
        <v/>
      </c>
      <c r="AR1023" s="242" t="str">
        <f t="shared" si="213"/>
        <v/>
      </c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14"/>
      <c r="BR1023" s="314"/>
      <c r="BS1023" s="314"/>
      <c r="BT1023" s="314"/>
      <c r="BU1023" s="314"/>
      <c r="BV1023" s="314"/>
      <c r="BW1023" s="314"/>
      <c r="BX1023" s="246"/>
      <c r="BY1023" s="242"/>
      <c r="BZ1023" s="242"/>
      <c r="CA1023" s="242"/>
      <c r="CB1023" s="242"/>
      <c r="CC1023" s="242"/>
      <c r="CD1023" s="242"/>
      <c r="CE1023" s="314"/>
      <c r="CF1023" s="314" t="str">
        <f t="shared" si="214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245" t="str">
        <f>IFERROR(ROUND((SUM(#REF!)),0),"")</f>
        <v/>
      </c>
      <c r="CP1023" s="241"/>
      <c r="CQ1023" s="247"/>
      <c r="CR1023" s="221"/>
      <c r="CS1023" s="221"/>
      <c r="CT1023" s="221"/>
      <c r="CU1023" s="221"/>
      <c r="CV1023" s="328"/>
      <c r="CW1023" s="305" t="str">
        <f t="shared" si="215"/>
        <v/>
      </c>
      <c r="CX1023" s="329">
        <f t="shared" si="216"/>
        <v>0</v>
      </c>
      <c r="CY1023" s="15">
        <f t="shared" si="217"/>
        <v>0</v>
      </c>
      <c r="CZ1023" s="318" t="str">
        <f t="shared" si="218"/>
        <v/>
      </c>
      <c r="DA1023" s="332" t="str">
        <f t="shared" si="223"/>
        <v/>
      </c>
      <c r="DB1023" s="329" t="str">
        <f t="shared" si="219"/>
        <v/>
      </c>
      <c r="DC1023" s="320" t="str">
        <f t="shared" si="220"/>
        <v/>
      </c>
      <c r="DD1023" s="218"/>
      <c r="DE1023" s="15" t="str">
        <f>IFERROR(#REF!-AO1023,"")</f>
        <v/>
      </c>
      <c r="DF1023" s="218"/>
      <c r="DG1023" s="330" t="str">
        <f>IFERROR(#REF!-L1023,"")</f>
        <v/>
      </c>
      <c r="DH1023" s="314" t="e">
        <f>IF(#REF!&gt;AP1023,0,1)</f>
        <v>#REF!</v>
      </c>
      <c r="DI1023" s="314">
        <f t="shared" si="221"/>
        <v>1</v>
      </c>
      <c r="DJ1023" s="314">
        <f t="shared" si="222"/>
        <v>1</v>
      </c>
    </row>
    <row r="1024" spans="3:114" ht="20.25" x14ac:dyDescent="0.2">
      <c r="C1024" s="239"/>
      <c r="G1024" s="232"/>
      <c r="H1024" s="318"/>
      <c r="I1024" s="318"/>
      <c r="J1024" s="318"/>
      <c r="K1024" s="318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 t="str">
        <f t="shared" si="210"/>
        <v/>
      </c>
      <c r="AN1024" s="327" t="str">
        <f t="shared" si="211"/>
        <v/>
      </c>
      <c r="AO1024" s="243"/>
      <c r="AP1024" s="244"/>
      <c r="AQ1024" s="242" t="str">
        <f t="shared" si="212"/>
        <v/>
      </c>
      <c r="AR1024" s="242" t="str">
        <f t="shared" si="213"/>
        <v/>
      </c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14"/>
      <c r="BR1024" s="314"/>
      <c r="BS1024" s="314"/>
      <c r="BT1024" s="314"/>
      <c r="BU1024" s="314"/>
      <c r="BV1024" s="314"/>
      <c r="BW1024" s="314"/>
      <c r="BX1024" s="246"/>
      <c r="BY1024" s="242"/>
      <c r="BZ1024" s="242"/>
      <c r="CA1024" s="242"/>
      <c r="CB1024" s="242"/>
      <c r="CC1024" s="242"/>
      <c r="CD1024" s="242"/>
      <c r="CE1024" s="314"/>
      <c r="CF1024" s="314" t="str">
        <f t="shared" si="214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245" t="str">
        <f>IFERROR(ROUND((SUM(#REF!)),0),"")</f>
        <v/>
      </c>
      <c r="CP1024" s="241"/>
      <c r="CQ1024" s="247"/>
      <c r="CR1024" s="221"/>
      <c r="CS1024" s="221"/>
      <c r="CT1024" s="221"/>
      <c r="CU1024" s="221"/>
      <c r="CV1024" s="328"/>
      <c r="CW1024" s="305" t="str">
        <f t="shared" si="215"/>
        <v/>
      </c>
      <c r="CX1024" s="329">
        <f t="shared" si="216"/>
        <v>0</v>
      </c>
      <c r="CY1024" s="15">
        <f t="shared" si="217"/>
        <v>0</v>
      </c>
      <c r="CZ1024" s="318" t="str">
        <f t="shared" si="218"/>
        <v/>
      </c>
      <c r="DA1024" s="332" t="str">
        <f t="shared" si="223"/>
        <v/>
      </c>
      <c r="DB1024" s="329" t="str">
        <f t="shared" si="219"/>
        <v/>
      </c>
      <c r="DC1024" s="320" t="str">
        <f t="shared" si="220"/>
        <v/>
      </c>
      <c r="DD1024" s="218"/>
      <c r="DE1024" s="15" t="str">
        <f>IFERROR(#REF!-AO1024,"")</f>
        <v/>
      </c>
      <c r="DF1024" s="218"/>
      <c r="DG1024" s="330" t="str">
        <f>IFERROR(#REF!-L1024,"")</f>
        <v/>
      </c>
      <c r="DH1024" s="314" t="e">
        <f>IF(#REF!&gt;AP1024,0,1)</f>
        <v>#REF!</v>
      </c>
      <c r="DI1024" s="314">
        <f t="shared" si="221"/>
        <v>1</v>
      </c>
      <c r="DJ1024" s="314">
        <f t="shared" si="222"/>
        <v>1</v>
      </c>
    </row>
    <row r="1025" spans="3:114" ht="20.25" x14ac:dyDescent="0.2">
      <c r="C1025" s="239"/>
      <c r="G1025" s="232"/>
      <c r="H1025" s="318"/>
      <c r="I1025" s="318"/>
      <c r="J1025" s="318"/>
      <c r="K1025" s="318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 t="str">
        <f t="shared" si="210"/>
        <v/>
      </c>
      <c r="AN1025" s="327" t="str">
        <f t="shared" si="211"/>
        <v/>
      </c>
      <c r="AO1025" s="243"/>
      <c r="AP1025" s="244"/>
      <c r="AQ1025" s="242" t="str">
        <f t="shared" si="212"/>
        <v/>
      </c>
      <c r="AR1025" s="242" t="str">
        <f t="shared" si="213"/>
        <v/>
      </c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14"/>
      <c r="BR1025" s="314"/>
      <c r="BS1025" s="314"/>
      <c r="BT1025" s="314"/>
      <c r="BU1025" s="314"/>
      <c r="BV1025" s="314"/>
      <c r="BW1025" s="314"/>
      <c r="BX1025" s="246"/>
      <c r="BY1025" s="242"/>
      <c r="BZ1025" s="242"/>
      <c r="CA1025" s="242"/>
      <c r="CB1025" s="242"/>
      <c r="CC1025" s="242"/>
      <c r="CD1025" s="242"/>
      <c r="CE1025" s="314"/>
      <c r="CF1025" s="314" t="str">
        <f t="shared" si="214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245" t="str">
        <f>IFERROR(ROUND((SUM(#REF!)),0),"")</f>
        <v/>
      </c>
      <c r="CP1025" s="241"/>
      <c r="CQ1025" s="247"/>
      <c r="CR1025" s="221"/>
      <c r="CS1025" s="221"/>
      <c r="CT1025" s="221"/>
      <c r="CU1025" s="221"/>
      <c r="CV1025" s="328"/>
      <c r="CW1025" s="305" t="str">
        <f t="shared" si="215"/>
        <v/>
      </c>
      <c r="CX1025" s="329">
        <f t="shared" si="216"/>
        <v>0</v>
      </c>
      <c r="CY1025" s="15">
        <f t="shared" si="217"/>
        <v>0</v>
      </c>
      <c r="CZ1025" s="318" t="str">
        <f t="shared" si="218"/>
        <v/>
      </c>
      <c r="DA1025" s="332" t="str">
        <f t="shared" si="223"/>
        <v/>
      </c>
      <c r="DB1025" s="329" t="str">
        <f t="shared" si="219"/>
        <v/>
      </c>
      <c r="DC1025" s="320" t="str">
        <f t="shared" si="220"/>
        <v/>
      </c>
      <c r="DD1025" s="218"/>
      <c r="DE1025" s="15" t="str">
        <f>IFERROR(#REF!-AO1025,"")</f>
        <v/>
      </c>
      <c r="DF1025" s="218"/>
      <c r="DG1025" s="330" t="str">
        <f>IFERROR(#REF!-L1025,"")</f>
        <v/>
      </c>
      <c r="DH1025" s="314" t="e">
        <f>IF(#REF!&gt;AP1025,0,1)</f>
        <v>#REF!</v>
      </c>
      <c r="DI1025" s="314">
        <f t="shared" si="221"/>
        <v>1</v>
      </c>
      <c r="DJ1025" s="314">
        <f t="shared" si="222"/>
        <v>1</v>
      </c>
    </row>
    <row r="1026" spans="3:114" ht="20.25" x14ac:dyDescent="0.2">
      <c r="C1026" s="239"/>
      <c r="G1026" s="232"/>
      <c r="H1026" s="318"/>
      <c r="I1026" s="318"/>
      <c r="J1026" s="318"/>
      <c r="K1026" s="318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 t="str">
        <f t="shared" si="210"/>
        <v/>
      </c>
      <c r="AN1026" s="327" t="str">
        <f t="shared" si="211"/>
        <v/>
      </c>
      <c r="AO1026" s="243"/>
      <c r="AP1026" s="244"/>
      <c r="AQ1026" s="242" t="str">
        <f t="shared" si="212"/>
        <v/>
      </c>
      <c r="AR1026" s="242" t="str">
        <f t="shared" si="213"/>
        <v/>
      </c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14"/>
      <c r="BR1026" s="314"/>
      <c r="BS1026" s="314"/>
      <c r="BT1026" s="314"/>
      <c r="BU1026" s="314"/>
      <c r="BV1026" s="314"/>
      <c r="BW1026" s="314"/>
      <c r="BX1026" s="246"/>
      <c r="BY1026" s="242"/>
      <c r="BZ1026" s="242"/>
      <c r="CA1026" s="242"/>
      <c r="CB1026" s="242"/>
      <c r="CC1026" s="242"/>
      <c r="CD1026" s="242"/>
      <c r="CE1026" s="314"/>
      <c r="CF1026" s="314" t="str">
        <f t="shared" si="214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245" t="str">
        <f>IFERROR(ROUND((SUM(#REF!)),0),"")</f>
        <v/>
      </c>
      <c r="CP1026" s="241"/>
      <c r="CQ1026" s="247"/>
      <c r="CR1026" s="221"/>
      <c r="CS1026" s="221"/>
      <c r="CT1026" s="221"/>
      <c r="CU1026" s="221"/>
      <c r="CV1026" s="328"/>
      <c r="CW1026" s="305" t="str">
        <f t="shared" si="215"/>
        <v/>
      </c>
      <c r="CX1026" s="329">
        <f t="shared" si="216"/>
        <v>0</v>
      </c>
      <c r="CY1026" s="15">
        <f t="shared" si="217"/>
        <v>0</v>
      </c>
      <c r="CZ1026" s="318" t="str">
        <f t="shared" si="218"/>
        <v/>
      </c>
      <c r="DA1026" s="332" t="str">
        <f t="shared" si="223"/>
        <v/>
      </c>
      <c r="DB1026" s="329" t="str">
        <f t="shared" si="219"/>
        <v/>
      </c>
      <c r="DC1026" s="320" t="str">
        <f t="shared" si="220"/>
        <v/>
      </c>
      <c r="DD1026" s="218"/>
      <c r="DE1026" s="15" t="str">
        <f>IFERROR(#REF!-AO1026,"")</f>
        <v/>
      </c>
      <c r="DF1026" s="218"/>
      <c r="DG1026" s="330" t="str">
        <f>IFERROR(#REF!-L1026,"")</f>
        <v/>
      </c>
      <c r="DH1026" s="314" t="e">
        <f>IF(#REF!&gt;AP1026,0,1)</f>
        <v>#REF!</v>
      </c>
      <c r="DI1026" s="314">
        <f t="shared" si="221"/>
        <v>1</v>
      </c>
      <c r="DJ1026" s="314">
        <f t="shared" si="222"/>
        <v>1</v>
      </c>
    </row>
    <row r="1027" spans="3:114" ht="20.25" x14ac:dyDescent="0.2">
      <c r="C1027" s="239"/>
      <c r="G1027" s="232"/>
      <c r="H1027" s="318"/>
      <c r="I1027" s="318"/>
      <c r="J1027" s="318"/>
      <c r="K1027" s="318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 t="str">
        <f t="shared" si="210"/>
        <v/>
      </c>
      <c r="AN1027" s="327" t="str">
        <f t="shared" si="211"/>
        <v/>
      </c>
      <c r="AO1027" s="243"/>
      <c r="AP1027" s="244"/>
      <c r="AQ1027" s="242" t="str">
        <f t="shared" si="212"/>
        <v/>
      </c>
      <c r="AR1027" s="242" t="str">
        <f t="shared" si="213"/>
        <v/>
      </c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14"/>
      <c r="BR1027" s="314"/>
      <c r="BS1027" s="314"/>
      <c r="BT1027" s="314"/>
      <c r="BU1027" s="314"/>
      <c r="BV1027" s="314"/>
      <c r="BW1027" s="314"/>
      <c r="BX1027" s="246"/>
      <c r="BY1027" s="242"/>
      <c r="BZ1027" s="242"/>
      <c r="CA1027" s="242"/>
      <c r="CB1027" s="242"/>
      <c r="CC1027" s="242"/>
      <c r="CD1027" s="242"/>
      <c r="CE1027" s="314"/>
      <c r="CF1027" s="314" t="str">
        <f t="shared" si="214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245" t="str">
        <f>IFERROR(ROUND((SUM(#REF!)),0),"")</f>
        <v/>
      </c>
      <c r="CP1027" s="241"/>
      <c r="CQ1027" s="247"/>
      <c r="CR1027" s="221"/>
      <c r="CS1027" s="221"/>
      <c r="CT1027" s="221"/>
      <c r="CU1027" s="221"/>
      <c r="CV1027" s="328"/>
      <c r="CW1027" s="305" t="str">
        <f t="shared" si="215"/>
        <v/>
      </c>
      <c r="CX1027" s="329">
        <f t="shared" si="216"/>
        <v>0</v>
      </c>
      <c r="CY1027" s="15">
        <f t="shared" si="217"/>
        <v>0</v>
      </c>
      <c r="CZ1027" s="318" t="str">
        <f t="shared" si="218"/>
        <v/>
      </c>
      <c r="DA1027" s="332" t="str">
        <f t="shared" si="223"/>
        <v/>
      </c>
      <c r="DB1027" s="329" t="str">
        <f t="shared" si="219"/>
        <v/>
      </c>
      <c r="DC1027" s="320" t="str">
        <f t="shared" si="220"/>
        <v/>
      </c>
      <c r="DD1027" s="218"/>
      <c r="DE1027" s="15" t="str">
        <f>IFERROR(#REF!-AO1027,"")</f>
        <v/>
      </c>
      <c r="DF1027" s="218"/>
      <c r="DG1027" s="330" t="str">
        <f>IFERROR(#REF!-L1027,"")</f>
        <v/>
      </c>
      <c r="DH1027" s="314" t="e">
        <f>IF(#REF!&gt;AP1027,0,1)</f>
        <v>#REF!</v>
      </c>
      <c r="DI1027" s="314">
        <f t="shared" si="221"/>
        <v>1</v>
      </c>
      <c r="DJ1027" s="314">
        <f t="shared" si="222"/>
        <v>1</v>
      </c>
    </row>
    <row r="1028" spans="3:114" ht="20.25" x14ac:dyDescent="0.2">
      <c r="C1028" s="239"/>
      <c r="G1028" s="232"/>
      <c r="H1028" s="318"/>
      <c r="I1028" s="318"/>
      <c r="J1028" s="318"/>
      <c r="K1028" s="318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 t="str">
        <f t="shared" ref="AM1028:AM1091" si="224">IFERROR(ROUND(AVERAGE(O1028:S1028,AA1028:AE1028),0),"")</f>
        <v/>
      </c>
      <c r="AN1028" s="327" t="str">
        <f t="shared" ref="AN1028:AN1091" si="225">IFERROR(ROUND(AVERAGE(T1028:X1028,AF1028:AJ1028),0),"")</f>
        <v/>
      </c>
      <c r="AO1028" s="243"/>
      <c r="AP1028" s="244"/>
      <c r="AQ1028" s="242" t="str">
        <f t="shared" ref="AQ1028:AQ1091" si="226">IFERROR(ROUND((3600/AR1028*J1028),0),"")</f>
        <v/>
      </c>
      <c r="AR1028" s="242" t="str">
        <f t="shared" ref="AR1028:AR1091" si="227">IFERROR(ROUND(AVERAGE(Y1028:Z1028,AK1028:AL1028),0),"")</f>
        <v/>
      </c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14"/>
      <c r="BR1028" s="314"/>
      <c r="BS1028" s="314"/>
      <c r="BT1028" s="314"/>
      <c r="BU1028" s="314"/>
      <c r="BV1028" s="314"/>
      <c r="BW1028" s="314"/>
      <c r="BX1028" s="246"/>
      <c r="BY1028" s="242"/>
      <c r="BZ1028" s="242"/>
      <c r="CA1028" s="242"/>
      <c r="CB1028" s="242"/>
      <c r="CC1028" s="242"/>
      <c r="CD1028" s="242"/>
      <c r="CE1028" s="314"/>
      <c r="CF1028" s="314" t="str">
        <f t="shared" ref="CF1028:CF1091" si="228">IFERROR(ROUND(STDEV(AN1028,L1028),1),"")</f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245" t="str">
        <f>IFERROR(ROUND((SUM(#REF!)),0),"")</f>
        <v/>
      </c>
      <c r="CP1028" s="241"/>
      <c r="CQ1028" s="247"/>
      <c r="CR1028" s="221"/>
      <c r="CS1028" s="221"/>
      <c r="CT1028" s="221"/>
      <c r="CU1028" s="221"/>
      <c r="CV1028" s="328"/>
      <c r="CW1028" s="305" t="str">
        <f t="shared" ref="CW1028:CW1091" si="229">IFERROR((AM1028-L1028)/L1028,"")</f>
        <v/>
      </c>
      <c r="CX1028" s="329">
        <f t="shared" ref="CX1028:CX1091" si="230">AU1028+BG1028</f>
        <v>0</v>
      </c>
      <c r="CY1028" s="15">
        <f t="shared" ref="CY1028:CY1091" si="231">SUM(BH1028:BP1028,AV1028:BD1028)</f>
        <v>0</v>
      </c>
      <c r="CZ1028" s="318" t="str">
        <f t="shared" ref="CZ1028:CZ1091" si="232">IFERROR(ROUND(CY1028/K1028,0),"")</f>
        <v/>
      </c>
      <c r="DA1028" s="332" t="str">
        <f t="shared" si="223"/>
        <v/>
      </c>
      <c r="DB1028" s="329" t="str">
        <f t="shared" ref="DB1028:DB1091" si="233">IFERROR(CX1028+CZ1028,"")</f>
        <v/>
      </c>
      <c r="DC1028" s="320" t="str">
        <f t="shared" ref="DC1028:DC1091" si="234">IFERROR(CZ1028/DB1028,"")</f>
        <v/>
      </c>
      <c r="DD1028" s="218"/>
      <c r="DE1028" s="15" t="str">
        <f>IFERROR(#REF!-AO1028,"")</f>
        <v/>
      </c>
      <c r="DF1028" s="218"/>
      <c r="DG1028" s="330" t="str">
        <f>IFERROR(#REF!-L1028,"")</f>
        <v/>
      </c>
      <c r="DH1028" s="314" t="e">
        <f>IF(#REF!&gt;AP1028,0,1)</f>
        <v>#REF!</v>
      </c>
      <c r="DI1028" s="314">
        <f t="shared" ref="DI1028:DI1091" si="235">IF(AN1028&lt;M1028,0,1)</f>
        <v>1</v>
      </c>
      <c r="DJ1028" s="314">
        <f t="shared" ref="DJ1028:DJ1091" si="236">IF(AN1028&gt;N1028,0,1)</f>
        <v>1</v>
      </c>
    </row>
    <row r="1029" spans="3:114" ht="20.25" x14ac:dyDescent="0.2">
      <c r="C1029" s="239"/>
      <c r="G1029" s="232"/>
      <c r="H1029" s="318"/>
      <c r="I1029" s="318"/>
      <c r="J1029" s="318"/>
      <c r="K1029" s="318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 t="str">
        <f t="shared" si="224"/>
        <v/>
      </c>
      <c r="AN1029" s="327" t="str">
        <f t="shared" si="225"/>
        <v/>
      </c>
      <c r="AO1029" s="243"/>
      <c r="AP1029" s="244"/>
      <c r="AQ1029" s="242" t="str">
        <f t="shared" si="226"/>
        <v/>
      </c>
      <c r="AR1029" s="242" t="str">
        <f t="shared" si="227"/>
        <v/>
      </c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14"/>
      <c r="BR1029" s="314"/>
      <c r="BS1029" s="314"/>
      <c r="BT1029" s="314"/>
      <c r="BU1029" s="314"/>
      <c r="BV1029" s="314"/>
      <c r="BW1029" s="314"/>
      <c r="BX1029" s="246"/>
      <c r="BY1029" s="242"/>
      <c r="BZ1029" s="242"/>
      <c r="CA1029" s="242"/>
      <c r="CB1029" s="242"/>
      <c r="CC1029" s="242"/>
      <c r="CD1029" s="242"/>
      <c r="CE1029" s="314"/>
      <c r="CF1029" s="314" t="str">
        <f t="shared" si="228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245" t="str">
        <f>IFERROR(ROUND((SUM(#REF!)),0),"")</f>
        <v/>
      </c>
      <c r="CP1029" s="241"/>
      <c r="CQ1029" s="247"/>
      <c r="CR1029" s="221"/>
      <c r="CS1029" s="221"/>
      <c r="CT1029" s="221"/>
      <c r="CU1029" s="221"/>
      <c r="CV1029" s="328"/>
      <c r="CW1029" s="305" t="str">
        <f t="shared" si="229"/>
        <v/>
      </c>
      <c r="CX1029" s="329">
        <f t="shared" si="230"/>
        <v>0</v>
      </c>
      <c r="CY1029" s="15">
        <f t="shared" si="231"/>
        <v>0</v>
      </c>
      <c r="CZ1029" s="318" t="str">
        <f t="shared" si="232"/>
        <v/>
      </c>
      <c r="DA1029" s="332" t="str">
        <f t="shared" ref="DA1029:DA1092" si="237">IFERROR(ROUND(CO1029/AQ1029,1),"")</f>
        <v/>
      </c>
      <c r="DB1029" s="329" t="str">
        <f t="shared" si="233"/>
        <v/>
      </c>
      <c r="DC1029" s="320" t="str">
        <f t="shared" si="234"/>
        <v/>
      </c>
      <c r="DD1029" s="218"/>
      <c r="DE1029" s="15" t="str">
        <f>IFERROR(#REF!-AO1029,"")</f>
        <v/>
      </c>
      <c r="DF1029" s="218"/>
      <c r="DG1029" s="330" t="str">
        <f>IFERROR(#REF!-L1029,"")</f>
        <v/>
      </c>
      <c r="DH1029" s="314" t="e">
        <f>IF(#REF!&gt;AP1029,0,1)</f>
        <v>#REF!</v>
      </c>
      <c r="DI1029" s="314">
        <f t="shared" si="235"/>
        <v>1</v>
      </c>
      <c r="DJ1029" s="314">
        <f t="shared" si="236"/>
        <v>1</v>
      </c>
    </row>
    <row r="1030" spans="3:114" ht="20.25" x14ac:dyDescent="0.2">
      <c r="C1030" s="239"/>
      <c r="G1030" s="232"/>
      <c r="H1030" s="318"/>
      <c r="I1030" s="318"/>
      <c r="J1030" s="318"/>
      <c r="K1030" s="318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 t="str">
        <f t="shared" si="224"/>
        <v/>
      </c>
      <c r="AN1030" s="327" t="str">
        <f t="shared" si="225"/>
        <v/>
      </c>
      <c r="AO1030" s="243"/>
      <c r="AP1030" s="244"/>
      <c r="AQ1030" s="242" t="str">
        <f t="shared" si="226"/>
        <v/>
      </c>
      <c r="AR1030" s="242" t="str">
        <f t="shared" si="227"/>
        <v/>
      </c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14"/>
      <c r="BR1030" s="314"/>
      <c r="BS1030" s="314"/>
      <c r="BT1030" s="314"/>
      <c r="BU1030" s="314"/>
      <c r="BV1030" s="314"/>
      <c r="BW1030" s="314"/>
      <c r="BX1030" s="246"/>
      <c r="BY1030" s="242"/>
      <c r="BZ1030" s="242"/>
      <c r="CA1030" s="242"/>
      <c r="CB1030" s="242"/>
      <c r="CC1030" s="242"/>
      <c r="CD1030" s="242"/>
      <c r="CE1030" s="314"/>
      <c r="CF1030" s="314" t="str">
        <f t="shared" si="228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245" t="str">
        <f>IFERROR(ROUND((SUM(#REF!)),0),"")</f>
        <v/>
      </c>
      <c r="CP1030" s="241"/>
      <c r="CQ1030" s="247"/>
      <c r="CR1030" s="221"/>
      <c r="CS1030" s="221"/>
      <c r="CT1030" s="221"/>
      <c r="CU1030" s="221"/>
      <c r="CV1030" s="328"/>
      <c r="CW1030" s="305" t="str">
        <f t="shared" si="229"/>
        <v/>
      </c>
      <c r="CX1030" s="329">
        <f t="shared" si="230"/>
        <v>0</v>
      </c>
      <c r="CY1030" s="15">
        <f t="shared" si="231"/>
        <v>0</v>
      </c>
      <c r="CZ1030" s="318" t="str">
        <f t="shared" si="232"/>
        <v/>
      </c>
      <c r="DA1030" s="332" t="str">
        <f t="shared" si="237"/>
        <v/>
      </c>
      <c r="DB1030" s="329" t="str">
        <f t="shared" si="233"/>
        <v/>
      </c>
      <c r="DC1030" s="320" t="str">
        <f t="shared" si="234"/>
        <v/>
      </c>
      <c r="DD1030" s="218"/>
      <c r="DE1030" s="15" t="str">
        <f>IFERROR(#REF!-AO1030,"")</f>
        <v/>
      </c>
      <c r="DF1030" s="218"/>
      <c r="DG1030" s="330" t="str">
        <f>IFERROR(#REF!-L1030,"")</f>
        <v/>
      </c>
      <c r="DH1030" s="314" t="e">
        <f>IF(#REF!&gt;AP1030,0,1)</f>
        <v>#REF!</v>
      </c>
      <c r="DI1030" s="314">
        <f t="shared" si="235"/>
        <v>1</v>
      </c>
      <c r="DJ1030" s="314">
        <f t="shared" si="236"/>
        <v>1</v>
      </c>
    </row>
    <row r="1031" spans="3:114" ht="20.25" x14ac:dyDescent="0.2">
      <c r="C1031" s="239"/>
      <c r="G1031" s="232"/>
      <c r="H1031" s="318"/>
      <c r="I1031" s="318"/>
      <c r="J1031" s="318"/>
      <c r="K1031" s="318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 t="str">
        <f t="shared" si="224"/>
        <v/>
      </c>
      <c r="AN1031" s="327" t="str">
        <f t="shared" si="225"/>
        <v/>
      </c>
      <c r="AO1031" s="243"/>
      <c r="AP1031" s="244"/>
      <c r="AQ1031" s="242" t="str">
        <f t="shared" si="226"/>
        <v/>
      </c>
      <c r="AR1031" s="242" t="str">
        <f t="shared" si="227"/>
        <v/>
      </c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14"/>
      <c r="BR1031" s="314"/>
      <c r="BS1031" s="314"/>
      <c r="BT1031" s="314"/>
      <c r="BU1031" s="314"/>
      <c r="BV1031" s="314"/>
      <c r="BW1031" s="314"/>
      <c r="BX1031" s="246"/>
      <c r="BY1031" s="242"/>
      <c r="BZ1031" s="242"/>
      <c r="CA1031" s="242"/>
      <c r="CB1031" s="242"/>
      <c r="CC1031" s="242"/>
      <c r="CD1031" s="242"/>
      <c r="CE1031" s="314"/>
      <c r="CF1031" s="314" t="str">
        <f t="shared" si="228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245" t="str">
        <f>IFERROR(ROUND((SUM(#REF!)),0),"")</f>
        <v/>
      </c>
      <c r="CP1031" s="241"/>
      <c r="CQ1031" s="247"/>
      <c r="CR1031" s="221"/>
      <c r="CS1031" s="221"/>
      <c r="CT1031" s="221"/>
      <c r="CU1031" s="221"/>
      <c r="CV1031" s="328"/>
      <c r="CW1031" s="305" t="str">
        <f t="shared" si="229"/>
        <v/>
      </c>
      <c r="CX1031" s="329">
        <f t="shared" si="230"/>
        <v>0</v>
      </c>
      <c r="CY1031" s="15">
        <f t="shared" si="231"/>
        <v>0</v>
      </c>
      <c r="CZ1031" s="318" t="str">
        <f t="shared" si="232"/>
        <v/>
      </c>
      <c r="DA1031" s="332" t="str">
        <f t="shared" si="237"/>
        <v/>
      </c>
      <c r="DB1031" s="329" t="str">
        <f t="shared" si="233"/>
        <v/>
      </c>
      <c r="DC1031" s="320" t="str">
        <f t="shared" si="234"/>
        <v/>
      </c>
      <c r="DD1031" s="218"/>
      <c r="DE1031" s="15" t="str">
        <f>IFERROR(#REF!-AO1031,"")</f>
        <v/>
      </c>
      <c r="DF1031" s="218"/>
      <c r="DG1031" s="330" t="str">
        <f>IFERROR(#REF!-L1031,"")</f>
        <v/>
      </c>
      <c r="DH1031" s="314" t="e">
        <f>IF(#REF!&gt;AP1031,0,1)</f>
        <v>#REF!</v>
      </c>
      <c r="DI1031" s="314">
        <f t="shared" si="235"/>
        <v>1</v>
      </c>
      <c r="DJ1031" s="314">
        <f t="shared" si="236"/>
        <v>1</v>
      </c>
    </row>
    <row r="1032" spans="3:114" ht="20.25" x14ac:dyDescent="0.2">
      <c r="C1032" s="239"/>
      <c r="G1032" s="232"/>
      <c r="H1032" s="318"/>
      <c r="I1032" s="318"/>
      <c r="J1032" s="318"/>
      <c r="K1032" s="318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 t="str">
        <f t="shared" si="224"/>
        <v/>
      </c>
      <c r="AN1032" s="327" t="str">
        <f t="shared" si="225"/>
        <v/>
      </c>
      <c r="AO1032" s="243"/>
      <c r="AP1032" s="244"/>
      <c r="AQ1032" s="242" t="str">
        <f t="shared" si="226"/>
        <v/>
      </c>
      <c r="AR1032" s="242" t="str">
        <f t="shared" si="227"/>
        <v/>
      </c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14"/>
      <c r="BR1032" s="314"/>
      <c r="BS1032" s="314"/>
      <c r="BT1032" s="314"/>
      <c r="BU1032" s="314"/>
      <c r="BV1032" s="314"/>
      <c r="BW1032" s="314"/>
      <c r="BX1032" s="246"/>
      <c r="BY1032" s="242"/>
      <c r="BZ1032" s="242"/>
      <c r="CA1032" s="242"/>
      <c r="CB1032" s="242"/>
      <c r="CC1032" s="242"/>
      <c r="CD1032" s="242"/>
      <c r="CE1032" s="314"/>
      <c r="CF1032" s="314" t="str">
        <f t="shared" si="228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245" t="str">
        <f>IFERROR(ROUND((SUM(#REF!)),0),"")</f>
        <v/>
      </c>
      <c r="CP1032" s="241"/>
      <c r="CQ1032" s="247"/>
      <c r="CR1032" s="221"/>
      <c r="CS1032" s="221"/>
      <c r="CT1032" s="221"/>
      <c r="CU1032" s="221"/>
      <c r="CV1032" s="328"/>
      <c r="CW1032" s="305" t="str">
        <f t="shared" si="229"/>
        <v/>
      </c>
      <c r="CX1032" s="329">
        <f t="shared" si="230"/>
        <v>0</v>
      </c>
      <c r="CY1032" s="15">
        <f t="shared" si="231"/>
        <v>0</v>
      </c>
      <c r="CZ1032" s="318" t="str">
        <f t="shared" si="232"/>
        <v/>
      </c>
      <c r="DA1032" s="332" t="str">
        <f t="shared" si="237"/>
        <v/>
      </c>
      <c r="DB1032" s="329" t="str">
        <f t="shared" si="233"/>
        <v/>
      </c>
      <c r="DC1032" s="320" t="str">
        <f t="shared" si="234"/>
        <v/>
      </c>
      <c r="DD1032" s="218"/>
      <c r="DE1032" s="15" t="str">
        <f>IFERROR(#REF!-AO1032,"")</f>
        <v/>
      </c>
      <c r="DF1032" s="218"/>
      <c r="DG1032" s="330" t="str">
        <f>IFERROR(#REF!-L1032,"")</f>
        <v/>
      </c>
      <c r="DH1032" s="314" t="e">
        <f>IF(#REF!&gt;AP1032,0,1)</f>
        <v>#REF!</v>
      </c>
      <c r="DI1032" s="314">
        <f t="shared" si="235"/>
        <v>1</v>
      </c>
      <c r="DJ1032" s="314">
        <f t="shared" si="236"/>
        <v>1</v>
      </c>
    </row>
    <row r="1033" spans="3:114" ht="20.25" x14ac:dyDescent="0.2">
      <c r="C1033" s="239"/>
      <c r="G1033" s="232"/>
      <c r="H1033" s="318"/>
      <c r="I1033" s="318"/>
      <c r="J1033" s="318"/>
      <c r="K1033" s="318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 t="str">
        <f t="shared" si="224"/>
        <v/>
      </c>
      <c r="AN1033" s="327" t="str">
        <f t="shared" si="225"/>
        <v/>
      </c>
      <c r="AO1033" s="243"/>
      <c r="AP1033" s="244"/>
      <c r="AQ1033" s="242" t="str">
        <f t="shared" si="226"/>
        <v/>
      </c>
      <c r="AR1033" s="242" t="str">
        <f t="shared" si="227"/>
        <v/>
      </c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14"/>
      <c r="BR1033" s="314"/>
      <c r="BS1033" s="314"/>
      <c r="BT1033" s="314"/>
      <c r="BU1033" s="314"/>
      <c r="BV1033" s="314"/>
      <c r="BW1033" s="314"/>
      <c r="BX1033" s="246"/>
      <c r="BY1033" s="242"/>
      <c r="BZ1033" s="242"/>
      <c r="CA1033" s="242"/>
      <c r="CB1033" s="242"/>
      <c r="CC1033" s="242"/>
      <c r="CD1033" s="242"/>
      <c r="CE1033" s="314"/>
      <c r="CF1033" s="314" t="str">
        <f t="shared" si="228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245" t="str">
        <f>IFERROR(ROUND((SUM(#REF!)),0),"")</f>
        <v/>
      </c>
      <c r="CP1033" s="241"/>
      <c r="CQ1033" s="247"/>
      <c r="CR1033" s="221"/>
      <c r="CS1033" s="221"/>
      <c r="CT1033" s="221"/>
      <c r="CU1033" s="221"/>
      <c r="CV1033" s="328"/>
      <c r="CW1033" s="305" t="str">
        <f t="shared" si="229"/>
        <v/>
      </c>
      <c r="CX1033" s="329">
        <f t="shared" si="230"/>
        <v>0</v>
      </c>
      <c r="CY1033" s="15">
        <f t="shared" si="231"/>
        <v>0</v>
      </c>
      <c r="CZ1033" s="318" t="str">
        <f t="shared" si="232"/>
        <v/>
      </c>
      <c r="DA1033" s="332" t="str">
        <f t="shared" si="237"/>
        <v/>
      </c>
      <c r="DB1033" s="329" t="str">
        <f t="shared" si="233"/>
        <v/>
      </c>
      <c r="DC1033" s="320" t="str">
        <f t="shared" si="234"/>
        <v/>
      </c>
      <c r="DD1033" s="218"/>
      <c r="DE1033" s="15" t="str">
        <f>IFERROR(#REF!-AO1033,"")</f>
        <v/>
      </c>
      <c r="DF1033" s="218"/>
      <c r="DG1033" s="330" t="str">
        <f>IFERROR(#REF!-L1033,"")</f>
        <v/>
      </c>
      <c r="DH1033" s="314" t="e">
        <f>IF(#REF!&gt;AP1033,0,1)</f>
        <v>#REF!</v>
      </c>
      <c r="DI1033" s="314">
        <f t="shared" si="235"/>
        <v>1</v>
      </c>
      <c r="DJ1033" s="314">
        <f t="shared" si="236"/>
        <v>1</v>
      </c>
    </row>
    <row r="1034" spans="3:114" ht="20.25" x14ac:dyDescent="0.2">
      <c r="C1034" s="239"/>
      <c r="G1034" s="232"/>
      <c r="H1034" s="318"/>
      <c r="I1034" s="318"/>
      <c r="J1034" s="318"/>
      <c r="K1034" s="318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 t="str">
        <f t="shared" si="224"/>
        <v/>
      </c>
      <c r="AN1034" s="327" t="str">
        <f t="shared" si="225"/>
        <v/>
      </c>
      <c r="AO1034" s="243"/>
      <c r="AP1034" s="244"/>
      <c r="AQ1034" s="242" t="str">
        <f t="shared" si="226"/>
        <v/>
      </c>
      <c r="AR1034" s="242" t="str">
        <f t="shared" si="227"/>
        <v/>
      </c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14"/>
      <c r="BR1034" s="314"/>
      <c r="BS1034" s="314"/>
      <c r="BT1034" s="314"/>
      <c r="BU1034" s="314"/>
      <c r="BV1034" s="314"/>
      <c r="BW1034" s="314"/>
      <c r="BX1034" s="246"/>
      <c r="BY1034" s="242"/>
      <c r="BZ1034" s="242"/>
      <c r="CA1034" s="242"/>
      <c r="CB1034" s="242"/>
      <c r="CC1034" s="242"/>
      <c r="CD1034" s="242"/>
      <c r="CE1034" s="314"/>
      <c r="CF1034" s="314" t="str">
        <f t="shared" si="228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245" t="str">
        <f>IFERROR(ROUND((SUM(#REF!)),0),"")</f>
        <v/>
      </c>
      <c r="CP1034" s="241"/>
      <c r="CQ1034" s="247"/>
      <c r="CR1034" s="221"/>
      <c r="CS1034" s="221"/>
      <c r="CT1034" s="221"/>
      <c r="CU1034" s="221"/>
      <c r="CV1034" s="328"/>
      <c r="CW1034" s="305" t="str">
        <f t="shared" si="229"/>
        <v/>
      </c>
      <c r="CX1034" s="329">
        <f t="shared" si="230"/>
        <v>0</v>
      </c>
      <c r="CY1034" s="15">
        <f t="shared" si="231"/>
        <v>0</v>
      </c>
      <c r="CZ1034" s="318" t="str">
        <f t="shared" si="232"/>
        <v/>
      </c>
      <c r="DA1034" s="332" t="str">
        <f t="shared" si="237"/>
        <v/>
      </c>
      <c r="DB1034" s="329" t="str">
        <f t="shared" si="233"/>
        <v/>
      </c>
      <c r="DC1034" s="320" t="str">
        <f t="shared" si="234"/>
        <v/>
      </c>
      <c r="DD1034" s="218"/>
      <c r="DE1034" s="15" t="str">
        <f>IFERROR(#REF!-AO1034,"")</f>
        <v/>
      </c>
      <c r="DF1034" s="218"/>
      <c r="DG1034" s="330" t="str">
        <f>IFERROR(#REF!-L1034,"")</f>
        <v/>
      </c>
      <c r="DH1034" s="314" t="e">
        <f>IF(#REF!&gt;AP1034,0,1)</f>
        <v>#REF!</v>
      </c>
      <c r="DI1034" s="314">
        <f t="shared" si="235"/>
        <v>1</v>
      </c>
      <c r="DJ1034" s="314">
        <f t="shared" si="236"/>
        <v>1</v>
      </c>
    </row>
    <row r="1035" spans="3:114" ht="20.25" x14ac:dyDescent="0.2">
      <c r="C1035" s="239"/>
      <c r="G1035" s="232"/>
      <c r="H1035" s="318"/>
      <c r="I1035" s="318"/>
      <c r="J1035" s="318"/>
      <c r="K1035" s="318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 t="str">
        <f t="shared" si="224"/>
        <v/>
      </c>
      <c r="AN1035" s="327" t="str">
        <f t="shared" si="225"/>
        <v/>
      </c>
      <c r="AO1035" s="243"/>
      <c r="AP1035" s="244"/>
      <c r="AQ1035" s="242" t="str">
        <f t="shared" si="226"/>
        <v/>
      </c>
      <c r="AR1035" s="242" t="str">
        <f t="shared" si="227"/>
        <v/>
      </c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14"/>
      <c r="BR1035" s="314"/>
      <c r="BS1035" s="314"/>
      <c r="BT1035" s="314"/>
      <c r="BU1035" s="314"/>
      <c r="BV1035" s="314"/>
      <c r="BW1035" s="314"/>
      <c r="BX1035" s="246"/>
      <c r="BY1035" s="242"/>
      <c r="BZ1035" s="242"/>
      <c r="CA1035" s="242"/>
      <c r="CB1035" s="242"/>
      <c r="CC1035" s="242"/>
      <c r="CD1035" s="242"/>
      <c r="CE1035" s="314"/>
      <c r="CF1035" s="314" t="str">
        <f t="shared" si="228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245" t="str">
        <f>IFERROR(ROUND((SUM(#REF!)),0),"")</f>
        <v/>
      </c>
      <c r="CP1035" s="241"/>
      <c r="CQ1035" s="247"/>
      <c r="CR1035" s="221"/>
      <c r="CS1035" s="221"/>
      <c r="CT1035" s="221"/>
      <c r="CU1035" s="221"/>
      <c r="CV1035" s="328"/>
      <c r="CW1035" s="305" t="str">
        <f t="shared" si="229"/>
        <v/>
      </c>
      <c r="CX1035" s="329">
        <f t="shared" si="230"/>
        <v>0</v>
      </c>
      <c r="CY1035" s="15">
        <f t="shared" si="231"/>
        <v>0</v>
      </c>
      <c r="CZ1035" s="318" t="str">
        <f t="shared" si="232"/>
        <v/>
      </c>
      <c r="DA1035" s="332" t="str">
        <f t="shared" si="237"/>
        <v/>
      </c>
      <c r="DB1035" s="329" t="str">
        <f t="shared" si="233"/>
        <v/>
      </c>
      <c r="DC1035" s="320" t="str">
        <f t="shared" si="234"/>
        <v/>
      </c>
      <c r="DD1035" s="218"/>
      <c r="DE1035" s="15" t="str">
        <f>IFERROR(#REF!-AO1035,"")</f>
        <v/>
      </c>
      <c r="DF1035" s="218"/>
      <c r="DG1035" s="330" t="str">
        <f>IFERROR(#REF!-L1035,"")</f>
        <v/>
      </c>
      <c r="DH1035" s="314" t="e">
        <f>IF(#REF!&gt;AP1035,0,1)</f>
        <v>#REF!</v>
      </c>
      <c r="DI1035" s="314">
        <f t="shared" si="235"/>
        <v>1</v>
      </c>
      <c r="DJ1035" s="314">
        <f t="shared" si="236"/>
        <v>1</v>
      </c>
    </row>
    <row r="1036" spans="3:114" ht="20.25" x14ac:dyDescent="0.2">
      <c r="C1036" s="239"/>
      <c r="G1036" s="232"/>
      <c r="H1036" s="318"/>
      <c r="I1036" s="318"/>
      <c r="J1036" s="318"/>
      <c r="K1036" s="318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 t="str">
        <f t="shared" si="224"/>
        <v/>
      </c>
      <c r="AN1036" s="327" t="str">
        <f t="shared" si="225"/>
        <v/>
      </c>
      <c r="AO1036" s="243"/>
      <c r="AP1036" s="244"/>
      <c r="AQ1036" s="242" t="str">
        <f t="shared" si="226"/>
        <v/>
      </c>
      <c r="AR1036" s="242" t="str">
        <f t="shared" si="227"/>
        <v/>
      </c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14"/>
      <c r="BR1036" s="314"/>
      <c r="BS1036" s="314"/>
      <c r="BT1036" s="314"/>
      <c r="BU1036" s="314"/>
      <c r="BV1036" s="314"/>
      <c r="BW1036" s="314"/>
      <c r="BX1036" s="246"/>
      <c r="BY1036" s="242"/>
      <c r="BZ1036" s="242"/>
      <c r="CA1036" s="242"/>
      <c r="CB1036" s="242"/>
      <c r="CC1036" s="242"/>
      <c r="CD1036" s="242"/>
      <c r="CE1036" s="314"/>
      <c r="CF1036" s="314" t="str">
        <f t="shared" si="228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245" t="str">
        <f>IFERROR(ROUND((SUM(#REF!)),0),"")</f>
        <v/>
      </c>
      <c r="CP1036" s="241"/>
      <c r="CQ1036" s="247"/>
      <c r="CR1036" s="221"/>
      <c r="CS1036" s="221"/>
      <c r="CT1036" s="221"/>
      <c r="CU1036" s="221"/>
      <c r="CV1036" s="328"/>
      <c r="CW1036" s="305" t="str">
        <f t="shared" si="229"/>
        <v/>
      </c>
      <c r="CX1036" s="329">
        <f t="shared" si="230"/>
        <v>0</v>
      </c>
      <c r="CY1036" s="15">
        <f t="shared" si="231"/>
        <v>0</v>
      </c>
      <c r="CZ1036" s="318" t="str">
        <f t="shared" si="232"/>
        <v/>
      </c>
      <c r="DA1036" s="332" t="str">
        <f t="shared" si="237"/>
        <v/>
      </c>
      <c r="DB1036" s="329" t="str">
        <f t="shared" si="233"/>
        <v/>
      </c>
      <c r="DC1036" s="320" t="str">
        <f t="shared" si="234"/>
        <v/>
      </c>
      <c r="DD1036" s="218"/>
      <c r="DE1036" s="15" t="str">
        <f>IFERROR(#REF!-AO1036,"")</f>
        <v/>
      </c>
      <c r="DF1036" s="218"/>
      <c r="DG1036" s="330" t="str">
        <f>IFERROR(#REF!-L1036,"")</f>
        <v/>
      </c>
      <c r="DH1036" s="314" t="e">
        <f>IF(#REF!&gt;AP1036,0,1)</f>
        <v>#REF!</v>
      </c>
      <c r="DI1036" s="314">
        <f t="shared" si="235"/>
        <v>1</v>
      </c>
      <c r="DJ1036" s="314">
        <f t="shared" si="236"/>
        <v>1</v>
      </c>
    </row>
    <row r="1037" spans="3:114" ht="20.25" x14ac:dyDescent="0.2">
      <c r="C1037" s="239"/>
      <c r="G1037" s="232"/>
      <c r="H1037" s="318"/>
      <c r="I1037" s="318"/>
      <c r="J1037" s="318"/>
      <c r="K1037" s="318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 t="str">
        <f t="shared" si="224"/>
        <v/>
      </c>
      <c r="AN1037" s="327" t="str">
        <f t="shared" si="225"/>
        <v/>
      </c>
      <c r="AO1037" s="243"/>
      <c r="AP1037" s="244"/>
      <c r="AQ1037" s="242" t="str">
        <f t="shared" si="226"/>
        <v/>
      </c>
      <c r="AR1037" s="242" t="str">
        <f t="shared" si="227"/>
        <v/>
      </c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14"/>
      <c r="BR1037" s="314"/>
      <c r="BS1037" s="314"/>
      <c r="BT1037" s="314"/>
      <c r="BU1037" s="314"/>
      <c r="BV1037" s="314"/>
      <c r="BW1037" s="314"/>
      <c r="BX1037" s="246"/>
      <c r="BY1037" s="242"/>
      <c r="BZ1037" s="242"/>
      <c r="CA1037" s="242"/>
      <c r="CB1037" s="242"/>
      <c r="CC1037" s="242"/>
      <c r="CD1037" s="242"/>
      <c r="CE1037" s="314"/>
      <c r="CF1037" s="314" t="str">
        <f t="shared" si="228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245" t="str">
        <f>IFERROR(ROUND((SUM(#REF!)),0),"")</f>
        <v/>
      </c>
      <c r="CP1037" s="241"/>
      <c r="CQ1037" s="247"/>
      <c r="CR1037" s="221"/>
      <c r="CS1037" s="221"/>
      <c r="CT1037" s="221"/>
      <c r="CU1037" s="221"/>
      <c r="CV1037" s="328"/>
      <c r="CW1037" s="305" t="str">
        <f t="shared" si="229"/>
        <v/>
      </c>
      <c r="CX1037" s="329">
        <f t="shared" si="230"/>
        <v>0</v>
      </c>
      <c r="CY1037" s="15">
        <f t="shared" si="231"/>
        <v>0</v>
      </c>
      <c r="CZ1037" s="318" t="str">
        <f t="shared" si="232"/>
        <v/>
      </c>
      <c r="DA1037" s="332" t="str">
        <f t="shared" si="237"/>
        <v/>
      </c>
      <c r="DB1037" s="329" t="str">
        <f t="shared" si="233"/>
        <v/>
      </c>
      <c r="DC1037" s="320" t="str">
        <f t="shared" si="234"/>
        <v/>
      </c>
      <c r="DD1037" s="218"/>
      <c r="DE1037" s="15" t="str">
        <f>IFERROR(#REF!-AO1037,"")</f>
        <v/>
      </c>
      <c r="DF1037" s="218"/>
      <c r="DG1037" s="330" t="str">
        <f>IFERROR(#REF!-L1037,"")</f>
        <v/>
      </c>
      <c r="DH1037" s="314" t="e">
        <f>IF(#REF!&gt;AP1037,0,1)</f>
        <v>#REF!</v>
      </c>
      <c r="DI1037" s="314">
        <f t="shared" si="235"/>
        <v>1</v>
      </c>
      <c r="DJ1037" s="314">
        <f t="shared" si="236"/>
        <v>1</v>
      </c>
    </row>
    <row r="1038" spans="3:114" ht="20.25" x14ac:dyDescent="0.2">
      <c r="C1038" s="239"/>
      <c r="G1038" s="232"/>
      <c r="H1038" s="318"/>
      <c r="I1038" s="318"/>
      <c r="J1038" s="318"/>
      <c r="K1038" s="318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 t="str">
        <f t="shared" si="224"/>
        <v/>
      </c>
      <c r="AN1038" s="327" t="str">
        <f t="shared" si="225"/>
        <v/>
      </c>
      <c r="AO1038" s="243"/>
      <c r="AP1038" s="244"/>
      <c r="AQ1038" s="242" t="str">
        <f t="shared" si="226"/>
        <v/>
      </c>
      <c r="AR1038" s="242" t="str">
        <f t="shared" si="227"/>
        <v/>
      </c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14"/>
      <c r="BR1038" s="314"/>
      <c r="BS1038" s="314"/>
      <c r="BT1038" s="314"/>
      <c r="BU1038" s="314"/>
      <c r="BV1038" s="314"/>
      <c r="BW1038" s="314"/>
      <c r="BX1038" s="246"/>
      <c r="BY1038" s="242"/>
      <c r="BZ1038" s="242"/>
      <c r="CA1038" s="242"/>
      <c r="CB1038" s="242"/>
      <c r="CC1038" s="242"/>
      <c r="CD1038" s="242"/>
      <c r="CE1038" s="314"/>
      <c r="CF1038" s="314" t="str">
        <f t="shared" si="228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245" t="str">
        <f>IFERROR(ROUND((SUM(#REF!)),0),"")</f>
        <v/>
      </c>
      <c r="CP1038" s="241"/>
      <c r="CQ1038" s="247"/>
      <c r="CR1038" s="221"/>
      <c r="CS1038" s="221"/>
      <c r="CT1038" s="221"/>
      <c r="CU1038" s="221"/>
      <c r="CV1038" s="328"/>
      <c r="CW1038" s="305" t="str">
        <f t="shared" si="229"/>
        <v/>
      </c>
      <c r="CX1038" s="329">
        <f t="shared" si="230"/>
        <v>0</v>
      </c>
      <c r="CY1038" s="15">
        <f t="shared" si="231"/>
        <v>0</v>
      </c>
      <c r="CZ1038" s="318" t="str">
        <f t="shared" si="232"/>
        <v/>
      </c>
      <c r="DA1038" s="332" t="str">
        <f t="shared" si="237"/>
        <v/>
      </c>
      <c r="DB1038" s="329" t="str">
        <f t="shared" si="233"/>
        <v/>
      </c>
      <c r="DC1038" s="320" t="str">
        <f t="shared" si="234"/>
        <v/>
      </c>
      <c r="DD1038" s="218"/>
      <c r="DE1038" s="15" t="str">
        <f>IFERROR(#REF!-AO1038,"")</f>
        <v/>
      </c>
      <c r="DF1038" s="218"/>
      <c r="DG1038" s="330" t="str">
        <f>IFERROR(#REF!-L1038,"")</f>
        <v/>
      </c>
      <c r="DH1038" s="314" t="e">
        <f>IF(#REF!&gt;AP1038,0,1)</f>
        <v>#REF!</v>
      </c>
      <c r="DI1038" s="314">
        <f t="shared" si="235"/>
        <v>1</v>
      </c>
      <c r="DJ1038" s="314">
        <f t="shared" si="236"/>
        <v>1</v>
      </c>
    </row>
    <row r="1039" spans="3:114" ht="20.25" x14ac:dyDescent="0.2">
      <c r="C1039" s="239"/>
      <c r="G1039" s="232"/>
      <c r="H1039" s="318"/>
      <c r="I1039" s="318"/>
      <c r="J1039" s="318"/>
      <c r="K1039" s="318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 t="str">
        <f t="shared" si="224"/>
        <v/>
      </c>
      <c r="AN1039" s="327" t="str">
        <f t="shared" si="225"/>
        <v/>
      </c>
      <c r="AO1039" s="243"/>
      <c r="AP1039" s="244"/>
      <c r="AQ1039" s="242" t="str">
        <f t="shared" si="226"/>
        <v/>
      </c>
      <c r="AR1039" s="242" t="str">
        <f t="shared" si="227"/>
        <v/>
      </c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14"/>
      <c r="BR1039" s="314"/>
      <c r="BS1039" s="314"/>
      <c r="BT1039" s="314"/>
      <c r="BU1039" s="314"/>
      <c r="BV1039" s="314"/>
      <c r="BW1039" s="314"/>
      <c r="BX1039" s="246"/>
      <c r="BY1039" s="242"/>
      <c r="BZ1039" s="242"/>
      <c r="CA1039" s="242"/>
      <c r="CB1039" s="242"/>
      <c r="CC1039" s="242"/>
      <c r="CD1039" s="242"/>
      <c r="CE1039" s="314"/>
      <c r="CF1039" s="314" t="str">
        <f t="shared" si="228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245" t="str">
        <f>IFERROR(ROUND((SUM(#REF!)),0),"")</f>
        <v/>
      </c>
      <c r="CP1039" s="241"/>
      <c r="CQ1039" s="247"/>
      <c r="CR1039" s="221"/>
      <c r="CS1039" s="221"/>
      <c r="CT1039" s="221"/>
      <c r="CU1039" s="221"/>
      <c r="CV1039" s="328"/>
      <c r="CW1039" s="305" t="str">
        <f t="shared" si="229"/>
        <v/>
      </c>
      <c r="CX1039" s="329">
        <f t="shared" si="230"/>
        <v>0</v>
      </c>
      <c r="CY1039" s="15">
        <f t="shared" si="231"/>
        <v>0</v>
      </c>
      <c r="CZ1039" s="318" t="str">
        <f t="shared" si="232"/>
        <v/>
      </c>
      <c r="DA1039" s="332" t="str">
        <f t="shared" si="237"/>
        <v/>
      </c>
      <c r="DB1039" s="329" t="str">
        <f t="shared" si="233"/>
        <v/>
      </c>
      <c r="DC1039" s="320" t="str">
        <f t="shared" si="234"/>
        <v/>
      </c>
      <c r="DD1039" s="218"/>
      <c r="DE1039" s="15" t="str">
        <f>IFERROR(#REF!-AO1039,"")</f>
        <v/>
      </c>
      <c r="DF1039" s="218"/>
      <c r="DG1039" s="330" t="str">
        <f>IFERROR(#REF!-L1039,"")</f>
        <v/>
      </c>
      <c r="DH1039" s="314" t="e">
        <f>IF(#REF!&gt;AP1039,0,1)</f>
        <v>#REF!</v>
      </c>
      <c r="DI1039" s="314">
        <f t="shared" si="235"/>
        <v>1</v>
      </c>
      <c r="DJ1039" s="314">
        <f t="shared" si="236"/>
        <v>1</v>
      </c>
    </row>
    <row r="1040" spans="3:114" ht="20.25" x14ac:dyDescent="0.2">
      <c r="C1040" s="239"/>
      <c r="G1040" s="232"/>
      <c r="H1040" s="318"/>
      <c r="I1040" s="318"/>
      <c r="J1040" s="318"/>
      <c r="K1040" s="318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 t="str">
        <f t="shared" si="224"/>
        <v/>
      </c>
      <c r="AN1040" s="327" t="str">
        <f t="shared" si="225"/>
        <v/>
      </c>
      <c r="AO1040" s="243"/>
      <c r="AP1040" s="244"/>
      <c r="AQ1040" s="242" t="str">
        <f t="shared" si="226"/>
        <v/>
      </c>
      <c r="AR1040" s="242" t="str">
        <f t="shared" si="227"/>
        <v/>
      </c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14"/>
      <c r="BR1040" s="314"/>
      <c r="BS1040" s="314"/>
      <c r="BT1040" s="314"/>
      <c r="BU1040" s="314"/>
      <c r="BV1040" s="314"/>
      <c r="BW1040" s="314"/>
      <c r="BX1040" s="246"/>
      <c r="BY1040" s="242"/>
      <c r="BZ1040" s="242"/>
      <c r="CA1040" s="242"/>
      <c r="CB1040" s="242"/>
      <c r="CC1040" s="242"/>
      <c r="CD1040" s="242"/>
      <c r="CE1040" s="314"/>
      <c r="CF1040" s="314" t="str">
        <f t="shared" si="228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245" t="str">
        <f>IFERROR(ROUND((SUM(#REF!)),0),"")</f>
        <v/>
      </c>
      <c r="CP1040" s="241"/>
      <c r="CQ1040" s="247"/>
      <c r="CR1040" s="221"/>
      <c r="CS1040" s="221"/>
      <c r="CT1040" s="221"/>
      <c r="CU1040" s="221"/>
      <c r="CV1040" s="328"/>
      <c r="CW1040" s="305" t="str">
        <f t="shared" si="229"/>
        <v/>
      </c>
      <c r="CX1040" s="329">
        <f t="shared" si="230"/>
        <v>0</v>
      </c>
      <c r="CY1040" s="15">
        <f t="shared" si="231"/>
        <v>0</v>
      </c>
      <c r="CZ1040" s="318" t="str">
        <f t="shared" si="232"/>
        <v/>
      </c>
      <c r="DA1040" s="332" t="str">
        <f t="shared" si="237"/>
        <v/>
      </c>
      <c r="DB1040" s="329" t="str">
        <f t="shared" si="233"/>
        <v/>
      </c>
      <c r="DC1040" s="320" t="str">
        <f t="shared" si="234"/>
        <v/>
      </c>
      <c r="DD1040" s="218"/>
      <c r="DE1040" s="15" t="str">
        <f>IFERROR(#REF!-AO1040,"")</f>
        <v/>
      </c>
      <c r="DF1040" s="218"/>
      <c r="DG1040" s="330" t="str">
        <f>IFERROR(#REF!-L1040,"")</f>
        <v/>
      </c>
      <c r="DH1040" s="314" t="e">
        <f>IF(#REF!&gt;AP1040,0,1)</f>
        <v>#REF!</v>
      </c>
      <c r="DI1040" s="314">
        <f t="shared" si="235"/>
        <v>1</v>
      </c>
      <c r="DJ1040" s="314">
        <f t="shared" si="236"/>
        <v>1</v>
      </c>
    </row>
    <row r="1041" spans="3:114" ht="20.25" x14ac:dyDescent="0.2">
      <c r="C1041" s="239"/>
      <c r="G1041" s="232"/>
      <c r="H1041" s="318"/>
      <c r="I1041" s="318"/>
      <c r="J1041" s="318"/>
      <c r="K1041" s="318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 t="str">
        <f t="shared" si="224"/>
        <v/>
      </c>
      <c r="AN1041" s="327" t="str">
        <f t="shared" si="225"/>
        <v/>
      </c>
      <c r="AO1041" s="243"/>
      <c r="AP1041" s="244"/>
      <c r="AQ1041" s="242" t="str">
        <f t="shared" si="226"/>
        <v/>
      </c>
      <c r="AR1041" s="242" t="str">
        <f t="shared" si="227"/>
        <v/>
      </c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14"/>
      <c r="BR1041" s="314"/>
      <c r="BS1041" s="314"/>
      <c r="BT1041" s="314"/>
      <c r="BU1041" s="314"/>
      <c r="BV1041" s="314"/>
      <c r="BW1041" s="314"/>
      <c r="BX1041" s="246"/>
      <c r="BY1041" s="242"/>
      <c r="BZ1041" s="242"/>
      <c r="CA1041" s="242"/>
      <c r="CB1041" s="242"/>
      <c r="CC1041" s="242"/>
      <c r="CD1041" s="242"/>
      <c r="CE1041" s="314"/>
      <c r="CF1041" s="314" t="str">
        <f t="shared" si="228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245" t="str">
        <f>IFERROR(ROUND((SUM(#REF!)),0),"")</f>
        <v/>
      </c>
      <c r="CP1041" s="241"/>
      <c r="CQ1041" s="247"/>
      <c r="CR1041" s="221"/>
      <c r="CS1041" s="221"/>
      <c r="CT1041" s="221"/>
      <c r="CU1041" s="221"/>
      <c r="CV1041" s="328"/>
      <c r="CW1041" s="305" t="str">
        <f t="shared" si="229"/>
        <v/>
      </c>
      <c r="CX1041" s="329">
        <f t="shared" si="230"/>
        <v>0</v>
      </c>
      <c r="CY1041" s="15">
        <f t="shared" si="231"/>
        <v>0</v>
      </c>
      <c r="CZ1041" s="318" t="str">
        <f t="shared" si="232"/>
        <v/>
      </c>
      <c r="DA1041" s="332" t="str">
        <f t="shared" si="237"/>
        <v/>
      </c>
      <c r="DB1041" s="329" t="str">
        <f t="shared" si="233"/>
        <v/>
      </c>
      <c r="DC1041" s="320" t="str">
        <f t="shared" si="234"/>
        <v/>
      </c>
      <c r="DD1041" s="218"/>
      <c r="DE1041" s="15" t="str">
        <f>IFERROR(#REF!-AO1041,"")</f>
        <v/>
      </c>
      <c r="DF1041" s="218"/>
      <c r="DG1041" s="330" t="str">
        <f>IFERROR(#REF!-L1041,"")</f>
        <v/>
      </c>
      <c r="DH1041" s="314" t="e">
        <f>IF(#REF!&gt;AP1041,0,1)</f>
        <v>#REF!</v>
      </c>
      <c r="DI1041" s="314">
        <f t="shared" si="235"/>
        <v>1</v>
      </c>
      <c r="DJ1041" s="314">
        <f t="shared" si="236"/>
        <v>1</v>
      </c>
    </row>
    <row r="1042" spans="3:114" ht="20.25" x14ac:dyDescent="0.2">
      <c r="C1042" s="239"/>
      <c r="G1042" s="232"/>
      <c r="H1042" s="318"/>
      <c r="I1042" s="318"/>
      <c r="J1042" s="318"/>
      <c r="K1042" s="318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 t="str">
        <f t="shared" si="224"/>
        <v/>
      </c>
      <c r="AN1042" s="327" t="str">
        <f t="shared" si="225"/>
        <v/>
      </c>
      <c r="AO1042" s="243"/>
      <c r="AP1042" s="244"/>
      <c r="AQ1042" s="242" t="str">
        <f t="shared" si="226"/>
        <v/>
      </c>
      <c r="AR1042" s="242" t="str">
        <f t="shared" si="227"/>
        <v/>
      </c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14"/>
      <c r="BR1042" s="314"/>
      <c r="BS1042" s="314"/>
      <c r="BT1042" s="314"/>
      <c r="BU1042" s="314"/>
      <c r="BV1042" s="314"/>
      <c r="BW1042" s="314"/>
      <c r="BX1042" s="246"/>
      <c r="BY1042" s="242"/>
      <c r="BZ1042" s="242"/>
      <c r="CA1042" s="242"/>
      <c r="CB1042" s="242"/>
      <c r="CC1042" s="242"/>
      <c r="CD1042" s="242"/>
      <c r="CE1042" s="314"/>
      <c r="CF1042" s="314" t="str">
        <f t="shared" si="228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245" t="str">
        <f>IFERROR(ROUND((SUM(#REF!)),0),"")</f>
        <v/>
      </c>
      <c r="CP1042" s="241"/>
      <c r="CQ1042" s="247"/>
      <c r="CR1042" s="221"/>
      <c r="CS1042" s="221"/>
      <c r="CT1042" s="221"/>
      <c r="CU1042" s="221"/>
      <c r="CV1042" s="328"/>
      <c r="CW1042" s="305" t="str">
        <f t="shared" si="229"/>
        <v/>
      </c>
      <c r="CX1042" s="329">
        <f t="shared" si="230"/>
        <v>0</v>
      </c>
      <c r="CY1042" s="15">
        <f t="shared" si="231"/>
        <v>0</v>
      </c>
      <c r="CZ1042" s="318" t="str">
        <f t="shared" si="232"/>
        <v/>
      </c>
      <c r="DA1042" s="332" t="str">
        <f t="shared" si="237"/>
        <v/>
      </c>
      <c r="DB1042" s="329" t="str">
        <f t="shared" si="233"/>
        <v/>
      </c>
      <c r="DC1042" s="320" t="str">
        <f t="shared" si="234"/>
        <v/>
      </c>
      <c r="DD1042" s="218"/>
      <c r="DE1042" s="15" t="str">
        <f>IFERROR(#REF!-AO1042,"")</f>
        <v/>
      </c>
      <c r="DF1042" s="218"/>
      <c r="DG1042" s="330" t="str">
        <f>IFERROR(#REF!-L1042,"")</f>
        <v/>
      </c>
      <c r="DH1042" s="314" t="e">
        <f>IF(#REF!&gt;AP1042,0,1)</f>
        <v>#REF!</v>
      </c>
      <c r="DI1042" s="314">
        <f t="shared" si="235"/>
        <v>1</v>
      </c>
      <c r="DJ1042" s="314">
        <f t="shared" si="236"/>
        <v>1</v>
      </c>
    </row>
    <row r="1043" spans="3:114" ht="20.25" x14ac:dyDescent="0.2">
      <c r="C1043" s="239"/>
      <c r="G1043" s="232"/>
      <c r="H1043" s="318"/>
      <c r="I1043" s="318"/>
      <c r="J1043" s="318"/>
      <c r="K1043" s="318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 t="str">
        <f t="shared" si="224"/>
        <v/>
      </c>
      <c r="AN1043" s="327" t="str">
        <f t="shared" si="225"/>
        <v/>
      </c>
      <c r="AO1043" s="243"/>
      <c r="AP1043" s="244"/>
      <c r="AQ1043" s="242" t="str">
        <f t="shared" si="226"/>
        <v/>
      </c>
      <c r="AR1043" s="242" t="str">
        <f t="shared" si="227"/>
        <v/>
      </c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14"/>
      <c r="BR1043" s="314"/>
      <c r="BS1043" s="314"/>
      <c r="BT1043" s="314"/>
      <c r="BU1043" s="314"/>
      <c r="BV1043" s="314"/>
      <c r="BW1043" s="314"/>
      <c r="BX1043" s="246"/>
      <c r="BY1043" s="242"/>
      <c r="BZ1043" s="242"/>
      <c r="CA1043" s="242"/>
      <c r="CB1043" s="242"/>
      <c r="CC1043" s="242"/>
      <c r="CD1043" s="242"/>
      <c r="CE1043" s="314"/>
      <c r="CF1043" s="314" t="str">
        <f t="shared" si="228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245" t="str">
        <f>IFERROR(ROUND((SUM(#REF!)),0),"")</f>
        <v/>
      </c>
      <c r="CP1043" s="241"/>
      <c r="CQ1043" s="247"/>
      <c r="CR1043" s="221"/>
      <c r="CS1043" s="221"/>
      <c r="CT1043" s="221"/>
      <c r="CU1043" s="221"/>
      <c r="CV1043" s="328"/>
      <c r="CW1043" s="305" t="str">
        <f t="shared" si="229"/>
        <v/>
      </c>
      <c r="CX1043" s="329">
        <f t="shared" si="230"/>
        <v>0</v>
      </c>
      <c r="CY1043" s="15">
        <f t="shared" si="231"/>
        <v>0</v>
      </c>
      <c r="CZ1043" s="318" t="str">
        <f t="shared" si="232"/>
        <v/>
      </c>
      <c r="DA1043" s="332" t="str">
        <f t="shared" si="237"/>
        <v/>
      </c>
      <c r="DB1043" s="329" t="str">
        <f t="shared" si="233"/>
        <v/>
      </c>
      <c r="DC1043" s="320" t="str">
        <f t="shared" si="234"/>
        <v/>
      </c>
      <c r="DD1043" s="218"/>
      <c r="DE1043" s="15" t="str">
        <f>IFERROR(#REF!-AO1043,"")</f>
        <v/>
      </c>
      <c r="DF1043" s="218"/>
      <c r="DG1043" s="330" t="str">
        <f>IFERROR(#REF!-L1043,"")</f>
        <v/>
      </c>
      <c r="DH1043" s="314" t="e">
        <f>IF(#REF!&gt;AP1043,0,1)</f>
        <v>#REF!</v>
      </c>
      <c r="DI1043" s="314">
        <f t="shared" si="235"/>
        <v>1</v>
      </c>
      <c r="DJ1043" s="314">
        <f t="shared" si="236"/>
        <v>1</v>
      </c>
    </row>
    <row r="1044" spans="3:114" ht="20.25" x14ac:dyDescent="0.2">
      <c r="C1044" s="239"/>
      <c r="G1044" s="232"/>
      <c r="H1044" s="318"/>
      <c r="I1044" s="318"/>
      <c r="J1044" s="318"/>
      <c r="K1044" s="318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 t="str">
        <f t="shared" si="224"/>
        <v/>
      </c>
      <c r="AN1044" s="327" t="str">
        <f t="shared" si="225"/>
        <v/>
      </c>
      <c r="AO1044" s="243"/>
      <c r="AP1044" s="244"/>
      <c r="AQ1044" s="242" t="str">
        <f t="shared" si="226"/>
        <v/>
      </c>
      <c r="AR1044" s="242" t="str">
        <f t="shared" si="227"/>
        <v/>
      </c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14"/>
      <c r="BR1044" s="314"/>
      <c r="BS1044" s="314"/>
      <c r="BT1044" s="314"/>
      <c r="BU1044" s="314"/>
      <c r="BV1044" s="314"/>
      <c r="BW1044" s="314"/>
      <c r="BX1044" s="246"/>
      <c r="BY1044" s="242"/>
      <c r="BZ1044" s="242"/>
      <c r="CA1044" s="242"/>
      <c r="CB1044" s="242"/>
      <c r="CC1044" s="242"/>
      <c r="CD1044" s="242"/>
      <c r="CE1044" s="314"/>
      <c r="CF1044" s="314" t="str">
        <f t="shared" si="228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245" t="str">
        <f>IFERROR(ROUND((SUM(#REF!)),0),"")</f>
        <v/>
      </c>
      <c r="CP1044" s="241"/>
      <c r="CQ1044" s="247"/>
      <c r="CR1044" s="221"/>
      <c r="CS1044" s="221"/>
      <c r="CT1044" s="221"/>
      <c r="CU1044" s="221"/>
      <c r="CV1044" s="328"/>
      <c r="CW1044" s="305" t="str">
        <f t="shared" si="229"/>
        <v/>
      </c>
      <c r="CX1044" s="329">
        <f t="shared" si="230"/>
        <v>0</v>
      </c>
      <c r="CY1044" s="15">
        <f t="shared" si="231"/>
        <v>0</v>
      </c>
      <c r="CZ1044" s="318" t="str">
        <f t="shared" si="232"/>
        <v/>
      </c>
      <c r="DA1044" s="332" t="str">
        <f t="shared" si="237"/>
        <v/>
      </c>
      <c r="DB1044" s="329" t="str">
        <f t="shared" si="233"/>
        <v/>
      </c>
      <c r="DC1044" s="320" t="str">
        <f t="shared" si="234"/>
        <v/>
      </c>
      <c r="DD1044" s="218"/>
      <c r="DE1044" s="15" t="str">
        <f>IFERROR(#REF!-AO1044,"")</f>
        <v/>
      </c>
      <c r="DF1044" s="218"/>
      <c r="DG1044" s="330" t="str">
        <f>IFERROR(#REF!-L1044,"")</f>
        <v/>
      </c>
      <c r="DH1044" s="314" t="e">
        <f>IF(#REF!&gt;AP1044,0,1)</f>
        <v>#REF!</v>
      </c>
      <c r="DI1044" s="314">
        <f t="shared" si="235"/>
        <v>1</v>
      </c>
      <c r="DJ1044" s="314">
        <f t="shared" si="236"/>
        <v>1</v>
      </c>
    </row>
    <row r="1045" spans="3:114" ht="20.25" x14ac:dyDescent="0.2">
      <c r="C1045" s="239"/>
      <c r="G1045" s="232"/>
      <c r="H1045" s="318"/>
      <c r="I1045" s="318"/>
      <c r="J1045" s="318"/>
      <c r="K1045" s="318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 t="str">
        <f t="shared" si="224"/>
        <v/>
      </c>
      <c r="AN1045" s="327" t="str">
        <f t="shared" si="225"/>
        <v/>
      </c>
      <c r="AO1045" s="243"/>
      <c r="AP1045" s="244"/>
      <c r="AQ1045" s="242" t="str">
        <f t="shared" si="226"/>
        <v/>
      </c>
      <c r="AR1045" s="242" t="str">
        <f t="shared" si="227"/>
        <v/>
      </c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14"/>
      <c r="BR1045" s="314"/>
      <c r="BS1045" s="314"/>
      <c r="BT1045" s="314"/>
      <c r="BU1045" s="314"/>
      <c r="BV1045" s="314"/>
      <c r="BW1045" s="314"/>
      <c r="BX1045" s="246"/>
      <c r="BY1045" s="242"/>
      <c r="BZ1045" s="242"/>
      <c r="CA1045" s="242"/>
      <c r="CB1045" s="242"/>
      <c r="CC1045" s="242"/>
      <c r="CD1045" s="242"/>
      <c r="CE1045" s="314"/>
      <c r="CF1045" s="314" t="str">
        <f t="shared" si="228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245" t="str">
        <f>IFERROR(ROUND((SUM(#REF!)),0),"")</f>
        <v/>
      </c>
      <c r="CP1045" s="241"/>
      <c r="CQ1045" s="247"/>
      <c r="CR1045" s="221"/>
      <c r="CS1045" s="221"/>
      <c r="CT1045" s="221"/>
      <c r="CU1045" s="221"/>
      <c r="CV1045" s="328"/>
      <c r="CW1045" s="305" t="str">
        <f t="shared" si="229"/>
        <v/>
      </c>
      <c r="CX1045" s="329">
        <f t="shared" si="230"/>
        <v>0</v>
      </c>
      <c r="CY1045" s="15">
        <f t="shared" si="231"/>
        <v>0</v>
      </c>
      <c r="CZ1045" s="318" t="str">
        <f t="shared" si="232"/>
        <v/>
      </c>
      <c r="DA1045" s="332" t="str">
        <f t="shared" si="237"/>
        <v/>
      </c>
      <c r="DB1045" s="329" t="str">
        <f t="shared" si="233"/>
        <v/>
      </c>
      <c r="DC1045" s="320" t="str">
        <f t="shared" si="234"/>
        <v/>
      </c>
      <c r="DD1045" s="218"/>
      <c r="DE1045" s="15" t="str">
        <f>IFERROR(#REF!-AO1045,"")</f>
        <v/>
      </c>
      <c r="DF1045" s="218"/>
      <c r="DG1045" s="330" t="str">
        <f>IFERROR(#REF!-L1045,"")</f>
        <v/>
      </c>
      <c r="DH1045" s="314" t="e">
        <f>IF(#REF!&gt;AP1045,0,1)</f>
        <v>#REF!</v>
      </c>
      <c r="DI1045" s="314">
        <f t="shared" si="235"/>
        <v>1</v>
      </c>
      <c r="DJ1045" s="314">
        <f t="shared" si="236"/>
        <v>1</v>
      </c>
    </row>
    <row r="1046" spans="3:114" ht="20.25" x14ac:dyDescent="0.2">
      <c r="C1046" s="239"/>
      <c r="G1046" s="232"/>
      <c r="H1046" s="318"/>
      <c r="I1046" s="318"/>
      <c r="J1046" s="318"/>
      <c r="K1046" s="318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 t="str">
        <f t="shared" si="224"/>
        <v/>
      </c>
      <c r="AN1046" s="327" t="str">
        <f t="shared" si="225"/>
        <v/>
      </c>
      <c r="AO1046" s="243"/>
      <c r="AP1046" s="244"/>
      <c r="AQ1046" s="242" t="str">
        <f t="shared" si="226"/>
        <v/>
      </c>
      <c r="AR1046" s="242" t="str">
        <f t="shared" si="227"/>
        <v/>
      </c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14"/>
      <c r="BR1046" s="314"/>
      <c r="BS1046" s="314"/>
      <c r="BT1046" s="314"/>
      <c r="BU1046" s="314"/>
      <c r="BV1046" s="314"/>
      <c r="BW1046" s="314"/>
      <c r="BX1046" s="246"/>
      <c r="BY1046" s="242"/>
      <c r="BZ1046" s="242"/>
      <c r="CA1046" s="242"/>
      <c r="CB1046" s="242"/>
      <c r="CC1046" s="242"/>
      <c r="CD1046" s="242"/>
      <c r="CE1046" s="314"/>
      <c r="CF1046" s="314" t="str">
        <f t="shared" si="228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245" t="str">
        <f>IFERROR(ROUND((SUM(#REF!)),0),"")</f>
        <v/>
      </c>
      <c r="CP1046" s="241"/>
      <c r="CQ1046" s="247"/>
      <c r="CR1046" s="221"/>
      <c r="CS1046" s="221"/>
      <c r="CT1046" s="221"/>
      <c r="CU1046" s="221"/>
      <c r="CV1046" s="328"/>
      <c r="CW1046" s="305" t="str">
        <f t="shared" si="229"/>
        <v/>
      </c>
      <c r="CX1046" s="329">
        <f t="shared" si="230"/>
        <v>0</v>
      </c>
      <c r="CY1046" s="15">
        <f t="shared" si="231"/>
        <v>0</v>
      </c>
      <c r="CZ1046" s="318" t="str">
        <f t="shared" si="232"/>
        <v/>
      </c>
      <c r="DA1046" s="332" t="str">
        <f t="shared" si="237"/>
        <v/>
      </c>
      <c r="DB1046" s="329" t="str">
        <f t="shared" si="233"/>
        <v/>
      </c>
      <c r="DC1046" s="320" t="str">
        <f t="shared" si="234"/>
        <v/>
      </c>
      <c r="DD1046" s="218"/>
      <c r="DE1046" s="15" t="str">
        <f>IFERROR(#REF!-AO1046,"")</f>
        <v/>
      </c>
      <c r="DF1046" s="218"/>
      <c r="DG1046" s="330" t="str">
        <f>IFERROR(#REF!-L1046,"")</f>
        <v/>
      </c>
      <c r="DH1046" s="314" t="e">
        <f>IF(#REF!&gt;AP1046,0,1)</f>
        <v>#REF!</v>
      </c>
      <c r="DI1046" s="314">
        <f t="shared" si="235"/>
        <v>1</v>
      </c>
      <c r="DJ1046" s="314">
        <f t="shared" si="236"/>
        <v>1</v>
      </c>
    </row>
    <row r="1047" spans="3:114" ht="20.25" x14ac:dyDescent="0.2">
      <c r="C1047" s="239"/>
      <c r="G1047" s="232"/>
      <c r="H1047" s="318"/>
      <c r="I1047" s="318"/>
      <c r="J1047" s="318"/>
      <c r="K1047" s="318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 t="str">
        <f t="shared" si="224"/>
        <v/>
      </c>
      <c r="AN1047" s="327" t="str">
        <f t="shared" si="225"/>
        <v/>
      </c>
      <c r="AO1047" s="243"/>
      <c r="AP1047" s="244"/>
      <c r="AQ1047" s="242" t="str">
        <f t="shared" si="226"/>
        <v/>
      </c>
      <c r="AR1047" s="242" t="str">
        <f t="shared" si="227"/>
        <v/>
      </c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14"/>
      <c r="BR1047" s="314"/>
      <c r="BS1047" s="314"/>
      <c r="BT1047" s="314"/>
      <c r="BU1047" s="314"/>
      <c r="BV1047" s="314"/>
      <c r="BW1047" s="314"/>
      <c r="BX1047" s="246"/>
      <c r="BY1047" s="242"/>
      <c r="BZ1047" s="242"/>
      <c r="CA1047" s="242"/>
      <c r="CB1047" s="242"/>
      <c r="CC1047" s="242"/>
      <c r="CD1047" s="242"/>
      <c r="CE1047" s="314"/>
      <c r="CF1047" s="314" t="str">
        <f t="shared" si="228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245" t="str">
        <f>IFERROR(ROUND((SUM(#REF!)),0),"")</f>
        <v/>
      </c>
      <c r="CP1047" s="241"/>
      <c r="CQ1047" s="247"/>
      <c r="CR1047" s="221"/>
      <c r="CS1047" s="221"/>
      <c r="CT1047" s="221"/>
      <c r="CU1047" s="221"/>
      <c r="CV1047" s="328"/>
      <c r="CW1047" s="305" t="str">
        <f t="shared" si="229"/>
        <v/>
      </c>
      <c r="CX1047" s="329">
        <f t="shared" si="230"/>
        <v>0</v>
      </c>
      <c r="CY1047" s="15">
        <f t="shared" si="231"/>
        <v>0</v>
      </c>
      <c r="CZ1047" s="318" t="str">
        <f t="shared" si="232"/>
        <v/>
      </c>
      <c r="DA1047" s="332" t="str">
        <f t="shared" si="237"/>
        <v/>
      </c>
      <c r="DB1047" s="329" t="str">
        <f t="shared" si="233"/>
        <v/>
      </c>
      <c r="DC1047" s="320" t="str">
        <f t="shared" si="234"/>
        <v/>
      </c>
      <c r="DD1047" s="218"/>
      <c r="DE1047" s="15" t="str">
        <f>IFERROR(#REF!-AO1047,"")</f>
        <v/>
      </c>
      <c r="DF1047" s="218"/>
      <c r="DG1047" s="330" t="str">
        <f>IFERROR(#REF!-L1047,"")</f>
        <v/>
      </c>
      <c r="DH1047" s="314" t="e">
        <f>IF(#REF!&gt;AP1047,0,1)</f>
        <v>#REF!</v>
      </c>
      <c r="DI1047" s="314">
        <f t="shared" si="235"/>
        <v>1</v>
      </c>
      <c r="DJ1047" s="314">
        <f t="shared" si="236"/>
        <v>1</v>
      </c>
    </row>
    <row r="1048" spans="3:114" ht="20.25" x14ac:dyDescent="0.2">
      <c r="C1048" s="239"/>
      <c r="G1048" s="232"/>
      <c r="H1048" s="318"/>
      <c r="I1048" s="318"/>
      <c r="J1048" s="318"/>
      <c r="K1048" s="318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 t="str">
        <f t="shared" si="224"/>
        <v/>
      </c>
      <c r="AN1048" s="327" t="str">
        <f t="shared" si="225"/>
        <v/>
      </c>
      <c r="AO1048" s="243"/>
      <c r="AP1048" s="244"/>
      <c r="AQ1048" s="242" t="str">
        <f t="shared" si="226"/>
        <v/>
      </c>
      <c r="AR1048" s="242" t="str">
        <f t="shared" si="227"/>
        <v/>
      </c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14"/>
      <c r="BR1048" s="314"/>
      <c r="BS1048" s="314"/>
      <c r="BT1048" s="314"/>
      <c r="BU1048" s="314"/>
      <c r="BV1048" s="314"/>
      <c r="BW1048" s="314"/>
      <c r="BX1048" s="246"/>
      <c r="BY1048" s="242"/>
      <c r="BZ1048" s="242"/>
      <c r="CA1048" s="242"/>
      <c r="CB1048" s="242"/>
      <c r="CC1048" s="242"/>
      <c r="CD1048" s="242"/>
      <c r="CE1048" s="314"/>
      <c r="CF1048" s="314" t="str">
        <f t="shared" si="228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245" t="str">
        <f>IFERROR(ROUND((SUM(#REF!)),0),"")</f>
        <v/>
      </c>
      <c r="CP1048" s="241"/>
      <c r="CQ1048" s="247"/>
      <c r="CR1048" s="221"/>
      <c r="CS1048" s="221"/>
      <c r="CT1048" s="221"/>
      <c r="CU1048" s="221"/>
      <c r="CV1048" s="328"/>
      <c r="CW1048" s="305" t="str">
        <f t="shared" si="229"/>
        <v/>
      </c>
      <c r="CX1048" s="329">
        <f t="shared" si="230"/>
        <v>0</v>
      </c>
      <c r="CY1048" s="15">
        <f t="shared" si="231"/>
        <v>0</v>
      </c>
      <c r="CZ1048" s="318" t="str">
        <f t="shared" si="232"/>
        <v/>
      </c>
      <c r="DA1048" s="332" t="str">
        <f t="shared" si="237"/>
        <v/>
      </c>
      <c r="DB1048" s="329" t="str">
        <f t="shared" si="233"/>
        <v/>
      </c>
      <c r="DC1048" s="320" t="str">
        <f t="shared" si="234"/>
        <v/>
      </c>
      <c r="DD1048" s="218"/>
      <c r="DE1048" s="15" t="str">
        <f>IFERROR(#REF!-AO1048,"")</f>
        <v/>
      </c>
      <c r="DF1048" s="218"/>
      <c r="DG1048" s="330" t="str">
        <f>IFERROR(#REF!-L1048,"")</f>
        <v/>
      </c>
      <c r="DH1048" s="314" t="e">
        <f>IF(#REF!&gt;AP1048,0,1)</f>
        <v>#REF!</v>
      </c>
      <c r="DI1048" s="314">
        <f t="shared" si="235"/>
        <v>1</v>
      </c>
      <c r="DJ1048" s="314">
        <f t="shared" si="236"/>
        <v>1</v>
      </c>
    </row>
    <row r="1049" spans="3:114" ht="20.25" x14ac:dyDescent="0.2">
      <c r="C1049" s="239"/>
      <c r="G1049" s="232"/>
      <c r="H1049" s="318"/>
      <c r="I1049" s="318"/>
      <c r="J1049" s="318"/>
      <c r="K1049" s="318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 t="str">
        <f t="shared" si="224"/>
        <v/>
      </c>
      <c r="AN1049" s="327" t="str">
        <f t="shared" si="225"/>
        <v/>
      </c>
      <c r="AO1049" s="243"/>
      <c r="AP1049" s="244"/>
      <c r="AQ1049" s="242" t="str">
        <f t="shared" si="226"/>
        <v/>
      </c>
      <c r="AR1049" s="242" t="str">
        <f t="shared" si="227"/>
        <v/>
      </c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14"/>
      <c r="BR1049" s="314"/>
      <c r="BS1049" s="314"/>
      <c r="BT1049" s="314"/>
      <c r="BU1049" s="314"/>
      <c r="BV1049" s="314"/>
      <c r="BW1049" s="314"/>
      <c r="BX1049" s="246"/>
      <c r="BY1049" s="242"/>
      <c r="BZ1049" s="242"/>
      <c r="CA1049" s="242"/>
      <c r="CB1049" s="242"/>
      <c r="CC1049" s="242"/>
      <c r="CD1049" s="242"/>
      <c r="CE1049" s="314"/>
      <c r="CF1049" s="314" t="str">
        <f t="shared" si="228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245" t="str">
        <f>IFERROR(ROUND((SUM(#REF!)),0),"")</f>
        <v/>
      </c>
      <c r="CP1049" s="241"/>
      <c r="CQ1049" s="247"/>
      <c r="CR1049" s="221"/>
      <c r="CS1049" s="221"/>
      <c r="CT1049" s="221"/>
      <c r="CU1049" s="221"/>
      <c r="CV1049" s="328"/>
      <c r="CW1049" s="305" t="str">
        <f t="shared" si="229"/>
        <v/>
      </c>
      <c r="CX1049" s="329">
        <f t="shared" si="230"/>
        <v>0</v>
      </c>
      <c r="CY1049" s="15">
        <f t="shared" si="231"/>
        <v>0</v>
      </c>
      <c r="CZ1049" s="318" t="str">
        <f t="shared" si="232"/>
        <v/>
      </c>
      <c r="DA1049" s="332" t="str">
        <f t="shared" si="237"/>
        <v/>
      </c>
      <c r="DB1049" s="329" t="str">
        <f t="shared" si="233"/>
        <v/>
      </c>
      <c r="DC1049" s="320" t="str">
        <f t="shared" si="234"/>
        <v/>
      </c>
      <c r="DD1049" s="218"/>
      <c r="DE1049" s="15" t="str">
        <f>IFERROR(#REF!-AO1049,"")</f>
        <v/>
      </c>
      <c r="DF1049" s="218"/>
      <c r="DG1049" s="330" t="str">
        <f>IFERROR(#REF!-L1049,"")</f>
        <v/>
      </c>
      <c r="DH1049" s="314" t="e">
        <f>IF(#REF!&gt;AP1049,0,1)</f>
        <v>#REF!</v>
      </c>
      <c r="DI1049" s="314">
        <f t="shared" si="235"/>
        <v>1</v>
      </c>
      <c r="DJ1049" s="314">
        <f t="shared" si="236"/>
        <v>1</v>
      </c>
    </row>
    <row r="1050" spans="3:114" ht="20.25" x14ac:dyDescent="0.2">
      <c r="C1050" s="239"/>
      <c r="G1050" s="232"/>
      <c r="H1050" s="318"/>
      <c r="I1050" s="318"/>
      <c r="J1050" s="318"/>
      <c r="K1050" s="318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 t="str">
        <f t="shared" si="224"/>
        <v/>
      </c>
      <c r="AN1050" s="327" t="str">
        <f t="shared" si="225"/>
        <v/>
      </c>
      <c r="AO1050" s="243"/>
      <c r="AP1050" s="244"/>
      <c r="AQ1050" s="242" t="str">
        <f t="shared" si="226"/>
        <v/>
      </c>
      <c r="AR1050" s="242" t="str">
        <f t="shared" si="227"/>
        <v/>
      </c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14"/>
      <c r="BR1050" s="314"/>
      <c r="BS1050" s="314"/>
      <c r="BT1050" s="314"/>
      <c r="BU1050" s="314"/>
      <c r="BV1050" s="314"/>
      <c r="BW1050" s="314"/>
      <c r="BX1050" s="246"/>
      <c r="BY1050" s="242"/>
      <c r="BZ1050" s="242"/>
      <c r="CA1050" s="242"/>
      <c r="CB1050" s="242"/>
      <c r="CC1050" s="242"/>
      <c r="CD1050" s="242"/>
      <c r="CE1050" s="314"/>
      <c r="CF1050" s="314" t="str">
        <f t="shared" si="228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245" t="str">
        <f>IFERROR(ROUND((SUM(#REF!)),0),"")</f>
        <v/>
      </c>
      <c r="CP1050" s="241"/>
      <c r="CQ1050" s="247"/>
      <c r="CR1050" s="221"/>
      <c r="CS1050" s="221"/>
      <c r="CT1050" s="221"/>
      <c r="CU1050" s="221"/>
      <c r="CV1050" s="328"/>
      <c r="CW1050" s="305" t="str">
        <f t="shared" si="229"/>
        <v/>
      </c>
      <c r="CX1050" s="329">
        <f t="shared" si="230"/>
        <v>0</v>
      </c>
      <c r="CY1050" s="15">
        <f t="shared" si="231"/>
        <v>0</v>
      </c>
      <c r="CZ1050" s="318" t="str">
        <f t="shared" si="232"/>
        <v/>
      </c>
      <c r="DA1050" s="332" t="str">
        <f t="shared" si="237"/>
        <v/>
      </c>
      <c r="DB1050" s="329" t="str">
        <f t="shared" si="233"/>
        <v/>
      </c>
      <c r="DC1050" s="320" t="str">
        <f t="shared" si="234"/>
        <v/>
      </c>
      <c r="DD1050" s="218"/>
      <c r="DE1050" s="15" t="str">
        <f>IFERROR(#REF!-AO1050,"")</f>
        <v/>
      </c>
      <c r="DF1050" s="218"/>
      <c r="DG1050" s="330" t="str">
        <f>IFERROR(#REF!-L1050,"")</f>
        <v/>
      </c>
      <c r="DH1050" s="314" t="e">
        <f>IF(#REF!&gt;AP1050,0,1)</f>
        <v>#REF!</v>
      </c>
      <c r="DI1050" s="314">
        <f t="shared" si="235"/>
        <v>1</v>
      </c>
      <c r="DJ1050" s="314">
        <f t="shared" si="236"/>
        <v>1</v>
      </c>
    </row>
    <row r="1051" spans="3:114" ht="20.25" x14ac:dyDescent="0.2">
      <c r="C1051" s="239"/>
      <c r="G1051" s="232"/>
      <c r="H1051" s="318"/>
      <c r="I1051" s="318"/>
      <c r="J1051" s="318"/>
      <c r="K1051" s="318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 t="str">
        <f t="shared" si="224"/>
        <v/>
      </c>
      <c r="AN1051" s="327" t="str">
        <f t="shared" si="225"/>
        <v/>
      </c>
      <c r="AO1051" s="243"/>
      <c r="AP1051" s="244"/>
      <c r="AQ1051" s="242" t="str">
        <f t="shared" si="226"/>
        <v/>
      </c>
      <c r="AR1051" s="242" t="str">
        <f t="shared" si="227"/>
        <v/>
      </c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14"/>
      <c r="BR1051" s="314"/>
      <c r="BS1051" s="314"/>
      <c r="BT1051" s="314"/>
      <c r="BU1051" s="314"/>
      <c r="BV1051" s="314"/>
      <c r="BW1051" s="314"/>
      <c r="BX1051" s="246"/>
      <c r="BY1051" s="242"/>
      <c r="BZ1051" s="242"/>
      <c r="CA1051" s="242"/>
      <c r="CB1051" s="242"/>
      <c r="CC1051" s="242"/>
      <c r="CD1051" s="242"/>
      <c r="CE1051" s="314"/>
      <c r="CF1051" s="314" t="str">
        <f t="shared" si="228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245" t="str">
        <f>IFERROR(ROUND((SUM(#REF!)),0),"")</f>
        <v/>
      </c>
      <c r="CP1051" s="241"/>
      <c r="CQ1051" s="247"/>
      <c r="CR1051" s="221"/>
      <c r="CS1051" s="221"/>
      <c r="CT1051" s="221"/>
      <c r="CU1051" s="221"/>
      <c r="CV1051" s="328"/>
      <c r="CW1051" s="305" t="str">
        <f t="shared" si="229"/>
        <v/>
      </c>
      <c r="CX1051" s="329">
        <f t="shared" si="230"/>
        <v>0</v>
      </c>
      <c r="CY1051" s="15">
        <f t="shared" si="231"/>
        <v>0</v>
      </c>
      <c r="CZ1051" s="318" t="str">
        <f t="shared" si="232"/>
        <v/>
      </c>
      <c r="DA1051" s="332" t="str">
        <f t="shared" si="237"/>
        <v/>
      </c>
      <c r="DB1051" s="329" t="str">
        <f t="shared" si="233"/>
        <v/>
      </c>
      <c r="DC1051" s="320" t="str">
        <f t="shared" si="234"/>
        <v/>
      </c>
      <c r="DD1051" s="218"/>
      <c r="DE1051" s="15" t="str">
        <f>IFERROR(#REF!-AO1051,"")</f>
        <v/>
      </c>
      <c r="DF1051" s="218"/>
      <c r="DG1051" s="330" t="str">
        <f>IFERROR(#REF!-L1051,"")</f>
        <v/>
      </c>
      <c r="DH1051" s="314" t="e">
        <f>IF(#REF!&gt;AP1051,0,1)</f>
        <v>#REF!</v>
      </c>
      <c r="DI1051" s="314">
        <f t="shared" si="235"/>
        <v>1</v>
      </c>
      <c r="DJ1051" s="314">
        <f t="shared" si="236"/>
        <v>1</v>
      </c>
    </row>
    <row r="1052" spans="3:114" ht="20.25" x14ac:dyDescent="0.2">
      <c r="C1052" s="239"/>
      <c r="G1052" s="232"/>
      <c r="H1052" s="318"/>
      <c r="I1052" s="318"/>
      <c r="J1052" s="318"/>
      <c r="K1052" s="318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 t="str">
        <f t="shared" si="224"/>
        <v/>
      </c>
      <c r="AN1052" s="327" t="str">
        <f t="shared" si="225"/>
        <v/>
      </c>
      <c r="AO1052" s="243"/>
      <c r="AP1052" s="244"/>
      <c r="AQ1052" s="242" t="str">
        <f t="shared" si="226"/>
        <v/>
      </c>
      <c r="AR1052" s="242" t="str">
        <f t="shared" si="227"/>
        <v/>
      </c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14"/>
      <c r="BR1052" s="314"/>
      <c r="BS1052" s="314"/>
      <c r="BT1052" s="314"/>
      <c r="BU1052" s="314"/>
      <c r="BV1052" s="314"/>
      <c r="BW1052" s="314"/>
      <c r="BX1052" s="246"/>
      <c r="BY1052" s="242"/>
      <c r="BZ1052" s="242"/>
      <c r="CA1052" s="242"/>
      <c r="CB1052" s="242"/>
      <c r="CC1052" s="242"/>
      <c r="CD1052" s="242"/>
      <c r="CE1052" s="314"/>
      <c r="CF1052" s="314" t="str">
        <f t="shared" si="228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245" t="str">
        <f>IFERROR(ROUND((SUM(#REF!)),0),"")</f>
        <v/>
      </c>
      <c r="CP1052" s="241"/>
      <c r="CQ1052" s="247"/>
      <c r="CR1052" s="221"/>
      <c r="CS1052" s="221"/>
      <c r="CT1052" s="221"/>
      <c r="CU1052" s="221"/>
      <c r="CV1052" s="328"/>
      <c r="CW1052" s="305" t="str">
        <f t="shared" si="229"/>
        <v/>
      </c>
      <c r="CX1052" s="329">
        <f t="shared" si="230"/>
        <v>0</v>
      </c>
      <c r="CY1052" s="15">
        <f t="shared" si="231"/>
        <v>0</v>
      </c>
      <c r="CZ1052" s="318" t="str">
        <f t="shared" si="232"/>
        <v/>
      </c>
      <c r="DA1052" s="332" t="str">
        <f t="shared" si="237"/>
        <v/>
      </c>
      <c r="DB1052" s="329" t="str">
        <f t="shared" si="233"/>
        <v/>
      </c>
      <c r="DC1052" s="320" t="str">
        <f t="shared" si="234"/>
        <v/>
      </c>
      <c r="DD1052" s="218"/>
      <c r="DE1052" s="15" t="str">
        <f>IFERROR(#REF!-AO1052,"")</f>
        <v/>
      </c>
      <c r="DF1052" s="218"/>
      <c r="DG1052" s="330" t="str">
        <f>IFERROR(#REF!-L1052,"")</f>
        <v/>
      </c>
      <c r="DH1052" s="314" t="e">
        <f>IF(#REF!&gt;AP1052,0,1)</f>
        <v>#REF!</v>
      </c>
      <c r="DI1052" s="314">
        <f t="shared" si="235"/>
        <v>1</v>
      </c>
      <c r="DJ1052" s="314">
        <f t="shared" si="236"/>
        <v>1</v>
      </c>
    </row>
    <row r="1053" spans="3:114" ht="20.25" x14ac:dyDescent="0.2">
      <c r="C1053" s="239"/>
      <c r="G1053" s="232"/>
      <c r="H1053" s="318"/>
      <c r="I1053" s="318"/>
      <c r="J1053" s="318"/>
      <c r="K1053" s="318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 t="str">
        <f t="shared" si="224"/>
        <v/>
      </c>
      <c r="AN1053" s="327" t="str">
        <f t="shared" si="225"/>
        <v/>
      </c>
      <c r="AO1053" s="243"/>
      <c r="AP1053" s="244"/>
      <c r="AQ1053" s="242" t="str">
        <f t="shared" si="226"/>
        <v/>
      </c>
      <c r="AR1053" s="242" t="str">
        <f t="shared" si="227"/>
        <v/>
      </c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14"/>
      <c r="BR1053" s="314"/>
      <c r="BS1053" s="314"/>
      <c r="BT1053" s="314"/>
      <c r="BU1053" s="314"/>
      <c r="BV1053" s="314"/>
      <c r="BW1053" s="314"/>
      <c r="BX1053" s="246"/>
      <c r="BY1053" s="242"/>
      <c r="BZ1053" s="242"/>
      <c r="CA1053" s="242"/>
      <c r="CB1053" s="242"/>
      <c r="CC1053" s="242"/>
      <c r="CD1053" s="242"/>
      <c r="CE1053" s="314"/>
      <c r="CF1053" s="314" t="str">
        <f t="shared" si="228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245" t="str">
        <f>IFERROR(ROUND((SUM(#REF!)),0),"")</f>
        <v/>
      </c>
      <c r="CP1053" s="241"/>
      <c r="CQ1053" s="247"/>
      <c r="CR1053" s="221"/>
      <c r="CS1053" s="221"/>
      <c r="CT1053" s="221"/>
      <c r="CU1053" s="221"/>
      <c r="CV1053" s="328"/>
      <c r="CW1053" s="305" t="str">
        <f t="shared" si="229"/>
        <v/>
      </c>
      <c r="CX1053" s="329">
        <f t="shared" si="230"/>
        <v>0</v>
      </c>
      <c r="CY1053" s="15">
        <f t="shared" si="231"/>
        <v>0</v>
      </c>
      <c r="CZ1053" s="318" t="str">
        <f t="shared" si="232"/>
        <v/>
      </c>
      <c r="DA1053" s="332" t="str">
        <f t="shared" si="237"/>
        <v/>
      </c>
      <c r="DB1053" s="329" t="str">
        <f t="shared" si="233"/>
        <v/>
      </c>
      <c r="DC1053" s="320" t="str">
        <f t="shared" si="234"/>
        <v/>
      </c>
      <c r="DD1053" s="218"/>
      <c r="DE1053" s="15" t="str">
        <f>IFERROR(#REF!-AO1053,"")</f>
        <v/>
      </c>
      <c r="DF1053" s="218"/>
      <c r="DG1053" s="330" t="str">
        <f>IFERROR(#REF!-L1053,"")</f>
        <v/>
      </c>
      <c r="DH1053" s="314" t="e">
        <f>IF(#REF!&gt;AP1053,0,1)</f>
        <v>#REF!</v>
      </c>
      <c r="DI1053" s="314">
        <f t="shared" si="235"/>
        <v>1</v>
      </c>
      <c r="DJ1053" s="314">
        <f t="shared" si="236"/>
        <v>1</v>
      </c>
    </row>
    <row r="1054" spans="3:114" ht="20.25" x14ac:dyDescent="0.2">
      <c r="C1054" s="239"/>
      <c r="G1054" s="232"/>
      <c r="H1054" s="318"/>
      <c r="I1054" s="318"/>
      <c r="J1054" s="318"/>
      <c r="K1054" s="318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 t="str">
        <f t="shared" si="224"/>
        <v/>
      </c>
      <c r="AN1054" s="327" t="str">
        <f t="shared" si="225"/>
        <v/>
      </c>
      <c r="AO1054" s="243"/>
      <c r="AP1054" s="244"/>
      <c r="AQ1054" s="242" t="str">
        <f t="shared" si="226"/>
        <v/>
      </c>
      <c r="AR1054" s="242" t="str">
        <f t="shared" si="227"/>
        <v/>
      </c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14"/>
      <c r="BR1054" s="314"/>
      <c r="BS1054" s="314"/>
      <c r="BT1054" s="314"/>
      <c r="BU1054" s="314"/>
      <c r="BV1054" s="314"/>
      <c r="BW1054" s="314"/>
      <c r="BX1054" s="246"/>
      <c r="BY1054" s="242"/>
      <c r="BZ1054" s="242"/>
      <c r="CA1054" s="242"/>
      <c r="CB1054" s="242"/>
      <c r="CC1054" s="242"/>
      <c r="CD1054" s="242"/>
      <c r="CE1054" s="314"/>
      <c r="CF1054" s="314" t="str">
        <f t="shared" si="228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245" t="str">
        <f>IFERROR(ROUND((SUM(#REF!)),0),"")</f>
        <v/>
      </c>
      <c r="CP1054" s="241"/>
      <c r="CQ1054" s="247"/>
      <c r="CR1054" s="221"/>
      <c r="CS1054" s="221"/>
      <c r="CT1054" s="221"/>
      <c r="CU1054" s="221"/>
      <c r="CV1054" s="328"/>
      <c r="CW1054" s="305" t="str">
        <f t="shared" si="229"/>
        <v/>
      </c>
      <c r="CX1054" s="329">
        <f t="shared" si="230"/>
        <v>0</v>
      </c>
      <c r="CY1054" s="15">
        <f t="shared" si="231"/>
        <v>0</v>
      </c>
      <c r="CZ1054" s="318" t="str">
        <f t="shared" si="232"/>
        <v/>
      </c>
      <c r="DA1054" s="332" t="str">
        <f t="shared" si="237"/>
        <v/>
      </c>
      <c r="DB1054" s="329" t="str">
        <f t="shared" si="233"/>
        <v/>
      </c>
      <c r="DC1054" s="320" t="str">
        <f t="shared" si="234"/>
        <v/>
      </c>
      <c r="DD1054" s="218"/>
      <c r="DE1054" s="15" t="str">
        <f>IFERROR(#REF!-AO1054,"")</f>
        <v/>
      </c>
      <c r="DF1054" s="218"/>
      <c r="DG1054" s="330" t="str">
        <f>IFERROR(#REF!-L1054,"")</f>
        <v/>
      </c>
      <c r="DH1054" s="314" t="e">
        <f>IF(#REF!&gt;AP1054,0,1)</f>
        <v>#REF!</v>
      </c>
      <c r="DI1054" s="314">
        <f t="shared" si="235"/>
        <v>1</v>
      </c>
      <c r="DJ1054" s="314">
        <f t="shared" si="236"/>
        <v>1</v>
      </c>
    </row>
    <row r="1055" spans="3:114" ht="20.25" x14ac:dyDescent="0.2">
      <c r="C1055" s="239"/>
      <c r="G1055" s="232"/>
      <c r="H1055" s="318"/>
      <c r="I1055" s="318"/>
      <c r="J1055" s="318"/>
      <c r="K1055" s="318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 t="str">
        <f t="shared" si="224"/>
        <v/>
      </c>
      <c r="AN1055" s="327" t="str">
        <f t="shared" si="225"/>
        <v/>
      </c>
      <c r="AO1055" s="243"/>
      <c r="AP1055" s="244"/>
      <c r="AQ1055" s="242" t="str">
        <f t="shared" si="226"/>
        <v/>
      </c>
      <c r="AR1055" s="242" t="str">
        <f t="shared" si="227"/>
        <v/>
      </c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14"/>
      <c r="BR1055" s="314"/>
      <c r="BS1055" s="314"/>
      <c r="BT1055" s="314"/>
      <c r="BU1055" s="314"/>
      <c r="BV1055" s="314"/>
      <c r="BW1055" s="314"/>
      <c r="BX1055" s="246"/>
      <c r="BY1055" s="242"/>
      <c r="BZ1055" s="242"/>
      <c r="CA1055" s="242"/>
      <c r="CB1055" s="242"/>
      <c r="CC1055" s="242"/>
      <c r="CD1055" s="242"/>
      <c r="CE1055" s="314"/>
      <c r="CF1055" s="314" t="str">
        <f t="shared" si="228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245" t="str">
        <f>IFERROR(ROUND((SUM(#REF!)),0),"")</f>
        <v/>
      </c>
      <c r="CP1055" s="241"/>
      <c r="CQ1055" s="247"/>
      <c r="CR1055" s="221"/>
      <c r="CS1055" s="221"/>
      <c r="CT1055" s="221"/>
      <c r="CU1055" s="221"/>
      <c r="CV1055" s="328"/>
      <c r="CW1055" s="305" t="str">
        <f t="shared" si="229"/>
        <v/>
      </c>
      <c r="CX1055" s="329">
        <f t="shared" si="230"/>
        <v>0</v>
      </c>
      <c r="CY1055" s="15">
        <f t="shared" si="231"/>
        <v>0</v>
      </c>
      <c r="CZ1055" s="318" t="str">
        <f t="shared" si="232"/>
        <v/>
      </c>
      <c r="DA1055" s="332" t="str">
        <f t="shared" si="237"/>
        <v/>
      </c>
      <c r="DB1055" s="329" t="str">
        <f t="shared" si="233"/>
        <v/>
      </c>
      <c r="DC1055" s="320" t="str">
        <f t="shared" si="234"/>
        <v/>
      </c>
      <c r="DD1055" s="218"/>
      <c r="DE1055" s="15" t="str">
        <f>IFERROR(#REF!-AO1055,"")</f>
        <v/>
      </c>
      <c r="DF1055" s="218"/>
      <c r="DG1055" s="330" t="str">
        <f>IFERROR(#REF!-L1055,"")</f>
        <v/>
      </c>
      <c r="DH1055" s="314" t="e">
        <f>IF(#REF!&gt;AP1055,0,1)</f>
        <v>#REF!</v>
      </c>
      <c r="DI1055" s="314">
        <f t="shared" si="235"/>
        <v>1</v>
      </c>
      <c r="DJ1055" s="314">
        <f t="shared" si="236"/>
        <v>1</v>
      </c>
    </row>
    <row r="1056" spans="3:114" ht="20.25" x14ac:dyDescent="0.2">
      <c r="C1056" s="239"/>
      <c r="G1056" s="232"/>
      <c r="H1056" s="318"/>
      <c r="I1056" s="318"/>
      <c r="J1056" s="318"/>
      <c r="K1056" s="318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 t="str">
        <f t="shared" si="224"/>
        <v/>
      </c>
      <c r="AN1056" s="327" t="str">
        <f t="shared" si="225"/>
        <v/>
      </c>
      <c r="AO1056" s="243"/>
      <c r="AP1056" s="244"/>
      <c r="AQ1056" s="242" t="str">
        <f t="shared" si="226"/>
        <v/>
      </c>
      <c r="AR1056" s="242" t="str">
        <f t="shared" si="227"/>
        <v/>
      </c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14"/>
      <c r="BR1056" s="314"/>
      <c r="BS1056" s="314"/>
      <c r="BT1056" s="314"/>
      <c r="BU1056" s="314"/>
      <c r="BV1056" s="314"/>
      <c r="BW1056" s="314"/>
      <c r="BX1056" s="246"/>
      <c r="BY1056" s="242"/>
      <c r="BZ1056" s="242"/>
      <c r="CA1056" s="242"/>
      <c r="CB1056" s="242"/>
      <c r="CC1056" s="242"/>
      <c r="CD1056" s="242"/>
      <c r="CE1056" s="314"/>
      <c r="CF1056" s="314" t="str">
        <f t="shared" si="228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245" t="str">
        <f>IFERROR(ROUND((SUM(#REF!)),0),"")</f>
        <v/>
      </c>
      <c r="CP1056" s="241"/>
      <c r="CQ1056" s="247"/>
      <c r="CR1056" s="221"/>
      <c r="CS1056" s="221"/>
      <c r="CT1056" s="221"/>
      <c r="CU1056" s="221"/>
      <c r="CV1056" s="328"/>
      <c r="CW1056" s="305" t="str">
        <f t="shared" si="229"/>
        <v/>
      </c>
      <c r="CX1056" s="329">
        <f t="shared" si="230"/>
        <v>0</v>
      </c>
      <c r="CY1056" s="15">
        <f t="shared" si="231"/>
        <v>0</v>
      </c>
      <c r="CZ1056" s="318" t="str">
        <f t="shared" si="232"/>
        <v/>
      </c>
      <c r="DA1056" s="332" t="str">
        <f t="shared" si="237"/>
        <v/>
      </c>
      <c r="DB1056" s="329" t="str">
        <f t="shared" si="233"/>
        <v/>
      </c>
      <c r="DC1056" s="320" t="str">
        <f t="shared" si="234"/>
        <v/>
      </c>
      <c r="DD1056" s="218"/>
      <c r="DE1056" s="15" t="str">
        <f>IFERROR(#REF!-AO1056,"")</f>
        <v/>
      </c>
      <c r="DF1056" s="218"/>
      <c r="DG1056" s="330" t="str">
        <f>IFERROR(#REF!-L1056,"")</f>
        <v/>
      </c>
      <c r="DH1056" s="314" t="e">
        <f>IF(#REF!&gt;AP1056,0,1)</f>
        <v>#REF!</v>
      </c>
      <c r="DI1056" s="314">
        <f t="shared" si="235"/>
        <v>1</v>
      </c>
      <c r="DJ1056" s="314">
        <f t="shared" si="236"/>
        <v>1</v>
      </c>
    </row>
    <row r="1057" spans="3:114" ht="20.25" x14ac:dyDescent="0.2">
      <c r="C1057" s="239"/>
      <c r="G1057" s="232"/>
      <c r="H1057" s="318"/>
      <c r="I1057" s="318"/>
      <c r="J1057" s="318"/>
      <c r="K1057" s="318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 t="str">
        <f t="shared" si="224"/>
        <v/>
      </c>
      <c r="AN1057" s="327" t="str">
        <f t="shared" si="225"/>
        <v/>
      </c>
      <c r="AO1057" s="243"/>
      <c r="AP1057" s="244"/>
      <c r="AQ1057" s="242" t="str">
        <f t="shared" si="226"/>
        <v/>
      </c>
      <c r="AR1057" s="242" t="str">
        <f t="shared" si="227"/>
        <v/>
      </c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14"/>
      <c r="BR1057" s="314"/>
      <c r="BS1057" s="314"/>
      <c r="BT1057" s="314"/>
      <c r="BU1057" s="314"/>
      <c r="BV1057" s="314"/>
      <c r="BW1057" s="314"/>
      <c r="BX1057" s="246"/>
      <c r="BY1057" s="242"/>
      <c r="BZ1057" s="242"/>
      <c r="CA1057" s="242"/>
      <c r="CB1057" s="242"/>
      <c r="CC1057" s="242"/>
      <c r="CD1057" s="242"/>
      <c r="CE1057" s="314"/>
      <c r="CF1057" s="314" t="str">
        <f t="shared" si="228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245" t="str">
        <f>IFERROR(ROUND((SUM(#REF!)),0),"")</f>
        <v/>
      </c>
      <c r="CP1057" s="241"/>
      <c r="CQ1057" s="247"/>
      <c r="CR1057" s="221"/>
      <c r="CS1057" s="221"/>
      <c r="CT1057" s="221"/>
      <c r="CU1057" s="221"/>
      <c r="CV1057" s="328"/>
      <c r="CW1057" s="305" t="str">
        <f t="shared" si="229"/>
        <v/>
      </c>
      <c r="CX1057" s="329">
        <f t="shared" si="230"/>
        <v>0</v>
      </c>
      <c r="CY1057" s="15">
        <f t="shared" si="231"/>
        <v>0</v>
      </c>
      <c r="CZ1057" s="318" t="str">
        <f t="shared" si="232"/>
        <v/>
      </c>
      <c r="DA1057" s="332" t="str">
        <f t="shared" si="237"/>
        <v/>
      </c>
      <c r="DB1057" s="329" t="str">
        <f t="shared" si="233"/>
        <v/>
      </c>
      <c r="DC1057" s="320" t="str">
        <f t="shared" si="234"/>
        <v/>
      </c>
      <c r="DD1057" s="218"/>
      <c r="DE1057" s="15" t="str">
        <f>IFERROR(#REF!-AO1057,"")</f>
        <v/>
      </c>
      <c r="DF1057" s="218"/>
      <c r="DG1057" s="330" t="str">
        <f>IFERROR(#REF!-L1057,"")</f>
        <v/>
      </c>
      <c r="DH1057" s="314" t="e">
        <f>IF(#REF!&gt;AP1057,0,1)</f>
        <v>#REF!</v>
      </c>
      <c r="DI1057" s="314">
        <f t="shared" si="235"/>
        <v>1</v>
      </c>
      <c r="DJ1057" s="314">
        <f t="shared" si="236"/>
        <v>1</v>
      </c>
    </row>
    <row r="1058" spans="3:114" ht="20.25" x14ac:dyDescent="0.2">
      <c r="C1058" s="239"/>
      <c r="G1058" s="232"/>
      <c r="H1058" s="318"/>
      <c r="I1058" s="318"/>
      <c r="J1058" s="318"/>
      <c r="K1058" s="318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 t="str">
        <f t="shared" si="224"/>
        <v/>
      </c>
      <c r="AN1058" s="327" t="str">
        <f t="shared" si="225"/>
        <v/>
      </c>
      <c r="AO1058" s="243"/>
      <c r="AP1058" s="244"/>
      <c r="AQ1058" s="242" t="str">
        <f t="shared" si="226"/>
        <v/>
      </c>
      <c r="AR1058" s="242" t="str">
        <f t="shared" si="227"/>
        <v/>
      </c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14"/>
      <c r="BR1058" s="314"/>
      <c r="BS1058" s="314"/>
      <c r="BT1058" s="314"/>
      <c r="BU1058" s="314"/>
      <c r="BV1058" s="314"/>
      <c r="BW1058" s="314"/>
      <c r="BX1058" s="246"/>
      <c r="BY1058" s="242"/>
      <c r="BZ1058" s="242"/>
      <c r="CA1058" s="242"/>
      <c r="CB1058" s="242"/>
      <c r="CC1058" s="242"/>
      <c r="CD1058" s="242"/>
      <c r="CE1058" s="314"/>
      <c r="CF1058" s="314" t="str">
        <f t="shared" si="228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245" t="str">
        <f>IFERROR(ROUND((SUM(#REF!)),0),"")</f>
        <v/>
      </c>
      <c r="CP1058" s="241"/>
      <c r="CQ1058" s="247"/>
      <c r="CR1058" s="221"/>
      <c r="CS1058" s="221"/>
      <c r="CT1058" s="221"/>
      <c r="CU1058" s="221"/>
      <c r="CV1058" s="328"/>
      <c r="CW1058" s="305" t="str">
        <f t="shared" si="229"/>
        <v/>
      </c>
      <c r="CX1058" s="329">
        <f t="shared" si="230"/>
        <v>0</v>
      </c>
      <c r="CY1058" s="15">
        <f t="shared" si="231"/>
        <v>0</v>
      </c>
      <c r="CZ1058" s="318" t="str">
        <f t="shared" si="232"/>
        <v/>
      </c>
      <c r="DA1058" s="332" t="str">
        <f t="shared" si="237"/>
        <v/>
      </c>
      <c r="DB1058" s="329" t="str">
        <f t="shared" si="233"/>
        <v/>
      </c>
      <c r="DC1058" s="320" t="str">
        <f t="shared" si="234"/>
        <v/>
      </c>
      <c r="DD1058" s="218"/>
      <c r="DE1058" s="15" t="str">
        <f>IFERROR(#REF!-AO1058,"")</f>
        <v/>
      </c>
      <c r="DF1058" s="218"/>
      <c r="DG1058" s="330" t="str">
        <f>IFERROR(#REF!-L1058,"")</f>
        <v/>
      </c>
      <c r="DH1058" s="314" t="e">
        <f>IF(#REF!&gt;AP1058,0,1)</f>
        <v>#REF!</v>
      </c>
      <c r="DI1058" s="314">
        <f t="shared" si="235"/>
        <v>1</v>
      </c>
      <c r="DJ1058" s="314">
        <f t="shared" si="236"/>
        <v>1</v>
      </c>
    </row>
    <row r="1059" spans="3:114" ht="20.25" x14ac:dyDescent="0.2">
      <c r="C1059" s="239"/>
      <c r="G1059" s="232"/>
      <c r="H1059" s="318"/>
      <c r="I1059" s="318"/>
      <c r="J1059" s="318"/>
      <c r="K1059" s="318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 t="str">
        <f t="shared" si="224"/>
        <v/>
      </c>
      <c r="AN1059" s="327" t="str">
        <f t="shared" si="225"/>
        <v/>
      </c>
      <c r="AO1059" s="243"/>
      <c r="AP1059" s="244"/>
      <c r="AQ1059" s="242" t="str">
        <f t="shared" si="226"/>
        <v/>
      </c>
      <c r="AR1059" s="242" t="str">
        <f t="shared" si="227"/>
        <v/>
      </c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14"/>
      <c r="BR1059" s="314"/>
      <c r="BS1059" s="314"/>
      <c r="BT1059" s="314"/>
      <c r="BU1059" s="314"/>
      <c r="BV1059" s="314"/>
      <c r="BW1059" s="314"/>
      <c r="BX1059" s="246"/>
      <c r="BY1059" s="242"/>
      <c r="BZ1059" s="242"/>
      <c r="CA1059" s="242"/>
      <c r="CB1059" s="242"/>
      <c r="CC1059" s="242"/>
      <c r="CD1059" s="242"/>
      <c r="CE1059" s="314"/>
      <c r="CF1059" s="314" t="str">
        <f t="shared" si="228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245" t="str">
        <f>IFERROR(ROUND((SUM(#REF!)),0),"")</f>
        <v/>
      </c>
      <c r="CP1059" s="241"/>
      <c r="CQ1059" s="247"/>
      <c r="CR1059" s="221"/>
      <c r="CS1059" s="221"/>
      <c r="CT1059" s="221"/>
      <c r="CU1059" s="221"/>
      <c r="CV1059" s="328"/>
      <c r="CW1059" s="305" t="str">
        <f t="shared" si="229"/>
        <v/>
      </c>
      <c r="CX1059" s="329">
        <f t="shared" si="230"/>
        <v>0</v>
      </c>
      <c r="CY1059" s="15">
        <f t="shared" si="231"/>
        <v>0</v>
      </c>
      <c r="CZ1059" s="318" t="str">
        <f t="shared" si="232"/>
        <v/>
      </c>
      <c r="DA1059" s="332" t="str">
        <f t="shared" si="237"/>
        <v/>
      </c>
      <c r="DB1059" s="329" t="str">
        <f t="shared" si="233"/>
        <v/>
      </c>
      <c r="DC1059" s="320" t="str">
        <f t="shared" si="234"/>
        <v/>
      </c>
      <c r="DD1059" s="218"/>
      <c r="DE1059" s="15" t="str">
        <f>IFERROR(#REF!-AO1059,"")</f>
        <v/>
      </c>
      <c r="DF1059" s="218"/>
      <c r="DG1059" s="330" t="str">
        <f>IFERROR(#REF!-L1059,"")</f>
        <v/>
      </c>
      <c r="DH1059" s="314" t="e">
        <f>IF(#REF!&gt;AP1059,0,1)</f>
        <v>#REF!</v>
      </c>
      <c r="DI1059" s="314">
        <f t="shared" si="235"/>
        <v>1</v>
      </c>
      <c r="DJ1059" s="314">
        <f t="shared" si="236"/>
        <v>1</v>
      </c>
    </row>
    <row r="1060" spans="3:114" ht="20.25" x14ac:dyDescent="0.2">
      <c r="C1060" s="239"/>
      <c r="G1060" s="232"/>
      <c r="H1060" s="318"/>
      <c r="I1060" s="318"/>
      <c r="J1060" s="318"/>
      <c r="K1060" s="318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 t="str">
        <f t="shared" si="224"/>
        <v/>
      </c>
      <c r="AN1060" s="327" t="str">
        <f t="shared" si="225"/>
        <v/>
      </c>
      <c r="AO1060" s="243"/>
      <c r="AP1060" s="244"/>
      <c r="AQ1060" s="242" t="str">
        <f t="shared" si="226"/>
        <v/>
      </c>
      <c r="AR1060" s="242" t="str">
        <f t="shared" si="227"/>
        <v/>
      </c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14"/>
      <c r="BR1060" s="314"/>
      <c r="BS1060" s="314"/>
      <c r="BT1060" s="314"/>
      <c r="BU1060" s="314"/>
      <c r="BV1060" s="314"/>
      <c r="BW1060" s="314"/>
      <c r="BX1060" s="246"/>
      <c r="BY1060" s="242"/>
      <c r="BZ1060" s="242"/>
      <c r="CA1060" s="242"/>
      <c r="CB1060" s="242"/>
      <c r="CC1060" s="242"/>
      <c r="CD1060" s="242"/>
      <c r="CE1060" s="314"/>
      <c r="CF1060" s="314" t="str">
        <f t="shared" si="228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245" t="str">
        <f>IFERROR(ROUND((SUM(#REF!)),0),"")</f>
        <v/>
      </c>
      <c r="CP1060" s="241"/>
      <c r="CQ1060" s="247"/>
      <c r="CR1060" s="221"/>
      <c r="CS1060" s="221"/>
      <c r="CT1060" s="221"/>
      <c r="CU1060" s="221"/>
      <c r="CV1060" s="328"/>
      <c r="CW1060" s="305" t="str">
        <f t="shared" si="229"/>
        <v/>
      </c>
      <c r="CX1060" s="329">
        <f t="shared" si="230"/>
        <v>0</v>
      </c>
      <c r="CY1060" s="15">
        <f t="shared" si="231"/>
        <v>0</v>
      </c>
      <c r="CZ1060" s="318" t="str">
        <f t="shared" si="232"/>
        <v/>
      </c>
      <c r="DA1060" s="332" t="str">
        <f t="shared" si="237"/>
        <v/>
      </c>
      <c r="DB1060" s="329" t="str">
        <f t="shared" si="233"/>
        <v/>
      </c>
      <c r="DC1060" s="320" t="str">
        <f t="shared" si="234"/>
        <v/>
      </c>
      <c r="DD1060" s="218"/>
      <c r="DE1060" s="15" t="str">
        <f>IFERROR(#REF!-AO1060,"")</f>
        <v/>
      </c>
      <c r="DF1060" s="218"/>
      <c r="DG1060" s="330" t="str">
        <f>IFERROR(#REF!-L1060,"")</f>
        <v/>
      </c>
      <c r="DH1060" s="314" t="e">
        <f>IF(#REF!&gt;AP1060,0,1)</f>
        <v>#REF!</v>
      </c>
      <c r="DI1060" s="314">
        <f t="shared" si="235"/>
        <v>1</v>
      </c>
      <c r="DJ1060" s="314">
        <f t="shared" si="236"/>
        <v>1</v>
      </c>
    </row>
    <row r="1061" spans="3:114" ht="20.25" x14ac:dyDescent="0.2">
      <c r="C1061" s="239"/>
      <c r="G1061" s="232"/>
      <c r="H1061" s="318"/>
      <c r="I1061" s="318"/>
      <c r="J1061" s="318"/>
      <c r="K1061" s="318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 t="str">
        <f t="shared" si="224"/>
        <v/>
      </c>
      <c r="AN1061" s="327" t="str">
        <f t="shared" si="225"/>
        <v/>
      </c>
      <c r="AO1061" s="243"/>
      <c r="AP1061" s="244"/>
      <c r="AQ1061" s="242" t="str">
        <f t="shared" si="226"/>
        <v/>
      </c>
      <c r="AR1061" s="242" t="str">
        <f t="shared" si="227"/>
        <v/>
      </c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14"/>
      <c r="BR1061" s="314"/>
      <c r="BS1061" s="314"/>
      <c r="BT1061" s="314"/>
      <c r="BU1061" s="314"/>
      <c r="BV1061" s="314"/>
      <c r="BW1061" s="314"/>
      <c r="BX1061" s="246"/>
      <c r="BY1061" s="242"/>
      <c r="BZ1061" s="242"/>
      <c r="CA1061" s="242"/>
      <c r="CB1061" s="242"/>
      <c r="CC1061" s="242"/>
      <c r="CD1061" s="242"/>
      <c r="CE1061" s="314"/>
      <c r="CF1061" s="314" t="str">
        <f t="shared" si="228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245" t="str">
        <f>IFERROR(ROUND((SUM(#REF!)),0),"")</f>
        <v/>
      </c>
      <c r="CP1061" s="241"/>
      <c r="CQ1061" s="247"/>
      <c r="CR1061" s="221"/>
      <c r="CS1061" s="221"/>
      <c r="CT1061" s="221"/>
      <c r="CU1061" s="221"/>
      <c r="CV1061" s="328"/>
      <c r="CW1061" s="305" t="str">
        <f t="shared" si="229"/>
        <v/>
      </c>
      <c r="CX1061" s="329">
        <f t="shared" si="230"/>
        <v>0</v>
      </c>
      <c r="CY1061" s="15">
        <f t="shared" si="231"/>
        <v>0</v>
      </c>
      <c r="CZ1061" s="318" t="str">
        <f t="shared" si="232"/>
        <v/>
      </c>
      <c r="DA1061" s="332" t="str">
        <f t="shared" si="237"/>
        <v/>
      </c>
      <c r="DB1061" s="329" t="str">
        <f t="shared" si="233"/>
        <v/>
      </c>
      <c r="DC1061" s="320" t="str">
        <f t="shared" si="234"/>
        <v/>
      </c>
      <c r="DD1061" s="218"/>
      <c r="DE1061" s="15" t="str">
        <f>IFERROR(#REF!-AO1061,"")</f>
        <v/>
      </c>
      <c r="DF1061" s="218"/>
      <c r="DG1061" s="330" t="str">
        <f>IFERROR(#REF!-L1061,"")</f>
        <v/>
      </c>
      <c r="DH1061" s="314" t="e">
        <f>IF(#REF!&gt;AP1061,0,1)</f>
        <v>#REF!</v>
      </c>
      <c r="DI1061" s="314">
        <f t="shared" si="235"/>
        <v>1</v>
      </c>
      <c r="DJ1061" s="314">
        <f t="shared" si="236"/>
        <v>1</v>
      </c>
    </row>
    <row r="1062" spans="3:114" ht="20.25" x14ac:dyDescent="0.2">
      <c r="C1062" s="239"/>
      <c r="G1062" s="232"/>
      <c r="H1062" s="318"/>
      <c r="I1062" s="318"/>
      <c r="J1062" s="318"/>
      <c r="K1062" s="318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 t="str">
        <f t="shared" si="224"/>
        <v/>
      </c>
      <c r="AN1062" s="327" t="str">
        <f t="shared" si="225"/>
        <v/>
      </c>
      <c r="AO1062" s="243"/>
      <c r="AP1062" s="244"/>
      <c r="AQ1062" s="242" t="str">
        <f t="shared" si="226"/>
        <v/>
      </c>
      <c r="AR1062" s="242" t="str">
        <f t="shared" si="227"/>
        <v/>
      </c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14"/>
      <c r="BR1062" s="314"/>
      <c r="BS1062" s="314"/>
      <c r="BT1062" s="314"/>
      <c r="BU1062" s="314"/>
      <c r="BV1062" s="314"/>
      <c r="BW1062" s="314"/>
      <c r="BX1062" s="246"/>
      <c r="BY1062" s="242"/>
      <c r="BZ1062" s="242"/>
      <c r="CA1062" s="242"/>
      <c r="CB1062" s="242"/>
      <c r="CC1062" s="242"/>
      <c r="CD1062" s="242"/>
      <c r="CE1062" s="314"/>
      <c r="CF1062" s="314" t="str">
        <f t="shared" si="228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245" t="str">
        <f>IFERROR(ROUND((SUM(#REF!)),0),"")</f>
        <v/>
      </c>
      <c r="CP1062" s="241"/>
      <c r="CQ1062" s="247"/>
      <c r="CR1062" s="221"/>
      <c r="CS1062" s="221"/>
      <c r="CT1062" s="221"/>
      <c r="CU1062" s="221"/>
      <c r="CV1062" s="328"/>
      <c r="CW1062" s="305" t="str">
        <f t="shared" si="229"/>
        <v/>
      </c>
      <c r="CX1062" s="329">
        <f t="shared" si="230"/>
        <v>0</v>
      </c>
      <c r="CY1062" s="15">
        <f t="shared" si="231"/>
        <v>0</v>
      </c>
      <c r="CZ1062" s="318" t="str">
        <f t="shared" si="232"/>
        <v/>
      </c>
      <c r="DA1062" s="332" t="str">
        <f t="shared" si="237"/>
        <v/>
      </c>
      <c r="DB1062" s="329" t="str">
        <f t="shared" si="233"/>
        <v/>
      </c>
      <c r="DC1062" s="320" t="str">
        <f t="shared" si="234"/>
        <v/>
      </c>
      <c r="DD1062" s="218"/>
      <c r="DE1062" s="15" t="str">
        <f>IFERROR(#REF!-AO1062,"")</f>
        <v/>
      </c>
      <c r="DF1062" s="218"/>
      <c r="DG1062" s="330" t="str">
        <f>IFERROR(#REF!-L1062,"")</f>
        <v/>
      </c>
      <c r="DH1062" s="314" t="e">
        <f>IF(#REF!&gt;AP1062,0,1)</f>
        <v>#REF!</v>
      </c>
      <c r="DI1062" s="314">
        <f t="shared" si="235"/>
        <v>1</v>
      </c>
      <c r="DJ1062" s="314">
        <f t="shared" si="236"/>
        <v>1</v>
      </c>
    </row>
    <row r="1063" spans="3:114" ht="20.25" x14ac:dyDescent="0.2">
      <c r="C1063" s="239"/>
      <c r="G1063" s="232"/>
      <c r="H1063" s="318"/>
      <c r="I1063" s="318"/>
      <c r="J1063" s="318"/>
      <c r="K1063" s="318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 t="str">
        <f t="shared" si="224"/>
        <v/>
      </c>
      <c r="AN1063" s="327" t="str">
        <f t="shared" si="225"/>
        <v/>
      </c>
      <c r="AO1063" s="243"/>
      <c r="AP1063" s="244"/>
      <c r="AQ1063" s="242" t="str">
        <f t="shared" si="226"/>
        <v/>
      </c>
      <c r="AR1063" s="242" t="str">
        <f t="shared" si="227"/>
        <v/>
      </c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14"/>
      <c r="BR1063" s="314"/>
      <c r="BS1063" s="314"/>
      <c r="BT1063" s="314"/>
      <c r="BU1063" s="314"/>
      <c r="BV1063" s="314"/>
      <c r="BW1063" s="314"/>
      <c r="BX1063" s="246"/>
      <c r="BY1063" s="242"/>
      <c r="BZ1063" s="242"/>
      <c r="CA1063" s="242"/>
      <c r="CB1063" s="242"/>
      <c r="CC1063" s="242"/>
      <c r="CD1063" s="242"/>
      <c r="CE1063" s="314"/>
      <c r="CF1063" s="314" t="str">
        <f t="shared" si="228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245" t="str">
        <f>IFERROR(ROUND((SUM(#REF!)),0),"")</f>
        <v/>
      </c>
      <c r="CP1063" s="241"/>
      <c r="CQ1063" s="247"/>
      <c r="CR1063" s="221"/>
      <c r="CS1063" s="221"/>
      <c r="CT1063" s="221"/>
      <c r="CU1063" s="221"/>
      <c r="CV1063" s="328"/>
      <c r="CW1063" s="305" t="str">
        <f t="shared" si="229"/>
        <v/>
      </c>
      <c r="CX1063" s="329">
        <f t="shared" si="230"/>
        <v>0</v>
      </c>
      <c r="CY1063" s="15">
        <f t="shared" si="231"/>
        <v>0</v>
      </c>
      <c r="CZ1063" s="318" t="str">
        <f t="shared" si="232"/>
        <v/>
      </c>
      <c r="DA1063" s="332" t="str">
        <f t="shared" si="237"/>
        <v/>
      </c>
      <c r="DB1063" s="329" t="str">
        <f t="shared" si="233"/>
        <v/>
      </c>
      <c r="DC1063" s="320" t="str">
        <f t="shared" si="234"/>
        <v/>
      </c>
      <c r="DD1063" s="218"/>
      <c r="DE1063" s="15" t="str">
        <f>IFERROR(#REF!-AO1063,"")</f>
        <v/>
      </c>
      <c r="DF1063" s="218"/>
      <c r="DG1063" s="330" t="str">
        <f>IFERROR(#REF!-L1063,"")</f>
        <v/>
      </c>
      <c r="DH1063" s="314" t="e">
        <f>IF(#REF!&gt;AP1063,0,1)</f>
        <v>#REF!</v>
      </c>
      <c r="DI1063" s="314">
        <f t="shared" si="235"/>
        <v>1</v>
      </c>
      <c r="DJ1063" s="314">
        <f t="shared" si="236"/>
        <v>1</v>
      </c>
    </row>
    <row r="1064" spans="3:114" ht="20.25" x14ac:dyDescent="0.2">
      <c r="C1064" s="239"/>
      <c r="G1064" s="232"/>
      <c r="H1064" s="318"/>
      <c r="I1064" s="318"/>
      <c r="J1064" s="318"/>
      <c r="K1064" s="318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 t="str">
        <f t="shared" si="224"/>
        <v/>
      </c>
      <c r="AN1064" s="327" t="str">
        <f t="shared" si="225"/>
        <v/>
      </c>
      <c r="AO1064" s="243"/>
      <c r="AP1064" s="244"/>
      <c r="AQ1064" s="242" t="str">
        <f t="shared" si="226"/>
        <v/>
      </c>
      <c r="AR1064" s="242" t="str">
        <f t="shared" si="227"/>
        <v/>
      </c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14"/>
      <c r="BR1064" s="314"/>
      <c r="BS1064" s="314"/>
      <c r="BT1064" s="314"/>
      <c r="BU1064" s="314"/>
      <c r="BV1064" s="314"/>
      <c r="BW1064" s="314"/>
      <c r="BX1064" s="246"/>
      <c r="BY1064" s="242"/>
      <c r="BZ1064" s="242"/>
      <c r="CA1064" s="242"/>
      <c r="CB1064" s="242"/>
      <c r="CC1064" s="242"/>
      <c r="CD1064" s="242"/>
      <c r="CE1064" s="314"/>
      <c r="CF1064" s="314" t="str">
        <f t="shared" si="228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245" t="str">
        <f>IFERROR(ROUND((SUM(#REF!)),0),"")</f>
        <v/>
      </c>
      <c r="CP1064" s="241"/>
      <c r="CQ1064" s="247"/>
      <c r="CR1064" s="221"/>
      <c r="CS1064" s="221"/>
      <c r="CT1064" s="221"/>
      <c r="CU1064" s="221"/>
      <c r="CV1064" s="328"/>
      <c r="CW1064" s="305" t="str">
        <f t="shared" si="229"/>
        <v/>
      </c>
      <c r="CX1064" s="329">
        <f t="shared" si="230"/>
        <v>0</v>
      </c>
      <c r="CY1064" s="15">
        <f t="shared" si="231"/>
        <v>0</v>
      </c>
      <c r="CZ1064" s="318" t="str">
        <f t="shared" si="232"/>
        <v/>
      </c>
      <c r="DA1064" s="332" t="str">
        <f t="shared" si="237"/>
        <v/>
      </c>
      <c r="DB1064" s="329" t="str">
        <f t="shared" si="233"/>
        <v/>
      </c>
      <c r="DC1064" s="320" t="str">
        <f t="shared" si="234"/>
        <v/>
      </c>
      <c r="DD1064" s="218"/>
      <c r="DE1064" s="15" t="str">
        <f>IFERROR(#REF!-AO1064,"")</f>
        <v/>
      </c>
      <c r="DF1064" s="218"/>
      <c r="DG1064" s="330" t="str">
        <f>IFERROR(#REF!-L1064,"")</f>
        <v/>
      </c>
      <c r="DH1064" s="314" t="e">
        <f>IF(#REF!&gt;AP1064,0,1)</f>
        <v>#REF!</v>
      </c>
      <c r="DI1064" s="314">
        <f t="shared" si="235"/>
        <v>1</v>
      </c>
      <c r="DJ1064" s="314">
        <f t="shared" si="236"/>
        <v>1</v>
      </c>
    </row>
    <row r="1065" spans="3:114" ht="20.25" x14ac:dyDescent="0.2">
      <c r="C1065" s="239"/>
      <c r="G1065" s="232"/>
      <c r="H1065" s="318"/>
      <c r="I1065" s="318"/>
      <c r="J1065" s="318"/>
      <c r="K1065" s="318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 t="str">
        <f t="shared" si="224"/>
        <v/>
      </c>
      <c r="AN1065" s="327" t="str">
        <f t="shared" si="225"/>
        <v/>
      </c>
      <c r="AO1065" s="243"/>
      <c r="AP1065" s="244"/>
      <c r="AQ1065" s="242" t="str">
        <f t="shared" si="226"/>
        <v/>
      </c>
      <c r="AR1065" s="242" t="str">
        <f t="shared" si="227"/>
        <v/>
      </c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14"/>
      <c r="BR1065" s="314"/>
      <c r="BS1065" s="314"/>
      <c r="BT1065" s="314"/>
      <c r="BU1065" s="314"/>
      <c r="BV1065" s="314"/>
      <c r="BW1065" s="314"/>
      <c r="BX1065" s="246"/>
      <c r="BY1065" s="242"/>
      <c r="BZ1065" s="242"/>
      <c r="CA1065" s="242"/>
      <c r="CB1065" s="242"/>
      <c r="CC1065" s="242"/>
      <c r="CD1065" s="242"/>
      <c r="CE1065" s="314"/>
      <c r="CF1065" s="314" t="str">
        <f t="shared" si="228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245" t="str">
        <f>IFERROR(ROUND((SUM(#REF!)),0),"")</f>
        <v/>
      </c>
      <c r="CP1065" s="241"/>
      <c r="CQ1065" s="247"/>
      <c r="CR1065" s="221"/>
      <c r="CS1065" s="221"/>
      <c r="CT1065" s="221"/>
      <c r="CU1065" s="221"/>
      <c r="CV1065" s="328"/>
      <c r="CW1065" s="305" t="str">
        <f t="shared" si="229"/>
        <v/>
      </c>
      <c r="CX1065" s="329">
        <f t="shared" si="230"/>
        <v>0</v>
      </c>
      <c r="CY1065" s="15">
        <f t="shared" si="231"/>
        <v>0</v>
      </c>
      <c r="CZ1065" s="318" t="str">
        <f t="shared" si="232"/>
        <v/>
      </c>
      <c r="DA1065" s="332" t="str">
        <f t="shared" si="237"/>
        <v/>
      </c>
      <c r="DB1065" s="329" t="str">
        <f t="shared" si="233"/>
        <v/>
      </c>
      <c r="DC1065" s="320" t="str">
        <f t="shared" si="234"/>
        <v/>
      </c>
      <c r="DD1065" s="218"/>
      <c r="DE1065" s="15" t="str">
        <f>IFERROR(#REF!-AO1065,"")</f>
        <v/>
      </c>
      <c r="DF1065" s="218"/>
      <c r="DG1065" s="330" t="str">
        <f>IFERROR(#REF!-L1065,"")</f>
        <v/>
      </c>
      <c r="DH1065" s="314" t="e">
        <f>IF(#REF!&gt;AP1065,0,1)</f>
        <v>#REF!</v>
      </c>
      <c r="DI1065" s="314">
        <f t="shared" si="235"/>
        <v>1</v>
      </c>
      <c r="DJ1065" s="314">
        <f t="shared" si="236"/>
        <v>1</v>
      </c>
    </row>
    <row r="1066" spans="3:114" ht="20.25" x14ac:dyDescent="0.2">
      <c r="C1066" s="239"/>
      <c r="G1066" s="232"/>
      <c r="H1066" s="318"/>
      <c r="I1066" s="318"/>
      <c r="J1066" s="318"/>
      <c r="K1066" s="318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 t="str">
        <f t="shared" si="224"/>
        <v/>
      </c>
      <c r="AN1066" s="327" t="str">
        <f t="shared" si="225"/>
        <v/>
      </c>
      <c r="AO1066" s="243"/>
      <c r="AP1066" s="244"/>
      <c r="AQ1066" s="242" t="str">
        <f t="shared" si="226"/>
        <v/>
      </c>
      <c r="AR1066" s="242" t="str">
        <f t="shared" si="227"/>
        <v/>
      </c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14"/>
      <c r="BR1066" s="314"/>
      <c r="BS1066" s="314"/>
      <c r="BT1066" s="314"/>
      <c r="BU1066" s="314"/>
      <c r="BV1066" s="314"/>
      <c r="BW1066" s="314"/>
      <c r="BX1066" s="246"/>
      <c r="BY1066" s="242"/>
      <c r="BZ1066" s="242"/>
      <c r="CA1066" s="242"/>
      <c r="CB1066" s="242"/>
      <c r="CC1066" s="242"/>
      <c r="CD1066" s="242"/>
      <c r="CE1066" s="314"/>
      <c r="CF1066" s="314" t="str">
        <f t="shared" si="228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245" t="str">
        <f>IFERROR(ROUND((SUM(#REF!)),0),"")</f>
        <v/>
      </c>
      <c r="CP1066" s="241"/>
      <c r="CQ1066" s="247"/>
      <c r="CR1066" s="221"/>
      <c r="CS1066" s="221"/>
      <c r="CT1066" s="221"/>
      <c r="CU1066" s="221"/>
      <c r="CV1066" s="328"/>
      <c r="CW1066" s="305" t="str">
        <f t="shared" si="229"/>
        <v/>
      </c>
      <c r="CX1066" s="329">
        <f t="shared" si="230"/>
        <v>0</v>
      </c>
      <c r="CY1066" s="15">
        <f t="shared" si="231"/>
        <v>0</v>
      </c>
      <c r="CZ1066" s="318" t="str">
        <f t="shared" si="232"/>
        <v/>
      </c>
      <c r="DA1066" s="332" t="str">
        <f t="shared" si="237"/>
        <v/>
      </c>
      <c r="DB1066" s="329" t="str">
        <f t="shared" si="233"/>
        <v/>
      </c>
      <c r="DC1066" s="320" t="str">
        <f t="shared" si="234"/>
        <v/>
      </c>
      <c r="DD1066" s="218"/>
      <c r="DE1066" s="15" t="str">
        <f>IFERROR(#REF!-AO1066,"")</f>
        <v/>
      </c>
      <c r="DF1066" s="218"/>
      <c r="DG1066" s="330" t="str">
        <f>IFERROR(#REF!-L1066,"")</f>
        <v/>
      </c>
      <c r="DH1066" s="314" t="e">
        <f>IF(#REF!&gt;AP1066,0,1)</f>
        <v>#REF!</v>
      </c>
      <c r="DI1066" s="314">
        <f t="shared" si="235"/>
        <v>1</v>
      </c>
      <c r="DJ1066" s="314">
        <f t="shared" si="236"/>
        <v>1</v>
      </c>
    </row>
    <row r="1067" spans="3:114" ht="20.25" x14ac:dyDescent="0.2">
      <c r="C1067" s="239"/>
      <c r="G1067" s="232"/>
      <c r="H1067" s="318"/>
      <c r="I1067" s="318"/>
      <c r="J1067" s="318"/>
      <c r="K1067" s="318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 t="str">
        <f t="shared" si="224"/>
        <v/>
      </c>
      <c r="AN1067" s="327" t="str">
        <f t="shared" si="225"/>
        <v/>
      </c>
      <c r="AO1067" s="243"/>
      <c r="AP1067" s="244"/>
      <c r="AQ1067" s="242" t="str">
        <f t="shared" si="226"/>
        <v/>
      </c>
      <c r="AR1067" s="242" t="str">
        <f t="shared" si="227"/>
        <v/>
      </c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14"/>
      <c r="BR1067" s="314"/>
      <c r="BS1067" s="314"/>
      <c r="BT1067" s="314"/>
      <c r="BU1067" s="314"/>
      <c r="BV1067" s="314"/>
      <c r="BW1067" s="314"/>
      <c r="BX1067" s="246"/>
      <c r="BY1067" s="242"/>
      <c r="BZ1067" s="242"/>
      <c r="CA1067" s="242"/>
      <c r="CB1067" s="242"/>
      <c r="CC1067" s="242"/>
      <c r="CD1067" s="242"/>
      <c r="CE1067" s="314"/>
      <c r="CF1067" s="314" t="str">
        <f t="shared" si="228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245" t="str">
        <f>IFERROR(ROUND((SUM(#REF!)),0),"")</f>
        <v/>
      </c>
      <c r="CP1067" s="241"/>
      <c r="CQ1067" s="247"/>
      <c r="CR1067" s="221"/>
      <c r="CS1067" s="221"/>
      <c r="CT1067" s="221"/>
      <c r="CU1067" s="221"/>
      <c r="CV1067" s="328"/>
      <c r="CW1067" s="305" t="str">
        <f t="shared" si="229"/>
        <v/>
      </c>
      <c r="CX1067" s="329">
        <f t="shared" si="230"/>
        <v>0</v>
      </c>
      <c r="CY1067" s="15">
        <f t="shared" si="231"/>
        <v>0</v>
      </c>
      <c r="CZ1067" s="318" t="str">
        <f t="shared" si="232"/>
        <v/>
      </c>
      <c r="DA1067" s="332" t="str">
        <f t="shared" si="237"/>
        <v/>
      </c>
      <c r="DB1067" s="329" t="str">
        <f t="shared" si="233"/>
        <v/>
      </c>
      <c r="DC1067" s="320" t="str">
        <f t="shared" si="234"/>
        <v/>
      </c>
      <c r="DD1067" s="218"/>
      <c r="DE1067" s="15" t="str">
        <f>IFERROR(#REF!-AO1067,"")</f>
        <v/>
      </c>
      <c r="DF1067" s="218"/>
      <c r="DG1067" s="330" t="str">
        <f>IFERROR(#REF!-L1067,"")</f>
        <v/>
      </c>
      <c r="DH1067" s="314" t="e">
        <f>IF(#REF!&gt;AP1067,0,1)</f>
        <v>#REF!</v>
      </c>
      <c r="DI1067" s="314">
        <f t="shared" si="235"/>
        <v>1</v>
      </c>
      <c r="DJ1067" s="314">
        <f t="shared" si="236"/>
        <v>1</v>
      </c>
    </row>
    <row r="1068" spans="3:114" ht="20.25" x14ac:dyDescent="0.2">
      <c r="C1068" s="239"/>
      <c r="G1068" s="232"/>
      <c r="H1068" s="318"/>
      <c r="I1068" s="318"/>
      <c r="J1068" s="318"/>
      <c r="K1068" s="318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 t="str">
        <f t="shared" si="224"/>
        <v/>
      </c>
      <c r="AN1068" s="327" t="str">
        <f t="shared" si="225"/>
        <v/>
      </c>
      <c r="AO1068" s="243"/>
      <c r="AP1068" s="244"/>
      <c r="AQ1068" s="242" t="str">
        <f t="shared" si="226"/>
        <v/>
      </c>
      <c r="AR1068" s="242" t="str">
        <f t="shared" si="227"/>
        <v/>
      </c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14"/>
      <c r="BR1068" s="314"/>
      <c r="BS1068" s="314"/>
      <c r="BT1068" s="314"/>
      <c r="BU1068" s="314"/>
      <c r="BV1068" s="314"/>
      <c r="BW1068" s="314"/>
      <c r="BX1068" s="246"/>
      <c r="BY1068" s="242"/>
      <c r="BZ1068" s="242"/>
      <c r="CA1068" s="242"/>
      <c r="CB1068" s="242"/>
      <c r="CC1068" s="242"/>
      <c r="CD1068" s="242"/>
      <c r="CE1068" s="314"/>
      <c r="CF1068" s="314" t="str">
        <f t="shared" si="228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245" t="str">
        <f>IFERROR(ROUND((SUM(#REF!)),0),"")</f>
        <v/>
      </c>
      <c r="CP1068" s="241"/>
      <c r="CQ1068" s="247"/>
      <c r="CR1068" s="221"/>
      <c r="CS1068" s="221"/>
      <c r="CT1068" s="221"/>
      <c r="CU1068" s="221"/>
      <c r="CV1068" s="328"/>
      <c r="CW1068" s="305" t="str">
        <f t="shared" si="229"/>
        <v/>
      </c>
      <c r="CX1068" s="329">
        <f t="shared" si="230"/>
        <v>0</v>
      </c>
      <c r="CY1068" s="15">
        <f t="shared" si="231"/>
        <v>0</v>
      </c>
      <c r="CZ1068" s="318" t="str">
        <f t="shared" si="232"/>
        <v/>
      </c>
      <c r="DA1068" s="332" t="str">
        <f t="shared" si="237"/>
        <v/>
      </c>
      <c r="DB1068" s="329" t="str">
        <f t="shared" si="233"/>
        <v/>
      </c>
      <c r="DC1068" s="320" t="str">
        <f t="shared" si="234"/>
        <v/>
      </c>
      <c r="DD1068" s="218"/>
      <c r="DE1068" s="15" t="str">
        <f>IFERROR(#REF!-AO1068,"")</f>
        <v/>
      </c>
      <c r="DF1068" s="218"/>
      <c r="DG1068" s="330" t="str">
        <f>IFERROR(#REF!-L1068,"")</f>
        <v/>
      </c>
      <c r="DH1068" s="314" t="e">
        <f>IF(#REF!&gt;AP1068,0,1)</f>
        <v>#REF!</v>
      </c>
      <c r="DI1068" s="314">
        <f t="shared" si="235"/>
        <v>1</v>
      </c>
      <c r="DJ1068" s="314">
        <f t="shared" si="236"/>
        <v>1</v>
      </c>
    </row>
    <row r="1069" spans="3:114" ht="20.25" x14ac:dyDescent="0.2">
      <c r="C1069" s="239"/>
      <c r="G1069" s="232"/>
      <c r="H1069" s="318"/>
      <c r="I1069" s="318"/>
      <c r="J1069" s="318"/>
      <c r="K1069" s="318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 t="str">
        <f t="shared" si="224"/>
        <v/>
      </c>
      <c r="AN1069" s="327" t="str">
        <f t="shared" si="225"/>
        <v/>
      </c>
      <c r="AO1069" s="243"/>
      <c r="AP1069" s="244"/>
      <c r="AQ1069" s="242" t="str">
        <f t="shared" si="226"/>
        <v/>
      </c>
      <c r="AR1069" s="242" t="str">
        <f t="shared" si="227"/>
        <v/>
      </c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14"/>
      <c r="BR1069" s="314"/>
      <c r="BS1069" s="314"/>
      <c r="BT1069" s="314"/>
      <c r="BU1069" s="314"/>
      <c r="BV1069" s="314"/>
      <c r="BW1069" s="314"/>
      <c r="BX1069" s="246"/>
      <c r="BY1069" s="242"/>
      <c r="BZ1069" s="242"/>
      <c r="CA1069" s="242"/>
      <c r="CB1069" s="242"/>
      <c r="CC1069" s="242"/>
      <c r="CD1069" s="242"/>
      <c r="CE1069" s="314"/>
      <c r="CF1069" s="314" t="str">
        <f t="shared" si="228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245" t="str">
        <f>IFERROR(ROUND((SUM(#REF!)),0),"")</f>
        <v/>
      </c>
      <c r="CP1069" s="241"/>
      <c r="CQ1069" s="247"/>
      <c r="CR1069" s="221"/>
      <c r="CS1069" s="221"/>
      <c r="CT1069" s="221"/>
      <c r="CU1069" s="221"/>
      <c r="CV1069" s="328"/>
      <c r="CW1069" s="305" t="str">
        <f t="shared" si="229"/>
        <v/>
      </c>
      <c r="CX1069" s="329">
        <f t="shared" si="230"/>
        <v>0</v>
      </c>
      <c r="CY1069" s="15">
        <f t="shared" si="231"/>
        <v>0</v>
      </c>
      <c r="CZ1069" s="318" t="str">
        <f t="shared" si="232"/>
        <v/>
      </c>
      <c r="DA1069" s="332" t="str">
        <f t="shared" si="237"/>
        <v/>
      </c>
      <c r="DB1069" s="329" t="str">
        <f t="shared" si="233"/>
        <v/>
      </c>
      <c r="DC1069" s="320" t="str">
        <f t="shared" si="234"/>
        <v/>
      </c>
      <c r="DD1069" s="218"/>
      <c r="DE1069" s="15" t="str">
        <f>IFERROR(#REF!-AO1069,"")</f>
        <v/>
      </c>
      <c r="DF1069" s="218"/>
      <c r="DG1069" s="330" t="str">
        <f>IFERROR(#REF!-L1069,"")</f>
        <v/>
      </c>
      <c r="DH1069" s="314" t="e">
        <f>IF(#REF!&gt;AP1069,0,1)</f>
        <v>#REF!</v>
      </c>
      <c r="DI1069" s="314">
        <f t="shared" si="235"/>
        <v>1</v>
      </c>
      <c r="DJ1069" s="314">
        <f t="shared" si="236"/>
        <v>1</v>
      </c>
    </row>
    <row r="1070" spans="3:114" ht="20.25" x14ac:dyDescent="0.2">
      <c r="C1070" s="239"/>
      <c r="G1070" s="232"/>
      <c r="H1070" s="318"/>
      <c r="I1070" s="318"/>
      <c r="J1070" s="318"/>
      <c r="K1070" s="318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 t="str">
        <f t="shared" si="224"/>
        <v/>
      </c>
      <c r="AN1070" s="327" t="str">
        <f t="shared" si="225"/>
        <v/>
      </c>
      <c r="AO1070" s="243"/>
      <c r="AP1070" s="244"/>
      <c r="AQ1070" s="242" t="str">
        <f t="shared" si="226"/>
        <v/>
      </c>
      <c r="AR1070" s="242" t="str">
        <f t="shared" si="227"/>
        <v/>
      </c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14"/>
      <c r="BR1070" s="314"/>
      <c r="BS1070" s="314"/>
      <c r="BT1070" s="314"/>
      <c r="BU1070" s="314"/>
      <c r="BV1070" s="314"/>
      <c r="BW1070" s="314"/>
      <c r="BX1070" s="246"/>
      <c r="BY1070" s="242"/>
      <c r="BZ1070" s="242"/>
      <c r="CA1070" s="242"/>
      <c r="CB1070" s="242"/>
      <c r="CC1070" s="242"/>
      <c r="CD1070" s="242"/>
      <c r="CE1070" s="314"/>
      <c r="CF1070" s="314" t="str">
        <f t="shared" si="228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245" t="str">
        <f>IFERROR(ROUND((SUM(#REF!)),0),"")</f>
        <v/>
      </c>
      <c r="CP1070" s="241"/>
      <c r="CQ1070" s="247"/>
      <c r="CR1070" s="221"/>
      <c r="CS1070" s="221"/>
      <c r="CT1070" s="221"/>
      <c r="CU1070" s="221"/>
      <c r="CV1070" s="328"/>
      <c r="CW1070" s="305" t="str">
        <f t="shared" si="229"/>
        <v/>
      </c>
      <c r="CX1070" s="329">
        <f t="shared" si="230"/>
        <v>0</v>
      </c>
      <c r="CY1070" s="15">
        <f t="shared" si="231"/>
        <v>0</v>
      </c>
      <c r="CZ1070" s="318" t="str">
        <f t="shared" si="232"/>
        <v/>
      </c>
      <c r="DA1070" s="332" t="str">
        <f t="shared" si="237"/>
        <v/>
      </c>
      <c r="DB1070" s="329" t="str">
        <f t="shared" si="233"/>
        <v/>
      </c>
      <c r="DC1070" s="320" t="str">
        <f t="shared" si="234"/>
        <v/>
      </c>
      <c r="DD1070" s="218"/>
      <c r="DE1070" s="15" t="str">
        <f>IFERROR(#REF!-AO1070,"")</f>
        <v/>
      </c>
      <c r="DF1070" s="218"/>
      <c r="DG1070" s="330" t="str">
        <f>IFERROR(#REF!-L1070,"")</f>
        <v/>
      </c>
      <c r="DH1070" s="314" t="e">
        <f>IF(#REF!&gt;AP1070,0,1)</f>
        <v>#REF!</v>
      </c>
      <c r="DI1070" s="314">
        <f t="shared" si="235"/>
        <v>1</v>
      </c>
      <c r="DJ1070" s="314">
        <f t="shared" si="236"/>
        <v>1</v>
      </c>
    </row>
    <row r="1071" spans="3:114" ht="20.25" x14ac:dyDescent="0.2">
      <c r="C1071" s="239"/>
      <c r="G1071" s="232"/>
      <c r="H1071" s="318"/>
      <c r="I1071" s="318"/>
      <c r="J1071" s="318"/>
      <c r="K1071" s="318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 t="str">
        <f t="shared" si="224"/>
        <v/>
      </c>
      <c r="AN1071" s="327" t="str">
        <f t="shared" si="225"/>
        <v/>
      </c>
      <c r="AO1071" s="243"/>
      <c r="AP1071" s="244"/>
      <c r="AQ1071" s="242" t="str">
        <f t="shared" si="226"/>
        <v/>
      </c>
      <c r="AR1071" s="242" t="str">
        <f t="shared" si="227"/>
        <v/>
      </c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14"/>
      <c r="BR1071" s="314"/>
      <c r="BS1071" s="314"/>
      <c r="BT1071" s="314"/>
      <c r="BU1071" s="314"/>
      <c r="BV1071" s="314"/>
      <c r="BW1071" s="314"/>
      <c r="BX1071" s="246"/>
      <c r="BY1071" s="242"/>
      <c r="BZ1071" s="242"/>
      <c r="CA1071" s="242"/>
      <c r="CB1071" s="242"/>
      <c r="CC1071" s="242"/>
      <c r="CD1071" s="242"/>
      <c r="CE1071" s="314"/>
      <c r="CF1071" s="314" t="str">
        <f t="shared" si="228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245" t="str">
        <f>IFERROR(ROUND((SUM(#REF!)),0),"")</f>
        <v/>
      </c>
      <c r="CP1071" s="241"/>
      <c r="CQ1071" s="247"/>
      <c r="CR1071" s="221"/>
      <c r="CS1071" s="221"/>
      <c r="CT1071" s="221"/>
      <c r="CU1071" s="221"/>
      <c r="CV1071" s="328"/>
      <c r="CW1071" s="305" t="str">
        <f t="shared" si="229"/>
        <v/>
      </c>
      <c r="CX1071" s="329">
        <f t="shared" si="230"/>
        <v>0</v>
      </c>
      <c r="CY1071" s="15">
        <f t="shared" si="231"/>
        <v>0</v>
      </c>
      <c r="CZ1071" s="318" t="str">
        <f t="shared" si="232"/>
        <v/>
      </c>
      <c r="DA1071" s="332" t="str">
        <f t="shared" si="237"/>
        <v/>
      </c>
      <c r="DB1071" s="329" t="str">
        <f t="shared" si="233"/>
        <v/>
      </c>
      <c r="DC1071" s="320" t="str">
        <f t="shared" si="234"/>
        <v/>
      </c>
      <c r="DD1071" s="218"/>
      <c r="DE1071" s="15" t="str">
        <f>IFERROR(#REF!-AO1071,"")</f>
        <v/>
      </c>
      <c r="DF1071" s="218"/>
      <c r="DG1071" s="330" t="str">
        <f>IFERROR(#REF!-L1071,"")</f>
        <v/>
      </c>
      <c r="DH1071" s="314" t="e">
        <f>IF(#REF!&gt;AP1071,0,1)</f>
        <v>#REF!</v>
      </c>
      <c r="DI1071" s="314">
        <f t="shared" si="235"/>
        <v>1</v>
      </c>
      <c r="DJ1071" s="314">
        <f t="shared" si="236"/>
        <v>1</v>
      </c>
    </row>
    <row r="1072" spans="3:114" ht="20.25" x14ac:dyDescent="0.2">
      <c r="C1072" s="239"/>
      <c r="G1072" s="232"/>
      <c r="H1072" s="318"/>
      <c r="I1072" s="318"/>
      <c r="J1072" s="318"/>
      <c r="K1072" s="318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 t="str">
        <f t="shared" si="224"/>
        <v/>
      </c>
      <c r="AN1072" s="327" t="str">
        <f t="shared" si="225"/>
        <v/>
      </c>
      <c r="AO1072" s="243"/>
      <c r="AP1072" s="244"/>
      <c r="AQ1072" s="242" t="str">
        <f t="shared" si="226"/>
        <v/>
      </c>
      <c r="AR1072" s="242" t="str">
        <f t="shared" si="227"/>
        <v/>
      </c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14"/>
      <c r="BR1072" s="314"/>
      <c r="BS1072" s="314"/>
      <c r="BT1072" s="314"/>
      <c r="BU1072" s="314"/>
      <c r="BV1072" s="314"/>
      <c r="BW1072" s="314"/>
      <c r="BX1072" s="246"/>
      <c r="BY1072" s="242"/>
      <c r="BZ1072" s="242"/>
      <c r="CA1072" s="242"/>
      <c r="CB1072" s="242"/>
      <c r="CC1072" s="242"/>
      <c r="CD1072" s="242"/>
      <c r="CE1072" s="314"/>
      <c r="CF1072" s="314" t="str">
        <f t="shared" si="228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245" t="str">
        <f>IFERROR(ROUND((SUM(#REF!)),0),"")</f>
        <v/>
      </c>
      <c r="CP1072" s="241"/>
      <c r="CQ1072" s="247"/>
      <c r="CR1072" s="221"/>
      <c r="CS1072" s="221"/>
      <c r="CT1072" s="221"/>
      <c r="CU1072" s="221"/>
      <c r="CV1072" s="328"/>
      <c r="CW1072" s="305" t="str">
        <f t="shared" si="229"/>
        <v/>
      </c>
      <c r="CX1072" s="329">
        <f t="shared" si="230"/>
        <v>0</v>
      </c>
      <c r="CY1072" s="15">
        <f t="shared" si="231"/>
        <v>0</v>
      </c>
      <c r="CZ1072" s="318" t="str">
        <f t="shared" si="232"/>
        <v/>
      </c>
      <c r="DA1072" s="332" t="str">
        <f t="shared" si="237"/>
        <v/>
      </c>
      <c r="DB1072" s="329" t="str">
        <f t="shared" si="233"/>
        <v/>
      </c>
      <c r="DC1072" s="320" t="str">
        <f t="shared" si="234"/>
        <v/>
      </c>
      <c r="DD1072" s="218"/>
      <c r="DE1072" s="15" t="str">
        <f>IFERROR(#REF!-AO1072,"")</f>
        <v/>
      </c>
      <c r="DF1072" s="218"/>
      <c r="DG1072" s="330" t="str">
        <f>IFERROR(#REF!-L1072,"")</f>
        <v/>
      </c>
      <c r="DH1072" s="314" t="e">
        <f>IF(#REF!&gt;AP1072,0,1)</f>
        <v>#REF!</v>
      </c>
      <c r="DI1072" s="314">
        <f t="shared" si="235"/>
        <v>1</v>
      </c>
      <c r="DJ1072" s="314">
        <f t="shared" si="236"/>
        <v>1</v>
      </c>
    </row>
    <row r="1073" spans="3:114" ht="20.25" x14ac:dyDescent="0.2">
      <c r="C1073" s="239"/>
      <c r="G1073" s="232"/>
      <c r="H1073" s="318"/>
      <c r="I1073" s="318"/>
      <c r="J1073" s="318"/>
      <c r="K1073" s="318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 t="str">
        <f t="shared" si="224"/>
        <v/>
      </c>
      <c r="AN1073" s="327" t="str">
        <f t="shared" si="225"/>
        <v/>
      </c>
      <c r="AO1073" s="243"/>
      <c r="AP1073" s="244"/>
      <c r="AQ1073" s="242" t="str">
        <f t="shared" si="226"/>
        <v/>
      </c>
      <c r="AR1073" s="242" t="str">
        <f t="shared" si="227"/>
        <v/>
      </c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14"/>
      <c r="BR1073" s="314"/>
      <c r="BS1073" s="314"/>
      <c r="BT1073" s="314"/>
      <c r="BU1073" s="314"/>
      <c r="BV1073" s="314"/>
      <c r="BW1073" s="314"/>
      <c r="BX1073" s="246"/>
      <c r="BY1073" s="242"/>
      <c r="BZ1073" s="242"/>
      <c r="CA1073" s="242"/>
      <c r="CB1073" s="242"/>
      <c r="CC1073" s="242"/>
      <c r="CD1073" s="242"/>
      <c r="CE1073" s="314"/>
      <c r="CF1073" s="314" t="str">
        <f t="shared" si="228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245" t="str">
        <f>IFERROR(ROUND((SUM(#REF!)),0),"")</f>
        <v/>
      </c>
      <c r="CP1073" s="241"/>
      <c r="CQ1073" s="247"/>
      <c r="CR1073" s="221"/>
      <c r="CS1073" s="221"/>
      <c r="CT1073" s="221"/>
      <c r="CU1073" s="221"/>
      <c r="CV1073" s="328"/>
      <c r="CW1073" s="305" t="str">
        <f t="shared" si="229"/>
        <v/>
      </c>
      <c r="CX1073" s="329">
        <f t="shared" si="230"/>
        <v>0</v>
      </c>
      <c r="CY1073" s="15">
        <f t="shared" si="231"/>
        <v>0</v>
      </c>
      <c r="CZ1073" s="318" t="str">
        <f t="shared" si="232"/>
        <v/>
      </c>
      <c r="DA1073" s="332" t="str">
        <f t="shared" si="237"/>
        <v/>
      </c>
      <c r="DB1073" s="329" t="str">
        <f t="shared" si="233"/>
        <v/>
      </c>
      <c r="DC1073" s="320" t="str">
        <f t="shared" si="234"/>
        <v/>
      </c>
      <c r="DD1073" s="218"/>
      <c r="DE1073" s="15" t="str">
        <f>IFERROR(#REF!-AO1073,"")</f>
        <v/>
      </c>
      <c r="DF1073" s="218"/>
      <c r="DG1073" s="330" t="str">
        <f>IFERROR(#REF!-L1073,"")</f>
        <v/>
      </c>
      <c r="DH1073" s="314" t="e">
        <f>IF(#REF!&gt;AP1073,0,1)</f>
        <v>#REF!</v>
      </c>
      <c r="DI1073" s="314">
        <f t="shared" si="235"/>
        <v>1</v>
      </c>
      <c r="DJ1073" s="314">
        <f t="shared" si="236"/>
        <v>1</v>
      </c>
    </row>
    <row r="1074" spans="3:114" ht="20.25" x14ac:dyDescent="0.2">
      <c r="C1074" s="239"/>
      <c r="G1074" s="232"/>
      <c r="H1074" s="318"/>
      <c r="I1074" s="318"/>
      <c r="J1074" s="318"/>
      <c r="K1074" s="318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 t="str">
        <f t="shared" si="224"/>
        <v/>
      </c>
      <c r="AN1074" s="327" t="str">
        <f t="shared" si="225"/>
        <v/>
      </c>
      <c r="AO1074" s="243"/>
      <c r="AP1074" s="244"/>
      <c r="AQ1074" s="242" t="str">
        <f t="shared" si="226"/>
        <v/>
      </c>
      <c r="AR1074" s="242" t="str">
        <f t="shared" si="227"/>
        <v/>
      </c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14"/>
      <c r="BR1074" s="314"/>
      <c r="BS1074" s="314"/>
      <c r="BT1074" s="314"/>
      <c r="BU1074" s="314"/>
      <c r="BV1074" s="314"/>
      <c r="BW1074" s="314"/>
      <c r="BX1074" s="246"/>
      <c r="BY1074" s="242"/>
      <c r="BZ1074" s="242"/>
      <c r="CA1074" s="242"/>
      <c r="CB1074" s="242"/>
      <c r="CC1074" s="242"/>
      <c r="CD1074" s="242"/>
      <c r="CE1074" s="314"/>
      <c r="CF1074" s="314" t="str">
        <f t="shared" si="228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245" t="str">
        <f>IFERROR(ROUND((SUM(#REF!)),0),"")</f>
        <v/>
      </c>
      <c r="CP1074" s="241"/>
      <c r="CQ1074" s="247"/>
      <c r="CR1074" s="221"/>
      <c r="CS1074" s="221"/>
      <c r="CT1074" s="221"/>
      <c r="CU1074" s="221"/>
      <c r="CV1074" s="328"/>
      <c r="CW1074" s="305" t="str">
        <f t="shared" si="229"/>
        <v/>
      </c>
      <c r="CX1074" s="329">
        <f t="shared" si="230"/>
        <v>0</v>
      </c>
      <c r="CY1074" s="15">
        <f t="shared" si="231"/>
        <v>0</v>
      </c>
      <c r="CZ1074" s="318" t="str">
        <f t="shared" si="232"/>
        <v/>
      </c>
      <c r="DA1074" s="332" t="str">
        <f t="shared" si="237"/>
        <v/>
      </c>
      <c r="DB1074" s="329" t="str">
        <f t="shared" si="233"/>
        <v/>
      </c>
      <c r="DC1074" s="320" t="str">
        <f t="shared" si="234"/>
        <v/>
      </c>
      <c r="DD1074" s="218"/>
      <c r="DE1074" s="15" t="str">
        <f>IFERROR(#REF!-AO1074,"")</f>
        <v/>
      </c>
      <c r="DF1074" s="218"/>
      <c r="DG1074" s="330" t="str">
        <f>IFERROR(#REF!-L1074,"")</f>
        <v/>
      </c>
      <c r="DH1074" s="314" t="e">
        <f>IF(#REF!&gt;AP1074,0,1)</f>
        <v>#REF!</v>
      </c>
      <c r="DI1074" s="314">
        <f t="shared" si="235"/>
        <v>1</v>
      </c>
      <c r="DJ1074" s="314">
        <f t="shared" si="236"/>
        <v>1</v>
      </c>
    </row>
    <row r="1075" spans="3:114" ht="20.25" x14ac:dyDescent="0.2">
      <c r="C1075" s="239"/>
      <c r="G1075" s="232"/>
      <c r="H1075" s="318"/>
      <c r="I1075" s="318"/>
      <c r="J1075" s="318"/>
      <c r="K1075" s="318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 t="str">
        <f t="shared" si="224"/>
        <v/>
      </c>
      <c r="AN1075" s="327" t="str">
        <f t="shared" si="225"/>
        <v/>
      </c>
      <c r="AO1075" s="243"/>
      <c r="AP1075" s="244"/>
      <c r="AQ1075" s="242" t="str">
        <f t="shared" si="226"/>
        <v/>
      </c>
      <c r="AR1075" s="242" t="str">
        <f t="shared" si="227"/>
        <v/>
      </c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14"/>
      <c r="BR1075" s="314"/>
      <c r="BS1075" s="314"/>
      <c r="BT1075" s="314"/>
      <c r="BU1075" s="314"/>
      <c r="BV1075" s="314"/>
      <c r="BW1075" s="314"/>
      <c r="BX1075" s="246"/>
      <c r="BY1075" s="242"/>
      <c r="BZ1075" s="242"/>
      <c r="CA1075" s="242"/>
      <c r="CB1075" s="242"/>
      <c r="CC1075" s="242"/>
      <c r="CD1075" s="242"/>
      <c r="CE1075" s="314"/>
      <c r="CF1075" s="314" t="str">
        <f t="shared" si="228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245" t="str">
        <f>IFERROR(ROUND((SUM(#REF!)),0),"")</f>
        <v/>
      </c>
      <c r="CP1075" s="241"/>
      <c r="CQ1075" s="247"/>
      <c r="CR1075" s="221"/>
      <c r="CS1075" s="221"/>
      <c r="CT1075" s="221"/>
      <c r="CU1075" s="221"/>
      <c r="CV1075" s="328"/>
      <c r="CW1075" s="305" t="str">
        <f t="shared" si="229"/>
        <v/>
      </c>
      <c r="CX1075" s="329">
        <f t="shared" si="230"/>
        <v>0</v>
      </c>
      <c r="CY1075" s="15">
        <f t="shared" si="231"/>
        <v>0</v>
      </c>
      <c r="CZ1075" s="318" t="str">
        <f t="shared" si="232"/>
        <v/>
      </c>
      <c r="DA1075" s="332" t="str">
        <f t="shared" si="237"/>
        <v/>
      </c>
      <c r="DB1075" s="329" t="str">
        <f t="shared" si="233"/>
        <v/>
      </c>
      <c r="DC1075" s="320" t="str">
        <f t="shared" si="234"/>
        <v/>
      </c>
      <c r="DD1075" s="218"/>
      <c r="DE1075" s="15" t="str">
        <f>IFERROR(#REF!-AO1075,"")</f>
        <v/>
      </c>
      <c r="DF1075" s="218"/>
      <c r="DG1075" s="330" t="str">
        <f>IFERROR(#REF!-L1075,"")</f>
        <v/>
      </c>
      <c r="DH1075" s="314" t="e">
        <f>IF(#REF!&gt;AP1075,0,1)</f>
        <v>#REF!</v>
      </c>
      <c r="DI1075" s="314">
        <f t="shared" si="235"/>
        <v>1</v>
      </c>
      <c r="DJ1075" s="314">
        <f t="shared" si="236"/>
        <v>1</v>
      </c>
    </row>
    <row r="1076" spans="3:114" ht="20.25" x14ac:dyDescent="0.2">
      <c r="C1076" s="239"/>
      <c r="G1076" s="232"/>
      <c r="H1076" s="318"/>
      <c r="I1076" s="318"/>
      <c r="J1076" s="318"/>
      <c r="K1076" s="318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 t="str">
        <f t="shared" si="224"/>
        <v/>
      </c>
      <c r="AN1076" s="327" t="str">
        <f t="shared" si="225"/>
        <v/>
      </c>
      <c r="AO1076" s="243"/>
      <c r="AP1076" s="244"/>
      <c r="AQ1076" s="242" t="str">
        <f t="shared" si="226"/>
        <v/>
      </c>
      <c r="AR1076" s="242" t="str">
        <f t="shared" si="227"/>
        <v/>
      </c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14"/>
      <c r="BR1076" s="314"/>
      <c r="BS1076" s="314"/>
      <c r="BT1076" s="314"/>
      <c r="BU1076" s="314"/>
      <c r="BV1076" s="314"/>
      <c r="BW1076" s="314"/>
      <c r="BX1076" s="246"/>
      <c r="BY1076" s="242"/>
      <c r="BZ1076" s="242"/>
      <c r="CA1076" s="242"/>
      <c r="CB1076" s="242"/>
      <c r="CC1076" s="242"/>
      <c r="CD1076" s="242"/>
      <c r="CE1076" s="314"/>
      <c r="CF1076" s="314" t="str">
        <f t="shared" si="228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245" t="str">
        <f>IFERROR(ROUND((SUM(#REF!)),0),"")</f>
        <v/>
      </c>
      <c r="CP1076" s="241"/>
      <c r="CQ1076" s="247"/>
      <c r="CR1076" s="221"/>
      <c r="CS1076" s="221"/>
      <c r="CT1076" s="221"/>
      <c r="CU1076" s="221"/>
      <c r="CV1076" s="328"/>
      <c r="CW1076" s="305" t="str">
        <f t="shared" si="229"/>
        <v/>
      </c>
      <c r="CX1076" s="329">
        <f t="shared" si="230"/>
        <v>0</v>
      </c>
      <c r="CY1076" s="15">
        <f t="shared" si="231"/>
        <v>0</v>
      </c>
      <c r="CZ1076" s="318" t="str">
        <f t="shared" si="232"/>
        <v/>
      </c>
      <c r="DA1076" s="332" t="str">
        <f t="shared" si="237"/>
        <v/>
      </c>
      <c r="DB1076" s="329" t="str">
        <f t="shared" si="233"/>
        <v/>
      </c>
      <c r="DC1076" s="320" t="str">
        <f t="shared" si="234"/>
        <v/>
      </c>
      <c r="DD1076" s="218"/>
      <c r="DE1076" s="15" t="str">
        <f>IFERROR(#REF!-AO1076,"")</f>
        <v/>
      </c>
      <c r="DF1076" s="218"/>
      <c r="DG1076" s="330" t="str">
        <f>IFERROR(#REF!-L1076,"")</f>
        <v/>
      </c>
      <c r="DH1076" s="314" t="e">
        <f>IF(#REF!&gt;AP1076,0,1)</f>
        <v>#REF!</v>
      </c>
      <c r="DI1076" s="314">
        <f t="shared" si="235"/>
        <v>1</v>
      </c>
      <c r="DJ1076" s="314">
        <f t="shared" si="236"/>
        <v>1</v>
      </c>
    </row>
    <row r="1077" spans="3:114" ht="20.25" x14ac:dyDescent="0.2">
      <c r="C1077" s="239"/>
      <c r="G1077" s="232"/>
      <c r="H1077" s="318"/>
      <c r="I1077" s="318"/>
      <c r="J1077" s="318"/>
      <c r="K1077" s="318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 t="str">
        <f t="shared" si="224"/>
        <v/>
      </c>
      <c r="AN1077" s="327" t="str">
        <f t="shared" si="225"/>
        <v/>
      </c>
      <c r="AO1077" s="243"/>
      <c r="AP1077" s="244"/>
      <c r="AQ1077" s="242" t="str">
        <f t="shared" si="226"/>
        <v/>
      </c>
      <c r="AR1077" s="242" t="str">
        <f t="shared" si="227"/>
        <v/>
      </c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14"/>
      <c r="BR1077" s="314"/>
      <c r="BS1077" s="314"/>
      <c r="BT1077" s="314"/>
      <c r="BU1077" s="314"/>
      <c r="BV1077" s="314"/>
      <c r="BW1077" s="314"/>
      <c r="BX1077" s="246"/>
      <c r="BY1077" s="242"/>
      <c r="BZ1077" s="242"/>
      <c r="CA1077" s="242"/>
      <c r="CB1077" s="242"/>
      <c r="CC1077" s="242"/>
      <c r="CD1077" s="242"/>
      <c r="CE1077" s="314"/>
      <c r="CF1077" s="314" t="str">
        <f t="shared" si="228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245" t="str">
        <f>IFERROR(ROUND((SUM(#REF!)),0),"")</f>
        <v/>
      </c>
      <c r="CP1077" s="241"/>
      <c r="CQ1077" s="247"/>
      <c r="CR1077" s="221"/>
      <c r="CS1077" s="221"/>
      <c r="CT1077" s="221"/>
      <c r="CU1077" s="221"/>
      <c r="CV1077" s="328"/>
      <c r="CW1077" s="305" t="str">
        <f t="shared" si="229"/>
        <v/>
      </c>
      <c r="CX1077" s="329">
        <f t="shared" si="230"/>
        <v>0</v>
      </c>
      <c r="CY1077" s="15">
        <f t="shared" si="231"/>
        <v>0</v>
      </c>
      <c r="CZ1077" s="318" t="str">
        <f t="shared" si="232"/>
        <v/>
      </c>
      <c r="DA1077" s="332" t="str">
        <f t="shared" si="237"/>
        <v/>
      </c>
      <c r="DB1077" s="329" t="str">
        <f t="shared" si="233"/>
        <v/>
      </c>
      <c r="DC1077" s="320" t="str">
        <f t="shared" si="234"/>
        <v/>
      </c>
      <c r="DD1077" s="218"/>
      <c r="DE1077" s="15" t="str">
        <f>IFERROR(#REF!-AO1077,"")</f>
        <v/>
      </c>
      <c r="DF1077" s="218"/>
      <c r="DG1077" s="330" t="str">
        <f>IFERROR(#REF!-L1077,"")</f>
        <v/>
      </c>
      <c r="DH1077" s="314" t="e">
        <f>IF(#REF!&gt;AP1077,0,1)</f>
        <v>#REF!</v>
      </c>
      <c r="DI1077" s="314">
        <f t="shared" si="235"/>
        <v>1</v>
      </c>
      <c r="DJ1077" s="314">
        <f t="shared" si="236"/>
        <v>1</v>
      </c>
    </row>
    <row r="1078" spans="3:114" ht="20.25" x14ac:dyDescent="0.2">
      <c r="C1078" s="239"/>
      <c r="G1078" s="232"/>
      <c r="H1078" s="318"/>
      <c r="I1078" s="318"/>
      <c r="J1078" s="318"/>
      <c r="K1078" s="318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 t="str">
        <f t="shared" si="224"/>
        <v/>
      </c>
      <c r="AN1078" s="327" t="str">
        <f t="shared" si="225"/>
        <v/>
      </c>
      <c r="AO1078" s="243"/>
      <c r="AP1078" s="244"/>
      <c r="AQ1078" s="242" t="str">
        <f t="shared" si="226"/>
        <v/>
      </c>
      <c r="AR1078" s="242" t="str">
        <f t="shared" si="227"/>
        <v/>
      </c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14"/>
      <c r="BR1078" s="314"/>
      <c r="BS1078" s="314"/>
      <c r="BT1078" s="314"/>
      <c r="BU1078" s="314"/>
      <c r="BV1078" s="314"/>
      <c r="BW1078" s="314"/>
      <c r="BX1078" s="246"/>
      <c r="BY1078" s="242"/>
      <c r="BZ1078" s="242"/>
      <c r="CA1078" s="242"/>
      <c r="CB1078" s="242"/>
      <c r="CC1078" s="242"/>
      <c r="CD1078" s="242"/>
      <c r="CE1078" s="314"/>
      <c r="CF1078" s="314" t="str">
        <f t="shared" si="228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245" t="str">
        <f>IFERROR(ROUND((SUM(#REF!)),0),"")</f>
        <v/>
      </c>
      <c r="CP1078" s="241"/>
      <c r="CQ1078" s="247"/>
      <c r="CR1078" s="221"/>
      <c r="CS1078" s="221"/>
      <c r="CT1078" s="221"/>
      <c r="CU1078" s="221"/>
      <c r="CV1078" s="328"/>
      <c r="CW1078" s="305" t="str">
        <f t="shared" si="229"/>
        <v/>
      </c>
      <c r="CX1078" s="329">
        <f t="shared" si="230"/>
        <v>0</v>
      </c>
      <c r="CY1078" s="15">
        <f t="shared" si="231"/>
        <v>0</v>
      </c>
      <c r="CZ1078" s="318" t="str">
        <f t="shared" si="232"/>
        <v/>
      </c>
      <c r="DA1078" s="332" t="str">
        <f t="shared" si="237"/>
        <v/>
      </c>
      <c r="DB1078" s="329" t="str">
        <f t="shared" si="233"/>
        <v/>
      </c>
      <c r="DC1078" s="320" t="str">
        <f t="shared" si="234"/>
        <v/>
      </c>
      <c r="DD1078" s="218"/>
      <c r="DE1078" s="15" t="str">
        <f>IFERROR(#REF!-AO1078,"")</f>
        <v/>
      </c>
      <c r="DF1078" s="218"/>
      <c r="DG1078" s="330" t="str">
        <f>IFERROR(#REF!-L1078,"")</f>
        <v/>
      </c>
      <c r="DH1078" s="314" t="e">
        <f>IF(#REF!&gt;AP1078,0,1)</f>
        <v>#REF!</v>
      </c>
      <c r="DI1078" s="314">
        <f t="shared" si="235"/>
        <v>1</v>
      </c>
      <c r="DJ1078" s="314">
        <f t="shared" si="236"/>
        <v>1</v>
      </c>
    </row>
    <row r="1079" spans="3:114" ht="20.25" x14ac:dyDescent="0.2">
      <c r="C1079" s="239"/>
      <c r="G1079" s="232"/>
      <c r="H1079" s="318"/>
      <c r="I1079" s="318"/>
      <c r="J1079" s="318"/>
      <c r="K1079" s="318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 t="str">
        <f t="shared" si="224"/>
        <v/>
      </c>
      <c r="AN1079" s="327" t="str">
        <f t="shared" si="225"/>
        <v/>
      </c>
      <c r="AO1079" s="243"/>
      <c r="AP1079" s="244"/>
      <c r="AQ1079" s="242" t="str">
        <f t="shared" si="226"/>
        <v/>
      </c>
      <c r="AR1079" s="242" t="str">
        <f t="shared" si="227"/>
        <v/>
      </c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14"/>
      <c r="BR1079" s="314"/>
      <c r="BS1079" s="314"/>
      <c r="BT1079" s="314"/>
      <c r="BU1079" s="314"/>
      <c r="BV1079" s="314"/>
      <c r="BW1079" s="314"/>
      <c r="BX1079" s="246"/>
      <c r="BY1079" s="242"/>
      <c r="BZ1079" s="242"/>
      <c r="CA1079" s="242"/>
      <c r="CB1079" s="242"/>
      <c r="CC1079" s="242"/>
      <c r="CD1079" s="242"/>
      <c r="CE1079" s="314"/>
      <c r="CF1079" s="314" t="str">
        <f t="shared" si="228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245" t="str">
        <f>IFERROR(ROUND((SUM(#REF!)),0),"")</f>
        <v/>
      </c>
      <c r="CP1079" s="241"/>
      <c r="CQ1079" s="247"/>
      <c r="CR1079" s="221"/>
      <c r="CS1079" s="221"/>
      <c r="CT1079" s="221"/>
      <c r="CU1079" s="221"/>
      <c r="CV1079" s="328"/>
      <c r="CW1079" s="305" t="str">
        <f t="shared" si="229"/>
        <v/>
      </c>
      <c r="CX1079" s="329">
        <f t="shared" si="230"/>
        <v>0</v>
      </c>
      <c r="CY1079" s="15">
        <f t="shared" si="231"/>
        <v>0</v>
      </c>
      <c r="CZ1079" s="318" t="str">
        <f t="shared" si="232"/>
        <v/>
      </c>
      <c r="DA1079" s="332" t="str">
        <f t="shared" si="237"/>
        <v/>
      </c>
      <c r="DB1079" s="329" t="str">
        <f t="shared" si="233"/>
        <v/>
      </c>
      <c r="DC1079" s="320" t="str">
        <f t="shared" si="234"/>
        <v/>
      </c>
      <c r="DD1079" s="218"/>
      <c r="DE1079" s="15" t="str">
        <f>IFERROR(#REF!-AO1079,"")</f>
        <v/>
      </c>
      <c r="DF1079" s="218"/>
      <c r="DG1079" s="330" t="str">
        <f>IFERROR(#REF!-L1079,"")</f>
        <v/>
      </c>
      <c r="DH1079" s="314" t="e">
        <f>IF(#REF!&gt;AP1079,0,1)</f>
        <v>#REF!</v>
      </c>
      <c r="DI1079" s="314">
        <f t="shared" si="235"/>
        <v>1</v>
      </c>
      <c r="DJ1079" s="314">
        <f t="shared" si="236"/>
        <v>1</v>
      </c>
    </row>
    <row r="1080" spans="3:114" ht="20.25" x14ac:dyDescent="0.2">
      <c r="C1080" s="239"/>
      <c r="G1080" s="232"/>
      <c r="H1080" s="318"/>
      <c r="I1080" s="318"/>
      <c r="J1080" s="318"/>
      <c r="K1080" s="318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 t="str">
        <f t="shared" si="224"/>
        <v/>
      </c>
      <c r="AN1080" s="327" t="str">
        <f t="shared" si="225"/>
        <v/>
      </c>
      <c r="AO1080" s="243"/>
      <c r="AP1080" s="244"/>
      <c r="AQ1080" s="242" t="str">
        <f t="shared" si="226"/>
        <v/>
      </c>
      <c r="AR1080" s="242" t="str">
        <f t="shared" si="227"/>
        <v/>
      </c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14"/>
      <c r="BR1080" s="314"/>
      <c r="BS1080" s="314"/>
      <c r="BT1080" s="314"/>
      <c r="BU1080" s="314"/>
      <c r="BV1080" s="314"/>
      <c r="BW1080" s="314"/>
      <c r="BX1080" s="246"/>
      <c r="BY1080" s="242"/>
      <c r="BZ1080" s="242"/>
      <c r="CA1080" s="242"/>
      <c r="CB1080" s="242"/>
      <c r="CC1080" s="242"/>
      <c r="CD1080" s="242"/>
      <c r="CE1080" s="314"/>
      <c r="CF1080" s="314" t="str">
        <f t="shared" si="228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245" t="str">
        <f>IFERROR(ROUND((SUM(#REF!)),0),"")</f>
        <v/>
      </c>
      <c r="CP1080" s="241"/>
      <c r="CQ1080" s="247"/>
      <c r="CR1080" s="221"/>
      <c r="CS1080" s="221"/>
      <c r="CT1080" s="221"/>
      <c r="CU1080" s="221"/>
      <c r="CV1080" s="328"/>
      <c r="CW1080" s="305" t="str">
        <f t="shared" si="229"/>
        <v/>
      </c>
      <c r="CX1080" s="329">
        <f t="shared" si="230"/>
        <v>0</v>
      </c>
      <c r="CY1080" s="15">
        <f t="shared" si="231"/>
        <v>0</v>
      </c>
      <c r="CZ1080" s="318" t="str">
        <f t="shared" si="232"/>
        <v/>
      </c>
      <c r="DA1080" s="332" t="str">
        <f t="shared" si="237"/>
        <v/>
      </c>
      <c r="DB1080" s="329" t="str">
        <f t="shared" si="233"/>
        <v/>
      </c>
      <c r="DC1080" s="320" t="str">
        <f t="shared" si="234"/>
        <v/>
      </c>
      <c r="DD1080" s="218"/>
      <c r="DE1080" s="15" t="str">
        <f>IFERROR(#REF!-AO1080,"")</f>
        <v/>
      </c>
      <c r="DF1080" s="218"/>
      <c r="DG1080" s="330" t="str">
        <f>IFERROR(#REF!-L1080,"")</f>
        <v/>
      </c>
      <c r="DH1080" s="314" t="e">
        <f>IF(#REF!&gt;AP1080,0,1)</f>
        <v>#REF!</v>
      </c>
      <c r="DI1080" s="314">
        <f t="shared" si="235"/>
        <v>1</v>
      </c>
      <c r="DJ1080" s="314">
        <f t="shared" si="236"/>
        <v>1</v>
      </c>
    </row>
    <row r="1081" spans="3:114" ht="20.25" x14ac:dyDescent="0.2">
      <c r="C1081" s="239"/>
      <c r="G1081" s="232"/>
      <c r="H1081" s="318"/>
      <c r="I1081" s="318"/>
      <c r="J1081" s="318"/>
      <c r="K1081" s="318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 t="str">
        <f t="shared" si="224"/>
        <v/>
      </c>
      <c r="AN1081" s="327" t="str">
        <f t="shared" si="225"/>
        <v/>
      </c>
      <c r="AO1081" s="243"/>
      <c r="AP1081" s="244"/>
      <c r="AQ1081" s="242" t="str">
        <f t="shared" si="226"/>
        <v/>
      </c>
      <c r="AR1081" s="242" t="str">
        <f t="shared" si="227"/>
        <v/>
      </c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14"/>
      <c r="BR1081" s="314"/>
      <c r="BS1081" s="314"/>
      <c r="BT1081" s="314"/>
      <c r="BU1081" s="314"/>
      <c r="BV1081" s="314"/>
      <c r="BW1081" s="314"/>
      <c r="BX1081" s="246"/>
      <c r="BY1081" s="242"/>
      <c r="BZ1081" s="242"/>
      <c r="CA1081" s="242"/>
      <c r="CB1081" s="242"/>
      <c r="CC1081" s="242"/>
      <c r="CD1081" s="242"/>
      <c r="CE1081" s="314"/>
      <c r="CF1081" s="314" t="str">
        <f t="shared" si="228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245" t="str">
        <f>IFERROR(ROUND((SUM(#REF!)),0),"")</f>
        <v/>
      </c>
      <c r="CP1081" s="241"/>
      <c r="CQ1081" s="247"/>
      <c r="CR1081" s="221"/>
      <c r="CS1081" s="221"/>
      <c r="CT1081" s="221"/>
      <c r="CU1081" s="221"/>
      <c r="CV1081" s="328"/>
      <c r="CW1081" s="305" t="str">
        <f t="shared" si="229"/>
        <v/>
      </c>
      <c r="CX1081" s="329">
        <f t="shared" si="230"/>
        <v>0</v>
      </c>
      <c r="CY1081" s="15">
        <f t="shared" si="231"/>
        <v>0</v>
      </c>
      <c r="CZ1081" s="318" t="str">
        <f t="shared" si="232"/>
        <v/>
      </c>
      <c r="DA1081" s="332" t="str">
        <f t="shared" si="237"/>
        <v/>
      </c>
      <c r="DB1081" s="329" t="str">
        <f t="shared" si="233"/>
        <v/>
      </c>
      <c r="DC1081" s="320" t="str">
        <f t="shared" si="234"/>
        <v/>
      </c>
      <c r="DD1081" s="218"/>
      <c r="DE1081" s="15" t="str">
        <f>IFERROR(#REF!-AO1081,"")</f>
        <v/>
      </c>
      <c r="DF1081" s="218"/>
      <c r="DG1081" s="330" t="str">
        <f>IFERROR(#REF!-L1081,"")</f>
        <v/>
      </c>
      <c r="DH1081" s="314" t="e">
        <f>IF(#REF!&gt;AP1081,0,1)</f>
        <v>#REF!</v>
      </c>
      <c r="DI1081" s="314">
        <f t="shared" si="235"/>
        <v>1</v>
      </c>
      <c r="DJ1081" s="314">
        <f t="shared" si="236"/>
        <v>1</v>
      </c>
    </row>
    <row r="1082" spans="3:114" ht="20.25" x14ac:dyDescent="0.2">
      <c r="C1082" s="239"/>
      <c r="G1082" s="232"/>
      <c r="H1082" s="318"/>
      <c r="I1082" s="318"/>
      <c r="J1082" s="318"/>
      <c r="K1082" s="318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 t="str">
        <f t="shared" si="224"/>
        <v/>
      </c>
      <c r="AN1082" s="327" t="str">
        <f t="shared" si="225"/>
        <v/>
      </c>
      <c r="AO1082" s="243"/>
      <c r="AP1082" s="244"/>
      <c r="AQ1082" s="242" t="str">
        <f t="shared" si="226"/>
        <v/>
      </c>
      <c r="AR1082" s="242" t="str">
        <f t="shared" si="227"/>
        <v/>
      </c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14"/>
      <c r="BR1082" s="314"/>
      <c r="BS1082" s="314"/>
      <c r="BT1082" s="314"/>
      <c r="BU1082" s="314"/>
      <c r="BV1082" s="314"/>
      <c r="BW1082" s="314"/>
      <c r="BX1082" s="246"/>
      <c r="BY1082" s="242"/>
      <c r="BZ1082" s="242"/>
      <c r="CA1082" s="242"/>
      <c r="CB1082" s="242"/>
      <c r="CC1082" s="242"/>
      <c r="CD1082" s="242"/>
      <c r="CE1082" s="314"/>
      <c r="CF1082" s="314" t="str">
        <f t="shared" si="228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245" t="str">
        <f>IFERROR(ROUND((SUM(#REF!)),0),"")</f>
        <v/>
      </c>
      <c r="CP1082" s="241"/>
      <c r="CQ1082" s="247"/>
      <c r="CR1082" s="221"/>
      <c r="CS1082" s="221"/>
      <c r="CT1082" s="221"/>
      <c r="CU1082" s="221"/>
      <c r="CV1082" s="328"/>
      <c r="CW1082" s="305" t="str">
        <f t="shared" si="229"/>
        <v/>
      </c>
      <c r="CX1082" s="329">
        <f t="shared" si="230"/>
        <v>0</v>
      </c>
      <c r="CY1082" s="15">
        <f t="shared" si="231"/>
        <v>0</v>
      </c>
      <c r="CZ1082" s="318" t="str">
        <f t="shared" si="232"/>
        <v/>
      </c>
      <c r="DA1082" s="332" t="str">
        <f t="shared" si="237"/>
        <v/>
      </c>
      <c r="DB1082" s="329" t="str">
        <f t="shared" si="233"/>
        <v/>
      </c>
      <c r="DC1082" s="320" t="str">
        <f t="shared" si="234"/>
        <v/>
      </c>
      <c r="DD1082" s="218"/>
      <c r="DE1082" s="15" t="str">
        <f>IFERROR(#REF!-AO1082,"")</f>
        <v/>
      </c>
      <c r="DF1082" s="218"/>
      <c r="DG1082" s="330" t="str">
        <f>IFERROR(#REF!-L1082,"")</f>
        <v/>
      </c>
      <c r="DH1082" s="314" t="e">
        <f>IF(#REF!&gt;AP1082,0,1)</f>
        <v>#REF!</v>
      </c>
      <c r="DI1082" s="314">
        <f t="shared" si="235"/>
        <v>1</v>
      </c>
      <c r="DJ1082" s="314">
        <f t="shared" si="236"/>
        <v>1</v>
      </c>
    </row>
    <row r="1083" spans="3:114" ht="20.25" x14ac:dyDescent="0.2">
      <c r="C1083" s="239"/>
      <c r="G1083" s="232"/>
      <c r="H1083" s="318"/>
      <c r="I1083" s="318"/>
      <c r="J1083" s="318"/>
      <c r="K1083" s="318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 t="str">
        <f t="shared" si="224"/>
        <v/>
      </c>
      <c r="AN1083" s="327" t="str">
        <f t="shared" si="225"/>
        <v/>
      </c>
      <c r="AO1083" s="243"/>
      <c r="AP1083" s="244"/>
      <c r="AQ1083" s="242" t="str">
        <f t="shared" si="226"/>
        <v/>
      </c>
      <c r="AR1083" s="242" t="str">
        <f t="shared" si="227"/>
        <v/>
      </c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14"/>
      <c r="BR1083" s="314"/>
      <c r="BS1083" s="314"/>
      <c r="BT1083" s="314"/>
      <c r="BU1083" s="314"/>
      <c r="BV1083" s="314"/>
      <c r="BW1083" s="314"/>
      <c r="BX1083" s="246"/>
      <c r="BY1083" s="242"/>
      <c r="BZ1083" s="242"/>
      <c r="CA1083" s="242"/>
      <c r="CB1083" s="242"/>
      <c r="CC1083" s="242"/>
      <c r="CD1083" s="242"/>
      <c r="CE1083" s="314"/>
      <c r="CF1083" s="314" t="str">
        <f t="shared" si="228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245" t="str">
        <f>IFERROR(ROUND((SUM(#REF!)),0),"")</f>
        <v/>
      </c>
      <c r="CP1083" s="241"/>
      <c r="CQ1083" s="247"/>
      <c r="CR1083" s="221"/>
      <c r="CS1083" s="221"/>
      <c r="CT1083" s="221"/>
      <c r="CU1083" s="221"/>
      <c r="CV1083" s="328"/>
      <c r="CW1083" s="305" t="str">
        <f t="shared" si="229"/>
        <v/>
      </c>
      <c r="CX1083" s="329">
        <f t="shared" si="230"/>
        <v>0</v>
      </c>
      <c r="CY1083" s="15">
        <f t="shared" si="231"/>
        <v>0</v>
      </c>
      <c r="CZ1083" s="318" t="str">
        <f t="shared" si="232"/>
        <v/>
      </c>
      <c r="DA1083" s="332" t="str">
        <f t="shared" si="237"/>
        <v/>
      </c>
      <c r="DB1083" s="329" t="str">
        <f t="shared" si="233"/>
        <v/>
      </c>
      <c r="DC1083" s="320" t="str">
        <f t="shared" si="234"/>
        <v/>
      </c>
      <c r="DD1083" s="218"/>
      <c r="DE1083" s="15" t="str">
        <f>IFERROR(#REF!-AO1083,"")</f>
        <v/>
      </c>
      <c r="DF1083" s="218"/>
      <c r="DG1083" s="330" t="str">
        <f>IFERROR(#REF!-L1083,"")</f>
        <v/>
      </c>
      <c r="DH1083" s="314" t="e">
        <f>IF(#REF!&gt;AP1083,0,1)</f>
        <v>#REF!</v>
      </c>
      <c r="DI1083" s="314">
        <f t="shared" si="235"/>
        <v>1</v>
      </c>
      <c r="DJ1083" s="314">
        <f t="shared" si="236"/>
        <v>1</v>
      </c>
    </row>
    <row r="1084" spans="3:114" ht="20.25" x14ac:dyDescent="0.2">
      <c r="C1084" s="239"/>
      <c r="G1084" s="232"/>
      <c r="H1084" s="318"/>
      <c r="I1084" s="318"/>
      <c r="J1084" s="318"/>
      <c r="K1084" s="318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 t="str">
        <f t="shared" si="224"/>
        <v/>
      </c>
      <c r="AN1084" s="327" t="str">
        <f t="shared" si="225"/>
        <v/>
      </c>
      <c r="AO1084" s="243"/>
      <c r="AP1084" s="244"/>
      <c r="AQ1084" s="242" t="str">
        <f t="shared" si="226"/>
        <v/>
      </c>
      <c r="AR1084" s="242" t="str">
        <f t="shared" si="227"/>
        <v/>
      </c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14"/>
      <c r="BR1084" s="314"/>
      <c r="BS1084" s="314"/>
      <c r="BT1084" s="314"/>
      <c r="BU1084" s="314"/>
      <c r="BV1084" s="314"/>
      <c r="BW1084" s="314"/>
      <c r="BX1084" s="246"/>
      <c r="BY1084" s="242"/>
      <c r="BZ1084" s="242"/>
      <c r="CA1084" s="242"/>
      <c r="CB1084" s="242"/>
      <c r="CC1084" s="242"/>
      <c r="CD1084" s="242"/>
      <c r="CE1084" s="314"/>
      <c r="CF1084" s="314" t="str">
        <f t="shared" si="228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245" t="str">
        <f>IFERROR(ROUND((SUM(#REF!)),0),"")</f>
        <v/>
      </c>
      <c r="CP1084" s="241"/>
      <c r="CQ1084" s="247"/>
      <c r="CR1084" s="221"/>
      <c r="CS1084" s="221"/>
      <c r="CT1084" s="221"/>
      <c r="CU1084" s="221"/>
      <c r="CV1084" s="328"/>
      <c r="CW1084" s="305" t="str">
        <f t="shared" si="229"/>
        <v/>
      </c>
      <c r="CX1084" s="329">
        <f t="shared" si="230"/>
        <v>0</v>
      </c>
      <c r="CY1084" s="15">
        <f t="shared" si="231"/>
        <v>0</v>
      </c>
      <c r="CZ1084" s="318" t="str">
        <f t="shared" si="232"/>
        <v/>
      </c>
      <c r="DA1084" s="332" t="str">
        <f t="shared" si="237"/>
        <v/>
      </c>
      <c r="DB1084" s="329" t="str">
        <f t="shared" si="233"/>
        <v/>
      </c>
      <c r="DC1084" s="320" t="str">
        <f t="shared" si="234"/>
        <v/>
      </c>
      <c r="DD1084" s="218"/>
      <c r="DE1084" s="15" t="str">
        <f>IFERROR(#REF!-AO1084,"")</f>
        <v/>
      </c>
      <c r="DF1084" s="218"/>
      <c r="DG1084" s="330" t="str">
        <f>IFERROR(#REF!-L1084,"")</f>
        <v/>
      </c>
      <c r="DH1084" s="314" t="e">
        <f>IF(#REF!&gt;AP1084,0,1)</f>
        <v>#REF!</v>
      </c>
      <c r="DI1084" s="314">
        <f t="shared" si="235"/>
        <v>1</v>
      </c>
      <c r="DJ1084" s="314">
        <f t="shared" si="236"/>
        <v>1</v>
      </c>
    </row>
    <row r="1085" spans="3:114" ht="20.25" x14ac:dyDescent="0.2">
      <c r="C1085" s="239"/>
      <c r="G1085" s="232"/>
      <c r="H1085" s="318"/>
      <c r="I1085" s="318"/>
      <c r="J1085" s="318"/>
      <c r="K1085" s="318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 t="str">
        <f t="shared" si="224"/>
        <v/>
      </c>
      <c r="AN1085" s="327" t="str">
        <f t="shared" si="225"/>
        <v/>
      </c>
      <c r="AO1085" s="243"/>
      <c r="AP1085" s="244"/>
      <c r="AQ1085" s="242" t="str">
        <f t="shared" si="226"/>
        <v/>
      </c>
      <c r="AR1085" s="242" t="str">
        <f t="shared" si="227"/>
        <v/>
      </c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14"/>
      <c r="BR1085" s="314"/>
      <c r="BS1085" s="314"/>
      <c r="BT1085" s="314"/>
      <c r="BU1085" s="314"/>
      <c r="BV1085" s="314"/>
      <c r="BW1085" s="314"/>
      <c r="BX1085" s="246"/>
      <c r="BY1085" s="242"/>
      <c r="BZ1085" s="242"/>
      <c r="CA1085" s="242"/>
      <c r="CB1085" s="242"/>
      <c r="CC1085" s="242"/>
      <c r="CD1085" s="242"/>
      <c r="CE1085" s="314"/>
      <c r="CF1085" s="314" t="str">
        <f t="shared" si="228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245" t="str">
        <f>IFERROR(ROUND((SUM(#REF!)),0),"")</f>
        <v/>
      </c>
      <c r="CP1085" s="241"/>
      <c r="CQ1085" s="247"/>
      <c r="CR1085" s="221"/>
      <c r="CS1085" s="221"/>
      <c r="CT1085" s="221"/>
      <c r="CU1085" s="221"/>
      <c r="CV1085" s="328"/>
      <c r="CW1085" s="305" t="str">
        <f t="shared" si="229"/>
        <v/>
      </c>
      <c r="CX1085" s="329">
        <f t="shared" si="230"/>
        <v>0</v>
      </c>
      <c r="CY1085" s="15">
        <f t="shared" si="231"/>
        <v>0</v>
      </c>
      <c r="CZ1085" s="318" t="str">
        <f t="shared" si="232"/>
        <v/>
      </c>
      <c r="DA1085" s="332" t="str">
        <f t="shared" si="237"/>
        <v/>
      </c>
      <c r="DB1085" s="329" t="str">
        <f t="shared" si="233"/>
        <v/>
      </c>
      <c r="DC1085" s="320" t="str">
        <f t="shared" si="234"/>
        <v/>
      </c>
      <c r="DD1085" s="218"/>
      <c r="DE1085" s="15" t="str">
        <f>IFERROR(#REF!-AO1085,"")</f>
        <v/>
      </c>
      <c r="DF1085" s="218"/>
      <c r="DG1085" s="330" t="str">
        <f>IFERROR(#REF!-L1085,"")</f>
        <v/>
      </c>
      <c r="DH1085" s="314" t="e">
        <f>IF(#REF!&gt;AP1085,0,1)</f>
        <v>#REF!</v>
      </c>
      <c r="DI1085" s="314">
        <f t="shared" si="235"/>
        <v>1</v>
      </c>
      <c r="DJ1085" s="314">
        <f t="shared" si="236"/>
        <v>1</v>
      </c>
    </row>
    <row r="1086" spans="3:114" ht="20.25" x14ac:dyDescent="0.2">
      <c r="C1086" s="239"/>
      <c r="G1086" s="232"/>
      <c r="H1086" s="318"/>
      <c r="I1086" s="318"/>
      <c r="J1086" s="318"/>
      <c r="K1086" s="318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 t="str">
        <f t="shared" si="224"/>
        <v/>
      </c>
      <c r="AN1086" s="327" t="str">
        <f t="shared" si="225"/>
        <v/>
      </c>
      <c r="AO1086" s="243"/>
      <c r="AP1086" s="244"/>
      <c r="AQ1086" s="242" t="str">
        <f t="shared" si="226"/>
        <v/>
      </c>
      <c r="AR1086" s="242" t="str">
        <f t="shared" si="227"/>
        <v/>
      </c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14"/>
      <c r="BR1086" s="314"/>
      <c r="BS1086" s="314"/>
      <c r="BT1086" s="314"/>
      <c r="BU1086" s="314"/>
      <c r="BV1086" s="314"/>
      <c r="BW1086" s="314"/>
      <c r="BX1086" s="246"/>
      <c r="BY1086" s="242"/>
      <c r="BZ1086" s="242"/>
      <c r="CA1086" s="242"/>
      <c r="CB1086" s="242"/>
      <c r="CC1086" s="242"/>
      <c r="CD1086" s="242"/>
      <c r="CE1086" s="314"/>
      <c r="CF1086" s="314" t="str">
        <f t="shared" si="228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245" t="str">
        <f>IFERROR(ROUND((SUM(#REF!)),0),"")</f>
        <v/>
      </c>
      <c r="CP1086" s="241"/>
      <c r="CQ1086" s="247"/>
      <c r="CR1086" s="221"/>
      <c r="CS1086" s="221"/>
      <c r="CT1086" s="221"/>
      <c r="CU1086" s="221"/>
      <c r="CV1086" s="328"/>
      <c r="CW1086" s="305" t="str">
        <f t="shared" si="229"/>
        <v/>
      </c>
      <c r="CX1086" s="329">
        <f t="shared" si="230"/>
        <v>0</v>
      </c>
      <c r="CY1086" s="15">
        <f t="shared" si="231"/>
        <v>0</v>
      </c>
      <c r="CZ1086" s="318" t="str">
        <f t="shared" si="232"/>
        <v/>
      </c>
      <c r="DA1086" s="332" t="str">
        <f t="shared" si="237"/>
        <v/>
      </c>
      <c r="DB1086" s="329" t="str">
        <f t="shared" si="233"/>
        <v/>
      </c>
      <c r="DC1086" s="320" t="str">
        <f t="shared" si="234"/>
        <v/>
      </c>
      <c r="DD1086" s="218"/>
      <c r="DE1086" s="15" t="str">
        <f>IFERROR(#REF!-AO1086,"")</f>
        <v/>
      </c>
      <c r="DF1086" s="218"/>
      <c r="DG1086" s="330" t="str">
        <f>IFERROR(#REF!-L1086,"")</f>
        <v/>
      </c>
      <c r="DH1086" s="314" t="e">
        <f>IF(#REF!&gt;AP1086,0,1)</f>
        <v>#REF!</v>
      </c>
      <c r="DI1086" s="314">
        <f t="shared" si="235"/>
        <v>1</v>
      </c>
      <c r="DJ1086" s="314">
        <f t="shared" si="236"/>
        <v>1</v>
      </c>
    </row>
    <row r="1087" spans="3:114" ht="20.25" x14ac:dyDescent="0.2">
      <c r="C1087" s="239"/>
      <c r="G1087" s="232"/>
      <c r="H1087" s="318"/>
      <c r="I1087" s="318"/>
      <c r="J1087" s="318"/>
      <c r="K1087" s="318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 t="str">
        <f t="shared" si="224"/>
        <v/>
      </c>
      <c r="AN1087" s="327" t="str">
        <f t="shared" si="225"/>
        <v/>
      </c>
      <c r="AO1087" s="243"/>
      <c r="AP1087" s="244"/>
      <c r="AQ1087" s="242" t="str">
        <f t="shared" si="226"/>
        <v/>
      </c>
      <c r="AR1087" s="242" t="str">
        <f t="shared" si="227"/>
        <v/>
      </c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14"/>
      <c r="BR1087" s="314"/>
      <c r="BS1087" s="314"/>
      <c r="BT1087" s="314"/>
      <c r="BU1087" s="314"/>
      <c r="BV1087" s="314"/>
      <c r="BW1087" s="314"/>
      <c r="BX1087" s="246"/>
      <c r="BY1087" s="242"/>
      <c r="BZ1087" s="242"/>
      <c r="CA1087" s="242"/>
      <c r="CB1087" s="242"/>
      <c r="CC1087" s="242"/>
      <c r="CD1087" s="242"/>
      <c r="CE1087" s="314"/>
      <c r="CF1087" s="314" t="str">
        <f t="shared" si="228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245" t="str">
        <f>IFERROR(ROUND((SUM(#REF!)),0),"")</f>
        <v/>
      </c>
      <c r="CP1087" s="241"/>
      <c r="CQ1087" s="247"/>
      <c r="CR1087" s="221"/>
      <c r="CS1087" s="221"/>
      <c r="CT1087" s="221"/>
      <c r="CU1087" s="221"/>
      <c r="CV1087" s="328"/>
      <c r="CW1087" s="305" t="str">
        <f t="shared" si="229"/>
        <v/>
      </c>
      <c r="CX1087" s="329">
        <f t="shared" si="230"/>
        <v>0</v>
      </c>
      <c r="CY1087" s="15">
        <f t="shared" si="231"/>
        <v>0</v>
      </c>
      <c r="CZ1087" s="318" t="str">
        <f t="shared" si="232"/>
        <v/>
      </c>
      <c r="DA1087" s="332" t="str">
        <f t="shared" si="237"/>
        <v/>
      </c>
      <c r="DB1087" s="329" t="str">
        <f t="shared" si="233"/>
        <v/>
      </c>
      <c r="DC1087" s="320" t="str">
        <f t="shared" si="234"/>
        <v/>
      </c>
      <c r="DD1087" s="218"/>
      <c r="DE1087" s="15" t="str">
        <f>IFERROR(#REF!-AO1087,"")</f>
        <v/>
      </c>
      <c r="DF1087" s="218"/>
      <c r="DG1087" s="330" t="str">
        <f>IFERROR(#REF!-L1087,"")</f>
        <v/>
      </c>
      <c r="DH1087" s="314" t="e">
        <f>IF(#REF!&gt;AP1087,0,1)</f>
        <v>#REF!</v>
      </c>
      <c r="DI1087" s="314">
        <f t="shared" si="235"/>
        <v>1</v>
      </c>
      <c r="DJ1087" s="314">
        <f t="shared" si="236"/>
        <v>1</v>
      </c>
    </row>
    <row r="1088" spans="3:114" ht="20.25" x14ac:dyDescent="0.2">
      <c r="C1088" s="239"/>
      <c r="G1088" s="232"/>
      <c r="H1088" s="318"/>
      <c r="I1088" s="318"/>
      <c r="J1088" s="318"/>
      <c r="K1088" s="318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 t="str">
        <f t="shared" si="224"/>
        <v/>
      </c>
      <c r="AN1088" s="327" t="str">
        <f t="shared" si="225"/>
        <v/>
      </c>
      <c r="AO1088" s="243"/>
      <c r="AP1088" s="244"/>
      <c r="AQ1088" s="242" t="str">
        <f t="shared" si="226"/>
        <v/>
      </c>
      <c r="AR1088" s="242" t="str">
        <f t="shared" si="227"/>
        <v/>
      </c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14"/>
      <c r="BR1088" s="314"/>
      <c r="BS1088" s="314"/>
      <c r="BT1088" s="314"/>
      <c r="BU1088" s="314"/>
      <c r="BV1088" s="314"/>
      <c r="BW1088" s="314"/>
      <c r="BX1088" s="246"/>
      <c r="BY1088" s="242"/>
      <c r="BZ1088" s="242"/>
      <c r="CA1088" s="242"/>
      <c r="CB1088" s="242"/>
      <c r="CC1088" s="242"/>
      <c r="CD1088" s="242"/>
      <c r="CE1088" s="314"/>
      <c r="CF1088" s="314" t="str">
        <f t="shared" si="228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245" t="str">
        <f>IFERROR(ROUND((SUM(#REF!)),0),"")</f>
        <v/>
      </c>
      <c r="CP1088" s="241"/>
      <c r="CQ1088" s="247"/>
      <c r="CR1088" s="221"/>
      <c r="CS1088" s="221"/>
      <c r="CT1088" s="221"/>
      <c r="CU1088" s="221"/>
      <c r="CV1088" s="328"/>
      <c r="CW1088" s="305" t="str">
        <f t="shared" si="229"/>
        <v/>
      </c>
      <c r="CX1088" s="329">
        <f t="shared" si="230"/>
        <v>0</v>
      </c>
      <c r="CY1088" s="15">
        <f t="shared" si="231"/>
        <v>0</v>
      </c>
      <c r="CZ1088" s="318" t="str">
        <f t="shared" si="232"/>
        <v/>
      </c>
      <c r="DA1088" s="332" t="str">
        <f t="shared" si="237"/>
        <v/>
      </c>
      <c r="DB1088" s="329" t="str">
        <f t="shared" si="233"/>
        <v/>
      </c>
      <c r="DC1088" s="320" t="str">
        <f t="shared" si="234"/>
        <v/>
      </c>
      <c r="DD1088" s="218"/>
      <c r="DE1088" s="15" t="str">
        <f>IFERROR(#REF!-AO1088,"")</f>
        <v/>
      </c>
      <c r="DF1088" s="218"/>
      <c r="DG1088" s="330" t="str">
        <f>IFERROR(#REF!-L1088,"")</f>
        <v/>
      </c>
      <c r="DH1088" s="314" t="e">
        <f>IF(#REF!&gt;AP1088,0,1)</f>
        <v>#REF!</v>
      </c>
      <c r="DI1088" s="314">
        <f t="shared" si="235"/>
        <v>1</v>
      </c>
      <c r="DJ1088" s="314">
        <f t="shared" si="236"/>
        <v>1</v>
      </c>
    </row>
    <row r="1089" spans="3:114" ht="20.25" x14ac:dyDescent="0.2">
      <c r="C1089" s="239"/>
      <c r="G1089" s="232"/>
      <c r="H1089" s="318"/>
      <c r="I1089" s="318"/>
      <c r="J1089" s="318"/>
      <c r="K1089" s="318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 t="str">
        <f t="shared" si="224"/>
        <v/>
      </c>
      <c r="AN1089" s="327" t="str">
        <f t="shared" si="225"/>
        <v/>
      </c>
      <c r="AO1089" s="243"/>
      <c r="AP1089" s="244"/>
      <c r="AQ1089" s="242" t="str">
        <f t="shared" si="226"/>
        <v/>
      </c>
      <c r="AR1089" s="242" t="str">
        <f t="shared" si="227"/>
        <v/>
      </c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14"/>
      <c r="BR1089" s="314"/>
      <c r="BS1089" s="314"/>
      <c r="BT1089" s="314"/>
      <c r="BU1089" s="314"/>
      <c r="BV1089" s="314"/>
      <c r="BW1089" s="314"/>
      <c r="BX1089" s="246"/>
      <c r="BY1089" s="242"/>
      <c r="BZ1089" s="242"/>
      <c r="CA1089" s="242"/>
      <c r="CB1089" s="242"/>
      <c r="CC1089" s="242"/>
      <c r="CD1089" s="242"/>
      <c r="CE1089" s="314"/>
      <c r="CF1089" s="314" t="str">
        <f t="shared" si="228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245" t="str">
        <f>IFERROR(ROUND((SUM(#REF!)),0),"")</f>
        <v/>
      </c>
      <c r="CP1089" s="241"/>
      <c r="CQ1089" s="247"/>
      <c r="CR1089" s="221"/>
      <c r="CS1089" s="221"/>
      <c r="CT1089" s="221"/>
      <c r="CU1089" s="221"/>
      <c r="CV1089" s="328"/>
      <c r="CW1089" s="305" t="str">
        <f t="shared" si="229"/>
        <v/>
      </c>
      <c r="CX1089" s="329">
        <f t="shared" si="230"/>
        <v>0</v>
      </c>
      <c r="CY1089" s="15">
        <f t="shared" si="231"/>
        <v>0</v>
      </c>
      <c r="CZ1089" s="318" t="str">
        <f t="shared" si="232"/>
        <v/>
      </c>
      <c r="DA1089" s="332" t="str">
        <f t="shared" si="237"/>
        <v/>
      </c>
      <c r="DB1089" s="329" t="str">
        <f t="shared" si="233"/>
        <v/>
      </c>
      <c r="DC1089" s="320" t="str">
        <f t="shared" si="234"/>
        <v/>
      </c>
      <c r="DD1089" s="218"/>
      <c r="DE1089" s="15" t="str">
        <f>IFERROR(#REF!-AO1089,"")</f>
        <v/>
      </c>
      <c r="DF1089" s="218"/>
      <c r="DG1089" s="330" t="str">
        <f>IFERROR(#REF!-L1089,"")</f>
        <v/>
      </c>
      <c r="DH1089" s="314" t="e">
        <f>IF(#REF!&gt;AP1089,0,1)</f>
        <v>#REF!</v>
      </c>
      <c r="DI1089" s="314">
        <f t="shared" si="235"/>
        <v>1</v>
      </c>
      <c r="DJ1089" s="314">
        <f t="shared" si="236"/>
        <v>1</v>
      </c>
    </row>
    <row r="1090" spans="3:114" ht="20.25" x14ac:dyDescent="0.2">
      <c r="C1090" s="239"/>
      <c r="G1090" s="232"/>
      <c r="H1090" s="318"/>
      <c r="I1090" s="318"/>
      <c r="J1090" s="318"/>
      <c r="K1090" s="318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 t="str">
        <f t="shared" si="224"/>
        <v/>
      </c>
      <c r="AN1090" s="327" t="str">
        <f t="shared" si="225"/>
        <v/>
      </c>
      <c r="AO1090" s="243"/>
      <c r="AP1090" s="244"/>
      <c r="AQ1090" s="242" t="str">
        <f t="shared" si="226"/>
        <v/>
      </c>
      <c r="AR1090" s="242" t="str">
        <f t="shared" si="227"/>
        <v/>
      </c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14"/>
      <c r="BR1090" s="314"/>
      <c r="BS1090" s="314"/>
      <c r="BT1090" s="314"/>
      <c r="BU1090" s="314"/>
      <c r="BV1090" s="314"/>
      <c r="BW1090" s="314"/>
      <c r="BX1090" s="246"/>
      <c r="BY1090" s="242"/>
      <c r="BZ1090" s="242"/>
      <c r="CA1090" s="242"/>
      <c r="CB1090" s="242"/>
      <c r="CC1090" s="242"/>
      <c r="CD1090" s="242"/>
      <c r="CE1090" s="314"/>
      <c r="CF1090" s="314" t="str">
        <f t="shared" si="228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245" t="str">
        <f>IFERROR(ROUND((SUM(#REF!)),0),"")</f>
        <v/>
      </c>
      <c r="CP1090" s="241"/>
      <c r="CQ1090" s="247"/>
      <c r="CR1090" s="221"/>
      <c r="CS1090" s="221"/>
      <c r="CT1090" s="221"/>
      <c r="CU1090" s="221"/>
      <c r="CV1090" s="328"/>
      <c r="CW1090" s="305" t="str">
        <f t="shared" si="229"/>
        <v/>
      </c>
      <c r="CX1090" s="329">
        <f t="shared" si="230"/>
        <v>0</v>
      </c>
      <c r="CY1090" s="15">
        <f t="shared" si="231"/>
        <v>0</v>
      </c>
      <c r="CZ1090" s="318" t="str">
        <f t="shared" si="232"/>
        <v/>
      </c>
      <c r="DA1090" s="332" t="str">
        <f t="shared" si="237"/>
        <v/>
      </c>
      <c r="DB1090" s="329" t="str">
        <f t="shared" si="233"/>
        <v/>
      </c>
      <c r="DC1090" s="320" t="str">
        <f t="shared" si="234"/>
        <v/>
      </c>
      <c r="DD1090" s="218"/>
      <c r="DE1090" s="15" t="str">
        <f>IFERROR(#REF!-AO1090,"")</f>
        <v/>
      </c>
      <c r="DF1090" s="218"/>
      <c r="DG1090" s="330" t="str">
        <f>IFERROR(#REF!-L1090,"")</f>
        <v/>
      </c>
      <c r="DH1090" s="314" t="e">
        <f>IF(#REF!&gt;AP1090,0,1)</f>
        <v>#REF!</v>
      </c>
      <c r="DI1090" s="314">
        <f t="shared" si="235"/>
        <v>1</v>
      </c>
      <c r="DJ1090" s="314">
        <f t="shared" si="236"/>
        <v>1</v>
      </c>
    </row>
    <row r="1091" spans="3:114" ht="20.25" x14ac:dyDescent="0.2">
      <c r="C1091" s="239"/>
      <c r="G1091" s="232"/>
      <c r="H1091" s="318"/>
      <c r="I1091" s="318"/>
      <c r="J1091" s="318"/>
      <c r="K1091" s="318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 t="str">
        <f t="shared" si="224"/>
        <v/>
      </c>
      <c r="AN1091" s="327" t="str">
        <f t="shared" si="225"/>
        <v/>
      </c>
      <c r="AO1091" s="243"/>
      <c r="AP1091" s="244"/>
      <c r="AQ1091" s="242" t="str">
        <f t="shared" si="226"/>
        <v/>
      </c>
      <c r="AR1091" s="242" t="str">
        <f t="shared" si="227"/>
        <v/>
      </c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14"/>
      <c r="BR1091" s="314"/>
      <c r="BS1091" s="314"/>
      <c r="BT1091" s="314"/>
      <c r="BU1091" s="314"/>
      <c r="BV1091" s="314"/>
      <c r="BW1091" s="314"/>
      <c r="BX1091" s="246"/>
      <c r="BY1091" s="242"/>
      <c r="BZ1091" s="242"/>
      <c r="CA1091" s="242"/>
      <c r="CB1091" s="242"/>
      <c r="CC1091" s="242"/>
      <c r="CD1091" s="242"/>
      <c r="CE1091" s="314"/>
      <c r="CF1091" s="314" t="str">
        <f t="shared" si="228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245" t="str">
        <f>IFERROR(ROUND((SUM(#REF!)),0),"")</f>
        <v/>
      </c>
      <c r="CP1091" s="241"/>
      <c r="CQ1091" s="247"/>
      <c r="CR1091" s="221"/>
      <c r="CS1091" s="221"/>
      <c r="CT1091" s="221"/>
      <c r="CU1091" s="221"/>
      <c r="CV1091" s="328"/>
      <c r="CW1091" s="305" t="str">
        <f t="shared" si="229"/>
        <v/>
      </c>
      <c r="CX1091" s="329">
        <f t="shared" si="230"/>
        <v>0</v>
      </c>
      <c r="CY1091" s="15">
        <f t="shared" si="231"/>
        <v>0</v>
      </c>
      <c r="CZ1091" s="318" t="str">
        <f t="shared" si="232"/>
        <v/>
      </c>
      <c r="DA1091" s="332" t="str">
        <f t="shared" si="237"/>
        <v/>
      </c>
      <c r="DB1091" s="329" t="str">
        <f t="shared" si="233"/>
        <v/>
      </c>
      <c r="DC1091" s="320" t="str">
        <f t="shared" si="234"/>
        <v/>
      </c>
      <c r="DD1091" s="218"/>
      <c r="DE1091" s="15" t="str">
        <f>IFERROR(#REF!-AO1091,"")</f>
        <v/>
      </c>
      <c r="DF1091" s="218"/>
      <c r="DG1091" s="330" t="str">
        <f>IFERROR(#REF!-L1091,"")</f>
        <v/>
      </c>
      <c r="DH1091" s="314" t="e">
        <f>IF(#REF!&gt;AP1091,0,1)</f>
        <v>#REF!</v>
      </c>
      <c r="DI1091" s="314">
        <f t="shared" si="235"/>
        <v>1</v>
      </c>
      <c r="DJ1091" s="314">
        <f t="shared" si="236"/>
        <v>1</v>
      </c>
    </row>
    <row r="1092" spans="3:114" ht="20.25" x14ac:dyDescent="0.2">
      <c r="C1092" s="239"/>
      <c r="G1092" s="232"/>
      <c r="H1092" s="318"/>
      <c r="I1092" s="318"/>
      <c r="J1092" s="318"/>
      <c r="K1092" s="318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 t="str">
        <f t="shared" ref="AM1092:AM1155" si="238">IFERROR(ROUND(AVERAGE(O1092:S1092,AA1092:AE1092),0),"")</f>
        <v/>
      </c>
      <c r="AN1092" s="327" t="str">
        <f t="shared" ref="AN1092:AN1155" si="239">IFERROR(ROUND(AVERAGE(T1092:X1092,AF1092:AJ1092),0),"")</f>
        <v/>
      </c>
      <c r="AO1092" s="243"/>
      <c r="AP1092" s="244"/>
      <c r="AQ1092" s="242" t="str">
        <f t="shared" ref="AQ1092:AQ1155" si="240">IFERROR(ROUND((3600/AR1092*J1092),0),"")</f>
        <v/>
      </c>
      <c r="AR1092" s="242" t="str">
        <f t="shared" ref="AR1092:AR1155" si="241">IFERROR(ROUND(AVERAGE(Y1092:Z1092,AK1092:AL1092),0),"")</f>
        <v/>
      </c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14"/>
      <c r="BR1092" s="314"/>
      <c r="BS1092" s="314"/>
      <c r="BT1092" s="314"/>
      <c r="BU1092" s="314"/>
      <c r="BV1092" s="314"/>
      <c r="BW1092" s="314"/>
      <c r="BX1092" s="246"/>
      <c r="BY1092" s="242"/>
      <c r="BZ1092" s="242"/>
      <c r="CA1092" s="242"/>
      <c r="CB1092" s="242"/>
      <c r="CC1092" s="242"/>
      <c r="CD1092" s="242"/>
      <c r="CE1092" s="314"/>
      <c r="CF1092" s="314" t="str">
        <f t="shared" ref="CF1092:CF1155" si="242">IFERROR(ROUND(STDEV(AN1092,L1092),1),"")</f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245" t="str">
        <f>IFERROR(ROUND((SUM(#REF!)),0),"")</f>
        <v/>
      </c>
      <c r="CP1092" s="241"/>
      <c r="CQ1092" s="247"/>
      <c r="CR1092" s="221"/>
      <c r="CS1092" s="221"/>
      <c r="CT1092" s="221"/>
      <c r="CU1092" s="221"/>
      <c r="CV1092" s="328"/>
      <c r="CW1092" s="305" t="str">
        <f t="shared" ref="CW1092:CW1155" si="243">IFERROR((AM1092-L1092)/L1092,"")</f>
        <v/>
      </c>
      <c r="CX1092" s="329">
        <f t="shared" ref="CX1092:CX1155" si="244">AU1092+BG1092</f>
        <v>0</v>
      </c>
      <c r="CY1092" s="15">
        <f t="shared" ref="CY1092:CY1155" si="245">SUM(BH1092:BP1092,AV1092:BD1092)</f>
        <v>0</v>
      </c>
      <c r="CZ1092" s="318" t="str">
        <f t="shared" ref="CZ1092:CZ1155" si="246">IFERROR(ROUND(CY1092/K1092,0),"")</f>
        <v/>
      </c>
      <c r="DA1092" s="332" t="str">
        <f t="shared" si="237"/>
        <v/>
      </c>
      <c r="DB1092" s="329" t="str">
        <f t="shared" ref="DB1092:DB1155" si="247">IFERROR(CX1092+CZ1092,"")</f>
        <v/>
      </c>
      <c r="DC1092" s="320" t="str">
        <f t="shared" ref="DC1092:DC1155" si="248">IFERROR(CZ1092/DB1092,"")</f>
        <v/>
      </c>
      <c r="DD1092" s="218"/>
      <c r="DE1092" s="15" t="str">
        <f>IFERROR(#REF!-AO1092,"")</f>
        <v/>
      </c>
      <c r="DF1092" s="218"/>
      <c r="DG1092" s="330" t="str">
        <f>IFERROR(#REF!-L1092,"")</f>
        <v/>
      </c>
      <c r="DH1092" s="314" t="e">
        <f>IF(#REF!&gt;AP1092,0,1)</f>
        <v>#REF!</v>
      </c>
      <c r="DI1092" s="314">
        <f t="shared" ref="DI1092:DI1155" si="249">IF(AN1092&lt;M1092,0,1)</f>
        <v>1</v>
      </c>
      <c r="DJ1092" s="314">
        <f t="shared" ref="DJ1092:DJ1155" si="250">IF(AN1092&gt;N1092,0,1)</f>
        <v>1</v>
      </c>
    </row>
    <row r="1093" spans="3:114" ht="20.25" x14ac:dyDescent="0.2">
      <c r="C1093" s="239"/>
      <c r="G1093" s="232"/>
      <c r="H1093" s="318"/>
      <c r="I1093" s="318"/>
      <c r="J1093" s="318"/>
      <c r="K1093" s="318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 t="str">
        <f t="shared" si="238"/>
        <v/>
      </c>
      <c r="AN1093" s="327" t="str">
        <f t="shared" si="239"/>
        <v/>
      </c>
      <c r="AO1093" s="243"/>
      <c r="AP1093" s="244"/>
      <c r="AQ1093" s="242" t="str">
        <f t="shared" si="240"/>
        <v/>
      </c>
      <c r="AR1093" s="242" t="str">
        <f t="shared" si="241"/>
        <v/>
      </c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14"/>
      <c r="BR1093" s="314"/>
      <c r="BS1093" s="314"/>
      <c r="BT1093" s="314"/>
      <c r="BU1093" s="314"/>
      <c r="BV1093" s="314"/>
      <c r="BW1093" s="314"/>
      <c r="BX1093" s="246"/>
      <c r="BY1093" s="242"/>
      <c r="BZ1093" s="242"/>
      <c r="CA1093" s="242"/>
      <c r="CB1093" s="242"/>
      <c r="CC1093" s="242"/>
      <c r="CD1093" s="242"/>
      <c r="CE1093" s="314"/>
      <c r="CF1093" s="314" t="str">
        <f t="shared" si="242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245" t="str">
        <f>IFERROR(ROUND((SUM(#REF!)),0),"")</f>
        <v/>
      </c>
      <c r="CP1093" s="241"/>
      <c r="CQ1093" s="247"/>
      <c r="CR1093" s="221"/>
      <c r="CS1093" s="221"/>
      <c r="CT1093" s="221"/>
      <c r="CU1093" s="221"/>
      <c r="CV1093" s="328"/>
      <c r="CW1093" s="305" t="str">
        <f t="shared" si="243"/>
        <v/>
      </c>
      <c r="CX1093" s="329">
        <f t="shared" si="244"/>
        <v>0</v>
      </c>
      <c r="CY1093" s="15">
        <f t="shared" si="245"/>
        <v>0</v>
      </c>
      <c r="CZ1093" s="318" t="str">
        <f t="shared" si="246"/>
        <v/>
      </c>
      <c r="DA1093" s="332" t="str">
        <f t="shared" ref="DA1093:DA1156" si="251">IFERROR(ROUND(CO1093/AQ1093,1),"")</f>
        <v/>
      </c>
      <c r="DB1093" s="329" t="str">
        <f t="shared" si="247"/>
        <v/>
      </c>
      <c r="DC1093" s="320" t="str">
        <f t="shared" si="248"/>
        <v/>
      </c>
      <c r="DD1093" s="218"/>
      <c r="DE1093" s="15" t="str">
        <f>IFERROR(#REF!-AO1093,"")</f>
        <v/>
      </c>
      <c r="DF1093" s="218"/>
      <c r="DG1093" s="330" t="str">
        <f>IFERROR(#REF!-L1093,"")</f>
        <v/>
      </c>
      <c r="DH1093" s="314" t="e">
        <f>IF(#REF!&gt;AP1093,0,1)</f>
        <v>#REF!</v>
      </c>
      <c r="DI1093" s="314">
        <f t="shared" si="249"/>
        <v>1</v>
      </c>
      <c r="DJ1093" s="314">
        <f t="shared" si="250"/>
        <v>1</v>
      </c>
    </row>
    <row r="1094" spans="3:114" ht="20.25" x14ac:dyDescent="0.2">
      <c r="C1094" s="239"/>
      <c r="G1094" s="232"/>
      <c r="H1094" s="318"/>
      <c r="I1094" s="318"/>
      <c r="J1094" s="318"/>
      <c r="K1094" s="318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 t="str">
        <f t="shared" si="238"/>
        <v/>
      </c>
      <c r="AN1094" s="327" t="str">
        <f t="shared" si="239"/>
        <v/>
      </c>
      <c r="AO1094" s="243"/>
      <c r="AP1094" s="244"/>
      <c r="AQ1094" s="242" t="str">
        <f t="shared" si="240"/>
        <v/>
      </c>
      <c r="AR1094" s="242" t="str">
        <f t="shared" si="241"/>
        <v/>
      </c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14"/>
      <c r="BR1094" s="314"/>
      <c r="BS1094" s="314"/>
      <c r="BT1094" s="314"/>
      <c r="BU1094" s="314"/>
      <c r="BV1094" s="314"/>
      <c r="BW1094" s="314"/>
      <c r="BX1094" s="246"/>
      <c r="BY1094" s="242"/>
      <c r="BZ1094" s="242"/>
      <c r="CA1094" s="242"/>
      <c r="CB1094" s="242"/>
      <c r="CC1094" s="242"/>
      <c r="CD1094" s="242"/>
      <c r="CE1094" s="314"/>
      <c r="CF1094" s="314" t="str">
        <f t="shared" si="242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245" t="str">
        <f>IFERROR(ROUND((SUM(#REF!)),0),"")</f>
        <v/>
      </c>
      <c r="CP1094" s="241"/>
      <c r="CQ1094" s="247"/>
      <c r="CR1094" s="221"/>
      <c r="CS1094" s="221"/>
      <c r="CT1094" s="221"/>
      <c r="CU1094" s="221"/>
      <c r="CV1094" s="328"/>
      <c r="CW1094" s="305" t="str">
        <f t="shared" si="243"/>
        <v/>
      </c>
      <c r="CX1094" s="329">
        <f t="shared" si="244"/>
        <v>0</v>
      </c>
      <c r="CY1094" s="15">
        <f t="shared" si="245"/>
        <v>0</v>
      </c>
      <c r="CZ1094" s="318" t="str">
        <f t="shared" si="246"/>
        <v/>
      </c>
      <c r="DA1094" s="332" t="str">
        <f t="shared" si="251"/>
        <v/>
      </c>
      <c r="DB1094" s="329" t="str">
        <f t="shared" si="247"/>
        <v/>
      </c>
      <c r="DC1094" s="320" t="str">
        <f t="shared" si="248"/>
        <v/>
      </c>
      <c r="DD1094" s="218"/>
      <c r="DE1094" s="15" t="str">
        <f>IFERROR(#REF!-AO1094,"")</f>
        <v/>
      </c>
      <c r="DF1094" s="218"/>
      <c r="DG1094" s="330" t="str">
        <f>IFERROR(#REF!-L1094,"")</f>
        <v/>
      </c>
      <c r="DH1094" s="314" t="e">
        <f>IF(#REF!&gt;AP1094,0,1)</f>
        <v>#REF!</v>
      </c>
      <c r="DI1094" s="314">
        <f t="shared" si="249"/>
        <v>1</v>
      </c>
      <c r="DJ1094" s="314">
        <f t="shared" si="250"/>
        <v>1</v>
      </c>
    </row>
    <row r="1095" spans="3:114" ht="20.25" x14ac:dyDescent="0.2">
      <c r="C1095" s="239"/>
      <c r="G1095" s="232"/>
      <c r="H1095" s="318"/>
      <c r="I1095" s="318"/>
      <c r="J1095" s="318"/>
      <c r="K1095" s="318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 t="str">
        <f t="shared" si="238"/>
        <v/>
      </c>
      <c r="AN1095" s="327" t="str">
        <f t="shared" si="239"/>
        <v/>
      </c>
      <c r="AO1095" s="243"/>
      <c r="AP1095" s="244"/>
      <c r="AQ1095" s="242" t="str">
        <f t="shared" si="240"/>
        <v/>
      </c>
      <c r="AR1095" s="242" t="str">
        <f t="shared" si="241"/>
        <v/>
      </c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14"/>
      <c r="BR1095" s="314"/>
      <c r="BS1095" s="314"/>
      <c r="BT1095" s="314"/>
      <c r="BU1095" s="314"/>
      <c r="BV1095" s="314"/>
      <c r="BW1095" s="314"/>
      <c r="BX1095" s="246"/>
      <c r="BY1095" s="242"/>
      <c r="BZ1095" s="242"/>
      <c r="CA1095" s="242"/>
      <c r="CB1095" s="242"/>
      <c r="CC1095" s="242"/>
      <c r="CD1095" s="242"/>
      <c r="CE1095" s="314"/>
      <c r="CF1095" s="314" t="str">
        <f t="shared" si="242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245" t="str">
        <f>IFERROR(ROUND((SUM(#REF!)),0),"")</f>
        <v/>
      </c>
      <c r="CP1095" s="241"/>
      <c r="CQ1095" s="247"/>
      <c r="CR1095" s="221"/>
      <c r="CS1095" s="221"/>
      <c r="CT1095" s="221"/>
      <c r="CU1095" s="221"/>
      <c r="CV1095" s="328"/>
      <c r="CW1095" s="305" t="str">
        <f t="shared" si="243"/>
        <v/>
      </c>
      <c r="CX1095" s="329">
        <f t="shared" si="244"/>
        <v>0</v>
      </c>
      <c r="CY1095" s="15">
        <f t="shared" si="245"/>
        <v>0</v>
      </c>
      <c r="CZ1095" s="318" t="str">
        <f t="shared" si="246"/>
        <v/>
      </c>
      <c r="DA1095" s="332" t="str">
        <f t="shared" si="251"/>
        <v/>
      </c>
      <c r="DB1095" s="329" t="str">
        <f t="shared" si="247"/>
        <v/>
      </c>
      <c r="DC1095" s="320" t="str">
        <f t="shared" si="248"/>
        <v/>
      </c>
      <c r="DD1095" s="218"/>
      <c r="DE1095" s="15" t="str">
        <f>IFERROR(#REF!-AO1095,"")</f>
        <v/>
      </c>
      <c r="DF1095" s="218"/>
      <c r="DG1095" s="330" t="str">
        <f>IFERROR(#REF!-L1095,"")</f>
        <v/>
      </c>
      <c r="DH1095" s="314" t="e">
        <f>IF(#REF!&gt;AP1095,0,1)</f>
        <v>#REF!</v>
      </c>
      <c r="DI1095" s="314">
        <f t="shared" si="249"/>
        <v>1</v>
      </c>
      <c r="DJ1095" s="314">
        <f t="shared" si="250"/>
        <v>1</v>
      </c>
    </row>
    <row r="1096" spans="3:114" ht="20.25" x14ac:dyDescent="0.2">
      <c r="C1096" s="239"/>
      <c r="G1096" s="232"/>
      <c r="H1096" s="318"/>
      <c r="I1096" s="318"/>
      <c r="J1096" s="318"/>
      <c r="K1096" s="318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 t="str">
        <f t="shared" si="238"/>
        <v/>
      </c>
      <c r="AN1096" s="327" t="str">
        <f t="shared" si="239"/>
        <v/>
      </c>
      <c r="AO1096" s="243"/>
      <c r="AP1096" s="244"/>
      <c r="AQ1096" s="242" t="str">
        <f t="shared" si="240"/>
        <v/>
      </c>
      <c r="AR1096" s="242" t="str">
        <f t="shared" si="241"/>
        <v/>
      </c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14"/>
      <c r="BR1096" s="314"/>
      <c r="BS1096" s="314"/>
      <c r="BT1096" s="314"/>
      <c r="BU1096" s="314"/>
      <c r="BV1096" s="314"/>
      <c r="BW1096" s="314"/>
      <c r="BX1096" s="246"/>
      <c r="BY1096" s="242"/>
      <c r="BZ1096" s="242"/>
      <c r="CA1096" s="242"/>
      <c r="CB1096" s="242"/>
      <c r="CC1096" s="242"/>
      <c r="CD1096" s="242"/>
      <c r="CE1096" s="314"/>
      <c r="CF1096" s="314" t="str">
        <f t="shared" si="242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245" t="str">
        <f>IFERROR(ROUND((SUM(#REF!)),0),"")</f>
        <v/>
      </c>
      <c r="CP1096" s="241"/>
      <c r="CQ1096" s="247"/>
      <c r="CR1096" s="221"/>
      <c r="CS1096" s="221"/>
      <c r="CT1096" s="221"/>
      <c r="CU1096" s="221"/>
      <c r="CV1096" s="328"/>
      <c r="CW1096" s="305" t="str">
        <f t="shared" si="243"/>
        <v/>
      </c>
      <c r="CX1096" s="329">
        <f t="shared" si="244"/>
        <v>0</v>
      </c>
      <c r="CY1096" s="15">
        <f t="shared" si="245"/>
        <v>0</v>
      </c>
      <c r="CZ1096" s="318" t="str">
        <f t="shared" si="246"/>
        <v/>
      </c>
      <c r="DA1096" s="332" t="str">
        <f t="shared" si="251"/>
        <v/>
      </c>
      <c r="DB1096" s="329" t="str">
        <f t="shared" si="247"/>
        <v/>
      </c>
      <c r="DC1096" s="320" t="str">
        <f t="shared" si="248"/>
        <v/>
      </c>
      <c r="DD1096" s="218"/>
      <c r="DE1096" s="15" t="str">
        <f>IFERROR(#REF!-AO1096,"")</f>
        <v/>
      </c>
      <c r="DF1096" s="218"/>
      <c r="DG1096" s="330" t="str">
        <f>IFERROR(#REF!-L1096,"")</f>
        <v/>
      </c>
      <c r="DH1096" s="314" t="e">
        <f>IF(#REF!&gt;AP1096,0,1)</f>
        <v>#REF!</v>
      </c>
      <c r="DI1096" s="314">
        <f t="shared" si="249"/>
        <v>1</v>
      </c>
      <c r="DJ1096" s="314">
        <f t="shared" si="250"/>
        <v>1</v>
      </c>
    </row>
    <row r="1097" spans="3:114" ht="20.25" x14ac:dyDescent="0.2">
      <c r="C1097" s="239"/>
      <c r="G1097" s="232"/>
      <c r="H1097" s="318"/>
      <c r="I1097" s="318"/>
      <c r="J1097" s="318"/>
      <c r="K1097" s="318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 t="str">
        <f t="shared" si="238"/>
        <v/>
      </c>
      <c r="AN1097" s="327" t="str">
        <f t="shared" si="239"/>
        <v/>
      </c>
      <c r="AO1097" s="243"/>
      <c r="AP1097" s="244"/>
      <c r="AQ1097" s="242" t="str">
        <f t="shared" si="240"/>
        <v/>
      </c>
      <c r="AR1097" s="242" t="str">
        <f t="shared" si="241"/>
        <v/>
      </c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14"/>
      <c r="BR1097" s="314"/>
      <c r="BS1097" s="314"/>
      <c r="BT1097" s="314"/>
      <c r="BU1097" s="314"/>
      <c r="BV1097" s="314"/>
      <c r="BW1097" s="314"/>
      <c r="BX1097" s="246"/>
      <c r="BY1097" s="242"/>
      <c r="BZ1097" s="242"/>
      <c r="CA1097" s="242"/>
      <c r="CB1097" s="242"/>
      <c r="CC1097" s="242"/>
      <c r="CD1097" s="242"/>
      <c r="CE1097" s="314"/>
      <c r="CF1097" s="314" t="str">
        <f t="shared" si="242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245" t="str">
        <f>IFERROR(ROUND((SUM(#REF!)),0),"")</f>
        <v/>
      </c>
      <c r="CP1097" s="241"/>
      <c r="CQ1097" s="247"/>
      <c r="CR1097" s="221"/>
      <c r="CS1097" s="221"/>
      <c r="CT1097" s="221"/>
      <c r="CU1097" s="221"/>
      <c r="CV1097" s="328"/>
      <c r="CW1097" s="305" t="str">
        <f t="shared" si="243"/>
        <v/>
      </c>
      <c r="CX1097" s="329">
        <f t="shared" si="244"/>
        <v>0</v>
      </c>
      <c r="CY1097" s="15">
        <f t="shared" si="245"/>
        <v>0</v>
      </c>
      <c r="CZ1097" s="318" t="str">
        <f t="shared" si="246"/>
        <v/>
      </c>
      <c r="DA1097" s="332" t="str">
        <f t="shared" si="251"/>
        <v/>
      </c>
      <c r="DB1097" s="329" t="str">
        <f t="shared" si="247"/>
        <v/>
      </c>
      <c r="DC1097" s="320" t="str">
        <f t="shared" si="248"/>
        <v/>
      </c>
      <c r="DD1097" s="218"/>
      <c r="DE1097" s="15" t="str">
        <f>IFERROR(#REF!-AO1097,"")</f>
        <v/>
      </c>
      <c r="DF1097" s="218"/>
      <c r="DG1097" s="330" t="str">
        <f>IFERROR(#REF!-L1097,"")</f>
        <v/>
      </c>
      <c r="DH1097" s="314" t="e">
        <f>IF(#REF!&gt;AP1097,0,1)</f>
        <v>#REF!</v>
      </c>
      <c r="DI1097" s="314">
        <f t="shared" si="249"/>
        <v>1</v>
      </c>
      <c r="DJ1097" s="314">
        <f t="shared" si="250"/>
        <v>1</v>
      </c>
    </row>
    <row r="1098" spans="3:114" ht="20.25" x14ac:dyDescent="0.2">
      <c r="C1098" s="239"/>
      <c r="G1098" s="232"/>
      <c r="H1098" s="318"/>
      <c r="I1098" s="318"/>
      <c r="J1098" s="318"/>
      <c r="K1098" s="318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 t="str">
        <f t="shared" si="238"/>
        <v/>
      </c>
      <c r="AN1098" s="327" t="str">
        <f t="shared" si="239"/>
        <v/>
      </c>
      <c r="AO1098" s="243"/>
      <c r="AP1098" s="244"/>
      <c r="AQ1098" s="242" t="str">
        <f t="shared" si="240"/>
        <v/>
      </c>
      <c r="AR1098" s="242" t="str">
        <f t="shared" si="241"/>
        <v/>
      </c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14"/>
      <c r="BR1098" s="314"/>
      <c r="BS1098" s="314"/>
      <c r="BT1098" s="314"/>
      <c r="BU1098" s="314"/>
      <c r="BV1098" s="314"/>
      <c r="BW1098" s="314"/>
      <c r="BX1098" s="246"/>
      <c r="BY1098" s="242"/>
      <c r="BZ1098" s="242"/>
      <c r="CA1098" s="242"/>
      <c r="CB1098" s="242"/>
      <c r="CC1098" s="242"/>
      <c r="CD1098" s="242"/>
      <c r="CE1098" s="314"/>
      <c r="CF1098" s="314" t="str">
        <f t="shared" si="242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245" t="str">
        <f>IFERROR(ROUND((SUM(#REF!)),0),"")</f>
        <v/>
      </c>
      <c r="CP1098" s="241"/>
      <c r="CQ1098" s="247"/>
      <c r="CR1098" s="221"/>
      <c r="CS1098" s="221"/>
      <c r="CT1098" s="221"/>
      <c r="CU1098" s="221"/>
      <c r="CV1098" s="328"/>
      <c r="CW1098" s="305" t="str">
        <f t="shared" si="243"/>
        <v/>
      </c>
      <c r="CX1098" s="329">
        <f t="shared" si="244"/>
        <v>0</v>
      </c>
      <c r="CY1098" s="15">
        <f t="shared" si="245"/>
        <v>0</v>
      </c>
      <c r="CZ1098" s="318" t="str">
        <f t="shared" si="246"/>
        <v/>
      </c>
      <c r="DA1098" s="332" t="str">
        <f t="shared" si="251"/>
        <v/>
      </c>
      <c r="DB1098" s="329" t="str">
        <f t="shared" si="247"/>
        <v/>
      </c>
      <c r="DC1098" s="320" t="str">
        <f t="shared" si="248"/>
        <v/>
      </c>
      <c r="DD1098" s="218"/>
      <c r="DE1098" s="15" t="str">
        <f>IFERROR(#REF!-AO1098,"")</f>
        <v/>
      </c>
      <c r="DF1098" s="218"/>
      <c r="DG1098" s="330" t="str">
        <f>IFERROR(#REF!-L1098,"")</f>
        <v/>
      </c>
      <c r="DH1098" s="314" t="e">
        <f>IF(#REF!&gt;AP1098,0,1)</f>
        <v>#REF!</v>
      </c>
      <c r="DI1098" s="314">
        <f t="shared" si="249"/>
        <v>1</v>
      </c>
      <c r="DJ1098" s="314">
        <f t="shared" si="250"/>
        <v>1</v>
      </c>
    </row>
    <row r="1099" spans="3:114" ht="20.25" x14ac:dyDescent="0.2">
      <c r="C1099" s="239"/>
      <c r="G1099" s="232"/>
      <c r="H1099" s="318"/>
      <c r="I1099" s="318"/>
      <c r="J1099" s="318"/>
      <c r="K1099" s="318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 t="str">
        <f t="shared" si="238"/>
        <v/>
      </c>
      <c r="AN1099" s="327" t="str">
        <f t="shared" si="239"/>
        <v/>
      </c>
      <c r="AO1099" s="243"/>
      <c r="AP1099" s="244"/>
      <c r="AQ1099" s="242" t="str">
        <f t="shared" si="240"/>
        <v/>
      </c>
      <c r="AR1099" s="242" t="str">
        <f t="shared" si="241"/>
        <v/>
      </c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14"/>
      <c r="BR1099" s="314"/>
      <c r="BS1099" s="314"/>
      <c r="BT1099" s="314"/>
      <c r="BU1099" s="314"/>
      <c r="BV1099" s="314"/>
      <c r="BW1099" s="314"/>
      <c r="BX1099" s="246"/>
      <c r="BY1099" s="242"/>
      <c r="BZ1099" s="242"/>
      <c r="CA1099" s="242"/>
      <c r="CB1099" s="242"/>
      <c r="CC1099" s="242"/>
      <c r="CD1099" s="242"/>
      <c r="CE1099" s="314"/>
      <c r="CF1099" s="314" t="str">
        <f t="shared" si="242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245" t="str">
        <f>IFERROR(ROUND((SUM(#REF!)),0),"")</f>
        <v/>
      </c>
      <c r="CP1099" s="241"/>
      <c r="CQ1099" s="247"/>
      <c r="CR1099" s="221"/>
      <c r="CS1099" s="221"/>
      <c r="CT1099" s="221"/>
      <c r="CU1099" s="221"/>
      <c r="CV1099" s="328"/>
      <c r="CW1099" s="305" t="str">
        <f t="shared" si="243"/>
        <v/>
      </c>
      <c r="CX1099" s="329">
        <f t="shared" si="244"/>
        <v>0</v>
      </c>
      <c r="CY1099" s="15">
        <f t="shared" si="245"/>
        <v>0</v>
      </c>
      <c r="CZ1099" s="318" t="str">
        <f t="shared" si="246"/>
        <v/>
      </c>
      <c r="DA1099" s="332" t="str">
        <f t="shared" si="251"/>
        <v/>
      </c>
      <c r="DB1099" s="329" t="str">
        <f t="shared" si="247"/>
        <v/>
      </c>
      <c r="DC1099" s="320" t="str">
        <f t="shared" si="248"/>
        <v/>
      </c>
      <c r="DD1099" s="218"/>
      <c r="DE1099" s="15" t="str">
        <f>IFERROR(#REF!-AO1099,"")</f>
        <v/>
      </c>
      <c r="DF1099" s="218"/>
      <c r="DG1099" s="330" t="str">
        <f>IFERROR(#REF!-L1099,"")</f>
        <v/>
      </c>
      <c r="DH1099" s="314" t="e">
        <f>IF(#REF!&gt;AP1099,0,1)</f>
        <v>#REF!</v>
      </c>
      <c r="DI1099" s="314">
        <f t="shared" si="249"/>
        <v>1</v>
      </c>
      <c r="DJ1099" s="314">
        <f t="shared" si="250"/>
        <v>1</v>
      </c>
    </row>
    <row r="1100" spans="3:114" ht="20.25" x14ac:dyDescent="0.2">
      <c r="C1100" s="239"/>
      <c r="G1100" s="232"/>
      <c r="H1100" s="318"/>
      <c r="I1100" s="318"/>
      <c r="J1100" s="318"/>
      <c r="K1100" s="318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 t="str">
        <f t="shared" si="238"/>
        <v/>
      </c>
      <c r="AN1100" s="327" t="str">
        <f t="shared" si="239"/>
        <v/>
      </c>
      <c r="AO1100" s="243"/>
      <c r="AP1100" s="244"/>
      <c r="AQ1100" s="242" t="str">
        <f t="shared" si="240"/>
        <v/>
      </c>
      <c r="AR1100" s="242" t="str">
        <f t="shared" si="241"/>
        <v/>
      </c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14"/>
      <c r="BR1100" s="314"/>
      <c r="BS1100" s="314"/>
      <c r="BT1100" s="314"/>
      <c r="BU1100" s="314"/>
      <c r="BV1100" s="314"/>
      <c r="BW1100" s="314"/>
      <c r="BX1100" s="246"/>
      <c r="BY1100" s="242"/>
      <c r="BZ1100" s="242"/>
      <c r="CA1100" s="242"/>
      <c r="CB1100" s="242"/>
      <c r="CC1100" s="242"/>
      <c r="CD1100" s="242"/>
      <c r="CE1100" s="314"/>
      <c r="CF1100" s="314" t="str">
        <f t="shared" si="242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245" t="str">
        <f>IFERROR(ROUND((SUM(#REF!)),0),"")</f>
        <v/>
      </c>
      <c r="CP1100" s="241"/>
      <c r="CQ1100" s="247"/>
      <c r="CR1100" s="221"/>
      <c r="CS1100" s="221"/>
      <c r="CT1100" s="221"/>
      <c r="CU1100" s="221"/>
      <c r="CV1100" s="328"/>
      <c r="CW1100" s="305" t="str">
        <f t="shared" si="243"/>
        <v/>
      </c>
      <c r="CX1100" s="329">
        <f t="shared" si="244"/>
        <v>0</v>
      </c>
      <c r="CY1100" s="15">
        <f t="shared" si="245"/>
        <v>0</v>
      </c>
      <c r="CZ1100" s="318" t="str">
        <f t="shared" si="246"/>
        <v/>
      </c>
      <c r="DA1100" s="332" t="str">
        <f t="shared" si="251"/>
        <v/>
      </c>
      <c r="DB1100" s="329" t="str">
        <f t="shared" si="247"/>
        <v/>
      </c>
      <c r="DC1100" s="320" t="str">
        <f t="shared" si="248"/>
        <v/>
      </c>
      <c r="DD1100" s="218"/>
      <c r="DE1100" s="15" t="str">
        <f>IFERROR(#REF!-AO1100,"")</f>
        <v/>
      </c>
      <c r="DF1100" s="218"/>
      <c r="DG1100" s="330" t="str">
        <f>IFERROR(#REF!-L1100,"")</f>
        <v/>
      </c>
      <c r="DH1100" s="314" t="e">
        <f>IF(#REF!&gt;AP1100,0,1)</f>
        <v>#REF!</v>
      </c>
      <c r="DI1100" s="314">
        <f t="shared" si="249"/>
        <v>1</v>
      </c>
      <c r="DJ1100" s="314">
        <f t="shared" si="250"/>
        <v>1</v>
      </c>
    </row>
    <row r="1101" spans="3:114" ht="20.25" x14ac:dyDescent="0.2">
      <c r="C1101" s="239"/>
      <c r="G1101" s="232"/>
      <c r="H1101" s="318"/>
      <c r="I1101" s="318"/>
      <c r="J1101" s="318"/>
      <c r="K1101" s="318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 t="str">
        <f t="shared" si="238"/>
        <v/>
      </c>
      <c r="AN1101" s="327" t="str">
        <f t="shared" si="239"/>
        <v/>
      </c>
      <c r="AO1101" s="243"/>
      <c r="AP1101" s="244"/>
      <c r="AQ1101" s="242" t="str">
        <f t="shared" si="240"/>
        <v/>
      </c>
      <c r="AR1101" s="242" t="str">
        <f t="shared" si="241"/>
        <v/>
      </c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14"/>
      <c r="BR1101" s="314"/>
      <c r="BS1101" s="314"/>
      <c r="BT1101" s="314"/>
      <c r="BU1101" s="314"/>
      <c r="BV1101" s="314"/>
      <c r="BW1101" s="314"/>
      <c r="BX1101" s="246"/>
      <c r="BY1101" s="242"/>
      <c r="BZ1101" s="242"/>
      <c r="CA1101" s="242"/>
      <c r="CB1101" s="242"/>
      <c r="CC1101" s="242"/>
      <c r="CD1101" s="242"/>
      <c r="CE1101" s="314"/>
      <c r="CF1101" s="314" t="str">
        <f t="shared" si="242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245" t="str">
        <f>IFERROR(ROUND((SUM(#REF!)),0),"")</f>
        <v/>
      </c>
      <c r="CP1101" s="241"/>
      <c r="CQ1101" s="247"/>
      <c r="CR1101" s="221"/>
      <c r="CS1101" s="221"/>
      <c r="CT1101" s="221"/>
      <c r="CU1101" s="221"/>
      <c r="CV1101" s="328"/>
      <c r="CW1101" s="305" t="str">
        <f t="shared" si="243"/>
        <v/>
      </c>
      <c r="CX1101" s="329">
        <f t="shared" si="244"/>
        <v>0</v>
      </c>
      <c r="CY1101" s="15">
        <f t="shared" si="245"/>
        <v>0</v>
      </c>
      <c r="CZ1101" s="318" t="str">
        <f t="shared" si="246"/>
        <v/>
      </c>
      <c r="DA1101" s="332" t="str">
        <f t="shared" si="251"/>
        <v/>
      </c>
      <c r="DB1101" s="329" t="str">
        <f t="shared" si="247"/>
        <v/>
      </c>
      <c r="DC1101" s="320" t="str">
        <f t="shared" si="248"/>
        <v/>
      </c>
      <c r="DD1101" s="218"/>
      <c r="DE1101" s="15" t="str">
        <f>IFERROR(#REF!-AO1101,"")</f>
        <v/>
      </c>
      <c r="DF1101" s="218"/>
      <c r="DG1101" s="330" t="str">
        <f>IFERROR(#REF!-L1101,"")</f>
        <v/>
      </c>
      <c r="DH1101" s="314" t="e">
        <f>IF(#REF!&gt;AP1101,0,1)</f>
        <v>#REF!</v>
      </c>
      <c r="DI1101" s="314">
        <f t="shared" si="249"/>
        <v>1</v>
      </c>
      <c r="DJ1101" s="314">
        <f t="shared" si="250"/>
        <v>1</v>
      </c>
    </row>
    <row r="1102" spans="3:114" ht="20.25" x14ac:dyDescent="0.2">
      <c r="C1102" s="239"/>
      <c r="G1102" s="232"/>
      <c r="H1102" s="318"/>
      <c r="I1102" s="318"/>
      <c r="J1102" s="318"/>
      <c r="K1102" s="318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 t="str">
        <f t="shared" si="238"/>
        <v/>
      </c>
      <c r="AN1102" s="327" t="str">
        <f t="shared" si="239"/>
        <v/>
      </c>
      <c r="AO1102" s="243"/>
      <c r="AP1102" s="244"/>
      <c r="AQ1102" s="242" t="str">
        <f t="shared" si="240"/>
        <v/>
      </c>
      <c r="AR1102" s="242" t="str">
        <f t="shared" si="241"/>
        <v/>
      </c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14"/>
      <c r="BR1102" s="314"/>
      <c r="BS1102" s="314"/>
      <c r="BT1102" s="314"/>
      <c r="BU1102" s="314"/>
      <c r="BV1102" s="314"/>
      <c r="BW1102" s="314"/>
      <c r="BX1102" s="246"/>
      <c r="BY1102" s="242"/>
      <c r="BZ1102" s="242"/>
      <c r="CA1102" s="242"/>
      <c r="CB1102" s="242"/>
      <c r="CC1102" s="242"/>
      <c r="CD1102" s="242"/>
      <c r="CE1102" s="314"/>
      <c r="CF1102" s="314" t="str">
        <f t="shared" si="242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245" t="str">
        <f>IFERROR(ROUND((SUM(#REF!)),0),"")</f>
        <v/>
      </c>
      <c r="CP1102" s="241"/>
      <c r="CQ1102" s="247"/>
      <c r="CR1102" s="221"/>
      <c r="CS1102" s="221"/>
      <c r="CT1102" s="221"/>
      <c r="CU1102" s="221"/>
      <c r="CV1102" s="328"/>
      <c r="CW1102" s="305" t="str">
        <f t="shared" si="243"/>
        <v/>
      </c>
      <c r="CX1102" s="329">
        <f t="shared" si="244"/>
        <v>0</v>
      </c>
      <c r="CY1102" s="15">
        <f t="shared" si="245"/>
        <v>0</v>
      </c>
      <c r="CZ1102" s="318" t="str">
        <f t="shared" si="246"/>
        <v/>
      </c>
      <c r="DA1102" s="332" t="str">
        <f t="shared" si="251"/>
        <v/>
      </c>
      <c r="DB1102" s="329" t="str">
        <f t="shared" si="247"/>
        <v/>
      </c>
      <c r="DC1102" s="320" t="str">
        <f t="shared" si="248"/>
        <v/>
      </c>
      <c r="DD1102" s="218"/>
      <c r="DE1102" s="15" t="str">
        <f>IFERROR(#REF!-AO1102,"")</f>
        <v/>
      </c>
      <c r="DF1102" s="218"/>
      <c r="DG1102" s="330" t="str">
        <f>IFERROR(#REF!-L1102,"")</f>
        <v/>
      </c>
      <c r="DH1102" s="314" t="e">
        <f>IF(#REF!&gt;AP1102,0,1)</f>
        <v>#REF!</v>
      </c>
      <c r="DI1102" s="314">
        <f t="shared" si="249"/>
        <v>1</v>
      </c>
      <c r="DJ1102" s="314">
        <f t="shared" si="250"/>
        <v>1</v>
      </c>
    </row>
    <row r="1103" spans="3:114" ht="20.25" x14ac:dyDescent="0.2">
      <c r="C1103" s="239"/>
      <c r="G1103" s="232"/>
      <c r="H1103" s="318"/>
      <c r="I1103" s="318"/>
      <c r="J1103" s="318"/>
      <c r="K1103" s="318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 t="str">
        <f t="shared" si="238"/>
        <v/>
      </c>
      <c r="AN1103" s="327" t="str">
        <f t="shared" si="239"/>
        <v/>
      </c>
      <c r="AO1103" s="243"/>
      <c r="AP1103" s="244"/>
      <c r="AQ1103" s="242" t="str">
        <f t="shared" si="240"/>
        <v/>
      </c>
      <c r="AR1103" s="242" t="str">
        <f t="shared" si="241"/>
        <v/>
      </c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14"/>
      <c r="BR1103" s="314"/>
      <c r="BS1103" s="314"/>
      <c r="BT1103" s="314"/>
      <c r="BU1103" s="314"/>
      <c r="BV1103" s="314"/>
      <c r="BW1103" s="314"/>
      <c r="BX1103" s="246"/>
      <c r="BY1103" s="242"/>
      <c r="BZ1103" s="242"/>
      <c r="CA1103" s="242"/>
      <c r="CB1103" s="242"/>
      <c r="CC1103" s="242"/>
      <c r="CD1103" s="242"/>
      <c r="CE1103" s="314"/>
      <c r="CF1103" s="314" t="str">
        <f t="shared" si="242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245" t="str">
        <f>IFERROR(ROUND((SUM(#REF!)),0),"")</f>
        <v/>
      </c>
      <c r="CP1103" s="241"/>
      <c r="CQ1103" s="247"/>
      <c r="CR1103" s="221"/>
      <c r="CS1103" s="221"/>
      <c r="CT1103" s="221"/>
      <c r="CU1103" s="221"/>
      <c r="CV1103" s="328"/>
      <c r="CW1103" s="305" t="str">
        <f t="shared" si="243"/>
        <v/>
      </c>
      <c r="CX1103" s="329">
        <f t="shared" si="244"/>
        <v>0</v>
      </c>
      <c r="CY1103" s="15">
        <f t="shared" si="245"/>
        <v>0</v>
      </c>
      <c r="CZ1103" s="318" t="str">
        <f t="shared" si="246"/>
        <v/>
      </c>
      <c r="DA1103" s="332" t="str">
        <f t="shared" si="251"/>
        <v/>
      </c>
      <c r="DB1103" s="329" t="str">
        <f t="shared" si="247"/>
        <v/>
      </c>
      <c r="DC1103" s="320" t="str">
        <f t="shared" si="248"/>
        <v/>
      </c>
      <c r="DD1103" s="218"/>
      <c r="DE1103" s="15" t="str">
        <f>IFERROR(#REF!-AO1103,"")</f>
        <v/>
      </c>
      <c r="DF1103" s="218"/>
      <c r="DG1103" s="330" t="str">
        <f>IFERROR(#REF!-L1103,"")</f>
        <v/>
      </c>
      <c r="DH1103" s="314" t="e">
        <f>IF(#REF!&gt;AP1103,0,1)</f>
        <v>#REF!</v>
      </c>
      <c r="DI1103" s="314">
        <f t="shared" si="249"/>
        <v>1</v>
      </c>
      <c r="DJ1103" s="314">
        <f t="shared" si="250"/>
        <v>1</v>
      </c>
    </row>
    <row r="1104" spans="3:114" ht="20.25" x14ac:dyDescent="0.2">
      <c r="C1104" s="239"/>
      <c r="G1104" s="232"/>
      <c r="H1104" s="318"/>
      <c r="I1104" s="318"/>
      <c r="J1104" s="318"/>
      <c r="K1104" s="318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 t="str">
        <f t="shared" si="238"/>
        <v/>
      </c>
      <c r="AN1104" s="327" t="str">
        <f t="shared" si="239"/>
        <v/>
      </c>
      <c r="AO1104" s="243"/>
      <c r="AP1104" s="244"/>
      <c r="AQ1104" s="242" t="str">
        <f t="shared" si="240"/>
        <v/>
      </c>
      <c r="AR1104" s="242" t="str">
        <f t="shared" si="241"/>
        <v/>
      </c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14"/>
      <c r="BR1104" s="314"/>
      <c r="BS1104" s="314"/>
      <c r="BT1104" s="314"/>
      <c r="BU1104" s="314"/>
      <c r="BV1104" s="314"/>
      <c r="BW1104" s="314"/>
      <c r="BX1104" s="246"/>
      <c r="BY1104" s="242"/>
      <c r="BZ1104" s="242"/>
      <c r="CA1104" s="242"/>
      <c r="CB1104" s="242"/>
      <c r="CC1104" s="242"/>
      <c r="CD1104" s="242"/>
      <c r="CE1104" s="314"/>
      <c r="CF1104" s="314" t="str">
        <f t="shared" si="242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245" t="str">
        <f>IFERROR(ROUND((SUM(#REF!)),0),"")</f>
        <v/>
      </c>
      <c r="CP1104" s="241"/>
      <c r="CQ1104" s="247"/>
      <c r="CR1104" s="221"/>
      <c r="CS1104" s="221"/>
      <c r="CT1104" s="221"/>
      <c r="CU1104" s="221"/>
      <c r="CV1104" s="328"/>
      <c r="CW1104" s="305" t="str">
        <f t="shared" si="243"/>
        <v/>
      </c>
      <c r="CX1104" s="329">
        <f t="shared" si="244"/>
        <v>0</v>
      </c>
      <c r="CY1104" s="15">
        <f t="shared" si="245"/>
        <v>0</v>
      </c>
      <c r="CZ1104" s="318" t="str">
        <f t="shared" si="246"/>
        <v/>
      </c>
      <c r="DA1104" s="332" t="str">
        <f t="shared" si="251"/>
        <v/>
      </c>
      <c r="DB1104" s="329" t="str">
        <f t="shared" si="247"/>
        <v/>
      </c>
      <c r="DC1104" s="320" t="str">
        <f t="shared" si="248"/>
        <v/>
      </c>
      <c r="DD1104" s="218"/>
      <c r="DE1104" s="15" t="str">
        <f>IFERROR(#REF!-AO1104,"")</f>
        <v/>
      </c>
      <c r="DF1104" s="218"/>
      <c r="DG1104" s="330" t="str">
        <f>IFERROR(#REF!-L1104,"")</f>
        <v/>
      </c>
      <c r="DH1104" s="314" t="e">
        <f>IF(#REF!&gt;AP1104,0,1)</f>
        <v>#REF!</v>
      </c>
      <c r="DI1104" s="314">
        <f t="shared" si="249"/>
        <v>1</v>
      </c>
      <c r="DJ1104" s="314">
        <f t="shared" si="250"/>
        <v>1</v>
      </c>
    </row>
    <row r="1105" spans="3:114" ht="20.25" x14ac:dyDescent="0.2">
      <c r="C1105" s="239"/>
      <c r="G1105" s="232"/>
      <c r="H1105" s="318"/>
      <c r="I1105" s="318"/>
      <c r="J1105" s="318"/>
      <c r="K1105" s="318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 t="str">
        <f t="shared" si="238"/>
        <v/>
      </c>
      <c r="AN1105" s="327" t="str">
        <f t="shared" si="239"/>
        <v/>
      </c>
      <c r="AO1105" s="243"/>
      <c r="AP1105" s="244"/>
      <c r="AQ1105" s="242" t="str">
        <f t="shared" si="240"/>
        <v/>
      </c>
      <c r="AR1105" s="242" t="str">
        <f t="shared" si="241"/>
        <v/>
      </c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14"/>
      <c r="BR1105" s="314"/>
      <c r="BS1105" s="314"/>
      <c r="BT1105" s="314"/>
      <c r="BU1105" s="314"/>
      <c r="BV1105" s="314"/>
      <c r="BW1105" s="314"/>
      <c r="BX1105" s="246"/>
      <c r="BY1105" s="242"/>
      <c r="BZ1105" s="242"/>
      <c r="CA1105" s="242"/>
      <c r="CB1105" s="242"/>
      <c r="CC1105" s="242"/>
      <c r="CD1105" s="242"/>
      <c r="CE1105" s="314"/>
      <c r="CF1105" s="314" t="str">
        <f t="shared" si="242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245" t="str">
        <f>IFERROR(ROUND((SUM(#REF!)),0),"")</f>
        <v/>
      </c>
      <c r="CP1105" s="241"/>
      <c r="CQ1105" s="247"/>
      <c r="CR1105" s="221"/>
      <c r="CS1105" s="221"/>
      <c r="CT1105" s="221"/>
      <c r="CU1105" s="221"/>
      <c r="CV1105" s="328"/>
      <c r="CW1105" s="305" t="str">
        <f t="shared" si="243"/>
        <v/>
      </c>
      <c r="CX1105" s="329">
        <f t="shared" si="244"/>
        <v>0</v>
      </c>
      <c r="CY1105" s="15">
        <f t="shared" si="245"/>
        <v>0</v>
      </c>
      <c r="CZ1105" s="318" t="str">
        <f t="shared" si="246"/>
        <v/>
      </c>
      <c r="DA1105" s="332" t="str">
        <f t="shared" si="251"/>
        <v/>
      </c>
      <c r="DB1105" s="329" t="str">
        <f t="shared" si="247"/>
        <v/>
      </c>
      <c r="DC1105" s="320" t="str">
        <f t="shared" si="248"/>
        <v/>
      </c>
      <c r="DD1105" s="218"/>
      <c r="DE1105" s="15" t="str">
        <f>IFERROR(#REF!-AO1105,"")</f>
        <v/>
      </c>
      <c r="DF1105" s="218"/>
      <c r="DG1105" s="330" t="str">
        <f>IFERROR(#REF!-L1105,"")</f>
        <v/>
      </c>
      <c r="DH1105" s="314" t="e">
        <f>IF(#REF!&gt;AP1105,0,1)</f>
        <v>#REF!</v>
      </c>
      <c r="DI1105" s="314">
        <f t="shared" si="249"/>
        <v>1</v>
      </c>
      <c r="DJ1105" s="314">
        <f t="shared" si="250"/>
        <v>1</v>
      </c>
    </row>
    <row r="1106" spans="3:114" ht="20.25" x14ac:dyDescent="0.2">
      <c r="C1106" s="239"/>
      <c r="G1106" s="232"/>
      <c r="H1106" s="318"/>
      <c r="I1106" s="318"/>
      <c r="J1106" s="318"/>
      <c r="K1106" s="318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 t="str">
        <f t="shared" si="238"/>
        <v/>
      </c>
      <c r="AN1106" s="327" t="str">
        <f t="shared" si="239"/>
        <v/>
      </c>
      <c r="AO1106" s="243"/>
      <c r="AP1106" s="244"/>
      <c r="AQ1106" s="242" t="str">
        <f t="shared" si="240"/>
        <v/>
      </c>
      <c r="AR1106" s="242" t="str">
        <f t="shared" si="241"/>
        <v/>
      </c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14"/>
      <c r="BR1106" s="314"/>
      <c r="BS1106" s="314"/>
      <c r="BT1106" s="314"/>
      <c r="BU1106" s="314"/>
      <c r="BV1106" s="314"/>
      <c r="BW1106" s="314"/>
      <c r="BX1106" s="246"/>
      <c r="BY1106" s="242"/>
      <c r="BZ1106" s="242"/>
      <c r="CA1106" s="242"/>
      <c r="CB1106" s="242"/>
      <c r="CC1106" s="242"/>
      <c r="CD1106" s="242"/>
      <c r="CE1106" s="314"/>
      <c r="CF1106" s="314" t="str">
        <f t="shared" si="242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245" t="str">
        <f>IFERROR(ROUND((SUM(#REF!)),0),"")</f>
        <v/>
      </c>
      <c r="CP1106" s="241"/>
      <c r="CQ1106" s="247"/>
      <c r="CR1106" s="221"/>
      <c r="CS1106" s="221"/>
      <c r="CT1106" s="221"/>
      <c r="CU1106" s="221"/>
      <c r="CV1106" s="328"/>
      <c r="CW1106" s="305" t="str">
        <f t="shared" si="243"/>
        <v/>
      </c>
      <c r="CX1106" s="329">
        <f t="shared" si="244"/>
        <v>0</v>
      </c>
      <c r="CY1106" s="15">
        <f t="shared" si="245"/>
        <v>0</v>
      </c>
      <c r="CZ1106" s="318" t="str">
        <f t="shared" si="246"/>
        <v/>
      </c>
      <c r="DA1106" s="332" t="str">
        <f t="shared" si="251"/>
        <v/>
      </c>
      <c r="DB1106" s="329" t="str">
        <f t="shared" si="247"/>
        <v/>
      </c>
      <c r="DC1106" s="320" t="str">
        <f t="shared" si="248"/>
        <v/>
      </c>
      <c r="DD1106" s="218"/>
      <c r="DE1106" s="15" t="str">
        <f>IFERROR(#REF!-AO1106,"")</f>
        <v/>
      </c>
      <c r="DF1106" s="218"/>
      <c r="DG1106" s="330" t="str">
        <f>IFERROR(#REF!-L1106,"")</f>
        <v/>
      </c>
      <c r="DH1106" s="314" t="e">
        <f>IF(#REF!&gt;AP1106,0,1)</f>
        <v>#REF!</v>
      </c>
      <c r="DI1106" s="314">
        <f t="shared" si="249"/>
        <v>1</v>
      </c>
      <c r="DJ1106" s="314">
        <f t="shared" si="250"/>
        <v>1</v>
      </c>
    </row>
    <row r="1107" spans="3:114" ht="20.25" x14ac:dyDescent="0.2">
      <c r="C1107" s="239"/>
      <c r="G1107" s="232"/>
      <c r="H1107" s="318"/>
      <c r="I1107" s="318"/>
      <c r="J1107" s="318"/>
      <c r="K1107" s="318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 t="str">
        <f t="shared" si="238"/>
        <v/>
      </c>
      <c r="AN1107" s="327" t="str">
        <f t="shared" si="239"/>
        <v/>
      </c>
      <c r="AO1107" s="243"/>
      <c r="AP1107" s="244"/>
      <c r="AQ1107" s="242" t="str">
        <f t="shared" si="240"/>
        <v/>
      </c>
      <c r="AR1107" s="242" t="str">
        <f t="shared" si="241"/>
        <v/>
      </c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14"/>
      <c r="BR1107" s="314"/>
      <c r="BS1107" s="314"/>
      <c r="BT1107" s="314"/>
      <c r="BU1107" s="314"/>
      <c r="BV1107" s="314"/>
      <c r="BW1107" s="314"/>
      <c r="BX1107" s="246"/>
      <c r="BY1107" s="242"/>
      <c r="BZ1107" s="242"/>
      <c r="CA1107" s="242"/>
      <c r="CB1107" s="242"/>
      <c r="CC1107" s="242"/>
      <c r="CD1107" s="242"/>
      <c r="CE1107" s="314"/>
      <c r="CF1107" s="314" t="str">
        <f t="shared" si="242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245" t="str">
        <f>IFERROR(ROUND((SUM(#REF!)),0),"")</f>
        <v/>
      </c>
      <c r="CP1107" s="241"/>
      <c r="CQ1107" s="247"/>
      <c r="CR1107" s="221"/>
      <c r="CS1107" s="221"/>
      <c r="CT1107" s="221"/>
      <c r="CU1107" s="221"/>
      <c r="CV1107" s="328"/>
      <c r="CW1107" s="305" t="str">
        <f t="shared" si="243"/>
        <v/>
      </c>
      <c r="CX1107" s="329">
        <f t="shared" si="244"/>
        <v>0</v>
      </c>
      <c r="CY1107" s="15">
        <f t="shared" si="245"/>
        <v>0</v>
      </c>
      <c r="CZ1107" s="318" t="str">
        <f t="shared" si="246"/>
        <v/>
      </c>
      <c r="DA1107" s="332" t="str">
        <f t="shared" si="251"/>
        <v/>
      </c>
      <c r="DB1107" s="329" t="str">
        <f t="shared" si="247"/>
        <v/>
      </c>
      <c r="DC1107" s="320" t="str">
        <f t="shared" si="248"/>
        <v/>
      </c>
      <c r="DD1107" s="218"/>
      <c r="DE1107" s="15" t="str">
        <f>IFERROR(#REF!-AO1107,"")</f>
        <v/>
      </c>
      <c r="DF1107" s="218"/>
      <c r="DG1107" s="330" t="str">
        <f>IFERROR(#REF!-L1107,"")</f>
        <v/>
      </c>
      <c r="DH1107" s="314" t="e">
        <f>IF(#REF!&gt;AP1107,0,1)</f>
        <v>#REF!</v>
      </c>
      <c r="DI1107" s="314">
        <f t="shared" si="249"/>
        <v>1</v>
      </c>
      <c r="DJ1107" s="314">
        <f t="shared" si="250"/>
        <v>1</v>
      </c>
    </row>
    <row r="1108" spans="3:114" ht="20.25" x14ac:dyDescent="0.2">
      <c r="C1108" s="239"/>
      <c r="G1108" s="232"/>
      <c r="H1108" s="318"/>
      <c r="I1108" s="318"/>
      <c r="J1108" s="318"/>
      <c r="K1108" s="318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 t="str">
        <f t="shared" si="238"/>
        <v/>
      </c>
      <c r="AN1108" s="327" t="str">
        <f t="shared" si="239"/>
        <v/>
      </c>
      <c r="AO1108" s="243"/>
      <c r="AP1108" s="244"/>
      <c r="AQ1108" s="242" t="str">
        <f t="shared" si="240"/>
        <v/>
      </c>
      <c r="AR1108" s="242" t="str">
        <f t="shared" si="241"/>
        <v/>
      </c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14"/>
      <c r="BR1108" s="314"/>
      <c r="BS1108" s="314"/>
      <c r="BT1108" s="314"/>
      <c r="BU1108" s="314"/>
      <c r="BV1108" s="314"/>
      <c r="BW1108" s="314"/>
      <c r="BX1108" s="246"/>
      <c r="BY1108" s="242"/>
      <c r="BZ1108" s="242"/>
      <c r="CA1108" s="242"/>
      <c r="CB1108" s="242"/>
      <c r="CC1108" s="242"/>
      <c r="CD1108" s="242"/>
      <c r="CE1108" s="314"/>
      <c r="CF1108" s="314" t="str">
        <f t="shared" si="242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245" t="str">
        <f>IFERROR(ROUND((SUM(#REF!)),0),"")</f>
        <v/>
      </c>
      <c r="CP1108" s="241"/>
      <c r="CQ1108" s="247"/>
      <c r="CR1108" s="221"/>
      <c r="CS1108" s="221"/>
      <c r="CT1108" s="221"/>
      <c r="CU1108" s="221"/>
      <c r="CV1108" s="328"/>
      <c r="CW1108" s="305" t="str">
        <f t="shared" si="243"/>
        <v/>
      </c>
      <c r="CX1108" s="329">
        <f t="shared" si="244"/>
        <v>0</v>
      </c>
      <c r="CY1108" s="15">
        <f t="shared" si="245"/>
        <v>0</v>
      </c>
      <c r="CZ1108" s="318" t="str">
        <f t="shared" si="246"/>
        <v/>
      </c>
      <c r="DA1108" s="332" t="str">
        <f t="shared" si="251"/>
        <v/>
      </c>
      <c r="DB1108" s="329" t="str">
        <f t="shared" si="247"/>
        <v/>
      </c>
      <c r="DC1108" s="320" t="str">
        <f t="shared" si="248"/>
        <v/>
      </c>
      <c r="DD1108" s="218"/>
      <c r="DE1108" s="15" t="str">
        <f>IFERROR(#REF!-AO1108,"")</f>
        <v/>
      </c>
      <c r="DF1108" s="218"/>
      <c r="DG1108" s="330" t="str">
        <f>IFERROR(#REF!-L1108,"")</f>
        <v/>
      </c>
      <c r="DH1108" s="314" t="e">
        <f>IF(#REF!&gt;AP1108,0,1)</f>
        <v>#REF!</v>
      </c>
      <c r="DI1108" s="314">
        <f t="shared" si="249"/>
        <v>1</v>
      </c>
      <c r="DJ1108" s="314">
        <f t="shared" si="250"/>
        <v>1</v>
      </c>
    </row>
    <row r="1109" spans="3:114" ht="20.25" x14ac:dyDescent="0.2">
      <c r="C1109" s="239"/>
      <c r="G1109" s="232"/>
      <c r="H1109" s="318"/>
      <c r="I1109" s="318"/>
      <c r="J1109" s="318"/>
      <c r="K1109" s="318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 t="str">
        <f t="shared" si="238"/>
        <v/>
      </c>
      <c r="AN1109" s="327" t="str">
        <f t="shared" si="239"/>
        <v/>
      </c>
      <c r="AO1109" s="243"/>
      <c r="AP1109" s="244"/>
      <c r="AQ1109" s="242" t="str">
        <f t="shared" si="240"/>
        <v/>
      </c>
      <c r="AR1109" s="242" t="str">
        <f t="shared" si="241"/>
        <v/>
      </c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14"/>
      <c r="BR1109" s="314"/>
      <c r="BS1109" s="314"/>
      <c r="BT1109" s="314"/>
      <c r="BU1109" s="314"/>
      <c r="BV1109" s="314"/>
      <c r="BW1109" s="314"/>
      <c r="BX1109" s="246"/>
      <c r="BY1109" s="242"/>
      <c r="BZ1109" s="242"/>
      <c r="CA1109" s="242"/>
      <c r="CB1109" s="242"/>
      <c r="CC1109" s="242"/>
      <c r="CD1109" s="242"/>
      <c r="CE1109" s="314"/>
      <c r="CF1109" s="314" t="str">
        <f t="shared" si="242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245" t="str">
        <f>IFERROR(ROUND((SUM(#REF!)),0),"")</f>
        <v/>
      </c>
      <c r="CP1109" s="241"/>
      <c r="CQ1109" s="247"/>
      <c r="CR1109" s="221"/>
      <c r="CS1109" s="221"/>
      <c r="CT1109" s="221"/>
      <c r="CU1109" s="221"/>
      <c r="CV1109" s="328"/>
      <c r="CW1109" s="305" t="str">
        <f t="shared" si="243"/>
        <v/>
      </c>
      <c r="CX1109" s="329">
        <f t="shared" si="244"/>
        <v>0</v>
      </c>
      <c r="CY1109" s="15">
        <f t="shared" si="245"/>
        <v>0</v>
      </c>
      <c r="CZ1109" s="318" t="str">
        <f t="shared" si="246"/>
        <v/>
      </c>
      <c r="DA1109" s="332" t="str">
        <f t="shared" si="251"/>
        <v/>
      </c>
      <c r="DB1109" s="329" t="str">
        <f t="shared" si="247"/>
        <v/>
      </c>
      <c r="DC1109" s="320" t="str">
        <f t="shared" si="248"/>
        <v/>
      </c>
      <c r="DD1109" s="218"/>
      <c r="DE1109" s="15" t="str">
        <f>IFERROR(#REF!-AO1109,"")</f>
        <v/>
      </c>
      <c r="DF1109" s="218"/>
      <c r="DG1109" s="330" t="str">
        <f>IFERROR(#REF!-L1109,"")</f>
        <v/>
      </c>
      <c r="DH1109" s="314" t="e">
        <f>IF(#REF!&gt;AP1109,0,1)</f>
        <v>#REF!</v>
      </c>
      <c r="DI1109" s="314">
        <f t="shared" si="249"/>
        <v>1</v>
      </c>
      <c r="DJ1109" s="314">
        <f t="shared" si="250"/>
        <v>1</v>
      </c>
    </row>
    <row r="1110" spans="3:114" ht="20.25" x14ac:dyDescent="0.2">
      <c r="C1110" s="239"/>
      <c r="G1110" s="232"/>
      <c r="H1110" s="318"/>
      <c r="I1110" s="318"/>
      <c r="J1110" s="318"/>
      <c r="K1110" s="318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 t="str">
        <f t="shared" si="238"/>
        <v/>
      </c>
      <c r="AN1110" s="327" t="str">
        <f t="shared" si="239"/>
        <v/>
      </c>
      <c r="AO1110" s="243"/>
      <c r="AP1110" s="244"/>
      <c r="AQ1110" s="242" t="str">
        <f t="shared" si="240"/>
        <v/>
      </c>
      <c r="AR1110" s="242" t="str">
        <f t="shared" si="241"/>
        <v/>
      </c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14"/>
      <c r="BR1110" s="314"/>
      <c r="BS1110" s="314"/>
      <c r="BT1110" s="314"/>
      <c r="BU1110" s="314"/>
      <c r="BV1110" s="314"/>
      <c r="BW1110" s="314"/>
      <c r="BX1110" s="246"/>
      <c r="BY1110" s="242"/>
      <c r="BZ1110" s="242"/>
      <c r="CA1110" s="242"/>
      <c r="CB1110" s="242"/>
      <c r="CC1110" s="242"/>
      <c r="CD1110" s="242"/>
      <c r="CE1110" s="314"/>
      <c r="CF1110" s="314" t="str">
        <f t="shared" si="242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245" t="str">
        <f>IFERROR(ROUND((SUM(#REF!)),0),"")</f>
        <v/>
      </c>
      <c r="CP1110" s="241"/>
      <c r="CQ1110" s="247"/>
      <c r="CR1110" s="221"/>
      <c r="CS1110" s="221"/>
      <c r="CT1110" s="221"/>
      <c r="CU1110" s="221"/>
      <c r="CV1110" s="328"/>
      <c r="CW1110" s="305" t="str">
        <f t="shared" si="243"/>
        <v/>
      </c>
      <c r="CX1110" s="329">
        <f t="shared" si="244"/>
        <v>0</v>
      </c>
      <c r="CY1110" s="15">
        <f t="shared" si="245"/>
        <v>0</v>
      </c>
      <c r="CZ1110" s="318" t="str">
        <f t="shared" si="246"/>
        <v/>
      </c>
      <c r="DA1110" s="332" t="str">
        <f t="shared" si="251"/>
        <v/>
      </c>
      <c r="DB1110" s="329" t="str">
        <f t="shared" si="247"/>
        <v/>
      </c>
      <c r="DC1110" s="320" t="str">
        <f t="shared" si="248"/>
        <v/>
      </c>
      <c r="DD1110" s="218"/>
      <c r="DE1110" s="15" t="str">
        <f>IFERROR(#REF!-AO1110,"")</f>
        <v/>
      </c>
      <c r="DF1110" s="218"/>
      <c r="DG1110" s="330" t="str">
        <f>IFERROR(#REF!-L1110,"")</f>
        <v/>
      </c>
      <c r="DH1110" s="314" t="e">
        <f>IF(#REF!&gt;AP1110,0,1)</f>
        <v>#REF!</v>
      </c>
      <c r="DI1110" s="314">
        <f t="shared" si="249"/>
        <v>1</v>
      </c>
      <c r="DJ1110" s="314">
        <f t="shared" si="250"/>
        <v>1</v>
      </c>
    </row>
    <row r="1111" spans="3:114" ht="20.25" x14ac:dyDescent="0.2">
      <c r="C1111" s="239"/>
      <c r="G1111" s="232"/>
      <c r="H1111" s="318"/>
      <c r="I1111" s="318"/>
      <c r="J1111" s="318"/>
      <c r="K1111" s="318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 t="str">
        <f t="shared" si="238"/>
        <v/>
      </c>
      <c r="AN1111" s="327" t="str">
        <f t="shared" si="239"/>
        <v/>
      </c>
      <c r="AO1111" s="243"/>
      <c r="AP1111" s="244"/>
      <c r="AQ1111" s="242" t="str">
        <f t="shared" si="240"/>
        <v/>
      </c>
      <c r="AR1111" s="242" t="str">
        <f t="shared" si="241"/>
        <v/>
      </c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14"/>
      <c r="BR1111" s="314"/>
      <c r="BS1111" s="314"/>
      <c r="BT1111" s="314"/>
      <c r="BU1111" s="314"/>
      <c r="BV1111" s="314"/>
      <c r="BW1111" s="314"/>
      <c r="BX1111" s="246"/>
      <c r="BY1111" s="242"/>
      <c r="BZ1111" s="242"/>
      <c r="CA1111" s="242"/>
      <c r="CB1111" s="242"/>
      <c r="CC1111" s="242"/>
      <c r="CD1111" s="242"/>
      <c r="CE1111" s="314"/>
      <c r="CF1111" s="314" t="str">
        <f t="shared" si="242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245" t="str">
        <f>IFERROR(ROUND((SUM(#REF!)),0),"")</f>
        <v/>
      </c>
      <c r="CP1111" s="241"/>
      <c r="CQ1111" s="247"/>
      <c r="CR1111" s="221"/>
      <c r="CS1111" s="221"/>
      <c r="CT1111" s="221"/>
      <c r="CU1111" s="221"/>
      <c r="CV1111" s="328"/>
      <c r="CW1111" s="305" t="str">
        <f t="shared" si="243"/>
        <v/>
      </c>
      <c r="CX1111" s="329">
        <f t="shared" si="244"/>
        <v>0</v>
      </c>
      <c r="CY1111" s="15">
        <f t="shared" si="245"/>
        <v>0</v>
      </c>
      <c r="CZ1111" s="318" t="str">
        <f t="shared" si="246"/>
        <v/>
      </c>
      <c r="DA1111" s="332" t="str">
        <f t="shared" si="251"/>
        <v/>
      </c>
      <c r="DB1111" s="329" t="str">
        <f t="shared" si="247"/>
        <v/>
      </c>
      <c r="DC1111" s="320" t="str">
        <f t="shared" si="248"/>
        <v/>
      </c>
      <c r="DD1111" s="218"/>
      <c r="DE1111" s="15" t="str">
        <f>IFERROR(#REF!-AO1111,"")</f>
        <v/>
      </c>
      <c r="DF1111" s="218"/>
      <c r="DG1111" s="330" t="str">
        <f>IFERROR(#REF!-L1111,"")</f>
        <v/>
      </c>
      <c r="DH1111" s="314" t="e">
        <f>IF(#REF!&gt;AP1111,0,1)</f>
        <v>#REF!</v>
      </c>
      <c r="DI1111" s="314">
        <f t="shared" si="249"/>
        <v>1</v>
      </c>
      <c r="DJ1111" s="314">
        <f t="shared" si="250"/>
        <v>1</v>
      </c>
    </row>
    <row r="1112" spans="3:114" ht="20.25" x14ac:dyDescent="0.2">
      <c r="C1112" s="239"/>
      <c r="G1112" s="232"/>
      <c r="H1112" s="318"/>
      <c r="I1112" s="318"/>
      <c r="J1112" s="318"/>
      <c r="K1112" s="318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 t="str">
        <f t="shared" si="238"/>
        <v/>
      </c>
      <c r="AN1112" s="327" t="str">
        <f t="shared" si="239"/>
        <v/>
      </c>
      <c r="AO1112" s="243"/>
      <c r="AP1112" s="244"/>
      <c r="AQ1112" s="242" t="str">
        <f t="shared" si="240"/>
        <v/>
      </c>
      <c r="AR1112" s="242" t="str">
        <f t="shared" si="241"/>
        <v/>
      </c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14"/>
      <c r="BR1112" s="314"/>
      <c r="BS1112" s="314"/>
      <c r="BT1112" s="314"/>
      <c r="BU1112" s="314"/>
      <c r="BV1112" s="314"/>
      <c r="BW1112" s="314"/>
      <c r="BX1112" s="246"/>
      <c r="BY1112" s="242"/>
      <c r="BZ1112" s="242"/>
      <c r="CA1112" s="242"/>
      <c r="CB1112" s="242"/>
      <c r="CC1112" s="242"/>
      <c r="CD1112" s="242"/>
      <c r="CE1112" s="314"/>
      <c r="CF1112" s="314" t="str">
        <f t="shared" si="242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245" t="str">
        <f>IFERROR(ROUND((SUM(#REF!)),0),"")</f>
        <v/>
      </c>
      <c r="CP1112" s="241"/>
      <c r="CQ1112" s="247"/>
      <c r="CR1112" s="221"/>
      <c r="CS1112" s="221"/>
      <c r="CT1112" s="221"/>
      <c r="CU1112" s="221"/>
      <c r="CV1112" s="328"/>
      <c r="CW1112" s="305" t="str">
        <f t="shared" si="243"/>
        <v/>
      </c>
      <c r="CX1112" s="329">
        <f t="shared" si="244"/>
        <v>0</v>
      </c>
      <c r="CY1112" s="15">
        <f t="shared" si="245"/>
        <v>0</v>
      </c>
      <c r="CZ1112" s="318" t="str">
        <f t="shared" si="246"/>
        <v/>
      </c>
      <c r="DA1112" s="332" t="str">
        <f t="shared" si="251"/>
        <v/>
      </c>
      <c r="DB1112" s="329" t="str">
        <f t="shared" si="247"/>
        <v/>
      </c>
      <c r="DC1112" s="320" t="str">
        <f t="shared" si="248"/>
        <v/>
      </c>
      <c r="DD1112" s="218"/>
      <c r="DE1112" s="15" t="str">
        <f>IFERROR(#REF!-AO1112,"")</f>
        <v/>
      </c>
      <c r="DF1112" s="218"/>
      <c r="DG1112" s="330" t="str">
        <f>IFERROR(#REF!-L1112,"")</f>
        <v/>
      </c>
      <c r="DH1112" s="314" t="e">
        <f>IF(#REF!&gt;AP1112,0,1)</f>
        <v>#REF!</v>
      </c>
      <c r="DI1112" s="314">
        <f t="shared" si="249"/>
        <v>1</v>
      </c>
      <c r="DJ1112" s="314">
        <f t="shared" si="250"/>
        <v>1</v>
      </c>
    </row>
    <row r="1113" spans="3:114" ht="20.25" x14ac:dyDescent="0.2">
      <c r="C1113" s="239"/>
      <c r="G1113" s="232"/>
      <c r="H1113" s="318"/>
      <c r="I1113" s="318"/>
      <c r="J1113" s="318"/>
      <c r="K1113" s="318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 t="str">
        <f t="shared" si="238"/>
        <v/>
      </c>
      <c r="AN1113" s="327" t="str">
        <f t="shared" si="239"/>
        <v/>
      </c>
      <c r="AO1113" s="243"/>
      <c r="AP1113" s="244"/>
      <c r="AQ1113" s="242" t="str">
        <f t="shared" si="240"/>
        <v/>
      </c>
      <c r="AR1113" s="242" t="str">
        <f t="shared" si="241"/>
        <v/>
      </c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14"/>
      <c r="BR1113" s="314"/>
      <c r="BS1113" s="314"/>
      <c r="BT1113" s="314"/>
      <c r="BU1113" s="314"/>
      <c r="BV1113" s="314"/>
      <c r="BW1113" s="314"/>
      <c r="BX1113" s="246"/>
      <c r="BY1113" s="242"/>
      <c r="BZ1113" s="242"/>
      <c r="CA1113" s="242"/>
      <c r="CB1113" s="242"/>
      <c r="CC1113" s="242"/>
      <c r="CD1113" s="242"/>
      <c r="CE1113" s="314"/>
      <c r="CF1113" s="314" t="str">
        <f t="shared" si="242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245" t="str">
        <f>IFERROR(ROUND((SUM(#REF!)),0),"")</f>
        <v/>
      </c>
      <c r="CP1113" s="241"/>
      <c r="CQ1113" s="247"/>
      <c r="CR1113" s="221"/>
      <c r="CS1113" s="221"/>
      <c r="CT1113" s="221"/>
      <c r="CU1113" s="221"/>
      <c r="CV1113" s="328"/>
      <c r="CW1113" s="305" t="str">
        <f t="shared" si="243"/>
        <v/>
      </c>
      <c r="CX1113" s="329">
        <f t="shared" si="244"/>
        <v>0</v>
      </c>
      <c r="CY1113" s="15">
        <f t="shared" si="245"/>
        <v>0</v>
      </c>
      <c r="CZ1113" s="318" t="str">
        <f t="shared" si="246"/>
        <v/>
      </c>
      <c r="DA1113" s="332" t="str">
        <f t="shared" si="251"/>
        <v/>
      </c>
      <c r="DB1113" s="329" t="str">
        <f t="shared" si="247"/>
        <v/>
      </c>
      <c r="DC1113" s="320" t="str">
        <f t="shared" si="248"/>
        <v/>
      </c>
      <c r="DD1113" s="218"/>
      <c r="DE1113" s="15" t="str">
        <f>IFERROR(#REF!-AO1113,"")</f>
        <v/>
      </c>
      <c r="DF1113" s="218"/>
      <c r="DG1113" s="330" t="str">
        <f>IFERROR(#REF!-L1113,"")</f>
        <v/>
      </c>
      <c r="DH1113" s="314" t="e">
        <f>IF(#REF!&gt;AP1113,0,1)</f>
        <v>#REF!</v>
      </c>
      <c r="DI1113" s="314">
        <f t="shared" si="249"/>
        <v>1</v>
      </c>
      <c r="DJ1113" s="314">
        <f t="shared" si="250"/>
        <v>1</v>
      </c>
    </row>
    <row r="1114" spans="3:114" ht="20.25" x14ac:dyDescent="0.2">
      <c r="C1114" s="239"/>
      <c r="G1114" s="232"/>
      <c r="H1114" s="318"/>
      <c r="I1114" s="318"/>
      <c r="J1114" s="318"/>
      <c r="K1114" s="318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 t="str">
        <f t="shared" si="238"/>
        <v/>
      </c>
      <c r="AN1114" s="327" t="str">
        <f t="shared" si="239"/>
        <v/>
      </c>
      <c r="AO1114" s="243"/>
      <c r="AP1114" s="244"/>
      <c r="AQ1114" s="242" t="str">
        <f t="shared" si="240"/>
        <v/>
      </c>
      <c r="AR1114" s="242" t="str">
        <f t="shared" si="241"/>
        <v/>
      </c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14"/>
      <c r="BR1114" s="314"/>
      <c r="BS1114" s="314"/>
      <c r="BT1114" s="314"/>
      <c r="BU1114" s="314"/>
      <c r="BV1114" s="314"/>
      <c r="BW1114" s="314"/>
      <c r="BX1114" s="246"/>
      <c r="BY1114" s="242"/>
      <c r="BZ1114" s="242"/>
      <c r="CA1114" s="242"/>
      <c r="CB1114" s="242"/>
      <c r="CC1114" s="242"/>
      <c r="CD1114" s="242"/>
      <c r="CE1114" s="314"/>
      <c r="CF1114" s="314" t="str">
        <f t="shared" si="242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245" t="str">
        <f>IFERROR(ROUND((SUM(#REF!)),0),"")</f>
        <v/>
      </c>
      <c r="CP1114" s="241"/>
      <c r="CQ1114" s="247"/>
      <c r="CR1114" s="221"/>
      <c r="CS1114" s="221"/>
      <c r="CT1114" s="221"/>
      <c r="CU1114" s="221"/>
      <c r="CV1114" s="328"/>
      <c r="CW1114" s="305" t="str">
        <f t="shared" si="243"/>
        <v/>
      </c>
      <c r="CX1114" s="329">
        <f t="shared" si="244"/>
        <v>0</v>
      </c>
      <c r="CY1114" s="15">
        <f t="shared" si="245"/>
        <v>0</v>
      </c>
      <c r="CZ1114" s="318" t="str">
        <f t="shared" si="246"/>
        <v/>
      </c>
      <c r="DA1114" s="332" t="str">
        <f t="shared" si="251"/>
        <v/>
      </c>
      <c r="DB1114" s="329" t="str">
        <f t="shared" si="247"/>
        <v/>
      </c>
      <c r="DC1114" s="320" t="str">
        <f t="shared" si="248"/>
        <v/>
      </c>
      <c r="DD1114" s="218"/>
      <c r="DE1114" s="15" t="str">
        <f>IFERROR(#REF!-AO1114,"")</f>
        <v/>
      </c>
      <c r="DF1114" s="218"/>
      <c r="DG1114" s="330" t="str">
        <f>IFERROR(#REF!-L1114,"")</f>
        <v/>
      </c>
      <c r="DH1114" s="314" t="e">
        <f>IF(#REF!&gt;AP1114,0,1)</f>
        <v>#REF!</v>
      </c>
      <c r="DI1114" s="314">
        <f t="shared" si="249"/>
        <v>1</v>
      </c>
      <c r="DJ1114" s="314">
        <f t="shared" si="250"/>
        <v>1</v>
      </c>
    </row>
    <row r="1115" spans="3:114" ht="20.25" x14ac:dyDescent="0.2">
      <c r="C1115" s="239"/>
      <c r="G1115" s="232"/>
      <c r="H1115" s="318"/>
      <c r="I1115" s="318"/>
      <c r="J1115" s="318"/>
      <c r="K1115" s="318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 t="str">
        <f t="shared" si="238"/>
        <v/>
      </c>
      <c r="AN1115" s="327" t="str">
        <f t="shared" si="239"/>
        <v/>
      </c>
      <c r="AO1115" s="243"/>
      <c r="AP1115" s="244"/>
      <c r="AQ1115" s="242" t="str">
        <f t="shared" si="240"/>
        <v/>
      </c>
      <c r="AR1115" s="242" t="str">
        <f t="shared" si="241"/>
        <v/>
      </c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14"/>
      <c r="BR1115" s="314"/>
      <c r="BS1115" s="314"/>
      <c r="BT1115" s="314"/>
      <c r="BU1115" s="314"/>
      <c r="BV1115" s="314"/>
      <c r="BW1115" s="314"/>
      <c r="BX1115" s="246"/>
      <c r="BY1115" s="242"/>
      <c r="BZ1115" s="242"/>
      <c r="CA1115" s="242"/>
      <c r="CB1115" s="242"/>
      <c r="CC1115" s="242"/>
      <c r="CD1115" s="242"/>
      <c r="CE1115" s="314"/>
      <c r="CF1115" s="314" t="str">
        <f t="shared" si="242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245" t="str">
        <f>IFERROR(ROUND((SUM(#REF!)),0),"")</f>
        <v/>
      </c>
      <c r="CP1115" s="241"/>
      <c r="CQ1115" s="247"/>
      <c r="CR1115" s="221"/>
      <c r="CS1115" s="221"/>
      <c r="CT1115" s="221"/>
      <c r="CU1115" s="221"/>
      <c r="CV1115" s="328"/>
      <c r="CW1115" s="305" t="str">
        <f t="shared" si="243"/>
        <v/>
      </c>
      <c r="CX1115" s="329">
        <f t="shared" si="244"/>
        <v>0</v>
      </c>
      <c r="CY1115" s="15">
        <f t="shared" si="245"/>
        <v>0</v>
      </c>
      <c r="CZ1115" s="318" t="str">
        <f t="shared" si="246"/>
        <v/>
      </c>
      <c r="DA1115" s="332" t="str">
        <f t="shared" si="251"/>
        <v/>
      </c>
      <c r="DB1115" s="329" t="str">
        <f t="shared" si="247"/>
        <v/>
      </c>
      <c r="DC1115" s="320" t="str">
        <f t="shared" si="248"/>
        <v/>
      </c>
      <c r="DD1115" s="218"/>
      <c r="DE1115" s="15" t="str">
        <f>IFERROR(#REF!-AO1115,"")</f>
        <v/>
      </c>
      <c r="DF1115" s="218"/>
      <c r="DG1115" s="330" t="str">
        <f>IFERROR(#REF!-L1115,"")</f>
        <v/>
      </c>
      <c r="DH1115" s="314" t="e">
        <f>IF(#REF!&gt;AP1115,0,1)</f>
        <v>#REF!</v>
      </c>
      <c r="DI1115" s="314">
        <f t="shared" si="249"/>
        <v>1</v>
      </c>
      <c r="DJ1115" s="314">
        <f t="shared" si="250"/>
        <v>1</v>
      </c>
    </row>
    <row r="1116" spans="3:114" ht="20.25" x14ac:dyDescent="0.2">
      <c r="C1116" s="239"/>
      <c r="G1116" s="232"/>
      <c r="H1116" s="318"/>
      <c r="I1116" s="318"/>
      <c r="J1116" s="318"/>
      <c r="K1116" s="318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 t="str">
        <f t="shared" si="238"/>
        <v/>
      </c>
      <c r="AN1116" s="327" t="str">
        <f t="shared" si="239"/>
        <v/>
      </c>
      <c r="AO1116" s="243"/>
      <c r="AP1116" s="244"/>
      <c r="AQ1116" s="242" t="str">
        <f t="shared" si="240"/>
        <v/>
      </c>
      <c r="AR1116" s="242" t="str">
        <f t="shared" si="241"/>
        <v/>
      </c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14"/>
      <c r="BR1116" s="314"/>
      <c r="BS1116" s="314"/>
      <c r="BT1116" s="314"/>
      <c r="BU1116" s="314"/>
      <c r="BV1116" s="314"/>
      <c r="BW1116" s="314"/>
      <c r="BX1116" s="246"/>
      <c r="BY1116" s="242"/>
      <c r="BZ1116" s="242"/>
      <c r="CA1116" s="242"/>
      <c r="CB1116" s="242"/>
      <c r="CC1116" s="242"/>
      <c r="CD1116" s="242"/>
      <c r="CE1116" s="314"/>
      <c r="CF1116" s="314" t="str">
        <f t="shared" si="242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245" t="str">
        <f>IFERROR(ROUND((SUM(#REF!)),0),"")</f>
        <v/>
      </c>
      <c r="CP1116" s="241"/>
      <c r="CQ1116" s="247"/>
      <c r="CR1116" s="221"/>
      <c r="CS1116" s="221"/>
      <c r="CT1116" s="221"/>
      <c r="CU1116" s="221"/>
      <c r="CV1116" s="328"/>
      <c r="CW1116" s="305" t="str">
        <f t="shared" si="243"/>
        <v/>
      </c>
      <c r="CX1116" s="329">
        <f t="shared" si="244"/>
        <v>0</v>
      </c>
      <c r="CY1116" s="15">
        <f t="shared" si="245"/>
        <v>0</v>
      </c>
      <c r="CZ1116" s="318" t="str">
        <f t="shared" si="246"/>
        <v/>
      </c>
      <c r="DA1116" s="332" t="str">
        <f t="shared" si="251"/>
        <v/>
      </c>
      <c r="DB1116" s="329" t="str">
        <f t="shared" si="247"/>
        <v/>
      </c>
      <c r="DC1116" s="320" t="str">
        <f t="shared" si="248"/>
        <v/>
      </c>
      <c r="DD1116" s="218"/>
      <c r="DE1116" s="15" t="str">
        <f>IFERROR(#REF!-AO1116,"")</f>
        <v/>
      </c>
      <c r="DF1116" s="218"/>
      <c r="DG1116" s="330" t="str">
        <f>IFERROR(#REF!-L1116,"")</f>
        <v/>
      </c>
      <c r="DH1116" s="314" t="e">
        <f>IF(#REF!&gt;AP1116,0,1)</f>
        <v>#REF!</v>
      </c>
      <c r="DI1116" s="314">
        <f t="shared" si="249"/>
        <v>1</v>
      </c>
      <c r="DJ1116" s="314">
        <f t="shared" si="250"/>
        <v>1</v>
      </c>
    </row>
    <row r="1117" spans="3:114" ht="20.25" x14ac:dyDescent="0.2">
      <c r="C1117" s="239"/>
      <c r="G1117" s="232"/>
      <c r="H1117" s="318"/>
      <c r="I1117" s="318"/>
      <c r="J1117" s="318"/>
      <c r="K1117" s="318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 t="str">
        <f t="shared" si="238"/>
        <v/>
      </c>
      <c r="AN1117" s="327" t="str">
        <f t="shared" si="239"/>
        <v/>
      </c>
      <c r="AO1117" s="243"/>
      <c r="AP1117" s="244"/>
      <c r="AQ1117" s="242" t="str">
        <f t="shared" si="240"/>
        <v/>
      </c>
      <c r="AR1117" s="242" t="str">
        <f t="shared" si="241"/>
        <v/>
      </c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14"/>
      <c r="BR1117" s="314"/>
      <c r="BS1117" s="314"/>
      <c r="BT1117" s="314"/>
      <c r="BU1117" s="314"/>
      <c r="BV1117" s="314"/>
      <c r="BW1117" s="314"/>
      <c r="BX1117" s="246"/>
      <c r="BY1117" s="242"/>
      <c r="BZ1117" s="242"/>
      <c r="CA1117" s="242"/>
      <c r="CB1117" s="242"/>
      <c r="CC1117" s="242"/>
      <c r="CD1117" s="242"/>
      <c r="CE1117" s="314"/>
      <c r="CF1117" s="314" t="str">
        <f t="shared" si="242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245" t="str">
        <f>IFERROR(ROUND((SUM(#REF!)),0),"")</f>
        <v/>
      </c>
      <c r="CP1117" s="241"/>
      <c r="CQ1117" s="247"/>
      <c r="CR1117" s="221"/>
      <c r="CS1117" s="221"/>
      <c r="CT1117" s="221"/>
      <c r="CU1117" s="221"/>
      <c r="CV1117" s="328"/>
      <c r="CW1117" s="305" t="str">
        <f t="shared" si="243"/>
        <v/>
      </c>
      <c r="CX1117" s="329">
        <f t="shared" si="244"/>
        <v>0</v>
      </c>
      <c r="CY1117" s="15">
        <f t="shared" si="245"/>
        <v>0</v>
      </c>
      <c r="CZ1117" s="318" t="str">
        <f t="shared" si="246"/>
        <v/>
      </c>
      <c r="DA1117" s="332" t="str">
        <f t="shared" si="251"/>
        <v/>
      </c>
      <c r="DB1117" s="329" t="str">
        <f t="shared" si="247"/>
        <v/>
      </c>
      <c r="DC1117" s="320" t="str">
        <f t="shared" si="248"/>
        <v/>
      </c>
      <c r="DD1117" s="218"/>
      <c r="DE1117" s="15" t="str">
        <f>IFERROR(#REF!-AO1117,"")</f>
        <v/>
      </c>
      <c r="DF1117" s="218"/>
      <c r="DG1117" s="330" t="str">
        <f>IFERROR(#REF!-L1117,"")</f>
        <v/>
      </c>
      <c r="DH1117" s="314" t="e">
        <f>IF(#REF!&gt;AP1117,0,1)</f>
        <v>#REF!</v>
      </c>
      <c r="DI1117" s="314">
        <f t="shared" si="249"/>
        <v>1</v>
      </c>
      <c r="DJ1117" s="314">
        <f t="shared" si="250"/>
        <v>1</v>
      </c>
    </row>
    <row r="1118" spans="3:114" ht="20.25" x14ac:dyDescent="0.2">
      <c r="C1118" s="239"/>
      <c r="G1118" s="232"/>
      <c r="H1118" s="318"/>
      <c r="I1118" s="318"/>
      <c r="J1118" s="318"/>
      <c r="K1118" s="318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 t="str">
        <f t="shared" si="238"/>
        <v/>
      </c>
      <c r="AN1118" s="327" t="str">
        <f t="shared" si="239"/>
        <v/>
      </c>
      <c r="AO1118" s="243"/>
      <c r="AP1118" s="244"/>
      <c r="AQ1118" s="242" t="str">
        <f t="shared" si="240"/>
        <v/>
      </c>
      <c r="AR1118" s="242" t="str">
        <f t="shared" si="241"/>
        <v/>
      </c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14"/>
      <c r="BR1118" s="314"/>
      <c r="BS1118" s="314"/>
      <c r="BT1118" s="314"/>
      <c r="BU1118" s="314"/>
      <c r="BV1118" s="314"/>
      <c r="BW1118" s="314"/>
      <c r="BX1118" s="246"/>
      <c r="BY1118" s="242"/>
      <c r="BZ1118" s="242"/>
      <c r="CA1118" s="242"/>
      <c r="CB1118" s="242"/>
      <c r="CC1118" s="242"/>
      <c r="CD1118" s="242"/>
      <c r="CE1118" s="314"/>
      <c r="CF1118" s="314" t="str">
        <f t="shared" si="242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245" t="str">
        <f>IFERROR(ROUND((SUM(#REF!)),0),"")</f>
        <v/>
      </c>
      <c r="CP1118" s="241"/>
      <c r="CQ1118" s="247"/>
      <c r="CR1118" s="221"/>
      <c r="CS1118" s="221"/>
      <c r="CT1118" s="221"/>
      <c r="CU1118" s="221"/>
      <c r="CV1118" s="328"/>
      <c r="CW1118" s="305" t="str">
        <f t="shared" si="243"/>
        <v/>
      </c>
      <c r="CX1118" s="329">
        <f t="shared" si="244"/>
        <v>0</v>
      </c>
      <c r="CY1118" s="15">
        <f t="shared" si="245"/>
        <v>0</v>
      </c>
      <c r="CZ1118" s="318" t="str">
        <f t="shared" si="246"/>
        <v/>
      </c>
      <c r="DA1118" s="332" t="str">
        <f t="shared" si="251"/>
        <v/>
      </c>
      <c r="DB1118" s="329" t="str">
        <f t="shared" si="247"/>
        <v/>
      </c>
      <c r="DC1118" s="320" t="str">
        <f t="shared" si="248"/>
        <v/>
      </c>
      <c r="DD1118" s="218"/>
      <c r="DE1118" s="15" t="str">
        <f>IFERROR(#REF!-AO1118,"")</f>
        <v/>
      </c>
      <c r="DF1118" s="218"/>
      <c r="DG1118" s="330" t="str">
        <f>IFERROR(#REF!-L1118,"")</f>
        <v/>
      </c>
      <c r="DH1118" s="314" t="e">
        <f>IF(#REF!&gt;AP1118,0,1)</f>
        <v>#REF!</v>
      </c>
      <c r="DI1118" s="314">
        <f t="shared" si="249"/>
        <v>1</v>
      </c>
      <c r="DJ1118" s="314">
        <f t="shared" si="250"/>
        <v>1</v>
      </c>
    </row>
    <row r="1119" spans="3:114" ht="20.25" x14ac:dyDescent="0.2">
      <c r="C1119" s="239"/>
      <c r="G1119" s="232"/>
      <c r="H1119" s="318"/>
      <c r="I1119" s="318"/>
      <c r="J1119" s="318"/>
      <c r="K1119" s="318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 t="str">
        <f t="shared" si="238"/>
        <v/>
      </c>
      <c r="AN1119" s="327" t="str">
        <f t="shared" si="239"/>
        <v/>
      </c>
      <c r="AO1119" s="243"/>
      <c r="AP1119" s="244"/>
      <c r="AQ1119" s="242" t="str">
        <f t="shared" si="240"/>
        <v/>
      </c>
      <c r="AR1119" s="242" t="str">
        <f t="shared" si="241"/>
        <v/>
      </c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14"/>
      <c r="BR1119" s="314"/>
      <c r="BS1119" s="314"/>
      <c r="BT1119" s="314"/>
      <c r="BU1119" s="314"/>
      <c r="BV1119" s="314"/>
      <c r="BW1119" s="314"/>
      <c r="BX1119" s="246"/>
      <c r="BY1119" s="242"/>
      <c r="BZ1119" s="242"/>
      <c r="CA1119" s="242"/>
      <c r="CB1119" s="242"/>
      <c r="CC1119" s="242"/>
      <c r="CD1119" s="242"/>
      <c r="CE1119" s="314"/>
      <c r="CF1119" s="314" t="str">
        <f t="shared" si="242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245" t="str">
        <f>IFERROR(ROUND((SUM(#REF!)),0),"")</f>
        <v/>
      </c>
      <c r="CP1119" s="241"/>
      <c r="CQ1119" s="247"/>
      <c r="CR1119" s="221"/>
      <c r="CS1119" s="221"/>
      <c r="CT1119" s="221"/>
      <c r="CU1119" s="221"/>
      <c r="CV1119" s="328"/>
      <c r="CW1119" s="305" t="str">
        <f t="shared" si="243"/>
        <v/>
      </c>
      <c r="CX1119" s="329">
        <f t="shared" si="244"/>
        <v>0</v>
      </c>
      <c r="CY1119" s="15">
        <f t="shared" si="245"/>
        <v>0</v>
      </c>
      <c r="CZ1119" s="318" t="str">
        <f t="shared" si="246"/>
        <v/>
      </c>
      <c r="DA1119" s="332" t="str">
        <f t="shared" si="251"/>
        <v/>
      </c>
      <c r="DB1119" s="329" t="str">
        <f t="shared" si="247"/>
        <v/>
      </c>
      <c r="DC1119" s="320" t="str">
        <f t="shared" si="248"/>
        <v/>
      </c>
      <c r="DD1119" s="218"/>
      <c r="DE1119" s="15" t="str">
        <f>IFERROR(#REF!-AO1119,"")</f>
        <v/>
      </c>
      <c r="DF1119" s="218"/>
      <c r="DG1119" s="330" t="str">
        <f>IFERROR(#REF!-L1119,"")</f>
        <v/>
      </c>
      <c r="DH1119" s="314" t="e">
        <f>IF(#REF!&gt;AP1119,0,1)</f>
        <v>#REF!</v>
      </c>
      <c r="DI1119" s="314">
        <f t="shared" si="249"/>
        <v>1</v>
      </c>
      <c r="DJ1119" s="314">
        <f t="shared" si="250"/>
        <v>1</v>
      </c>
    </row>
    <row r="1120" spans="3:114" ht="20.25" x14ac:dyDescent="0.2">
      <c r="C1120" s="239"/>
      <c r="G1120" s="232"/>
      <c r="H1120" s="318"/>
      <c r="I1120" s="318"/>
      <c r="J1120" s="318"/>
      <c r="K1120" s="318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 t="str">
        <f t="shared" si="238"/>
        <v/>
      </c>
      <c r="AN1120" s="327" t="str">
        <f t="shared" si="239"/>
        <v/>
      </c>
      <c r="AO1120" s="243"/>
      <c r="AP1120" s="244"/>
      <c r="AQ1120" s="242" t="str">
        <f t="shared" si="240"/>
        <v/>
      </c>
      <c r="AR1120" s="242" t="str">
        <f t="shared" si="241"/>
        <v/>
      </c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14"/>
      <c r="BR1120" s="314"/>
      <c r="BS1120" s="314"/>
      <c r="BT1120" s="314"/>
      <c r="BU1120" s="314"/>
      <c r="BV1120" s="314"/>
      <c r="BW1120" s="314"/>
      <c r="BX1120" s="246"/>
      <c r="BY1120" s="242"/>
      <c r="BZ1120" s="242"/>
      <c r="CA1120" s="242"/>
      <c r="CB1120" s="242"/>
      <c r="CC1120" s="242"/>
      <c r="CD1120" s="242"/>
      <c r="CE1120" s="314"/>
      <c r="CF1120" s="314" t="str">
        <f t="shared" si="242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245" t="str">
        <f>IFERROR(ROUND((SUM(#REF!)),0),"")</f>
        <v/>
      </c>
      <c r="CP1120" s="241"/>
      <c r="CQ1120" s="247"/>
      <c r="CR1120" s="221"/>
      <c r="CS1120" s="221"/>
      <c r="CT1120" s="221"/>
      <c r="CU1120" s="221"/>
      <c r="CV1120" s="328"/>
      <c r="CW1120" s="305" t="str">
        <f t="shared" si="243"/>
        <v/>
      </c>
      <c r="CX1120" s="329">
        <f t="shared" si="244"/>
        <v>0</v>
      </c>
      <c r="CY1120" s="15">
        <f t="shared" si="245"/>
        <v>0</v>
      </c>
      <c r="CZ1120" s="318" t="str">
        <f t="shared" si="246"/>
        <v/>
      </c>
      <c r="DA1120" s="332" t="str">
        <f t="shared" si="251"/>
        <v/>
      </c>
      <c r="DB1120" s="329" t="str">
        <f t="shared" si="247"/>
        <v/>
      </c>
      <c r="DC1120" s="320" t="str">
        <f t="shared" si="248"/>
        <v/>
      </c>
      <c r="DD1120" s="218"/>
      <c r="DE1120" s="15" t="str">
        <f>IFERROR(#REF!-AO1120,"")</f>
        <v/>
      </c>
      <c r="DF1120" s="218"/>
      <c r="DG1120" s="330" t="str">
        <f>IFERROR(#REF!-L1120,"")</f>
        <v/>
      </c>
      <c r="DH1120" s="314" t="e">
        <f>IF(#REF!&gt;AP1120,0,1)</f>
        <v>#REF!</v>
      </c>
      <c r="DI1120" s="314">
        <f t="shared" si="249"/>
        <v>1</v>
      </c>
      <c r="DJ1120" s="314">
        <f t="shared" si="250"/>
        <v>1</v>
      </c>
    </row>
    <row r="1121" spans="3:114" ht="20.25" x14ac:dyDescent="0.2">
      <c r="C1121" s="239"/>
      <c r="G1121" s="232"/>
      <c r="H1121" s="318"/>
      <c r="I1121" s="318"/>
      <c r="J1121" s="318"/>
      <c r="K1121" s="318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 t="str">
        <f t="shared" si="238"/>
        <v/>
      </c>
      <c r="AN1121" s="327" t="str">
        <f t="shared" si="239"/>
        <v/>
      </c>
      <c r="AO1121" s="243"/>
      <c r="AP1121" s="244"/>
      <c r="AQ1121" s="242" t="str">
        <f t="shared" si="240"/>
        <v/>
      </c>
      <c r="AR1121" s="242" t="str">
        <f t="shared" si="241"/>
        <v/>
      </c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14"/>
      <c r="BR1121" s="314"/>
      <c r="BS1121" s="314"/>
      <c r="BT1121" s="314"/>
      <c r="BU1121" s="314"/>
      <c r="BV1121" s="314"/>
      <c r="BW1121" s="314"/>
      <c r="BX1121" s="246"/>
      <c r="BY1121" s="242"/>
      <c r="BZ1121" s="242"/>
      <c r="CA1121" s="242"/>
      <c r="CB1121" s="242"/>
      <c r="CC1121" s="242"/>
      <c r="CD1121" s="242"/>
      <c r="CE1121" s="314"/>
      <c r="CF1121" s="314" t="str">
        <f t="shared" si="242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245" t="str">
        <f>IFERROR(ROUND((SUM(#REF!)),0),"")</f>
        <v/>
      </c>
      <c r="CP1121" s="241"/>
      <c r="CQ1121" s="247"/>
      <c r="CR1121" s="221"/>
      <c r="CS1121" s="221"/>
      <c r="CT1121" s="221"/>
      <c r="CU1121" s="221"/>
      <c r="CV1121" s="328"/>
      <c r="CW1121" s="305" t="str">
        <f t="shared" si="243"/>
        <v/>
      </c>
      <c r="CX1121" s="329">
        <f t="shared" si="244"/>
        <v>0</v>
      </c>
      <c r="CY1121" s="15">
        <f t="shared" si="245"/>
        <v>0</v>
      </c>
      <c r="CZ1121" s="318" t="str">
        <f t="shared" si="246"/>
        <v/>
      </c>
      <c r="DA1121" s="332" t="str">
        <f t="shared" si="251"/>
        <v/>
      </c>
      <c r="DB1121" s="329" t="str">
        <f t="shared" si="247"/>
        <v/>
      </c>
      <c r="DC1121" s="320" t="str">
        <f t="shared" si="248"/>
        <v/>
      </c>
      <c r="DD1121" s="218"/>
      <c r="DE1121" s="15" t="str">
        <f>IFERROR(#REF!-AO1121,"")</f>
        <v/>
      </c>
      <c r="DF1121" s="218"/>
      <c r="DG1121" s="330" t="str">
        <f>IFERROR(#REF!-L1121,"")</f>
        <v/>
      </c>
      <c r="DH1121" s="314" t="e">
        <f>IF(#REF!&gt;AP1121,0,1)</f>
        <v>#REF!</v>
      </c>
      <c r="DI1121" s="314">
        <f t="shared" si="249"/>
        <v>1</v>
      </c>
      <c r="DJ1121" s="314">
        <f t="shared" si="250"/>
        <v>1</v>
      </c>
    </row>
    <row r="1122" spans="3:114" ht="20.25" x14ac:dyDescent="0.2">
      <c r="C1122" s="239"/>
      <c r="G1122" s="232"/>
      <c r="H1122" s="318"/>
      <c r="I1122" s="318"/>
      <c r="J1122" s="318"/>
      <c r="K1122" s="318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 t="str">
        <f t="shared" si="238"/>
        <v/>
      </c>
      <c r="AN1122" s="327" t="str">
        <f t="shared" si="239"/>
        <v/>
      </c>
      <c r="AO1122" s="243"/>
      <c r="AP1122" s="244"/>
      <c r="AQ1122" s="242" t="str">
        <f t="shared" si="240"/>
        <v/>
      </c>
      <c r="AR1122" s="242" t="str">
        <f t="shared" si="241"/>
        <v/>
      </c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14"/>
      <c r="BR1122" s="314"/>
      <c r="BS1122" s="314"/>
      <c r="BT1122" s="314"/>
      <c r="BU1122" s="314"/>
      <c r="BV1122" s="314"/>
      <c r="BW1122" s="314"/>
      <c r="BX1122" s="246"/>
      <c r="BY1122" s="242"/>
      <c r="BZ1122" s="242"/>
      <c r="CA1122" s="242"/>
      <c r="CB1122" s="242"/>
      <c r="CC1122" s="242"/>
      <c r="CD1122" s="242"/>
      <c r="CE1122" s="314"/>
      <c r="CF1122" s="314" t="str">
        <f t="shared" si="242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245" t="str">
        <f>IFERROR(ROUND((SUM(#REF!)),0),"")</f>
        <v/>
      </c>
      <c r="CP1122" s="241"/>
      <c r="CQ1122" s="247"/>
      <c r="CR1122" s="221"/>
      <c r="CS1122" s="221"/>
      <c r="CT1122" s="221"/>
      <c r="CU1122" s="221"/>
      <c r="CV1122" s="328"/>
      <c r="CW1122" s="305" t="str">
        <f t="shared" si="243"/>
        <v/>
      </c>
      <c r="CX1122" s="329">
        <f t="shared" si="244"/>
        <v>0</v>
      </c>
      <c r="CY1122" s="15">
        <f t="shared" si="245"/>
        <v>0</v>
      </c>
      <c r="CZ1122" s="318" t="str">
        <f t="shared" si="246"/>
        <v/>
      </c>
      <c r="DA1122" s="332" t="str">
        <f t="shared" si="251"/>
        <v/>
      </c>
      <c r="DB1122" s="329" t="str">
        <f t="shared" si="247"/>
        <v/>
      </c>
      <c r="DC1122" s="320" t="str">
        <f t="shared" si="248"/>
        <v/>
      </c>
      <c r="DD1122" s="218"/>
      <c r="DE1122" s="15" t="str">
        <f>IFERROR(#REF!-AO1122,"")</f>
        <v/>
      </c>
      <c r="DF1122" s="218"/>
      <c r="DG1122" s="330" t="str">
        <f>IFERROR(#REF!-L1122,"")</f>
        <v/>
      </c>
      <c r="DH1122" s="314" t="e">
        <f>IF(#REF!&gt;AP1122,0,1)</f>
        <v>#REF!</v>
      </c>
      <c r="DI1122" s="314">
        <f t="shared" si="249"/>
        <v>1</v>
      </c>
      <c r="DJ1122" s="314">
        <f t="shared" si="250"/>
        <v>1</v>
      </c>
    </row>
    <row r="1123" spans="3:114" ht="20.25" x14ac:dyDescent="0.2">
      <c r="C1123" s="239"/>
      <c r="G1123" s="232"/>
      <c r="H1123" s="318"/>
      <c r="I1123" s="318"/>
      <c r="J1123" s="318"/>
      <c r="K1123" s="318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 t="str">
        <f t="shared" si="238"/>
        <v/>
      </c>
      <c r="AN1123" s="327" t="str">
        <f t="shared" si="239"/>
        <v/>
      </c>
      <c r="AO1123" s="243"/>
      <c r="AP1123" s="244"/>
      <c r="AQ1123" s="242" t="str">
        <f t="shared" si="240"/>
        <v/>
      </c>
      <c r="AR1123" s="242" t="str">
        <f t="shared" si="241"/>
        <v/>
      </c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14"/>
      <c r="BR1123" s="314"/>
      <c r="BS1123" s="314"/>
      <c r="BT1123" s="314"/>
      <c r="BU1123" s="314"/>
      <c r="BV1123" s="314"/>
      <c r="BW1123" s="314"/>
      <c r="BX1123" s="246"/>
      <c r="BY1123" s="242"/>
      <c r="BZ1123" s="242"/>
      <c r="CA1123" s="242"/>
      <c r="CB1123" s="242"/>
      <c r="CC1123" s="242"/>
      <c r="CD1123" s="242"/>
      <c r="CE1123" s="314"/>
      <c r="CF1123" s="314" t="str">
        <f t="shared" si="242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245" t="str">
        <f>IFERROR(ROUND((SUM(#REF!)),0),"")</f>
        <v/>
      </c>
      <c r="CP1123" s="241"/>
      <c r="CQ1123" s="247"/>
      <c r="CR1123" s="221"/>
      <c r="CS1123" s="221"/>
      <c r="CT1123" s="221"/>
      <c r="CU1123" s="221"/>
      <c r="CV1123" s="328"/>
      <c r="CW1123" s="305" t="str">
        <f t="shared" si="243"/>
        <v/>
      </c>
      <c r="CX1123" s="329">
        <f t="shared" si="244"/>
        <v>0</v>
      </c>
      <c r="CY1123" s="15">
        <f t="shared" si="245"/>
        <v>0</v>
      </c>
      <c r="CZ1123" s="318" t="str">
        <f t="shared" si="246"/>
        <v/>
      </c>
      <c r="DA1123" s="332" t="str">
        <f t="shared" si="251"/>
        <v/>
      </c>
      <c r="DB1123" s="329" t="str">
        <f t="shared" si="247"/>
        <v/>
      </c>
      <c r="DC1123" s="320" t="str">
        <f t="shared" si="248"/>
        <v/>
      </c>
      <c r="DD1123" s="218"/>
      <c r="DE1123" s="15" t="str">
        <f>IFERROR(#REF!-AO1123,"")</f>
        <v/>
      </c>
      <c r="DF1123" s="218"/>
      <c r="DG1123" s="330" t="str">
        <f>IFERROR(#REF!-L1123,"")</f>
        <v/>
      </c>
      <c r="DH1123" s="314" t="e">
        <f>IF(#REF!&gt;AP1123,0,1)</f>
        <v>#REF!</v>
      </c>
      <c r="DI1123" s="314">
        <f t="shared" si="249"/>
        <v>1</v>
      </c>
      <c r="DJ1123" s="314">
        <f t="shared" si="250"/>
        <v>1</v>
      </c>
    </row>
    <row r="1124" spans="3:114" ht="20.25" x14ac:dyDescent="0.2">
      <c r="C1124" s="239"/>
      <c r="G1124" s="232"/>
      <c r="H1124" s="318"/>
      <c r="I1124" s="318"/>
      <c r="J1124" s="318"/>
      <c r="K1124" s="318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 t="str">
        <f t="shared" si="238"/>
        <v/>
      </c>
      <c r="AN1124" s="327" t="str">
        <f t="shared" si="239"/>
        <v/>
      </c>
      <c r="AO1124" s="243"/>
      <c r="AP1124" s="244"/>
      <c r="AQ1124" s="242" t="str">
        <f t="shared" si="240"/>
        <v/>
      </c>
      <c r="AR1124" s="242" t="str">
        <f t="shared" si="241"/>
        <v/>
      </c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14"/>
      <c r="BR1124" s="314"/>
      <c r="BS1124" s="314"/>
      <c r="BT1124" s="314"/>
      <c r="BU1124" s="314"/>
      <c r="BV1124" s="314"/>
      <c r="BW1124" s="314"/>
      <c r="BX1124" s="246"/>
      <c r="BY1124" s="242"/>
      <c r="BZ1124" s="242"/>
      <c r="CA1124" s="242"/>
      <c r="CB1124" s="242"/>
      <c r="CC1124" s="242"/>
      <c r="CD1124" s="242"/>
      <c r="CE1124" s="314"/>
      <c r="CF1124" s="314" t="str">
        <f t="shared" si="242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245" t="str">
        <f>IFERROR(ROUND((SUM(#REF!)),0),"")</f>
        <v/>
      </c>
      <c r="CP1124" s="241"/>
      <c r="CQ1124" s="247"/>
      <c r="CR1124" s="221"/>
      <c r="CS1124" s="221"/>
      <c r="CT1124" s="221"/>
      <c r="CU1124" s="221"/>
      <c r="CV1124" s="328"/>
      <c r="CW1124" s="305" t="str">
        <f t="shared" si="243"/>
        <v/>
      </c>
      <c r="CX1124" s="329">
        <f t="shared" si="244"/>
        <v>0</v>
      </c>
      <c r="CY1124" s="15">
        <f t="shared" si="245"/>
        <v>0</v>
      </c>
      <c r="CZ1124" s="318" t="str">
        <f t="shared" si="246"/>
        <v/>
      </c>
      <c r="DA1124" s="332" t="str">
        <f t="shared" si="251"/>
        <v/>
      </c>
      <c r="DB1124" s="329" t="str">
        <f t="shared" si="247"/>
        <v/>
      </c>
      <c r="DC1124" s="320" t="str">
        <f t="shared" si="248"/>
        <v/>
      </c>
      <c r="DD1124" s="218"/>
      <c r="DE1124" s="15" t="str">
        <f>IFERROR(#REF!-AO1124,"")</f>
        <v/>
      </c>
      <c r="DF1124" s="218"/>
      <c r="DG1124" s="330" t="str">
        <f>IFERROR(#REF!-L1124,"")</f>
        <v/>
      </c>
      <c r="DH1124" s="314" t="e">
        <f>IF(#REF!&gt;AP1124,0,1)</f>
        <v>#REF!</v>
      </c>
      <c r="DI1124" s="314">
        <f t="shared" si="249"/>
        <v>1</v>
      </c>
      <c r="DJ1124" s="314">
        <f t="shared" si="250"/>
        <v>1</v>
      </c>
    </row>
    <row r="1125" spans="3:114" ht="20.25" x14ac:dyDescent="0.2">
      <c r="C1125" s="239"/>
      <c r="G1125" s="232"/>
      <c r="H1125" s="318"/>
      <c r="I1125" s="318"/>
      <c r="J1125" s="318"/>
      <c r="K1125" s="318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 t="str">
        <f t="shared" si="238"/>
        <v/>
      </c>
      <c r="AN1125" s="327" t="str">
        <f t="shared" si="239"/>
        <v/>
      </c>
      <c r="AO1125" s="243"/>
      <c r="AP1125" s="244"/>
      <c r="AQ1125" s="242" t="str">
        <f t="shared" si="240"/>
        <v/>
      </c>
      <c r="AR1125" s="242" t="str">
        <f t="shared" si="241"/>
        <v/>
      </c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14"/>
      <c r="BR1125" s="314"/>
      <c r="BS1125" s="314"/>
      <c r="BT1125" s="314"/>
      <c r="BU1125" s="314"/>
      <c r="BV1125" s="314"/>
      <c r="BW1125" s="314"/>
      <c r="BX1125" s="246"/>
      <c r="BY1125" s="242"/>
      <c r="BZ1125" s="242"/>
      <c r="CA1125" s="242"/>
      <c r="CB1125" s="242"/>
      <c r="CC1125" s="242"/>
      <c r="CD1125" s="242"/>
      <c r="CE1125" s="314"/>
      <c r="CF1125" s="314" t="str">
        <f t="shared" si="242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245" t="str">
        <f>IFERROR(ROUND((SUM(#REF!)),0),"")</f>
        <v/>
      </c>
      <c r="CP1125" s="241"/>
      <c r="CQ1125" s="247"/>
      <c r="CR1125" s="221"/>
      <c r="CS1125" s="221"/>
      <c r="CT1125" s="221"/>
      <c r="CU1125" s="221"/>
      <c r="CV1125" s="328"/>
      <c r="CW1125" s="305" t="str">
        <f t="shared" si="243"/>
        <v/>
      </c>
      <c r="CX1125" s="329">
        <f t="shared" si="244"/>
        <v>0</v>
      </c>
      <c r="CY1125" s="15">
        <f t="shared" si="245"/>
        <v>0</v>
      </c>
      <c r="CZ1125" s="318" t="str">
        <f t="shared" si="246"/>
        <v/>
      </c>
      <c r="DA1125" s="332" t="str">
        <f t="shared" si="251"/>
        <v/>
      </c>
      <c r="DB1125" s="329" t="str">
        <f t="shared" si="247"/>
        <v/>
      </c>
      <c r="DC1125" s="320" t="str">
        <f t="shared" si="248"/>
        <v/>
      </c>
      <c r="DD1125" s="218"/>
      <c r="DE1125" s="15" t="str">
        <f>IFERROR(#REF!-AO1125,"")</f>
        <v/>
      </c>
      <c r="DF1125" s="218"/>
      <c r="DG1125" s="330" t="str">
        <f>IFERROR(#REF!-L1125,"")</f>
        <v/>
      </c>
      <c r="DH1125" s="314" t="e">
        <f>IF(#REF!&gt;AP1125,0,1)</f>
        <v>#REF!</v>
      </c>
      <c r="DI1125" s="314">
        <f t="shared" si="249"/>
        <v>1</v>
      </c>
      <c r="DJ1125" s="314">
        <f t="shared" si="250"/>
        <v>1</v>
      </c>
    </row>
    <row r="1126" spans="3:114" ht="20.25" x14ac:dyDescent="0.2">
      <c r="C1126" s="239"/>
      <c r="G1126" s="232"/>
      <c r="H1126" s="318"/>
      <c r="I1126" s="318"/>
      <c r="J1126" s="318"/>
      <c r="K1126" s="318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 t="str">
        <f t="shared" si="238"/>
        <v/>
      </c>
      <c r="AN1126" s="327" t="str">
        <f t="shared" si="239"/>
        <v/>
      </c>
      <c r="AO1126" s="243"/>
      <c r="AP1126" s="244"/>
      <c r="AQ1126" s="242" t="str">
        <f t="shared" si="240"/>
        <v/>
      </c>
      <c r="AR1126" s="242" t="str">
        <f t="shared" si="241"/>
        <v/>
      </c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14"/>
      <c r="BR1126" s="314"/>
      <c r="BS1126" s="314"/>
      <c r="BT1126" s="314"/>
      <c r="BU1126" s="314"/>
      <c r="BV1126" s="314"/>
      <c r="BW1126" s="314"/>
      <c r="BX1126" s="246"/>
      <c r="BY1126" s="242"/>
      <c r="BZ1126" s="242"/>
      <c r="CA1126" s="242"/>
      <c r="CB1126" s="242"/>
      <c r="CC1126" s="242"/>
      <c r="CD1126" s="242"/>
      <c r="CE1126" s="314"/>
      <c r="CF1126" s="314" t="str">
        <f t="shared" si="242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245" t="str">
        <f>IFERROR(ROUND((SUM(#REF!)),0),"")</f>
        <v/>
      </c>
      <c r="CP1126" s="241"/>
      <c r="CQ1126" s="247"/>
      <c r="CR1126" s="221"/>
      <c r="CS1126" s="221"/>
      <c r="CT1126" s="221"/>
      <c r="CU1126" s="221"/>
      <c r="CV1126" s="328"/>
      <c r="CW1126" s="305" t="str">
        <f t="shared" si="243"/>
        <v/>
      </c>
      <c r="CX1126" s="329">
        <f t="shared" si="244"/>
        <v>0</v>
      </c>
      <c r="CY1126" s="15">
        <f t="shared" si="245"/>
        <v>0</v>
      </c>
      <c r="CZ1126" s="318" t="str">
        <f t="shared" si="246"/>
        <v/>
      </c>
      <c r="DA1126" s="332" t="str">
        <f t="shared" si="251"/>
        <v/>
      </c>
      <c r="DB1126" s="329" t="str">
        <f t="shared" si="247"/>
        <v/>
      </c>
      <c r="DC1126" s="320" t="str">
        <f t="shared" si="248"/>
        <v/>
      </c>
      <c r="DD1126" s="218"/>
      <c r="DE1126" s="15" t="str">
        <f>IFERROR(#REF!-AO1126,"")</f>
        <v/>
      </c>
      <c r="DF1126" s="218"/>
      <c r="DG1126" s="330" t="str">
        <f>IFERROR(#REF!-L1126,"")</f>
        <v/>
      </c>
      <c r="DH1126" s="314" t="e">
        <f>IF(#REF!&gt;AP1126,0,1)</f>
        <v>#REF!</v>
      </c>
      <c r="DI1126" s="314">
        <f t="shared" si="249"/>
        <v>1</v>
      </c>
      <c r="DJ1126" s="314">
        <f t="shared" si="250"/>
        <v>1</v>
      </c>
    </row>
    <row r="1127" spans="3:114" ht="20.25" x14ac:dyDescent="0.2">
      <c r="C1127" s="239"/>
      <c r="G1127" s="232"/>
      <c r="H1127" s="318"/>
      <c r="I1127" s="318"/>
      <c r="J1127" s="318"/>
      <c r="K1127" s="318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 t="str">
        <f t="shared" si="238"/>
        <v/>
      </c>
      <c r="AN1127" s="327" t="str">
        <f t="shared" si="239"/>
        <v/>
      </c>
      <c r="AO1127" s="243"/>
      <c r="AP1127" s="244"/>
      <c r="AQ1127" s="242" t="str">
        <f t="shared" si="240"/>
        <v/>
      </c>
      <c r="AR1127" s="242" t="str">
        <f t="shared" si="241"/>
        <v/>
      </c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14"/>
      <c r="BR1127" s="314"/>
      <c r="BS1127" s="314"/>
      <c r="BT1127" s="314"/>
      <c r="BU1127" s="314"/>
      <c r="BV1127" s="314"/>
      <c r="BW1127" s="314"/>
      <c r="BX1127" s="246"/>
      <c r="BY1127" s="242"/>
      <c r="BZ1127" s="242"/>
      <c r="CA1127" s="242"/>
      <c r="CB1127" s="242"/>
      <c r="CC1127" s="242"/>
      <c r="CD1127" s="242"/>
      <c r="CE1127" s="314"/>
      <c r="CF1127" s="314" t="str">
        <f t="shared" si="242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245" t="str">
        <f>IFERROR(ROUND((SUM(#REF!)),0),"")</f>
        <v/>
      </c>
      <c r="CP1127" s="241"/>
      <c r="CQ1127" s="247"/>
      <c r="CR1127" s="221"/>
      <c r="CS1127" s="221"/>
      <c r="CT1127" s="221"/>
      <c r="CU1127" s="221"/>
      <c r="CV1127" s="328"/>
      <c r="CW1127" s="305" t="str">
        <f t="shared" si="243"/>
        <v/>
      </c>
      <c r="CX1127" s="329">
        <f t="shared" si="244"/>
        <v>0</v>
      </c>
      <c r="CY1127" s="15">
        <f t="shared" si="245"/>
        <v>0</v>
      </c>
      <c r="CZ1127" s="318" t="str">
        <f t="shared" si="246"/>
        <v/>
      </c>
      <c r="DA1127" s="332" t="str">
        <f t="shared" si="251"/>
        <v/>
      </c>
      <c r="DB1127" s="329" t="str">
        <f t="shared" si="247"/>
        <v/>
      </c>
      <c r="DC1127" s="320" t="str">
        <f t="shared" si="248"/>
        <v/>
      </c>
      <c r="DD1127" s="218"/>
      <c r="DE1127" s="15" t="str">
        <f>IFERROR(#REF!-AO1127,"")</f>
        <v/>
      </c>
      <c r="DF1127" s="218"/>
      <c r="DG1127" s="330" t="str">
        <f>IFERROR(#REF!-L1127,"")</f>
        <v/>
      </c>
      <c r="DH1127" s="314" t="e">
        <f>IF(#REF!&gt;AP1127,0,1)</f>
        <v>#REF!</v>
      </c>
      <c r="DI1127" s="314">
        <f t="shared" si="249"/>
        <v>1</v>
      </c>
      <c r="DJ1127" s="314">
        <f t="shared" si="250"/>
        <v>1</v>
      </c>
    </row>
    <row r="1128" spans="3:114" ht="20.25" x14ac:dyDescent="0.2">
      <c r="C1128" s="239"/>
      <c r="G1128" s="232"/>
      <c r="H1128" s="318"/>
      <c r="I1128" s="318"/>
      <c r="J1128" s="318"/>
      <c r="K1128" s="318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 t="str">
        <f t="shared" si="238"/>
        <v/>
      </c>
      <c r="AN1128" s="327" t="str">
        <f t="shared" si="239"/>
        <v/>
      </c>
      <c r="AO1128" s="243"/>
      <c r="AP1128" s="244"/>
      <c r="AQ1128" s="242" t="str">
        <f t="shared" si="240"/>
        <v/>
      </c>
      <c r="AR1128" s="242" t="str">
        <f t="shared" si="241"/>
        <v/>
      </c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14"/>
      <c r="BR1128" s="314"/>
      <c r="BS1128" s="314"/>
      <c r="BT1128" s="314"/>
      <c r="BU1128" s="314"/>
      <c r="BV1128" s="314"/>
      <c r="BW1128" s="314"/>
      <c r="BX1128" s="246"/>
      <c r="BY1128" s="242"/>
      <c r="BZ1128" s="242"/>
      <c r="CA1128" s="242"/>
      <c r="CB1128" s="242"/>
      <c r="CC1128" s="242"/>
      <c r="CD1128" s="242"/>
      <c r="CE1128" s="314"/>
      <c r="CF1128" s="314" t="str">
        <f t="shared" si="242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245" t="str">
        <f>IFERROR(ROUND((SUM(#REF!)),0),"")</f>
        <v/>
      </c>
      <c r="CP1128" s="241"/>
      <c r="CQ1128" s="247"/>
      <c r="CR1128" s="221"/>
      <c r="CS1128" s="221"/>
      <c r="CT1128" s="221"/>
      <c r="CU1128" s="221"/>
      <c r="CV1128" s="328"/>
      <c r="CW1128" s="305" t="str">
        <f t="shared" si="243"/>
        <v/>
      </c>
      <c r="CX1128" s="329">
        <f t="shared" si="244"/>
        <v>0</v>
      </c>
      <c r="CY1128" s="15">
        <f t="shared" si="245"/>
        <v>0</v>
      </c>
      <c r="CZ1128" s="318" t="str">
        <f t="shared" si="246"/>
        <v/>
      </c>
      <c r="DA1128" s="332" t="str">
        <f t="shared" si="251"/>
        <v/>
      </c>
      <c r="DB1128" s="329" t="str">
        <f t="shared" si="247"/>
        <v/>
      </c>
      <c r="DC1128" s="320" t="str">
        <f t="shared" si="248"/>
        <v/>
      </c>
      <c r="DD1128" s="218"/>
      <c r="DE1128" s="15" t="str">
        <f>IFERROR(#REF!-AO1128,"")</f>
        <v/>
      </c>
      <c r="DF1128" s="218"/>
      <c r="DG1128" s="330" t="str">
        <f>IFERROR(#REF!-L1128,"")</f>
        <v/>
      </c>
      <c r="DH1128" s="314" t="e">
        <f>IF(#REF!&gt;AP1128,0,1)</f>
        <v>#REF!</v>
      </c>
      <c r="DI1128" s="314">
        <f t="shared" si="249"/>
        <v>1</v>
      </c>
      <c r="DJ1128" s="314">
        <f t="shared" si="250"/>
        <v>1</v>
      </c>
    </row>
    <row r="1129" spans="3:114" ht="20.25" x14ac:dyDescent="0.2">
      <c r="C1129" s="239"/>
      <c r="G1129" s="232"/>
      <c r="H1129" s="318"/>
      <c r="I1129" s="318"/>
      <c r="J1129" s="318"/>
      <c r="K1129" s="318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 t="str">
        <f t="shared" si="238"/>
        <v/>
      </c>
      <c r="AN1129" s="327" t="str">
        <f t="shared" si="239"/>
        <v/>
      </c>
      <c r="AO1129" s="243"/>
      <c r="AP1129" s="244"/>
      <c r="AQ1129" s="242" t="str">
        <f t="shared" si="240"/>
        <v/>
      </c>
      <c r="AR1129" s="242" t="str">
        <f t="shared" si="241"/>
        <v/>
      </c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14"/>
      <c r="BR1129" s="314"/>
      <c r="BS1129" s="314"/>
      <c r="BT1129" s="314"/>
      <c r="BU1129" s="314"/>
      <c r="BV1129" s="314"/>
      <c r="BW1129" s="314"/>
      <c r="BX1129" s="246"/>
      <c r="BY1129" s="242"/>
      <c r="BZ1129" s="242"/>
      <c r="CA1129" s="242"/>
      <c r="CB1129" s="242"/>
      <c r="CC1129" s="242"/>
      <c r="CD1129" s="242"/>
      <c r="CE1129" s="314"/>
      <c r="CF1129" s="314" t="str">
        <f t="shared" si="242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245" t="str">
        <f>IFERROR(ROUND((SUM(#REF!)),0),"")</f>
        <v/>
      </c>
      <c r="CP1129" s="241"/>
      <c r="CQ1129" s="247"/>
      <c r="CR1129" s="221"/>
      <c r="CS1129" s="221"/>
      <c r="CT1129" s="221"/>
      <c r="CU1129" s="221"/>
      <c r="CV1129" s="328"/>
      <c r="CW1129" s="305" t="str">
        <f t="shared" si="243"/>
        <v/>
      </c>
      <c r="CX1129" s="329">
        <f t="shared" si="244"/>
        <v>0</v>
      </c>
      <c r="CY1129" s="15">
        <f t="shared" si="245"/>
        <v>0</v>
      </c>
      <c r="CZ1129" s="318" t="str">
        <f t="shared" si="246"/>
        <v/>
      </c>
      <c r="DA1129" s="332" t="str">
        <f t="shared" si="251"/>
        <v/>
      </c>
      <c r="DB1129" s="329" t="str">
        <f t="shared" si="247"/>
        <v/>
      </c>
      <c r="DC1129" s="320" t="str">
        <f t="shared" si="248"/>
        <v/>
      </c>
      <c r="DD1129" s="218"/>
      <c r="DE1129" s="15" t="str">
        <f>IFERROR(#REF!-AO1129,"")</f>
        <v/>
      </c>
      <c r="DF1129" s="218"/>
      <c r="DG1129" s="330" t="str">
        <f>IFERROR(#REF!-L1129,"")</f>
        <v/>
      </c>
      <c r="DH1129" s="314" t="e">
        <f>IF(#REF!&gt;AP1129,0,1)</f>
        <v>#REF!</v>
      </c>
      <c r="DI1129" s="314">
        <f t="shared" si="249"/>
        <v>1</v>
      </c>
      <c r="DJ1129" s="314">
        <f t="shared" si="250"/>
        <v>1</v>
      </c>
    </row>
    <row r="1130" spans="3:114" ht="20.25" x14ac:dyDescent="0.2">
      <c r="C1130" s="239"/>
      <c r="G1130" s="232"/>
      <c r="H1130" s="318"/>
      <c r="I1130" s="318"/>
      <c r="J1130" s="318"/>
      <c r="K1130" s="318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 t="str">
        <f t="shared" si="238"/>
        <v/>
      </c>
      <c r="AN1130" s="327" t="str">
        <f t="shared" si="239"/>
        <v/>
      </c>
      <c r="AO1130" s="243"/>
      <c r="AP1130" s="244"/>
      <c r="AQ1130" s="242" t="str">
        <f t="shared" si="240"/>
        <v/>
      </c>
      <c r="AR1130" s="242" t="str">
        <f t="shared" si="241"/>
        <v/>
      </c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14"/>
      <c r="BR1130" s="314"/>
      <c r="BS1130" s="314"/>
      <c r="BT1130" s="314"/>
      <c r="BU1130" s="314"/>
      <c r="BV1130" s="314"/>
      <c r="BW1130" s="314"/>
      <c r="BX1130" s="246"/>
      <c r="BY1130" s="242"/>
      <c r="BZ1130" s="242"/>
      <c r="CA1130" s="242"/>
      <c r="CB1130" s="242"/>
      <c r="CC1130" s="242"/>
      <c r="CD1130" s="242"/>
      <c r="CE1130" s="314"/>
      <c r="CF1130" s="314" t="str">
        <f t="shared" si="242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245" t="str">
        <f>IFERROR(ROUND((SUM(#REF!)),0),"")</f>
        <v/>
      </c>
      <c r="CP1130" s="241"/>
      <c r="CQ1130" s="247"/>
      <c r="CR1130" s="221"/>
      <c r="CS1130" s="221"/>
      <c r="CT1130" s="221"/>
      <c r="CU1130" s="221"/>
      <c r="CV1130" s="328"/>
      <c r="CW1130" s="305" t="str">
        <f t="shared" si="243"/>
        <v/>
      </c>
      <c r="CX1130" s="329">
        <f t="shared" si="244"/>
        <v>0</v>
      </c>
      <c r="CY1130" s="15">
        <f t="shared" si="245"/>
        <v>0</v>
      </c>
      <c r="CZ1130" s="318" t="str">
        <f t="shared" si="246"/>
        <v/>
      </c>
      <c r="DA1130" s="332" t="str">
        <f t="shared" si="251"/>
        <v/>
      </c>
      <c r="DB1130" s="329" t="str">
        <f t="shared" si="247"/>
        <v/>
      </c>
      <c r="DC1130" s="320" t="str">
        <f t="shared" si="248"/>
        <v/>
      </c>
      <c r="DD1130" s="218"/>
      <c r="DE1130" s="15" t="str">
        <f>IFERROR(#REF!-AO1130,"")</f>
        <v/>
      </c>
      <c r="DF1130" s="218"/>
      <c r="DG1130" s="330" t="str">
        <f>IFERROR(#REF!-L1130,"")</f>
        <v/>
      </c>
      <c r="DH1130" s="314" t="e">
        <f>IF(#REF!&gt;AP1130,0,1)</f>
        <v>#REF!</v>
      </c>
      <c r="DI1130" s="314">
        <f t="shared" si="249"/>
        <v>1</v>
      </c>
      <c r="DJ1130" s="314">
        <f t="shared" si="250"/>
        <v>1</v>
      </c>
    </row>
    <row r="1131" spans="3:114" ht="20.25" x14ac:dyDescent="0.2">
      <c r="C1131" s="239"/>
      <c r="G1131" s="232"/>
      <c r="H1131" s="318"/>
      <c r="I1131" s="318"/>
      <c r="J1131" s="318"/>
      <c r="K1131" s="318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 t="str">
        <f t="shared" si="238"/>
        <v/>
      </c>
      <c r="AN1131" s="327" t="str">
        <f t="shared" si="239"/>
        <v/>
      </c>
      <c r="AO1131" s="243"/>
      <c r="AP1131" s="244"/>
      <c r="AQ1131" s="242" t="str">
        <f t="shared" si="240"/>
        <v/>
      </c>
      <c r="AR1131" s="242" t="str">
        <f t="shared" si="241"/>
        <v/>
      </c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14"/>
      <c r="BR1131" s="314"/>
      <c r="BS1131" s="314"/>
      <c r="BT1131" s="314"/>
      <c r="BU1131" s="314"/>
      <c r="BV1131" s="314"/>
      <c r="BW1131" s="314"/>
      <c r="BX1131" s="246"/>
      <c r="BY1131" s="242"/>
      <c r="BZ1131" s="242"/>
      <c r="CA1131" s="242"/>
      <c r="CB1131" s="242"/>
      <c r="CC1131" s="242"/>
      <c r="CD1131" s="242"/>
      <c r="CE1131" s="314"/>
      <c r="CF1131" s="314" t="str">
        <f t="shared" si="242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245" t="str">
        <f>IFERROR(ROUND((SUM(#REF!)),0),"")</f>
        <v/>
      </c>
      <c r="CP1131" s="241"/>
      <c r="CQ1131" s="247"/>
      <c r="CR1131" s="221"/>
      <c r="CS1131" s="221"/>
      <c r="CT1131" s="221"/>
      <c r="CU1131" s="221"/>
      <c r="CV1131" s="328"/>
      <c r="CW1131" s="305" t="str">
        <f t="shared" si="243"/>
        <v/>
      </c>
      <c r="CX1131" s="329">
        <f t="shared" si="244"/>
        <v>0</v>
      </c>
      <c r="CY1131" s="15">
        <f t="shared" si="245"/>
        <v>0</v>
      </c>
      <c r="CZ1131" s="318" t="str">
        <f t="shared" si="246"/>
        <v/>
      </c>
      <c r="DA1131" s="332" t="str">
        <f t="shared" si="251"/>
        <v/>
      </c>
      <c r="DB1131" s="329" t="str">
        <f t="shared" si="247"/>
        <v/>
      </c>
      <c r="DC1131" s="320" t="str">
        <f t="shared" si="248"/>
        <v/>
      </c>
      <c r="DD1131" s="218"/>
      <c r="DE1131" s="15" t="str">
        <f>IFERROR(#REF!-AO1131,"")</f>
        <v/>
      </c>
      <c r="DF1131" s="218"/>
      <c r="DG1131" s="330" t="str">
        <f>IFERROR(#REF!-L1131,"")</f>
        <v/>
      </c>
      <c r="DH1131" s="314" t="e">
        <f>IF(#REF!&gt;AP1131,0,1)</f>
        <v>#REF!</v>
      </c>
      <c r="DI1131" s="314">
        <f t="shared" si="249"/>
        <v>1</v>
      </c>
      <c r="DJ1131" s="314">
        <f t="shared" si="250"/>
        <v>1</v>
      </c>
    </row>
    <row r="1132" spans="3:114" ht="20.25" x14ac:dyDescent="0.2">
      <c r="C1132" s="239"/>
      <c r="G1132" s="232"/>
      <c r="H1132" s="318"/>
      <c r="I1132" s="318"/>
      <c r="J1132" s="318"/>
      <c r="K1132" s="318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 t="str">
        <f t="shared" si="238"/>
        <v/>
      </c>
      <c r="AN1132" s="327" t="str">
        <f t="shared" si="239"/>
        <v/>
      </c>
      <c r="AO1132" s="243"/>
      <c r="AP1132" s="244"/>
      <c r="AQ1132" s="242" t="str">
        <f t="shared" si="240"/>
        <v/>
      </c>
      <c r="AR1132" s="242" t="str">
        <f t="shared" si="241"/>
        <v/>
      </c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14"/>
      <c r="BR1132" s="314"/>
      <c r="BS1132" s="314"/>
      <c r="BT1132" s="314"/>
      <c r="BU1132" s="314"/>
      <c r="BV1132" s="314"/>
      <c r="BW1132" s="314"/>
      <c r="BX1132" s="246"/>
      <c r="BY1132" s="242"/>
      <c r="BZ1132" s="242"/>
      <c r="CA1132" s="242"/>
      <c r="CB1132" s="242"/>
      <c r="CC1132" s="242"/>
      <c r="CD1132" s="242"/>
      <c r="CE1132" s="314"/>
      <c r="CF1132" s="314" t="str">
        <f t="shared" si="242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245" t="str">
        <f>IFERROR(ROUND((SUM(#REF!)),0),"")</f>
        <v/>
      </c>
      <c r="CP1132" s="241"/>
      <c r="CQ1132" s="247"/>
      <c r="CR1132" s="221"/>
      <c r="CS1132" s="221"/>
      <c r="CT1132" s="221"/>
      <c r="CU1132" s="221"/>
      <c r="CV1132" s="328"/>
      <c r="CW1132" s="305" t="str">
        <f t="shared" si="243"/>
        <v/>
      </c>
      <c r="CX1132" s="329">
        <f t="shared" si="244"/>
        <v>0</v>
      </c>
      <c r="CY1132" s="15">
        <f t="shared" si="245"/>
        <v>0</v>
      </c>
      <c r="CZ1132" s="318" t="str">
        <f t="shared" si="246"/>
        <v/>
      </c>
      <c r="DA1132" s="332" t="str">
        <f t="shared" si="251"/>
        <v/>
      </c>
      <c r="DB1132" s="329" t="str">
        <f t="shared" si="247"/>
        <v/>
      </c>
      <c r="DC1132" s="320" t="str">
        <f t="shared" si="248"/>
        <v/>
      </c>
      <c r="DD1132" s="218"/>
      <c r="DE1132" s="15" t="str">
        <f>IFERROR(#REF!-AO1132,"")</f>
        <v/>
      </c>
      <c r="DF1132" s="218"/>
      <c r="DG1132" s="330" t="str">
        <f>IFERROR(#REF!-L1132,"")</f>
        <v/>
      </c>
      <c r="DH1132" s="314" t="e">
        <f>IF(#REF!&gt;AP1132,0,1)</f>
        <v>#REF!</v>
      </c>
      <c r="DI1132" s="314">
        <f t="shared" si="249"/>
        <v>1</v>
      </c>
      <c r="DJ1132" s="314">
        <f t="shared" si="250"/>
        <v>1</v>
      </c>
    </row>
    <row r="1133" spans="3:114" ht="20.25" x14ac:dyDescent="0.2">
      <c r="C1133" s="239"/>
      <c r="G1133" s="232"/>
      <c r="H1133" s="318"/>
      <c r="I1133" s="318"/>
      <c r="J1133" s="318"/>
      <c r="K1133" s="318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 t="str">
        <f t="shared" si="238"/>
        <v/>
      </c>
      <c r="AN1133" s="327" t="str">
        <f t="shared" si="239"/>
        <v/>
      </c>
      <c r="AO1133" s="243"/>
      <c r="AP1133" s="244"/>
      <c r="AQ1133" s="242" t="str">
        <f t="shared" si="240"/>
        <v/>
      </c>
      <c r="AR1133" s="242" t="str">
        <f t="shared" si="241"/>
        <v/>
      </c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14"/>
      <c r="BR1133" s="314"/>
      <c r="BS1133" s="314"/>
      <c r="BT1133" s="314"/>
      <c r="BU1133" s="314"/>
      <c r="BV1133" s="314"/>
      <c r="BW1133" s="314"/>
      <c r="BX1133" s="246"/>
      <c r="BY1133" s="242"/>
      <c r="BZ1133" s="242"/>
      <c r="CA1133" s="242"/>
      <c r="CB1133" s="242"/>
      <c r="CC1133" s="242"/>
      <c r="CD1133" s="242"/>
      <c r="CE1133" s="314"/>
      <c r="CF1133" s="314" t="str">
        <f t="shared" si="242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245" t="str">
        <f>IFERROR(ROUND((SUM(#REF!)),0),"")</f>
        <v/>
      </c>
      <c r="CP1133" s="241"/>
      <c r="CQ1133" s="247"/>
      <c r="CR1133" s="221"/>
      <c r="CS1133" s="221"/>
      <c r="CT1133" s="221"/>
      <c r="CU1133" s="221"/>
      <c r="CV1133" s="328"/>
      <c r="CW1133" s="305" t="str">
        <f t="shared" si="243"/>
        <v/>
      </c>
      <c r="CX1133" s="329">
        <f t="shared" si="244"/>
        <v>0</v>
      </c>
      <c r="CY1133" s="15">
        <f t="shared" si="245"/>
        <v>0</v>
      </c>
      <c r="CZ1133" s="318" t="str">
        <f t="shared" si="246"/>
        <v/>
      </c>
      <c r="DA1133" s="332" t="str">
        <f t="shared" si="251"/>
        <v/>
      </c>
      <c r="DB1133" s="329" t="str">
        <f t="shared" si="247"/>
        <v/>
      </c>
      <c r="DC1133" s="320" t="str">
        <f t="shared" si="248"/>
        <v/>
      </c>
      <c r="DD1133" s="218"/>
      <c r="DE1133" s="15" t="str">
        <f>IFERROR(#REF!-AO1133,"")</f>
        <v/>
      </c>
      <c r="DF1133" s="218"/>
      <c r="DG1133" s="330" t="str">
        <f>IFERROR(#REF!-L1133,"")</f>
        <v/>
      </c>
      <c r="DH1133" s="314" t="e">
        <f>IF(#REF!&gt;AP1133,0,1)</f>
        <v>#REF!</v>
      </c>
      <c r="DI1133" s="314">
        <f t="shared" si="249"/>
        <v>1</v>
      </c>
      <c r="DJ1133" s="314">
        <f t="shared" si="250"/>
        <v>1</v>
      </c>
    </row>
    <row r="1134" spans="3:114" ht="20.25" x14ac:dyDescent="0.2">
      <c r="C1134" s="239"/>
      <c r="G1134" s="232"/>
      <c r="H1134" s="318"/>
      <c r="I1134" s="318"/>
      <c r="J1134" s="318"/>
      <c r="K1134" s="318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 t="str">
        <f t="shared" si="238"/>
        <v/>
      </c>
      <c r="AN1134" s="327" t="str">
        <f t="shared" si="239"/>
        <v/>
      </c>
      <c r="AO1134" s="243"/>
      <c r="AP1134" s="244"/>
      <c r="AQ1134" s="242" t="str">
        <f t="shared" si="240"/>
        <v/>
      </c>
      <c r="AR1134" s="242" t="str">
        <f t="shared" si="241"/>
        <v/>
      </c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14"/>
      <c r="BR1134" s="314"/>
      <c r="BS1134" s="314"/>
      <c r="BT1134" s="314"/>
      <c r="BU1134" s="314"/>
      <c r="BV1134" s="314"/>
      <c r="BW1134" s="314"/>
      <c r="BX1134" s="246"/>
      <c r="BY1134" s="242"/>
      <c r="BZ1134" s="242"/>
      <c r="CA1134" s="242"/>
      <c r="CB1134" s="242"/>
      <c r="CC1134" s="242"/>
      <c r="CD1134" s="242"/>
      <c r="CE1134" s="314"/>
      <c r="CF1134" s="314" t="str">
        <f t="shared" si="242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245" t="str">
        <f>IFERROR(ROUND((SUM(#REF!)),0),"")</f>
        <v/>
      </c>
      <c r="CP1134" s="241"/>
      <c r="CQ1134" s="247"/>
      <c r="CR1134" s="221"/>
      <c r="CS1134" s="221"/>
      <c r="CT1134" s="221"/>
      <c r="CU1134" s="221"/>
      <c r="CV1134" s="328"/>
      <c r="CW1134" s="305" t="str">
        <f t="shared" si="243"/>
        <v/>
      </c>
      <c r="CX1134" s="329">
        <f t="shared" si="244"/>
        <v>0</v>
      </c>
      <c r="CY1134" s="15">
        <f t="shared" si="245"/>
        <v>0</v>
      </c>
      <c r="CZ1134" s="318" t="str">
        <f t="shared" si="246"/>
        <v/>
      </c>
      <c r="DA1134" s="332" t="str">
        <f t="shared" si="251"/>
        <v/>
      </c>
      <c r="DB1134" s="329" t="str">
        <f t="shared" si="247"/>
        <v/>
      </c>
      <c r="DC1134" s="320" t="str">
        <f t="shared" si="248"/>
        <v/>
      </c>
      <c r="DD1134" s="218"/>
      <c r="DE1134" s="15" t="str">
        <f>IFERROR(#REF!-AO1134,"")</f>
        <v/>
      </c>
      <c r="DF1134" s="218"/>
      <c r="DG1134" s="330" t="str">
        <f>IFERROR(#REF!-L1134,"")</f>
        <v/>
      </c>
      <c r="DH1134" s="314" t="e">
        <f>IF(#REF!&gt;AP1134,0,1)</f>
        <v>#REF!</v>
      </c>
      <c r="DI1134" s="314">
        <f t="shared" si="249"/>
        <v>1</v>
      </c>
      <c r="DJ1134" s="314">
        <f t="shared" si="250"/>
        <v>1</v>
      </c>
    </row>
    <row r="1135" spans="3:114" ht="20.25" x14ac:dyDescent="0.2">
      <c r="C1135" s="239"/>
      <c r="G1135" s="232"/>
      <c r="H1135" s="318"/>
      <c r="I1135" s="318"/>
      <c r="J1135" s="318"/>
      <c r="K1135" s="318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 t="str">
        <f t="shared" si="238"/>
        <v/>
      </c>
      <c r="AN1135" s="327" t="str">
        <f t="shared" si="239"/>
        <v/>
      </c>
      <c r="AO1135" s="243"/>
      <c r="AP1135" s="244"/>
      <c r="AQ1135" s="242" t="str">
        <f t="shared" si="240"/>
        <v/>
      </c>
      <c r="AR1135" s="242" t="str">
        <f t="shared" si="241"/>
        <v/>
      </c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14"/>
      <c r="BR1135" s="314"/>
      <c r="BS1135" s="314"/>
      <c r="BT1135" s="314"/>
      <c r="BU1135" s="314"/>
      <c r="BV1135" s="314"/>
      <c r="BW1135" s="314"/>
      <c r="BX1135" s="246"/>
      <c r="BY1135" s="242"/>
      <c r="BZ1135" s="242"/>
      <c r="CA1135" s="242"/>
      <c r="CB1135" s="242"/>
      <c r="CC1135" s="242"/>
      <c r="CD1135" s="242"/>
      <c r="CE1135" s="314"/>
      <c r="CF1135" s="314" t="str">
        <f t="shared" si="242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245" t="str">
        <f>IFERROR(ROUND((SUM(#REF!)),0),"")</f>
        <v/>
      </c>
      <c r="CP1135" s="241"/>
      <c r="CQ1135" s="247"/>
      <c r="CR1135" s="221"/>
      <c r="CS1135" s="221"/>
      <c r="CT1135" s="221"/>
      <c r="CU1135" s="221"/>
      <c r="CV1135" s="328"/>
      <c r="CW1135" s="305" t="str">
        <f t="shared" si="243"/>
        <v/>
      </c>
      <c r="CX1135" s="329">
        <f t="shared" si="244"/>
        <v>0</v>
      </c>
      <c r="CY1135" s="15">
        <f t="shared" si="245"/>
        <v>0</v>
      </c>
      <c r="CZ1135" s="318" t="str">
        <f t="shared" si="246"/>
        <v/>
      </c>
      <c r="DA1135" s="332" t="str">
        <f t="shared" si="251"/>
        <v/>
      </c>
      <c r="DB1135" s="329" t="str">
        <f t="shared" si="247"/>
        <v/>
      </c>
      <c r="DC1135" s="320" t="str">
        <f t="shared" si="248"/>
        <v/>
      </c>
      <c r="DD1135" s="218"/>
      <c r="DE1135" s="15" t="str">
        <f>IFERROR(#REF!-AO1135,"")</f>
        <v/>
      </c>
      <c r="DF1135" s="218"/>
      <c r="DG1135" s="330" t="str">
        <f>IFERROR(#REF!-L1135,"")</f>
        <v/>
      </c>
      <c r="DH1135" s="314" t="e">
        <f>IF(#REF!&gt;AP1135,0,1)</f>
        <v>#REF!</v>
      </c>
      <c r="DI1135" s="314">
        <f t="shared" si="249"/>
        <v>1</v>
      </c>
      <c r="DJ1135" s="314">
        <f t="shared" si="250"/>
        <v>1</v>
      </c>
    </row>
    <row r="1136" spans="3:114" ht="20.25" x14ac:dyDescent="0.2">
      <c r="C1136" s="239"/>
      <c r="G1136" s="232"/>
      <c r="H1136" s="318"/>
      <c r="I1136" s="318"/>
      <c r="J1136" s="318"/>
      <c r="K1136" s="318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 t="str">
        <f t="shared" si="238"/>
        <v/>
      </c>
      <c r="AN1136" s="327" t="str">
        <f t="shared" si="239"/>
        <v/>
      </c>
      <c r="AO1136" s="243"/>
      <c r="AP1136" s="244"/>
      <c r="AQ1136" s="242" t="str">
        <f t="shared" si="240"/>
        <v/>
      </c>
      <c r="AR1136" s="242" t="str">
        <f t="shared" si="241"/>
        <v/>
      </c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14"/>
      <c r="BR1136" s="314"/>
      <c r="BS1136" s="314"/>
      <c r="BT1136" s="314"/>
      <c r="BU1136" s="314"/>
      <c r="BV1136" s="314"/>
      <c r="BW1136" s="314"/>
      <c r="BX1136" s="246"/>
      <c r="BY1136" s="242"/>
      <c r="BZ1136" s="242"/>
      <c r="CA1136" s="242"/>
      <c r="CB1136" s="242"/>
      <c r="CC1136" s="242"/>
      <c r="CD1136" s="242"/>
      <c r="CE1136" s="314"/>
      <c r="CF1136" s="314" t="str">
        <f t="shared" si="242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245" t="str">
        <f>IFERROR(ROUND((SUM(#REF!)),0),"")</f>
        <v/>
      </c>
      <c r="CP1136" s="241"/>
      <c r="CQ1136" s="247"/>
      <c r="CR1136" s="221"/>
      <c r="CS1136" s="221"/>
      <c r="CT1136" s="221"/>
      <c r="CU1136" s="221"/>
      <c r="CV1136" s="328"/>
      <c r="CW1136" s="305" t="str">
        <f t="shared" si="243"/>
        <v/>
      </c>
      <c r="CX1136" s="329">
        <f t="shared" si="244"/>
        <v>0</v>
      </c>
      <c r="CY1136" s="15">
        <f t="shared" si="245"/>
        <v>0</v>
      </c>
      <c r="CZ1136" s="318" t="str">
        <f t="shared" si="246"/>
        <v/>
      </c>
      <c r="DA1136" s="332" t="str">
        <f t="shared" si="251"/>
        <v/>
      </c>
      <c r="DB1136" s="329" t="str">
        <f t="shared" si="247"/>
        <v/>
      </c>
      <c r="DC1136" s="320" t="str">
        <f t="shared" si="248"/>
        <v/>
      </c>
      <c r="DD1136" s="218"/>
      <c r="DE1136" s="15" t="str">
        <f>IFERROR(#REF!-AO1136,"")</f>
        <v/>
      </c>
      <c r="DF1136" s="218"/>
      <c r="DG1136" s="330" t="str">
        <f>IFERROR(#REF!-L1136,"")</f>
        <v/>
      </c>
      <c r="DH1136" s="314" t="e">
        <f>IF(#REF!&gt;AP1136,0,1)</f>
        <v>#REF!</v>
      </c>
      <c r="DI1136" s="314">
        <f t="shared" si="249"/>
        <v>1</v>
      </c>
      <c r="DJ1136" s="314">
        <f t="shared" si="250"/>
        <v>1</v>
      </c>
    </row>
    <row r="1137" spans="3:114" ht="20.25" x14ac:dyDescent="0.2">
      <c r="C1137" s="239"/>
      <c r="G1137" s="232"/>
      <c r="H1137" s="318"/>
      <c r="I1137" s="318"/>
      <c r="J1137" s="318"/>
      <c r="K1137" s="318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 t="str">
        <f t="shared" si="238"/>
        <v/>
      </c>
      <c r="AN1137" s="327" t="str">
        <f t="shared" si="239"/>
        <v/>
      </c>
      <c r="AO1137" s="243"/>
      <c r="AP1137" s="244"/>
      <c r="AQ1137" s="242" t="str">
        <f t="shared" si="240"/>
        <v/>
      </c>
      <c r="AR1137" s="242" t="str">
        <f t="shared" si="241"/>
        <v/>
      </c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14"/>
      <c r="BR1137" s="314"/>
      <c r="BS1137" s="314"/>
      <c r="BT1137" s="314"/>
      <c r="BU1137" s="314"/>
      <c r="BV1137" s="314"/>
      <c r="BW1137" s="314"/>
      <c r="BX1137" s="246"/>
      <c r="BY1137" s="242"/>
      <c r="BZ1137" s="242"/>
      <c r="CA1137" s="242"/>
      <c r="CB1137" s="242"/>
      <c r="CC1137" s="242"/>
      <c r="CD1137" s="242"/>
      <c r="CE1137" s="314"/>
      <c r="CF1137" s="314" t="str">
        <f t="shared" si="242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245" t="str">
        <f>IFERROR(ROUND((SUM(#REF!)),0),"")</f>
        <v/>
      </c>
      <c r="CP1137" s="241"/>
      <c r="CQ1137" s="247"/>
      <c r="CR1137" s="221"/>
      <c r="CS1137" s="221"/>
      <c r="CT1137" s="221"/>
      <c r="CU1137" s="221"/>
      <c r="CV1137" s="328"/>
      <c r="CW1137" s="305" t="str">
        <f t="shared" si="243"/>
        <v/>
      </c>
      <c r="CX1137" s="329">
        <f t="shared" si="244"/>
        <v>0</v>
      </c>
      <c r="CY1137" s="15">
        <f t="shared" si="245"/>
        <v>0</v>
      </c>
      <c r="CZ1137" s="318" t="str">
        <f t="shared" si="246"/>
        <v/>
      </c>
      <c r="DA1137" s="332" t="str">
        <f t="shared" si="251"/>
        <v/>
      </c>
      <c r="DB1137" s="329" t="str">
        <f t="shared" si="247"/>
        <v/>
      </c>
      <c r="DC1137" s="320" t="str">
        <f t="shared" si="248"/>
        <v/>
      </c>
      <c r="DD1137" s="218"/>
      <c r="DE1137" s="15" t="str">
        <f>IFERROR(#REF!-AO1137,"")</f>
        <v/>
      </c>
      <c r="DF1137" s="218"/>
      <c r="DG1137" s="330" t="str">
        <f>IFERROR(#REF!-L1137,"")</f>
        <v/>
      </c>
      <c r="DH1137" s="314" t="e">
        <f>IF(#REF!&gt;AP1137,0,1)</f>
        <v>#REF!</v>
      </c>
      <c r="DI1137" s="314">
        <f t="shared" si="249"/>
        <v>1</v>
      </c>
      <c r="DJ1137" s="314">
        <f t="shared" si="250"/>
        <v>1</v>
      </c>
    </row>
    <row r="1138" spans="3:114" ht="20.25" x14ac:dyDescent="0.2">
      <c r="C1138" s="239"/>
      <c r="G1138" s="232"/>
      <c r="H1138" s="318"/>
      <c r="I1138" s="318"/>
      <c r="J1138" s="318"/>
      <c r="K1138" s="318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 t="str">
        <f t="shared" si="238"/>
        <v/>
      </c>
      <c r="AN1138" s="327" t="str">
        <f t="shared" si="239"/>
        <v/>
      </c>
      <c r="AO1138" s="243"/>
      <c r="AP1138" s="244"/>
      <c r="AQ1138" s="242" t="str">
        <f t="shared" si="240"/>
        <v/>
      </c>
      <c r="AR1138" s="242" t="str">
        <f t="shared" si="241"/>
        <v/>
      </c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14"/>
      <c r="BR1138" s="314"/>
      <c r="BS1138" s="314"/>
      <c r="BT1138" s="314"/>
      <c r="BU1138" s="314"/>
      <c r="BV1138" s="314"/>
      <c r="BW1138" s="314"/>
      <c r="BX1138" s="246"/>
      <c r="BY1138" s="242"/>
      <c r="BZ1138" s="242"/>
      <c r="CA1138" s="242"/>
      <c r="CB1138" s="242"/>
      <c r="CC1138" s="242"/>
      <c r="CD1138" s="242"/>
      <c r="CE1138" s="314"/>
      <c r="CF1138" s="314" t="str">
        <f t="shared" si="242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245" t="str">
        <f>IFERROR(ROUND((SUM(#REF!)),0),"")</f>
        <v/>
      </c>
      <c r="CP1138" s="241"/>
      <c r="CQ1138" s="247"/>
      <c r="CR1138" s="221"/>
      <c r="CS1138" s="221"/>
      <c r="CT1138" s="221"/>
      <c r="CU1138" s="221"/>
      <c r="CV1138" s="328"/>
      <c r="CW1138" s="305" t="str">
        <f t="shared" si="243"/>
        <v/>
      </c>
      <c r="CX1138" s="329">
        <f t="shared" si="244"/>
        <v>0</v>
      </c>
      <c r="CY1138" s="15">
        <f t="shared" si="245"/>
        <v>0</v>
      </c>
      <c r="CZ1138" s="318" t="str">
        <f t="shared" si="246"/>
        <v/>
      </c>
      <c r="DA1138" s="332" t="str">
        <f t="shared" si="251"/>
        <v/>
      </c>
      <c r="DB1138" s="329" t="str">
        <f t="shared" si="247"/>
        <v/>
      </c>
      <c r="DC1138" s="320" t="str">
        <f t="shared" si="248"/>
        <v/>
      </c>
      <c r="DD1138" s="218"/>
      <c r="DE1138" s="15" t="str">
        <f>IFERROR(#REF!-AO1138,"")</f>
        <v/>
      </c>
      <c r="DF1138" s="218"/>
      <c r="DG1138" s="330" t="str">
        <f>IFERROR(#REF!-L1138,"")</f>
        <v/>
      </c>
      <c r="DH1138" s="314" t="e">
        <f>IF(#REF!&gt;AP1138,0,1)</f>
        <v>#REF!</v>
      </c>
      <c r="DI1138" s="314">
        <f t="shared" si="249"/>
        <v>1</v>
      </c>
      <c r="DJ1138" s="314">
        <f t="shared" si="250"/>
        <v>1</v>
      </c>
    </row>
    <row r="1139" spans="3:114" ht="20.25" x14ac:dyDescent="0.2">
      <c r="C1139" s="239"/>
      <c r="G1139" s="232"/>
      <c r="H1139" s="318"/>
      <c r="I1139" s="318"/>
      <c r="J1139" s="318"/>
      <c r="K1139" s="318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 t="str">
        <f t="shared" si="238"/>
        <v/>
      </c>
      <c r="AN1139" s="327" t="str">
        <f t="shared" si="239"/>
        <v/>
      </c>
      <c r="AO1139" s="243"/>
      <c r="AP1139" s="244"/>
      <c r="AQ1139" s="242" t="str">
        <f t="shared" si="240"/>
        <v/>
      </c>
      <c r="AR1139" s="242" t="str">
        <f t="shared" si="241"/>
        <v/>
      </c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14"/>
      <c r="BR1139" s="314"/>
      <c r="BS1139" s="314"/>
      <c r="BT1139" s="314"/>
      <c r="BU1139" s="314"/>
      <c r="BV1139" s="314"/>
      <c r="BW1139" s="314"/>
      <c r="BX1139" s="246"/>
      <c r="BY1139" s="242"/>
      <c r="BZ1139" s="242"/>
      <c r="CA1139" s="242"/>
      <c r="CB1139" s="242"/>
      <c r="CC1139" s="242"/>
      <c r="CD1139" s="242"/>
      <c r="CE1139" s="314"/>
      <c r="CF1139" s="314" t="str">
        <f t="shared" si="242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245" t="str">
        <f>IFERROR(ROUND((SUM(#REF!)),0),"")</f>
        <v/>
      </c>
      <c r="CP1139" s="241"/>
      <c r="CQ1139" s="247"/>
      <c r="CR1139" s="221"/>
      <c r="CS1139" s="221"/>
      <c r="CT1139" s="221"/>
      <c r="CU1139" s="221"/>
      <c r="CV1139" s="328"/>
      <c r="CW1139" s="305" t="str">
        <f t="shared" si="243"/>
        <v/>
      </c>
      <c r="CX1139" s="329">
        <f t="shared" si="244"/>
        <v>0</v>
      </c>
      <c r="CY1139" s="15">
        <f t="shared" si="245"/>
        <v>0</v>
      </c>
      <c r="CZ1139" s="318" t="str">
        <f t="shared" si="246"/>
        <v/>
      </c>
      <c r="DA1139" s="332" t="str">
        <f t="shared" si="251"/>
        <v/>
      </c>
      <c r="DB1139" s="329" t="str">
        <f t="shared" si="247"/>
        <v/>
      </c>
      <c r="DC1139" s="320" t="str">
        <f t="shared" si="248"/>
        <v/>
      </c>
      <c r="DD1139" s="218"/>
      <c r="DE1139" s="15" t="str">
        <f>IFERROR(#REF!-AO1139,"")</f>
        <v/>
      </c>
      <c r="DF1139" s="218"/>
      <c r="DG1139" s="330" t="str">
        <f>IFERROR(#REF!-L1139,"")</f>
        <v/>
      </c>
      <c r="DH1139" s="314" t="e">
        <f>IF(#REF!&gt;AP1139,0,1)</f>
        <v>#REF!</v>
      </c>
      <c r="DI1139" s="314">
        <f t="shared" si="249"/>
        <v>1</v>
      </c>
      <c r="DJ1139" s="314">
        <f t="shared" si="250"/>
        <v>1</v>
      </c>
    </row>
    <row r="1140" spans="3:114" ht="20.25" x14ac:dyDescent="0.2">
      <c r="C1140" s="239"/>
      <c r="G1140" s="232"/>
      <c r="H1140" s="318"/>
      <c r="I1140" s="318"/>
      <c r="J1140" s="318"/>
      <c r="K1140" s="318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 t="str">
        <f t="shared" si="238"/>
        <v/>
      </c>
      <c r="AN1140" s="327" t="str">
        <f t="shared" si="239"/>
        <v/>
      </c>
      <c r="AO1140" s="243"/>
      <c r="AP1140" s="244"/>
      <c r="AQ1140" s="242" t="str">
        <f t="shared" si="240"/>
        <v/>
      </c>
      <c r="AR1140" s="242" t="str">
        <f t="shared" si="241"/>
        <v/>
      </c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14"/>
      <c r="BR1140" s="314"/>
      <c r="BS1140" s="314"/>
      <c r="BT1140" s="314"/>
      <c r="BU1140" s="314"/>
      <c r="BV1140" s="314"/>
      <c r="BW1140" s="314"/>
      <c r="BX1140" s="246"/>
      <c r="BY1140" s="242"/>
      <c r="BZ1140" s="242"/>
      <c r="CA1140" s="242"/>
      <c r="CB1140" s="242"/>
      <c r="CC1140" s="242"/>
      <c r="CD1140" s="242"/>
      <c r="CE1140" s="314"/>
      <c r="CF1140" s="314" t="str">
        <f t="shared" si="242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245" t="str">
        <f>IFERROR(ROUND((SUM(#REF!)),0),"")</f>
        <v/>
      </c>
      <c r="CP1140" s="241"/>
      <c r="CQ1140" s="247"/>
      <c r="CR1140" s="221"/>
      <c r="CS1140" s="221"/>
      <c r="CT1140" s="221"/>
      <c r="CU1140" s="221"/>
      <c r="CV1140" s="328"/>
      <c r="CW1140" s="305" t="str">
        <f t="shared" si="243"/>
        <v/>
      </c>
      <c r="CX1140" s="329">
        <f t="shared" si="244"/>
        <v>0</v>
      </c>
      <c r="CY1140" s="15">
        <f t="shared" si="245"/>
        <v>0</v>
      </c>
      <c r="CZ1140" s="318" t="str">
        <f t="shared" si="246"/>
        <v/>
      </c>
      <c r="DA1140" s="332" t="str">
        <f t="shared" si="251"/>
        <v/>
      </c>
      <c r="DB1140" s="329" t="str">
        <f t="shared" si="247"/>
        <v/>
      </c>
      <c r="DC1140" s="320" t="str">
        <f t="shared" si="248"/>
        <v/>
      </c>
      <c r="DD1140" s="218"/>
      <c r="DE1140" s="15" t="str">
        <f>IFERROR(#REF!-AO1140,"")</f>
        <v/>
      </c>
      <c r="DF1140" s="218"/>
      <c r="DG1140" s="330" t="str">
        <f>IFERROR(#REF!-L1140,"")</f>
        <v/>
      </c>
      <c r="DH1140" s="314" t="e">
        <f>IF(#REF!&gt;AP1140,0,1)</f>
        <v>#REF!</v>
      </c>
      <c r="DI1140" s="314">
        <f t="shared" si="249"/>
        <v>1</v>
      </c>
      <c r="DJ1140" s="314">
        <f t="shared" si="250"/>
        <v>1</v>
      </c>
    </row>
    <row r="1141" spans="3:114" ht="20.25" x14ac:dyDescent="0.2">
      <c r="C1141" s="239"/>
      <c r="G1141" s="232"/>
      <c r="H1141" s="318"/>
      <c r="I1141" s="318"/>
      <c r="J1141" s="318"/>
      <c r="K1141" s="318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 t="str">
        <f t="shared" si="238"/>
        <v/>
      </c>
      <c r="AN1141" s="327" t="str">
        <f t="shared" si="239"/>
        <v/>
      </c>
      <c r="AO1141" s="243"/>
      <c r="AP1141" s="244"/>
      <c r="AQ1141" s="242" t="str">
        <f t="shared" si="240"/>
        <v/>
      </c>
      <c r="AR1141" s="242" t="str">
        <f t="shared" si="241"/>
        <v/>
      </c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14"/>
      <c r="BR1141" s="314"/>
      <c r="BS1141" s="314"/>
      <c r="BT1141" s="314"/>
      <c r="BU1141" s="314"/>
      <c r="BV1141" s="314"/>
      <c r="BW1141" s="314"/>
      <c r="BX1141" s="246"/>
      <c r="BY1141" s="242"/>
      <c r="BZ1141" s="242"/>
      <c r="CA1141" s="242"/>
      <c r="CB1141" s="242"/>
      <c r="CC1141" s="242"/>
      <c r="CD1141" s="242"/>
      <c r="CE1141" s="314"/>
      <c r="CF1141" s="314" t="str">
        <f t="shared" si="242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245" t="str">
        <f>IFERROR(ROUND((SUM(#REF!)),0),"")</f>
        <v/>
      </c>
      <c r="CP1141" s="241"/>
      <c r="CQ1141" s="247"/>
      <c r="CR1141" s="221"/>
      <c r="CS1141" s="221"/>
      <c r="CT1141" s="221"/>
      <c r="CU1141" s="221"/>
      <c r="CV1141" s="328"/>
      <c r="CW1141" s="305" t="str">
        <f t="shared" si="243"/>
        <v/>
      </c>
      <c r="CX1141" s="329">
        <f t="shared" si="244"/>
        <v>0</v>
      </c>
      <c r="CY1141" s="15">
        <f t="shared" si="245"/>
        <v>0</v>
      </c>
      <c r="CZ1141" s="318" t="str">
        <f t="shared" si="246"/>
        <v/>
      </c>
      <c r="DA1141" s="332" t="str">
        <f t="shared" si="251"/>
        <v/>
      </c>
      <c r="DB1141" s="329" t="str">
        <f t="shared" si="247"/>
        <v/>
      </c>
      <c r="DC1141" s="320" t="str">
        <f t="shared" si="248"/>
        <v/>
      </c>
      <c r="DD1141" s="218"/>
      <c r="DE1141" s="15" t="str">
        <f>IFERROR(#REF!-AO1141,"")</f>
        <v/>
      </c>
      <c r="DF1141" s="218"/>
      <c r="DG1141" s="330" t="str">
        <f>IFERROR(#REF!-L1141,"")</f>
        <v/>
      </c>
      <c r="DH1141" s="314" t="e">
        <f>IF(#REF!&gt;AP1141,0,1)</f>
        <v>#REF!</v>
      </c>
      <c r="DI1141" s="314">
        <f t="shared" si="249"/>
        <v>1</v>
      </c>
      <c r="DJ1141" s="314">
        <f t="shared" si="250"/>
        <v>1</v>
      </c>
    </row>
    <row r="1142" spans="3:114" ht="20.25" x14ac:dyDescent="0.2">
      <c r="C1142" s="239"/>
      <c r="G1142" s="232"/>
      <c r="H1142" s="318"/>
      <c r="I1142" s="318"/>
      <c r="J1142" s="318"/>
      <c r="K1142" s="318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 t="str">
        <f t="shared" si="238"/>
        <v/>
      </c>
      <c r="AN1142" s="327" t="str">
        <f t="shared" si="239"/>
        <v/>
      </c>
      <c r="AO1142" s="243"/>
      <c r="AP1142" s="244"/>
      <c r="AQ1142" s="242" t="str">
        <f t="shared" si="240"/>
        <v/>
      </c>
      <c r="AR1142" s="242" t="str">
        <f t="shared" si="241"/>
        <v/>
      </c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14"/>
      <c r="BR1142" s="314"/>
      <c r="BS1142" s="314"/>
      <c r="BT1142" s="314"/>
      <c r="BU1142" s="314"/>
      <c r="BV1142" s="314"/>
      <c r="BW1142" s="314"/>
      <c r="BX1142" s="246"/>
      <c r="BY1142" s="242"/>
      <c r="BZ1142" s="242"/>
      <c r="CA1142" s="242"/>
      <c r="CB1142" s="242"/>
      <c r="CC1142" s="242"/>
      <c r="CD1142" s="242"/>
      <c r="CE1142" s="314"/>
      <c r="CF1142" s="314" t="str">
        <f t="shared" si="242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245" t="str">
        <f>IFERROR(ROUND((SUM(#REF!)),0),"")</f>
        <v/>
      </c>
      <c r="CP1142" s="241"/>
      <c r="CQ1142" s="247"/>
      <c r="CR1142" s="221"/>
      <c r="CS1142" s="221"/>
      <c r="CT1142" s="221"/>
      <c r="CU1142" s="221"/>
      <c r="CV1142" s="328"/>
      <c r="CW1142" s="305" t="str">
        <f t="shared" si="243"/>
        <v/>
      </c>
      <c r="CX1142" s="329">
        <f t="shared" si="244"/>
        <v>0</v>
      </c>
      <c r="CY1142" s="15">
        <f t="shared" si="245"/>
        <v>0</v>
      </c>
      <c r="CZ1142" s="318" t="str">
        <f t="shared" si="246"/>
        <v/>
      </c>
      <c r="DA1142" s="332" t="str">
        <f t="shared" si="251"/>
        <v/>
      </c>
      <c r="DB1142" s="329" t="str">
        <f t="shared" si="247"/>
        <v/>
      </c>
      <c r="DC1142" s="320" t="str">
        <f t="shared" si="248"/>
        <v/>
      </c>
      <c r="DD1142" s="218"/>
      <c r="DE1142" s="15" t="str">
        <f>IFERROR(#REF!-AO1142,"")</f>
        <v/>
      </c>
      <c r="DF1142" s="218"/>
      <c r="DG1142" s="330" t="str">
        <f>IFERROR(#REF!-L1142,"")</f>
        <v/>
      </c>
      <c r="DH1142" s="314" t="e">
        <f>IF(#REF!&gt;AP1142,0,1)</f>
        <v>#REF!</v>
      </c>
      <c r="DI1142" s="314">
        <f t="shared" si="249"/>
        <v>1</v>
      </c>
      <c r="DJ1142" s="314">
        <f t="shared" si="250"/>
        <v>1</v>
      </c>
    </row>
    <row r="1143" spans="3:114" ht="20.25" x14ac:dyDescent="0.2">
      <c r="C1143" s="239"/>
      <c r="G1143" s="232"/>
      <c r="H1143" s="318"/>
      <c r="I1143" s="318"/>
      <c r="J1143" s="318"/>
      <c r="K1143" s="318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 t="str">
        <f t="shared" si="238"/>
        <v/>
      </c>
      <c r="AN1143" s="327" t="str">
        <f t="shared" si="239"/>
        <v/>
      </c>
      <c r="AO1143" s="243"/>
      <c r="AP1143" s="244"/>
      <c r="AQ1143" s="242" t="str">
        <f t="shared" si="240"/>
        <v/>
      </c>
      <c r="AR1143" s="242" t="str">
        <f t="shared" si="241"/>
        <v/>
      </c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14"/>
      <c r="BR1143" s="314"/>
      <c r="BS1143" s="314"/>
      <c r="BT1143" s="314"/>
      <c r="BU1143" s="314"/>
      <c r="BV1143" s="314"/>
      <c r="BW1143" s="314"/>
      <c r="BX1143" s="246"/>
      <c r="BY1143" s="242"/>
      <c r="BZ1143" s="242"/>
      <c r="CA1143" s="242"/>
      <c r="CB1143" s="242"/>
      <c r="CC1143" s="242"/>
      <c r="CD1143" s="242"/>
      <c r="CE1143" s="314"/>
      <c r="CF1143" s="314" t="str">
        <f t="shared" si="242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245" t="str">
        <f>IFERROR(ROUND((SUM(#REF!)),0),"")</f>
        <v/>
      </c>
      <c r="CP1143" s="241"/>
      <c r="CQ1143" s="247"/>
      <c r="CR1143" s="221"/>
      <c r="CS1143" s="221"/>
      <c r="CT1143" s="221"/>
      <c r="CU1143" s="221"/>
      <c r="CV1143" s="328"/>
      <c r="CW1143" s="305" t="str">
        <f t="shared" si="243"/>
        <v/>
      </c>
      <c r="CX1143" s="329">
        <f t="shared" si="244"/>
        <v>0</v>
      </c>
      <c r="CY1143" s="15">
        <f t="shared" si="245"/>
        <v>0</v>
      </c>
      <c r="CZ1143" s="318" t="str">
        <f t="shared" si="246"/>
        <v/>
      </c>
      <c r="DA1143" s="332" t="str">
        <f t="shared" si="251"/>
        <v/>
      </c>
      <c r="DB1143" s="329" t="str">
        <f t="shared" si="247"/>
        <v/>
      </c>
      <c r="DC1143" s="320" t="str">
        <f t="shared" si="248"/>
        <v/>
      </c>
      <c r="DD1143" s="218"/>
      <c r="DE1143" s="15" t="str">
        <f>IFERROR(#REF!-AO1143,"")</f>
        <v/>
      </c>
      <c r="DF1143" s="218"/>
      <c r="DG1143" s="330" t="str">
        <f>IFERROR(#REF!-L1143,"")</f>
        <v/>
      </c>
      <c r="DH1143" s="314" t="e">
        <f>IF(#REF!&gt;AP1143,0,1)</f>
        <v>#REF!</v>
      </c>
      <c r="DI1143" s="314">
        <f t="shared" si="249"/>
        <v>1</v>
      </c>
      <c r="DJ1143" s="314">
        <f t="shared" si="250"/>
        <v>1</v>
      </c>
    </row>
    <row r="1144" spans="3:114" ht="20.25" x14ac:dyDescent="0.2">
      <c r="C1144" s="239"/>
      <c r="G1144" s="232"/>
      <c r="H1144" s="318"/>
      <c r="I1144" s="318"/>
      <c r="J1144" s="318"/>
      <c r="K1144" s="318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 t="str">
        <f t="shared" si="238"/>
        <v/>
      </c>
      <c r="AN1144" s="327" t="str">
        <f t="shared" si="239"/>
        <v/>
      </c>
      <c r="AO1144" s="243"/>
      <c r="AP1144" s="244"/>
      <c r="AQ1144" s="242" t="str">
        <f t="shared" si="240"/>
        <v/>
      </c>
      <c r="AR1144" s="242" t="str">
        <f t="shared" si="241"/>
        <v/>
      </c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14"/>
      <c r="BR1144" s="314"/>
      <c r="BS1144" s="314"/>
      <c r="BT1144" s="314"/>
      <c r="BU1144" s="314"/>
      <c r="BV1144" s="314"/>
      <c r="BW1144" s="314"/>
      <c r="BX1144" s="246"/>
      <c r="BY1144" s="242"/>
      <c r="BZ1144" s="242"/>
      <c r="CA1144" s="242"/>
      <c r="CB1144" s="242"/>
      <c r="CC1144" s="242"/>
      <c r="CD1144" s="242"/>
      <c r="CE1144" s="314"/>
      <c r="CF1144" s="314" t="str">
        <f t="shared" si="242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245" t="str">
        <f>IFERROR(ROUND((SUM(#REF!)),0),"")</f>
        <v/>
      </c>
      <c r="CP1144" s="241"/>
      <c r="CQ1144" s="247"/>
      <c r="CR1144" s="221"/>
      <c r="CS1144" s="221"/>
      <c r="CT1144" s="221"/>
      <c r="CU1144" s="221"/>
      <c r="CV1144" s="328"/>
      <c r="CW1144" s="305" t="str">
        <f t="shared" si="243"/>
        <v/>
      </c>
      <c r="CX1144" s="329">
        <f t="shared" si="244"/>
        <v>0</v>
      </c>
      <c r="CY1144" s="15">
        <f t="shared" si="245"/>
        <v>0</v>
      </c>
      <c r="CZ1144" s="318" t="str">
        <f t="shared" si="246"/>
        <v/>
      </c>
      <c r="DA1144" s="332" t="str">
        <f t="shared" si="251"/>
        <v/>
      </c>
      <c r="DB1144" s="329" t="str">
        <f t="shared" si="247"/>
        <v/>
      </c>
      <c r="DC1144" s="320" t="str">
        <f t="shared" si="248"/>
        <v/>
      </c>
      <c r="DD1144" s="218"/>
      <c r="DE1144" s="15" t="str">
        <f>IFERROR(#REF!-AO1144,"")</f>
        <v/>
      </c>
      <c r="DF1144" s="218"/>
      <c r="DG1144" s="330" t="str">
        <f>IFERROR(#REF!-L1144,"")</f>
        <v/>
      </c>
      <c r="DH1144" s="314" t="e">
        <f>IF(#REF!&gt;AP1144,0,1)</f>
        <v>#REF!</v>
      </c>
      <c r="DI1144" s="314">
        <f t="shared" si="249"/>
        <v>1</v>
      </c>
      <c r="DJ1144" s="314">
        <f t="shared" si="250"/>
        <v>1</v>
      </c>
    </row>
    <row r="1145" spans="3:114" ht="20.25" x14ac:dyDescent="0.2">
      <c r="C1145" s="239"/>
      <c r="G1145" s="232"/>
      <c r="H1145" s="318"/>
      <c r="I1145" s="318"/>
      <c r="J1145" s="318"/>
      <c r="K1145" s="318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 t="str">
        <f t="shared" si="238"/>
        <v/>
      </c>
      <c r="AN1145" s="327" t="str">
        <f t="shared" si="239"/>
        <v/>
      </c>
      <c r="AO1145" s="243"/>
      <c r="AP1145" s="244"/>
      <c r="AQ1145" s="242" t="str">
        <f t="shared" si="240"/>
        <v/>
      </c>
      <c r="AR1145" s="242" t="str">
        <f t="shared" si="241"/>
        <v/>
      </c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14"/>
      <c r="BR1145" s="314"/>
      <c r="BS1145" s="314"/>
      <c r="BT1145" s="314"/>
      <c r="BU1145" s="314"/>
      <c r="BV1145" s="314"/>
      <c r="BW1145" s="314"/>
      <c r="BX1145" s="246"/>
      <c r="BY1145" s="242"/>
      <c r="BZ1145" s="242"/>
      <c r="CA1145" s="242"/>
      <c r="CB1145" s="242"/>
      <c r="CC1145" s="242"/>
      <c r="CD1145" s="242"/>
      <c r="CE1145" s="314"/>
      <c r="CF1145" s="314" t="str">
        <f t="shared" si="242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245" t="str">
        <f>IFERROR(ROUND((SUM(#REF!)),0),"")</f>
        <v/>
      </c>
      <c r="CP1145" s="241"/>
      <c r="CQ1145" s="247"/>
      <c r="CR1145" s="221"/>
      <c r="CS1145" s="221"/>
      <c r="CT1145" s="221"/>
      <c r="CU1145" s="221"/>
      <c r="CV1145" s="328"/>
      <c r="CW1145" s="305" t="str">
        <f t="shared" si="243"/>
        <v/>
      </c>
      <c r="CX1145" s="329">
        <f t="shared" si="244"/>
        <v>0</v>
      </c>
      <c r="CY1145" s="15">
        <f t="shared" si="245"/>
        <v>0</v>
      </c>
      <c r="CZ1145" s="318" t="str">
        <f t="shared" si="246"/>
        <v/>
      </c>
      <c r="DA1145" s="332" t="str">
        <f t="shared" si="251"/>
        <v/>
      </c>
      <c r="DB1145" s="329" t="str">
        <f t="shared" si="247"/>
        <v/>
      </c>
      <c r="DC1145" s="320" t="str">
        <f t="shared" si="248"/>
        <v/>
      </c>
      <c r="DD1145" s="218"/>
      <c r="DE1145" s="15" t="str">
        <f>IFERROR(#REF!-AO1145,"")</f>
        <v/>
      </c>
      <c r="DF1145" s="218"/>
      <c r="DG1145" s="330" t="str">
        <f>IFERROR(#REF!-L1145,"")</f>
        <v/>
      </c>
      <c r="DH1145" s="314" t="e">
        <f>IF(#REF!&gt;AP1145,0,1)</f>
        <v>#REF!</v>
      </c>
      <c r="DI1145" s="314">
        <f t="shared" si="249"/>
        <v>1</v>
      </c>
      <c r="DJ1145" s="314">
        <f t="shared" si="250"/>
        <v>1</v>
      </c>
    </row>
    <row r="1146" spans="3:114" ht="20.25" x14ac:dyDescent="0.2">
      <c r="C1146" s="239"/>
      <c r="G1146" s="232"/>
      <c r="H1146" s="318"/>
      <c r="I1146" s="318"/>
      <c r="J1146" s="318"/>
      <c r="K1146" s="318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 t="str">
        <f t="shared" si="238"/>
        <v/>
      </c>
      <c r="AN1146" s="327" t="str">
        <f t="shared" si="239"/>
        <v/>
      </c>
      <c r="AO1146" s="243"/>
      <c r="AP1146" s="244"/>
      <c r="AQ1146" s="242" t="str">
        <f t="shared" si="240"/>
        <v/>
      </c>
      <c r="AR1146" s="242" t="str">
        <f t="shared" si="241"/>
        <v/>
      </c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14"/>
      <c r="BR1146" s="314"/>
      <c r="BS1146" s="314"/>
      <c r="BT1146" s="314"/>
      <c r="BU1146" s="314"/>
      <c r="BV1146" s="314"/>
      <c r="BW1146" s="314"/>
      <c r="BX1146" s="246"/>
      <c r="BY1146" s="242"/>
      <c r="BZ1146" s="242"/>
      <c r="CA1146" s="242"/>
      <c r="CB1146" s="242"/>
      <c r="CC1146" s="242"/>
      <c r="CD1146" s="242"/>
      <c r="CE1146" s="314"/>
      <c r="CF1146" s="314" t="str">
        <f t="shared" si="242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245" t="str">
        <f>IFERROR(ROUND((SUM(#REF!)),0),"")</f>
        <v/>
      </c>
      <c r="CP1146" s="241"/>
      <c r="CQ1146" s="247"/>
      <c r="CR1146" s="221"/>
      <c r="CS1146" s="221"/>
      <c r="CT1146" s="221"/>
      <c r="CU1146" s="221"/>
      <c r="CV1146" s="328"/>
      <c r="CW1146" s="305" t="str">
        <f t="shared" si="243"/>
        <v/>
      </c>
      <c r="CX1146" s="329">
        <f t="shared" si="244"/>
        <v>0</v>
      </c>
      <c r="CY1146" s="15">
        <f t="shared" si="245"/>
        <v>0</v>
      </c>
      <c r="CZ1146" s="318" t="str">
        <f t="shared" si="246"/>
        <v/>
      </c>
      <c r="DA1146" s="332" t="str">
        <f t="shared" si="251"/>
        <v/>
      </c>
      <c r="DB1146" s="329" t="str">
        <f t="shared" si="247"/>
        <v/>
      </c>
      <c r="DC1146" s="320" t="str">
        <f t="shared" si="248"/>
        <v/>
      </c>
      <c r="DD1146" s="218"/>
      <c r="DE1146" s="15" t="str">
        <f>IFERROR(#REF!-AO1146,"")</f>
        <v/>
      </c>
      <c r="DF1146" s="218"/>
      <c r="DG1146" s="330" t="str">
        <f>IFERROR(#REF!-L1146,"")</f>
        <v/>
      </c>
      <c r="DH1146" s="314" t="e">
        <f>IF(#REF!&gt;AP1146,0,1)</f>
        <v>#REF!</v>
      </c>
      <c r="DI1146" s="314">
        <f t="shared" si="249"/>
        <v>1</v>
      </c>
      <c r="DJ1146" s="314">
        <f t="shared" si="250"/>
        <v>1</v>
      </c>
    </row>
    <row r="1147" spans="3:114" ht="20.25" x14ac:dyDescent="0.2">
      <c r="C1147" s="239"/>
      <c r="G1147" s="232"/>
      <c r="H1147" s="318"/>
      <c r="I1147" s="318"/>
      <c r="J1147" s="318"/>
      <c r="K1147" s="318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 t="str">
        <f t="shared" si="238"/>
        <v/>
      </c>
      <c r="AN1147" s="327" t="str">
        <f t="shared" si="239"/>
        <v/>
      </c>
      <c r="AO1147" s="243"/>
      <c r="AP1147" s="244"/>
      <c r="AQ1147" s="242" t="str">
        <f t="shared" si="240"/>
        <v/>
      </c>
      <c r="AR1147" s="242" t="str">
        <f t="shared" si="241"/>
        <v/>
      </c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14"/>
      <c r="BR1147" s="314"/>
      <c r="BS1147" s="314"/>
      <c r="BT1147" s="314"/>
      <c r="BU1147" s="314"/>
      <c r="BV1147" s="314"/>
      <c r="BW1147" s="314"/>
      <c r="BX1147" s="246"/>
      <c r="BY1147" s="242"/>
      <c r="BZ1147" s="242"/>
      <c r="CA1147" s="242"/>
      <c r="CB1147" s="242"/>
      <c r="CC1147" s="242"/>
      <c r="CD1147" s="242"/>
      <c r="CE1147" s="314"/>
      <c r="CF1147" s="314" t="str">
        <f t="shared" si="242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245" t="str">
        <f>IFERROR(ROUND((SUM(#REF!)),0),"")</f>
        <v/>
      </c>
      <c r="CP1147" s="241"/>
      <c r="CQ1147" s="247"/>
      <c r="CR1147" s="221"/>
      <c r="CS1147" s="221"/>
      <c r="CT1147" s="221"/>
      <c r="CU1147" s="221"/>
      <c r="CV1147" s="328"/>
      <c r="CW1147" s="305" t="str">
        <f t="shared" si="243"/>
        <v/>
      </c>
      <c r="CX1147" s="329">
        <f t="shared" si="244"/>
        <v>0</v>
      </c>
      <c r="CY1147" s="15">
        <f t="shared" si="245"/>
        <v>0</v>
      </c>
      <c r="CZ1147" s="318" t="str">
        <f t="shared" si="246"/>
        <v/>
      </c>
      <c r="DA1147" s="332" t="str">
        <f t="shared" si="251"/>
        <v/>
      </c>
      <c r="DB1147" s="329" t="str">
        <f t="shared" si="247"/>
        <v/>
      </c>
      <c r="DC1147" s="320" t="str">
        <f t="shared" si="248"/>
        <v/>
      </c>
      <c r="DD1147" s="218"/>
      <c r="DE1147" s="15" t="str">
        <f>IFERROR(#REF!-AO1147,"")</f>
        <v/>
      </c>
      <c r="DF1147" s="218"/>
      <c r="DG1147" s="330" t="str">
        <f>IFERROR(#REF!-L1147,"")</f>
        <v/>
      </c>
      <c r="DH1147" s="314" t="e">
        <f>IF(#REF!&gt;AP1147,0,1)</f>
        <v>#REF!</v>
      </c>
      <c r="DI1147" s="314">
        <f t="shared" si="249"/>
        <v>1</v>
      </c>
      <c r="DJ1147" s="314">
        <f t="shared" si="250"/>
        <v>1</v>
      </c>
    </row>
    <row r="1148" spans="3:114" ht="20.25" x14ac:dyDescent="0.2">
      <c r="C1148" s="239"/>
      <c r="G1148" s="232"/>
      <c r="H1148" s="318"/>
      <c r="I1148" s="318"/>
      <c r="J1148" s="318"/>
      <c r="K1148" s="318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 t="str">
        <f t="shared" si="238"/>
        <v/>
      </c>
      <c r="AN1148" s="327" t="str">
        <f t="shared" si="239"/>
        <v/>
      </c>
      <c r="AO1148" s="243"/>
      <c r="AP1148" s="244"/>
      <c r="AQ1148" s="242" t="str">
        <f t="shared" si="240"/>
        <v/>
      </c>
      <c r="AR1148" s="242" t="str">
        <f t="shared" si="241"/>
        <v/>
      </c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14"/>
      <c r="BR1148" s="314"/>
      <c r="BS1148" s="314"/>
      <c r="BT1148" s="314"/>
      <c r="BU1148" s="314"/>
      <c r="BV1148" s="314"/>
      <c r="BW1148" s="314"/>
      <c r="BX1148" s="246"/>
      <c r="BY1148" s="242"/>
      <c r="BZ1148" s="242"/>
      <c r="CA1148" s="242"/>
      <c r="CB1148" s="242"/>
      <c r="CC1148" s="242"/>
      <c r="CD1148" s="242"/>
      <c r="CE1148" s="314"/>
      <c r="CF1148" s="314" t="str">
        <f t="shared" si="242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245" t="str">
        <f>IFERROR(ROUND((SUM(#REF!)),0),"")</f>
        <v/>
      </c>
      <c r="CP1148" s="241"/>
      <c r="CQ1148" s="247"/>
      <c r="CR1148" s="221"/>
      <c r="CS1148" s="221"/>
      <c r="CT1148" s="221"/>
      <c r="CU1148" s="221"/>
      <c r="CV1148" s="328"/>
      <c r="CW1148" s="305" t="str">
        <f t="shared" si="243"/>
        <v/>
      </c>
      <c r="CX1148" s="329">
        <f t="shared" si="244"/>
        <v>0</v>
      </c>
      <c r="CY1148" s="15">
        <f t="shared" si="245"/>
        <v>0</v>
      </c>
      <c r="CZ1148" s="318" t="str">
        <f t="shared" si="246"/>
        <v/>
      </c>
      <c r="DA1148" s="332" t="str">
        <f t="shared" si="251"/>
        <v/>
      </c>
      <c r="DB1148" s="329" t="str">
        <f t="shared" si="247"/>
        <v/>
      </c>
      <c r="DC1148" s="320" t="str">
        <f t="shared" si="248"/>
        <v/>
      </c>
      <c r="DD1148" s="218"/>
      <c r="DE1148" s="15" t="str">
        <f>IFERROR(#REF!-AO1148,"")</f>
        <v/>
      </c>
      <c r="DF1148" s="218"/>
      <c r="DG1148" s="330" t="str">
        <f>IFERROR(#REF!-L1148,"")</f>
        <v/>
      </c>
      <c r="DH1148" s="314" t="e">
        <f>IF(#REF!&gt;AP1148,0,1)</f>
        <v>#REF!</v>
      </c>
      <c r="DI1148" s="314">
        <f t="shared" si="249"/>
        <v>1</v>
      </c>
      <c r="DJ1148" s="314">
        <f t="shared" si="250"/>
        <v>1</v>
      </c>
    </row>
    <row r="1149" spans="3:114" ht="20.25" x14ac:dyDescent="0.2">
      <c r="C1149" s="239"/>
      <c r="G1149" s="232"/>
      <c r="H1149" s="318"/>
      <c r="I1149" s="318"/>
      <c r="J1149" s="318"/>
      <c r="K1149" s="318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 t="str">
        <f t="shared" si="238"/>
        <v/>
      </c>
      <c r="AN1149" s="327" t="str">
        <f t="shared" si="239"/>
        <v/>
      </c>
      <c r="AO1149" s="243"/>
      <c r="AP1149" s="244"/>
      <c r="AQ1149" s="242" t="str">
        <f t="shared" si="240"/>
        <v/>
      </c>
      <c r="AR1149" s="242" t="str">
        <f t="shared" si="241"/>
        <v/>
      </c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14"/>
      <c r="BR1149" s="314"/>
      <c r="BS1149" s="314"/>
      <c r="BT1149" s="314"/>
      <c r="BU1149" s="314"/>
      <c r="BV1149" s="314"/>
      <c r="BW1149" s="314"/>
      <c r="BX1149" s="246"/>
      <c r="BY1149" s="242"/>
      <c r="BZ1149" s="242"/>
      <c r="CA1149" s="242"/>
      <c r="CB1149" s="242"/>
      <c r="CC1149" s="242"/>
      <c r="CD1149" s="242"/>
      <c r="CE1149" s="314"/>
      <c r="CF1149" s="314" t="str">
        <f t="shared" si="242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245" t="str">
        <f>IFERROR(ROUND((SUM(#REF!)),0),"")</f>
        <v/>
      </c>
      <c r="CP1149" s="241"/>
      <c r="CQ1149" s="247"/>
      <c r="CR1149" s="221"/>
      <c r="CS1149" s="221"/>
      <c r="CT1149" s="221"/>
      <c r="CU1149" s="221"/>
      <c r="CV1149" s="328"/>
      <c r="CW1149" s="305" t="str">
        <f t="shared" si="243"/>
        <v/>
      </c>
      <c r="CX1149" s="329">
        <f t="shared" si="244"/>
        <v>0</v>
      </c>
      <c r="CY1149" s="15">
        <f t="shared" si="245"/>
        <v>0</v>
      </c>
      <c r="CZ1149" s="318" t="str">
        <f t="shared" si="246"/>
        <v/>
      </c>
      <c r="DA1149" s="332" t="str">
        <f t="shared" si="251"/>
        <v/>
      </c>
      <c r="DB1149" s="329" t="str">
        <f t="shared" si="247"/>
        <v/>
      </c>
      <c r="DC1149" s="320" t="str">
        <f t="shared" si="248"/>
        <v/>
      </c>
      <c r="DD1149" s="218"/>
      <c r="DE1149" s="15" t="str">
        <f>IFERROR(#REF!-AO1149,"")</f>
        <v/>
      </c>
      <c r="DF1149" s="218"/>
      <c r="DG1149" s="330" t="str">
        <f>IFERROR(#REF!-L1149,"")</f>
        <v/>
      </c>
      <c r="DH1149" s="314" t="e">
        <f>IF(#REF!&gt;AP1149,0,1)</f>
        <v>#REF!</v>
      </c>
      <c r="DI1149" s="314">
        <f t="shared" si="249"/>
        <v>1</v>
      </c>
      <c r="DJ1149" s="314">
        <f t="shared" si="250"/>
        <v>1</v>
      </c>
    </row>
    <row r="1150" spans="3:114" ht="20.25" x14ac:dyDescent="0.2">
      <c r="C1150" s="239"/>
      <c r="G1150" s="232"/>
      <c r="H1150" s="318"/>
      <c r="I1150" s="318"/>
      <c r="J1150" s="318"/>
      <c r="K1150" s="318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 t="str">
        <f t="shared" si="238"/>
        <v/>
      </c>
      <c r="AN1150" s="327" t="str">
        <f t="shared" si="239"/>
        <v/>
      </c>
      <c r="AO1150" s="243"/>
      <c r="AP1150" s="244"/>
      <c r="AQ1150" s="242" t="str">
        <f t="shared" si="240"/>
        <v/>
      </c>
      <c r="AR1150" s="242" t="str">
        <f t="shared" si="241"/>
        <v/>
      </c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14"/>
      <c r="BR1150" s="314"/>
      <c r="BS1150" s="314"/>
      <c r="BT1150" s="314"/>
      <c r="BU1150" s="314"/>
      <c r="BV1150" s="314"/>
      <c r="BW1150" s="314"/>
      <c r="BX1150" s="246"/>
      <c r="BY1150" s="242"/>
      <c r="BZ1150" s="242"/>
      <c r="CA1150" s="242"/>
      <c r="CB1150" s="242"/>
      <c r="CC1150" s="242"/>
      <c r="CD1150" s="242"/>
      <c r="CE1150" s="314"/>
      <c r="CF1150" s="314" t="str">
        <f t="shared" si="242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245" t="str">
        <f>IFERROR(ROUND((SUM(#REF!)),0),"")</f>
        <v/>
      </c>
      <c r="CP1150" s="241"/>
      <c r="CQ1150" s="247"/>
      <c r="CR1150" s="221"/>
      <c r="CS1150" s="221"/>
      <c r="CT1150" s="221"/>
      <c r="CU1150" s="221"/>
      <c r="CV1150" s="328"/>
      <c r="CW1150" s="305" t="str">
        <f t="shared" si="243"/>
        <v/>
      </c>
      <c r="CX1150" s="329">
        <f t="shared" si="244"/>
        <v>0</v>
      </c>
      <c r="CY1150" s="15">
        <f t="shared" si="245"/>
        <v>0</v>
      </c>
      <c r="CZ1150" s="318" t="str">
        <f t="shared" si="246"/>
        <v/>
      </c>
      <c r="DA1150" s="332" t="str">
        <f t="shared" si="251"/>
        <v/>
      </c>
      <c r="DB1150" s="329" t="str">
        <f t="shared" si="247"/>
        <v/>
      </c>
      <c r="DC1150" s="320" t="str">
        <f t="shared" si="248"/>
        <v/>
      </c>
      <c r="DD1150" s="218"/>
      <c r="DE1150" s="15" t="str">
        <f>IFERROR(#REF!-AO1150,"")</f>
        <v/>
      </c>
      <c r="DF1150" s="218"/>
      <c r="DG1150" s="330" t="str">
        <f>IFERROR(#REF!-L1150,"")</f>
        <v/>
      </c>
      <c r="DH1150" s="314" t="e">
        <f>IF(#REF!&gt;AP1150,0,1)</f>
        <v>#REF!</v>
      </c>
      <c r="DI1150" s="314">
        <f t="shared" si="249"/>
        <v>1</v>
      </c>
      <c r="DJ1150" s="314">
        <f t="shared" si="250"/>
        <v>1</v>
      </c>
    </row>
    <row r="1151" spans="3:114" ht="20.25" x14ac:dyDescent="0.2">
      <c r="C1151" s="239"/>
      <c r="G1151" s="232"/>
      <c r="H1151" s="318"/>
      <c r="I1151" s="318"/>
      <c r="J1151" s="318"/>
      <c r="K1151" s="318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 t="str">
        <f t="shared" si="238"/>
        <v/>
      </c>
      <c r="AN1151" s="327" t="str">
        <f t="shared" si="239"/>
        <v/>
      </c>
      <c r="AO1151" s="243"/>
      <c r="AP1151" s="244"/>
      <c r="AQ1151" s="242" t="str">
        <f t="shared" si="240"/>
        <v/>
      </c>
      <c r="AR1151" s="242" t="str">
        <f t="shared" si="241"/>
        <v/>
      </c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14"/>
      <c r="BR1151" s="314"/>
      <c r="BS1151" s="314"/>
      <c r="BT1151" s="314"/>
      <c r="BU1151" s="314"/>
      <c r="BV1151" s="314"/>
      <c r="BW1151" s="314"/>
      <c r="BX1151" s="246"/>
      <c r="BY1151" s="242"/>
      <c r="BZ1151" s="242"/>
      <c r="CA1151" s="242"/>
      <c r="CB1151" s="242"/>
      <c r="CC1151" s="242"/>
      <c r="CD1151" s="242"/>
      <c r="CE1151" s="314"/>
      <c r="CF1151" s="314" t="str">
        <f t="shared" si="242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245" t="str">
        <f>IFERROR(ROUND((SUM(#REF!)),0),"")</f>
        <v/>
      </c>
      <c r="CP1151" s="241"/>
      <c r="CQ1151" s="247"/>
      <c r="CR1151" s="221"/>
      <c r="CS1151" s="221"/>
      <c r="CT1151" s="221"/>
      <c r="CU1151" s="221"/>
      <c r="CV1151" s="328"/>
      <c r="CW1151" s="305" t="str">
        <f t="shared" si="243"/>
        <v/>
      </c>
      <c r="CX1151" s="329">
        <f t="shared" si="244"/>
        <v>0</v>
      </c>
      <c r="CY1151" s="15">
        <f t="shared" si="245"/>
        <v>0</v>
      </c>
      <c r="CZ1151" s="318" t="str">
        <f t="shared" si="246"/>
        <v/>
      </c>
      <c r="DA1151" s="332" t="str">
        <f t="shared" si="251"/>
        <v/>
      </c>
      <c r="DB1151" s="329" t="str">
        <f t="shared" si="247"/>
        <v/>
      </c>
      <c r="DC1151" s="320" t="str">
        <f t="shared" si="248"/>
        <v/>
      </c>
      <c r="DD1151" s="218"/>
      <c r="DE1151" s="15" t="str">
        <f>IFERROR(#REF!-AO1151,"")</f>
        <v/>
      </c>
      <c r="DF1151" s="218"/>
      <c r="DG1151" s="330" t="str">
        <f>IFERROR(#REF!-L1151,"")</f>
        <v/>
      </c>
      <c r="DH1151" s="314" t="e">
        <f>IF(#REF!&gt;AP1151,0,1)</f>
        <v>#REF!</v>
      </c>
      <c r="DI1151" s="314">
        <f t="shared" si="249"/>
        <v>1</v>
      </c>
      <c r="DJ1151" s="314">
        <f t="shared" si="250"/>
        <v>1</v>
      </c>
    </row>
    <row r="1152" spans="3:114" ht="20.25" x14ac:dyDescent="0.2">
      <c r="C1152" s="239"/>
      <c r="G1152" s="232"/>
      <c r="H1152" s="318"/>
      <c r="I1152" s="318"/>
      <c r="J1152" s="318"/>
      <c r="K1152" s="318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 t="str">
        <f t="shared" si="238"/>
        <v/>
      </c>
      <c r="AN1152" s="327" t="str">
        <f t="shared" si="239"/>
        <v/>
      </c>
      <c r="AO1152" s="243"/>
      <c r="AP1152" s="244"/>
      <c r="AQ1152" s="242" t="str">
        <f t="shared" si="240"/>
        <v/>
      </c>
      <c r="AR1152" s="242" t="str">
        <f t="shared" si="241"/>
        <v/>
      </c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14"/>
      <c r="BR1152" s="314"/>
      <c r="BS1152" s="314"/>
      <c r="BT1152" s="314"/>
      <c r="BU1152" s="314"/>
      <c r="BV1152" s="314"/>
      <c r="BW1152" s="314"/>
      <c r="BX1152" s="246"/>
      <c r="BY1152" s="242"/>
      <c r="BZ1152" s="242"/>
      <c r="CA1152" s="242"/>
      <c r="CB1152" s="242"/>
      <c r="CC1152" s="242"/>
      <c r="CD1152" s="242"/>
      <c r="CE1152" s="314"/>
      <c r="CF1152" s="314" t="str">
        <f t="shared" si="242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245" t="str">
        <f>IFERROR(ROUND((SUM(#REF!)),0),"")</f>
        <v/>
      </c>
      <c r="CP1152" s="241"/>
      <c r="CQ1152" s="247"/>
      <c r="CR1152" s="221"/>
      <c r="CS1152" s="221"/>
      <c r="CT1152" s="221"/>
      <c r="CU1152" s="221"/>
      <c r="CV1152" s="328"/>
      <c r="CW1152" s="305" t="str">
        <f t="shared" si="243"/>
        <v/>
      </c>
      <c r="CX1152" s="329">
        <f t="shared" si="244"/>
        <v>0</v>
      </c>
      <c r="CY1152" s="15">
        <f t="shared" si="245"/>
        <v>0</v>
      </c>
      <c r="CZ1152" s="318" t="str">
        <f t="shared" si="246"/>
        <v/>
      </c>
      <c r="DA1152" s="332" t="str">
        <f t="shared" si="251"/>
        <v/>
      </c>
      <c r="DB1152" s="329" t="str">
        <f t="shared" si="247"/>
        <v/>
      </c>
      <c r="DC1152" s="320" t="str">
        <f t="shared" si="248"/>
        <v/>
      </c>
      <c r="DD1152" s="218"/>
      <c r="DE1152" s="15" t="str">
        <f>IFERROR(#REF!-AO1152,"")</f>
        <v/>
      </c>
      <c r="DF1152" s="218"/>
      <c r="DG1152" s="330" t="str">
        <f>IFERROR(#REF!-L1152,"")</f>
        <v/>
      </c>
      <c r="DH1152" s="314" t="e">
        <f>IF(#REF!&gt;AP1152,0,1)</f>
        <v>#REF!</v>
      </c>
      <c r="DI1152" s="314">
        <f t="shared" si="249"/>
        <v>1</v>
      </c>
      <c r="DJ1152" s="314">
        <f t="shared" si="250"/>
        <v>1</v>
      </c>
    </row>
    <row r="1153" spans="3:114" ht="20.25" x14ac:dyDescent="0.2">
      <c r="C1153" s="239"/>
      <c r="G1153" s="232"/>
      <c r="H1153" s="318"/>
      <c r="I1153" s="318"/>
      <c r="J1153" s="318"/>
      <c r="K1153" s="318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 t="str">
        <f t="shared" si="238"/>
        <v/>
      </c>
      <c r="AN1153" s="327" t="str">
        <f t="shared" si="239"/>
        <v/>
      </c>
      <c r="AO1153" s="243"/>
      <c r="AP1153" s="244"/>
      <c r="AQ1153" s="242" t="str">
        <f t="shared" si="240"/>
        <v/>
      </c>
      <c r="AR1153" s="242" t="str">
        <f t="shared" si="241"/>
        <v/>
      </c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14"/>
      <c r="BR1153" s="314"/>
      <c r="BS1153" s="314"/>
      <c r="BT1153" s="314"/>
      <c r="BU1153" s="314"/>
      <c r="BV1153" s="314"/>
      <c r="BW1153" s="314"/>
      <c r="BX1153" s="246"/>
      <c r="BY1153" s="242"/>
      <c r="BZ1153" s="242"/>
      <c r="CA1153" s="242"/>
      <c r="CB1153" s="242"/>
      <c r="CC1153" s="242"/>
      <c r="CD1153" s="242"/>
      <c r="CE1153" s="314"/>
      <c r="CF1153" s="314" t="str">
        <f t="shared" si="242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245" t="str">
        <f>IFERROR(ROUND((SUM(#REF!)),0),"")</f>
        <v/>
      </c>
      <c r="CP1153" s="241"/>
      <c r="CQ1153" s="247"/>
      <c r="CR1153" s="221"/>
      <c r="CS1153" s="221"/>
      <c r="CT1153" s="221"/>
      <c r="CU1153" s="221"/>
      <c r="CV1153" s="328"/>
      <c r="CW1153" s="305" t="str">
        <f t="shared" si="243"/>
        <v/>
      </c>
      <c r="CX1153" s="329">
        <f t="shared" si="244"/>
        <v>0</v>
      </c>
      <c r="CY1153" s="15">
        <f t="shared" si="245"/>
        <v>0</v>
      </c>
      <c r="CZ1153" s="318" t="str">
        <f t="shared" si="246"/>
        <v/>
      </c>
      <c r="DA1153" s="332" t="str">
        <f t="shared" si="251"/>
        <v/>
      </c>
      <c r="DB1153" s="329" t="str">
        <f t="shared" si="247"/>
        <v/>
      </c>
      <c r="DC1153" s="320" t="str">
        <f t="shared" si="248"/>
        <v/>
      </c>
      <c r="DD1153" s="218"/>
      <c r="DE1153" s="15" t="str">
        <f>IFERROR(#REF!-AO1153,"")</f>
        <v/>
      </c>
      <c r="DF1153" s="218"/>
      <c r="DG1153" s="330" t="str">
        <f>IFERROR(#REF!-L1153,"")</f>
        <v/>
      </c>
      <c r="DH1153" s="314" t="e">
        <f>IF(#REF!&gt;AP1153,0,1)</f>
        <v>#REF!</v>
      </c>
      <c r="DI1153" s="314">
        <f t="shared" si="249"/>
        <v>1</v>
      </c>
      <c r="DJ1153" s="314">
        <f t="shared" si="250"/>
        <v>1</v>
      </c>
    </row>
    <row r="1154" spans="3:114" ht="20.25" x14ac:dyDescent="0.2">
      <c r="C1154" s="239"/>
      <c r="G1154" s="232"/>
      <c r="H1154" s="318"/>
      <c r="I1154" s="318"/>
      <c r="J1154" s="318"/>
      <c r="K1154" s="318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 t="str">
        <f t="shared" si="238"/>
        <v/>
      </c>
      <c r="AN1154" s="327" t="str">
        <f t="shared" si="239"/>
        <v/>
      </c>
      <c r="AO1154" s="243"/>
      <c r="AP1154" s="244"/>
      <c r="AQ1154" s="242" t="str">
        <f t="shared" si="240"/>
        <v/>
      </c>
      <c r="AR1154" s="242" t="str">
        <f t="shared" si="241"/>
        <v/>
      </c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14"/>
      <c r="BR1154" s="314"/>
      <c r="BS1154" s="314"/>
      <c r="BT1154" s="314"/>
      <c r="BU1154" s="314"/>
      <c r="BV1154" s="314"/>
      <c r="BW1154" s="314"/>
      <c r="BX1154" s="246"/>
      <c r="BY1154" s="242"/>
      <c r="BZ1154" s="242"/>
      <c r="CA1154" s="242"/>
      <c r="CB1154" s="242"/>
      <c r="CC1154" s="242"/>
      <c r="CD1154" s="242"/>
      <c r="CE1154" s="314"/>
      <c r="CF1154" s="314" t="str">
        <f t="shared" si="242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245" t="str">
        <f>IFERROR(ROUND((SUM(#REF!)),0),"")</f>
        <v/>
      </c>
      <c r="CP1154" s="241"/>
      <c r="CQ1154" s="247"/>
      <c r="CR1154" s="221"/>
      <c r="CS1154" s="221"/>
      <c r="CT1154" s="221"/>
      <c r="CU1154" s="221"/>
      <c r="CV1154" s="328"/>
      <c r="CW1154" s="305" t="str">
        <f t="shared" si="243"/>
        <v/>
      </c>
      <c r="CX1154" s="329">
        <f t="shared" si="244"/>
        <v>0</v>
      </c>
      <c r="CY1154" s="15">
        <f t="shared" si="245"/>
        <v>0</v>
      </c>
      <c r="CZ1154" s="318" t="str">
        <f t="shared" si="246"/>
        <v/>
      </c>
      <c r="DA1154" s="332" t="str">
        <f t="shared" si="251"/>
        <v/>
      </c>
      <c r="DB1154" s="329" t="str">
        <f t="shared" si="247"/>
        <v/>
      </c>
      <c r="DC1154" s="320" t="str">
        <f t="shared" si="248"/>
        <v/>
      </c>
      <c r="DD1154" s="218"/>
      <c r="DE1154" s="15" t="str">
        <f>IFERROR(#REF!-AO1154,"")</f>
        <v/>
      </c>
      <c r="DF1154" s="218"/>
      <c r="DG1154" s="330" t="str">
        <f>IFERROR(#REF!-L1154,"")</f>
        <v/>
      </c>
      <c r="DH1154" s="314" t="e">
        <f>IF(#REF!&gt;AP1154,0,1)</f>
        <v>#REF!</v>
      </c>
      <c r="DI1154" s="314">
        <f t="shared" si="249"/>
        <v>1</v>
      </c>
      <c r="DJ1154" s="314">
        <f t="shared" si="250"/>
        <v>1</v>
      </c>
    </row>
    <row r="1155" spans="3:114" ht="20.25" x14ac:dyDescent="0.2">
      <c r="C1155" s="239"/>
      <c r="G1155" s="232"/>
      <c r="H1155" s="318"/>
      <c r="I1155" s="318"/>
      <c r="J1155" s="318"/>
      <c r="K1155" s="318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 t="str">
        <f t="shared" si="238"/>
        <v/>
      </c>
      <c r="AN1155" s="327" t="str">
        <f t="shared" si="239"/>
        <v/>
      </c>
      <c r="AO1155" s="243"/>
      <c r="AP1155" s="244"/>
      <c r="AQ1155" s="242" t="str">
        <f t="shared" si="240"/>
        <v/>
      </c>
      <c r="AR1155" s="242" t="str">
        <f t="shared" si="241"/>
        <v/>
      </c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14"/>
      <c r="BR1155" s="314"/>
      <c r="BS1155" s="314"/>
      <c r="BT1155" s="314"/>
      <c r="BU1155" s="314"/>
      <c r="BV1155" s="314"/>
      <c r="BW1155" s="314"/>
      <c r="BX1155" s="246"/>
      <c r="BY1155" s="242"/>
      <c r="BZ1155" s="242"/>
      <c r="CA1155" s="242"/>
      <c r="CB1155" s="242"/>
      <c r="CC1155" s="242"/>
      <c r="CD1155" s="242"/>
      <c r="CE1155" s="314"/>
      <c r="CF1155" s="314" t="str">
        <f t="shared" si="242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245" t="str">
        <f>IFERROR(ROUND((SUM(#REF!)),0),"")</f>
        <v/>
      </c>
      <c r="CP1155" s="241"/>
      <c r="CQ1155" s="247"/>
      <c r="CR1155" s="221"/>
      <c r="CS1155" s="221"/>
      <c r="CT1155" s="221"/>
      <c r="CU1155" s="221"/>
      <c r="CV1155" s="328"/>
      <c r="CW1155" s="305" t="str">
        <f t="shared" si="243"/>
        <v/>
      </c>
      <c r="CX1155" s="329">
        <f t="shared" si="244"/>
        <v>0</v>
      </c>
      <c r="CY1155" s="15">
        <f t="shared" si="245"/>
        <v>0</v>
      </c>
      <c r="CZ1155" s="318" t="str">
        <f t="shared" si="246"/>
        <v/>
      </c>
      <c r="DA1155" s="332" t="str">
        <f t="shared" si="251"/>
        <v/>
      </c>
      <c r="DB1155" s="329" t="str">
        <f t="shared" si="247"/>
        <v/>
      </c>
      <c r="DC1155" s="320" t="str">
        <f t="shared" si="248"/>
        <v/>
      </c>
      <c r="DD1155" s="218"/>
      <c r="DE1155" s="15" t="str">
        <f>IFERROR(#REF!-AO1155,"")</f>
        <v/>
      </c>
      <c r="DF1155" s="218"/>
      <c r="DG1155" s="330" t="str">
        <f>IFERROR(#REF!-L1155,"")</f>
        <v/>
      </c>
      <c r="DH1155" s="314" t="e">
        <f>IF(#REF!&gt;AP1155,0,1)</f>
        <v>#REF!</v>
      </c>
      <c r="DI1155" s="314">
        <f t="shared" si="249"/>
        <v>1</v>
      </c>
      <c r="DJ1155" s="314">
        <f t="shared" si="250"/>
        <v>1</v>
      </c>
    </row>
    <row r="1156" spans="3:114" ht="20.25" x14ac:dyDescent="0.2">
      <c r="C1156" s="239"/>
      <c r="G1156" s="232"/>
      <c r="H1156" s="318"/>
      <c r="I1156" s="318"/>
      <c r="J1156" s="318"/>
      <c r="K1156" s="318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 t="str">
        <f t="shared" ref="AM1156:AM1219" si="252">IFERROR(ROUND(AVERAGE(O1156:S1156,AA1156:AE1156),0),"")</f>
        <v/>
      </c>
      <c r="AN1156" s="327" t="str">
        <f t="shared" ref="AN1156:AN1219" si="253">IFERROR(ROUND(AVERAGE(T1156:X1156,AF1156:AJ1156),0),"")</f>
        <v/>
      </c>
      <c r="AO1156" s="243"/>
      <c r="AP1156" s="244"/>
      <c r="AQ1156" s="242" t="str">
        <f t="shared" ref="AQ1156:AQ1219" si="254">IFERROR(ROUND((3600/AR1156*J1156),0),"")</f>
        <v/>
      </c>
      <c r="AR1156" s="242" t="str">
        <f t="shared" ref="AR1156:AR1219" si="255">IFERROR(ROUND(AVERAGE(Y1156:Z1156,AK1156:AL1156),0),"")</f>
        <v/>
      </c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14"/>
      <c r="BR1156" s="314"/>
      <c r="BS1156" s="314"/>
      <c r="BT1156" s="314"/>
      <c r="BU1156" s="314"/>
      <c r="BV1156" s="314"/>
      <c r="BW1156" s="314"/>
      <c r="BX1156" s="246"/>
      <c r="BY1156" s="242"/>
      <c r="BZ1156" s="242"/>
      <c r="CA1156" s="242"/>
      <c r="CB1156" s="242"/>
      <c r="CC1156" s="242"/>
      <c r="CD1156" s="242"/>
      <c r="CE1156" s="314"/>
      <c r="CF1156" s="314" t="str">
        <f t="shared" ref="CF1156:CF1219" si="256">IFERROR(ROUND(STDEV(AN1156,L1156),1),"")</f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245" t="str">
        <f>IFERROR(ROUND((SUM(#REF!)),0),"")</f>
        <v/>
      </c>
      <c r="CP1156" s="241"/>
      <c r="CQ1156" s="247"/>
      <c r="CR1156" s="221"/>
      <c r="CS1156" s="221"/>
      <c r="CT1156" s="221"/>
      <c r="CU1156" s="221"/>
      <c r="CV1156" s="328"/>
      <c r="CW1156" s="305" t="str">
        <f t="shared" ref="CW1156:CW1219" si="257">IFERROR((AM1156-L1156)/L1156,"")</f>
        <v/>
      </c>
      <c r="CX1156" s="329">
        <f t="shared" ref="CX1156:CX1219" si="258">AU1156+BG1156</f>
        <v>0</v>
      </c>
      <c r="CY1156" s="15">
        <f t="shared" ref="CY1156:CY1219" si="259">SUM(BH1156:BP1156,AV1156:BD1156)</f>
        <v>0</v>
      </c>
      <c r="CZ1156" s="318" t="str">
        <f t="shared" ref="CZ1156:CZ1219" si="260">IFERROR(ROUND(CY1156/K1156,0),"")</f>
        <v/>
      </c>
      <c r="DA1156" s="332" t="str">
        <f t="shared" si="251"/>
        <v/>
      </c>
      <c r="DB1156" s="329" t="str">
        <f t="shared" ref="DB1156:DB1219" si="261">IFERROR(CX1156+CZ1156,"")</f>
        <v/>
      </c>
      <c r="DC1156" s="320" t="str">
        <f t="shared" ref="DC1156:DC1219" si="262">IFERROR(CZ1156/DB1156,"")</f>
        <v/>
      </c>
      <c r="DD1156" s="218"/>
      <c r="DE1156" s="15" t="str">
        <f>IFERROR(#REF!-AO1156,"")</f>
        <v/>
      </c>
      <c r="DF1156" s="218"/>
      <c r="DG1156" s="330" t="str">
        <f>IFERROR(#REF!-L1156,"")</f>
        <v/>
      </c>
      <c r="DH1156" s="314" t="e">
        <f>IF(#REF!&gt;AP1156,0,1)</f>
        <v>#REF!</v>
      </c>
      <c r="DI1156" s="314">
        <f t="shared" ref="DI1156:DI1219" si="263">IF(AN1156&lt;M1156,0,1)</f>
        <v>1</v>
      </c>
      <c r="DJ1156" s="314">
        <f t="shared" ref="DJ1156:DJ1219" si="264">IF(AN1156&gt;N1156,0,1)</f>
        <v>1</v>
      </c>
    </row>
    <row r="1157" spans="3:114" ht="20.25" x14ac:dyDescent="0.2">
      <c r="C1157" s="239"/>
      <c r="G1157" s="232"/>
      <c r="H1157" s="318"/>
      <c r="I1157" s="318"/>
      <c r="J1157" s="318"/>
      <c r="K1157" s="318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 t="str">
        <f t="shared" si="252"/>
        <v/>
      </c>
      <c r="AN1157" s="327" t="str">
        <f t="shared" si="253"/>
        <v/>
      </c>
      <c r="AO1157" s="243"/>
      <c r="AP1157" s="244"/>
      <c r="AQ1157" s="242" t="str">
        <f t="shared" si="254"/>
        <v/>
      </c>
      <c r="AR1157" s="242" t="str">
        <f t="shared" si="255"/>
        <v/>
      </c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14"/>
      <c r="BR1157" s="314"/>
      <c r="BS1157" s="314"/>
      <c r="BT1157" s="314"/>
      <c r="BU1157" s="314"/>
      <c r="BV1157" s="314"/>
      <c r="BW1157" s="314"/>
      <c r="BX1157" s="246"/>
      <c r="BY1157" s="242"/>
      <c r="BZ1157" s="242"/>
      <c r="CA1157" s="242"/>
      <c r="CB1157" s="242"/>
      <c r="CC1157" s="242"/>
      <c r="CD1157" s="242"/>
      <c r="CE1157" s="314"/>
      <c r="CF1157" s="314" t="str">
        <f t="shared" si="256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245" t="str">
        <f>IFERROR(ROUND((SUM(#REF!)),0),"")</f>
        <v/>
      </c>
      <c r="CP1157" s="241"/>
      <c r="CQ1157" s="247"/>
      <c r="CR1157" s="221"/>
      <c r="CS1157" s="221"/>
      <c r="CT1157" s="221"/>
      <c r="CU1157" s="221"/>
      <c r="CV1157" s="328"/>
      <c r="CW1157" s="305" t="str">
        <f t="shared" si="257"/>
        <v/>
      </c>
      <c r="CX1157" s="329">
        <f t="shared" si="258"/>
        <v>0</v>
      </c>
      <c r="CY1157" s="15">
        <f t="shared" si="259"/>
        <v>0</v>
      </c>
      <c r="CZ1157" s="318" t="str">
        <f t="shared" si="260"/>
        <v/>
      </c>
      <c r="DA1157" s="332" t="str">
        <f t="shared" ref="DA1157:DA1220" si="265">IFERROR(ROUND(CO1157/AQ1157,1),"")</f>
        <v/>
      </c>
      <c r="DB1157" s="329" t="str">
        <f t="shared" si="261"/>
        <v/>
      </c>
      <c r="DC1157" s="320" t="str">
        <f t="shared" si="262"/>
        <v/>
      </c>
      <c r="DD1157" s="218"/>
      <c r="DE1157" s="15" t="str">
        <f>IFERROR(#REF!-AO1157,"")</f>
        <v/>
      </c>
      <c r="DF1157" s="218"/>
      <c r="DG1157" s="330" t="str">
        <f>IFERROR(#REF!-L1157,"")</f>
        <v/>
      </c>
      <c r="DH1157" s="314" t="e">
        <f>IF(#REF!&gt;AP1157,0,1)</f>
        <v>#REF!</v>
      </c>
      <c r="DI1157" s="314">
        <f t="shared" si="263"/>
        <v>1</v>
      </c>
      <c r="DJ1157" s="314">
        <f t="shared" si="264"/>
        <v>1</v>
      </c>
    </row>
    <row r="1158" spans="3:114" ht="20.25" x14ac:dyDescent="0.2">
      <c r="C1158" s="239"/>
      <c r="G1158" s="232"/>
      <c r="H1158" s="318"/>
      <c r="I1158" s="318"/>
      <c r="J1158" s="318"/>
      <c r="K1158" s="318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 t="str">
        <f t="shared" si="252"/>
        <v/>
      </c>
      <c r="AN1158" s="327" t="str">
        <f t="shared" si="253"/>
        <v/>
      </c>
      <c r="AO1158" s="243"/>
      <c r="AP1158" s="244"/>
      <c r="AQ1158" s="242" t="str">
        <f t="shared" si="254"/>
        <v/>
      </c>
      <c r="AR1158" s="242" t="str">
        <f t="shared" si="255"/>
        <v/>
      </c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14"/>
      <c r="BR1158" s="314"/>
      <c r="BS1158" s="314"/>
      <c r="BT1158" s="314"/>
      <c r="BU1158" s="314"/>
      <c r="BV1158" s="314"/>
      <c r="BW1158" s="314"/>
      <c r="BX1158" s="246"/>
      <c r="BY1158" s="242"/>
      <c r="BZ1158" s="242"/>
      <c r="CA1158" s="242"/>
      <c r="CB1158" s="242"/>
      <c r="CC1158" s="242"/>
      <c r="CD1158" s="242"/>
      <c r="CE1158" s="314"/>
      <c r="CF1158" s="314" t="str">
        <f t="shared" si="256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245" t="str">
        <f>IFERROR(ROUND((SUM(#REF!)),0),"")</f>
        <v/>
      </c>
      <c r="CP1158" s="241"/>
      <c r="CQ1158" s="247"/>
      <c r="CR1158" s="221"/>
      <c r="CS1158" s="221"/>
      <c r="CT1158" s="221"/>
      <c r="CU1158" s="221"/>
      <c r="CV1158" s="328"/>
      <c r="CW1158" s="305" t="str">
        <f t="shared" si="257"/>
        <v/>
      </c>
      <c r="CX1158" s="329">
        <f t="shared" si="258"/>
        <v>0</v>
      </c>
      <c r="CY1158" s="15">
        <f t="shared" si="259"/>
        <v>0</v>
      </c>
      <c r="CZ1158" s="318" t="str">
        <f t="shared" si="260"/>
        <v/>
      </c>
      <c r="DA1158" s="332" t="str">
        <f t="shared" si="265"/>
        <v/>
      </c>
      <c r="DB1158" s="329" t="str">
        <f t="shared" si="261"/>
        <v/>
      </c>
      <c r="DC1158" s="320" t="str">
        <f t="shared" si="262"/>
        <v/>
      </c>
      <c r="DD1158" s="218"/>
      <c r="DE1158" s="15" t="str">
        <f>IFERROR(#REF!-AO1158,"")</f>
        <v/>
      </c>
      <c r="DF1158" s="218"/>
      <c r="DG1158" s="330" t="str">
        <f>IFERROR(#REF!-L1158,"")</f>
        <v/>
      </c>
      <c r="DH1158" s="314" t="e">
        <f>IF(#REF!&gt;AP1158,0,1)</f>
        <v>#REF!</v>
      </c>
      <c r="DI1158" s="314">
        <f t="shared" si="263"/>
        <v>1</v>
      </c>
      <c r="DJ1158" s="314">
        <f t="shared" si="264"/>
        <v>1</v>
      </c>
    </row>
    <row r="1159" spans="3:114" ht="20.25" x14ac:dyDescent="0.2">
      <c r="C1159" s="239"/>
      <c r="G1159" s="232"/>
      <c r="H1159" s="318"/>
      <c r="I1159" s="318"/>
      <c r="J1159" s="318"/>
      <c r="K1159" s="318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 t="str">
        <f t="shared" si="252"/>
        <v/>
      </c>
      <c r="AN1159" s="327" t="str">
        <f t="shared" si="253"/>
        <v/>
      </c>
      <c r="AO1159" s="243"/>
      <c r="AP1159" s="244"/>
      <c r="AQ1159" s="242" t="str">
        <f t="shared" si="254"/>
        <v/>
      </c>
      <c r="AR1159" s="242" t="str">
        <f t="shared" si="255"/>
        <v/>
      </c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14"/>
      <c r="BR1159" s="314"/>
      <c r="BS1159" s="314"/>
      <c r="BT1159" s="314"/>
      <c r="BU1159" s="314"/>
      <c r="BV1159" s="314"/>
      <c r="BW1159" s="314"/>
      <c r="BX1159" s="246"/>
      <c r="BY1159" s="242"/>
      <c r="BZ1159" s="242"/>
      <c r="CA1159" s="242"/>
      <c r="CB1159" s="242"/>
      <c r="CC1159" s="242"/>
      <c r="CD1159" s="242"/>
      <c r="CE1159" s="314"/>
      <c r="CF1159" s="314" t="str">
        <f t="shared" si="256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245" t="str">
        <f>IFERROR(ROUND((SUM(#REF!)),0),"")</f>
        <v/>
      </c>
      <c r="CP1159" s="241"/>
      <c r="CQ1159" s="247"/>
      <c r="CR1159" s="221"/>
      <c r="CS1159" s="221"/>
      <c r="CT1159" s="221"/>
      <c r="CU1159" s="221"/>
      <c r="CV1159" s="328"/>
      <c r="CW1159" s="305" t="str">
        <f t="shared" si="257"/>
        <v/>
      </c>
      <c r="CX1159" s="329">
        <f t="shared" si="258"/>
        <v>0</v>
      </c>
      <c r="CY1159" s="15">
        <f t="shared" si="259"/>
        <v>0</v>
      </c>
      <c r="CZ1159" s="318" t="str">
        <f t="shared" si="260"/>
        <v/>
      </c>
      <c r="DA1159" s="332" t="str">
        <f t="shared" si="265"/>
        <v/>
      </c>
      <c r="DB1159" s="329" t="str">
        <f t="shared" si="261"/>
        <v/>
      </c>
      <c r="DC1159" s="320" t="str">
        <f t="shared" si="262"/>
        <v/>
      </c>
      <c r="DD1159" s="218"/>
      <c r="DE1159" s="15" t="str">
        <f>IFERROR(#REF!-AO1159,"")</f>
        <v/>
      </c>
      <c r="DF1159" s="218"/>
      <c r="DG1159" s="330" t="str">
        <f>IFERROR(#REF!-L1159,"")</f>
        <v/>
      </c>
      <c r="DH1159" s="314" t="e">
        <f>IF(#REF!&gt;AP1159,0,1)</f>
        <v>#REF!</v>
      </c>
      <c r="DI1159" s="314">
        <f t="shared" si="263"/>
        <v>1</v>
      </c>
      <c r="DJ1159" s="314">
        <f t="shared" si="264"/>
        <v>1</v>
      </c>
    </row>
    <row r="1160" spans="3:114" ht="20.25" x14ac:dyDescent="0.2">
      <c r="C1160" s="239"/>
      <c r="G1160" s="232"/>
      <c r="H1160" s="318"/>
      <c r="I1160" s="318"/>
      <c r="J1160" s="318"/>
      <c r="K1160" s="318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 t="str">
        <f t="shared" si="252"/>
        <v/>
      </c>
      <c r="AN1160" s="327" t="str">
        <f t="shared" si="253"/>
        <v/>
      </c>
      <c r="AO1160" s="243"/>
      <c r="AP1160" s="244"/>
      <c r="AQ1160" s="242" t="str">
        <f t="shared" si="254"/>
        <v/>
      </c>
      <c r="AR1160" s="242" t="str">
        <f t="shared" si="255"/>
        <v/>
      </c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14"/>
      <c r="BR1160" s="314"/>
      <c r="BS1160" s="314"/>
      <c r="BT1160" s="314"/>
      <c r="BU1160" s="314"/>
      <c r="BV1160" s="314"/>
      <c r="BW1160" s="314"/>
      <c r="BX1160" s="246"/>
      <c r="BY1160" s="242"/>
      <c r="BZ1160" s="242"/>
      <c r="CA1160" s="242"/>
      <c r="CB1160" s="242"/>
      <c r="CC1160" s="242"/>
      <c r="CD1160" s="242"/>
      <c r="CE1160" s="314"/>
      <c r="CF1160" s="314" t="str">
        <f t="shared" si="256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245" t="str">
        <f>IFERROR(ROUND((SUM(#REF!)),0),"")</f>
        <v/>
      </c>
      <c r="CP1160" s="241"/>
      <c r="CQ1160" s="247"/>
      <c r="CR1160" s="221"/>
      <c r="CS1160" s="221"/>
      <c r="CT1160" s="221"/>
      <c r="CU1160" s="221"/>
      <c r="CV1160" s="328"/>
      <c r="CW1160" s="305" t="str">
        <f t="shared" si="257"/>
        <v/>
      </c>
      <c r="CX1160" s="329">
        <f t="shared" si="258"/>
        <v>0</v>
      </c>
      <c r="CY1160" s="15">
        <f t="shared" si="259"/>
        <v>0</v>
      </c>
      <c r="CZ1160" s="318" t="str">
        <f t="shared" si="260"/>
        <v/>
      </c>
      <c r="DA1160" s="332" t="str">
        <f t="shared" si="265"/>
        <v/>
      </c>
      <c r="DB1160" s="329" t="str">
        <f t="shared" si="261"/>
        <v/>
      </c>
      <c r="DC1160" s="320" t="str">
        <f t="shared" si="262"/>
        <v/>
      </c>
      <c r="DD1160" s="218"/>
      <c r="DE1160" s="15" t="str">
        <f>IFERROR(#REF!-AO1160,"")</f>
        <v/>
      </c>
      <c r="DF1160" s="218"/>
      <c r="DG1160" s="330" t="str">
        <f>IFERROR(#REF!-L1160,"")</f>
        <v/>
      </c>
      <c r="DH1160" s="314" t="e">
        <f>IF(#REF!&gt;AP1160,0,1)</f>
        <v>#REF!</v>
      </c>
      <c r="DI1160" s="314">
        <f t="shared" si="263"/>
        <v>1</v>
      </c>
      <c r="DJ1160" s="314">
        <f t="shared" si="264"/>
        <v>1</v>
      </c>
    </row>
    <row r="1161" spans="3:114" ht="20.25" x14ac:dyDescent="0.2">
      <c r="C1161" s="239"/>
      <c r="G1161" s="232"/>
      <c r="H1161" s="318"/>
      <c r="I1161" s="318"/>
      <c r="J1161" s="318"/>
      <c r="K1161" s="318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 t="str">
        <f t="shared" si="252"/>
        <v/>
      </c>
      <c r="AN1161" s="327" t="str">
        <f t="shared" si="253"/>
        <v/>
      </c>
      <c r="AO1161" s="243"/>
      <c r="AP1161" s="244"/>
      <c r="AQ1161" s="242" t="str">
        <f t="shared" si="254"/>
        <v/>
      </c>
      <c r="AR1161" s="242" t="str">
        <f t="shared" si="255"/>
        <v/>
      </c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14"/>
      <c r="BR1161" s="314"/>
      <c r="BS1161" s="314"/>
      <c r="BT1161" s="314"/>
      <c r="BU1161" s="314"/>
      <c r="BV1161" s="314"/>
      <c r="BW1161" s="314"/>
      <c r="BX1161" s="246"/>
      <c r="BY1161" s="242"/>
      <c r="BZ1161" s="242"/>
      <c r="CA1161" s="242"/>
      <c r="CB1161" s="242"/>
      <c r="CC1161" s="242"/>
      <c r="CD1161" s="242"/>
      <c r="CE1161" s="314"/>
      <c r="CF1161" s="314" t="str">
        <f t="shared" si="256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245" t="str">
        <f>IFERROR(ROUND((SUM(#REF!)),0),"")</f>
        <v/>
      </c>
      <c r="CP1161" s="241"/>
      <c r="CQ1161" s="247"/>
      <c r="CR1161" s="221"/>
      <c r="CS1161" s="221"/>
      <c r="CT1161" s="221"/>
      <c r="CU1161" s="221"/>
      <c r="CV1161" s="328"/>
      <c r="CW1161" s="305" t="str">
        <f t="shared" si="257"/>
        <v/>
      </c>
      <c r="CX1161" s="329">
        <f t="shared" si="258"/>
        <v>0</v>
      </c>
      <c r="CY1161" s="15">
        <f t="shared" si="259"/>
        <v>0</v>
      </c>
      <c r="CZ1161" s="318" t="str">
        <f t="shared" si="260"/>
        <v/>
      </c>
      <c r="DA1161" s="332" t="str">
        <f t="shared" si="265"/>
        <v/>
      </c>
      <c r="DB1161" s="329" t="str">
        <f t="shared" si="261"/>
        <v/>
      </c>
      <c r="DC1161" s="320" t="str">
        <f t="shared" si="262"/>
        <v/>
      </c>
      <c r="DD1161" s="218"/>
      <c r="DE1161" s="15" t="str">
        <f>IFERROR(#REF!-AO1161,"")</f>
        <v/>
      </c>
      <c r="DF1161" s="218"/>
      <c r="DG1161" s="330" t="str">
        <f>IFERROR(#REF!-L1161,"")</f>
        <v/>
      </c>
      <c r="DH1161" s="314" t="e">
        <f>IF(#REF!&gt;AP1161,0,1)</f>
        <v>#REF!</v>
      </c>
      <c r="DI1161" s="314">
        <f t="shared" si="263"/>
        <v>1</v>
      </c>
      <c r="DJ1161" s="314">
        <f t="shared" si="264"/>
        <v>1</v>
      </c>
    </row>
    <row r="1162" spans="3:114" ht="20.25" x14ac:dyDescent="0.2">
      <c r="C1162" s="239"/>
      <c r="G1162" s="232"/>
      <c r="H1162" s="318"/>
      <c r="I1162" s="318"/>
      <c r="J1162" s="318"/>
      <c r="K1162" s="318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 t="str">
        <f t="shared" si="252"/>
        <v/>
      </c>
      <c r="AN1162" s="327" t="str">
        <f t="shared" si="253"/>
        <v/>
      </c>
      <c r="AO1162" s="243"/>
      <c r="AP1162" s="244"/>
      <c r="AQ1162" s="242" t="str">
        <f t="shared" si="254"/>
        <v/>
      </c>
      <c r="AR1162" s="242" t="str">
        <f t="shared" si="255"/>
        <v/>
      </c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14"/>
      <c r="BR1162" s="314"/>
      <c r="BS1162" s="314"/>
      <c r="BT1162" s="314"/>
      <c r="BU1162" s="314"/>
      <c r="BV1162" s="314"/>
      <c r="BW1162" s="314"/>
      <c r="BX1162" s="246"/>
      <c r="BY1162" s="242"/>
      <c r="BZ1162" s="242"/>
      <c r="CA1162" s="242"/>
      <c r="CB1162" s="242"/>
      <c r="CC1162" s="242"/>
      <c r="CD1162" s="242"/>
      <c r="CE1162" s="314"/>
      <c r="CF1162" s="314" t="str">
        <f t="shared" si="256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245" t="str">
        <f>IFERROR(ROUND((SUM(#REF!)),0),"")</f>
        <v/>
      </c>
      <c r="CP1162" s="241"/>
      <c r="CQ1162" s="247"/>
      <c r="CR1162" s="221"/>
      <c r="CS1162" s="221"/>
      <c r="CT1162" s="221"/>
      <c r="CU1162" s="221"/>
      <c r="CV1162" s="328"/>
      <c r="CW1162" s="305" t="str">
        <f t="shared" si="257"/>
        <v/>
      </c>
      <c r="CX1162" s="329">
        <f t="shared" si="258"/>
        <v>0</v>
      </c>
      <c r="CY1162" s="15">
        <f t="shared" si="259"/>
        <v>0</v>
      </c>
      <c r="CZ1162" s="318" t="str">
        <f t="shared" si="260"/>
        <v/>
      </c>
      <c r="DA1162" s="332" t="str">
        <f t="shared" si="265"/>
        <v/>
      </c>
      <c r="DB1162" s="329" t="str">
        <f t="shared" si="261"/>
        <v/>
      </c>
      <c r="DC1162" s="320" t="str">
        <f t="shared" si="262"/>
        <v/>
      </c>
      <c r="DD1162" s="218"/>
      <c r="DE1162" s="15" t="str">
        <f>IFERROR(#REF!-AO1162,"")</f>
        <v/>
      </c>
      <c r="DF1162" s="218"/>
      <c r="DG1162" s="330" t="str">
        <f>IFERROR(#REF!-L1162,"")</f>
        <v/>
      </c>
      <c r="DH1162" s="314" t="e">
        <f>IF(#REF!&gt;AP1162,0,1)</f>
        <v>#REF!</v>
      </c>
      <c r="DI1162" s="314">
        <f t="shared" si="263"/>
        <v>1</v>
      </c>
      <c r="DJ1162" s="314">
        <f t="shared" si="264"/>
        <v>1</v>
      </c>
    </row>
    <row r="1163" spans="3:114" ht="20.25" x14ac:dyDescent="0.2">
      <c r="C1163" s="239"/>
      <c r="G1163" s="232"/>
      <c r="H1163" s="318"/>
      <c r="I1163" s="318"/>
      <c r="J1163" s="318"/>
      <c r="K1163" s="318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 t="str">
        <f t="shared" si="252"/>
        <v/>
      </c>
      <c r="AN1163" s="327" t="str">
        <f t="shared" si="253"/>
        <v/>
      </c>
      <c r="AO1163" s="243"/>
      <c r="AP1163" s="244"/>
      <c r="AQ1163" s="242" t="str">
        <f t="shared" si="254"/>
        <v/>
      </c>
      <c r="AR1163" s="242" t="str">
        <f t="shared" si="255"/>
        <v/>
      </c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14"/>
      <c r="BR1163" s="314"/>
      <c r="BS1163" s="314"/>
      <c r="BT1163" s="314"/>
      <c r="BU1163" s="314"/>
      <c r="BV1163" s="314"/>
      <c r="BW1163" s="314"/>
      <c r="BX1163" s="246"/>
      <c r="BY1163" s="242"/>
      <c r="BZ1163" s="242"/>
      <c r="CA1163" s="242"/>
      <c r="CB1163" s="242"/>
      <c r="CC1163" s="242"/>
      <c r="CD1163" s="242"/>
      <c r="CE1163" s="314"/>
      <c r="CF1163" s="314" t="str">
        <f t="shared" si="256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245" t="str">
        <f>IFERROR(ROUND((SUM(#REF!)),0),"")</f>
        <v/>
      </c>
      <c r="CP1163" s="241"/>
      <c r="CQ1163" s="247"/>
      <c r="CR1163" s="221"/>
      <c r="CS1163" s="221"/>
      <c r="CT1163" s="221"/>
      <c r="CU1163" s="221"/>
      <c r="CV1163" s="328"/>
      <c r="CW1163" s="305" t="str">
        <f t="shared" si="257"/>
        <v/>
      </c>
      <c r="CX1163" s="329">
        <f t="shared" si="258"/>
        <v>0</v>
      </c>
      <c r="CY1163" s="15">
        <f t="shared" si="259"/>
        <v>0</v>
      </c>
      <c r="CZ1163" s="318" t="str">
        <f t="shared" si="260"/>
        <v/>
      </c>
      <c r="DA1163" s="332" t="str">
        <f t="shared" si="265"/>
        <v/>
      </c>
      <c r="DB1163" s="329" t="str">
        <f t="shared" si="261"/>
        <v/>
      </c>
      <c r="DC1163" s="320" t="str">
        <f t="shared" si="262"/>
        <v/>
      </c>
      <c r="DD1163" s="218"/>
      <c r="DE1163" s="15" t="str">
        <f>IFERROR(#REF!-AO1163,"")</f>
        <v/>
      </c>
      <c r="DF1163" s="218"/>
      <c r="DG1163" s="330" t="str">
        <f>IFERROR(#REF!-L1163,"")</f>
        <v/>
      </c>
      <c r="DH1163" s="314" t="e">
        <f>IF(#REF!&gt;AP1163,0,1)</f>
        <v>#REF!</v>
      </c>
      <c r="DI1163" s="314">
        <f t="shared" si="263"/>
        <v>1</v>
      </c>
      <c r="DJ1163" s="314">
        <f t="shared" si="264"/>
        <v>1</v>
      </c>
    </row>
    <row r="1164" spans="3:114" ht="20.25" x14ac:dyDescent="0.2">
      <c r="C1164" s="239"/>
      <c r="G1164" s="232"/>
      <c r="H1164" s="318"/>
      <c r="I1164" s="318"/>
      <c r="J1164" s="318"/>
      <c r="K1164" s="318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 t="str">
        <f t="shared" si="252"/>
        <v/>
      </c>
      <c r="AN1164" s="327" t="str">
        <f t="shared" si="253"/>
        <v/>
      </c>
      <c r="AO1164" s="243"/>
      <c r="AP1164" s="244"/>
      <c r="AQ1164" s="242" t="str">
        <f t="shared" si="254"/>
        <v/>
      </c>
      <c r="AR1164" s="242" t="str">
        <f t="shared" si="255"/>
        <v/>
      </c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14"/>
      <c r="BR1164" s="314"/>
      <c r="BS1164" s="314"/>
      <c r="BT1164" s="314"/>
      <c r="BU1164" s="314"/>
      <c r="BV1164" s="314"/>
      <c r="BW1164" s="314"/>
      <c r="BX1164" s="246"/>
      <c r="BY1164" s="242"/>
      <c r="BZ1164" s="242"/>
      <c r="CA1164" s="242"/>
      <c r="CB1164" s="242"/>
      <c r="CC1164" s="242"/>
      <c r="CD1164" s="242"/>
      <c r="CE1164" s="314"/>
      <c r="CF1164" s="314" t="str">
        <f t="shared" si="256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245" t="str">
        <f>IFERROR(ROUND((SUM(#REF!)),0),"")</f>
        <v/>
      </c>
      <c r="CP1164" s="241"/>
      <c r="CQ1164" s="247"/>
      <c r="CR1164" s="221"/>
      <c r="CS1164" s="221"/>
      <c r="CT1164" s="221"/>
      <c r="CU1164" s="221"/>
      <c r="CV1164" s="328"/>
      <c r="CW1164" s="305" t="str">
        <f t="shared" si="257"/>
        <v/>
      </c>
      <c r="CX1164" s="329">
        <f t="shared" si="258"/>
        <v>0</v>
      </c>
      <c r="CY1164" s="15">
        <f t="shared" si="259"/>
        <v>0</v>
      </c>
      <c r="CZ1164" s="318" t="str">
        <f t="shared" si="260"/>
        <v/>
      </c>
      <c r="DA1164" s="332" t="str">
        <f t="shared" si="265"/>
        <v/>
      </c>
      <c r="DB1164" s="329" t="str">
        <f t="shared" si="261"/>
        <v/>
      </c>
      <c r="DC1164" s="320" t="str">
        <f t="shared" si="262"/>
        <v/>
      </c>
      <c r="DD1164" s="218"/>
      <c r="DE1164" s="15" t="str">
        <f>IFERROR(#REF!-AO1164,"")</f>
        <v/>
      </c>
      <c r="DF1164" s="218"/>
      <c r="DG1164" s="330" t="str">
        <f>IFERROR(#REF!-L1164,"")</f>
        <v/>
      </c>
      <c r="DH1164" s="314" t="e">
        <f>IF(#REF!&gt;AP1164,0,1)</f>
        <v>#REF!</v>
      </c>
      <c r="DI1164" s="314">
        <f t="shared" si="263"/>
        <v>1</v>
      </c>
      <c r="DJ1164" s="314">
        <f t="shared" si="264"/>
        <v>1</v>
      </c>
    </row>
    <row r="1165" spans="3:114" ht="20.25" x14ac:dyDescent="0.2">
      <c r="C1165" s="239"/>
      <c r="G1165" s="232"/>
      <c r="H1165" s="318"/>
      <c r="I1165" s="318"/>
      <c r="J1165" s="318"/>
      <c r="K1165" s="318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 t="str">
        <f t="shared" si="252"/>
        <v/>
      </c>
      <c r="AN1165" s="327" t="str">
        <f t="shared" si="253"/>
        <v/>
      </c>
      <c r="AO1165" s="243"/>
      <c r="AP1165" s="244"/>
      <c r="AQ1165" s="242" t="str">
        <f t="shared" si="254"/>
        <v/>
      </c>
      <c r="AR1165" s="242" t="str">
        <f t="shared" si="255"/>
        <v/>
      </c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14"/>
      <c r="BR1165" s="314"/>
      <c r="BS1165" s="314"/>
      <c r="BT1165" s="314"/>
      <c r="BU1165" s="314"/>
      <c r="BV1165" s="314"/>
      <c r="BW1165" s="314"/>
      <c r="BX1165" s="246"/>
      <c r="BY1165" s="242"/>
      <c r="BZ1165" s="242"/>
      <c r="CA1165" s="242"/>
      <c r="CB1165" s="242"/>
      <c r="CC1165" s="242"/>
      <c r="CD1165" s="242"/>
      <c r="CE1165" s="314"/>
      <c r="CF1165" s="314" t="str">
        <f t="shared" si="256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245" t="str">
        <f>IFERROR(ROUND((SUM(#REF!)),0),"")</f>
        <v/>
      </c>
      <c r="CP1165" s="241"/>
      <c r="CQ1165" s="247"/>
      <c r="CR1165" s="221"/>
      <c r="CS1165" s="221"/>
      <c r="CT1165" s="221"/>
      <c r="CU1165" s="221"/>
      <c r="CV1165" s="328"/>
      <c r="CW1165" s="305" t="str">
        <f t="shared" si="257"/>
        <v/>
      </c>
      <c r="CX1165" s="329">
        <f t="shared" si="258"/>
        <v>0</v>
      </c>
      <c r="CY1165" s="15">
        <f t="shared" si="259"/>
        <v>0</v>
      </c>
      <c r="CZ1165" s="318" t="str">
        <f t="shared" si="260"/>
        <v/>
      </c>
      <c r="DA1165" s="332" t="str">
        <f t="shared" si="265"/>
        <v/>
      </c>
      <c r="DB1165" s="329" t="str">
        <f t="shared" si="261"/>
        <v/>
      </c>
      <c r="DC1165" s="320" t="str">
        <f t="shared" si="262"/>
        <v/>
      </c>
      <c r="DD1165" s="218"/>
      <c r="DE1165" s="15" t="str">
        <f>IFERROR(#REF!-AO1165,"")</f>
        <v/>
      </c>
      <c r="DF1165" s="218"/>
      <c r="DG1165" s="330" t="str">
        <f>IFERROR(#REF!-L1165,"")</f>
        <v/>
      </c>
      <c r="DH1165" s="314" t="e">
        <f>IF(#REF!&gt;AP1165,0,1)</f>
        <v>#REF!</v>
      </c>
      <c r="DI1165" s="314">
        <f t="shared" si="263"/>
        <v>1</v>
      </c>
      <c r="DJ1165" s="314">
        <f t="shared" si="264"/>
        <v>1</v>
      </c>
    </row>
    <row r="1166" spans="3:114" ht="20.25" x14ac:dyDescent="0.2">
      <c r="C1166" s="239"/>
      <c r="G1166" s="232"/>
      <c r="H1166" s="318"/>
      <c r="I1166" s="318"/>
      <c r="J1166" s="318"/>
      <c r="K1166" s="318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 t="str">
        <f t="shared" si="252"/>
        <v/>
      </c>
      <c r="AN1166" s="327" t="str">
        <f t="shared" si="253"/>
        <v/>
      </c>
      <c r="AO1166" s="243"/>
      <c r="AP1166" s="244"/>
      <c r="AQ1166" s="242" t="str">
        <f t="shared" si="254"/>
        <v/>
      </c>
      <c r="AR1166" s="242" t="str">
        <f t="shared" si="255"/>
        <v/>
      </c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14"/>
      <c r="BR1166" s="314"/>
      <c r="BS1166" s="314"/>
      <c r="BT1166" s="314"/>
      <c r="BU1166" s="314"/>
      <c r="BV1166" s="314"/>
      <c r="BW1166" s="314"/>
      <c r="BX1166" s="246"/>
      <c r="BY1166" s="242"/>
      <c r="BZ1166" s="242"/>
      <c r="CA1166" s="242"/>
      <c r="CB1166" s="242"/>
      <c r="CC1166" s="242"/>
      <c r="CD1166" s="242"/>
      <c r="CE1166" s="314"/>
      <c r="CF1166" s="314" t="str">
        <f t="shared" si="256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245" t="str">
        <f>IFERROR(ROUND((SUM(#REF!)),0),"")</f>
        <v/>
      </c>
      <c r="CP1166" s="241"/>
      <c r="CQ1166" s="247"/>
      <c r="CR1166" s="221"/>
      <c r="CS1166" s="221"/>
      <c r="CT1166" s="221"/>
      <c r="CU1166" s="221"/>
      <c r="CV1166" s="328"/>
      <c r="CW1166" s="305" t="str">
        <f t="shared" si="257"/>
        <v/>
      </c>
      <c r="CX1166" s="329">
        <f t="shared" si="258"/>
        <v>0</v>
      </c>
      <c r="CY1166" s="15">
        <f t="shared" si="259"/>
        <v>0</v>
      </c>
      <c r="CZ1166" s="318" t="str">
        <f t="shared" si="260"/>
        <v/>
      </c>
      <c r="DA1166" s="332" t="str">
        <f t="shared" si="265"/>
        <v/>
      </c>
      <c r="DB1166" s="329" t="str">
        <f t="shared" si="261"/>
        <v/>
      </c>
      <c r="DC1166" s="320" t="str">
        <f t="shared" si="262"/>
        <v/>
      </c>
      <c r="DD1166" s="218"/>
      <c r="DE1166" s="15" t="str">
        <f>IFERROR(#REF!-AO1166,"")</f>
        <v/>
      </c>
      <c r="DF1166" s="218"/>
      <c r="DG1166" s="330" t="str">
        <f>IFERROR(#REF!-L1166,"")</f>
        <v/>
      </c>
      <c r="DH1166" s="314" t="e">
        <f>IF(#REF!&gt;AP1166,0,1)</f>
        <v>#REF!</v>
      </c>
      <c r="DI1166" s="314">
        <f t="shared" si="263"/>
        <v>1</v>
      </c>
      <c r="DJ1166" s="314">
        <f t="shared" si="264"/>
        <v>1</v>
      </c>
    </row>
    <row r="1167" spans="3:114" ht="20.25" x14ac:dyDescent="0.2">
      <c r="C1167" s="239"/>
      <c r="G1167" s="232"/>
      <c r="H1167" s="318"/>
      <c r="I1167" s="318"/>
      <c r="J1167" s="318"/>
      <c r="K1167" s="318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 t="str">
        <f t="shared" si="252"/>
        <v/>
      </c>
      <c r="AN1167" s="327" t="str">
        <f t="shared" si="253"/>
        <v/>
      </c>
      <c r="AO1167" s="243"/>
      <c r="AP1167" s="244"/>
      <c r="AQ1167" s="242" t="str">
        <f t="shared" si="254"/>
        <v/>
      </c>
      <c r="AR1167" s="242" t="str">
        <f t="shared" si="255"/>
        <v/>
      </c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14"/>
      <c r="BR1167" s="314"/>
      <c r="BS1167" s="314"/>
      <c r="BT1167" s="314"/>
      <c r="BU1167" s="314"/>
      <c r="BV1167" s="314"/>
      <c r="BW1167" s="314"/>
      <c r="BX1167" s="246"/>
      <c r="BY1167" s="242"/>
      <c r="BZ1167" s="242"/>
      <c r="CA1167" s="242"/>
      <c r="CB1167" s="242"/>
      <c r="CC1167" s="242"/>
      <c r="CD1167" s="242"/>
      <c r="CE1167" s="314"/>
      <c r="CF1167" s="314" t="str">
        <f t="shared" si="256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245" t="str">
        <f>IFERROR(ROUND((SUM(#REF!)),0),"")</f>
        <v/>
      </c>
      <c r="CP1167" s="241"/>
      <c r="CQ1167" s="247"/>
      <c r="CR1167" s="221"/>
      <c r="CS1167" s="221"/>
      <c r="CT1167" s="221"/>
      <c r="CU1167" s="221"/>
      <c r="CV1167" s="328"/>
      <c r="CW1167" s="305" t="str">
        <f t="shared" si="257"/>
        <v/>
      </c>
      <c r="CX1167" s="329">
        <f t="shared" si="258"/>
        <v>0</v>
      </c>
      <c r="CY1167" s="15">
        <f t="shared" si="259"/>
        <v>0</v>
      </c>
      <c r="CZ1167" s="318" t="str">
        <f t="shared" si="260"/>
        <v/>
      </c>
      <c r="DA1167" s="332" t="str">
        <f t="shared" si="265"/>
        <v/>
      </c>
      <c r="DB1167" s="329" t="str">
        <f t="shared" si="261"/>
        <v/>
      </c>
      <c r="DC1167" s="320" t="str">
        <f t="shared" si="262"/>
        <v/>
      </c>
      <c r="DD1167" s="218"/>
      <c r="DE1167" s="15" t="str">
        <f>IFERROR(#REF!-AO1167,"")</f>
        <v/>
      </c>
      <c r="DF1167" s="218"/>
      <c r="DG1167" s="330" t="str">
        <f>IFERROR(#REF!-L1167,"")</f>
        <v/>
      </c>
      <c r="DH1167" s="314" t="e">
        <f>IF(#REF!&gt;AP1167,0,1)</f>
        <v>#REF!</v>
      </c>
      <c r="DI1167" s="314">
        <f t="shared" si="263"/>
        <v>1</v>
      </c>
      <c r="DJ1167" s="314">
        <f t="shared" si="264"/>
        <v>1</v>
      </c>
    </row>
    <row r="1168" spans="3:114" ht="20.25" x14ac:dyDescent="0.2">
      <c r="C1168" s="239"/>
      <c r="G1168" s="232"/>
      <c r="H1168" s="318"/>
      <c r="I1168" s="318"/>
      <c r="J1168" s="318"/>
      <c r="K1168" s="318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 t="str">
        <f t="shared" si="252"/>
        <v/>
      </c>
      <c r="AN1168" s="327" t="str">
        <f t="shared" si="253"/>
        <v/>
      </c>
      <c r="AO1168" s="243"/>
      <c r="AP1168" s="244"/>
      <c r="AQ1168" s="242" t="str">
        <f t="shared" si="254"/>
        <v/>
      </c>
      <c r="AR1168" s="242" t="str">
        <f t="shared" si="255"/>
        <v/>
      </c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14"/>
      <c r="BR1168" s="314"/>
      <c r="BS1168" s="314"/>
      <c r="BT1168" s="314"/>
      <c r="BU1168" s="314"/>
      <c r="BV1168" s="314"/>
      <c r="BW1168" s="314"/>
      <c r="BX1168" s="246"/>
      <c r="BY1168" s="242"/>
      <c r="BZ1168" s="242"/>
      <c r="CA1168" s="242"/>
      <c r="CB1168" s="242"/>
      <c r="CC1168" s="242"/>
      <c r="CD1168" s="242"/>
      <c r="CE1168" s="314"/>
      <c r="CF1168" s="314" t="str">
        <f t="shared" si="256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245" t="str">
        <f>IFERROR(ROUND((SUM(#REF!)),0),"")</f>
        <v/>
      </c>
      <c r="CP1168" s="241"/>
      <c r="CQ1168" s="247"/>
      <c r="CR1168" s="221"/>
      <c r="CS1168" s="221"/>
      <c r="CT1168" s="221"/>
      <c r="CU1168" s="221"/>
      <c r="CV1168" s="328"/>
      <c r="CW1168" s="305" t="str">
        <f t="shared" si="257"/>
        <v/>
      </c>
      <c r="CX1168" s="329">
        <f t="shared" si="258"/>
        <v>0</v>
      </c>
      <c r="CY1168" s="15">
        <f t="shared" si="259"/>
        <v>0</v>
      </c>
      <c r="CZ1168" s="318" t="str">
        <f t="shared" si="260"/>
        <v/>
      </c>
      <c r="DA1168" s="332" t="str">
        <f t="shared" si="265"/>
        <v/>
      </c>
      <c r="DB1168" s="329" t="str">
        <f t="shared" si="261"/>
        <v/>
      </c>
      <c r="DC1168" s="320" t="str">
        <f t="shared" si="262"/>
        <v/>
      </c>
      <c r="DD1168" s="218"/>
      <c r="DE1168" s="15" t="str">
        <f>IFERROR(#REF!-AO1168,"")</f>
        <v/>
      </c>
      <c r="DF1168" s="218"/>
      <c r="DG1168" s="330" t="str">
        <f>IFERROR(#REF!-L1168,"")</f>
        <v/>
      </c>
      <c r="DH1168" s="314" t="e">
        <f>IF(#REF!&gt;AP1168,0,1)</f>
        <v>#REF!</v>
      </c>
      <c r="DI1168" s="314">
        <f t="shared" si="263"/>
        <v>1</v>
      </c>
      <c r="DJ1168" s="314">
        <f t="shared" si="264"/>
        <v>1</v>
      </c>
    </row>
    <row r="1169" spans="3:114" ht="20.25" x14ac:dyDescent="0.2">
      <c r="C1169" s="239"/>
      <c r="G1169" s="232"/>
      <c r="H1169" s="318"/>
      <c r="I1169" s="318"/>
      <c r="J1169" s="318"/>
      <c r="K1169" s="318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 t="str">
        <f t="shared" si="252"/>
        <v/>
      </c>
      <c r="AN1169" s="327" t="str">
        <f t="shared" si="253"/>
        <v/>
      </c>
      <c r="AO1169" s="243"/>
      <c r="AP1169" s="244"/>
      <c r="AQ1169" s="242" t="str">
        <f t="shared" si="254"/>
        <v/>
      </c>
      <c r="AR1169" s="242" t="str">
        <f t="shared" si="255"/>
        <v/>
      </c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14"/>
      <c r="BR1169" s="314"/>
      <c r="BS1169" s="314"/>
      <c r="BT1169" s="314"/>
      <c r="BU1169" s="314"/>
      <c r="BV1169" s="314"/>
      <c r="BW1169" s="314"/>
      <c r="BX1169" s="246"/>
      <c r="BY1169" s="242"/>
      <c r="BZ1169" s="242"/>
      <c r="CA1169" s="242"/>
      <c r="CB1169" s="242"/>
      <c r="CC1169" s="242"/>
      <c r="CD1169" s="242"/>
      <c r="CE1169" s="314"/>
      <c r="CF1169" s="314" t="str">
        <f t="shared" si="256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245" t="str">
        <f>IFERROR(ROUND((SUM(#REF!)),0),"")</f>
        <v/>
      </c>
      <c r="CP1169" s="241"/>
      <c r="CQ1169" s="247"/>
      <c r="CR1169" s="221"/>
      <c r="CS1169" s="221"/>
      <c r="CT1169" s="221"/>
      <c r="CU1169" s="221"/>
      <c r="CV1169" s="328"/>
      <c r="CW1169" s="305" t="str">
        <f t="shared" si="257"/>
        <v/>
      </c>
      <c r="CX1169" s="329">
        <f t="shared" si="258"/>
        <v>0</v>
      </c>
      <c r="CY1169" s="15">
        <f t="shared" si="259"/>
        <v>0</v>
      </c>
      <c r="CZ1169" s="318" t="str">
        <f t="shared" si="260"/>
        <v/>
      </c>
      <c r="DA1169" s="332" t="str">
        <f t="shared" si="265"/>
        <v/>
      </c>
      <c r="DB1169" s="329" t="str">
        <f t="shared" si="261"/>
        <v/>
      </c>
      <c r="DC1169" s="320" t="str">
        <f t="shared" si="262"/>
        <v/>
      </c>
      <c r="DD1169" s="218"/>
      <c r="DE1169" s="15" t="str">
        <f>IFERROR(#REF!-AO1169,"")</f>
        <v/>
      </c>
      <c r="DF1169" s="218"/>
      <c r="DG1169" s="330" t="str">
        <f>IFERROR(#REF!-L1169,"")</f>
        <v/>
      </c>
      <c r="DH1169" s="314" t="e">
        <f>IF(#REF!&gt;AP1169,0,1)</f>
        <v>#REF!</v>
      </c>
      <c r="DI1169" s="314">
        <f t="shared" si="263"/>
        <v>1</v>
      </c>
      <c r="DJ1169" s="314">
        <f t="shared" si="264"/>
        <v>1</v>
      </c>
    </row>
    <row r="1170" spans="3:114" ht="20.25" x14ac:dyDescent="0.2">
      <c r="C1170" s="239"/>
      <c r="G1170" s="232"/>
      <c r="H1170" s="318"/>
      <c r="I1170" s="318"/>
      <c r="J1170" s="318"/>
      <c r="K1170" s="318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 t="str">
        <f t="shared" si="252"/>
        <v/>
      </c>
      <c r="AN1170" s="327" t="str">
        <f t="shared" si="253"/>
        <v/>
      </c>
      <c r="AO1170" s="243"/>
      <c r="AP1170" s="244"/>
      <c r="AQ1170" s="242" t="str">
        <f t="shared" si="254"/>
        <v/>
      </c>
      <c r="AR1170" s="242" t="str">
        <f t="shared" si="255"/>
        <v/>
      </c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14"/>
      <c r="BR1170" s="314"/>
      <c r="BS1170" s="314"/>
      <c r="BT1170" s="314"/>
      <c r="BU1170" s="314"/>
      <c r="BV1170" s="314"/>
      <c r="BW1170" s="314"/>
      <c r="BX1170" s="246"/>
      <c r="BY1170" s="242"/>
      <c r="BZ1170" s="242"/>
      <c r="CA1170" s="242"/>
      <c r="CB1170" s="242"/>
      <c r="CC1170" s="242"/>
      <c r="CD1170" s="242"/>
      <c r="CE1170" s="314"/>
      <c r="CF1170" s="314" t="str">
        <f t="shared" si="256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245" t="str">
        <f>IFERROR(ROUND((SUM(#REF!)),0),"")</f>
        <v/>
      </c>
      <c r="CP1170" s="241"/>
      <c r="CQ1170" s="247"/>
      <c r="CR1170" s="221"/>
      <c r="CS1170" s="221"/>
      <c r="CT1170" s="221"/>
      <c r="CU1170" s="221"/>
      <c r="CV1170" s="328"/>
      <c r="CW1170" s="305" t="str">
        <f t="shared" si="257"/>
        <v/>
      </c>
      <c r="CX1170" s="329">
        <f t="shared" si="258"/>
        <v>0</v>
      </c>
      <c r="CY1170" s="15">
        <f t="shared" si="259"/>
        <v>0</v>
      </c>
      <c r="CZ1170" s="318" t="str">
        <f t="shared" si="260"/>
        <v/>
      </c>
      <c r="DA1170" s="332" t="str">
        <f t="shared" si="265"/>
        <v/>
      </c>
      <c r="DB1170" s="329" t="str">
        <f t="shared" si="261"/>
        <v/>
      </c>
      <c r="DC1170" s="320" t="str">
        <f t="shared" si="262"/>
        <v/>
      </c>
      <c r="DD1170" s="218"/>
      <c r="DE1170" s="15" t="str">
        <f>IFERROR(#REF!-AO1170,"")</f>
        <v/>
      </c>
      <c r="DF1170" s="218"/>
      <c r="DG1170" s="330" t="str">
        <f>IFERROR(#REF!-L1170,"")</f>
        <v/>
      </c>
      <c r="DH1170" s="314" t="e">
        <f>IF(#REF!&gt;AP1170,0,1)</f>
        <v>#REF!</v>
      </c>
      <c r="DI1170" s="314">
        <f t="shared" si="263"/>
        <v>1</v>
      </c>
      <c r="DJ1170" s="314">
        <f t="shared" si="264"/>
        <v>1</v>
      </c>
    </row>
    <row r="1171" spans="3:114" ht="20.25" x14ac:dyDescent="0.2">
      <c r="C1171" s="239"/>
      <c r="G1171" s="232"/>
      <c r="H1171" s="318"/>
      <c r="I1171" s="318"/>
      <c r="J1171" s="318"/>
      <c r="K1171" s="318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 t="str">
        <f t="shared" si="252"/>
        <v/>
      </c>
      <c r="AN1171" s="327" t="str">
        <f t="shared" si="253"/>
        <v/>
      </c>
      <c r="AO1171" s="243"/>
      <c r="AP1171" s="244"/>
      <c r="AQ1171" s="242" t="str">
        <f t="shared" si="254"/>
        <v/>
      </c>
      <c r="AR1171" s="242" t="str">
        <f t="shared" si="255"/>
        <v/>
      </c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14"/>
      <c r="BR1171" s="314"/>
      <c r="BS1171" s="314"/>
      <c r="BT1171" s="314"/>
      <c r="BU1171" s="314"/>
      <c r="BV1171" s="314"/>
      <c r="BW1171" s="314"/>
      <c r="BX1171" s="246"/>
      <c r="BY1171" s="242"/>
      <c r="BZ1171" s="242"/>
      <c r="CA1171" s="242"/>
      <c r="CB1171" s="242"/>
      <c r="CC1171" s="242"/>
      <c r="CD1171" s="242"/>
      <c r="CE1171" s="314"/>
      <c r="CF1171" s="314" t="str">
        <f t="shared" si="256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245" t="str">
        <f>IFERROR(ROUND((SUM(#REF!)),0),"")</f>
        <v/>
      </c>
      <c r="CP1171" s="241"/>
      <c r="CQ1171" s="247"/>
      <c r="CR1171" s="221"/>
      <c r="CS1171" s="221"/>
      <c r="CT1171" s="221"/>
      <c r="CU1171" s="221"/>
      <c r="CV1171" s="328"/>
      <c r="CW1171" s="305" t="str">
        <f t="shared" si="257"/>
        <v/>
      </c>
      <c r="CX1171" s="329">
        <f t="shared" si="258"/>
        <v>0</v>
      </c>
      <c r="CY1171" s="15">
        <f t="shared" si="259"/>
        <v>0</v>
      </c>
      <c r="CZ1171" s="318" t="str">
        <f t="shared" si="260"/>
        <v/>
      </c>
      <c r="DA1171" s="332" t="str">
        <f t="shared" si="265"/>
        <v/>
      </c>
      <c r="DB1171" s="329" t="str">
        <f t="shared" si="261"/>
        <v/>
      </c>
      <c r="DC1171" s="320" t="str">
        <f t="shared" si="262"/>
        <v/>
      </c>
      <c r="DD1171" s="218"/>
      <c r="DE1171" s="15" t="str">
        <f>IFERROR(#REF!-AO1171,"")</f>
        <v/>
      </c>
      <c r="DF1171" s="218"/>
      <c r="DG1171" s="330" t="str">
        <f>IFERROR(#REF!-L1171,"")</f>
        <v/>
      </c>
      <c r="DH1171" s="314" t="e">
        <f>IF(#REF!&gt;AP1171,0,1)</f>
        <v>#REF!</v>
      </c>
      <c r="DI1171" s="314">
        <f t="shared" si="263"/>
        <v>1</v>
      </c>
      <c r="DJ1171" s="314">
        <f t="shared" si="264"/>
        <v>1</v>
      </c>
    </row>
    <row r="1172" spans="3:114" ht="20.25" x14ac:dyDescent="0.2">
      <c r="C1172" s="239"/>
      <c r="G1172" s="232"/>
      <c r="H1172" s="318"/>
      <c r="I1172" s="318"/>
      <c r="J1172" s="318"/>
      <c r="K1172" s="318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 t="str">
        <f t="shared" si="252"/>
        <v/>
      </c>
      <c r="AN1172" s="327" t="str">
        <f t="shared" si="253"/>
        <v/>
      </c>
      <c r="AO1172" s="243"/>
      <c r="AP1172" s="244"/>
      <c r="AQ1172" s="242" t="str">
        <f t="shared" si="254"/>
        <v/>
      </c>
      <c r="AR1172" s="242" t="str">
        <f t="shared" si="255"/>
        <v/>
      </c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14"/>
      <c r="BR1172" s="314"/>
      <c r="BS1172" s="314"/>
      <c r="BT1172" s="314"/>
      <c r="BU1172" s="314"/>
      <c r="BV1172" s="314"/>
      <c r="BW1172" s="314"/>
      <c r="BX1172" s="246"/>
      <c r="BY1172" s="242"/>
      <c r="BZ1172" s="242"/>
      <c r="CA1172" s="242"/>
      <c r="CB1172" s="242"/>
      <c r="CC1172" s="242"/>
      <c r="CD1172" s="242"/>
      <c r="CE1172" s="314"/>
      <c r="CF1172" s="314" t="str">
        <f t="shared" si="256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245" t="str">
        <f>IFERROR(ROUND((SUM(#REF!)),0),"")</f>
        <v/>
      </c>
      <c r="CP1172" s="241"/>
      <c r="CQ1172" s="247"/>
      <c r="CR1172" s="221"/>
      <c r="CS1172" s="221"/>
      <c r="CT1172" s="221"/>
      <c r="CU1172" s="221"/>
      <c r="CV1172" s="328"/>
      <c r="CW1172" s="305" t="str">
        <f t="shared" si="257"/>
        <v/>
      </c>
      <c r="CX1172" s="329">
        <f t="shared" si="258"/>
        <v>0</v>
      </c>
      <c r="CY1172" s="15">
        <f t="shared" si="259"/>
        <v>0</v>
      </c>
      <c r="CZ1172" s="318" t="str">
        <f t="shared" si="260"/>
        <v/>
      </c>
      <c r="DA1172" s="332" t="str">
        <f t="shared" si="265"/>
        <v/>
      </c>
      <c r="DB1172" s="329" t="str">
        <f t="shared" si="261"/>
        <v/>
      </c>
      <c r="DC1172" s="320" t="str">
        <f t="shared" si="262"/>
        <v/>
      </c>
      <c r="DD1172" s="218"/>
      <c r="DE1172" s="15" t="str">
        <f>IFERROR(#REF!-AO1172,"")</f>
        <v/>
      </c>
      <c r="DF1172" s="218"/>
      <c r="DG1172" s="330" t="str">
        <f>IFERROR(#REF!-L1172,"")</f>
        <v/>
      </c>
      <c r="DH1172" s="314" t="e">
        <f>IF(#REF!&gt;AP1172,0,1)</f>
        <v>#REF!</v>
      </c>
      <c r="DI1172" s="314">
        <f t="shared" si="263"/>
        <v>1</v>
      </c>
      <c r="DJ1172" s="314">
        <f t="shared" si="264"/>
        <v>1</v>
      </c>
    </row>
    <row r="1173" spans="3:114" ht="20.25" x14ac:dyDescent="0.2">
      <c r="C1173" s="239"/>
      <c r="G1173" s="232"/>
      <c r="H1173" s="318"/>
      <c r="I1173" s="318"/>
      <c r="J1173" s="318"/>
      <c r="K1173" s="318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 t="str">
        <f t="shared" si="252"/>
        <v/>
      </c>
      <c r="AN1173" s="327" t="str">
        <f t="shared" si="253"/>
        <v/>
      </c>
      <c r="AO1173" s="243"/>
      <c r="AP1173" s="244"/>
      <c r="AQ1173" s="242" t="str">
        <f t="shared" si="254"/>
        <v/>
      </c>
      <c r="AR1173" s="242" t="str">
        <f t="shared" si="255"/>
        <v/>
      </c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14"/>
      <c r="BR1173" s="314"/>
      <c r="BS1173" s="314"/>
      <c r="BT1173" s="314"/>
      <c r="BU1173" s="314"/>
      <c r="BV1173" s="314"/>
      <c r="BW1173" s="314"/>
      <c r="BX1173" s="246"/>
      <c r="BY1173" s="242"/>
      <c r="BZ1173" s="242"/>
      <c r="CA1173" s="242"/>
      <c r="CB1173" s="242"/>
      <c r="CC1173" s="242"/>
      <c r="CD1173" s="242"/>
      <c r="CE1173" s="314"/>
      <c r="CF1173" s="314" t="str">
        <f t="shared" si="256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245" t="str">
        <f>IFERROR(ROUND((SUM(#REF!)),0),"")</f>
        <v/>
      </c>
      <c r="CP1173" s="241"/>
      <c r="CQ1173" s="247"/>
      <c r="CR1173" s="221"/>
      <c r="CS1173" s="221"/>
      <c r="CT1173" s="221"/>
      <c r="CU1173" s="221"/>
      <c r="CV1173" s="328"/>
      <c r="CW1173" s="305" t="str">
        <f t="shared" si="257"/>
        <v/>
      </c>
      <c r="CX1173" s="329">
        <f t="shared" si="258"/>
        <v>0</v>
      </c>
      <c r="CY1173" s="15">
        <f t="shared" si="259"/>
        <v>0</v>
      </c>
      <c r="CZ1173" s="318" t="str">
        <f t="shared" si="260"/>
        <v/>
      </c>
      <c r="DA1173" s="332" t="str">
        <f t="shared" si="265"/>
        <v/>
      </c>
      <c r="DB1173" s="329" t="str">
        <f t="shared" si="261"/>
        <v/>
      </c>
      <c r="DC1173" s="320" t="str">
        <f t="shared" si="262"/>
        <v/>
      </c>
      <c r="DD1173" s="218"/>
      <c r="DE1173" s="15" t="str">
        <f>IFERROR(#REF!-AO1173,"")</f>
        <v/>
      </c>
      <c r="DF1173" s="218"/>
      <c r="DG1173" s="330" t="str">
        <f>IFERROR(#REF!-L1173,"")</f>
        <v/>
      </c>
      <c r="DH1173" s="314" t="e">
        <f>IF(#REF!&gt;AP1173,0,1)</f>
        <v>#REF!</v>
      </c>
      <c r="DI1173" s="314">
        <f t="shared" si="263"/>
        <v>1</v>
      </c>
      <c r="DJ1173" s="314">
        <f t="shared" si="264"/>
        <v>1</v>
      </c>
    </row>
    <row r="1174" spans="3:114" ht="20.25" x14ac:dyDescent="0.2">
      <c r="C1174" s="239"/>
      <c r="G1174" s="232"/>
      <c r="H1174" s="318"/>
      <c r="I1174" s="318"/>
      <c r="J1174" s="318"/>
      <c r="K1174" s="318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 t="str">
        <f t="shared" si="252"/>
        <v/>
      </c>
      <c r="AN1174" s="327" t="str">
        <f t="shared" si="253"/>
        <v/>
      </c>
      <c r="AO1174" s="243"/>
      <c r="AP1174" s="244"/>
      <c r="AQ1174" s="242" t="str">
        <f t="shared" si="254"/>
        <v/>
      </c>
      <c r="AR1174" s="242" t="str">
        <f t="shared" si="255"/>
        <v/>
      </c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14"/>
      <c r="BR1174" s="314"/>
      <c r="BS1174" s="314"/>
      <c r="BT1174" s="314"/>
      <c r="BU1174" s="314"/>
      <c r="BV1174" s="314"/>
      <c r="BW1174" s="314"/>
      <c r="BX1174" s="246"/>
      <c r="BY1174" s="242"/>
      <c r="BZ1174" s="242"/>
      <c r="CA1174" s="242"/>
      <c r="CB1174" s="242"/>
      <c r="CC1174" s="242"/>
      <c r="CD1174" s="242"/>
      <c r="CE1174" s="314"/>
      <c r="CF1174" s="314" t="str">
        <f t="shared" si="256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245" t="str">
        <f>IFERROR(ROUND((SUM(#REF!)),0),"")</f>
        <v/>
      </c>
      <c r="CP1174" s="241"/>
      <c r="CQ1174" s="247"/>
      <c r="CR1174" s="221"/>
      <c r="CS1174" s="221"/>
      <c r="CT1174" s="221"/>
      <c r="CU1174" s="221"/>
      <c r="CV1174" s="328"/>
      <c r="CW1174" s="305" t="str">
        <f t="shared" si="257"/>
        <v/>
      </c>
      <c r="CX1174" s="329">
        <f t="shared" si="258"/>
        <v>0</v>
      </c>
      <c r="CY1174" s="15">
        <f t="shared" si="259"/>
        <v>0</v>
      </c>
      <c r="CZ1174" s="318" t="str">
        <f t="shared" si="260"/>
        <v/>
      </c>
      <c r="DA1174" s="332" t="str">
        <f t="shared" si="265"/>
        <v/>
      </c>
      <c r="DB1174" s="329" t="str">
        <f t="shared" si="261"/>
        <v/>
      </c>
      <c r="DC1174" s="320" t="str">
        <f t="shared" si="262"/>
        <v/>
      </c>
      <c r="DD1174" s="218"/>
      <c r="DE1174" s="15" t="str">
        <f>IFERROR(#REF!-AO1174,"")</f>
        <v/>
      </c>
      <c r="DF1174" s="218"/>
      <c r="DG1174" s="330" t="str">
        <f>IFERROR(#REF!-L1174,"")</f>
        <v/>
      </c>
      <c r="DH1174" s="314" t="e">
        <f>IF(#REF!&gt;AP1174,0,1)</f>
        <v>#REF!</v>
      </c>
      <c r="DI1174" s="314">
        <f t="shared" si="263"/>
        <v>1</v>
      </c>
      <c r="DJ1174" s="314">
        <f t="shared" si="264"/>
        <v>1</v>
      </c>
    </row>
    <row r="1175" spans="3:114" ht="20.25" x14ac:dyDescent="0.2">
      <c r="C1175" s="239"/>
      <c r="G1175" s="232"/>
      <c r="H1175" s="318"/>
      <c r="I1175" s="318"/>
      <c r="J1175" s="318"/>
      <c r="K1175" s="318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 t="str">
        <f t="shared" si="252"/>
        <v/>
      </c>
      <c r="AN1175" s="327" t="str">
        <f t="shared" si="253"/>
        <v/>
      </c>
      <c r="AO1175" s="243"/>
      <c r="AP1175" s="244"/>
      <c r="AQ1175" s="242" t="str">
        <f t="shared" si="254"/>
        <v/>
      </c>
      <c r="AR1175" s="242" t="str">
        <f t="shared" si="255"/>
        <v/>
      </c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14"/>
      <c r="BR1175" s="314"/>
      <c r="BS1175" s="314"/>
      <c r="BT1175" s="314"/>
      <c r="BU1175" s="314"/>
      <c r="BV1175" s="314"/>
      <c r="BW1175" s="314"/>
      <c r="BX1175" s="246"/>
      <c r="BY1175" s="242"/>
      <c r="BZ1175" s="242"/>
      <c r="CA1175" s="242"/>
      <c r="CB1175" s="242"/>
      <c r="CC1175" s="242"/>
      <c r="CD1175" s="242"/>
      <c r="CE1175" s="314"/>
      <c r="CF1175" s="314" t="str">
        <f t="shared" si="256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245" t="str">
        <f>IFERROR(ROUND((SUM(#REF!)),0),"")</f>
        <v/>
      </c>
      <c r="CP1175" s="241"/>
      <c r="CQ1175" s="247"/>
      <c r="CR1175" s="221"/>
      <c r="CS1175" s="221"/>
      <c r="CT1175" s="221"/>
      <c r="CU1175" s="221"/>
      <c r="CV1175" s="328"/>
      <c r="CW1175" s="305" t="str">
        <f t="shared" si="257"/>
        <v/>
      </c>
      <c r="CX1175" s="329">
        <f t="shared" si="258"/>
        <v>0</v>
      </c>
      <c r="CY1175" s="15">
        <f t="shared" si="259"/>
        <v>0</v>
      </c>
      <c r="CZ1175" s="318" t="str">
        <f t="shared" si="260"/>
        <v/>
      </c>
      <c r="DA1175" s="332" t="str">
        <f t="shared" si="265"/>
        <v/>
      </c>
      <c r="DB1175" s="329" t="str">
        <f t="shared" si="261"/>
        <v/>
      </c>
      <c r="DC1175" s="320" t="str">
        <f t="shared" si="262"/>
        <v/>
      </c>
      <c r="DD1175" s="218"/>
      <c r="DE1175" s="15" t="str">
        <f>IFERROR(#REF!-AO1175,"")</f>
        <v/>
      </c>
      <c r="DF1175" s="218"/>
      <c r="DG1175" s="330" t="str">
        <f>IFERROR(#REF!-L1175,"")</f>
        <v/>
      </c>
      <c r="DH1175" s="314" t="e">
        <f>IF(#REF!&gt;AP1175,0,1)</f>
        <v>#REF!</v>
      </c>
      <c r="DI1175" s="314">
        <f t="shared" si="263"/>
        <v>1</v>
      </c>
      <c r="DJ1175" s="314">
        <f t="shared" si="264"/>
        <v>1</v>
      </c>
    </row>
    <row r="1176" spans="3:114" ht="20.25" x14ac:dyDescent="0.2">
      <c r="C1176" s="239"/>
      <c r="G1176" s="232"/>
      <c r="H1176" s="318"/>
      <c r="I1176" s="318"/>
      <c r="J1176" s="318"/>
      <c r="K1176" s="318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 t="str">
        <f t="shared" si="252"/>
        <v/>
      </c>
      <c r="AN1176" s="327" t="str">
        <f t="shared" si="253"/>
        <v/>
      </c>
      <c r="AO1176" s="243"/>
      <c r="AP1176" s="244"/>
      <c r="AQ1176" s="242" t="str">
        <f t="shared" si="254"/>
        <v/>
      </c>
      <c r="AR1176" s="242" t="str">
        <f t="shared" si="255"/>
        <v/>
      </c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14"/>
      <c r="BR1176" s="314"/>
      <c r="BS1176" s="314"/>
      <c r="BT1176" s="314"/>
      <c r="BU1176" s="314"/>
      <c r="BV1176" s="314"/>
      <c r="BW1176" s="314"/>
      <c r="BX1176" s="246"/>
      <c r="BY1176" s="242"/>
      <c r="BZ1176" s="242"/>
      <c r="CA1176" s="242"/>
      <c r="CB1176" s="242"/>
      <c r="CC1176" s="242"/>
      <c r="CD1176" s="242"/>
      <c r="CE1176" s="314"/>
      <c r="CF1176" s="314" t="str">
        <f t="shared" si="256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245" t="str">
        <f>IFERROR(ROUND((SUM(#REF!)),0),"")</f>
        <v/>
      </c>
      <c r="CP1176" s="241"/>
      <c r="CQ1176" s="247"/>
      <c r="CR1176" s="221"/>
      <c r="CS1176" s="221"/>
      <c r="CT1176" s="221"/>
      <c r="CU1176" s="221"/>
      <c r="CV1176" s="328"/>
      <c r="CW1176" s="305" t="str">
        <f t="shared" si="257"/>
        <v/>
      </c>
      <c r="CX1176" s="329">
        <f t="shared" si="258"/>
        <v>0</v>
      </c>
      <c r="CY1176" s="15">
        <f t="shared" si="259"/>
        <v>0</v>
      </c>
      <c r="CZ1176" s="318" t="str">
        <f t="shared" si="260"/>
        <v/>
      </c>
      <c r="DA1176" s="332" t="str">
        <f t="shared" si="265"/>
        <v/>
      </c>
      <c r="DB1176" s="329" t="str">
        <f t="shared" si="261"/>
        <v/>
      </c>
      <c r="DC1176" s="320" t="str">
        <f t="shared" si="262"/>
        <v/>
      </c>
      <c r="DD1176" s="218"/>
      <c r="DE1176" s="15" t="str">
        <f>IFERROR(#REF!-AO1176,"")</f>
        <v/>
      </c>
      <c r="DF1176" s="218"/>
      <c r="DG1176" s="330" t="str">
        <f>IFERROR(#REF!-L1176,"")</f>
        <v/>
      </c>
      <c r="DH1176" s="314" t="e">
        <f>IF(#REF!&gt;AP1176,0,1)</f>
        <v>#REF!</v>
      </c>
      <c r="DI1176" s="314">
        <f t="shared" si="263"/>
        <v>1</v>
      </c>
      <c r="DJ1176" s="314">
        <f t="shared" si="264"/>
        <v>1</v>
      </c>
    </row>
    <row r="1177" spans="3:114" ht="20.25" x14ac:dyDescent="0.2">
      <c r="C1177" s="239"/>
      <c r="G1177" s="232"/>
      <c r="H1177" s="318"/>
      <c r="I1177" s="318"/>
      <c r="J1177" s="318"/>
      <c r="K1177" s="318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 t="str">
        <f t="shared" si="252"/>
        <v/>
      </c>
      <c r="AN1177" s="327" t="str">
        <f t="shared" si="253"/>
        <v/>
      </c>
      <c r="AO1177" s="243"/>
      <c r="AP1177" s="244"/>
      <c r="AQ1177" s="242" t="str">
        <f t="shared" si="254"/>
        <v/>
      </c>
      <c r="AR1177" s="242" t="str">
        <f t="shared" si="255"/>
        <v/>
      </c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14"/>
      <c r="BR1177" s="314"/>
      <c r="BS1177" s="314"/>
      <c r="BT1177" s="314"/>
      <c r="BU1177" s="314"/>
      <c r="BV1177" s="314"/>
      <c r="BW1177" s="314"/>
      <c r="BX1177" s="246"/>
      <c r="BY1177" s="242"/>
      <c r="BZ1177" s="242"/>
      <c r="CA1177" s="242"/>
      <c r="CB1177" s="242"/>
      <c r="CC1177" s="242"/>
      <c r="CD1177" s="242"/>
      <c r="CE1177" s="314"/>
      <c r="CF1177" s="314" t="str">
        <f t="shared" si="256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245" t="str">
        <f>IFERROR(ROUND((SUM(#REF!)),0),"")</f>
        <v/>
      </c>
      <c r="CP1177" s="241"/>
      <c r="CQ1177" s="247"/>
      <c r="CR1177" s="221"/>
      <c r="CS1177" s="221"/>
      <c r="CT1177" s="221"/>
      <c r="CU1177" s="221"/>
      <c r="CV1177" s="328"/>
      <c r="CW1177" s="305" t="str">
        <f t="shared" si="257"/>
        <v/>
      </c>
      <c r="CX1177" s="329">
        <f t="shared" si="258"/>
        <v>0</v>
      </c>
      <c r="CY1177" s="15">
        <f t="shared" si="259"/>
        <v>0</v>
      </c>
      <c r="CZ1177" s="318" t="str">
        <f t="shared" si="260"/>
        <v/>
      </c>
      <c r="DA1177" s="332" t="str">
        <f t="shared" si="265"/>
        <v/>
      </c>
      <c r="DB1177" s="329" t="str">
        <f t="shared" si="261"/>
        <v/>
      </c>
      <c r="DC1177" s="320" t="str">
        <f t="shared" si="262"/>
        <v/>
      </c>
      <c r="DD1177" s="218"/>
      <c r="DE1177" s="15" t="str">
        <f>IFERROR(#REF!-AO1177,"")</f>
        <v/>
      </c>
      <c r="DF1177" s="218"/>
      <c r="DG1177" s="330" t="str">
        <f>IFERROR(#REF!-L1177,"")</f>
        <v/>
      </c>
      <c r="DH1177" s="314" t="e">
        <f>IF(#REF!&gt;AP1177,0,1)</f>
        <v>#REF!</v>
      </c>
      <c r="DI1177" s="314">
        <f t="shared" si="263"/>
        <v>1</v>
      </c>
      <c r="DJ1177" s="314">
        <f t="shared" si="264"/>
        <v>1</v>
      </c>
    </row>
    <row r="1178" spans="3:114" ht="20.25" x14ac:dyDescent="0.2">
      <c r="C1178" s="239"/>
      <c r="G1178" s="232"/>
      <c r="H1178" s="318"/>
      <c r="I1178" s="318"/>
      <c r="J1178" s="318"/>
      <c r="K1178" s="318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 t="str">
        <f t="shared" si="252"/>
        <v/>
      </c>
      <c r="AN1178" s="327" t="str">
        <f t="shared" si="253"/>
        <v/>
      </c>
      <c r="AO1178" s="243"/>
      <c r="AP1178" s="244"/>
      <c r="AQ1178" s="242" t="str">
        <f t="shared" si="254"/>
        <v/>
      </c>
      <c r="AR1178" s="242" t="str">
        <f t="shared" si="255"/>
        <v/>
      </c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14"/>
      <c r="BR1178" s="314"/>
      <c r="BS1178" s="314"/>
      <c r="BT1178" s="314"/>
      <c r="BU1178" s="314"/>
      <c r="BV1178" s="314"/>
      <c r="BW1178" s="314"/>
      <c r="BX1178" s="246"/>
      <c r="BY1178" s="242"/>
      <c r="BZ1178" s="242"/>
      <c r="CA1178" s="242"/>
      <c r="CB1178" s="242"/>
      <c r="CC1178" s="242"/>
      <c r="CD1178" s="242"/>
      <c r="CE1178" s="314"/>
      <c r="CF1178" s="314" t="str">
        <f t="shared" si="256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245" t="str">
        <f>IFERROR(ROUND((SUM(#REF!)),0),"")</f>
        <v/>
      </c>
      <c r="CP1178" s="241"/>
      <c r="CQ1178" s="247"/>
      <c r="CR1178" s="221"/>
      <c r="CS1178" s="221"/>
      <c r="CT1178" s="221"/>
      <c r="CU1178" s="221"/>
      <c r="CV1178" s="328"/>
      <c r="CW1178" s="305" t="str">
        <f t="shared" si="257"/>
        <v/>
      </c>
      <c r="CX1178" s="329">
        <f t="shared" si="258"/>
        <v>0</v>
      </c>
      <c r="CY1178" s="15">
        <f t="shared" si="259"/>
        <v>0</v>
      </c>
      <c r="CZ1178" s="318" t="str">
        <f t="shared" si="260"/>
        <v/>
      </c>
      <c r="DA1178" s="332" t="str">
        <f t="shared" si="265"/>
        <v/>
      </c>
      <c r="DB1178" s="329" t="str">
        <f t="shared" si="261"/>
        <v/>
      </c>
      <c r="DC1178" s="320" t="str">
        <f t="shared" si="262"/>
        <v/>
      </c>
      <c r="DD1178" s="218"/>
      <c r="DE1178" s="15" t="str">
        <f>IFERROR(#REF!-AO1178,"")</f>
        <v/>
      </c>
      <c r="DF1178" s="218"/>
      <c r="DG1178" s="330" t="str">
        <f>IFERROR(#REF!-L1178,"")</f>
        <v/>
      </c>
      <c r="DH1178" s="314" t="e">
        <f>IF(#REF!&gt;AP1178,0,1)</f>
        <v>#REF!</v>
      </c>
      <c r="DI1178" s="314">
        <f t="shared" si="263"/>
        <v>1</v>
      </c>
      <c r="DJ1178" s="314">
        <f t="shared" si="264"/>
        <v>1</v>
      </c>
    </row>
    <row r="1179" spans="3:114" ht="20.25" x14ac:dyDescent="0.2">
      <c r="C1179" s="239"/>
      <c r="G1179" s="232"/>
      <c r="H1179" s="318"/>
      <c r="I1179" s="318"/>
      <c r="J1179" s="318"/>
      <c r="K1179" s="318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 t="str">
        <f t="shared" si="252"/>
        <v/>
      </c>
      <c r="AN1179" s="327" t="str">
        <f t="shared" si="253"/>
        <v/>
      </c>
      <c r="AO1179" s="243"/>
      <c r="AP1179" s="244"/>
      <c r="AQ1179" s="242" t="str">
        <f t="shared" si="254"/>
        <v/>
      </c>
      <c r="AR1179" s="242" t="str">
        <f t="shared" si="255"/>
        <v/>
      </c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14"/>
      <c r="BR1179" s="314"/>
      <c r="BS1179" s="314"/>
      <c r="BT1179" s="314"/>
      <c r="BU1179" s="314"/>
      <c r="BV1179" s="314"/>
      <c r="BW1179" s="314"/>
      <c r="BX1179" s="246"/>
      <c r="BY1179" s="242"/>
      <c r="BZ1179" s="242"/>
      <c r="CA1179" s="242"/>
      <c r="CB1179" s="242"/>
      <c r="CC1179" s="242"/>
      <c r="CD1179" s="242"/>
      <c r="CE1179" s="314"/>
      <c r="CF1179" s="314" t="str">
        <f t="shared" si="256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245" t="str">
        <f>IFERROR(ROUND((SUM(#REF!)),0),"")</f>
        <v/>
      </c>
      <c r="CP1179" s="241"/>
      <c r="CQ1179" s="247"/>
      <c r="CR1179" s="221"/>
      <c r="CS1179" s="221"/>
      <c r="CT1179" s="221"/>
      <c r="CU1179" s="221"/>
      <c r="CV1179" s="328"/>
      <c r="CW1179" s="305" t="str">
        <f t="shared" si="257"/>
        <v/>
      </c>
      <c r="CX1179" s="329">
        <f t="shared" si="258"/>
        <v>0</v>
      </c>
      <c r="CY1179" s="15">
        <f t="shared" si="259"/>
        <v>0</v>
      </c>
      <c r="CZ1179" s="318" t="str">
        <f t="shared" si="260"/>
        <v/>
      </c>
      <c r="DA1179" s="332" t="str">
        <f t="shared" si="265"/>
        <v/>
      </c>
      <c r="DB1179" s="329" t="str">
        <f t="shared" si="261"/>
        <v/>
      </c>
      <c r="DC1179" s="320" t="str">
        <f t="shared" si="262"/>
        <v/>
      </c>
      <c r="DD1179" s="218"/>
      <c r="DE1179" s="15" t="str">
        <f>IFERROR(#REF!-AO1179,"")</f>
        <v/>
      </c>
      <c r="DF1179" s="218"/>
      <c r="DG1179" s="330" t="str">
        <f>IFERROR(#REF!-L1179,"")</f>
        <v/>
      </c>
      <c r="DH1179" s="314" t="e">
        <f>IF(#REF!&gt;AP1179,0,1)</f>
        <v>#REF!</v>
      </c>
      <c r="DI1179" s="314">
        <f t="shared" si="263"/>
        <v>1</v>
      </c>
      <c r="DJ1179" s="314">
        <f t="shared" si="264"/>
        <v>1</v>
      </c>
    </row>
    <row r="1180" spans="3:114" ht="20.25" x14ac:dyDescent="0.2">
      <c r="C1180" s="239"/>
      <c r="G1180" s="232"/>
      <c r="H1180" s="318"/>
      <c r="I1180" s="318"/>
      <c r="J1180" s="318"/>
      <c r="K1180" s="318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 t="str">
        <f t="shared" si="252"/>
        <v/>
      </c>
      <c r="AN1180" s="327" t="str">
        <f t="shared" si="253"/>
        <v/>
      </c>
      <c r="AO1180" s="243"/>
      <c r="AP1180" s="244"/>
      <c r="AQ1180" s="242" t="str">
        <f t="shared" si="254"/>
        <v/>
      </c>
      <c r="AR1180" s="242" t="str">
        <f t="shared" si="255"/>
        <v/>
      </c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14"/>
      <c r="BR1180" s="314"/>
      <c r="BS1180" s="314"/>
      <c r="BT1180" s="314"/>
      <c r="BU1180" s="314"/>
      <c r="BV1180" s="314"/>
      <c r="BW1180" s="314"/>
      <c r="BX1180" s="246"/>
      <c r="BY1180" s="242"/>
      <c r="BZ1180" s="242"/>
      <c r="CA1180" s="242"/>
      <c r="CB1180" s="242"/>
      <c r="CC1180" s="242"/>
      <c r="CD1180" s="242"/>
      <c r="CE1180" s="314"/>
      <c r="CF1180" s="314" t="str">
        <f t="shared" si="256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245" t="str">
        <f>IFERROR(ROUND((SUM(#REF!)),0),"")</f>
        <v/>
      </c>
      <c r="CP1180" s="241"/>
      <c r="CQ1180" s="247"/>
      <c r="CR1180" s="221"/>
      <c r="CS1180" s="221"/>
      <c r="CT1180" s="221"/>
      <c r="CU1180" s="221"/>
      <c r="CV1180" s="328"/>
      <c r="CW1180" s="305" t="str">
        <f t="shared" si="257"/>
        <v/>
      </c>
      <c r="CX1180" s="329">
        <f t="shared" si="258"/>
        <v>0</v>
      </c>
      <c r="CY1180" s="15">
        <f t="shared" si="259"/>
        <v>0</v>
      </c>
      <c r="CZ1180" s="318" t="str">
        <f t="shared" si="260"/>
        <v/>
      </c>
      <c r="DA1180" s="332" t="str">
        <f t="shared" si="265"/>
        <v/>
      </c>
      <c r="DB1180" s="329" t="str">
        <f t="shared" si="261"/>
        <v/>
      </c>
      <c r="DC1180" s="320" t="str">
        <f t="shared" si="262"/>
        <v/>
      </c>
      <c r="DD1180" s="218"/>
      <c r="DE1180" s="15" t="str">
        <f>IFERROR(#REF!-AO1180,"")</f>
        <v/>
      </c>
      <c r="DF1180" s="218"/>
      <c r="DG1180" s="330" t="str">
        <f>IFERROR(#REF!-L1180,"")</f>
        <v/>
      </c>
      <c r="DH1180" s="314" t="e">
        <f>IF(#REF!&gt;AP1180,0,1)</f>
        <v>#REF!</v>
      </c>
      <c r="DI1180" s="314">
        <f t="shared" si="263"/>
        <v>1</v>
      </c>
      <c r="DJ1180" s="314">
        <f t="shared" si="264"/>
        <v>1</v>
      </c>
    </row>
    <row r="1181" spans="3:114" ht="20.25" x14ac:dyDescent="0.2">
      <c r="C1181" s="239"/>
      <c r="G1181" s="232"/>
      <c r="H1181" s="318"/>
      <c r="I1181" s="318"/>
      <c r="J1181" s="318"/>
      <c r="K1181" s="318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 t="str">
        <f t="shared" si="252"/>
        <v/>
      </c>
      <c r="AN1181" s="327" t="str">
        <f t="shared" si="253"/>
        <v/>
      </c>
      <c r="AO1181" s="243"/>
      <c r="AP1181" s="244"/>
      <c r="AQ1181" s="242" t="str">
        <f t="shared" si="254"/>
        <v/>
      </c>
      <c r="AR1181" s="242" t="str">
        <f t="shared" si="255"/>
        <v/>
      </c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14"/>
      <c r="BR1181" s="314"/>
      <c r="BS1181" s="314"/>
      <c r="BT1181" s="314"/>
      <c r="BU1181" s="314"/>
      <c r="BV1181" s="314"/>
      <c r="BW1181" s="314"/>
      <c r="BX1181" s="246"/>
      <c r="BY1181" s="242"/>
      <c r="BZ1181" s="242"/>
      <c r="CA1181" s="242"/>
      <c r="CB1181" s="242"/>
      <c r="CC1181" s="242"/>
      <c r="CD1181" s="242"/>
      <c r="CE1181" s="314"/>
      <c r="CF1181" s="314" t="str">
        <f t="shared" si="256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245" t="str">
        <f>IFERROR(ROUND((SUM(#REF!)),0),"")</f>
        <v/>
      </c>
      <c r="CP1181" s="241"/>
      <c r="CQ1181" s="247"/>
      <c r="CR1181" s="221"/>
      <c r="CS1181" s="221"/>
      <c r="CT1181" s="221"/>
      <c r="CU1181" s="221"/>
      <c r="CV1181" s="328"/>
      <c r="CW1181" s="305" t="str">
        <f t="shared" si="257"/>
        <v/>
      </c>
      <c r="CX1181" s="329">
        <f t="shared" si="258"/>
        <v>0</v>
      </c>
      <c r="CY1181" s="15">
        <f t="shared" si="259"/>
        <v>0</v>
      </c>
      <c r="CZ1181" s="318" t="str">
        <f t="shared" si="260"/>
        <v/>
      </c>
      <c r="DA1181" s="332" t="str">
        <f t="shared" si="265"/>
        <v/>
      </c>
      <c r="DB1181" s="329" t="str">
        <f t="shared" si="261"/>
        <v/>
      </c>
      <c r="DC1181" s="320" t="str">
        <f t="shared" si="262"/>
        <v/>
      </c>
      <c r="DD1181" s="218"/>
      <c r="DE1181" s="15" t="str">
        <f>IFERROR(#REF!-AO1181,"")</f>
        <v/>
      </c>
      <c r="DF1181" s="218"/>
      <c r="DG1181" s="330" t="str">
        <f>IFERROR(#REF!-L1181,"")</f>
        <v/>
      </c>
      <c r="DH1181" s="314" t="e">
        <f>IF(#REF!&gt;AP1181,0,1)</f>
        <v>#REF!</v>
      </c>
      <c r="DI1181" s="314">
        <f t="shared" si="263"/>
        <v>1</v>
      </c>
      <c r="DJ1181" s="314">
        <f t="shared" si="264"/>
        <v>1</v>
      </c>
    </row>
    <row r="1182" spans="3:114" ht="20.25" x14ac:dyDescent="0.2">
      <c r="C1182" s="239"/>
      <c r="G1182" s="232"/>
      <c r="H1182" s="318"/>
      <c r="I1182" s="318"/>
      <c r="J1182" s="318"/>
      <c r="K1182" s="318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 t="str">
        <f t="shared" si="252"/>
        <v/>
      </c>
      <c r="AN1182" s="327" t="str">
        <f t="shared" si="253"/>
        <v/>
      </c>
      <c r="AO1182" s="243"/>
      <c r="AP1182" s="244"/>
      <c r="AQ1182" s="242" t="str">
        <f t="shared" si="254"/>
        <v/>
      </c>
      <c r="AR1182" s="242" t="str">
        <f t="shared" si="255"/>
        <v/>
      </c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14"/>
      <c r="BR1182" s="314"/>
      <c r="BS1182" s="314"/>
      <c r="BT1182" s="314"/>
      <c r="BU1182" s="314"/>
      <c r="BV1182" s="314"/>
      <c r="BW1182" s="314"/>
      <c r="BX1182" s="246"/>
      <c r="BY1182" s="242"/>
      <c r="BZ1182" s="242"/>
      <c r="CA1182" s="242"/>
      <c r="CB1182" s="242"/>
      <c r="CC1182" s="242"/>
      <c r="CD1182" s="242"/>
      <c r="CE1182" s="314"/>
      <c r="CF1182" s="314" t="str">
        <f t="shared" si="256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245" t="str">
        <f>IFERROR(ROUND((SUM(#REF!)),0),"")</f>
        <v/>
      </c>
      <c r="CP1182" s="241"/>
      <c r="CQ1182" s="247"/>
      <c r="CR1182" s="221"/>
      <c r="CS1182" s="221"/>
      <c r="CT1182" s="221"/>
      <c r="CU1182" s="221"/>
      <c r="CV1182" s="328"/>
      <c r="CW1182" s="305" t="str">
        <f t="shared" si="257"/>
        <v/>
      </c>
      <c r="CX1182" s="329">
        <f t="shared" si="258"/>
        <v>0</v>
      </c>
      <c r="CY1182" s="15">
        <f t="shared" si="259"/>
        <v>0</v>
      </c>
      <c r="CZ1182" s="318" t="str">
        <f t="shared" si="260"/>
        <v/>
      </c>
      <c r="DA1182" s="332" t="str">
        <f t="shared" si="265"/>
        <v/>
      </c>
      <c r="DB1182" s="329" t="str">
        <f t="shared" si="261"/>
        <v/>
      </c>
      <c r="DC1182" s="320" t="str">
        <f t="shared" si="262"/>
        <v/>
      </c>
      <c r="DD1182" s="218"/>
      <c r="DE1182" s="15" t="str">
        <f>IFERROR(#REF!-AO1182,"")</f>
        <v/>
      </c>
      <c r="DF1182" s="218"/>
      <c r="DG1182" s="330" t="str">
        <f>IFERROR(#REF!-L1182,"")</f>
        <v/>
      </c>
      <c r="DH1182" s="314" t="e">
        <f>IF(#REF!&gt;AP1182,0,1)</f>
        <v>#REF!</v>
      </c>
      <c r="DI1182" s="314">
        <f t="shared" si="263"/>
        <v>1</v>
      </c>
      <c r="DJ1182" s="314">
        <f t="shared" si="264"/>
        <v>1</v>
      </c>
    </row>
    <row r="1183" spans="3:114" ht="20.25" x14ac:dyDescent="0.2">
      <c r="C1183" s="239"/>
      <c r="G1183" s="232"/>
      <c r="H1183" s="318"/>
      <c r="I1183" s="318"/>
      <c r="J1183" s="318"/>
      <c r="K1183" s="318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 t="str">
        <f t="shared" si="252"/>
        <v/>
      </c>
      <c r="AN1183" s="327" t="str">
        <f t="shared" si="253"/>
        <v/>
      </c>
      <c r="AO1183" s="243"/>
      <c r="AP1183" s="244"/>
      <c r="AQ1183" s="242" t="str">
        <f t="shared" si="254"/>
        <v/>
      </c>
      <c r="AR1183" s="242" t="str">
        <f t="shared" si="255"/>
        <v/>
      </c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14"/>
      <c r="BR1183" s="314"/>
      <c r="BS1183" s="314"/>
      <c r="BT1183" s="314"/>
      <c r="BU1183" s="314"/>
      <c r="BV1183" s="314"/>
      <c r="BW1183" s="314"/>
      <c r="BX1183" s="246"/>
      <c r="BY1183" s="242"/>
      <c r="BZ1183" s="242"/>
      <c r="CA1183" s="242"/>
      <c r="CB1183" s="242"/>
      <c r="CC1183" s="242"/>
      <c r="CD1183" s="242"/>
      <c r="CE1183" s="314"/>
      <c r="CF1183" s="314" t="str">
        <f t="shared" si="256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245" t="str">
        <f>IFERROR(ROUND((SUM(#REF!)),0),"")</f>
        <v/>
      </c>
      <c r="CP1183" s="241"/>
      <c r="CQ1183" s="247"/>
      <c r="CR1183" s="221"/>
      <c r="CS1183" s="221"/>
      <c r="CT1183" s="221"/>
      <c r="CU1183" s="221"/>
      <c r="CV1183" s="328"/>
      <c r="CW1183" s="305" t="str">
        <f t="shared" si="257"/>
        <v/>
      </c>
      <c r="CX1183" s="329">
        <f t="shared" si="258"/>
        <v>0</v>
      </c>
      <c r="CY1183" s="15">
        <f t="shared" si="259"/>
        <v>0</v>
      </c>
      <c r="CZ1183" s="318" t="str">
        <f t="shared" si="260"/>
        <v/>
      </c>
      <c r="DA1183" s="332" t="str">
        <f t="shared" si="265"/>
        <v/>
      </c>
      <c r="DB1183" s="329" t="str">
        <f t="shared" si="261"/>
        <v/>
      </c>
      <c r="DC1183" s="320" t="str">
        <f t="shared" si="262"/>
        <v/>
      </c>
      <c r="DD1183" s="218"/>
      <c r="DE1183" s="15" t="str">
        <f>IFERROR(#REF!-AO1183,"")</f>
        <v/>
      </c>
      <c r="DF1183" s="218"/>
      <c r="DG1183" s="330" t="str">
        <f>IFERROR(#REF!-L1183,"")</f>
        <v/>
      </c>
      <c r="DH1183" s="314" t="e">
        <f>IF(#REF!&gt;AP1183,0,1)</f>
        <v>#REF!</v>
      </c>
      <c r="DI1183" s="314">
        <f t="shared" si="263"/>
        <v>1</v>
      </c>
      <c r="DJ1183" s="314">
        <f t="shared" si="264"/>
        <v>1</v>
      </c>
    </row>
    <row r="1184" spans="3:114" ht="20.25" x14ac:dyDescent="0.2">
      <c r="C1184" s="239"/>
      <c r="G1184" s="232"/>
      <c r="H1184" s="318"/>
      <c r="I1184" s="318"/>
      <c r="J1184" s="318"/>
      <c r="K1184" s="318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 t="str">
        <f t="shared" si="252"/>
        <v/>
      </c>
      <c r="AN1184" s="327" t="str">
        <f t="shared" si="253"/>
        <v/>
      </c>
      <c r="AO1184" s="243"/>
      <c r="AP1184" s="244"/>
      <c r="AQ1184" s="242" t="str">
        <f t="shared" si="254"/>
        <v/>
      </c>
      <c r="AR1184" s="242" t="str">
        <f t="shared" si="255"/>
        <v/>
      </c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14"/>
      <c r="BR1184" s="314"/>
      <c r="BS1184" s="314"/>
      <c r="BT1184" s="314"/>
      <c r="BU1184" s="314"/>
      <c r="BV1184" s="314"/>
      <c r="BW1184" s="314"/>
      <c r="BX1184" s="246"/>
      <c r="BY1184" s="242"/>
      <c r="BZ1184" s="242"/>
      <c r="CA1184" s="242"/>
      <c r="CB1184" s="242"/>
      <c r="CC1184" s="242"/>
      <c r="CD1184" s="242"/>
      <c r="CE1184" s="314"/>
      <c r="CF1184" s="314" t="str">
        <f t="shared" si="256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245" t="str">
        <f>IFERROR(ROUND((SUM(#REF!)),0),"")</f>
        <v/>
      </c>
      <c r="CP1184" s="241"/>
      <c r="CQ1184" s="247"/>
      <c r="CR1184" s="221"/>
      <c r="CS1184" s="221"/>
      <c r="CT1184" s="221"/>
      <c r="CU1184" s="221"/>
      <c r="CV1184" s="328"/>
      <c r="CW1184" s="305" t="str">
        <f t="shared" si="257"/>
        <v/>
      </c>
      <c r="CX1184" s="329">
        <f t="shared" si="258"/>
        <v>0</v>
      </c>
      <c r="CY1184" s="15">
        <f t="shared" si="259"/>
        <v>0</v>
      </c>
      <c r="CZ1184" s="318" t="str">
        <f t="shared" si="260"/>
        <v/>
      </c>
      <c r="DA1184" s="332" t="str">
        <f t="shared" si="265"/>
        <v/>
      </c>
      <c r="DB1184" s="329" t="str">
        <f t="shared" si="261"/>
        <v/>
      </c>
      <c r="DC1184" s="320" t="str">
        <f t="shared" si="262"/>
        <v/>
      </c>
      <c r="DD1184" s="218"/>
      <c r="DE1184" s="15" t="str">
        <f>IFERROR(#REF!-AO1184,"")</f>
        <v/>
      </c>
      <c r="DF1184" s="218"/>
      <c r="DG1184" s="330" t="str">
        <f>IFERROR(#REF!-L1184,"")</f>
        <v/>
      </c>
      <c r="DH1184" s="314" t="e">
        <f>IF(#REF!&gt;AP1184,0,1)</f>
        <v>#REF!</v>
      </c>
      <c r="DI1184" s="314">
        <f t="shared" si="263"/>
        <v>1</v>
      </c>
      <c r="DJ1184" s="314">
        <f t="shared" si="264"/>
        <v>1</v>
      </c>
    </row>
    <row r="1185" spans="3:114" ht="20.25" x14ac:dyDescent="0.2">
      <c r="C1185" s="239"/>
      <c r="G1185" s="232"/>
      <c r="H1185" s="318"/>
      <c r="I1185" s="318"/>
      <c r="J1185" s="318"/>
      <c r="K1185" s="318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 t="str">
        <f t="shared" si="252"/>
        <v/>
      </c>
      <c r="AN1185" s="327" t="str">
        <f t="shared" si="253"/>
        <v/>
      </c>
      <c r="AO1185" s="243"/>
      <c r="AP1185" s="244"/>
      <c r="AQ1185" s="242" t="str">
        <f t="shared" si="254"/>
        <v/>
      </c>
      <c r="AR1185" s="242" t="str">
        <f t="shared" si="255"/>
        <v/>
      </c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14"/>
      <c r="BR1185" s="314"/>
      <c r="BS1185" s="314"/>
      <c r="BT1185" s="314"/>
      <c r="BU1185" s="314"/>
      <c r="BV1185" s="314"/>
      <c r="BW1185" s="314"/>
      <c r="BX1185" s="246"/>
      <c r="BY1185" s="242"/>
      <c r="BZ1185" s="242"/>
      <c r="CA1185" s="242"/>
      <c r="CB1185" s="242"/>
      <c r="CC1185" s="242"/>
      <c r="CD1185" s="242"/>
      <c r="CE1185" s="314"/>
      <c r="CF1185" s="314" t="str">
        <f t="shared" si="256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245" t="str">
        <f>IFERROR(ROUND((SUM(#REF!)),0),"")</f>
        <v/>
      </c>
      <c r="CP1185" s="241"/>
      <c r="CQ1185" s="247"/>
      <c r="CR1185" s="221"/>
      <c r="CS1185" s="221"/>
      <c r="CT1185" s="221"/>
      <c r="CU1185" s="221"/>
      <c r="CV1185" s="328"/>
      <c r="CW1185" s="305" t="str">
        <f t="shared" si="257"/>
        <v/>
      </c>
      <c r="CX1185" s="329">
        <f t="shared" si="258"/>
        <v>0</v>
      </c>
      <c r="CY1185" s="15">
        <f t="shared" si="259"/>
        <v>0</v>
      </c>
      <c r="CZ1185" s="318" t="str">
        <f t="shared" si="260"/>
        <v/>
      </c>
      <c r="DA1185" s="332" t="str">
        <f t="shared" si="265"/>
        <v/>
      </c>
      <c r="DB1185" s="329" t="str">
        <f t="shared" si="261"/>
        <v/>
      </c>
      <c r="DC1185" s="320" t="str">
        <f t="shared" si="262"/>
        <v/>
      </c>
      <c r="DD1185" s="218"/>
      <c r="DE1185" s="15" t="str">
        <f>IFERROR(#REF!-AO1185,"")</f>
        <v/>
      </c>
      <c r="DF1185" s="218"/>
      <c r="DG1185" s="330" t="str">
        <f>IFERROR(#REF!-L1185,"")</f>
        <v/>
      </c>
      <c r="DH1185" s="314" t="e">
        <f>IF(#REF!&gt;AP1185,0,1)</f>
        <v>#REF!</v>
      </c>
      <c r="DI1185" s="314">
        <f t="shared" si="263"/>
        <v>1</v>
      </c>
      <c r="DJ1185" s="314">
        <f t="shared" si="264"/>
        <v>1</v>
      </c>
    </row>
    <row r="1186" spans="3:114" ht="20.25" x14ac:dyDescent="0.2">
      <c r="C1186" s="239"/>
      <c r="G1186" s="232"/>
      <c r="H1186" s="318"/>
      <c r="I1186" s="318"/>
      <c r="J1186" s="318"/>
      <c r="K1186" s="318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 t="str">
        <f t="shared" si="252"/>
        <v/>
      </c>
      <c r="AN1186" s="327" t="str">
        <f t="shared" si="253"/>
        <v/>
      </c>
      <c r="AO1186" s="243"/>
      <c r="AP1186" s="244"/>
      <c r="AQ1186" s="242" t="str">
        <f t="shared" si="254"/>
        <v/>
      </c>
      <c r="AR1186" s="242" t="str">
        <f t="shared" si="255"/>
        <v/>
      </c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14"/>
      <c r="BR1186" s="314"/>
      <c r="BS1186" s="314"/>
      <c r="BT1186" s="314"/>
      <c r="BU1186" s="314"/>
      <c r="BV1186" s="314"/>
      <c r="BW1186" s="314"/>
      <c r="BX1186" s="246"/>
      <c r="BY1186" s="242"/>
      <c r="BZ1186" s="242"/>
      <c r="CA1186" s="242"/>
      <c r="CB1186" s="242"/>
      <c r="CC1186" s="242"/>
      <c r="CD1186" s="242"/>
      <c r="CE1186" s="314"/>
      <c r="CF1186" s="314" t="str">
        <f t="shared" si="256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245" t="str">
        <f>IFERROR(ROUND((SUM(#REF!)),0),"")</f>
        <v/>
      </c>
      <c r="CP1186" s="241"/>
      <c r="CQ1186" s="247"/>
      <c r="CR1186" s="221"/>
      <c r="CS1186" s="221"/>
      <c r="CT1186" s="221"/>
      <c r="CU1186" s="221"/>
      <c r="CV1186" s="328"/>
      <c r="CW1186" s="305" t="str">
        <f t="shared" si="257"/>
        <v/>
      </c>
      <c r="CX1186" s="329">
        <f t="shared" si="258"/>
        <v>0</v>
      </c>
      <c r="CY1186" s="15">
        <f t="shared" si="259"/>
        <v>0</v>
      </c>
      <c r="CZ1186" s="318" t="str">
        <f t="shared" si="260"/>
        <v/>
      </c>
      <c r="DA1186" s="332" t="str">
        <f t="shared" si="265"/>
        <v/>
      </c>
      <c r="DB1186" s="329" t="str">
        <f t="shared" si="261"/>
        <v/>
      </c>
      <c r="DC1186" s="320" t="str">
        <f t="shared" si="262"/>
        <v/>
      </c>
      <c r="DD1186" s="218"/>
      <c r="DE1186" s="15" t="str">
        <f>IFERROR(#REF!-AO1186,"")</f>
        <v/>
      </c>
      <c r="DF1186" s="218"/>
      <c r="DG1186" s="330" t="str">
        <f>IFERROR(#REF!-L1186,"")</f>
        <v/>
      </c>
      <c r="DH1186" s="314" t="e">
        <f>IF(#REF!&gt;AP1186,0,1)</f>
        <v>#REF!</v>
      </c>
      <c r="DI1186" s="314">
        <f t="shared" si="263"/>
        <v>1</v>
      </c>
      <c r="DJ1186" s="314">
        <f t="shared" si="264"/>
        <v>1</v>
      </c>
    </row>
    <row r="1187" spans="3:114" ht="20.25" x14ac:dyDescent="0.2">
      <c r="C1187" s="239"/>
      <c r="G1187" s="232"/>
      <c r="H1187" s="318"/>
      <c r="I1187" s="318"/>
      <c r="J1187" s="318"/>
      <c r="K1187" s="318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 t="str">
        <f t="shared" si="252"/>
        <v/>
      </c>
      <c r="AN1187" s="327" t="str">
        <f t="shared" si="253"/>
        <v/>
      </c>
      <c r="AO1187" s="243"/>
      <c r="AP1187" s="244"/>
      <c r="AQ1187" s="242" t="str">
        <f t="shared" si="254"/>
        <v/>
      </c>
      <c r="AR1187" s="242" t="str">
        <f t="shared" si="255"/>
        <v/>
      </c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14"/>
      <c r="BR1187" s="314"/>
      <c r="BS1187" s="314"/>
      <c r="BT1187" s="314"/>
      <c r="BU1187" s="314"/>
      <c r="BV1187" s="314"/>
      <c r="BW1187" s="314"/>
      <c r="BX1187" s="246"/>
      <c r="BY1187" s="242"/>
      <c r="BZ1187" s="242"/>
      <c r="CA1187" s="242"/>
      <c r="CB1187" s="242"/>
      <c r="CC1187" s="242"/>
      <c r="CD1187" s="242"/>
      <c r="CE1187" s="314"/>
      <c r="CF1187" s="314" t="str">
        <f t="shared" si="256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245" t="str">
        <f>IFERROR(ROUND((SUM(#REF!)),0),"")</f>
        <v/>
      </c>
      <c r="CP1187" s="241"/>
      <c r="CQ1187" s="247"/>
      <c r="CR1187" s="221"/>
      <c r="CS1187" s="221"/>
      <c r="CT1187" s="221"/>
      <c r="CU1187" s="221"/>
      <c r="CV1187" s="328"/>
      <c r="CW1187" s="305" t="str">
        <f t="shared" si="257"/>
        <v/>
      </c>
      <c r="CX1187" s="329">
        <f t="shared" si="258"/>
        <v>0</v>
      </c>
      <c r="CY1187" s="15">
        <f t="shared" si="259"/>
        <v>0</v>
      </c>
      <c r="CZ1187" s="318" t="str">
        <f t="shared" si="260"/>
        <v/>
      </c>
      <c r="DA1187" s="332" t="str">
        <f t="shared" si="265"/>
        <v/>
      </c>
      <c r="DB1187" s="329" t="str">
        <f t="shared" si="261"/>
        <v/>
      </c>
      <c r="DC1187" s="320" t="str">
        <f t="shared" si="262"/>
        <v/>
      </c>
      <c r="DD1187" s="218"/>
      <c r="DE1187" s="15" t="str">
        <f>IFERROR(#REF!-AO1187,"")</f>
        <v/>
      </c>
      <c r="DF1187" s="218"/>
      <c r="DG1187" s="330" t="str">
        <f>IFERROR(#REF!-L1187,"")</f>
        <v/>
      </c>
      <c r="DH1187" s="314" t="e">
        <f>IF(#REF!&gt;AP1187,0,1)</f>
        <v>#REF!</v>
      </c>
      <c r="DI1187" s="314">
        <f t="shared" si="263"/>
        <v>1</v>
      </c>
      <c r="DJ1187" s="314">
        <f t="shared" si="264"/>
        <v>1</v>
      </c>
    </row>
    <row r="1188" spans="3:114" ht="20.25" x14ac:dyDescent="0.2">
      <c r="C1188" s="239"/>
      <c r="G1188" s="232"/>
      <c r="H1188" s="318"/>
      <c r="I1188" s="318"/>
      <c r="J1188" s="318"/>
      <c r="K1188" s="318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 t="str">
        <f t="shared" si="252"/>
        <v/>
      </c>
      <c r="AN1188" s="327" t="str">
        <f t="shared" si="253"/>
        <v/>
      </c>
      <c r="AO1188" s="243"/>
      <c r="AP1188" s="244"/>
      <c r="AQ1188" s="242" t="str">
        <f t="shared" si="254"/>
        <v/>
      </c>
      <c r="AR1188" s="242" t="str">
        <f t="shared" si="255"/>
        <v/>
      </c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14"/>
      <c r="BR1188" s="314"/>
      <c r="BS1188" s="314"/>
      <c r="BT1188" s="314"/>
      <c r="BU1188" s="314"/>
      <c r="BV1188" s="314"/>
      <c r="BW1188" s="314"/>
      <c r="BX1188" s="246"/>
      <c r="BY1188" s="242"/>
      <c r="BZ1188" s="242"/>
      <c r="CA1188" s="242"/>
      <c r="CB1188" s="242"/>
      <c r="CC1188" s="242"/>
      <c r="CD1188" s="242"/>
      <c r="CE1188" s="314"/>
      <c r="CF1188" s="314" t="str">
        <f t="shared" si="256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245" t="str">
        <f>IFERROR(ROUND((SUM(#REF!)),0),"")</f>
        <v/>
      </c>
      <c r="CP1188" s="241"/>
      <c r="CQ1188" s="247"/>
      <c r="CR1188" s="221"/>
      <c r="CS1188" s="221"/>
      <c r="CT1188" s="221"/>
      <c r="CU1188" s="221"/>
      <c r="CV1188" s="328"/>
      <c r="CW1188" s="305" t="str">
        <f t="shared" si="257"/>
        <v/>
      </c>
      <c r="CX1188" s="329">
        <f t="shared" si="258"/>
        <v>0</v>
      </c>
      <c r="CY1188" s="15">
        <f t="shared" si="259"/>
        <v>0</v>
      </c>
      <c r="CZ1188" s="318" t="str">
        <f t="shared" si="260"/>
        <v/>
      </c>
      <c r="DA1188" s="332" t="str">
        <f t="shared" si="265"/>
        <v/>
      </c>
      <c r="DB1188" s="329" t="str">
        <f t="shared" si="261"/>
        <v/>
      </c>
      <c r="DC1188" s="320" t="str">
        <f t="shared" si="262"/>
        <v/>
      </c>
      <c r="DD1188" s="218"/>
      <c r="DE1188" s="15" t="str">
        <f>IFERROR(#REF!-AO1188,"")</f>
        <v/>
      </c>
      <c r="DF1188" s="218"/>
      <c r="DG1188" s="330" t="str">
        <f>IFERROR(#REF!-L1188,"")</f>
        <v/>
      </c>
      <c r="DH1188" s="314" t="e">
        <f>IF(#REF!&gt;AP1188,0,1)</f>
        <v>#REF!</v>
      </c>
      <c r="DI1188" s="314">
        <f t="shared" si="263"/>
        <v>1</v>
      </c>
      <c r="DJ1188" s="314">
        <f t="shared" si="264"/>
        <v>1</v>
      </c>
    </row>
    <row r="1189" spans="3:114" ht="20.25" x14ac:dyDescent="0.2">
      <c r="C1189" s="239"/>
      <c r="G1189" s="232"/>
      <c r="H1189" s="318"/>
      <c r="I1189" s="318"/>
      <c r="J1189" s="318"/>
      <c r="K1189" s="318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 t="str">
        <f t="shared" si="252"/>
        <v/>
      </c>
      <c r="AN1189" s="327" t="str">
        <f t="shared" si="253"/>
        <v/>
      </c>
      <c r="AO1189" s="243"/>
      <c r="AP1189" s="244"/>
      <c r="AQ1189" s="242" t="str">
        <f t="shared" si="254"/>
        <v/>
      </c>
      <c r="AR1189" s="242" t="str">
        <f t="shared" si="255"/>
        <v/>
      </c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14"/>
      <c r="BR1189" s="314"/>
      <c r="BS1189" s="314"/>
      <c r="BT1189" s="314"/>
      <c r="BU1189" s="314"/>
      <c r="BV1189" s="314"/>
      <c r="BW1189" s="314"/>
      <c r="BX1189" s="246"/>
      <c r="BY1189" s="242"/>
      <c r="BZ1189" s="242"/>
      <c r="CA1189" s="242"/>
      <c r="CB1189" s="242"/>
      <c r="CC1189" s="242"/>
      <c r="CD1189" s="242"/>
      <c r="CE1189" s="314"/>
      <c r="CF1189" s="314" t="str">
        <f t="shared" si="256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245" t="str">
        <f>IFERROR(ROUND((SUM(#REF!)),0),"")</f>
        <v/>
      </c>
      <c r="CP1189" s="241"/>
      <c r="CQ1189" s="247"/>
      <c r="CR1189" s="221"/>
      <c r="CS1189" s="221"/>
      <c r="CT1189" s="221"/>
      <c r="CU1189" s="221"/>
      <c r="CV1189" s="328"/>
      <c r="CW1189" s="305" t="str">
        <f t="shared" si="257"/>
        <v/>
      </c>
      <c r="CX1189" s="329">
        <f t="shared" si="258"/>
        <v>0</v>
      </c>
      <c r="CY1189" s="15">
        <f t="shared" si="259"/>
        <v>0</v>
      </c>
      <c r="CZ1189" s="318" t="str">
        <f t="shared" si="260"/>
        <v/>
      </c>
      <c r="DA1189" s="332" t="str">
        <f t="shared" si="265"/>
        <v/>
      </c>
      <c r="DB1189" s="329" t="str">
        <f t="shared" si="261"/>
        <v/>
      </c>
      <c r="DC1189" s="320" t="str">
        <f t="shared" si="262"/>
        <v/>
      </c>
      <c r="DD1189" s="218"/>
      <c r="DE1189" s="15" t="str">
        <f>IFERROR(#REF!-AO1189,"")</f>
        <v/>
      </c>
      <c r="DF1189" s="218"/>
      <c r="DG1189" s="330" t="str">
        <f>IFERROR(#REF!-L1189,"")</f>
        <v/>
      </c>
      <c r="DH1189" s="314" t="e">
        <f>IF(#REF!&gt;AP1189,0,1)</f>
        <v>#REF!</v>
      </c>
      <c r="DI1189" s="314">
        <f t="shared" si="263"/>
        <v>1</v>
      </c>
      <c r="DJ1189" s="314">
        <f t="shared" si="264"/>
        <v>1</v>
      </c>
    </row>
    <row r="1190" spans="3:114" ht="20.25" x14ac:dyDescent="0.2">
      <c r="C1190" s="239"/>
      <c r="G1190" s="232"/>
      <c r="H1190" s="318"/>
      <c r="I1190" s="318"/>
      <c r="J1190" s="318"/>
      <c r="K1190" s="318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 t="str">
        <f t="shared" si="252"/>
        <v/>
      </c>
      <c r="AN1190" s="327" t="str">
        <f t="shared" si="253"/>
        <v/>
      </c>
      <c r="AO1190" s="243"/>
      <c r="AP1190" s="244"/>
      <c r="AQ1190" s="242" t="str">
        <f t="shared" si="254"/>
        <v/>
      </c>
      <c r="AR1190" s="242" t="str">
        <f t="shared" si="255"/>
        <v/>
      </c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14"/>
      <c r="BR1190" s="314"/>
      <c r="BS1190" s="314"/>
      <c r="BT1190" s="314"/>
      <c r="BU1190" s="314"/>
      <c r="BV1190" s="314"/>
      <c r="BW1190" s="314"/>
      <c r="BX1190" s="246"/>
      <c r="BY1190" s="242"/>
      <c r="BZ1190" s="242"/>
      <c r="CA1190" s="242"/>
      <c r="CB1190" s="242"/>
      <c r="CC1190" s="242"/>
      <c r="CD1190" s="242"/>
      <c r="CE1190" s="314"/>
      <c r="CF1190" s="314" t="str">
        <f t="shared" si="256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245" t="str">
        <f>IFERROR(ROUND((SUM(#REF!)),0),"")</f>
        <v/>
      </c>
      <c r="CP1190" s="241"/>
      <c r="CQ1190" s="247"/>
      <c r="CR1190" s="221"/>
      <c r="CS1190" s="221"/>
      <c r="CT1190" s="221"/>
      <c r="CU1190" s="221"/>
      <c r="CV1190" s="328"/>
      <c r="CW1190" s="305" t="str">
        <f t="shared" si="257"/>
        <v/>
      </c>
      <c r="CX1190" s="329">
        <f t="shared" si="258"/>
        <v>0</v>
      </c>
      <c r="CY1190" s="15">
        <f t="shared" si="259"/>
        <v>0</v>
      </c>
      <c r="CZ1190" s="318" t="str">
        <f t="shared" si="260"/>
        <v/>
      </c>
      <c r="DA1190" s="332" t="str">
        <f t="shared" si="265"/>
        <v/>
      </c>
      <c r="DB1190" s="329" t="str">
        <f t="shared" si="261"/>
        <v/>
      </c>
      <c r="DC1190" s="320" t="str">
        <f t="shared" si="262"/>
        <v/>
      </c>
      <c r="DD1190" s="218"/>
      <c r="DE1190" s="15" t="str">
        <f>IFERROR(#REF!-AO1190,"")</f>
        <v/>
      </c>
      <c r="DF1190" s="218"/>
      <c r="DG1190" s="330" t="str">
        <f>IFERROR(#REF!-L1190,"")</f>
        <v/>
      </c>
      <c r="DH1190" s="314" t="e">
        <f>IF(#REF!&gt;AP1190,0,1)</f>
        <v>#REF!</v>
      </c>
      <c r="DI1190" s="314">
        <f t="shared" si="263"/>
        <v>1</v>
      </c>
      <c r="DJ1190" s="314">
        <f t="shared" si="264"/>
        <v>1</v>
      </c>
    </row>
    <row r="1191" spans="3:114" ht="20.25" x14ac:dyDescent="0.2">
      <c r="C1191" s="239"/>
      <c r="G1191" s="232"/>
      <c r="H1191" s="318"/>
      <c r="I1191" s="318"/>
      <c r="J1191" s="318"/>
      <c r="K1191" s="318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 t="str">
        <f t="shared" si="252"/>
        <v/>
      </c>
      <c r="AN1191" s="327" t="str">
        <f t="shared" si="253"/>
        <v/>
      </c>
      <c r="AO1191" s="243"/>
      <c r="AP1191" s="244"/>
      <c r="AQ1191" s="242" t="str">
        <f t="shared" si="254"/>
        <v/>
      </c>
      <c r="AR1191" s="242" t="str">
        <f t="shared" si="255"/>
        <v/>
      </c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14"/>
      <c r="BR1191" s="314"/>
      <c r="BS1191" s="314"/>
      <c r="BT1191" s="314"/>
      <c r="BU1191" s="314"/>
      <c r="BV1191" s="314"/>
      <c r="BW1191" s="314"/>
      <c r="BX1191" s="246"/>
      <c r="BY1191" s="242"/>
      <c r="BZ1191" s="242"/>
      <c r="CA1191" s="242"/>
      <c r="CB1191" s="242"/>
      <c r="CC1191" s="242"/>
      <c r="CD1191" s="242"/>
      <c r="CE1191" s="314"/>
      <c r="CF1191" s="314" t="str">
        <f t="shared" si="256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245" t="str">
        <f>IFERROR(ROUND((SUM(#REF!)),0),"")</f>
        <v/>
      </c>
      <c r="CP1191" s="241"/>
      <c r="CQ1191" s="247"/>
      <c r="CR1191" s="221"/>
      <c r="CS1191" s="221"/>
      <c r="CT1191" s="221"/>
      <c r="CU1191" s="221"/>
      <c r="CV1191" s="328"/>
      <c r="CW1191" s="305" t="str">
        <f t="shared" si="257"/>
        <v/>
      </c>
      <c r="CX1191" s="329">
        <f t="shared" si="258"/>
        <v>0</v>
      </c>
      <c r="CY1191" s="15">
        <f t="shared" si="259"/>
        <v>0</v>
      </c>
      <c r="CZ1191" s="318" t="str">
        <f t="shared" si="260"/>
        <v/>
      </c>
      <c r="DA1191" s="332" t="str">
        <f t="shared" si="265"/>
        <v/>
      </c>
      <c r="DB1191" s="329" t="str">
        <f t="shared" si="261"/>
        <v/>
      </c>
      <c r="DC1191" s="320" t="str">
        <f t="shared" si="262"/>
        <v/>
      </c>
      <c r="DD1191" s="218"/>
      <c r="DE1191" s="15" t="str">
        <f>IFERROR(#REF!-AO1191,"")</f>
        <v/>
      </c>
      <c r="DF1191" s="218"/>
      <c r="DG1191" s="330" t="str">
        <f>IFERROR(#REF!-L1191,"")</f>
        <v/>
      </c>
      <c r="DH1191" s="314" t="e">
        <f>IF(#REF!&gt;AP1191,0,1)</f>
        <v>#REF!</v>
      </c>
      <c r="DI1191" s="314">
        <f t="shared" si="263"/>
        <v>1</v>
      </c>
      <c r="DJ1191" s="314">
        <f t="shared" si="264"/>
        <v>1</v>
      </c>
    </row>
    <row r="1192" spans="3:114" ht="20.25" x14ac:dyDescent="0.2">
      <c r="C1192" s="239"/>
      <c r="G1192" s="232"/>
      <c r="H1192" s="318"/>
      <c r="I1192" s="318"/>
      <c r="J1192" s="318"/>
      <c r="K1192" s="318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 t="str">
        <f t="shared" si="252"/>
        <v/>
      </c>
      <c r="AN1192" s="327" t="str">
        <f t="shared" si="253"/>
        <v/>
      </c>
      <c r="AO1192" s="243"/>
      <c r="AP1192" s="244"/>
      <c r="AQ1192" s="242" t="str">
        <f t="shared" si="254"/>
        <v/>
      </c>
      <c r="AR1192" s="242" t="str">
        <f t="shared" si="255"/>
        <v/>
      </c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14"/>
      <c r="BR1192" s="314"/>
      <c r="BS1192" s="314"/>
      <c r="BT1192" s="314"/>
      <c r="BU1192" s="314"/>
      <c r="BV1192" s="314"/>
      <c r="BW1192" s="314"/>
      <c r="BX1192" s="246"/>
      <c r="BY1192" s="242"/>
      <c r="BZ1192" s="242"/>
      <c r="CA1192" s="242"/>
      <c r="CB1192" s="242"/>
      <c r="CC1192" s="242"/>
      <c r="CD1192" s="242"/>
      <c r="CE1192" s="314"/>
      <c r="CF1192" s="314" t="str">
        <f t="shared" si="25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245" t="str">
        <f>IFERROR(ROUND((SUM(#REF!)),0),"")</f>
        <v/>
      </c>
      <c r="CP1192" s="241"/>
      <c r="CQ1192" s="247"/>
      <c r="CR1192" s="221"/>
      <c r="CS1192" s="221"/>
      <c r="CT1192" s="221"/>
      <c r="CU1192" s="221"/>
      <c r="CV1192" s="328"/>
      <c r="CW1192" s="305" t="str">
        <f t="shared" si="257"/>
        <v/>
      </c>
      <c r="CX1192" s="329">
        <f t="shared" si="258"/>
        <v>0</v>
      </c>
      <c r="CY1192" s="15">
        <f t="shared" si="259"/>
        <v>0</v>
      </c>
      <c r="CZ1192" s="318" t="str">
        <f t="shared" si="260"/>
        <v/>
      </c>
      <c r="DA1192" s="332" t="str">
        <f t="shared" si="265"/>
        <v/>
      </c>
      <c r="DB1192" s="329" t="str">
        <f t="shared" si="261"/>
        <v/>
      </c>
      <c r="DC1192" s="320" t="str">
        <f t="shared" si="262"/>
        <v/>
      </c>
      <c r="DD1192" s="218"/>
      <c r="DE1192" s="15" t="str">
        <f>IFERROR(#REF!-AO1192,"")</f>
        <v/>
      </c>
      <c r="DF1192" s="218"/>
      <c r="DG1192" s="330" t="str">
        <f>IFERROR(#REF!-L1192,"")</f>
        <v/>
      </c>
      <c r="DH1192" s="314" t="e">
        <f>IF(#REF!&gt;AP1192,0,1)</f>
        <v>#REF!</v>
      </c>
      <c r="DI1192" s="314">
        <f t="shared" si="263"/>
        <v>1</v>
      </c>
      <c r="DJ1192" s="314">
        <f t="shared" si="264"/>
        <v>1</v>
      </c>
    </row>
    <row r="1193" spans="3:114" ht="20.25" x14ac:dyDescent="0.2">
      <c r="C1193" s="239"/>
      <c r="G1193" s="232"/>
      <c r="H1193" s="318"/>
      <c r="I1193" s="318"/>
      <c r="J1193" s="318"/>
      <c r="K1193" s="318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 t="str">
        <f t="shared" si="252"/>
        <v/>
      </c>
      <c r="AN1193" s="327" t="str">
        <f t="shared" si="253"/>
        <v/>
      </c>
      <c r="AO1193" s="243"/>
      <c r="AP1193" s="244"/>
      <c r="AQ1193" s="242" t="str">
        <f t="shared" si="254"/>
        <v/>
      </c>
      <c r="AR1193" s="242" t="str">
        <f t="shared" si="255"/>
        <v/>
      </c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14"/>
      <c r="BR1193" s="314"/>
      <c r="BS1193" s="314"/>
      <c r="BT1193" s="314"/>
      <c r="BU1193" s="314"/>
      <c r="BV1193" s="314"/>
      <c r="BW1193" s="314"/>
      <c r="BX1193" s="246"/>
      <c r="BY1193" s="242"/>
      <c r="BZ1193" s="242"/>
      <c r="CA1193" s="242"/>
      <c r="CB1193" s="242"/>
      <c r="CC1193" s="242"/>
      <c r="CD1193" s="242"/>
      <c r="CE1193" s="314"/>
      <c r="CF1193" s="314" t="str">
        <f t="shared" si="25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245" t="str">
        <f>IFERROR(ROUND((SUM(#REF!)),0),"")</f>
        <v/>
      </c>
      <c r="CP1193" s="241"/>
      <c r="CQ1193" s="247"/>
      <c r="CR1193" s="221"/>
      <c r="CS1193" s="221"/>
      <c r="CT1193" s="221"/>
      <c r="CU1193" s="221"/>
      <c r="CV1193" s="328"/>
      <c r="CW1193" s="305" t="str">
        <f t="shared" si="257"/>
        <v/>
      </c>
      <c r="CX1193" s="329">
        <f t="shared" si="258"/>
        <v>0</v>
      </c>
      <c r="CY1193" s="15">
        <f t="shared" si="259"/>
        <v>0</v>
      </c>
      <c r="CZ1193" s="318" t="str">
        <f t="shared" si="260"/>
        <v/>
      </c>
      <c r="DA1193" s="332" t="str">
        <f t="shared" si="265"/>
        <v/>
      </c>
      <c r="DB1193" s="329" t="str">
        <f t="shared" si="261"/>
        <v/>
      </c>
      <c r="DC1193" s="320" t="str">
        <f t="shared" si="262"/>
        <v/>
      </c>
      <c r="DD1193" s="218"/>
      <c r="DE1193" s="15" t="str">
        <f>IFERROR(#REF!-AO1193,"")</f>
        <v/>
      </c>
      <c r="DF1193" s="218"/>
      <c r="DG1193" s="330" t="str">
        <f>IFERROR(#REF!-L1193,"")</f>
        <v/>
      </c>
      <c r="DH1193" s="314" t="e">
        <f>IF(#REF!&gt;AP1193,0,1)</f>
        <v>#REF!</v>
      </c>
      <c r="DI1193" s="314">
        <f t="shared" si="263"/>
        <v>1</v>
      </c>
      <c r="DJ1193" s="314">
        <f t="shared" si="264"/>
        <v>1</v>
      </c>
    </row>
    <row r="1194" spans="3:114" ht="20.25" x14ac:dyDescent="0.2">
      <c r="C1194" s="239"/>
      <c r="G1194" s="232"/>
      <c r="H1194" s="318"/>
      <c r="I1194" s="318"/>
      <c r="J1194" s="318"/>
      <c r="K1194" s="318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 t="str">
        <f t="shared" si="252"/>
        <v/>
      </c>
      <c r="AN1194" s="327" t="str">
        <f t="shared" si="253"/>
        <v/>
      </c>
      <c r="AO1194" s="243"/>
      <c r="AP1194" s="244"/>
      <c r="AQ1194" s="242" t="str">
        <f t="shared" si="254"/>
        <v/>
      </c>
      <c r="AR1194" s="242" t="str">
        <f t="shared" si="255"/>
        <v/>
      </c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14"/>
      <c r="BR1194" s="314"/>
      <c r="BS1194" s="314"/>
      <c r="BT1194" s="314"/>
      <c r="BU1194" s="314"/>
      <c r="BV1194" s="314"/>
      <c r="BW1194" s="314"/>
      <c r="BX1194" s="246"/>
      <c r="BY1194" s="242"/>
      <c r="BZ1194" s="242"/>
      <c r="CA1194" s="242"/>
      <c r="CB1194" s="242"/>
      <c r="CC1194" s="242"/>
      <c r="CD1194" s="242"/>
      <c r="CE1194" s="314"/>
      <c r="CF1194" s="314" t="str">
        <f t="shared" si="25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245" t="str">
        <f>IFERROR(ROUND((SUM(#REF!)),0),"")</f>
        <v/>
      </c>
      <c r="CP1194" s="241"/>
      <c r="CQ1194" s="247"/>
      <c r="CR1194" s="221"/>
      <c r="CS1194" s="221"/>
      <c r="CT1194" s="221"/>
      <c r="CU1194" s="221"/>
      <c r="CV1194" s="328"/>
      <c r="CW1194" s="305" t="str">
        <f t="shared" si="257"/>
        <v/>
      </c>
      <c r="CX1194" s="329">
        <f t="shared" si="258"/>
        <v>0</v>
      </c>
      <c r="CY1194" s="15">
        <f t="shared" si="259"/>
        <v>0</v>
      </c>
      <c r="CZ1194" s="318" t="str">
        <f t="shared" si="260"/>
        <v/>
      </c>
      <c r="DA1194" s="332" t="str">
        <f t="shared" si="265"/>
        <v/>
      </c>
      <c r="DB1194" s="329" t="str">
        <f t="shared" si="261"/>
        <v/>
      </c>
      <c r="DC1194" s="320" t="str">
        <f t="shared" si="262"/>
        <v/>
      </c>
      <c r="DD1194" s="218"/>
      <c r="DE1194" s="15" t="str">
        <f>IFERROR(#REF!-AO1194,"")</f>
        <v/>
      </c>
      <c r="DF1194" s="218"/>
      <c r="DG1194" s="330" t="str">
        <f>IFERROR(#REF!-L1194,"")</f>
        <v/>
      </c>
      <c r="DH1194" s="314" t="e">
        <f>IF(#REF!&gt;AP1194,0,1)</f>
        <v>#REF!</v>
      </c>
      <c r="DI1194" s="314">
        <f t="shared" si="263"/>
        <v>1</v>
      </c>
      <c r="DJ1194" s="314">
        <f t="shared" si="264"/>
        <v>1</v>
      </c>
    </row>
    <row r="1195" spans="3:114" ht="20.25" x14ac:dyDescent="0.2">
      <c r="C1195" s="239"/>
      <c r="G1195" s="232"/>
      <c r="H1195" s="318"/>
      <c r="I1195" s="318"/>
      <c r="J1195" s="318"/>
      <c r="K1195" s="318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 t="str">
        <f t="shared" si="252"/>
        <v/>
      </c>
      <c r="AN1195" s="327" t="str">
        <f t="shared" si="253"/>
        <v/>
      </c>
      <c r="AO1195" s="243"/>
      <c r="AP1195" s="244"/>
      <c r="AQ1195" s="242" t="str">
        <f t="shared" si="254"/>
        <v/>
      </c>
      <c r="AR1195" s="242" t="str">
        <f t="shared" si="255"/>
        <v/>
      </c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14"/>
      <c r="BR1195" s="314"/>
      <c r="BS1195" s="314"/>
      <c r="BT1195" s="314"/>
      <c r="BU1195" s="314"/>
      <c r="BV1195" s="314"/>
      <c r="BW1195" s="314"/>
      <c r="BX1195" s="246"/>
      <c r="BY1195" s="242"/>
      <c r="BZ1195" s="242"/>
      <c r="CA1195" s="242"/>
      <c r="CB1195" s="242"/>
      <c r="CC1195" s="242"/>
      <c r="CD1195" s="242"/>
      <c r="CE1195" s="314"/>
      <c r="CF1195" s="314" t="str">
        <f t="shared" si="25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245" t="str">
        <f>IFERROR(ROUND((SUM(#REF!)),0),"")</f>
        <v/>
      </c>
      <c r="CP1195" s="241"/>
      <c r="CQ1195" s="247"/>
      <c r="CR1195" s="221"/>
      <c r="CS1195" s="221"/>
      <c r="CT1195" s="221"/>
      <c r="CU1195" s="221"/>
      <c r="CV1195" s="328"/>
      <c r="CW1195" s="305" t="str">
        <f t="shared" si="257"/>
        <v/>
      </c>
      <c r="CX1195" s="329">
        <f t="shared" si="258"/>
        <v>0</v>
      </c>
      <c r="CY1195" s="15">
        <f t="shared" si="259"/>
        <v>0</v>
      </c>
      <c r="CZ1195" s="318" t="str">
        <f t="shared" si="260"/>
        <v/>
      </c>
      <c r="DA1195" s="332" t="str">
        <f t="shared" si="265"/>
        <v/>
      </c>
      <c r="DB1195" s="329" t="str">
        <f t="shared" si="261"/>
        <v/>
      </c>
      <c r="DC1195" s="320" t="str">
        <f t="shared" si="262"/>
        <v/>
      </c>
      <c r="DD1195" s="218"/>
      <c r="DE1195" s="15" t="str">
        <f>IFERROR(#REF!-AO1195,"")</f>
        <v/>
      </c>
      <c r="DF1195" s="218"/>
      <c r="DG1195" s="330" t="str">
        <f>IFERROR(#REF!-L1195,"")</f>
        <v/>
      </c>
      <c r="DH1195" s="314" t="e">
        <f>IF(#REF!&gt;AP1195,0,1)</f>
        <v>#REF!</v>
      </c>
      <c r="DI1195" s="314">
        <f t="shared" si="263"/>
        <v>1</v>
      </c>
      <c r="DJ1195" s="314">
        <f t="shared" si="264"/>
        <v>1</v>
      </c>
    </row>
    <row r="1196" spans="3:114" ht="20.25" x14ac:dyDescent="0.2">
      <c r="C1196" s="239"/>
      <c r="G1196" s="232"/>
      <c r="H1196" s="318"/>
      <c r="I1196" s="318"/>
      <c r="J1196" s="318"/>
      <c r="K1196" s="318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 t="str">
        <f t="shared" si="252"/>
        <v/>
      </c>
      <c r="AN1196" s="327" t="str">
        <f t="shared" si="253"/>
        <v/>
      </c>
      <c r="AO1196" s="243"/>
      <c r="AP1196" s="244"/>
      <c r="AQ1196" s="242" t="str">
        <f t="shared" si="254"/>
        <v/>
      </c>
      <c r="AR1196" s="242" t="str">
        <f t="shared" si="255"/>
        <v/>
      </c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14"/>
      <c r="BR1196" s="314"/>
      <c r="BS1196" s="314"/>
      <c r="BT1196" s="314"/>
      <c r="BU1196" s="314"/>
      <c r="BV1196" s="314"/>
      <c r="BW1196" s="314"/>
      <c r="BX1196" s="246"/>
      <c r="BY1196" s="242"/>
      <c r="BZ1196" s="242"/>
      <c r="CA1196" s="242"/>
      <c r="CB1196" s="242"/>
      <c r="CC1196" s="242"/>
      <c r="CD1196" s="242"/>
      <c r="CE1196" s="314"/>
      <c r="CF1196" s="314" t="str">
        <f t="shared" si="25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245" t="str">
        <f>IFERROR(ROUND((SUM(#REF!)),0),"")</f>
        <v/>
      </c>
      <c r="CP1196" s="241"/>
      <c r="CQ1196" s="247"/>
      <c r="CR1196" s="221"/>
      <c r="CS1196" s="221"/>
      <c r="CT1196" s="221"/>
      <c r="CU1196" s="221"/>
      <c r="CV1196" s="328"/>
      <c r="CW1196" s="305" t="str">
        <f t="shared" si="257"/>
        <v/>
      </c>
      <c r="CX1196" s="329">
        <f t="shared" si="258"/>
        <v>0</v>
      </c>
      <c r="CY1196" s="15">
        <f t="shared" si="259"/>
        <v>0</v>
      </c>
      <c r="CZ1196" s="318" t="str">
        <f t="shared" si="260"/>
        <v/>
      </c>
      <c r="DA1196" s="332" t="str">
        <f t="shared" si="265"/>
        <v/>
      </c>
      <c r="DB1196" s="329" t="str">
        <f t="shared" si="261"/>
        <v/>
      </c>
      <c r="DC1196" s="320" t="str">
        <f t="shared" si="262"/>
        <v/>
      </c>
      <c r="DD1196" s="218"/>
      <c r="DE1196" s="15" t="str">
        <f>IFERROR(#REF!-AO1196,"")</f>
        <v/>
      </c>
      <c r="DF1196" s="218"/>
      <c r="DG1196" s="330" t="str">
        <f>IFERROR(#REF!-L1196,"")</f>
        <v/>
      </c>
      <c r="DH1196" s="314" t="e">
        <f>IF(#REF!&gt;AP1196,0,1)</f>
        <v>#REF!</v>
      </c>
      <c r="DI1196" s="314">
        <f t="shared" si="263"/>
        <v>1</v>
      </c>
      <c r="DJ1196" s="314">
        <f t="shared" si="264"/>
        <v>1</v>
      </c>
    </row>
    <row r="1197" spans="3:114" ht="20.25" x14ac:dyDescent="0.2">
      <c r="C1197" s="239"/>
      <c r="G1197" s="232"/>
      <c r="H1197" s="318"/>
      <c r="I1197" s="318"/>
      <c r="J1197" s="318"/>
      <c r="K1197" s="318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 t="str">
        <f t="shared" si="252"/>
        <v/>
      </c>
      <c r="AN1197" s="327" t="str">
        <f t="shared" si="253"/>
        <v/>
      </c>
      <c r="AO1197" s="243"/>
      <c r="AP1197" s="244"/>
      <c r="AQ1197" s="242" t="str">
        <f t="shared" si="254"/>
        <v/>
      </c>
      <c r="AR1197" s="242" t="str">
        <f t="shared" si="255"/>
        <v/>
      </c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14"/>
      <c r="BR1197" s="314"/>
      <c r="BS1197" s="314"/>
      <c r="BT1197" s="314"/>
      <c r="BU1197" s="314"/>
      <c r="BV1197" s="314"/>
      <c r="BW1197" s="314"/>
      <c r="BX1197" s="246"/>
      <c r="BY1197" s="242"/>
      <c r="BZ1197" s="242"/>
      <c r="CA1197" s="242"/>
      <c r="CB1197" s="242"/>
      <c r="CC1197" s="242"/>
      <c r="CD1197" s="242"/>
      <c r="CE1197" s="314"/>
      <c r="CF1197" s="314" t="str">
        <f t="shared" si="25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245" t="str">
        <f>IFERROR(ROUND((SUM(#REF!)),0),"")</f>
        <v/>
      </c>
      <c r="CP1197" s="241"/>
      <c r="CQ1197" s="247"/>
      <c r="CR1197" s="221"/>
      <c r="CS1197" s="221"/>
      <c r="CT1197" s="221"/>
      <c r="CU1197" s="221"/>
      <c r="CV1197" s="328"/>
      <c r="CW1197" s="305" t="str">
        <f t="shared" si="257"/>
        <v/>
      </c>
      <c r="CX1197" s="329">
        <f t="shared" si="258"/>
        <v>0</v>
      </c>
      <c r="CY1197" s="15">
        <f t="shared" si="259"/>
        <v>0</v>
      </c>
      <c r="CZ1197" s="318" t="str">
        <f t="shared" si="260"/>
        <v/>
      </c>
      <c r="DA1197" s="332" t="str">
        <f t="shared" si="265"/>
        <v/>
      </c>
      <c r="DB1197" s="329" t="str">
        <f t="shared" si="261"/>
        <v/>
      </c>
      <c r="DC1197" s="320" t="str">
        <f t="shared" si="262"/>
        <v/>
      </c>
      <c r="DD1197" s="218"/>
      <c r="DE1197" s="15" t="str">
        <f>IFERROR(#REF!-AO1197,"")</f>
        <v/>
      </c>
      <c r="DF1197" s="218"/>
      <c r="DG1197" s="330" t="str">
        <f>IFERROR(#REF!-L1197,"")</f>
        <v/>
      </c>
      <c r="DH1197" s="314" t="e">
        <f>IF(#REF!&gt;AP1197,0,1)</f>
        <v>#REF!</v>
      </c>
      <c r="DI1197" s="314">
        <f t="shared" si="263"/>
        <v>1</v>
      </c>
      <c r="DJ1197" s="314">
        <f t="shared" si="264"/>
        <v>1</v>
      </c>
    </row>
    <row r="1198" spans="3:114" ht="20.25" x14ac:dyDescent="0.2">
      <c r="C1198" s="239"/>
      <c r="G1198" s="232"/>
      <c r="H1198" s="318"/>
      <c r="I1198" s="318"/>
      <c r="J1198" s="318"/>
      <c r="K1198" s="318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 t="str">
        <f t="shared" si="252"/>
        <v/>
      </c>
      <c r="AN1198" s="327" t="str">
        <f t="shared" si="253"/>
        <v/>
      </c>
      <c r="AO1198" s="243"/>
      <c r="AP1198" s="244"/>
      <c r="AQ1198" s="242" t="str">
        <f t="shared" si="254"/>
        <v/>
      </c>
      <c r="AR1198" s="242" t="str">
        <f t="shared" si="255"/>
        <v/>
      </c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14"/>
      <c r="BR1198" s="314"/>
      <c r="BS1198" s="314"/>
      <c r="BT1198" s="314"/>
      <c r="BU1198" s="314"/>
      <c r="BV1198" s="314"/>
      <c r="BW1198" s="314"/>
      <c r="BX1198" s="246"/>
      <c r="BY1198" s="242"/>
      <c r="BZ1198" s="242"/>
      <c r="CA1198" s="242"/>
      <c r="CB1198" s="242"/>
      <c r="CC1198" s="242"/>
      <c r="CD1198" s="242"/>
      <c r="CE1198" s="314"/>
      <c r="CF1198" s="314" t="str">
        <f t="shared" si="25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245" t="str">
        <f>IFERROR(ROUND((SUM(#REF!)),0),"")</f>
        <v/>
      </c>
      <c r="CP1198" s="241"/>
      <c r="CQ1198" s="247"/>
      <c r="CR1198" s="221"/>
      <c r="CS1198" s="221"/>
      <c r="CT1198" s="221"/>
      <c r="CU1198" s="221"/>
      <c r="CV1198" s="328"/>
      <c r="CW1198" s="305" t="str">
        <f t="shared" si="257"/>
        <v/>
      </c>
      <c r="CX1198" s="329">
        <f t="shared" si="258"/>
        <v>0</v>
      </c>
      <c r="CY1198" s="15">
        <f t="shared" si="259"/>
        <v>0</v>
      </c>
      <c r="CZ1198" s="318" t="str">
        <f t="shared" si="260"/>
        <v/>
      </c>
      <c r="DA1198" s="332" t="str">
        <f t="shared" si="265"/>
        <v/>
      </c>
      <c r="DB1198" s="329" t="str">
        <f t="shared" si="261"/>
        <v/>
      </c>
      <c r="DC1198" s="320" t="str">
        <f t="shared" si="262"/>
        <v/>
      </c>
      <c r="DD1198" s="218"/>
      <c r="DE1198" s="15" t="str">
        <f>IFERROR(#REF!-AO1198,"")</f>
        <v/>
      </c>
      <c r="DF1198" s="218"/>
      <c r="DG1198" s="330" t="str">
        <f>IFERROR(#REF!-L1198,"")</f>
        <v/>
      </c>
      <c r="DH1198" s="314" t="e">
        <f>IF(#REF!&gt;AP1198,0,1)</f>
        <v>#REF!</v>
      </c>
      <c r="DI1198" s="314">
        <f t="shared" si="263"/>
        <v>1</v>
      </c>
      <c r="DJ1198" s="314">
        <f t="shared" si="264"/>
        <v>1</v>
      </c>
    </row>
    <row r="1199" spans="3:114" ht="20.25" x14ac:dyDescent="0.2">
      <c r="C1199" s="239"/>
      <c r="G1199" s="232"/>
      <c r="H1199" s="318"/>
      <c r="I1199" s="318"/>
      <c r="J1199" s="318"/>
      <c r="K1199" s="318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 t="str">
        <f t="shared" si="252"/>
        <v/>
      </c>
      <c r="AN1199" s="327" t="str">
        <f t="shared" si="253"/>
        <v/>
      </c>
      <c r="AO1199" s="243"/>
      <c r="AP1199" s="244"/>
      <c r="AQ1199" s="242" t="str">
        <f t="shared" si="254"/>
        <v/>
      </c>
      <c r="AR1199" s="242" t="str">
        <f t="shared" si="255"/>
        <v/>
      </c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14"/>
      <c r="BR1199" s="314"/>
      <c r="BS1199" s="314"/>
      <c r="BT1199" s="314"/>
      <c r="BU1199" s="314"/>
      <c r="BV1199" s="314"/>
      <c r="BW1199" s="314"/>
      <c r="BX1199" s="246"/>
      <c r="BY1199" s="242"/>
      <c r="BZ1199" s="242"/>
      <c r="CA1199" s="242"/>
      <c r="CB1199" s="242"/>
      <c r="CC1199" s="242"/>
      <c r="CD1199" s="242"/>
      <c r="CE1199" s="314"/>
      <c r="CF1199" s="314" t="str">
        <f t="shared" si="25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245" t="str">
        <f>IFERROR(ROUND((SUM(#REF!)),0),"")</f>
        <v/>
      </c>
      <c r="CP1199" s="241"/>
      <c r="CQ1199" s="247"/>
      <c r="CR1199" s="221"/>
      <c r="CS1199" s="221"/>
      <c r="CT1199" s="221"/>
      <c r="CU1199" s="221"/>
      <c r="CV1199" s="328"/>
      <c r="CW1199" s="305" t="str">
        <f t="shared" si="257"/>
        <v/>
      </c>
      <c r="CX1199" s="329">
        <f t="shared" si="258"/>
        <v>0</v>
      </c>
      <c r="CY1199" s="15">
        <f t="shared" si="259"/>
        <v>0</v>
      </c>
      <c r="CZ1199" s="318" t="str">
        <f t="shared" si="260"/>
        <v/>
      </c>
      <c r="DA1199" s="332" t="str">
        <f t="shared" si="265"/>
        <v/>
      </c>
      <c r="DB1199" s="329" t="str">
        <f t="shared" si="261"/>
        <v/>
      </c>
      <c r="DC1199" s="320" t="str">
        <f t="shared" si="262"/>
        <v/>
      </c>
      <c r="DD1199" s="218"/>
      <c r="DE1199" s="15" t="str">
        <f>IFERROR(#REF!-AO1199,"")</f>
        <v/>
      </c>
      <c r="DF1199" s="218"/>
      <c r="DG1199" s="330" t="str">
        <f>IFERROR(#REF!-L1199,"")</f>
        <v/>
      </c>
      <c r="DH1199" s="314" t="e">
        <f>IF(#REF!&gt;AP1199,0,1)</f>
        <v>#REF!</v>
      </c>
      <c r="DI1199" s="314">
        <f t="shared" si="263"/>
        <v>1</v>
      </c>
      <c r="DJ1199" s="314">
        <f t="shared" si="264"/>
        <v>1</v>
      </c>
    </row>
    <row r="1200" spans="3:114" ht="20.25" x14ac:dyDescent="0.2">
      <c r="C1200" s="239"/>
      <c r="G1200" s="232"/>
      <c r="H1200" s="318"/>
      <c r="I1200" s="318"/>
      <c r="J1200" s="318"/>
      <c r="K1200" s="318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 t="str">
        <f t="shared" si="252"/>
        <v/>
      </c>
      <c r="AN1200" s="327" t="str">
        <f t="shared" si="253"/>
        <v/>
      </c>
      <c r="AO1200" s="243"/>
      <c r="AP1200" s="244"/>
      <c r="AQ1200" s="242" t="str">
        <f t="shared" si="254"/>
        <v/>
      </c>
      <c r="AR1200" s="242" t="str">
        <f t="shared" si="255"/>
        <v/>
      </c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14"/>
      <c r="BR1200" s="314"/>
      <c r="BS1200" s="314"/>
      <c r="BT1200" s="314"/>
      <c r="BU1200" s="314"/>
      <c r="BV1200" s="314"/>
      <c r="BW1200" s="314"/>
      <c r="BX1200" s="246"/>
      <c r="BY1200" s="242"/>
      <c r="BZ1200" s="242"/>
      <c r="CA1200" s="242"/>
      <c r="CB1200" s="242"/>
      <c r="CC1200" s="242"/>
      <c r="CD1200" s="242"/>
      <c r="CE1200" s="314"/>
      <c r="CF1200" s="314" t="str">
        <f t="shared" si="25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245" t="str">
        <f>IFERROR(ROUND((SUM(#REF!)),0),"")</f>
        <v/>
      </c>
      <c r="CP1200" s="241"/>
      <c r="CQ1200" s="247"/>
      <c r="CR1200" s="221"/>
      <c r="CS1200" s="221"/>
      <c r="CT1200" s="221"/>
      <c r="CU1200" s="221"/>
      <c r="CV1200" s="328"/>
      <c r="CW1200" s="305" t="str">
        <f t="shared" si="257"/>
        <v/>
      </c>
      <c r="CX1200" s="329">
        <f t="shared" si="258"/>
        <v>0</v>
      </c>
      <c r="CY1200" s="15">
        <f t="shared" si="259"/>
        <v>0</v>
      </c>
      <c r="CZ1200" s="318" t="str">
        <f t="shared" si="260"/>
        <v/>
      </c>
      <c r="DA1200" s="332" t="str">
        <f t="shared" si="265"/>
        <v/>
      </c>
      <c r="DB1200" s="329" t="str">
        <f t="shared" si="261"/>
        <v/>
      </c>
      <c r="DC1200" s="320" t="str">
        <f t="shared" si="262"/>
        <v/>
      </c>
      <c r="DD1200" s="218"/>
      <c r="DE1200" s="15" t="str">
        <f>IFERROR(#REF!-AO1200,"")</f>
        <v/>
      </c>
      <c r="DF1200" s="218"/>
      <c r="DG1200" s="330" t="str">
        <f>IFERROR(#REF!-L1200,"")</f>
        <v/>
      </c>
      <c r="DH1200" s="314" t="e">
        <f>IF(#REF!&gt;AP1200,0,1)</f>
        <v>#REF!</v>
      </c>
      <c r="DI1200" s="314">
        <f t="shared" si="263"/>
        <v>1</v>
      </c>
      <c r="DJ1200" s="314">
        <f t="shared" si="264"/>
        <v>1</v>
      </c>
    </row>
    <row r="1201" spans="3:114" ht="20.25" x14ac:dyDescent="0.2">
      <c r="C1201" s="239"/>
      <c r="G1201" s="232"/>
      <c r="H1201" s="318"/>
      <c r="I1201" s="318"/>
      <c r="J1201" s="318"/>
      <c r="K1201" s="318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 t="str">
        <f t="shared" si="252"/>
        <v/>
      </c>
      <c r="AN1201" s="327" t="str">
        <f t="shared" si="253"/>
        <v/>
      </c>
      <c r="AO1201" s="243"/>
      <c r="AP1201" s="244"/>
      <c r="AQ1201" s="242" t="str">
        <f t="shared" si="254"/>
        <v/>
      </c>
      <c r="AR1201" s="242" t="str">
        <f t="shared" si="255"/>
        <v/>
      </c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14"/>
      <c r="BR1201" s="314"/>
      <c r="BS1201" s="314"/>
      <c r="BT1201" s="314"/>
      <c r="BU1201" s="314"/>
      <c r="BV1201" s="314"/>
      <c r="BW1201" s="314"/>
      <c r="BX1201" s="246"/>
      <c r="BY1201" s="242"/>
      <c r="BZ1201" s="242"/>
      <c r="CA1201" s="242"/>
      <c r="CB1201" s="242"/>
      <c r="CC1201" s="242"/>
      <c r="CD1201" s="242"/>
      <c r="CE1201" s="314"/>
      <c r="CF1201" s="314" t="str">
        <f t="shared" si="25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245" t="str">
        <f>IFERROR(ROUND((SUM(#REF!)),0),"")</f>
        <v/>
      </c>
      <c r="CP1201" s="241"/>
      <c r="CQ1201" s="247"/>
      <c r="CR1201" s="221"/>
      <c r="CS1201" s="221"/>
      <c r="CT1201" s="221"/>
      <c r="CU1201" s="221"/>
      <c r="CV1201" s="328"/>
      <c r="CW1201" s="305" t="str">
        <f t="shared" si="257"/>
        <v/>
      </c>
      <c r="CX1201" s="329">
        <f t="shared" si="258"/>
        <v>0</v>
      </c>
      <c r="CY1201" s="15">
        <f t="shared" si="259"/>
        <v>0</v>
      </c>
      <c r="CZ1201" s="318" t="str">
        <f t="shared" si="260"/>
        <v/>
      </c>
      <c r="DA1201" s="332" t="str">
        <f t="shared" si="265"/>
        <v/>
      </c>
      <c r="DB1201" s="329" t="str">
        <f t="shared" si="261"/>
        <v/>
      </c>
      <c r="DC1201" s="320" t="str">
        <f t="shared" si="262"/>
        <v/>
      </c>
      <c r="DD1201" s="218"/>
      <c r="DE1201" s="15" t="str">
        <f>IFERROR(#REF!-AO1201,"")</f>
        <v/>
      </c>
      <c r="DF1201" s="218"/>
      <c r="DG1201" s="330" t="str">
        <f>IFERROR(#REF!-L1201,"")</f>
        <v/>
      </c>
      <c r="DH1201" s="314" t="e">
        <f>IF(#REF!&gt;AP1201,0,1)</f>
        <v>#REF!</v>
      </c>
      <c r="DI1201" s="314">
        <f t="shared" si="263"/>
        <v>1</v>
      </c>
      <c r="DJ1201" s="314">
        <f t="shared" si="264"/>
        <v>1</v>
      </c>
    </row>
    <row r="1202" spans="3:114" ht="20.25" x14ac:dyDescent="0.2">
      <c r="C1202" s="239"/>
      <c r="G1202" s="232"/>
      <c r="H1202" s="318"/>
      <c r="I1202" s="318"/>
      <c r="J1202" s="318"/>
      <c r="K1202" s="318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 t="str">
        <f t="shared" si="252"/>
        <v/>
      </c>
      <c r="AN1202" s="327" t="str">
        <f t="shared" si="253"/>
        <v/>
      </c>
      <c r="AO1202" s="243"/>
      <c r="AP1202" s="244"/>
      <c r="AQ1202" s="242" t="str">
        <f t="shared" si="254"/>
        <v/>
      </c>
      <c r="AR1202" s="242" t="str">
        <f t="shared" si="255"/>
        <v/>
      </c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14"/>
      <c r="BR1202" s="314"/>
      <c r="BS1202" s="314"/>
      <c r="BT1202" s="314"/>
      <c r="BU1202" s="314"/>
      <c r="BV1202" s="314"/>
      <c r="BW1202" s="314"/>
      <c r="BX1202" s="246"/>
      <c r="BY1202" s="242"/>
      <c r="BZ1202" s="242"/>
      <c r="CA1202" s="242"/>
      <c r="CB1202" s="242"/>
      <c r="CC1202" s="242"/>
      <c r="CD1202" s="242"/>
      <c r="CE1202" s="314"/>
      <c r="CF1202" s="314" t="str">
        <f t="shared" si="25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245" t="str">
        <f>IFERROR(ROUND((SUM(#REF!)),0),"")</f>
        <v/>
      </c>
      <c r="CP1202" s="241"/>
      <c r="CQ1202" s="247"/>
      <c r="CR1202" s="221"/>
      <c r="CS1202" s="221"/>
      <c r="CT1202" s="221"/>
      <c r="CU1202" s="221"/>
      <c r="CV1202" s="328"/>
      <c r="CW1202" s="305" t="str">
        <f t="shared" si="257"/>
        <v/>
      </c>
      <c r="CX1202" s="329">
        <f t="shared" si="258"/>
        <v>0</v>
      </c>
      <c r="CY1202" s="15">
        <f t="shared" si="259"/>
        <v>0</v>
      </c>
      <c r="CZ1202" s="318" t="str">
        <f t="shared" si="260"/>
        <v/>
      </c>
      <c r="DA1202" s="332" t="str">
        <f t="shared" si="265"/>
        <v/>
      </c>
      <c r="DB1202" s="329" t="str">
        <f t="shared" si="261"/>
        <v/>
      </c>
      <c r="DC1202" s="320" t="str">
        <f t="shared" si="262"/>
        <v/>
      </c>
      <c r="DD1202" s="218"/>
      <c r="DE1202" s="15" t="str">
        <f>IFERROR(#REF!-AO1202,"")</f>
        <v/>
      </c>
      <c r="DF1202" s="218"/>
      <c r="DG1202" s="330" t="str">
        <f>IFERROR(#REF!-L1202,"")</f>
        <v/>
      </c>
      <c r="DH1202" s="314" t="e">
        <f>IF(#REF!&gt;AP1202,0,1)</f>
        <v>#REF!</v>
      </c>
      <c r="DI1202" s="314">
        <f t="shared" si="263"/>
        <v>1</v>
      </c>
      <c r="DJ1202" s="314">
        <f t="shared" si="264"/>
        <v>1</v>
      </c>
    </row>
    <row r="1203" spans="3:114" ht="20.25" x14ac:dyDescent="0.2">
      <c r="C1203" s="239"/>
      <c r="G1203" s="232"/>
      <c r="H1203" s="318"/>
      <c r="I1203" s="318"/>
      <c r="J1203" s="318"/>
      <c r="K1203" s="318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 t="str">
        <f t="shared" si="252"/>
        <v/>
      </c>
      <c r="AN1203" s="327" t="str">
        <f t="shared" si="253"/>
        <v/>
      </c>
      <c r="AO1203" s="243"/>
      <c r="AP1203" s="244"/>
      <c r="AQ1203" s="242" t="str">
        <f t="shared" si="254"/>
        <v/>
      </c>
      <c r="AR1203" s="242" t="str">
        <f t="shared" si="255"/>
        <v/>
      </c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14"/>
      <c r="BR1203" s="314"/>
      <c r="BS1203" s="314"/>
      <c r="BT1203" s="314"/>
      <c r="BU1203" s="314"/>
      <c r="BV1203" s="314"/>
      <c r="BW1203" s="314"/>
      <c r="BX1203" s="246"/>
      <c r="BY1203" s="242"/>
      <c r="BZ1203" s="242"/>
      <c r="CA1203" s="242"/>
      <c r="CB1203" s="242"/>
      <c r="CC1203" s="242"/>
      <c r="CD1203" s="242"/>
      <c r="CE1203" s="314"/>
      <c r="CF1203" s="314" t="str">
        <f t="shared" si="25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245" t="str">
        <f>IFERROR(ROUND((SUM(#REF!)),0),"")</f>
        <v/>
      </c>
      <c r="CP1203" s="241"/>
      <c r="CQ1203" s="247"/>
      <c r="CR1203" s="221"/>
      <c r="CS1203" s="221"/>
      <c r="CT1203" s="221"/>
      <c r="CU1203" s="221"/>
      <c r="CV1203" s="328"/>
      <c r="CW1203" s="305" t="str">
        <f t="shared" si="257"/>
        <v/>
      </c>
      <c r="CX1203" s="329">
        <f t="shared" si="258"/>
        <v>0</v>
      </c>
      <c r="CY1203" s="15">
        <f t="shared" si="259"/>
        <v>0</v>
      </c>
      <c r="CZ1203" s="318" t="str">
        <f t="shared" si="260"/>
        <v/>
      </c>
      <c r="DA1203" s="332" t="str">
        <f t="shared" si="265"/>
        <v/>
      </c>
      <c r="DB1203" s="329" t="str">
        <f t="shared" si="261"/>
        <v/>
      </c>
      <c r="DC1203" s="320" t="str">
        <f t="shared" si="262"/>
        <v/>
      </c>
      <c r="DD1203" s="218"/>
      <c r="DE1203" s="15" t="str">
        <f>IFERROR(#REF!-AO1203,"")</f>
        <v/>
      </c>
      <c r="DF1203" s="218"/>
      <c r="DG1203" s="330" t="str">
        <f>IFERROR(#REF!-L1203,"")</f>
        <v/>
      </c>
      <c r="DH1203" s="314" t="e">
        <f>IF(#REF!&gt;AP1203,0,1)</f>
        <v>#REF!</v>
      </c>
      <c r="DI1203" s="314">
        <f t="shared" si="263"/>
        <v>1</v>
      </c>
      <c r="DJ1203" s="314">
        <f t="shared" si="264"/>
        <v>1</v>
      </c>
    </row>
    <row r="1204" spans="3:114" ht="20.25" x14ac:dyDescent="0.2">
      <c r="C1204" s="239"/>
      <c r="G1204" s="232"/>
      <c r="H1204" s="318"/>
      <c r="I1204" s="318"/>
      <c r="J1204" s="318"/>
      <c r="K1204" s="318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 t="str">
        <f t="shared" si="252"/>
        <v/>
      </c>
      <c r="AN1204" s="327" t="str">
        <f t="shared" si="253"/>
        <v/>
      </c>
      <c r="AO1204" s="243"/>
      <c r="AP1204" s="244"/>
      <c r="AQ1204" s="242" t="str">
        <f t="shared" si="254"/>
        <v/>
      </c>
      <c r="AR1204" s="242" t="str">
        <f t="shared" si="255"/>
        <v/>
      </c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14"/>
      <c r="BR1204" s="314"/>
      <c r="BS1204" s="314"/>
      <c r="BT1204" s="314"/>
      <c r="BU1204" s="314"/>
      <c r="BV1204" s="314"/>
      <c r="BW1204" s="314"/>
      <c r="BX1204" s="246"/>
      <c r="BY1204" s="242"/>
      <c r="BZ1204" s="242"/>
      <c r="CA1204" s="242"/>
      <c r="CB1204" s="242"/>
      <c r="CC1204" s="242"/>
      <c r="CD1204" s="242"/>
      <c r="CE1204" s="314"/>
      <c r="CF1204" s="314" t="str">
        <f t="shared" si="25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245" t="str">
        <f>IFERROR(ROUND((SUM(#REF!)),0),"")</f>
        <v/>
      </c>
      <c r="CP1204" s="241"/>
      <c r="CQ1204" s="247"/>
      <c r="CR1204" s="221"/>
      <c r="CS1204" s="221"/>
      <c r="CT1204" s="221"/>
      <c r="CU1204" s="221"/>
      <c r="CV1204" s="328"/>
      <c r="CW1204" s="305" t="str">
        <f t="shared" si="257"/>
        <v/>
      </c>
      <c r="CX1204" s="329">
        <f t="shared" si="258"/>
        <v>0</v>
      </c>
      <c r="CY1204" s="15">
        <f t="shared" si="259"/>
        <v>0</v>
      </c>
      <c r="CZ1204" s="318" t="str">
        <f t="shared" si="260"/>
        <v/>
      </c>
      <c r="DA1204" s="332" t="str">
        <f t="shared" si="265"/>
        <v/>
      </c>
      <c r="DB1204" s="329" t="str">
        <f t="shared" si="261"/>
        <v/>
      </c>
      <c r="DC1204" s="320" t="str">
        <f t="shared" si="262"/>
        <v/>
      </c>
      <c r="DD1204" s="218"/>
      <c r="DE1204" s="15" t="str">
        <f>IFERROR(#REF!-AO1204,"")</f>
        <v/>
      </c>
      <c r="DF1204" s="218"/>
      <c r="DG1204" s="330" t="str">
        <f>IFERROR(#REF!-L1204,"")</f>
        <v/>
      </c>
      <c r="DH1204" s="314" t="e">
        <f>IF(#REF!&gt;AP1204,0,1)</f>
        <v>#REF!</v>
      </c>
      <c r="DI1204" s="314">
        <f t="shared" si="263"/>
        <v>1</v>
      </c>
      <c r="DJ1204" s="314">
        <f t="shared" si="264"/>
        <v>1</v>
      </c>
    </row>
    <row r="1205" spans="3:114" ht="20.25" x14ac:dyDescent="0.2">
      <c r="C1205" s="239"/>
      <c r="G1205" s="232"/>
      <c r="H1205" s="318"/>
      <c r="I1205" s="318"/>
      <c r="J1205" s="318"/>
      <c r="K1205" s="318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 t="str">
        <f t="shared" si="252"/>
        <v/>
      </c>
      <c r="AN1205" s="327" t="str">
        <f t="shared" si="253"/>
        <v/>
      </c>
      <c r="AO1205" s="243"/>
      <c r="AP1205" s="244"/>
      <c r="AQ1205" s="242" t="str">
        <f t="shared" si="254"/>
        <v/>
      </c>
      <c r="AR1205" s="242" t="str">
        <f t="shared" si="255"/>
        <v/>
      </c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14"/>
      <c r="BR1205" s="314"/>
      <c r="BS1205" s="314"/>
      <c r="BT1205" s="314"/>
      <c r="BU1205" s="314"/>
      <c r="BV1205" s="314"/>
      <c r="BW1205" s="314"/>
      <c r="BX1205" s="246"/>
      <c r="BY1205" s="242"/>
      <c r="BZ1205" s="242"/>
      <c r="CA1205" s="242"/>
      <c r="CB1205" s="242"/>
      <c r="CC1205" s="242"/>
      <c r="CD1205" s="242"/>
      <c r="CE1205" s="314"/>
      <c r="CF1205" s="314" t="str">
        <f t="shared" si="25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245" t="str">
        <f>IFERROR(ROUND((SUM(#REF!)),0),"")</f>
        <v/>
      </c>
      <c r="CP1205" s="241"/>
      <c r="CQ1205" s="247"/>
      <c r="CR1205" s="221"/>
      <c r="CS1205" s="221"/>
      <c r="CT1205" s="221"/>
      <c r="CU1205" s="221"/>
      <c r="CV1205" s="328"/>
      <c r="CW1205" s="305" t="str">
        <f t="shared" si="257"/>
        <v/>
      </c>
      <c r="CX1205" s="329">
        <f t="shared" si="258"/>
        <v>0</v>
      </c>
      <c r="CY1205" s="15">
        <f t="shared" si="259"/>
        <v>0</v>
      </c>
      <c r="CZ1205" s="318" t="str">
        <f t="shared" si="260"/>
        <v/>
      </c>
      <c r="DA1205" s="332" t="str">
        <f t="shared" si="265"/>
        <v/>
      </c>
      <c r="DB1205" s="329" t="str">
        <f t="shared" si="261"/>
        <v/>
      </c>
      <c r="DC1205" s="320" t="str">
        <f t="shared" si="262"/>
        <v/>
      </c>
      <c r="DD1205" s="218"/>
      <c r="DE1205" s="15" t="str">
        <f>IFERROR(#REF!-AO1205,"")</f>
        <v/>
      </c>
      <c r="DF1205" s="218"/>
      <c r="DG1205" s="330" t="str">
        <f>IFERROR(#REF!-L1205,"")</f>
        <v/>
      </c>
      <c r="DH1205" s="314" t="e">
        <f>IF(#REF!&gt;AP1205,0,1)</f>
        <v>#REF!</v>
      </c>
      <c r="DI1205" s="314">
        <f t="shared" si="263"/>
        <v>1</v>
      </c>
      <c r="DJ1205" s="314">
        <f t="shared" si="264"/>
        <v>1</v>
      </c>
    </row>
    <row r="1206" spans="3:114" ht="20.25" x14ac:dyDescent="0.2">
      <c r="C1206" s="239"/>
      <c r="G1206" s="232"/>
      <c r="H1206" s="318"/>
      <c r="I1206" s="318"/>
      <c r="J1206" s="318"/>
      <c r="K1206" s="318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 t="str">
        <f t="shared" si="252"/>
        <v/>
      </c>
      <c r="AN1206" s="327" t="str">
        <f t="shared" si="253"/>
        <v/>
      </c>
      <c r="AO1206" s="243"/>
      <c r="AP1206" s="244"/>
      <c r="AQ1206" s="242" t="str">
        <f t="shared" si="254"/>
        <v/>
      </c>
      <c r="AR1206" s="242" t="str">
        <f t="shared" si="255"/>
        <v/>
      </c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14"/>
      <c r="BR1206" s="314"/>
      <c r="BS1206" s="314"/>
      <c r="BT1206" s="314"/>
      <c r="BU1206" s="314"/>
      <c r="BV1206" s="314"/>
      <c r="BW1206" s="314"/>
      <c r="BX1206" s="246"/>
      <c r="BY1206" s="242"/>
      <c r="BZ1206" s="242"/>
      <c r="CA1206" s="242"/>
      <c r="CB1206" s="242"/>
      <c r="CC1206" s="242"/>
      <c r="CD1206" s="242"/>
      <c r="CE1206" s="314"/>
      <c r="CF1206" s="314" t="str">
        <f t="shared" si="25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245" t="str">
        <f>IFERROR(ROUND((SUM(#REF!)),0),"")</f>
        <v/>
      </c>
      <c r="CP1206" s="241"/>
      <c r="CQ1206" s="247"/>
      <c r="CR1206" s="221"/>
      <c r="CS1206" s="221"/>
      <c r="CT1206" s="221"/>
      <c r="CU1206" s="221"/>
      <c r="CV1206" s="328"/>
      <c r="CW1206" s="305" t="str">
        <f t="shared" si="257"/>
        <v/>
      </c>
      <c r="CX1206" s="329">
        <f t="shared" si="258"/>
        <v>0</v>
      </c>
      <c r="CY1206" s="15">
        <f t="shared" si="259"/>
        <v>0</v>
      </c>
      <c r="CZ1206" s="318" t="str">
        <f t="shared" si="260"/>
        <v/>
      </c>
      <c r="DA1206" s="332" t="str">
        <f t="shared" si="265"/>
        <v/>
      </c>
      <c r="DB1206" s="329" t="str">
        <f t="shared" si="261"/>
        <v/>
      </c>
      <c r="DC1206" s="320" t="str">
        <f t="shared" si="262"/>
        <v/>
      </c>
      <c r="DD1206" s="218"/>
      <c r="DE1206" s="15" t="str">
        <f>IFERROR(#REF!-AO1206,"")</f>
        <v/>
      </c>
      <c r="DF1206" s="218"/>
      <c r="DG1206" s="330" t="str">
        <f>IFERROR(#REF!-L1206,"")</f>
        <v/>
      </c>
      <c r="DH1206" s="314" t="e">
        <f>IF(#REF!&gt;AP1206,0,1)</f>
        <v>#REF!</v>
      </c>
      <c r="DI1206" s="314">
        <f t="shared" si="263"/>
        <v>1</v>
      </c>
      <c r="DJ1206" s="314">
        <f t="shared" si="264"/>
        <v>1</v>
      </c>
    </row>
    <row r="1207" spans="3:114" ht="20.25" x14ac:dyDescent="0.2">
      <c r="C1207" s="239"/>
      <c r="G1207" s="232"/>
      <c r="H1207" s="318"/>
      <c r="I1207" s="318"/>
      <c r="J1207" s="318"/>
      <c r="K1207" s="318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 t="str">
        <f t="shared" si="252"/>
        <v/>
      </c>
      <c r="AN1207" s="327" t="str">
        <f t="shared" si="253"/>
        <v/>
      </c>
      <c r="AO1207" s="243"/>
      <c r="AP1207" s="244"/>
      <c r="AQ1207" s="242" t="str">
        <f t="shared" si="254"/>
        <v/>
      </c>
      <c r="AR1207" s="242" t="str">
        <f t="shared" si="255"/>
        <v/>
      </c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14"/>
      <c r="BR1207" s="314"/>
      <c r="BS1207" s="314"/>
      <c r="BT1207" s="314"/>
      <c r="BU1207" s="314"/>
      <c r="BV1207" s="314"/>
      <c r="BW1207" s="314"/>
      <c r="BX1207" s="246"/>
      <c r="BY1207" s="242"/>
      <c r="BZ1207" s="242"/>
      <c r="CA1207" s="242"/>
      <c r="CB1207" s="242"/>
      <c r="CC1207" s="242"/>
      <c r="CD1207" s="242"/>
      <c r="CE1207" s="314"/>
      <c r="CF1207" s="314" t="str">
        <f t="shared" si="25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245" t="str">
        <f>IFERROR(ROUND((SUM(#REF!)),0),"")</f>
        <v/>
      </c>
      <c r="CP1207" s="241"/>
      <c r="CQ1207" s="247"/>
      <c r="CR1207" s="221"/>
      <c r="CS1207" s="221"/>
      <c r="CT1207" s="221"/>
      <c r="CU1207" s="221"/>
      <c r="CV1207" s="328"/>
      <c r="CW1207" s="305" t="str">
        <f t="shared" si="257"/>
        <v/>
      </c>
      <c r="CX1207" s="329">
        <f t="shared" si="258"/>
        <v>0</v>
      </c>
      <c r="CY1207" s="15">
        <f t="shared" si="259"/>
        <v>0</v>
      </c>
      <c r="CZ1207" s="318" t="str">
        <f t="shared" si="260"/>
        <v/>
      </c>
      <c r="DA1207" s="332" t="str">
        <f t="shared" si="265"/>
        <v/>
      </c>
      <c r="DB1207" s="329" t="str">
        <f t="shared" si="261"/>
        <v/>
      </c>
      <c r="DC1207" s="320" t="str">
        <f t="shared" si="262"/>
        <v/>
      </c>
      <c r="DD1207" s="218"/>
      <c r="DE1207" s="15" t="str">
        <f>IFERROR(#REF!-AO1207,"")</f>
        <v/>
      </c>
      <c r="DF1207" s="218"/>
      <c r="DG1207" s="330" t="str">
        <f>IFERROR(#REF!-L1207,"")</f>
        <v/>
      </c>
      <c r="DH1207" s="314" t="e">
        <f>IF(#REF!&gt;AP1207,0,1)</f>
        <v>#REF!</v>
      </c>
      <c r="DI1207" s="314">
        <f t="shared" si="263"/>
        <v>1</v>
      </c>
      <c r="DJ1207" s="314">
        <f t="shared" si="264"/>
        <v>1</v>
      </c>
    </row>
    <row r="1208" spans="3:114" ht="20.25" x14ac:dyDescent="0.2">
      <c r="C1208" s="239"/>
      <c r="G1208" s="232"/>
      <c r="H1208" s="318"/>
      <c r="I1208" s="318"/>
      <c r="J1208" s="318"/>
      <c r="K1208" s="318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 t="str">
        <f t="shared" si="252"/>
        <v/>
      </c>
      <c r="AN1208" s="327" t="str">
        <f t="shared" si="253"/>
        <v/>
      </c>
      <c r="AO1208" s="243"/>
      <c r="AP1208" s="244"/>
      <c r="AQ1208" s="242" t="str">
        <f t="shared" si="254"/>
        <v/>
      </c>
      <c r="AR1208" s="242" t="str">
        <f t="shared" si="255"/>
        <v/>
      </c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14"/>
      <c r="BR1208" s="314"/>
      <c r="BS1208" s="314"/>
      <c r="BT1208" s="314"/>
      <c r="BU1208" s="314"/>
      <c r="BV1208" s="314"/>
      <c r="BW1208" s="314"/>
      <c r="BX1208" s="246"/>
      <c r="BY1208" s="242"/>
      <c r="BZ1208" s="242"/>
      <c r="CA1208" s="242"/>
      <c r="CB1208" s="242"/>
      <c r="CC1208" s="242"/>
      <c r="CD1208" s="242"/>
      <c r="CE1208" s="314"/>
      <c r="CF1208" s="314" t="str">
        <f t="shared" si="25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245" t="str">
        <f>IFERROR(ROUND((SUM(#REF!)),0),"")</f>
        <v/>
      </c>
      <c r="CP1208" s="241"/>
      <c r="CQ1208" s="247"/>
      <c r="CR1208" s="221"/>
      <c r="CS1208" s="221"/>
      <c r="CT1208" s="221"/>
      <c r="CU1208" s="221"/>
      <c r="CV1208" s="328"/>
      <c r="CW1208" s="305" t="str">
        <f t="shared" si="257"/>
        <v/>
      </c>
      <c r="CX1208" s="329">
        <f t="shared" si="258"/>
        <v>0</v>
      </c>
      <c r="CY1208" s="15">
        <f t="shared" si="259"/>
        <v>0</v>
      </c>
      <c r="CZ1208" s="318" t="str">
        <f t="shared" si="260"/>
        <v/>
      </c>
      <c r="DA1208" s="332" t="str">
        <f t="shared" si="265"/>
        <v/>
      </c>
      <c r="DB1208" s="329" t="str">
        <f t="shared" si="261"/>
        <v/>
      </c>
      <c r="DC1208" s="320" t="str">
        <f t="shared" si="262"/>
        <v/>
      </c>
      <c r="DD1208" s="218"/>
      <c r="DE1208" s="15" t="str">
        <f>IFERROR(#REF!-AO1208,"")</f>
        <v/>
      </c>
      <c r="DF1208" s="218"/>
      <c r="DG1208" s="330" t="str">
        <f>IFERROR(#REF!-L1208,"")</f>
        <v/>
      </c>
      <c r="DH1208" s="314" t="e">
        <f>IF(#REF!&gt;AP1208,0,1)</f>
        <v>#REF!</v>
      </c>
      <c r="DI1208" s="314">
        <f t="shared" si="263"/>
        <v>1</v>
      </c>
      <c r="DJ1208" s="314">
        <f t="shared" si="264"/>
        <v>1</v>
      </c>
    </row>
    <row r="1209" spans="3:114" ht="20.25" x14ac:dyDescent="0.2">
      <c r="C1209" s="239"/>
      <c r="G1209" s="232"/>
      <c r="H1209" s="318"/>
      <c r="I1209" s="318"/>
      <c r="J1209" s="318"/>
      <c r="K1209" s="318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 t="str">
        <f t="shared" si="252"/>
        <v/>
      </c>
      <c r="AN1209" s="327" t="str">
        <f t="shared" si="253"/>
        <v/>
      </c>
      <c r="AO1209" s="243"/>
      <c r="AP1209" s="244"/>
      <c r="AQ1209" s="242" t="str">
        <f t="shared" si="254"/>
        <v/>
      </c>
      <c r="AR1209" s="242" t="str">
        <f t="shared" si="255"/>
        <v/>
      </c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14"/>
      <c r="BR1209" s="314"/>
      <c r="BS1209" s="314"/>
      <c r="BT1209" s="314"/>
      <c r="BU1209" s="314"/>
      <c r="BV1209" s="314"/>
      <c r="BW1209" s="314"/>
      <c r="BX1209" s="246"/>
      <c r="BY1209" s="242"/>
      <c r="BZ1209" s="242"/>
      <c r="CA1209" s="242"/>
      <c r="CB1209" s="242"/>
      <c r="CC1209" s="242"/>
      <c r="CD1209" s="242"/>
      <c r="CE1209" s="314"/>
      <c r="CF1209" s="314" t="str">
        <f t="shared" si="25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245" t="str">
        <f>IFERROR(ROUND((SUM(#REF!)),0),"")</f>
        <v/>
      </c>
      <c r="CP1209" s="241"/>
      <c r="CQ1209" s="247"/>
      <c r="CR1209" s="221"/>
      <c r="CS1209" s="221"/>
      <c r="CT1209" s="221"/>
      <c r="CU1209" s="221"/>
      <c r="CV1209" s="328"/>
      <c r="CW1209" s="305" t="str">
        <f t="shared" si="257"/>
        <v/>
      </c>
      <c r="CX1209" s="329">
        <f t="shared" si="258"/>
        <v>0</v>
      </c>
      <c r="CY1209" s="15">
        <f t="shared" si="259"/>
        <v>0</v>
      </c>
      <c r="CZ1209" s="318" t="str">
        <f t="shared" si="260"/>
        <v/>
      </c>
      <c r="DA1209" s="332" t="str">
        <f t="shared" si="265"/>
        <v/>
      </c>
      <c r="DB1209" s="329" t="str">
        <f t="shared" si="261"/>
        <v/>
      </c>
      <c r="DC1209" s="320" t="str">
        <f t="shared" si="262"/>
        <v/>
      </c>
      <c r="DD1209" s="218"/>
      <c r="DE1209" s="15" t="str">
        <f>IFERROR(#REF!-AO1209,"")</f>
        <v/>
      </c>
      <c r="DF1209" s="218"/>
      <c r="DG1209" s="330" t="str">
        <f>IFERROR(#REF!-L1209,"")</f>
        <v/>
      </c>
      <c r="DH1209" s="314" t="e">
        <f>IF(#REF!&gt;AP1209,0,1)</f>
        <v>#REF!</v>
      </c>
      <c r="DI1209" s="314">
        <f t="shared" si="263"/>
        <v>1</v>
      </c>
      <c r="DJ1209" s="314">
        <f t="shared" si="264"/>
        <v>1</v>
      </c>
    </row>
    <row r="1210" spans="3:114" ht="20.25" x14ac:dyDescent="0.2">
      <c r="C1210" s="239"/>
      <c r="G1210" s="232"/>
      <c r="H1210" s="318"/>
      <c r="I1210" s="318"/>
      <c r="J1210" s="318"/>
      <c r="K1210" s="318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 t="str">
        <f t="shared" si="252"/>
        <v/>
      </c>
      <c r="AN1210" s="327" t="str">
        <f t="shared" si="253"/>
        <v/>
      </c>
      <c r="AO1210" s="243"/>
      <c r="AP1210" s="244"/>
      <c r="AQ1210" s="242" t="str">
        <f t="shared" si="254"/>
        <v/>
      </c>
      <c r="AR1210" s="242" t="str">
        <f t="shared" si="255"/>
        <v/>
      </c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14"/>
      <c r="BR1210" s="314"/>
      <c r="BS1210" s="314"/>
      <c r="BT1210" s="314"/>
      <c r="BU1210" s="314"/>
      <c r="BV1210" s="314"/>
      <c r="BW1210" s="314"/>
      <c r="BX1210" s="246"/>
      <c r="BY1210" s="242"/>
      <c r="BZ1210" s="242"/>
      <c r="CA1210" s="242"/>
      <c r="CB1210" s="242"/>
      <c r="CC1210" s="242"/>
      <c r="CD1210" s="242"/>
      <c r="CE1210" s="314"/>
      <c r="CF1210" s="314" t="str">
        <f t="shared" si="25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245" t="str">
        <f>IFERROR(ROUND((SUM(#REF!)),0),"")</f>
        <v/>
      </c>
      <c r="CP1210" s="241"/>
      <c r="CQ1210" s="247"/>
      <c r="CR1210" s="221"/>
      <c r="CS1210" s="221"/>
      <c r="CT1210" s="221"/>
      <c r="CU1210" s="221"/>
      <c r="CV1210" s="328"/>
      <c r="CW1210" s="305" t="str">
        <f t="shared" si="257"/>
        <v/>
      </c>
      <c r="CX1210" s="329">
        <f t="shared" si="258"/>
        <v>0</v>
      </c>
      <c r="CY1210" s="15">
        <f t="shared" si="259"/>
        <v>0</v>
      </c>
      <c r="CZ1210" s="318" t="str">
        <f t="shared" si="260"/>
        <v/>
      </c>
      <c r="DA1210" s="332" t="str">
        <f t="shared" si="265"/>
        <v/>
      </c>
      <c r="DB1210" s="329" t="str">
        <f t="shared" si="261"/>
        <v/>
      </c>
      <c r="DC1210" s="320" t="str">
        <f t="shared" si="262"/>
        <v/>
      </c>
      <c r="DD1210" s="218"/>
      <c r="DE1210" s="15" t="str">
        <f>IFERROR(#REF!-AO1210,"")</f>
        <v/>
      </c>
      <c r="DF1210" s="218"/>
      <c r="DG1210" s="330" t="str">
        <f>IFERROR(#REF!-L1210,"")</f>
        <v/>
      </c>
      <c r="DH1210" s="314" t="e">
        <f>IF(#REF!&gt;AP1210,0,1)</f>
        <v>#REF!</v>
      </c>
      <c r="DI1210" s="314">
        <f t="shared" si="263"/>
        <v>1</v>
      </c>
      <c r="DJ1210" s="314">
        <f t="shared" si="264"/>
        <v>1</v>
      </c>
    </row>
    <row r="1211" spans="3:114" ht="20.25" x14ac:dyDescent="0.2">
      <c r="C1211" s="239"/>
      <c r="G1211" s="232"/>
      <c r="H1211" s="318"/>
      <c r="I1211" s="318"/>
      <c r="J1211" s="318"/>
      <c r="K1211" s="318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 t="str">
        <f t="shared" si="252"/>
        <v/>
      </c>
      <c r="AN1211" s="327" t="str">
        <f t="shared" si="253"/>
        <v/>
      </c>
      <c r="AO1211" s="243"/>
      <c r="AP1211" s="244"/>
      <c r="AQ1211" s="242" t="str">
        <f t="shared" si="254"/>
        <v/>
      </c>
      <c r="AR1211" s="242" t="str">
        <f t="shared" si="255"/>
        <v/>
      </c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14"/>
      <c r="BR1211" s="314"/>
      <c r="BS1211" s="314"/>
      <c r="BT1211" s="314"/>
      <c r="BU1211" s="314"/>
      <c r="BV1211" s="314"/>
      <c r="BW1211" s="314"/>
      <c r="BX1211" s="246"/>
      <c r="BY1211" s="242"/>
      <c r="BZ1211" s="242"/>
      <c r="CA1211" s="242"/>
      <c r="CB1211" s="242"/>
      <c r="CC1211" s="242"/>
      <c r="CD1211" s="242"/>
      <c r="CE1211" s="314"/>
      <c r="CF1211" s="314" t="str">
        <f t="shared" si="25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245" t="str">
        <f>IFERROR(ROUND((SUM(#REF!)),0),"")</f>
        <v/>
      </c>
      <c r="CP1211" s="241"/>
      <c r="CQ1211" s="247"/>
      <c r="CR1211" s="221"/>
      <c r="CS1211" s="221"/>
      <c r="CT1211" s="221"/>
      <c r="CU1211" s="221"/>
      <c r="CV1211" s="328"/>
      <c r="CW1211" s="305" t="str">
        <f t="shared" si="257"/>
        <v/>
      </c>
      <c r="CX1211" s="329">
        <f t="shared" si="258"/>
        <v>0</v>
      </c>
      <c r="CY1211" s="15">
        <f t="shared" si="259"/>
        <v>0</v>
      </c>
      <c r="CZ1211" s="318" t="str">
        <f t="shared" si="260"/>
        <v/>
      </c>
      <c r="DA1211" s="332" t="str">
        <f t="shared" si="265"/>
        <v/>
      </c>
      <c r="DB1211" s="329" t="str">
        <f t="shared" si="261"/>
        <v/>
      </c>
      <c r="DC1211" s="320" t="str">
        <f t="shared" si="262"/>
        <v/>
      </c>
      <c r="DD1211" s="218"/>
      <c r="DE1211" s="15" t="str">
        <f>IFERROR(#REF!-AO1211,"")</f>
        <v/>
      </c>
      <c r="DF1211" s="218"/>
      <c r="DG1211" s="330" t="str">
        <f>IFERROR(#REF!-L1211,"")</f>
        <v/>
      </c>
      <c r="DH1211" s="314" t="e">
        <f>IF(#REF!&gt;AP1211,0,1)</f>
        <v>#REF!</v>
      </c>
      <c r="DI1211" s="314">
        <f t="shared" si="263"/>
        <v>1</v>
      </c>
      <c r="DJ1211" s="314">
        <f t="shared" si="264"/>
        <v>1</v>
      </c>
    </row>
    <row r="1212" spans="3:114" ht="20.25" x14ac:dyDescent="0.2">
      <c r="C1212" s="239"/>
      <c r="G1212" s="232"/>
      <c r="H1212" s="318"/>
      <c r="I1212" s="318"/>
      <c r="J1212" s="318"/>
      <c r="K1212" s="318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 t="str">
        <f t="shared" si="252"/>
        <v/>
      </c>
      <c r="AN1212" s="327" t="str">
        <f t="shared" si="253"/>
        <v/>
      </c>
      <c r="AO1212" s="243"/>
      <c r="AP1212" s="244"/>
      <c r="AQ1212" s="242" t="str">
        <f t="shared" si="254"/>
        <v/>
      </c>
      <c r="AR1212" s="242" t="str">
        <f t="shared" si="255"/>
        <v/>
      </c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14"/>
      <c r="BR1212" s="314"/>
      <c r="BS1212" s="314"/>
      <c r="BT1212" s="314"/>
      <c r="BU1212" s="314"/>
      <c r="BV1212" s="314"/>
      <c r="BW1212" s="314"/>
      <c r="BX1212" s="246"/>
      <c r="BY1212" s="242"/>
      <c r="BZ1212" s="242"/>
      <c r="CA1212" s="242"/>
      <c r="CB1212" s="242"/>
      <c r="CC1212" s="242"/>
      <c r="CD1212" s="242"/>
      <c r="CE1212" s="314"/>
      <c r="CF1212" s="314" t="str">
        <f t="shared" si="25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245" t="str">
        <f>IFERROR(ROUND((SUM(#REF!)),0),"")</f>
        <v/>
      </c>
      <c r="CP1212" s="241"/>
      <c r="CQ1212" s="247"/>
      <c r="CR1212" s="221"/>
      <c r="CS1212" s="221"/>
      <c r="CT1212" s="221"/>
      <c r="CU1212" s="221"/>
      <c r="CV1212" s="328"/>
      <c r="CW1212" s="305" t="str">
        <f t="shared" si="257"/>
        <v/>
      </c>
      <c r="CX1212" s="329">
        <f t="shared" si="258"/>
        <v>0</v>
      </c>
      <c r="CY1212" s="15">
        <f t="shared" si="259"/>
        <v>0</v>
      </c>
      <c r="CZ1212" s="318" t="str">
        <f t="shared" si="260"/>
        <v/>
      </c>
      <c r="DA1212" s="332" t="str">
        <f t="shared" si="265"/>
        <v/>
      </c>
      <c r="DB1212" s="329" t="str">
        <f t="shared" si="261"/>
        <v/>
      </c>
      <c r="DC1212" s="320" t="str">
        <f t="shared" si="262"/>
        <v/>
      </c>
      <c r="DD1212" s="218"/>
      <c r="DE1212" s="15" t="str">
        <f>IFERROR(#REF!-AO1212,"")</f>
        <v/>
      </c>
      <c r="DF1212" s="218"/>
      <c r="DG1212" s="330" t="str">
        <f>IFERROR(#REF!-L1212,"")</f>
        <v/>
      </c>
      <c r="DH1212" s="314" t="e">
        <f>IF(#REF!&gt;AP1212,0,1)</f>
        <v>#REF!</v>
      </c>
      <c r="DI1212" s="314">
        <f t="shared" si="263"/>
        <v>1</v>
      </c>
      <c r="DJ1212" s="314">
        <f t="shared" si="264"/>
        <v>1</v>
      </c>
    </row>
    <row r="1213" spans="3:114" ht="20.25" x14ac:dyDescent="0.2">
      <c r="C1213" s="239"/>
      <c r="G1213" s="232"/>
      <c r="H1213" s="318"/>
      <c r="I1213" s="318"/>
      <c r="J1213" s="318"/>
      <c r="K1213" s="318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 t="str">
        <f t="shared" si="252"/>
        <v/>
      </c>
      <c r="AN1213" s="327" t="str">
        <f t="shared" si="253"/>
        <v/>
      </c>
      <c r="AO1213" s="243"/>
      <c r="AP1213" s="244"/>
      <c r="AQ1213" s="242" t="str">
        <f t="shared" si="254"/>
        <v/>
      </c>
      <c r="AR1213" s="242" t="str">
        <f t="shared" si="255"/>
        <v/>
      </c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14"/>
      <c r="BR1213" s="314"/>
      <c r="BS1213" s="314"/>
      <c r="BT1213" s="314"/>
      <c r="BU1213" s="314"/>
      <c r="BV1213" s="314"/>
      <c r="BW1213" s="314"/>
      <c r="BX1213" s="246"/>
      <c r="BY1213" s="242"/>
      <c r="BZ1213" s="242"/>
      <c r="CA1213" s="242"/>
      <c r="CB1213" s="242"/>
      <c r="CC1213" s="242"/>
      <c r="CD1213" s="242"/>
      <c r="CE1213" s="314"/>
      <c r="CF1213" s="314" t="str">
        <f t="shared" si="25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245" t="str">
        <f>IFERROR(ROUND((SUM(#REF!)),0),"")</f>
        <v/>
      </c>
      <c r="CP1213" s="241"/>
      <c r="CQ1213" s="247"/>
      <c r="CR1213" s="221"/>
      <c r="CS1213" s="221"/>
      <c r="CT1213" s="221"/>
      <c r="CU1213" s="221"/>
      <c r="CV1213" s="328"/>
      <c r="CW1213" s="305" t="str">
        <f t="shared" si="257"/>
        <v/>
      </c>
      <c r="CX1213" s="329">
        <f t="shared" si="258"/>
        <v>0</v>
      </c>
      <c r="CY1213" s="15">
        <f t="shared" si="259"/>
        <v>0</v>
      </c>
      <c r="CZ1213" s="318" t="str">
        <f t="shared" si="260"/>
        <v/>
      </c>
      <c r="DA1213" s="332" t="str">
        <f t="shared" si="265"/>
        <v/>
      </c>
      <c r="DB1213" s="329" t="str">
        <f t="shared" si="261"/>
        <v/>
      </c>
      <c r="DC1213" s="320" t="str">
        <f t="shared" si="262"/>
        <v/>
      </c>
      <c r="DD1213" s="218"/>
      <c r="DE1213" s="15" t="str">
        <f>IFERROR(#REF!-AO1213,"")</f>
        <v/>
      </c>
      <c r="DF1213" s="218"/>
      <c r="DG1213" s="330" t="str">
        <f>IFERROR(#REF!-L1213,"")</f>
        <v/>
      </c>
      <c r="DH1213" s="314" t="e">
        <f>IF(#REF!&gt;AP1213,0,1)</f>
        <v>#REF!</v>
      </c>
      <c r="DI1213" s="314">
        <f t="shared" si="263"/>
        <v>1</v>
      </c>
      <c r="DJ1213" s="314">
        <f t="shared" si="264"/>
        <v>1</v>
      </c>
    </row>
    <row r="1214" spans="3:114" ht="20.25" x14ac:dyDescent="0.2">
      <c r="C1214" s="239"/>
      <c r="G1214" s="232"/>
      <c r="H1214" s="318"/>
      <c r="I1214" s="318"/>
      <c r="J1214" s="318"/>
      <c r="K1214" s="318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 t="str">
        <f t="shared" si="252"/>
        <v/>
      </c>
      <c r="AN1214" s="327" t="str">
        <f t="shared" si="253"/>
        <v/>
      </c>
      <c r="AO1214" s="243"/>
      <c r="AP1214" s="244"/>
      <c r="AQ1214" s="242" t="str">
        <f t="shared" si="254"/>
        <v/>
      </c>
      <c r="AR1214" s="242" t="str">
        <f t="shared" si="255"/>
        <v/>
      </c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14"/>
      <c r="BR1214" s="314"/>
      <c r="BS1214" s="314"/>
      <c r="BT1214" s="314"/>
      <c r="BU1214" s="314"/>
      <c r="BV1214" s="314"/>
      <c r="BW1214" s="314"/>
      <c r="BX1214" s="246"/>
      <c r="BY1214" s="242"/>
      <c r="BZ1214" s="242"/>
      <c r="CA1214" s="242"/>
      <c r="CB1214" s="242"/>
      <c r="CC1214" s="242"/>
      <c r="CD1214" s="242"/>
      <c r="CE1214" s="314"/>
      <c r="CF1214" s="314" t="str">
        <f t="shared" si="25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245" t="str">
        <f>IFERROR(ROUND((SUM(#REF!)),0),"")</f>
        <v/>
      </c>
      <c r="CP1214" s="241"/>
      <c r="CQ1214" s="247"/>
      <c r="CR1214" s="221"/>
      <c r="CS1214" s="221"/>
      <c r="CT1214" s="221"/>
      <c r="CU1214" s="221"/>
      <c r="CV1214" s="328"/>
      <c r="CW1214" s="305" t="str">
        <f t="shared" si="257"/>
        <v/>
      </c>
      <c r="CX1214" s="329">
        <f t="shared" si="258"/>
        <v>0</v>
      </c>
      <c r="CY1214" s="15">
        <f t="shared" si="259"/>
        <v>0</v>
      </c>
      <c r="CZ1214" s="318" t="str">
        <f t="shared" si="260"/>
        <v/>
      </c>
      <c r="DA1214" s="332" t="str">
        <f t="shared" si="265"/>
        <v/>
      </c>
      <c r="DB1214" s="329" t="str">
        <f t="shared" si="261"/>
        <v/>
      </c>
      <c r="DC1214" s="320" t="str">
        <f t="shared" si="262"/>
        <v/>
      </c>
      <c r="DD1214" s="218"/>
      <c r="DE1214" s="15" t="str">
        <f>IFERROR(#REF!-AO1214,"")</f>
        <v/>
      </c>
      <c r="DF1214" s="218"/>
      <c r="DG1214" s="330" t="str">
        <f>IFERROR(#REF!-L1214,"")</f>
        <v/>
      </c>
      <c r="DH1214" s="314" t="e">
        <f>IF(#REF!&gt;AP1214,0,1)</f>
        <v>#REF!</v>
      </c>
      <c r="DI1214" s="314">
        <f t="shared" si="263"/>
        <v>1</v>
      </c>
      <c r="DJ1214" s="314">
        <f t="shared" si="264"/>
        <v>1</v>
      </c>
    </row>
    <row r="1215" spans="3:114" ht="20.25" x14ac:dyDescent="0.2">
      <c r="C1215" s="239"/>
      <c r="G1215" s="232"/>
      <c r="H1215" s="318"/>
      <c r="I1215" s="318"/>
      <c r="J1215" s="318"/>
      <c r="K1215" s="318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 t="str">
        <f t="shared" si="252"/>
        <v/>
      </c>
      <c r="AN1215" s="327" t="str">
        <f t="shared" si="253"/>
        <v/>
      </c>
      <c r="AO1215" s="243"/>
      <c r="AP1215" s="244"/>
      <c r="AQ1215" s="242" t="str">
        <f t="shared" si="254"/>
        <v/>
      </c>
      <c r="AR1215" s="242" t="str">
        <f t="shared" si="255"/>
        <v/>
      </c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14"/>
      <c r="BR1215" s="314"/>
      <c r="BS1215" s="314"/>
      <c r="BT1215" s="314"/>
      <c r="BU1215" s="314"/>
      <c r="BV1215" s="314"/>
      <c r="BW1215" s="314"/>
      <c r="BX1215" s="246"/>
      <c r="BY1215" s="242"/>
      <c r="BZ1215" s="242"/>
      <c r="CA1215" s="242"/>
      <c r="CB1215" s="242"/>
      <c r="CC1215" s="242"/>
      <c r="CD1215" s="242"/>
      <c r="CE1215" s="314"/>
      <c r="CF1215" s="314" t="str">
        <f t="shared" si="25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245" t="str">
        <f>IFERROR(ROUND((SUM(#REF!)),0),"")</f>
        <v/>
      </c>
      <c r="CP1215" s="241"/>
      <c r="CQ1215" s="247"/>
      <c r="CR1215" s="221"/>
      <c r="CS1215" s="221"/>
      <c r="CT1215" s="221"/>
      <c r="CU1215" s="221"/>
      <c r="CV1215" s="328"/>
      <c r="CW1215" s="305" t="str">
        <f t="shared" si="257"/>
        <v/>
      </c>
      <c r="CX1215" s="329">
        <f t="shared" si="258"/>
        <v>0</v>
      </c>
      <c r="CY1215" s="15">
        <f t="shared" si="259"/>
        <v>0</v>
      </c>
      <c r="CZ1215" s="318" t="str">
        <f t="shared" si="260"/>
        <v/>
      </c>
      <c r="DA1215" s="332" t="str">
        <f t="shared" si="265"/>
        <v/>
      </c>
      <c r="DB1215" s="329" t="str">
        <f t="shared" si="261"/>
        <v/>
      </c>
      <c r="DC1215" s="320" t="str">
        <f t="shared" si="262"/>
        <v/>
      </c>
      <c r="DD1215" s="218"/>
      <c r="DE1215" s="15" t="str">
        <f>IFERROR(#REF!-AO1215,"")</f>
        <v/>
      </c>
      <c r="DF1215" s="218"/>
      <c r="DG1215" s="330" t="str">
        <f>IFERROR(#REF!-L1215,"")</f>
        <v/>
      </c>
      <c r="DH1215" s="314" t="e">
        <f>IF(#REF!&gt;AP1215,0,1)</f>
        <v>#REF!</v>
      </c>
      <c r="DI1215" s="314">
        <f t="shared" si="263"/>
        <v>1</v>
      </c>
      <c r="DJ1215" s="314">
        <f t="shared" si="264"/>
        <v>1</v>
      </c>
    </row>
    <row r="1216" spans="3:114" ht="20.25" x14ac:dyDescent="0.2">
      <c r="C1216" s="239"/>
      <c r="G1216" s="232"/>
      <c r="H1216" s="318"/>
      <c r="I1216" s="318"/>
      <c r="J1216" s="318"/>
      <c r="K1216" s="318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 t="str">
        <f t="shared" si="252"/>
        <v/>
      </c>
      <c r="AN1216" s="327" t="str">
        <f t="shared" si="253"/>
        <v/>
      </c>
      <c r="AO1216" s="243"/>
      <c r="AP1216" s="244"/>
      <c r="AQ1216" s="242" t="str">
        <f t="shared" si="254"/>
        <v/>
      </c>
      <c r="AR1216" s="242" t="str">
        <f t="shared" si="255"/>
        <v/>
      </c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14"/>
      <c r="BR1216" s="314"/>
      <c r="BS1216" s="314"/>
      <c r="BT1216" s="314"/>
      <c r="BU1216" s="314"/>
      <c r="BV1216" s="314"/>
      <c r="BW1216" s="314"/>
      <c r="BX1216" s="246"/>
      <c r="BY1216" s="242"/>
      <c r="BZ1216" s="242"/>
      <c r="CA1216" s="242"/>
      <c r="CB1216" s="242"/>
      <c r="CC1216" s="242"/>
      <c r="CD1216" s="242"/>
      <c r="CE1216" s="314"/>
      <c r="CF1216" s="314" t="str">
        <f t="shared" si="25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245" t="str">
        <f>IFERROR(ROUND((SUM(#REF!)),0),"")</f>
        <v/>
      </c>
      <c r="CP1216" s="241"/>
      <c r="CQ1216" s="247"/>
      <c r="CR1216" s="221"/>
      <c r="CS1216" s="221"/>
      <c r="CT1216" s="221"/>
      <c r="CU1216" s="221"/>
      <c r="CV1216" s="328"/>
      <c r="CW1216" s="305" t="str">
        <f t="shared" si="257"/>
        <v/>
      </c>
      <c r="CX1216" s="329">
        <f t="shared" si="258"/>
        <v>0</v>
      </c>
      <c r="CY1216" s="15">
        <f t="shared" si="259"/>
        <v>0</v>
      </c>
      <c r="CZ1216" s="318" t="str">
        <f t="shared" si="260"/>
        <v/>
      </c>
      <c r="DA1216" s="332" t="str">
        <f t="shared" si="265"/>
        <v/>
      </c>
      <c r="DB1216" s="329" t="str">
        <f t="shared" si="261"/>
        <v/>
      </c>
      <c r="DC1216" s="320" t="str">
        <f t="shared" si="262"/>
        <v/>
      </c>
      <c r="DD1216" s="218"/>
      <c r="DE1216" s="15" t="str">
        <f>IFERROR(#REF!-AO1216,"")</f>
        <v/>
      </c>
      <c r="DF1216" s="218"/>
      <c r="DG1216" s="330" t="str">
        <f>IFERROR(#REF!-L1216,"")</f>
        <v/>
      </c>
      <c r="DH1216" s="314" t="e">
        <f>IF(#REF!&gt;AP1216,0,1)</f>
        <v>#REF!</v>
      </c>
      <c r="DI1216" s="314">
        <f t="shared" si="263"/>
        <v>1</v>
      </c>
      <c r="DJ1216" s="314">
        <f t="shared" si="264"/>
        <v>1</v>
      </c>
    </row>
    <row r="1217" spans="3:114" ht="20.25" x14ac:dyDescent="0.2">
      <c r="C1217" s="239"/>
      <c r="G1217" s="232"/>
      <c r="H1217" s="318"/>
      <c r="I1217" s="318"/>
      <c r="J1217" s="318"/>
      <c r="K1217" s="318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 t="str">
        <f t="shared" si="252"/>
        <v/>
      </c>
      <c r="AN1217" s="327" t="str">
        <f t="shared" si="253"/>
        <v/>
      </c>
      <c r="AO1217" s="243"/>
      <c r="AP1217" s="244"/>
      <c r="AQ1217" s="242" t="str">
        <f t="shared" si="254"/>
        <v/>
      </c>
      <c r="AR1217" s="242" t="str">
        <f t="shared" si="255"/>
        <v/>
      </c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14"/>
      <c r="BR1217" s="314"/>
      <c r="BS1217" s="314"/>
      <c r="BT1217" s="314"/>
      <c r="BU1217" s="314"/>
      <c r="BV1217" s="314"/>
      <c r="BW1217" s="314"/>
      <c r="BX1217" s="246"/>
      <c r="BY1217" s="242"/>
      <c r="BZ1217" s="242"/>
      <c r="CA1217" s="242"/>
      <c r="CB1217" s="242"/>
      <c r="CC1217" s="242"/>
      <c r="CD1217" s="242"/>
      <c r="CE1217" s="314"/>
      <c r="CF1217" s="314" t="str">
        <f t="shared" si="25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245" t="str">
        <f>IFERROR(ROUND((SUM(#REF!)),0),"")</f>
        <v/>
      </c>
      <c r="CP1217" s="241"/>
      <c r="CQ1217" s="247"/>
      <c r="CR1217" s="221"/>
      <c r="CS1217" s="221"/>
      <c r="CT1217" s="221"/>
      <c r="CU1217" s="221"/>
      <c r="CV1217" s="328"/>
      <c r="CW1217" s="305" t="str">
        <f t="shared" si="257"/>
        <v/>
      </c>
      <c r="CX1217" s="329">
        <f t="shared" si="258"/>
        <v>0</v>
      </c>
      <c r="CY1217" s="15">
        <f t="shared" si="259"/>
        <v>0</v>
      </c>
      <c r="CZ1217" s="318" t="str">
        <f t="shared" si="260"/>
        <v/>
      </c>
      <c r="DA1217" s="332" t="str">
        <f t="shared" si="265"/>
        <v/>
      </c>
      <c r="DB1217" s="329" t="str">
        <f t="shared" si="261"/>
        <v/>
      </c>
      <c r="DC1217" s="320" t="str">
        <f t="shared" si="262"/>
        <v/>
      </c>
      <c r="DD1217" s="218"/>
      <c r="DE1217" s="15" t="str">
        <f>IFERROR(#REF!-AO1217,"")</f>
        <v/>
      </c>
      <c r="DF1217" s="218"/>
      <c r="DG1217" s="330" t="str">
        <f>IFERROR(#REF!-L1217,"")</f>
        <v/>
      </c>
      <c r="DH1217" s="314" t="e">
        <f>IF(#REF!&gt;AP1217,0,1)</f>
        <v>#REF!</v>
      </c>
      <c r="DI1217" s="314">
        <f t="shared" si="263"/>
        <v>1</v>
      </c>
      <c r="DJ1217" s="314">
        <f t="shared" si="264"/>
        <v>1</v>
      </c>
    </row>
    <row r="1218" spans="3:114" ht="20.25" x14ac:dyDescent="0.2">
      <c r="C1218" s="239"/>
      <c r="G1218" s="232"/>
      <c r="H1218" s="318"/>
      <c r="I1218" s="318"/>
      <c r="J1218" s="318"/>
      <c r="K1218" s="318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 t="str">
        <f t="shared" si="252"/>
        <v/>
      </c>
      <c r="AN1218" s="327" t="str">
        <f t="shared" si="253"/>
        <v/>
      </c>
      <c r="AO1218" s="243"/>
      <c r="AP1218" s="244"/>
      <c r="AQ1218" s="242" t="str">
        <f t="shared" si="254"/>
        <v/>
      </c>
      <c r="AR1218" s="242" t="str">
        <f t="shared" si="255"/>
        <v/>
      </c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14"/>
      <c r="BR1218" s="314"/>
      <c r="BS1218" s="314"/>
      <c r="BT1218" s="314"/>
      <c r="BU1218" s="314"/>
      <c r="BV1218" s="314"/>
      <c r="BW1218" s="314"/>
      <c r="BX1218" s="246"/>
      <c r="BY1218" s="242"/>
      <c r="BZ1218" s="242"/>
      <c r="CA1218" s="242"/>
      <c r="CB1218" s="242"/>
      <c r="CC1218" s="242"/>
      <c r="CD1218" s="242"/>
      <c r="CE1218" s="314"/>
      <c r="CF1218" s="314" t="str">
        <f t="shared" si="25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245" t="str">
        <f>IFERROR(ROUND((SUM(#REF!)),0),"")</f>
        <v/>
      </c>
      <c r="CP1218" s="241"/>
      <c r="CQ1218" s="247"/>
      <c r="CR1218" s="221"/>
      <c r="CS1218" s="221"/>
      <c r="CT1218" s="221"/>
      <c r="CU1218" s="221"/>
      <c r="CV1218" s="328"/>
      <c r="CW1218" s="305" t="str">
        <f t="shared" si="257"/>
        <v/>
      </c>
      <c r="CX1218" s="329">
        <f t="shared" si="258"/>
        <v>0</v>
      </c>
      <c r="CY1218" s="15">
        <f t="shared" si="259"/>
        <v>0</v>
      </c>
      <c r="CZ1218" s="318" t="str">
        <f t="shared" si="260"/>
        <v/>
      </c>
      <c r="DA1218" s="332" t="str">
        <f t="shared" si="265"/>
        <v/>
      </c>
      <c r="DB1218" s="329" t="str">
        <f t="shared" si="261"/>
        <v/>
      </c>
      <c r="DC1218" s="320" t="str">
        <f t="shared" si="262"/>
        <v/>
      </c>
      <c r="DD1218" s="218"/>
      <c r="DE1218" s="15" t="str">
        <f>IFERROR(#REF!-AO1218,"")</f>
        <v/>
      </c>
      <c r="DF1218" s="218"/>
      <c r="DG1218" s="330" t="str">
        <f>IFERROR(#REF!-L1218,"")</f>
        <v/>
      </c>
      <c r="DH1218" s="314" t="e">
        <f>IF(#REF!&gt;AP1218,0,1)</f>
        <v>#REF!</v>
      </c>
      <c r="DI1218" s="314">
        <f t="shared" si="263"/>
        <v>1</v>
      </c>
      <c r="DJ1218" s="314">
        <f t="shared" si="264"/>
        <v>1</v>
      </c>
    </row>
    <row r="1219" spans="3:114" ht="20.25" x14ac:dyDescent="0.2">
      <c r="C1219" s="239"/>
      <c r="G1219" s="232"/>
      <c r="H1219" s="318"/>
      <c r="I1219" s="318"/>
      <c r="J1219" s="318"/>
      <c r="K1219" s="318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 t="str">
        <f t="shared" si="252"/>
        <v/>
      </c>
      <c r="AN1219" s="327" t="str">
        <f t="shared" si="253"/>
        <v/>
      </c>
      <c r="AO1219" s="243"/>
      <c r="AP1219" s="244"/>
      <c r="AQ1219" s="242" t="str">
        <f t="shared" si="254"/>
        <v/>
      </c>
      <c r="AR1219" s="242" t="str">
        <f t="shared" si="255"/>
        <v/>
      </c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14"/>
      <c r="BR1219" s="314"/>
      <c r="BS1219" s="314"/>
      <c r="BT1219" s="314"/>
      <c r="BU1219" s="314"/>
      <c r="BV1219" s="314"/>
      <c r="BW1219" s="314"/>
      <c r="BX1219" s="246"/>
      <c r="BY1219" s="242"/>
      <c r="BZ1219" s="242"/>
      <c r="CA1219" s="242"/>
      <c r="CB1219" s="242"/>
      <c r="CC1219" s="242"/>
      <c r="CD1219" s="242"/>
      <c r="CE1219" s="314"/>
      <c r="CF1219" s="314" t="str">
        <f t="shared" si="25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245" t="str">
        <f>IFERROR(ROUND((SUM(#REF!)),0),"")</f>
        <v/>
      </c>
      <c r="CP1219" s="241"/>
      <c r="CQ1219" s="247"/>
      <c r="CR1219" s="221"/>
      <c r="CS1219" s="221"/>
      <c r="CT1219" s="221"/>
      <c r="CU1219" s="221"/>
      <c r="CV1219" s="328"/>
      <c r="CW1219" s="305" t="str">
        <f t="shared" si="257"/>
        <v/>
      </c>
      <c r="CX1219" s="329">
        <f t="shared" si="258"/>
        <v>0</v>
      </c>
      <c r="CY1219" s="15">
        <f t="shared" si="259"/>
        <v>0</v>
      </c>
      <c r="CZ1219" s="318" t="str">
        <f t="shared" si="260"/>
        <v/>
      </c>
      <c r="DA1219" s="332" t="str">
        <f t="shared" si="265"/>
        <v/>
      </c>
      <c r="DB1219" s="329" t="str">
        <f t="shared" si="261"/>
        <v/>
      </c>
      <c r="DC1219" s="320" t="str">
        <f t="shared" si="262"/>
        <v/>
      </c>
      <c r="DD1219" s="218"/>
      <c r="DE1219" s="15" t="str">
        <f>IFERROR(#REF!-AO1219,"")</f>
        <v/>
      </c>
      <c r="DF1219" s="218"/>
      <c r="DG1219" s="330" t="str">
        <f>IFERROR(#REF!-L1219,"")</f>
        <v/>
      </c>
      <c r="DH1219" s="314" t="e">
        <f>IF(#REF!&gt;AP1219,0,1)</f>
        <v>#REF!</v>
      </c>
      <c r="DI1219" s="314">
        <f t="shared" si="263"/>
        <v>1</v>
      </c>
      <c r="DJ1219" s="314">
        <f t="shared" si="264"/>
        <v>1</v>
      </c>
    </row>
    <row r="1220" spans="3:114" ht="20.25" x14ac:dyDescent="0.2">
      <c r="C1220" s="239"/>
      <c r="G1220" s="232"/>
      <c r="H1220" s="318"/>
      <c r="I1220" s="318"/>
      <c r="J1220" s="318"/>
      <c r="K1220" s="318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 t="str">
        <f t="shared" ref="AM1220:AM1283" si="266">IFERROR(ROUND(AVERAGE(O1220:S1220,AA1220:AE1220),0),"")</f>
        <v/>
      </c>
      <c r="AN1220" s="327" t="str">
        <f t="shared" ref="AN1220:AN1283" si="267">IFERROR(ROUND(AVERAGE(T1220:X1220,AF1220:AJ1220),0),"")</f>
        <v/>
      </c>
      <c r="AO1220" s="243"/>
      <c r="AP1220" s="244"/>
      <c r="AQ1220" s="242" t="str">
        <f t="shared" ref="AQ1220:AQ1283" si="268">IFERROR(ROUND((3600/AR1220*J1220),0),"")</f>
        <v/>
      </c>
      <c r="AR1220" s="242" t="str">
        <f t="shared" ref="AR1220:AR1283" si="269">IFERROR(ROUND(AVERAGE(Y1220:Z1220,AK1220:AL1220),0),"")</f>
        <v/>
      </c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14"/>
      <c r="BR1220" s="314"/>
      <c r="BS1220" s="314"/>
      <c r="BT1220" s="314"/>
      <c r="BU1220" s="314"/>
      <c r="BV1220" s="314"/>
      <c r="BW1220" s="314"/>
      <c r="BX1220" s="246"/>
      <c r="BY1220" s="242"/>
      <c r="BZ1220" s="242"/>
      <c r="CA1220" s="242"/>
      <c r="CB1220" s="242"/>
      <c r="CC1220" s="242"/>
      <c r="CD1220" s="242"/>
      <c r="CE1220" s="314"/>
      <c r="CF1220" s="314" t="str">
        <f t="shared" ref="CF1220:CF1283" si="270">IFERROR(ROUND(STDEV(AN1220,L1220),1),"")</f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245" t="str">
        <f>IFERROR(ROUND((SUM(#REF!)),0),"")</f>
        <v/>
      </c>
      <c r="CP1220" s="241"/>
      <c r="CQ1220" s="247"/>
      <c r="CR1220" s="221"/>
      <c r="CS1220" s="221"/>
      <c r="CT1220" s="221"/>
      <c r="CU1220" s="221"/>
      <c r="CV1220" s="328"/>
      <c r="CW1220" s="305" t="str">
        <f t="shared" ref="CW1220:CW1283" si="271">IFERROR((AM1220-L1220)/L1220,"")</f>
        <v/>
      </c>
      <c r="CX1220" s="329">
        <f t="shared" ref="CX1220:CX1283" si="272">AU1220+BG1220</f>
        <v>0</v>
      </c>
      <c r="CY1220" s="15">
        <f t="shared" ref="CY1220:CY1283" si="273">SUM(BH1220:BP1220,AV1220:BD1220)</f>
        <v>0</v>
      </c>
      <c r="CZ1220" s="318" t="str">
        <f t="shared" ref="CZ1220:CZ1283" si="274">IFERROR(ROUND(CY1220/K1220,0),"")</f>
        <v/>
      </c>
      <c r="DA1220" s="332" t="str">
        <f t="shared" si="265"/>
        <v/>
      </c>
      <c r="DB1220" s="329" t="str">
        <f t="shared" ref="DB1220:DB1283" si="275">IFERROR(CX1220+CZ1220,"")</f>
        <v/>
      </c>
      <c r="DC1220" s="320" t="str">
        <f t="shared" ref="DC1220:DC1283" si="276">IFERROR(CZ1220/DB1220,"")</f>
        <v/>
      </c>
      <c r="DD1220" s="218"/>
      <c r="DE1220" s="15" t="str">
        <f>IFERROR(#REF!-AO1220,"")</f>
        <v/>
      </c>
      <c r="DF1220" s="218"/>
      <c r="DG1220" s="330" t="str">
        <f>IFERROR(#REF!-L1220,"")</f>
        <v/>
      </c>
      <c r="DH1220" s="314" t="e">
        <f>IF(#REF!&gt;AP1220,0,1)</f>
        <v>#REF!</v>
      </c>
      <c r="DI1220" s="314">
        <f t="shared" ref="DI1220:DI1283" si="277">IF(AN1220&lt;M1220,0,1)</f>
        <v>1</v>
      </c>
      <c r="DJ1220" s="314">
        <f t="shared" ref="DJ1220:DJ1283" si="278">IF(AN1220&gt;N1220,0,1)</f>
        <v>1</v>
      </c>
    </row>
    <row r="1221" spans="3:114" ht="20.25" x14ac:dyDescent="0.2">
      <c r="C1221" s="239"/>
      <c r="G1221" s="232"/>
      <c r="H1221" s="318"/>
      <c r="I1221" s="318"/>
      <c r="J1221" s="318"/>
      <c r="K1221" s="318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 t="str">
        <f t="shared" si="266"/>
        <v/>
      </c>
      <c r="AN1221" s="327" t="str">
        <f t="shared" si="267"/>
        <v/>
      </c>
      <c r="AO1221" s="243"/>
      <c r="AP1221" s="244"/>
      <c r="AQ1221" s="242" t="str">
        <f t="shared" si="268"/>
        <v/>
      </c>
      <c r="AR1221" s="242" t="str">
        <f t="shared" si="269"/>
        <v/>
      </c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14"/>
      <c r="BR1221" s="314"/>
      <c r="BS1221" s="314"/>
      <c r="BT1221" s="314"/>
      <c r="BU1221" s="314"/>
      <c r="BV1221" s="314"/>
      <c r="BW1221" s="314"/>
      <c r="BX1221" s="246"/>
      <c r="BY1221" s="242"/>
      <c r="BZ1221" s="242"/>
      <c r="CA1221" s="242"/>
      <c r="CB1221" s="242"/>
      <c r="CC1221" s="242"/>
      <c r="CD1221" s="242"/>
      <c r="CE1221" s="314"/>
      <c r="CF1221" s="314" t="str">
        <f t="shared" si="270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245" t="str">
        <f>IFERROR(ROUND((SUM(#REF!)),0),"")</f>
        <v/>
      </c>
      <c r="CP1221" s="241"/>
      <c r="CQ1221" s="247"/>
      <c r="CR1221" s="221"/>
      <c r="CS1221" s="221"/>
      <c r="CT1221" s="221"/>
      <c r="CU1221" s="221"/>
      <c r="CV1221" s="328"/>
      <c r="CW1221" s="305" t="str">
        <f t="shared" si="271"/>
        <v/>
      </c>
      <c r="CX1221" s="329">
        <f t="shared" si="272"/>
        <v>0</v>
      </c>
      <c r="CY1221" s="15">
        <f t="shared" si="273"/>
        <v>0</v>
      </c>
      <c r="CZ1221" s="318" t="str">
        <f t="shared" si="274"/>
        <v/>
      </c>
      <c r="DA1221" s="332" t="str">
        <f t="shared" ref="DA1221:DA1284" si="279">IFERROR(ROUND(CO1221/AQ1221,1),"")</f>
        <v/>
      </c>
      <c r="DB1221" s="329" t="str">
        <f t="shared" si="275"/>
        <v/>
      </c>
      <c r="DC1221" s="320" t="str">
        <f t="shared" si="276"/>
        <v/>
      </c>
      <c r="DD1221" s="218"/>
      <c r="DE1221" s="15" t="str">
        <f>IFERROR(#REF!-AO1221,"")</f>
        <v/>
      </c>
      <c r="DF1221" s="218"/>
      <c r="DG1221" s="330" t="str">
        <f>IFERROR(#REF!-L1221,"")</f>
        <v/>
      </c>
      <c r="DH1221" s="314" t="e">
        <f>IF(#REF!&gt;AP1221,0,1)</f>
        <v>#REF!</v>
      </c>
      <c r="DI1221" s="314">
        <f t="shared" si="277"/>
        <v>1</v>
      </c>
      <c r="DJ1221" s="314">
        <f t="shared" si="278"/>
        <v>1</v>
      </c>
    </row>
    <row r="1222" spans="3:114" ht="20.25" x14ac:dyDescent="0.2">
      <c r="C1222" s="239"/>
      <c r="G1222" s="232"/>
      <c r="H1222" s="318"/>
      <c r="I1222" s="318"/>
      <c r="J1222" s="318"/>
      <c r="K1222" s="318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 t="str">
        <f t="shared" si="266"/>
        <v/>
      </c>
      <c r="AN1222" s="327" t="str">
        <f t="shared" si="267"/>
        <v/>
      </c>
      <c r="AO1222" s="243"/>
      <c r="AP1222" s="244"/>
      <c r="AQ1222" s="242" t="str">
        <f t="shared" si="268"/>
        <v/>
      </c>
      <c r="AR1222" s="242" t="str">
        <f t="shared" si="269"/>
        <v/>
      </c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14"/>
      <c r="BR1222" s="314"/>
      <c r="BS1222" s="314"/>
      <c r="BT1222" s="314"/>
      <c r="BU1222" s="314"/>
      <c r="BV1222" s="314"/>
      <c r="BW1222" s="314"/>
      <c r="BX1222" s="246"/>
      <c r="BY1222" s="242"/>
      <c r="BZ1222" s="242"/>
      <c r="CA1222" s="242"/>
      <c r="CB1222" s="242"/>
      <c r="CC1222" s="242"/>
      <c r="CD1222" s="242"/>
      <c r="CE1222" s="314"/>
      <c r="CF1222" s="314" t="str">
        <f t="shared" si="270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245" t="str">
        <f>IFERROR(ROUND((SUM(#REF!)),0),"")</f>
        <v/>
      </c>
      <c r="CP1222" s="241"/>
      <c r="CQ1222" s="247"/>
      <c r="CR1222" s="221"/>
      <c r="CS1222" s="221"/>
      <c r="CT1222" s="221"/>
      <c r="CU1222" s="221"/>
      <c r="CV1222" s="328"/>
      <c r="CW1222" s="305" t="str">
        <f t="shared" si="271"/>
        <v/>
      </c>
      <c r="CX1222" s="329">
        <f t="shared" si="272"/>
        <v>0</v>
      </c>
      <c r="CY1222" s="15">
        <f t="shared" si="273"/>
        <v>0</v>
      </c>
      <c r="CZ1222" s="318" t="str">
        <f t="shared" si="274"/>
        <v/>
      </c>
      <c r="DA1222" s="332" t="str">
        <f t="shared" si="279"/>
        <v/>
      </c>
      <c r="DB1222" s="329" t="str">
        <f t="shared" si="275"/>
        <v/>
      </c>
      <c r="DC1222" s="320" t="str">
        <f t="shared" si="276"/>
        <v/>
      </c>
      <c r="DD1222" s="218"/>
      <c r="DE1222" s="15" t="str">
        <f>IFERROR(#REF!-AO1222,"")</f>
        <v/>
      </c>
      <c r="DF1222" s="218"/>
      <c r="DG1222" s="330" t="str">
        <f>IFERROR(#REF!-L1222,"")</f>
        <v/>
      </c>
      <c r="DH1222" s="314" t="e">
        <f>IF(#REF!&gt;AP1222,0,1)</f>
        <v>#REF!</v>
      </c>
      <c r="DI1222" s="314">
        <f t="shared" si="277"/>
        <v>1</v>
      </c>
      <c r="DJ1222" s="314">
        <f t="shared" si="278"/>
        <v>1</v>
      </c>
    </row>
    <row r="1223" spans="3:114" ht="20.25" x14ac:dyDescent="0.2">
      <c r="C1223" s="239"/>
      <c r="G1223" s="232"/>
      <c r="H1223" s="318"/>
      <c r="I1223" s="318"/>
      <c r="J1223" s="318"/>
      <c r="K1223" s="318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 t="str">
        <f t="shared" si="266"/>
        <v/>
      </c>
      <c r="AN1223" s="327" t="str">
        <f t="shared" si="267"/>
        <v/>
      </c>
      <c r="AO1223" s="243"/>
      <c r="AP1223" s="244"/>
      <c r="AQ1223" s="242" t="str">
        <f t="shared" si="268"/>
        <v/>
      </c>
      <c r="AR1223" s="242" t="str">
        <f t="shared" si="269"/>
        <v/>
      </c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14"/>
      <c r="BR1223" s="314"/>
      <c r="BS1223" s="314"/>
      <c r="BT1223" s="314"/>
      <c r="BU1223" s="314"/>
      <c r="BV1223" s="314"/>
      <c r="BW1223" s="314"/>
      <c r="BX1223" s="246"/>
      <c r="BY1223" s="242"/>
      <c r="BZ1223" s="242"/>
      <c r="CA1223" s="242"/>
      <c r="CB1223" s="242"/>
      <c r="CC1223" s="242"/>
      <c r="CD1223" s="242"/>
      <c r="CE1223" s="314"/>
      <c r="CF1223" s="314" t="str">
        <f t="shared" si="270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245" t="str">
        <f>IFERROR(ROUND((SUM(#REF!)),0),"")</f>
        <v/>
      </c>
      <c r="CP1223" s="241"/>
      <c r="CQ1223" s="247"/>
      <c r="CR1223" s="221"/>
      <c r="CS1223" s="221"/>
      <c r="CT1223" s="221"/>
      <c r="CU1223" s="221"/>
      <c r="CV1223" s="328"/>
      <c r="CW1223" s="305" t="str">
        <f t="shared" si="271"/>
        <v/>
      </c>
      <c r="CX1223" s="329">
        <f t="shared" si="272"/>
        <v>0</v>
      </c>
      <c r="CY1223" s="15">
        <f t="shared" si="273"/>
        <v>0</v>
      </c>
      <c r="CZ1223" s="318" t="str">
        <f t="shared" si="274"/>
        <v/>
      </c>
      <c r="DA1223" s="332" t="str">
        <f t="shared" si="279"/>
        <v/>
      </c>
      <c r="DB1223" s="329" t="str">
        <f t="shared" si="275"/>
        <v/>
      </c>
      <c r="DC1223" s="320" t="str">
        <f t="shared" si="276"/>
        <v/>
      </c>
      <c r="DD1223" s="218"/>
      <c r="DE1223" s="15" t="str">
        <f>IFERROR(#REF!-AO1223,"")</f>
        <v/>
      </c>
      <c r="DF1223" s="218"/>
      <c r="DG1223" s="330" t="str">
        <f>IFERROR(#REF!-L1223,"")</f>
        <v/>
      </c>
      <c r="DH1223" s="314" t="e">
        <f>IF(#REF!&gt;AP1223,0,1)</f>
        <v>#REF!</v>
      </c>
      <c r="DI1223" s="314">
        <f t="shared" si="277"/>
        <v>1</v>
      </c>
      <c r="DJ1223" s="314">
        <f t="shared" si="278"/>
        <v>1</v>
      </c>
    </row>
    <row r="1224" spans="3:114" ht="20.25" x14ac:dyDescent="0.2">
      <c r="C1224" s="239"/>
      <c r="G1224" s="232"/>
      <c r="H1224" s="318"/>
      <c r="I1224" s="318"/>
      <c r="J1224" s="318"/>
      <c r="K1224" s="318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 t="str">
        <f t="shared" si="266"/>
        <v/>
      </c>
      <c r="AN1224" s="327" t="str">
        <f t="shared" si="267"/>
        <v/>
      </c>
      <c r="AO1224" s="243"/>
      <c r="AP1224" s="244"/>
      <c r="AQ1224" s="242" t="str">
        <f t="shared" si="268"/>
        <v/>
      </c>
      <c r="AR1224" s="242" t="str">
        <f t="shared" si="269"/>
        <v/>
      </c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14"/>
      <c r="BR1224" s="314"/>
      <c r="BS1224" s="314"/>
      <c r="BT1224" s="314"/>
      <c r="BU1224" s="314"/>
      <c r="BV1224" s="314"/>
      <c r="BW1224" s="314"/>
      <c r="BX1224" s="246"/>
      <c r="BY1224" s="242"/>
      <c r="BZ1224" s="242"/>
      <c r="CA1224" s="242"/>
      <c r="CB1224" s="242"/>
      <c r="CC1224" s="242"/>
      <c r="CD1224" s="242"/>
      <c r="CE1224" s="314"/>
      <c r="CF1224" s="314" t="str">
        <f t="shared" si="270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245" t="str">
        <f>IFERROR(ROUND((SUM(#REF!)),0),"")</f>
        <v/>
      </c>
      <c r="CP1224" s="241"/>
      <c r="CQ1224" s="247"/>
      <c r="CR1224" s="221"/>
      <c r="CS1224" s="221"/>
      <c r="CT1224" s="221"/>
      <c r="CU1224" s="221"/>
      <c r="CV1224" s="328"/>
      <c r="CW1224" s="305" t="str">
        <f t="shared" si="271"/>
        <v/>
      </c>
      <c r="CX1224" s="329">
        <f t="shared" si="272"/>
        <v>0</v>
      </c>
      <c r="CY1224" s="15">
        <f t="shared" si="273"/>
        <v>0</v>
      </c>
      <c r="CZ1224" s="318" t="str">
        <f t="shared" si="274"/>
        <v/>
      </c>
      <c r="DA1224" s="332" t="str">
        <f t="shared" si="279"/>
        <v/>
      </c>
      <c r="DB1224" s="329" t="str">
        <f t="shared" si="275"/>
        <v/>
      </c>
      <c r="DC1224" s="320" t="str">
        <f t="shared" si="276"/>
        <v/>
      </c>
      <c r="DD1224" s="218"/>
      <c r="DE1224" s="15" t="str">
        <f>IFERROR(#REF!-AO1224,"")</f>
        <v/>
      </c>
      <c r="DF1224" s="218"/>
      <c r="DG1224" s="330" t="str">
        <f>IFERROR(#REF!-L1224,"")</f>
        <v/>
      </c>
      <c r="DH1224" s="314" t="e">
        <f>IF(#REF!&gt;AP1224,0,1)</f>
        <v>#REF!</v>
      </c>
      <c r="DI1224" s="314">
        <f t="shared" si="277"/>
        <v>1</v>
      </c>
      <c r="DJ1224" s="314">
        <f t="shared" si="278"/>
        <v>1</v>
      </c>
    </row>
    <row r="1225" spans="3:114" ht="20.25" x14ac:dyDescent="0.2">
      <c r="C1225" s="239"/>
      <c r="G1225" s="232"/>
      <c r="H1225" s="318"/>
      <c r="I1225" s="318"/>
      <c r="J1225" s="318"/>
      <c r="K1225" s="318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 t="str">
        <f t="shared" si="266"/>
        <v/>
      </c>
      <c r="AN1225" s="327" t="str">
        <f t="shared" si="267"/>
        <v/>
      </c>
      <c r="AO1225" s="243"/>
      <c r="AP1225" s="244"/>
      <c r="AQ1225" s="242" t="str">
        <f t="shared" si="268"/>
        <v/>
      </c>
      <c r="AR1225" s="242" t="str">
        <f t="shared" si="269"/>
        <v/>
      </c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14"/>
      <c r="BR1225" s="314"/>
      <c r="BS1225" s="314"/>
      <c r="BT1225" s="314"/>
      <c r="BU1225" s="314"/>
      <c r="BV1225" s="314"/>
      <c r="BW1225" s="314"/>
      <c r="BX1225" s="246"/>
      <c r="BY1225" s="242"/>
      <c r="BZ1225" s="242"/>
      <c r="CA1225" s="242"/>
      <c r="CB1225" s="242"/>
      <c r="CC1225" s="242"/>
      <c r="CD1225" s="242"/>
      <c r="CE1225" s="314"/>
      <c r="CF1225" s="314" t="str">
        <f t="shared" si="270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245" t="str">
        <f>IFERROR(ROUND((SUM(#REF!)),0),"")</f>
        <v/>
      </c>
      <c r="CP1225" s="241"/>
      <c r="CQ1225" s="247"/>
      <c r="CR1225" s="221"/>
      <c r="CS1225" s="221"/>
      <c r="CT1225" s="221"/>
      <c r="CU1225" s="221"/>
      <c r="CV1225" s="328"/>
      <c r="CW1225" s="305" t="str">
        <f t="shared" si="271"/>
        <v/>
      </c>
      <c r="CX1225" s="329">
        <f t="shared" si="272"/>
        <v>0</v>
      </c>
      <c r="CY1225" s="15">
        <f t="shared" si="273"/>
        <v>0</v>
      </c>
      <c r="CZ1225" s="318" t="str">
        <f t="shared" si="274"/>
        <v/>
      </c>
      <c r="DA1225" s="332" t="str">
        <f t="shared" si="279"/>
        <v/>
      </c>
      <c r="DB1225" s="329" t="str">
        <f t="shared" si="275"/>
        <v/>
      </c>
      <c r="DC1225" s="320" t="str">
        <f t="shared" si="276"/>
        <v/>
      </c>
      <c r="DD1225" s="218"/>
      <c r="DE1225" s="15" t="str">
        <f>IFERROR(#REF!-AO1225,"")</f>
        <v/>
      </c>
      <c r="DF1225" s="218"/>
      <c r="DG1225" s="330" t="str">
        <f>IFERROR(#REF!-L1225,"")</f>
        <v/>
      </c>
      <c r="DH1225" s="314" t="e">
        <f>IF(#REF!&gt;AP1225,0,1)</f>
        <v>#REF!</v>
      </c>
      <c r="DI1225" s="314">
        <f t="shared" si="277"/>
        <v>1</v>
      </c>
      <c r="DJ1225" s="314">
        <f t="shared" si="278"/>
        <v>1</v>
      </c>
    </row>
    <row r="1226" spans="3:114" ht="20.25" x14ac:dyDescent="0.2">
      <c r="C1226" s="239"/>
      <c r="G1226" s="232"/>
      <c r="H1226" s="318"/>
      <c r="I1226" s="318"/>
      <c r="J1226" s="318"/>
      <c r="K1226" s="318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 t="str">
        <f t="shared" si="266"/>
        <v/>
      </c>
      <c r="AN1226" s="327" t="str">
        <f t="shared" si="267"/>
        <v/>
      </c>
      <c r="AO1226" s="243"/>
      <c r="AP1226" s="244"/>
      <c r="AQ1226" s="242" t="str">
        <f t="shared" si="268"/>
        <v/>
      </c>
      <c r="AR1226" s="242" t="str">
        <f t="shared" si="269"/>
        <v/>
      </c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14"/>
      <c r="BR1226" s="314"/>
      <c r="BS1226" s="314"/>
      <c r="BT1226" s="314"/>
      <c r="BU1226" s="314"/>
      <c r="BV1226" s="314"/>
      <c r="BW1226" s="314"/>
      <c r="BX1226" s="246"/>
      <c r="BY1226" s="242"/>
      <c r="BZ1226" s="242"/>
      <c r="CA1226" s="242"/>
      <c r="CB1226" s="242"/>
      <c r="CC1226" s="242"/>
      <c r="CD1226" s="242"/>
      <c r="CE1226" s="314"/>
      <c r="CF1226" s="314" t="str">
        <f t="shared" si="270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245" t="str">
        <f>IFERROR(ROUND((SUM(#REF!)),0),"")</f>
        <v/>
      </c>
      <c r="CP1226" s="241"/>
      <c r="CQ1226" s="247"/>
      <c r="CR1226" s="221"/>
      <c r="CS1226" s="221"/>
      <c r="CT1226" s="221"/>
      <c r="CU1226" s="221"/>
      <c r="CV1226" s="328"/>
      <c r="CW1226" s="305" t="str">
        <f t="shared" si="271"/>
        <v/>
      </c>
      <c r="CX1226" s="329">
        <f t="shared" si="272"/>
        <v>0</v>
      </c>
      <c r="CY1226" s="15">
        <f t="shared" si="273"/>
        <v>0</v>
      </c>
      <c r="CZ1226" s="318" t="str">
        <f t="shared" si="274"/>
        <v/>
      </c>
      <c r="DA1226" s="332" t="str">
        <f t="shared" si="279"/>
        <v/>
      </c>
      <c r="DB1226" s="329" t="str">
        <f t="shared" si="275"/>
        <v/>
      </c>
      <c r="DC1226" s="320" t="str">
        <f t="shared" si="276"/>
        <v/>
      </c>
      <c r="DD1226" s="218"/>
      <c r="DE1226" s="15" t="str">
        <f>IFERROR(#REF!-AO1226,"")</f>
        <v/>
      </c>
      <c r="DF1226" s="218"/>
      <c r="DG1226" s="330" t="str">
        <f>IFERROR(#REF!-L1226,"")</f>
        <v/>
      </c>
      <c r="DH1226" s="314" t="e">
        <f>IF(#REF!&gt;AP1226,0,1)</f>
        <v>#REF!</v>
      </c>
      <c r="DI1226" s="314">
        <f t="shared" si="277"/>
        <v>1</v>
      </c>
      <c r="DJ1226" s="314">
        <f t="shared" si="278"/>
        <v>1</v>
      </c>
    </row>
    <row r="1227" spans="3:114" ht="20.25" x14ac:dyDescent="0.2">
      <c r="C1227" s="239"/>
      <c r="G1227" s="232"/>
      <c r="H1227" s="318"/>
      <c r="I1227" s="318"/>
      <c r="J1227" s="318"/>
      <c r="K1227" s="318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 t="str">
        <f t="shared" si="266"/>
        <v/>
      </c>
      <c r="AN1227" s="327" t="str">
        <f t="shared" si="267"/>
        <v/>
      </c>
      <c r="AO1227" s="243"/>
      <c r="AP1227" s="244"/>
      <c r="AQ1227" s="242" t="str">
        <f t="shared" si="268"/>
        <v/>
      </c>
      <c r="AR1227" s="242" t="str">
        <f t="shared" si="269"/>
        <v/>
      </c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14"/>
      <c r="BR1227" s="314"/>
      <c r="BS1227" s="314"/>
      <c r="BT1227" s="314"/>
      <c r="BU1227" s="314"/>
      <c r="BV1227" s="314"/>
      <c r="BW1227" s="314"/>
      <c r="BX1227" s="246"/>
      <c r="BY1227" s="242"/>
      <c r="BZ1227" s="242"/>
      <c r="CA1227" s="242"/>
      <c r="CB1227" s="242"/>
      <c r="CC1227" s="242"/>
      <c r="CD1227" s="242"/>
      <c r="CE1227" s="314"/>
      <c r="CF1227" s="314" t="str">
        <f t="shared" si="270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245" t="str">
        <f>IFERROR(ROUND((SUM(#REF!)),0),"")</f>
        <v/>
      </c>
      <c r="CP1227" s="241"/>
      <c r="CQ1227" s="247"/>
      <c r="CR1227" s="221"/>
      <c r="CS1227" s="221"/>
      <c r="CT1227" s="221"/>
      <c r="CU1227" s="221"/>
      <c r="CV1227" s="328"/>
      <c r="CW1227" s="305" t="str">
        <f t="shared" si="271"/>
        <v/>
      </c>
      <c r="CX1227" s="329">
        <f t="shared" si="272"/>
        <v>0</v>
      </c>
      <c r="CY1227" s="15">
        <f t="shared" si="273"/>
        <v>0</v>
      </c>
      <c r="CZ1227" s="318" t="str">
        <f t="shared" si="274"/>
        <v/>
      </c>
      <c r="DA1227" s="332" t="str">
        <f t="shared" si="279"/>
        <v/>
      </c>
      <c r="DB1227" s="329" t="str">
        <f t="shared" si="275"/>
        <v/>
      </c>
      <c r="DC1227" s="320" t="str">
        <f t="shared" si="276"/>
        <v/>
      </c>
      <c r="DD1227" s="218"/>
      <c r="DE1227" s="15" t="str">
        <f>IFERROR(#REF!-AO1227,"")</f>
        <v/>
      </c>
      <c r="DF1227" s="218"/>
      <c r="DG1227" s="330" t="str">
        <f>IFERROR(#REF!-L1227,"")</f>
        <v/>
      </c>
      <c r="DH1227" s="314" t="e">
        <f>IF(#REF!&gt;AP1227,0,1)</f>
        <v>#REF!</v>
      </c>
      <c r="DI1227" s="314">
        <f t="shared" si="277"/>
        <v>1</v>
      </c>
      <c r="DJ1227" s="314">
        <f t="shared" si="278"/>
        <v>1</v>
      </c>
    </row>
    <row r="1228" spans="3:114" ht="20.25" x14ac:dyDescent="0.2">
      <c r="C1228" s="239"/>
      <c r="G1228" s="232"/>
      <c r="H1228" s="318"/>
      <c r="I1228" s="318"/>
      <c r="J1228" s="318"/>
      <c r="K1228" s="318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 t="str">
        <f t="shared" si="266"/>
        <v/>
      </c>
      <c r="AN1228" s="327" t="str">
        <f t="shared" si="267"/>
        <v/>
      </c>
      <c r="AO1228" s="243"/>
      <c r="AP1228" s="244"/>
      <c r="AQ1228" s="242" t="str">
        <f t="shared" si="268"/>
        <v/>
      </c>
      <c r="AR1228" s="242" t="str">
        <f t="shared" si="269"/>
        <v/>
      </c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14"/>
      <c r="BR1228" s="314"/>
      <c r="BS1228" s="314"/>
      <c r="BT1228" s="314"/>
      <c r="BU1228" s="314"/>
      <c r="BV1228" s="314"/>
      <c r="BW1228" s="314"/>
      <c r="BX1228" s="246"/>
      <c r="BY1228" s="242"/>
      <c r="BZ1228" s="242"/>
      <c r="CA1228" s="242"/>
      <c r="CB1228" s="242"/>
      <c r="CC1228" s="242"/>
      <c r="CD1228" s="242"/>
      <c r="CE1228" s="314"/>
      <c r="CF1228" s="314" t="str">
        <f t="shared" si="270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245" t="str">
        <f>IFERROR(ROUND((SUM(#REF!)),0),"")</f>
        <v/>
      </c>
      <c r="CP1228" s="241"/>
      <c r="CQ1228" s="247"/>
      <c r="CR1228" s="221"/>
      <c r="CS1228" s="221"/>
      <c r="CT1228" s="221"/>
      <c r="CU1228" s="221"/>
      <c r="CV1228" s="328"/>
      <c r="CW1228" s="305" t="str">
        <f t="shared" si="271"/>
        <v/>
      </c>
      <c r="CX1228" s="329">
        <f t="shared" si="272"/>
        <v>0</v>
      </c>
      <c r="CY1228" s="15">
        <f t="shared" si="273"/>
        <v>0</v>
      </c>
      <c r="CZ1228" s="318" t="str">
        <f t="shared" si="274"/>
        <v/>
      </c>
      <c r="DA1228" s="332" t="str">
        <f t="shared" si="279"/>
        <v/>
      </c>
      <c r="DB1228" s="329" t="str">
        <f t="shared" si="275"/>
        <v/>
      </c>
      <c r="DC1228" s="320" t="str">
        <f t="shared" si="276"/>
        <v/>
      </c>
      <c r="DD1228" s="218"/>
      <c r="DE1228" s="15" t="str">
        <f>IFERROR(#REF!-AO1228,"")</f>
        <v/>
      </c>
      <c r="DF1228" s="218"/>
      <c r="DG1228" s="330" t="str">
        <f>IFERROR(#REF!-L1228,"")</f>
        <v/>
      </c>
      <c r="DH1228" s="314" t="e">
        <f>IF(#REF!&gt;AP1228,0,1)</f>
        <v>#REF!</v>
      </c>
      <c r="DI1228" s="314">
        <f t="shared" si="277"/>
        <v>1</v>
      </c>
      <c r="DJ1228" s="314">
        <f t="shared" si="278"/>
        <v>1</v>
      </c>
    </row>
    <row r="1229" spans="3:114" ht="20.25" x14ac:dyDescent="0.2">
      <c r="C1229" s="239"/>
      <c r="G1229" s="232"/>
      <c r="H1229" s="318"/>
      <c r="I1229" s="318"/>
      <c r="J1229" s="318"/>
      <c r="K1229" s="318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 t="str">
        <f t="shared" si="266"/>
        <v/>
      </c>
      <c r="AN1229" s="327" t="str">
        <f t="shared" si="267"/>
        <v/>
      </c>
      <c r="AO1229" s="243"/>
      <c r="AP1229" s="244"/>
      <c r="AQ1229" s="242" t="str">
        <f t="shared" si="268"/>
        <v/>
      </c>
      <c r="AR1229" s="242" t="str">
        <f t="shared" si="269"/>
        <v/>
      </c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14"/>
      <c r="BR1229" s="314"/>
      <c r="BS1229" s="314"/>
      <c r="BT1229" s="314"/>
      <c r="BU1229" s="314"/>
      <c r="BV1229" s="314"/>
      <c r="BW1229" s="314"/>
      <c r="BX1229" s="246"/>
      <c r="BY1229" s="242"/>
      <c r="BZ1229" s="242"/>
      <c r="CA1229" s="242"/>
      <c r="CB1229" s="242"/>
      <c r="CC1229" s="242"/>
      <c r="CD1229" s="242"/>
      <c r="CE1229" s="314"/>
      <c r="CF1229" s="314" t="str">
        <f t="shared" si="270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245" t="str">
        <f>IFERROR(ROUND((SUM(#REF!)),0),"")</f>
        <v/>
      </c>
      <c r="CP1229" s="241"/>
      <c r="CQ1229" s="247"/>
      <c r="CR1229" s="221"/>
      <c r="CS1229" s="221"/>
      <c r="CT1229" s="221"/>
      <c r="CU1229" s="221"/>
      <c r="CV1229" s="328"/>
      <c r="CW1229" s="305" t="str">
        <f t="shared" si="271"/>
        <v/>
      </c>
      <c r="CX1229" s="329">
        <f t="shared" si="272"/>
        <v>0</v>
      </c>
      <c r="CY1229" s="15">
        <f t="shared" si="273"/>
        <v>0</v>
      </c>
      <c r="CZ1229" s="318" t="str">
        <f t="shared" si="274"/>
        <v/>
      </c>
      <c r="DA1229" s="332" t="str">
        <f t="shared" si="279"/>
        <v/>
      </c>
      <c r="DB1229" s="329" t="str">
        <f t="shared" si="275"/>
        <v/>
      </c>
      <c r="DC1229" s="320" t="str">
        <f t="shared" si="276"/>
        <v/>
      </c>
      <c r="DD1229" s="218"/>
      <c r="DE1229" s="15" t="str">
        <f>IFERROR(#REF!-AO1229,"")</f>
        <v/>
      </c>
      <c r="DF1229" s="218"/>
      <c r="DG1229" s="330" t="str">
        <f>IFERROR(#REF!-L1229,"")</f>
        <v/>
      </c>
      <c r="DH1229" s="314" t="e">
        <f>IF(#REF!&gt;AP1229,0,1)</f>
        <v>#REF!</v>
      </c>
      <c r="DI1229" s="314">
        <f t="shared" si="277"/>
        <v>1</v>
      </c>
      <c r="DJ1229" s="314">
        <f t="shared" si="278"/>
        <v>1</v>
      </c>
    </row>
    <row r="1230" spans="3:114" ht="20.25" x14ac:dyDescent="0.2">
      <c r="C1230" s="239"/>
      <c r="G1230" s="232"/>
      <c r="H1230" s="318"/>
      <c r="I1230" s="318"/>
      <c r="J1230" s="318"/>
      <c r="K1230" s="318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 t="str">
        <f t="shared" si="266"/>
        <v/>
      </c>
      <c r="AN1230" s="327" t="str">
        <f t="shared" si="267"/>
        <v/>
      </c>
      <c r="AO1230" s="243"/>
      <c r="AP1230" s="244"/>
      <c r="AQ1230" s="242" t="str">
        <f t="shared" si="268"/>
        <v/>
      </c>
      <c r="AR1230" s="242" t="str">
        <f t="shared" si="269"/>
        <v/>
      </c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14"/>
      <c r="BR1230" s="314"/>
      <c r="BS1230" s="314"/>
      <c r="BT1230" s="314"/>
      <c r="BU1230" s="314"/>
      <c r="BV1230" s="314"/>
      <c r="BW1230" s="314"/>
      <c r="BX1230" s="246"/>
      <c r="BY1230" s="242"/>
      <c r="BZ1230" s="242"/>
      <c r="CA1230" s="242"/>
      <c r="CB1230" s="242"/>
      <c r="CC1230" s="242"/>
      <c r="CD1230" s="242"/>
      <c r="CE1230" s="314"/>
      <c r="CF1230" s="314" t="str">
        <f t="shared" si="270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245" t="str">
        <f>IFERROR(ROUND((SUM(#REF!)),0),"")</f>
        <v/>
      </c>
      <c r="CP1230" s="241"/>
      <c r="CQ1230" s="247"/>
      <c r="CR1230" s="221"/>
      <c r="CS1230" s="221"/>
      <c r="CT1230" s="221"/>
      <c r="CU1230" s="221"/>
      <c r="CV1230" s="328"/>
      <c r="CW1230" s="305" t="str">
        <f t="shared" si="271"/>
        <v/>
      </c>
      <c r="CX1230" s="329">
        <f t="shared" si="272"/>
        <v>0</v>
      </c>
      <c r="CY1230" s="15">
        <f t="shared" si="273"/>
        <v>0</v>
      </c>
      <c r="CZ1230" s="318" t="str">
        <f t="shared" si="274"/>
        <v/>
      </c>
      <c r="DA1230" s="332" t="str">
        <f t="shared" si="279"/>
        <v/>
      </c>
      <c r="DB1230" s="329" t="str">
        <f t="shared" si="275"/>
        <v/>
      </c>
      <c r="DC1230" s="320" t="str">
        <f t="shared" si="276"/>
        <v/>
      </c>
      <c r="DD1230" s="218"/>
      <c r="DE1230" s="15" t="str">
        <f>IFERROR(#REF!-AO1230,"")</f>
        <v/>
      </c>
      <c r="DF1230" s="218"/>
      <c r="DG1230" s="330" t="str">
        <f>IFERROR(#REF!-L1230,"")</f>
        <v/>
      </c>
      <c r="DH1230" s="314" t="e">
        <f>IF(#REF!&gt;AP1230,0,1)</f>
        <v>#REF!</v>
      </c>
      <c r="DI1230" s="314">
        <f t="shared" si="277"/>
        <v>1</v>
      </c>
      <c r="DJ1230" s="314">
        <f t="shared" si="278"/>
        <v>1</v>
      </c>
    </row>
    <row r="1231" spans="3:114" ht="20.25" x14ac:dyDescent="0.2">
      <c r="C1231" s="239"/>
      <c r="G1231" s="232"/>
      <c r="H1231" s="318"/>
      <c r="I1231" s="318"/>
      <c r="J1231" s="318"/>
      <c r="K1231" s="318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 t="str">
        <f t="shared" si="266"/>
        <v/>
      </c>
      <c r="AN1231" s="327" t="str">
        <f t="shared" si="267"/>
        <v/>
      </c>
      <c r="AO1231" s="243"/>
      <c r="AP1231" s="244"/>
      <c r="AQ1231" s="242" t="str">
        <f t="shared" si="268"/>
        <v/>
      </c>
      <c r="AR1231" s="242" t="str">
        <f t="shared" si="269"/>
        <v/>
      </c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14"/>
      <c r="BR1231" s="314"/>
      <c r="BS1231" s="314"/>
      <c r="BT1231" s="314"/>
      <c r="BU1231" s="314"/>
      <c r="BV1231" s="314"/>
      <c r="BW1231" s="314"/>
      <c r="BX1231" s="246"/>
      <c r="BY1231" s="242"/>
      <c r="BZ1231" s="242"/>
      <c r="CA1231" s="242"/>
      <c r="CB1231" s="242"/>
      <c r="CC1231" s="242"/>
      <c r="CD1231" s="242"/>
      <c r="CE1231" s="314"/>
      <c r="CF1231" s="314" t="str">
        <f t="shared" si="270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245" t="str">
        <f>IFERROR(ROUND((SUM(#REF!)),0),"")</f>
        <v/>
      </c>
      <c r="CP1231" s="241"/>
      <c r="CQ1231" s="247"/>
      <c r="CR1231" s="221"/>
      <c r="CS1231" s="221"/>
      <c r="CT1231" s="221"/>
      <c r="CU1231" s="221"/>
      <c r="CV1231" s="328"/>
      <c r="CW1231" s="305" t="str">
        <f t="shared" si="271"/>
        <v/>
      </c>
      <c r="CX1231" s="329">
        <f t="shared" si="272"/>
        <v>0</v>
      </c>
      <c r="CY1231" s="15">
        <f t="shared" si="273"/>
        <v>0</v>
      </c>
      <c r="CZ1231" s="318" t="str">
        <f t="shared" si="274"/>
        <v/>
      </c>
      <c r="DA1231" s="332" t="str">
        <f t="shared" si="279"/>
        <v/>
      </c>
      <c r="DB1231" s="329" t="str">
        <f t="shared" si="275"/>
        <v/>
      </c>
      <c r="DC1231" s="320" t="str">
        <f t="shared" si="276"/>
        <v/>
      </c>
      <c r="DD1231" s="218"/>
      <c r="DE1231" s="15" t="str">
        <f>IFERROR(#REF!-AO1231,"")</f>
        <v/>
      </c>
      <c r="DF1231" s="218"/>
      <c r="DG1231" s="330" t="str">
        <f>IFERROR(#REF!-L1231,"")</f>
        <v/>
      </c>
      <c r="DH1231" s="314" t="e">
        <f>IF(#REF!&gt;AP1231,0,1)</f>
        <v>#REF!</v>
      </c>
      <c r="DI1231" s="314">
        <f t="shared" si="277"/>
        <v>1</v>
      </c>
      <c r="DJ1231" s="314">
        <f t="shared" si="278"/>
        <v>1</v>
      </c>
    </row>
    <row r="1232" spans="3:114" ht="20.25" x14ac:dyDescent="0.2">
      <c r="C1232" s="239"/>
      <c r="G1232" s="232"/>
      <c r="H1232" s="318"/>
      <c r="I1232" s="318"/>
      <c r="J1232" s="318"/>
      <c r="K1232" s="318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 t="str">
        <f t="shared" si="266"/>
        <v/>
      </c>
      <c r="AN1232" s="327" t="str">
        <f t="shared" si="267"/>
        <v/>
      </c>
      <c r="AO1232" s="243"/>
      <c r="AP1232" s="244"/>
      <c r="AQ1232" s="242" t="str">
        <f t="shared" si="268"/>
        <v/>
      </c>
      <c r="AR1232" s="242" t="str">
        <f t="shared" si="269"/>
        <v/>
      </c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14"/>
      <c r="BR1232" s="314"/>
      <c r="BS1232" s="314"/>
      <c r="BT1232" s="314"/>
      <c r="BU1232" s="314"/>
      <c r="BV1232" s="314"/>
      <c r="BW1232" s="314"/>
      <c r="BX1232" s="246"/>
      <c r="BY1232" s="242"/>
      <c r="BZ1232" s="242"/>
      <c r="CA1232" s="242"/>
      <c r="CB1232" s="242"/>
      <c r="CC1232" s="242"/>
      <c r="CD1232" s="242"/>
      <c r="CE1232" s="314"/>
      <c r="CF1232" s="314" t="str">
        <f t="shared" si="270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245" t="str">
        <f>IFERROR(ROUND((SUM(#REF!)),0),"")</f>
        <v/>
      </c>
      <c r="CP1232" s="241"/>
      <c r="CQ1232" s="247"/>
      <c r="CR1232" s="221"/>
      <c r="CS1232" s="221"/>
      <c r="CT1232" s="221"/>
      <c r="CU1232" s="221"/>
      <c r="CV1232" s="328"/>
      <c r="CW1232" s="305" t="str">
        <f t="shared" si="271"/>
        <v/>
      </c>
      <c r="CX1232" s="329">
        <f t="shared" si="272"/>
        <v>0</v>
      </c>
      <c r="CY1232" s="15">
        <f t="shared" si="273"/>
        <v>0</v>
      </c>
      <c r="CZ1232" s="318" t="str">
        <f t="shared" si="274"/>
        <v/>
      </c>
      <c r="DA1232" s="332" t="str">
        <f t="shared" si="279"/>
        <v/>
      </c>
      <c r="DB1232" s="329" t="str">
        <f t="shared" si="275"/>
        <v/>
      </c>
      <c r="DC1232" s="320" t="str">
        <f t="shared" si="276"/>
        <v/>
      </c>
      <c r="DD1232" s="218"/>
      <c r="DE1232" s="15" t="str">
        <f>IFERROR(#REF!-AO1232,"")</f>
        <v/>
      </c>
      <c r="DF1232" s="218"/>
      <c r="DG1232" s="330" t="str">
        <f>IFERROR(#REF!-L1232,"")</f>
        <v/>
      </c>
      <c r="DH1232" s="314" t="e">
        <f>IF(#REF!&gt;AP1232,0,1)</f>
        <v>#REF!</v>
      </c>
      <c r="DI1232" s="314">
        <f t="shared" si="277"/>
        <v>1</v>
      </c>
      <c r="DJ1232" s="314">
        <f t="shared" si="278"/>
        <v>1</v>
      </c>
    </row>
    <row r="1233" spans="3:114" ht="20.25" x14ac:dyDescent="0.2">
      <c r="C1233" s="239"/>
      <c r="G1233" s="232"/>
      <c r="H1233" s="318"/>
      <c r="I1233" s="318"/>
      <c r="J1233" s="318"/>
      <c r="K1233" s="318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 t="str">
        <f t="shared" si="266"/>
        <v/>
      </c>
      <c r="AN1233" s="327" t="str">
        <f t="shared" si="267"/>
        <v/>
      </c>
      <c r="AO1233" s="243"/>
      <c r="AP1233" s="244"/>
      <c r="AQ1233" s="242" t="str">
        <f t="shared" si="268"/>
        <v/>
      </c>
      <c r="AR1233" s="242" t="str">
        <f t="shared" si="269"/>
        <v/>
      </c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14"/>
      <c r="BR1233" s="314"/>
      <c r="BS1233" s="314"/>
      <c r="BT1233" s="314"/>
      <c r="BU1233" s="314"/>
      <c r="BV1233" s="314"/>
      <c r="BW1233" s="314"/>
      <c r="BX1233" s="246"/>
      <c r="BY1233" s="242"/>
      <c r="BZ1233" s="242"/>
      <c r="CA1233" s="242"/>
      <c r="CB1233" s="242"/>
      <c r="CC1233" s="242"/>
      <c r="CD1233" s="242"/>
      <c r="CE1233" s="314"/>
      <c r="CF1233" s="314" t="str">
        <f t="shared" si="270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245" t="str">
        <f>IFERROR(ROUND((SUM(#REF!)),0),"")</f>
        <v/>
      </c>
      <c r="CP1233" s="241"/>
      <c r="CQ1233" s="247"/>
      <c r="CR1233" s="221"/>
      <c r="CS1233" s="221"/>
      <c r="CT1233" s="221"/>
      <c r="CU1233" s="221"/>
      <c r="CV1233" s="328"/>
      <c r="CW1233" s="305" t="str">
        <f t="shared" si="271"/>
        <v/>
      </c>
      <c r="CX1233" s="329">
        <f t="shared" si="272"/>
        <v>0</v>
      </c>
      <c r="CY1233" s="15">
        <f t="shared" si="273"/>
        <v>0</v>
      </c>
      <c r="CZ1233" s="318" t="str">
        <f t="shared" si="274"/>
        <v/>
      </c>
      <c r="DA1233" s="332" t="str">
        <f t="shared" si="279"/>
        <v/>
      </c>
      <c r="DB1233" s="329" t="str">
        <f t="shared" si="275"/>
        <v/>
      </c>
      <c r="DC1233" s="320" t="str">
        <f t="shared" si="276"/>
        <v/>
      </c>
      <c r="DD1233" s="218"/>
      <c r="DE1233" s="15" t="str">
        <f>IFERROR(#REF!-AO1233,"")</f>
        <v/>
      </c>
      <c r="DF1233" s="218"/>
      <c r="DG1233" s="330" t="str">
        <f>IFERROR(#REF!-L1233,"")</f>
        <v/>
      </c>
      <c r="DH1233" s="314" t="e">
        <f>IF(#REF!&gt;AP1233,0,1)</f>
        <v>#REF!</v>
      </c>
      <c r="DI1233" s="314">
        <f t="shared" si="277"/>
        <v>1</v>
      </c>
      <c r="DJ1233" s="314">
        <f t="shared" si="278"/>
        <v>1</v>
      </c>
    </row>
    <row r="1234" spans="3:114" ht="20.25" x14ac:dyDescent="0.2">
      <c r="C1234" s="239"/>
      <c r="G1234" s="232"/>
      <c r="H1234" s="318"/>
      <c r="I1234" s="318"/>
      <c r="J1234" s="318"/>
      <c r="K1234" s="318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 t="str">
        <f t="shared" si="266"/>
        <v/>
      </c>
      <c r="AN1234" s="327" t="str">
        <f t="shared" si="267"/>
        <v/>
      </c>
      <c r="AO1234" s="243"/>
      <c r="AP1234" s="244"/>
      <c r="AQ1234" s="242" t="str">
        <f t="shared" si="268"/>
        <v/>
      </c>
      <c r="AR1234" s="242" t="str">
        <f t="shared" si="269"/>
        <v/>
      </c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14"/>
      <c r="BR1234" s="314"/>
      <c r="BS1234" s="314"/>
      <c r="BT1234" s="314"/>
      <c r="BU1234" s="314"/>
      <c r="BV1234" s="314"/>
      <c r="BW1234" s="314"/>
      <c r="BX1234" s="246"/>
      <c r="BY1234" s="242"/>
      <c r="BZ1234" s="242"/>
      <c r="CA1234" s="242"/>
      <c r="CB1234" s="242"/>
      <c r="CC1234" s="242"/>
      <c r="CD1234" s="242"/>
      <c r="CE1234" s="314"/>
      <c r="CF1234" s="314" t="str">
        <f t="shared" si="270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245" t="str">
        <f>IFERROR(ROUND((SUM(#REF!)),0),"")</f>
        <v/>
      </c>
      <c r="CP1234" s="241"/>
      <c r="CQ1234" s="247"/>
      <c r="CR1234" s="221"/>
      <c r="CS1234" s="221"/>
      <c r="CT1234" s="221"/>
      <c r="CU1234" s="221"/>
      <c r="CV1234" s="328"/>
      <c r="CW1234" s="305" t="str">
        <f t="shared" si="271"/>
        <v/>
      </c>
      <c r="CX1234" s="329">
        <f t="shared" si="272"/>
        <v>0</v>
      </c>
      <c r="CY1234" s="15">
        <f t="shared" si="273"/>
        <v>0</v>
      </c>
      <c r="CZ1234" s="318" t="str">
        <f t="shared" si="274"/>
        <v/>
      </c>
      <c r="DA1234" s="332" t="str">
        <f t="shared" si="279"/>
        <v/>
      </c>
      <c r="DB1234" s="329" t="str">
        <f t="shared" si="275"/>
        <v/>
      </c>
      <c r="DC1234" s="320" t="str">
        <f t="shared" si="276"/>
        <v/>
      </c>
      <c r="DD1234" s="218"/>
      <c r="DE1234" s="15" t="str">
        <f>IFERROR(#REF!-AO1234,"")</f>
        <v/>
      </c>
      <c r="DF1234" s="218"/>
      <c r="DG1234" s="330" t="str">
        <f>IFERROR(#REF!-L1234,"")</f>
        <v/>
      </c>
      <c r="DH1234" s="314" t="e">
        <f>IF(#REF!&gt;AP1234,0,1)</f>
        <v>#REF!</v>
      </c>
      <c r="DI1234" s="314">
        <f t="shared" si="277"/>
        <v>1</v>
      </c>
      <c r="DJ1234" s="314">
        <f t="shared" si="278"/>
        <v>1</v>
      </c>
    </row>
    <row r="1235" spans="3:114" ht="20.25" x14ac:dyDescent="0.2">
      <c r="C1235" s="239"/>
      <c r="G1235" s="232"/>
      <c r="H1235" s="318"/>
      <c r="I1235" s="318"/>
      <c r="J1235" s="318"/>
      <c r="K1235" s="318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 t="str">
        <f t="shared" si="266"/>
        <v/>
      </c>
      <c r="AN1235" s="327" t="str">
        <f t="shared" si="267"/>
        <v/>
      </c>
      <c r="AO1235" s="243"/>
      <c r="AP1235" s="244"/>
      <c r="AQ1235" s="242" t="str">
        <f t="shared" si="268"/>
        <v/>
      </c>
      <c r="AR1235" s="242" t="str">
        <f t="shared" si="269"/>
        <v/>
      </c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14"/>
      <c r="BR1235" s="314"/>
      <c r="BS1235" s="314"/>
      <c r="BT1235" s="314"/>
      <c r="BU1235" s="314"/>
      <c r="BV1235" s="314"/>
      <c r="BW1235" s="314"/>
      <c r="BX1235" s="246"/>
      <c r="BY1235" s="242"/>
      <c r="BZ1235" s="242"/>
      <c r="CA1235" s="242"/>
      <c r="CB1235" s="242"/>
      <c r="CC1235" s="242"/>
      <c r="CD1235" s="242"/>
      <c r="CE1235" s="314"/>
      <c r="CF1235" s="314" t="str">
        <f t="shared" si="270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245" t="str">
        <f>IFERROR(ROUND((SUM(#REF!)),0),"")</f>
        <v/>
      </c>
      <c r="CP1235" s="241"/>
      <c r="CQ1235" s="247"/>
      <c r="CR1235" s="221"/>
      <c r="CS1235" s="221"/>
      <c r="CT1235" s="221"/>
      <c r="CU1235" s="221"/>
      <c r="CV1235" s="328"/>
      <c r="CW1235" s="305" t="str">
        <f t="shared" si="271"/>
        <v/>
      </c>
      <c r="CX1235" s="329">
        <f t="shared" si="272"/>
        <v>0</v>
      </c>
      <c r="CY1235" s="15">
        <f t="shared" si="273"/>
        <v>0</v>
      </c>
      <c r="CZ1235" s="318" t="str">
        <f t="shared" si="274"/>
        <v/>
      </c>
      <c r="DA1235" s="332" t="str">
        <f t="shared" si="279"/>
        <v/>
      </c>
      <c r="DB1235" s="329" t="str">
        <f t="shared" si="275"/>
        <v/>
      </c>
      <c r="DC1235" s="320" t="str">
        <f t="shared" si="276"/>
        <v/>
      </c>
      <c r="DD1235" s="218"/>
      <c r="DE1235" s="15" t="str">
        <f>IFERROR(#REF!-AO1235,"")</f>
        <v/>
      </c>
      <c r="DF1235" s="218"/>
      <c r="DG1235" s="330" t="str">
        <f>IFERROR(#REF!-L1235,"")</f>
        <v/>
      </c>
      <c r="DH1235" s="314" t="e">
        <f>IF(#REF!&gt;AP1235,0,1)</f>
        <v>#REF!</v>
      </c>
      <c r="DI1235" s="314">
        <f t="shared" si="277"/>
        <v>1</v>
      </c>
      <c r="DJ1235" s="314">
        <f t="shared" si="278"/>
        <v>1</v>
      </c>
    </row>
    <row r="1236" spans="3:114" ht="20.25" x14ac:dyDescent="0.2">
      <c r="C1236" s="239"/>
      <c r="G1236" s="232"/>
      <c r="H1236" s="318"/>
      <c r="I1236" s="318"/>
      <c r="J1236" s="318"/>
      <c r="K1236" s="318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 t="str">
        <f t="shared" si="266"/>
        <v/>
      </c>
      <c r="AN1236" s="327" t="str">
        <f t="shared" si="267"/>
        <v/>
      </c>
      <c r="AO1236" s="243"/>
      <c r="AP1236" s="244"/>
      <c r="AQ1236" s="242" t="str">
        <f t="shared" si="268"/>
        <v/>
      </c>
      <c r="AR1236" s="242" t="str">
        <f t="shared" si="269"/>
        <v/>
      </c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14"/>
      <c r="BR1236" s="314"/>
      <c r="BS1236" s="314"/>
      <c r="BT1236" s="314"/>
      <c r="BU1236" s="314"/>
      <c r="BV1236" s="314"/>
      <c r="BW1236" s="314"/>
      <c r="BX1236" s="246"/>
      <c r="BY1236" s="242"/>
      <c r="BZ1236" s="242"/>
      <c r="CA1236" s="242"/>
      <c r="CB1236" s="242"/>
      <c r="CC1236" s="242"/>
      <c r="CD1236" s="242"/>
      <c r="CE1236" s="314"/>
      <c r="CF1236" s="314" t="str">
        <f t="shared" si="270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245" t="str">
        <f>IFERROR(ROUND((SUM(#REF!)),0),"")</f>
        <v/>
      </c>
      <c r="CP1236" s="241"/>
      <c r="CQ1236" s="247"/>
      <c r="CR1236" s="221"/>
      <c r="CS1236" s="221"/>
      <c r="CT1236" s="221"/>
      <c r="CU1236" s="221"/>
      <c r="CV1236" s="328"/>
      <c r="CW1236" s="305" t="str">
        <f t="shared" si="271"/>
        <v/>
      </c>
      <c r="CX1236" s="329">
        <f t="shared" si="272"/>
        <v>0</v>
      </c>
      <c r="CY1236" s="15">
        <f t="shared" si="273"/>
        <v>0</v>
      </c>
      <c r="CZ1236" s="318" t="str">
        <f t="shared" si="274"/>
        <v/>
      </c>
      <c r="DA1236" s="332" t="str">
        <f t="shared" si="279"/>
        <v/>
      </c>
      <c r="DB1236" s="329" t="str">
        <f t="shared" si="275"/>
        <v/>
      </c>
      <c r="DC1236" s="320" t="str">
        <f t="shared" si="276"/>
        <v/>
      </c>
      <c r="DD1236" s="218"/>
      <c r="DE1236" s="15" t="str">
        <f>IFERROR(#REF!-AO1236,"")</f>
        <v/>
      </c>
      <c r="DF1236" s="218"/>
      <c r="DG1236" s="330" t="str">
        <f>IFERROR(#REF!-L1236,"")</f>
        <v/>
      </c>
      <c r="DH1236" s="314" t="e">
        <f>IF(#REF!&gt;AP1236,0,1)</f>
        <v>#REF!</v>
      </c>
      <c r="DI1236" s="314">
        <f t="shared" si="277"/>
        <v>1</v>
      </c>
      <c r="DJ1236" s="314">
        <f t="shared" si="278"/>
        <v>1</v>
      </c>
    </row>
    <row r="1237" spans="3:114" ht="20.25" x14ac:dyDescent="0.2">
      <c r="C1237" s="239"/>
      <c r="G1237" s="232"/>
      <c r="H1237" s="318"/>
      <c r="I1237" s="318"/>
      <c r="J1237" s="318"/>
      <c r="K1237" s="318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 t="str">
        <f t="shared" si="266"/>
        <v/>
      </c>
      <c r="AN1237" s="327" t="str">
        <f t="shared" si="267"/>
        <v/>
      </c>
      <c r="AO1237" s="243"/>
      <c r="AP1237" s="244"/>
      <c r="AQ1237" s="242" t="str">
        <f t="shared" si="268"/>
        <v/>
      </c>
      <c r="AR1237" s="242" t="str">
        <f t="shared" si="269"/>
        <v/>
      </c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14"/>
      <c r="BR1237" s="314"/>
      <c r="BS1237" s="314"/>
      <c r="BT1237" s="314"/>
      <c r="BU1237" s="314"/>
      <c r="BV1237" s="314"/>
      <c r="BW1237" s="314"/>
      <c r="BX1237" s="246"/>
      <c r="BY1237" s="242"/>
      <c r="BZ1237" s="242"/>
      <c r="CA1237" s="242"/>
      <c r="CB1237" s="242"/>
      <c r="CC1237" s="242"/>
      <c r="CD1237" s="242"/>
      <c r="CE1237" s="314"/>
      <c r="CF1237" s="314" t="str">
        <f t="shared" si="270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245" t="str">
        <f>IFERROR(ROUND((SUM(#REF!)),0),"")</f>
        <v/>
      </c>
      <c r="CP1237" s="241"/>
      <c r="CQ1237" s="247"/>
      <c r="CR1237" s="221"/>
      <c r="CS1237" s="221"/>
      <c r="CT1237" s="221"/>
      <c r="CU1237" s="221"/>
      <c r="CV1237" s="328"/>
      <c r="CW1237" s="305" t="str">
        <f t="shared" si="271"/>
        <v/>
      </c>
      <c r="CX1237" s="329">
        <f t="shared" si="272"/>
        <v>0</v>
      </c>
      <c r="CY1237" s="15">
        <f t="shared" si="273"/>
        <v>0</v>
      </c>
      <c r="CZ1237" s="318" t="str">
        <f t="shared" si="274"/>
        <v/>
      </c>
      <c r="DA1237" s="332" t="str">
        <f t="shared" si="279"/>
        <v/>
      </c>
      <c r="DB1237" s="329" t="str">
        <f t="shared" si="275"/>
        <v/>
      </c>
      <c r="DC1237" s="320" t="str">
        <f t="shared" si="276"/>
        <v/>
      </c>
      <c r="DD1237" s="218"/>
      <c r="DE1237" s="15" t="str">
        <f>IFERROR(#REF!-AO1237,"")</f>
        <v/>
      </c>
      <c r="DF1237" s="218"/>
      <c r="DG1237" s="330" t="str">
        <f>IFERROR(#REF!-L1237,"")</f>
        <v/>
      </c>
      <c r="DH1237" s="314" t="e">
        <f>IF(#REF!&gt;AP1237,0,1)</f>
        <v>#REF!</v>
      </c>
      <c r="DI1237" s="314">
        <f t="shared" si="277"/>
        <v>1</v>
      </c>
      <c r="DJ1237" s="314">
        <f t="shared" si="278"/>
        <v>1</v>
      </c>
    </row>
    <row r="1238" spans="3:114" ht="20.25" x14ac:dyDescent="0.2">
      <c r="C1238" s="239"/>
      <c r="G1238" s="232"/>
      <c r="H1238" s="318"/>
      <c r="I1238" s="318"/>
      <c r="J1238" s="318"/>
      <c r="K1238" s="318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 t="str">
        <f t="shared" si="266"/>
        <v/>
      </c>
      <c r="AN1238" s="327" t="str">
        <f t="shared" si="267"/>
        <v/>
      </c>
      <c r="AO1238" s="243"/>
      <c r="AP1238" s="244"/>
      <c r="AQ1238" s="242" t="str">
        <f t="shared" si="268"/>
        <v/>
      </c>
      <c r="AR1238" s="242" t="str">
        <f t="shared" si="269"/>
        <v/>
      </c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14"/>
      <c r="BR1238" s="314"/>
      <c r="BS1238" s="314"/>
      <c r="BT1238" s="314"/>
      <c r="BU1238" s="314"/>
      <c r="BV1238" s="314"/>
      <c r="BW1238" s="314"/>
      <c r="BX1238" s="246"/>
      <c r="BY1238" s="242"/>
      <c r="BZ1238" s="242"/>
      <c r="CA1238" s="242"/>
      <c r="CB1238" s="242"/>
      <c r="CC1238" s="242"/>
      <c r="CD1238" s="242"/>
      <c r="CE1238" s="314"/>
      <c r="CF1238" s="314" t="str">
        <f t="shared" si="270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245" t="str">
        <f>IFERROR(ROUND((SUM(#REF!)),0),"")</f>
        <v/>
      </c>
      <c r="CP1238" s="241"/>
      <c r="CQ1238" s="247"/>
      <c r="CR1238" s="221"/>
      <c r="CS1238" s="221"/>
      <c r="CT1238" s="221"/>
      <c r="CU1238" s="221"/>
      <c r="CV1238" s="328"/>
      <c r="CW1238" s="305" t="str">
        <f t="shared" si="271"/>
        <v/>
      </c>
      <c r="CX1238" s="329">
        <f t="shared" si="272"/>
        <v>0</v>
      </c>
      <c r="CY1238" s="15">
        <f t="shared" si="273"/>
        <v>0</v>
      </c>
      <c r="CZ1238" s="318" t="str">
        <f t="shared" si="274"/>
        <v/>
      </c>
      <c r="DA1238" s="332" t="str">
        <f t="shared" si="279"/>
        <v/>
      </c>
      <c r="DB1238" s="329" t="str">
        <f t="shared" si="275"/>
        <v/>
      </c>
      <c r="DC1238" s="320" t="str">
        <f t="shared" si="276"/>
        <v/>
      </c>
      <c r="DD1238" s="218"/>
      <c r="DE1238" s="15" t="str">
        <f>IFERROR(#REF!-AO1238,"")</f>
        <v/>
      </c>
      <c r="DF1238" s="218"/>
      <c r="DG1238" s="330" t="str">
        <f>IFERROR(#REF!-L1238,"")</f>
        <v/>
      </c>
      <c r="DH1238" s="314" t="e">
        <f>IF(#REF!&gt;AP1238,0,1)</f>
        <v>#REF!</v>
      </c>
      <c r="DI1238" s="314">
        <f t="shared" si="277"/>
        <v>1</v>
      </c>
      <c r="DJ1238" s="314">
        <f t="shared" si="278"/>
        <v>1</v>
      </c>
    </row>
    <row r="1239" spans="3:114" ht="20.25" x14ac:dyDescent="0.2">
      <c r="C1239" s="239"/>
      <c r="G1239" s="232"/>
      <c r="H1239" s="318"/>
      <c r="I1239" s="318"/>
      <c r="J1239" s="318"/>
      <c r="K1239" s="318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 t="str">
        <f t="shared" si="266"/>
        <v/>
      </c>
      <c r="AN1239" s="327" t="str">
        <f t="shared" si="267"/>
        <v/>
      </c>
      <c r="AO1239" s="243"/>
      <c r="AP1239" s="244"/>
      <c r="AQ1239" s="242" t="str">
        <f t="shared" si="268"/>
        <v/>
      </c>
      <c r="AR1239" s="242" t="str">
        <f t="shared" si="269"/>
        <v/>
      </c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14"/>
      <c r="BR1239" s="314"/>
      <c r="BS1239" s="314"/>
      <c r="BT1239" s="314"/>
      <c r="BU1239" s="314"/>
      <c r="BV1239" s="314"/>
      <c r="BW1239" s="314"/>
      <c r="BX1239" s="246"/>
      <c r="BY1239" s="242"/>
      <c r="BZ1239" s="242"/>
      <c r="CA1239" s="242"/>
      <c r="CB1239" s="242"/>
      <c r="CC1239" s="242"/>
      <c r="CD1239" s="242"/>
      <c r="CE1239" s="314"/>
      <c r="CF1239" s="314" t="str">
        <f t="shared" si="270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245" t="str">
        <f>IFERROR(ROUND((SUM(#REF!)),0),"")</f>
        <v/>
      </c>
      <c r="CP1239" s="241"/>
      <c r="CQ1239" s="247"/>
      <c r="CR1239" s="221"/>
      <c r="CS1239" s="221"/>
      <c r="CT1239" s="221"/>
      <c r="CU1239" s="221"/>
      <c r="CV1239" s="328"/>
      <c r="CW1239" s="305" t="str">
        <f t="shared" si="271"/>
        <v/>
      </c>
      <c r="CX1239" s="329">
        <f t="shared" si="272"/>
        <v>0</v>
      </c>
      <c r="CY1239" s="15">
        <f t="shared" si="273"/>
        <v>0</v>
      </c>
      <c r="CZ1239" s="318" t="str">
        <f t="shared" si="274"/>
        <v/>
      </c>
      <c r="DA1239" s="332" t="str">
        <f t="shared" si="279"/>
        <v/>
      </c>
      <c r="DB1239" s="329" t="str">
        <f t="shared" si="275"/>
        <v/>
      </c>
      <c r="DC1239" s="320" t="str">
        <f t="shared" si="276"/>
        <v/>
      </c>
      <c r="DD1239" s="218"/>
      <c r="DE1239" s="15" t="str">
        <f>IFERROR(#REF!-AO1239,"")</f>
        <v/>
      </c>
      <c r="DF1239" s="218"/>
      <c r="DG1239" s="330" t="str">
        <f>IFERROR(#REF!-L1239,"")</f>
        <v/>
      </c>
      <c r="DH1239" s="314" t="e">
        <f>IF(#REF!&gt;AP1239,0,1)</f>
        <v>#REF!</v>
      </c>
      <c r="DI1239" s="314">
        <f t="shared" si="277"/>
        <v>1</v>
      </c>
      <c r="DJ1239" s="314">
        <f t="shared" si="278"/>
        <v>1</v>
      </c>
    </row>
    <row r="1240" spans="3:114" ht="20.25" x14ac:dyDescent="0.2">
      <c r="C1240" s="239"/>
      <c r="G1240" s="232"/>
      <c r="H1240" s="318"/>
      <c r="I1240" s="318"/>
      <c r="J1240" s="318"/>
      <c r="K1240" s="318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 t="str">
        <f t="shared" si="266"/>
        <v/>
      </c>
      <c r="AN1240" s="327" t="str">
        <f t="shared" si="267"/>
        <v/>
      </c>
      <c r="AO1240" s="243"/>
      <c r="AP1240" s="244"/>
      <c r="AQ1240" s="242" t="str">
        <f t="shared" si="268"/>
        <v/>
      </c>
      <c r="AR1240" s="242" t="str">
        <f t="shared" si="269"/>
        <v/>
      </c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14"/>
      <c r="BR1240" s="314"/>
      <c r="BS1240" s="314"/>
      <c r="BT1240" s="314"/>
      <c r="BU1240" s="314"/>
      <c r="BV1240" s="314"/>
      <c r="BW1240" s="314"/>
      <c r="BX1240" s="246"/>
      <c r="BY1240" s="242"/>
      <c r="BZ1240" s="242"/>
      <c r="CA1240" s="242"/>
      <c r="CB1240" s="242"/>
      <c r="CC1240" s="242"/>
      <c r="CD1240" s="242"/>
      <c r="CE1240" s="314"/>
      <c r="CF1240" s="314" t="str">
        <f t="shared" si="270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245" t="str">
        <f>IFERROR(ROUND((SUM(#REF!)),0),"")</f>
        <v/>
      </c>
      <c r="CP1240" s="241"/>
      <c r="CQ1240" s="247"/>
      <c r="CR1240" s="221"/>
      <c r="CS1240" s="221"/>
      <c r="CT1240" s="221"/>
      <c r="CU1240" s="221"/>
      <c r="CV1240" s="328"/>
      <c r="CW1240" s="305" t="str">
        <f t="shared" si="271"/>
        <v/>
      </c>
      <c r="CX1240" s="329">
        <f t="shared" si="272"/>
        <v>0</v>
      </c>
      <c r="CY1240" s="15">
        <f t="shared" si="273"/>
        <v>0</v>
      </c>
      <c r="CZ1240" s="318" t="str">
        <f t="shared" si="274"/>
        <v/>
      </c>
      <c r="DA1240" s="332" t="str">
        <f t="shared" si="279"/>
        <v/>
      </c>
      <c r="DB1240" s="329" t="str">
        <f t="shared" si="275"/>
        <v/>
      </c>
      <c r="DC1240" s="320" t="str">
        <f t="shared" si="276"/>
        <v/>
      </c>
      <c r="DD1240" s="218"/>
      <c r="DE1240" s="15" t="str">
        <f>IFERROR(#REF!-AO1240,"")</f>
        <v/>
      </c>
      <c r="DF1240" s="218"/>
      <c r="DG1240" s="330" t="str">
        <f>IFERROR(#REF!-L1240,"")</f>
        <v/>
      </c>
      <c r="DH1240" s="314" t="e">
        <f>IF(#REF!&gt;AP1240,0,1)</f>
        <v>#REF!</v>
      </c>
      <c r="DI1240" s="314">
        <f t="shared" si="277"/>
        <v>1</v>
      </c>
      <c r="DJ1240" s="314">
        <f t="shared" si="278"/>
        <v>1</v>
      </c>
    </row>
    <row r="1241" spans="3:114" ht="20.25" x14ac:dyDescent="0.2">
      <c r="C1241" s="239"/>
      <c r="G1241" s="232"/>
      <c r="H1241" s="318"/>
      <c r="I1241" s="318"/>
      <c r="J1241" s="318"/>
      <c r="K1241" s="318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 t="str">
        <f t="shared" si="266"/>
        <v/>
      </c>
      <c r="AN1241" s="327" t="str">
        <f t="shared" si="267"/>
        <v/>
      </c>
      <c r="AO1241" s="243"/>
      <c r="AP1241" s="244"/>
      <c r="AQ1241" s="242" t="str">
        <f t="shared" si="268"/>
        <v/>
      </c>
      <c r="AR1241" s="242" t="str">
        <f t="shared" si="269"/>
        <v/>
      </c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14"/>
      <c r="BR1241" s="314"/>
      <c r="BS1241" s="314"/>
      <c r="BT1241" s="314"/>
      <c r="BU1241" s="314"/>
      <c r="BV1241" s="314"/>
      <c r="BW1241" s="314"/>
      <c r="BX1241" s="246"/>
      <c r="BY1241" s="242"/>
      <c r="BZ1241" s="242"/>
      <c r="CA1241" s="242"/>
      <c r="CB1241" s="242"/>
      <c r="CC1241" s="242"/>
      <c r="CD1241" s="242"/>
      <c r="CE1241" s="314"/>
      <c r="CF1241" s="314" t="str">
        <f t="shared" si="270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245" t="str">
        <f>IFERROR(ROUND((SUM(#REF!)),0),"")</f>
        <v/>
      </c>
      <c r="CP1241" s="241"/>
      <c r="CQ1241" s="247"/>
      <c r="CR1241" s="221"/>
      <c r="CS1241" s="221"/>
      <c r="CT1241" s="221"/>
      <c r="CU1241" s="221"/>
      <c r="CV1241" s="328"/>
      <c r="CW1241" s="305" t="str">
        <f t="shared" si="271"/>
        <v/>
      </c>
      <c r="CX1241" s="329">
        <f t="shared" si="272"/>
        <v>0</v>
      </c>
      <c r="CY1241" s="15">
        <f t="shared" si="273"/>
        <v>0</v>
      </c>
      <c r="CZ1241" s="318" t="str">
        <f t="shared" si="274"/>
        <v/>
      </c>
      <c r="DA1241" s="332" t="str">
        <f t="shared" si="279"/>
        <v/>
      </c>
      <c r="DB1241" s="329" t="str">
        <f t="shared" si="275"/>
        <v/>
      </c>
      <c r="DC1241" s="320" t="str">
        <f t="shared" si="276"/>
        <v/>
      </c>
      <c r="DD1241" s="218"/>
      <c r="DE1241" s="15" t="str">
        <f>IFERROR(#REF!-AO1241,"")</f>
        <v/>
      </c>
      <c r="DF1241" s="218"/>
      <c r="DG1241" s="330" t="str">
        <f>IFERROR(#REF!-L1241,"")</f>
        <v/>
      </c>
      <c r="DH1241" s="314" t="e">
        <f>IF(#REF!&gt;AP1241,0,1)</f>
        <v>#REF!</v>
      </c>
      <c r="DI1241" s="314">
        <f t="shared" si="277"/>
        <v>1</v>
      </c>
      <c r="DJ1241" s="314">
        <f t="shared" si="278"/>
        <v>1</v>
      </c>
    </row>
    <row r="1242" spans="3:114" ht="20.25" x14ac:dyDescent="0.2">
      <c r="C1242" s="239"/>
      <c r="G1242" s="232"/>
      <c r="H1242" s="318"/>
      <c r="I1242" s="318"/>
      <c r="J1242" s="318"/>
      <c r="K1242" s="318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 t="str">
        <f t="shared" si="266"/>
        <v/>
      </c>
      <c r="AN1242" s="327" t="str">
        <f t="shared" si="267"/>
        <v/>
      </c>
      <c r="AO1242" s="243"/>
      <c r="AP1242" s="244"/>
      <c r="AQ1242" s="242" t="str">
        <f t="shared" si="268"/>
        <v/>
      </c>
      <c r="AR1242" s="242" t="str">
        <f t="shared" si="269"/>
        <v/>
      </c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14"/>
      <c r="BR1242" s="314"/>
      <c r="BS1242" s="314"/>
      <c r="BT1242" s="314"/>
      <c r="BU1242" s="314"/>
      <c r="BV1242" s="314"/>
      <c r="BW1242" s="314"/>
      <c r="BX1242" s="246"/>
      <c r="BY1242" s="242"/>
      <c r="BZ1242" s="242"/>
      <c r="CA1242" s="242"/>
      <c r="CB1242" s="242"/>
      <c r="CC1242" s="242"/>
      <c r="CD1242" s="242"/>
      <c r="CE1242" s="314"/>
      <c r="CF1242" s="314" t="str">
        <f t="shared" si="270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245" t="str">
        <f>IFERROR(ROUND((SUM(#REF!)),0),"")</f>
        <v/>
      </c>
      <c r="CP1242" s="241"/>
      <c r="CQ1242" s="247"/>
      <c r="CR1242" s="221"/>
      <c r="CS1242" s="221"/>
      <c r="CT1242" s="221"/>
      <c r="CU1242" s="221"/>
      <c r="CV1242" s="328"/>
      <c r="CW1242" s="305" t="str">
        <f t="shared" si="271"/>
        <v/>
      </c>
      <c r="CX1242" s="329">
        <f t="shared" si="272"/>
        <v>0</v>
      </c>
      <c r="CY1242" s="15">
        <f t="shared" si="273"/>
        <v>0</v>
      </c>
      <c r="CZ1242" s="318" t="str">
        <f t="shared" si="274"/>
        <v/>
      </c>
      <c r="DA1242" s="332" t="str">
        <f t="shared" si="279"/>
        <v/>
      </c>
      <c r="DB1242" s="329" t="str">
        <f t="shared" si="275"/>
        <v/>
      </c>
      <c r="DC1242" s="320" t="str">
        <f t="shared" si="276"/>
        <v/>
      </c>
      <c r="DD1242" s="218"/>
      <c r="DE1242" s="15" t="str">
        <f>IFERROR(#REF!-AO1242,"")</f>
        <v/>
      </c>
      <c r="DF1242" s="218"/>
      <c r="DG1242" s="330" t="str">
        <f>IFERROR(#REF!-L1242,"")</f>
        <v/>
      </c>
      <c r="DH1242" s="314" t="e">
        <f>IF(#REF!&gt;AP1242,0,1)</f>
        <v>#REF!</v>
      </c>
      <c r="DI1242" s="314">
        <f t="shared" si="277"/>
        <v>1</v>
      </c>
      <c r="DJ1242" s="314">
        <f t="shared" si="278"/>
        <v>1</v>
      </c>
    </row>
    <row r="1243" spans="3:114" ht="20.25" x14ac:dyDescent="0.2">
      <c r="C1243" s="239"/>
      <c r="G1243" s="232"/>
      <c r="H1243" s="318"/>
      <c r="I1243" s="318"/>
      <c r="J1243" s="318"/>
      <c r="K1243" s="318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 t="str">
        <f t="shared" si="266"/>
        <v/>
      </c>
      <c r="AN1243" s="327" t="str">
        <f t="shared" si="267"/>
        <v/>
      </c>
      <c r="AO1243" s="243"/>
      <c r="AP1243" s="244"/>
      <c r="AQ1243" s="242" t="str">
        <f t="shared" si="268"/>
        <v/>
      </c>
      <c r="AR1243" s="242" t="str">
        <f t="shared" si="269"/>
        <v/>
      </c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14"/>
      <c r="BR1243" s="314"/>
      <c r="BS1243" s="314"/>
      <c r="BT1243" s="314"/>
      <c r="BU1243" s="314"/>
      <c r="BV1243" s="314"/>
      <c r="BW1243" s="314"/>
      <c r="BX1243" s="246"/>
      <c r="BY1243" s="242"/>
      <c r="BZ1243" s="242"/>
      <c r="CA1243" s="242"/>
      <c r="CB1243" s="242"/>
      <c r="CC1243" s="242"/>
      <c r="CD1243" s="242"/>
      <c r="CE1243" s="314"/>
      <c r="CF1243" s="314" t="str">
        <f t="shared" si="270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245" t="str">
        <f>IFERROR(ROUND((SUM(#REF!)),0),"")</f>
        <v/>
      </c>
      <c r="CP1243" s="241"/>
      <c r="CQ1243" s="247"/>
      <c r="CR1243" s="221"/>
      <c r="CS1243" s="221"/>
      <c r="CT1243" s="221"/>
      <c r="CU1243" s="221"/>
      <c r="CV1243" s="328"/>
      <c r="CW1243" s="305" t="str">
        <f t="shared" si="271"/>
        <v/>
      </c>
      <c r="CX1243" s="329">
        <f t="shared" si="272"/>
        <v>0</v>
      </c>
      <c r="CY1243" s="15">
        <f t="shared" si="273"/>
        <v>0</v>
      </c>
      <c r="CZ1243" s="318" t="str">
        <f t="shared" si="274"/>
        <v/>
      </c>
      <c r="DA1243" s="332" t="str">
        <f t="shared" si="279"/>
        <v/>
      </c>
      <c r="DB1243" s="329" t="str">
        <f t="shared" si="275"/>
        <v/>
      </c>
      <c r="DC1243" s="320" t="str">
        <f t="shared" si="276"/>
        <v/>
      </c>
      <c r="DD1243" s="218"/>
      <c r="DE1243" s="15" t="str">
        <f>IFERROR(#REF!-AO1243,"")</f>
        <v/>
      </c>
      <c r="DF1243" s="218"/>
      <c r="DG1243" s="330" t="str">
        <f>IFERROR(#REF!-L1243,"")</f>
        <v/>
      </c>
      <c r="DH1243" s="314" t="e">
        <f>IF(#REF!&gt;AP1243,0,1)</f>
        <v>#REF!</v>
      </c>
      <c r="DI1243" s="314">
        <f t="shared" si="277"/>
        <v>1</v>
      </c>
      <c r="DJ1243" s="314">
        <f t="shared" si="278"/>
        <v>1</v>
      </c>
    </row>
    <row r="1244" spans="3:114" ht="20.25" x14ac:dyDescent="0.2">
      <c r="C1244" s="239"/>
      <c r="G1244" s="232"/>
      <c r="H1244" s="318"/>
      <c r="I1244" s="318"/>
      <c r="J1244" s="318"/>
      <c r="K1244" s="318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 t="str">
        <f t="shared" si="266"/>
        <v/>
      </c>
      <c r="AN1244" s="327" t="str">
        <f t="shared" si="267"/>
        <v/>
      </c>
      <c r="AO1244" s="243"/>
      <c r="AP1244" s="244"/>
      <c r="AQ1244" s="242" t="str">
        <f t="shared" si="268"/>
        <v/>
      </c>
      <c r="AR1244" s="242" t="str">
        <f t="shared" si="269"/>
        <v/>
      </c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14"/>
      <c r="BR1244" s="314"/>
      <c r="BS1244" s="314"/>
      <c r="BT1244" s="314"/>
      <c r="BU1244" s="314"/>
      <c r="BV1244" s="314"/>
      <c r="BW1244" s="314"/>
      <c r="BX1244" s="246"/>
      <c r="BY1244" s="242"/>
      <c r="BZ1244" s="242"/>
      <c r="CA1244" s="242"/>
      <c r="CB1244" s="242"/>
      <c r="CC1244" s="242"/>
      <c r="CD1244" s="242"/>
      <c r="CE1244" s="314"/>
      <c r="CF1244" s="314" t="str">
        <f t="shared" si="270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245" t="str">
        <f>IFERROR(ROUND((SUM(#REF!)),0),"")</f>
        <v/>
      </c>
      <c r="CP1244" s="241"/>
      <c r="CQ1244" s="247"/>
      <c r="CR1244" s="221"/>
      <c r="CS1244" s="221"/>
      <c r="CT1244" s="221"/>
      <c r="CU1244" s="221"/>
      <c r="CV1244" s="328"/>
      <c r="CW1244" s="305" t="str">
        <f t="shared" si="271"/>
        <v/>
      </c>
      <c r="CX1244" s="329">
        <f t="shared" si="272"/>
        <v>0</v>
      </c>
      <c r="CY1244" s="15">
        <f t="shared" si="273"/>
        <v>0</v>
      </c>
      <c r="CZ1244" s="318" t="str">
        <f t="shared" si="274"/>
        <v/>
      </c>
      <c r="DA1244" s="332" t="str">
        <f t="shared" si="279"/>
        <v/>
      </c>
      <c r="DB1244" s="329" t="str">
        <f t="shared" si="275"/>
        <v/>
      </c>
      <c r="DC1244" s="320" t="str">
        <f t="shared" si="276"/>
        <v/>
      </c>
      <c r="DD1244" s="218"/>
      <c r="DE1244" s="15" t="str">
        <f>IFERROR(#REF!-AO1244,"")</f>
        <v/>
      </c>
      <c r="DF1244" s="218"/>
      <c r="DG1244" s="330" t="str">
        <f>IFERROR(#REF!-L1244,"")</f>
        <v/>
      </c>
      <c r="DH1244" s="314" t="e">
        <f>IF(#REF!&gt;AP1244,0,1)</f>
        <v>#REF!</v>
      </c>
      <c r="DI1244" s="314">
        <f t="shared" si="277"/>
        <v>1</v>
      </c>
      <c r="DJ1244" s="314">
        <f t="shared" si="278"/>
        <v>1</v>
      </c>
    </row>
    <row r="1245" spans="3:114" ht="20.25" x14ac:dyDescent="0.2">
      <c r="C1245" s="239"/>
      <c r="G1245" s="232"/>
      <c r="H1245" s="318"/>
      <c r="I1245" s="318"/>
      <c r="J1245" s="318"/>
      <c r="K1245" s="318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 t="str">
        <f t="shared" si="266"/>
        <v/>
      </c>
      <c r="AN1245" s="327" t="str">
        <f t="shared" si="267"/>
        <v/>
      </c>
      <c r="AO1245" s="243"/>
      <c r="AP1245" s="244"/>
      <c r="AQ1245" s="242" t="str">
        <f t="shared" si="268"/>
        <v/>
      </c>
      <c r="AR1245" s="242" t="str">
        <f t="shared" si="269"/>
        <v/>
      </c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14"/>
      <c r="BR1245" s="314"/>
      <c r="BS1245" s="314"/>
      <c r="BT1245" s="314"/>
      <c r="BU1245" s="314"/>
      <c r="BV1245" s="314"/>
      <c r="BW1245" s="314"/>
      <c r="BX1245" s="246"/>
      <c r="BY1245" s="242"/>
      <c r="BZ1245" s="242"/>
      <c r="CA1245" s="242"/>
      <c r="CB1245" s="242"/>
      <c r="CC1245" s="242"/>
      <c r="CD1245" s="242"/>
      <c r="CE1245" s="314"/>
      <c r="CF1245" s="314" t="str">
        <f t="shared" si="270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245" t="str">
        <f>IFERROR(ROUND((SUM(#REF!)),0),"")</f>
        <v/>
      </c>
      <c r="CP1245" s="241"/>
      <c r="CQ1245" s="247"/>
      <c r="CR1245" s="221"/>
      <c r="CS1245" s="221"/>
      <c r="CT1245" s="221"/>
      <c r="CU1245" s="221"/>
      <c r="CV1245" s="328"/>
      <c r="CW1245" s="305" t="str">
        <f t="shared" si="271"/>
        <v/>
      </c>
      <c r="CX1245" s="329">
        <f t="shared" si="272"/>
        <v>0</v>
      </c>
      <c r="CY1245" s="15">
        <f t="shared" si="273"/>
        <v>0</v>
      </c>
      <c r="CZ1245" s="318" t="str">
        <f t="shared" si="274"/>
        <v/>
      </c>
      <c r="DA1245" s="332" t="str">
        <f t="shared" si="279"/>
        <v/>
      </c>
      <c r="DB1245" s="329" t="str">
        <f t="shared" si="275"/>
        <v/>
      </c>
      <c r="DC1245" s="320" t="str">
        <f t="shared" si="276"/>
        <v/>
      </c>
      <c r="DD1245" s="218"/>
      <c r="DE1245" s="15" t="str">
        <f>IFERROR(#REF!-AO1245,"")</f>
        <v/>
      </c>
      <c r="DF1245" s="218"/>
      <c r="DG1245" s="330" t="str">
        <f>IFERROR(#REF!-L1245,"")</f>
        <v/>
      </c>
      <c r="DH1245" s="314" t="e">
        <f>IF(#REF!&gt;AP1245,0,1)</f>
        <v>#REF!</v>
      </c>
      <c r="DI1245" s="314">
        <f t="shared" si="277"/>
        <v>1</v>
      </c>
      <c r="DJ1245" s="314">
        <f t="shared" si="278"/>
        <v>1</v>
      </c>
    </row>
    <row r="1246" spans="3:114" ht="20.25" x14ac:dyDescent="0.2">
      <c r="C1246" s="239"/>
      <c r="G1246" s="232"/>
      <c r="H1246" s="318"/>
      <c r="I1246" s="318"/>
      <c r="J1246" s="318"/>
      <c r="K1246" s="318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 t="str">
        <f t="shared" si="266"/>
        <v/>
      </c>
      <c r="AN1246" s="327" t="str">
        <f t="shared" si="267"/>
        <v/>
      </c>
      <c r="AO1246" s="243"/>
      <c r="AP1246" s="244"/>
      <c r="AQ1246" s="242" t="str">
        <f t="shared" si="268"/>
        <v/>
      </c>
      <c r="AR1246" s="242" t="str">
        <f t="shared" si="269"/>
        <v/>
      </c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14"/>
      <c r="BR1246" s="314"/>
      <c r="BS1246" s="314"/>
      <c r="BT1246" s="314"/>
      <c r="BU1246" s="314"/>
      <c r="BV1246" s="314"/>
      <c r="BW1246" s="314"/>
      <c r="BX1246" s="246"/>
      <c r="BY1246" s="242"/>
      <c r="BZ1246" s="242"/>
      <c r="CA1246" s="242"/>
      <c r="CB1246" s="242"/>
      <c r="CC1246" s="242"/>
      <c r="CD1246" s="242"/>
      <c r="CE1246" s="314"/>
      <c r="CF1246" s="314" t="str">
        <f t="shared" si="270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245" t="str">
        <f>IFERROR(ROUND((SUM(#REF!)),0),"")</f>
        <v/>
      </c>
      <c r="CP1246" s="241"/>
      <c r="CQ1246" s="247"/>
      <c r="CR1246" s="221"/>
      <c r="CS1246" s="221"/>
      <c r="CT1246" s="221"/>
      <c r="CU1246" s="221"/>
      <c r="CV1246" s="328"/>
      <c r="CW1246" s="305" t="str">
        <f t="shared" si="271"/>
        <v/>
      </c>
      <c r="CX1246" s="329">
        <f t="shared" si="272"/>
        <v>0</v>
      </c>
      <c r="CY1246" s="15">
        <f t="shared" si="273"/>
        <v>0</v>
      </c>
      <c r="CZ1246" s="318" t="str">
        <f t="shared" si="274"/>
        <v/>
      </c>
      <c r="DA1246" s="332" t="str">
        <f t="shared" si="279"/>
        <v/>
      </c>
      <c r="DB1246" s="329" t="str">
        <f t="shared" si="275"/>
        <v/>
      </c>
      <c r="DC1246" s="320" t="str">
        <f t="shared" si="276"/>
        <v/>
      </c>
      <c r="DD1246" s="218"/>
      <c r="DE1246" s="15" t="str">
        <f>IFERROR(#REF!-AO1246,"")</f>
        <v/>
      </c>
      <c r="DF1246" s="218"/>
      <c r="DG1246" s="330" t="str">
        <f>IFERROR(#REF!-L1246,"")</f>
        <v/>
      </c>
      <c r="DH1246" s="314" t="e">
        <f>IF(#REF!&gt;AP1246,0,1)</f>
        <v>#REF!</v>
      </c>
      <c r="DI1246" s="314">
        <f t="shared" si="277"/>
        <v>1</v>
      </c>
      <c r="DJ1246" s="314">
        <f t="shared" si="278"/>
        <v>1</v>
      </c>
    </row>
    <row r="1247" spans="3:114" ht="20.25" x14ac:dyDescent="0.2">
      <c r="C1247" s="239"/>
      <c r="G1247" s="232"/>
      <c r="H1247" s="318"/>
      <c r="I1247" s="318"/>
      <c r="J1247" s="318"/>
      <c r="K1247" s="318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 t="str">
        <f t="shared" si="266"/>
        <v/>
      </c>
      <c r="AN1247" s="327" t="str">
        <f t="shared" si="267"/>
        <v/>
      </c>
      <c r="AO1247" s="243"/>
      <c r="AP1247" s="244"/>
      <c r="AQ1247" s="242" t="str">
        <f t="shared" si="268"/>
        <v/>
      </c>
      <c r="AR1247" s="242" t="str">
        <f t="shared" si="269"/>
        <v/>
      </c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14"/>
      <c r="BR1247" s="314"/>
      <c r="BS1247" s="314"/>
      <c r="BT1247" s="314"/>
      <c r="BU1247" s="314"/>
      <c r="BV1247" s="314"/>
      <c r="BW1247" s="314"/>
      <c r="BX1247" s="246"/>
      <c r="BY1247" s="242"/>
      <c r="BZ1247" s="242"/>
      <c r="CA1247" s="242"/>
      <c r="CB1247" s="242"/>
      <c r="CC1247" s="242"/>
      <c r="CD1247" s="242"/>
      <c r="CE1247" s="314"/>
      <c r="CF1247" s="314" t="str">
        <f t="shared" si="270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245" t="str">
        <f>IFERROR(ROUND((SUM(#REF!)),0),"")</f>
        <v/>
      </c>
      <c r="CP1247" s="241"/>
      <c r="CQ1247" s="247"/>
      <c r="CR1247" s="221"/>
      <c r="CS1247" s="221"/>
      <c r="CT1247" s="221"/>
      <c r="CU1247" s="221"/>
      <c r="CV1247" s="328"/>
      <c r="CW1247" s="305" t="str">
        <f t="shared" si="271"/>
        <v/>
      </c>
      <c r="CX1247" s="329">
        <f t="shared" si="272"/>
        <v>0</v>
      </c>
      <c r="CY1247" s="15">
        <f t="shared" si="273"/>
        <v>0</v>
      </c>
      <c r="CZ1247" s="318" t="str">
        <f t="shared" si="274"/>
        <v/>
      </c>
      <c r="DA1247" s="332" t="str">
        <f t="shared" si="279"/>
        <v/>
      </c>
      <c r="DB1247" s="329" t="str">
        <f t="shared" si="275"/>
        <v/>
      </c>
      <c r="DC1247" s="320" t="str">
        <f t="shared" si="276"/>
        <v/>
      </c>
      <c r="DD1247" s="218"/>
      <c r="DE1247" s="15" t="str">
        <f>IFERROR(#REF!-AO1247,"")</f>
        <v/>
      </c>
      <c r="DF1247" s="218"/>
      <c r="DG1247" s="330" t="str">
        <f>IFERROR(#REF!-L1247,"")</f>
        <v/>
      </c>
      <c r="DH1247" s="314" t="e">
        <f>IF(#REF!&gt;AP1247,0,1)</f>
        <v>#REF!</v>
      </c>
      <c r="DI1247" s="314">
        <f t="shared" si="277"/>
        <v>1</v>
      </c>
      <c r="DJ1247" s="314">
        <f t="shared" si="278"/>
        <v>1</v>
      </c>
    </row>
    <row r="1248" spans="3:114" ht="20.25" x14ac:dyDescent="0.2">
      <c r="C1248" s="239"/>
      <c r="G1248" s="232"/>
      <c r="H1248" s="318"/>
      <c r="I1248" s="318"/>
      <c r="J1248" s="318"/>
      <c r="K1248" s="318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 t="str">
        <f t="shared" si="266"/>
        <v/>
      </c>
      <c r="AN1248" s="327" t="str">
        <f t="shared" si="267"/>
        <v/>
      </c>
      <c r="AO1248" s="243"/>
      <c r="AP1248" s="244"/>
      <c r="AQ1248" s="242" t="str">
        <f t="shared" si="268"/>
        <v/>
      </c>
      <c r="AR1248" s="242" t="str">
        <f t="shared" si="269"/>
        <v/>
      </c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14"/>
      <c r="BR1248" s="314"/>
      <c r="BS1248" s="314"/>
      <c r="BT1248" s="314"/>
      <c r="BU1248" s="314"/>
      <c r="BV1248" s="314"/>
      <c r="BW1248" s="314"/>
      <c r="BX1248" s="246"/>
      <c r="BY1248" s="242"/>
      <c r="BZ1248" s="242"/>
      <c r="CA1248" s="242"/>
      <c r="CB1248" s="242"/>
      <c r="CC1248" s="242"/>
      <c r="CD1248" s="242"/>
      <c r="CE1248" s="314"/>
      <c r="CF1248" s="314" t="str">
        <f t="shared" si="270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245" t="str">
        <f>IFERROR(ROUND((SUM(#REF!)),0),"")</f>
        <v/>
      </c>
      <c r="CP1248" s="241"/>
      <c r="CQ1248" s="247"/>
      <c r="CR1248" s="221"/>
      <c r="CS1248" s="221"/>
      <c r="CT1248" s="221"/>
      <c r="CU1248" s="221"/>
      <c r="CV1248" s="328"/>
      <c r="CW1248" s="305" t="str">
        <f t="shared" si="271"/>
        <v/>
      </c>
      <c r="CX1248" s="329">
        <f t="shared" si="272"/>
        <v>0</v>
      </c>
      <c r="CY1248" s="15">
        <f t="shared" si="273"/>
        <v>0</v>
      </c>
      <c r="CZ1248" s="318" t="str">
        <f t="shared" si="274"/>
        <v/>
      </c>
      <c r="DA1248" s="332" t="str">
        <f t="shared" si="279"/>
        <v/>
      </c>
      <c r="DB1248" s="329" t="str">
        <f t="shared" si="275"/>
        <v/>
      </c>
      <c r="DC1248" s="320" t="str">
        <f t="shared" si="276"/>
        <v/>
      </c>
      <c r="DD1248" s="218"/>
      <c r="DE1248" s="15" t="str">
        <f>IFERROR(#REF!-AO1248,"")</f>
        <v/>
      </c>
      <c r="DF1248" s="218"/>
      <c r="DG1248" s="330" t="str">
        <f>IFERROR(#REF!-L1248,"")</f>
        <v/>
      </c>
      <c r="DH1248" s="314" t="e">
        <f>IF(#REF!&gt;AP1248,0,1)</f>
        <v>#REF!</v>
      </c>
      <c r="DI1248" s="314">
        <f t="shared" si="277"/>
        <v>1</v>
      </c>
      <c r="DJ1248" s="314">
        <f t="shared" si="278"/>
        <v>1</v>
      </c>
    </row>
    <row r="1249" spans="3:114" ht="20.25" x14ac:dyDescent="0.2">
      <c r="C1249" s="239"/>
      <c r="G1249" s="232"/>
      <c r="H1249" s="318"/>
      <c r="I1249" s="318"/>
      <c r="J1249" s="318"/>
      <c r="K1249" s="318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 t="str">
        <f t="shared" si="266"/>
        <v/>
      </c>
      <c r="AN1249" s="327" t="str">
        <f t="shared" si="267"/>
        <v/>
      </c>
      <c r="AO1249" s="243"/>
      <c r="AP1249" s="244"/>
      <c r="AQ1249" s="242" t="str">
        <f t="shared" si="268"/>
        <v/>
      </c>
      <c r="AR1249" s="242" t="str">
        <f t="shared" si="269"/>
        <v/>
      </c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14"/>
      <c r="BR1249" s="314"/>
      <c r="BS1249" s="314"/>
      <c r="BT1249" s="314"/>
      <c r="BU1249" s="314"/>
      <c r="BV1249" s="314"/>
      <c r="BW1249" s="314"/>
      <c r="BX1249" s="246"/>
      <c r="BY1249" s="242"/>
      <c r="BZ1249" s="242"/>
      <c r="CA1249" s="242"/>
      <c r="CB1249" s="242"/>
      <c r="CC1249" s="242"/>
      <c r="CD1249" s="242"/>
      <c r="CE1249" s="314"/>
      <c r="CF1249" s="314" t="str">
        <f t="shared" si="270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245" t="str">
        <f>IFERROR(ROUND((SUM(#REF!)),0),"")</f>
        <v/>
      </c>
      <c r="CP1249" s="241"/>
      <c r="CQ1249" s="247"/>
      <c r="CR1249" s="221"/>
      <c r="CS1249" s="221"/>
      <c r="CT1249" s="221"/>
      <c r="CU1249" s="221"/>
      <c r="CV1249" s="328"/>
      <c r="CW1249" s="305" t="str">
        <f t="shared" si="271"/>
        <v/>
      </c>
      <c r="CX1249" s="329">
        <f t="shared" si="272"/>
        <v>0</v>
      </c>
      <c r="CY1249" s="15">
        <f t="shared" si="273"/>
        <v>0</v>
      </c>
      <c r="CZ1249" s="318" t="str">
        <f t="shared" si="274"/>
        <v/>
      </c>
      <c r="DA1249" s="332" t="str">
        <f t="shared" si="279"/>
        <v/>
      </c>
      <c r="DB1249" s="329" t="str">
        <f t="shared" si="275"/>
        <v/>
      </c>
      <c r="DC1249" s="320" t="str">
        <f t="shared" si="276"/>
        <v/>
      </c>
      <c r="DD1249" s="218"/>
      <c r="DE1249" s="15" t="str">
        <f>IFERROR(#REF!-AO1249,"")</f>
        <v/>
      </c>
      <c r="DF1249" s="218"/>
      <c r="DG1249" s="330" t="str">
        <f>IFERROR(#REF!-L1249,"")</f>
        <v/>
      </c>
      <c r="DH1249" s="314" t="e">
        <f>IF(#REF!&gt;AP1249,0,1)</f>
        <v>#REF!</v>
      </c>
      <c r="DI1249" s="314">
        <f t="shared" si="277"/>
        <v>1</v>
      </c>
      <c r="DJ1249" s="314">
        <f t="shared" si="278"/>
        <v>1</v>
      </c>
    </row>
    <row r="1250" spans="3:114" ht="20.25" x14ac:dyDescent="0.2">
      <c r="C1250" s="239"/>
      <c r="G1250" s="232"/>
      <c r="H1250" s="318"/>
      <c r="I1250" s="318"/>
      <c r="J1250" s="318"/>
      <c r="K1250" s="318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 t="str">
        <f t="shared" si="266"/>
        <v/>
      </c>
      <c r="AN1250" s="327" t="str">
        <f t="shared" si="267"/>
        <v/>
      </c>
      <c r="AO1250" s="243"/>
      <c r="AP1250" s="244"/>
      <c r="AQ1250" s="242" t="str">
        <f t="shared" si="268"/>
        <v/>
      </c>
      <c r="AR1250" s="242" t="str">
        <f t="shared" si="269"/>
        <v/>
      </c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14"/>
      <c r="BR1250" s="314"/>
      <c r="BS1250" s="314"/>
      <c r="BT1250" s="314"/>
      <c r="BU1250" s="314"/>
      <c r="BV1250" s="314"/>
      <c r="BW1250" s="314"/>
      <c r="BX1250" s="246"/>
      <c r="BY1250" s="242"/>
      <c r="BZ1250" s="242"/>
      <c r="CA1250" s="242"/>
      <c r="CB1250" s="242"/>
      <c r="CC1250" s="242"/>
      <c r="CD1250" s="242"/>
      <c r="CE1250" s="314"/>
      <c r="CF1250" s="314" t="str">
        <f t="shared" si="270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245" t="str">
        <f>IFERROR(ROUND((SUM(#REF!)),0),"")</f>
        <v/>
      </c>
      <c r="CP1250" s="241"/>
      <c r="CQ1250" s="247"/>
      <c r="CR1250" s="221"/>
      <c r="CS1250" s="221"/>
      <c r="CT1250" s="221"/>
      <c r="CU1250" s="221"/>
      <c r="CV1250" s="328"/>
      <c r="CW1250" s="305" t="str">
        <f t="shared" si="271"/>
        <v/>
      </c>
      <c r="CX1250" s="329">
        <f t="shared" si="272"/>
        <v>0</v>
      </c>
      <c r="CY1250" s="15">
        <f t="shared" si="273"/>
        <v>0</v>
      </c>
      <c r="CZ1250" s="318" t="str">
        <f t="shared" si="274"/>
        <v/>
      </c>
      <c r="DA1250" s="332" t="str">
        <f t="shared" si="279"/>
        <v/>
      </c>
      <c r="DB1250" s="329" t="str">
        <f t="shared" si="275"/>
        <v/>
      </c>
      <c r="DC1250" s="320" t="str">
        <f t="shared" si="276"/>
        <v/>
      </c>
      <c r="DD1250" s="218"/>
      <c r="DE1250" s="15" t="str">
        <f>IFERROR(#REF!-AO1250,"")</f>
        <v/>
      </c>
      <c r="DF1250" s="218"/>
      <c r="DG1250" s="330" t="str">
        <f>IFERROR(#REF!-L1250,"")</f>
        <v/>
      </c>
      <c r="DH1250" s="314" t="e">
        <f>IF(#REF!&gt;AP1250,0,1)</f>
        <v>#REF!</v>
      </c>
      <c r="DI1250" s="314">
        <f t="shared" si="277"/>
        <v>1</v>
      </c>
      <c r="DJ1250" s="314">
        <f t="shared" si="278"/>
        <v>1</v>
      </c>
    </row>
    <row r="1251" spans="3:114" ht="20.25" x14ac:dyDescent="0.2">
      <c r="C1251" s="239"/>
      <c r="G1251" s="232"/>
      <c r="H1251" s="318"/>
      <c r="I1251" s="318"/>
      <c r="J1251" s="318"/>
      <c r="K1251" s="318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 t="str">
        <f t="shared" si="266"/>
        <v/>
      </c>
      <c r="AN1251" s="327" t="str">
        <f t="shared" si="267"/>
        <v/>
      </c>
      <c r="AO1251" s="243"/>
      <c r="AP1251" s="244"/>
      <c r="AQ1251" s="242" t="str">
        <f t="shared" si="268"/>
        <v/>
      </c>
      <c r="AR1251" s="242" t="str">
        <f t="shared" si="269"/>
        <v/>
      </c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14"/>
      <c r="BR1251" s="314"/>
      <c r="BS1251" s="314"/>
      <c r="BT1251" s="314"/>
      <c r="BU1251" s="314"/>
      <c r="BV1251" s="314"/>
      <c r="BW1251" s="314"/>
      <c r="BX1251" s="246"/>
      <c r="BY1251" s="242"/>
      <c r="BZ1251" s="242"/>
      <c r="CA1251" s="242"/>
      <c r="CB1251" s="242"/>
      <c r="CC1251" s="242"/>
      <c r="CD1251" s="242"/>
      <c r="CE1251" s="314"/>
      <c r="CF1251" s="314" t="str">
        <f t="shared" si="270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245" t="str">
        <f>IFERROR(ROUND((SUM(#REF!)),0),"")</f>
        <v/>
      </c>
      <c r="CP1251" s="241"/>
      <c r="CQ1251" s="247"/>
      <c r="CR1251" s="221"/>
      <c r="CS1251" s="221"/>
      <c r="CT1251" s="221"/>
      <c r="CU1251" s="221"/>
      <c r="CV1251" s="328"/>
      <c r="CW1251" s="305" t="str">
        <f t="shared" si="271"/>
        <v/>
      </c>
      <c r="CX1251" s="329">
        <f t="shared" si="272"/>
        <v>0</v>
      </c>
      <c r="CY1251" s="15">
        <f t="shared" si="273"/>
        <v>0</v>
      </c>
      <c r="CZ1251" s="318" t="str">
        <f t="shared" si="274"/>
        <v/>
      </c>
      <c r="DA1251" s="332" t="str">
        <f t="shared" si="279"/>
        <v/>
      </c>
      <c r="DB1251" s="329" t="str">
        <f t="shared" si="275"/>
        <v/>
      </c>
      <c r="DC1251" s="320" t="str">
        <f t="shared" si="276"/>
        <v/>
      </c>
      <c r="DD1251" s="218"/>
      <c r="DE1251" s="15" t="str">
        <f>IFERROR(#REF!-AO1251,"")</f>
        <v/>
      </c>
      <c r="DF1251" s="218"/>
      <c r="DG1251" s="330" t="str">
        <f>IFERROR(#REF!-L1251,"")</f>
        <v/>
      </c>
      <c r="DH1251" s="314" t="e">
        <f>IF(#REF!&gt;AP1251,0,1)</f>
        <v>#REF!</v>
      </c>
      <c r="DI1251" s="314">
        <f t="shared" si="277"/>
        <v>1</v>
      </c>
      <c r="DJ1251" s="314">
        <f t="shared" si="278"/>
        <v>1</v>
      </c>
    </row>
    <row r="1252" spans="3:114" ht="20.25" x14ac:dyDescent="0.2">
      <c r="C1252" s="239"/>
      <c r="G1252" s="232"/>
      <c r="H1252" s="318"/>
      <c r="I1252" s="318"/>
      <c r="J1252" s="318"/>
      <c r="K1252" s="318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 t="str">
        <f t="shared" si="266"/>
        <v/>
      </c>
      <c r="AN1252" s="327" t="str">
        <f t="shared" si="267"/>
        <v/>
      </c>
      <c r="AO1252" s="243"/>
      <c r="AP1252" s="244"/>
      <c r="AQ1252" s="242" t="str">
        <f t="shared" si="268"/>
        <v/>
      </c>
      <c r="AR1252" s="242" t="str">
        <f t="shared" si="269"/>
        <v/>
      </c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14"/>
      <c r="BR1252" s="314"/>
      <c r="BS1252" s="314"/>
      <c r="BT1252" s="314"/>
      <c r="BU1252" s="314"/>
      <c r="BV1252" s="314"/>
      <c r="BW1252" s="314"/>
      <c r="BX1252" s="246"/>
      <c r="BY1252" s="242"/>
      <c r="BZ1252" s="242"/>
      <c r="CA1252" s="242"/>
      <c r="CB1252" s="242"/>
      <c r="CC1252" s="242"/>
      <c r="CD1252" s="242"/>
      <c r="CE1252" s="314"/>
      <c r="CF1252" s="314" t="str">
        <f t="shared" si="270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245" t="str">
        <f>IFERROR(ROUND((SUM(#REF!)),0),"")</f>
        <v/>
      </c>
      <c r="CP1252" s="241"/>
      <c r="CQ1252" s="247"/>
      <c r="CR1252" s="221"/>
      <c r="CS1252" s="221"/>
      <c r="CT1252" s="221"/>
      <c r="CU1252" s="221"/>
      <c r="CV1252" s="328"/>
      <c r="CW1252" s="305" t="str">
        <f t="shared" si="271"/>
        <v/>
      </c>
      <c r="CX1252" s="329">
        <f t="shared" si="272"/>
        <v>0</v>
      </c>
      <c r="CY1252" s="15">
        <f t="shared" si="273"/>
        <v>0</v>
      </c>
      <c r="CZ1252" s="318" t="str">
        <f t="shared" si="274"/>
        <v/>
      </c>
      <c r="DA1252" s="332" t="str">
        <f t="shared" si="279"/>
        <v/>
      </c>
      <c r="DB1252" s="329" t="str">
        <f t="shared" si="275"/>
        <v/>
      </c>
      <c r="DC1252" s="320" t="str">
        <f t="shared" si="276"/>
        <v/>
      </c>
      <c r="DD1252" s="218"/>
      <c r="DE1252" s="15" t="str">
        <f>IFERROR(#REF!-AO1252,"")</f>
        <v/>
      </c>
      <c r="DF1252" s="218"/>
      <c r="DG1252" s="330" t="str">
        <f>IFERROR(#REF!-L1252,"")</f>
        <v/>
      </c>
      <c r="DH1252" s="314" t="e">
        <f>IF(#REF!&gt;AP1252,0,1)</f>
        <v>#REF!</v>
      </c>
      <c r="DI1252" s="314">
        <f t="shared" si="277"/>
        <v>1</v>
      </c>
      <c r="DJ1252" s="314">
        <f t="shared" si="278"/>
        <v>1</v>
      </c>
    </row>
    <row r="1253" spans="3:114" ht="20.25" x14ac:dyDescent="0.2">
      <c r="C1253" s="239"/>
      <c r="G1253" s="232"/>
      <c r="H1253" s="318"/>
      <c r="I1253" s="318"/>
      <c r="J1253" s="318"/>
      <c r="K1253" s="318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 t="str">
        <f t="shared" si="266"/>
        <v/>
      </c>
      <c r="AN1253" s="327" t="str">
        <f t="shared" si="267"/>
        <v/>
      </c>
      <c r="AO1253" s="243"/>
      <c r="AP1253" s="244"/>
      <c r="AQ1253" s="242" t="str">
        <f t="shared" si="268"/>
        <v/>
      </c>
      <c r="AR1253" s="242" t="str">
        <f t="shared" si="269"/>
        <v/>
      </c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14"/>
      <c r="BR1253" s="314"/>
      <c r="BS1253" s="314"/>
      <c r="BT1253" s="314"/>
      <c r="BU1253" s="314"/>
      <c r="BV1253" s="314"/>
      <c r="BW1253" s="314"/>
      <c r="BX1253" s="246"/>
      <c r="BY1253" s="242"/>
      <c r="BZ1253" s="242"/>
      <c r="CA1253" s="242"/>
      <c r="CB1253" s="242"/>
      <c r="CC1253" s="242"/>
      <c r="CD1253" s="242"/>
      <c r="CE1253" s="314"/>
      <c r="CF1253" s="314" t="str">
        <f t="shared" si="270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245" t="str">
        <f>IFERROR(ROUND((SUM(#REF!)),0),"")</f>
        <v/>
      </c>
      <c r="CP1253" s="241"/>
      <c r="CQ1253" s="247"/>
      <c r="CR1253" s="221"/>
      <c r="CS1253" s="221"/>
      <c r="CT1253" s="221"/>
      <c r="CU1253" s="221"/>
      <c r="CV1253" s="328"/>
      <c r="CW1253" s="305" t="str">
        <f t="shared" si="271"/>
        <v/>
      </c>
      <c r="CX1253" s="329">
        <f t="shared" si="272"/>
        <v>0</v>
      </c>
      <c r="CY1253" s="15">
        <f t="shared" si="273"/>
        <v>0</v>
      </c>
      <c r="CZ1253" s="318" t="str">
        <f t="shared" si="274"/>
        <v/>
      </c>
      <c r="DA1253" s="332" t="str">
        <f t="shared" si="279"/>
        <v/>
      </c>
      <c r="DB1253" s="329" t="str">
        <f t="shared" si="275"/>
        <v/>
      </c>
      <c r="DC1253" s="320" t="str">
        <f t="shared" si="276"/>
        <v/>
      </c>
      <c r="DD1253" s="218"/>
      <c r="DE1253" s="15" t="str">
        <f>IFERROR(#REF!-AO1253,"")</f>
        <v/>
      </c>
      <c r="DF1253" s="218"/>
      <c r="DG1253" s="330" t="str">
        <f>IFERROR(#REF!-L1253,"")</f>
        <v/>
      </c>
      <c r="DH1253" s="314" t="e">
        <f>IF(#REF!&gt;AP1253,0,1)</f>
        <v>#REF!</v>
      </c>
      <c r="DI1253" s="314">
        <f t="shared" si="277"/>
        <v>1</v>
      </c>
      <c r="DJ1253" s="314">
        <f t="shared" si="278"/>
        <v>1</v>
      </c>
    </row>
    <row r="1254" spans="3:114" ht="20.25" x14ac:dyDescent="0.2">
      <c r="C1254" s="239"/>
      <c r="G1254" s="232"/>
      <c r="H1254" s="318"/>
      <c r="I1254" s="318"/>
      <c r="J1254" s="318"/>
      <c r="K1254" s="318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 t="str">
        <f t="shared" si="266"/>
        <v/>
      </c>
      <c r="AN1254" s="327" t="str">
        <f t="shared" si="267"/>
        <v/>
      </c>
      <c r="AO1254" s="243"/>
      <c r="AP1254" s="244"/>
      <c r="AQ1254" s="242" t="str">
        <f t="shared" si="268"/>
        <v/>
      </c>
      <c r="AR1254" s="242" t="str">
        <f t="shared" si="269"/>
        <v/>
      </c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14"/>
      <c r="BR1254" s="314"/>
      <c r="BS1254" s="314"/>
      <c r="BT1254" s="314"/>
      <c r="BU1254" s="314"/>
      <c r="BV1254" s="314"/>
      <c r="BW1254" s="314"/>
      <c r="BX1254" s="246"/>
      <c r="BY1254" s="242"/>
      <c r="BZ1254" s="242"/>
      <c r="CA1254" s="242"/>
      <c r="CB1254" s="242"/>
      <c r="CC1254" s="242"/>
      <c r="CD1254" s="242"/>
      <c r="CE1254" s="314"/>
      <c r="CF1254" s="314" t="str">
        <f t="shared" si="270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245" t="str">
        <f>IFERROR(ROUND((SUM(#REF!)),0),"")</f>
        <v/>
      </c>
      <c r="CP1254" s="241"/>
      <c r="CQ1254" s="247"/>
      <c r="CR1254" s="221"/>
      <c r="CS1254" s="221"/>
      <c r="CT1254" s="221"/>
      <c r="CU1254" s="221"/>
      <c r="CV1254" s="328"/>
      <c r="CW1254" s="305" t="str">
        <f t="shared" si="271"/>
        <v/>
      </c>
      <c r="CX1254" s="329">
        <f t="shared" si="272"/>
        <v>0</v>
      </c>
      <c r="CY1254" s="15">
        <f t="shared" si="273"/>
        <v>0</v>
      </c>
      <c r="CZ1254" s="318" t="str">
        <f t="shared" si="274"/>
        <v/>
      </c>
      <c r="DA1254" s="332" t="str">
        <f t="shared" si="279"/>
        <v/>
      </c>
      <c r="DB1254" s="329" t="str">
        <f t="shared" si="275"/>
        <v/>
      </c>
      <c r="DC1254" s="320" t="str">
        <f t="shared" si="276"/>
        <v/>
      </c>
      <c r="DD1254" s="218"/>
      <c r="DE1254" s="15" t="str">
        <f>IFERROR(#REF!-AO1254,"")</f>
        <v/>
      </c>
      <c r="DF1254" s="218"/>
      <c r="DG1254" s="330" t="str">
        <f>IFERROR(#REF!-L1254,"")</f>
        <v/>
      </c>
      <c r="DH1254" s="314" t="e">
        <f>IF(#REF!&gt;AP1254,0,1)</f>
        <v>#REF!</v>
      </c>
      <c r="DI1254" s="314">
        <f t="shared" si="277"/>
        <v>1</v>
      </c>
      <c r="DJ1254" s="314">
        <f t="shared" si="278"/>
        <v>1</v>
      </c>
    </row>
    <row r="1255" spans="3:114" ht="20.25" x14ac:dyDescent="0.2">
      <c r="C1255" s="239"/>
      <c r="G1255" s="232"/>
      <c r="H1255" s="318"/>
      <c r="I1255" s="318"/>
      <c r="J1255" s="318"/>
      <c r="K1255" s="318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 t="str">
        <f t="shared" si="266"/>
        <v/>
      </c>
      <c r="AN1255" s="327" t="str">
        <f t="shared" si="267"/>
        <v/>
      </c>
      <c r="AO1255" s="243"/>
      <c r="AP1255" s="244"/>
      <c r="AQ1255" s="242" t="str">
        <f t="shared" si="268"/>
        <v/>
      </c>
      <c r="AR1255" s="242" t="str">
        <f t="shared" si="269"/>
        <v/>
      </c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14"/>
      <c r="BR1255" s="314"/>
      <c r="BS1255" s="314"/>
      <c r="BT1255" s="314"/>
      <c r="BU1255" s="314"/>
      <c r="BV1255" s="314"/>
      <c r="BW1255" s="314"/>
      <c r="BX1255" s="246"/>
      <c r="BY1255" s="242"/>
      <c r="BZ1255" s="242"/>
      <c r="CA1255" s="242"/>
      <c r="CB1255" s="242"/>
      <c r="CC1255" s="242"/>
      <c r="CD1255" s="242"/>
      <c r="CE1255" s="314"/>
      <c r="CF1255" s="314" t="str">
        <f t="shared" si="270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245" t="str">
        <f>IFERROR(ROUND((SUM(#REF!)),0),"")</f>
        <v/>
      </c>
      <c r="CP1255" s="241"/>
      <c r="CQ1255" s="247"/>
      <c r="CR1255" s="221"/>
      <c r="CS1255" s="221"/>
      <c r="CT1255" s="221"/>
      <c r="CU1255" s="221"/>
      <c r="CV1255" s="328"/>
      <c r="CW1255" s="305" t="str">
        <f t="shared" si="271"/>
        <v/>
      </c>
      <c r="CX1255" s="329">
        <f t="shared" si="272"/>
        <v>0</v>
      </c>
      <c r="CY1255" s="15">
        <f t="shared" si="273"/>
        <v>0</v>
      </c>
      <c r="CZ1255" s="318" t="str">
        <f t="shared" si="274"/>
        <v/>
      </c>
      <c r="DA1255" s="332" t="str">
        <f t="shared" si="279"/>
        <v/>
      </c>
      <c r="DB1255" s="329" t="str">
        <f t="shared" si="275"/>
        <v/>
      </c>
      <c r="DC1255" s="320" t="str">
        <f t="shared" si="276"/>
        <v/>
      </c>
      <c r="DD1255" s="218"/>
      <c r="DE1255" s="15" t="str">
        <f>IFERROR(#REF!-AO1255,"")</f>
        <v/>
      </c>
      <c r="DF1255" s="218"/>
      <c r="DG1255" s="330" t="str">
        <f>IFERROR(#REF!-L1255,"")</f>
        <v/>
      </c>
      <c r="DH1255" s="314" t="e">
        <f>IF(#REF!&gt;AP1255,0,1)</f>
        <v>#REF!</v>
      </c>
      <c r="DI1255" s="314">
        <f t="shared" si="277"/>
        <v>1</v>
      </c>
      <c r="DJ1255" s="314">
        <f t="shared" si="278"/>
        <v>1</v>
      </c>
    </row>
    <row r="1256" spans="3:114" ht="20.25" x14ac:dyDescent="0.2">
      <c r="C1256" s="239"/>
      <c r="G1256" s="232"/>
      <c r="H1256" s="318"/>
      <c r="I1256" s="318"/>
      <c r="J1256" s="318"/>
      <c r="K1256" s="318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 t="str">
        <f t="shared" si="266"/>
        <v/>
      </c>
      <c r="AN1256" s="327" t="str">
        <f t="shared" si="267"/>
        <v/>
      </c>
      <c r="AO1256" s="243"/>
      <c r="AP1256" s="244"/>
      <c r="AQ1256" s="242" t="str">
        <f t="shared" si="268"/>
        <v/>
      </c>
      <c r="AR1256" s="242" t="str">
        <f t="shared" si="269"/>
        <v/>
      </c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14"/>
      <c r="BR1256" s="314"/>
      <c r="BS1256" s="314"/>
      <c r="BT1256" s="314"/>
      <c r="BU1256" s="314"/>
      <c r="BV1256" s="314"/>
      <c r="BW1256" s="314"/>
      <c r="BX1256" s="246"/>
      <c r="BY1256" s="242"/>
      <c r="BZ1256" s="242"/>
      <c r="CA1256" s="242"/>
      <c r="CB1256" s="242"/>
      <c r="CC1256" s="242"/>
      <c r="CD1256" s="242"/>
      <c r="CE1256" s="314"/>
      <c r="CF1256" s="314" t="str">
        <f t="shared" si="270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245" t="str">
        <f>IFERROR(ROUND((SUM(#REF!)),0),"")</f>
        <v/>
      </c>
      <c r="CP1256" s="241"/>
      <c r="CQ1256" s="247"/>
      <c r="CR1256" s="221"/>
      <c r="CS1256" s="221"/>
      <c r="CT1256" s="221"/>
      <c r="CU1256" s="221"/>
      <c r="CV1256" s="328"/>
      <c r="CW1256" s="305" t="str">
        <f t="shared" si="271"/>
        <v/>
      </c>
      <c r="CX1256" s="329">
        <f t="shared" si="272"/>
        <v>0</v>
      </c>
      <c r="CY1256" s="15">
        <f t="shared" si="273"/>
        <v>0</v>
      </c>
      <c r="CZ1256" s="318" t="str">
        <f t="shared" si="274"/>
        <v/>
      </c>
      <c r="DA1256" s="332" t="str">
        <f t="shared" si="279"/>
        <v/>
      </c>
      <c r="DB1256" s="329" t="str">
        <f t="shared" si="275"/>
        <v/>
      </c>
      <c r="DC1256" s="320" t="str">
        <f t="shared" si="276"/>
        <v/>
      </c>
      <c r="DD1256" s="218"/>
      <c r="DE1256" s="15" t="str">
        <f>IFERROR(#REF!-AO1256,"")</f>
        <v/>
      </c>
      <c r="DF1256" s="218"/>
      <c r="DG1256" s="330" t="str">
        <f>IFERROR(#REF!-L1256,"")</f>
        <v/>
      </c>
      <c r="DH1256" s="314" t="e">
        <f>IF(#REF!&gt;AP1256,0,1)</f>
        <v>#REF!</v>
      </c>
      <c r="DI1256" s="314">
        <f t="shared" si="277"/>
        <v>1</v>
      </c>
      <c r="DJ1256" s="314">
        <f t="shared" si="278"/>
        <v>1</v>
      </c>
    </row>
    <row r="1257" spans="3:114" ht="20.25" x14ac:dyDescent="0.2">
      <c r="C1257" s="239"/>
      <c r="G1257" s="232"/>
      <c r="H1257" s="318"/>
      <c r="I1257" s="318"/>
      <c r="J1257" s="318"/>
      <c r="K1257" s="318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 t="str">
        <f t="shared" si="266"/>
        <v/>
      </c>
      <c r="AN1257" s="327" t="str">
        <f t="shared" si="267"/>
        <v/>
      </c>
      <c r="AO1257" s="243"/>
      <c r="AP1257" s="244"/>
      <c r="AQ1257" s="242" t="str">
        <f t="shared" si="268"/>
        <v/>
      </c>
      <c r="AR1257" s="242" t="str">
        <f t="shared" si="269"/>
        <v/>
      </c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14"/>
      <c r="BR1257" s="314"/>
      <c r="BS1257" s="314"/>
      <c r="BT1257" s="314"/>
      <c r="BU1257" s="314"/>
      <c r="BV1257" s="314"/>
      <c r="BW1257" s="314"/>
      <c r="BX1257" s="246"/>
      <c r="BY1257" s="242"/>
      <c r="BZ1257" s="242"/>
      <c r="CA1257" s="242"/>
      <c r="CB1257" s="242"/>
      <c r="CC1257" s="242"/>
      <c r="CD1257" s="242"/>
      <c r="CE1257" s="314"/>
      <c r="CF1257" s="314" t="str">
        <f t="shared" si="270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245" t="str">
        <f>IFERROR(ROUND((SUM(#REF!)),0),"")</f>
        <v/>
      </c>
      <c r="CP1257" s="241"/>
      <c r="CQ1257" s="247"/>
      <c r="CR1257" s="221"/>
      <c r="CS1257" s="221"/>
      <c r="CT1257" s="221"/>
      <c r="CU1257" s="221"/>
      <c r="CV1257" s="328"/>
      <c r="CW1257" s="305" t="str">
        <f t="shared" si="271"/>
        <v/>
      </c>
      <c r="CX1257" s="329">
        <f t="shared" si="272"/>
        <v>0</v>
      </c>
      <c r="CY1257" s="15">
        <f t="shared" si="273"/>
        <v>0</v>
      </c>
      <c r="CZ1257" s="318" t="str">
        <f t="shared" si="274"/>
        <v/>
      </c>
      <c r="DA1257" s="332" t="str">
        <f t="shared" si="279"/>
        <v/>
      </c>
      <c r="DB1257" s="329" t="str">
        <f t="shared" si="275"/>
        <v/>
      </c>
      <c r="DC1257" s="320" t="str">
        <f t="shared" si="276"/>
        <v/>
      </c>
      <c r="DD1257" s="218"/>
      <c r="DE1257" s="15" t="str">
        <f>IFERROR(#REF!-AO1257,"")</f>
        <v/>
      </c>
      <c r="DF1257" s="218"/>
      <c r="DG1257" s="330" t="str">
        <f>IFERROR(#REF!-L1257,"")</f>
        <v/>
      </c>
      <c r="DH1257" s="314" t="e">
        <f>IF(#REF!&gt;AP1257,0,1)</f>
        <v>#REF!</v>
      </c>
      <c r="DI1257" s="314">
        <f t="shared" si="277"/>
        <v>1</v>
      </c>
      <c r="DJ1257" s="314">
        <f t="shared" si="278"/>
        <v>1</v>
      </c>
    </row>
    <row r="1258" spans="3:114" ht="20.25" x14ac:dyDescent="0.2">
      <c r="C1258" s="239"/>
      <c r="G1258" s="232"/>
      <c r="H1258" s="318"/>
      <c r="I1258" s="318"/>
      <c r="J1258" s="318"/>
      <c r="K1258" s="318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 t="str">
        <f t="shared" si="266"/>
        <v/>
      </c>
      <c r="AN1258" s="327" t="str">
        <f t="shared" si="267"/>
        <v/>
      </c>
      <c r="AO1258" s="243"/>
      <c r="AP1258" s="244"/>
      <c r="AQ1258" s="242" t="str">
        <f t="shared" si="268"/>
        <v/>
      </c>
      <c r="AR1258" s="242" t="str">
        <f t="shared" si="269"/>
        <v/>
      </c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14"/>
      <c r="BR1258" s="314"/>
      <c r="BS1258" s="314"/>
      <c r="BT1258" s="314"/>
      <c r="BU1258" s="314"/>
      <c r="BV1258" s="314"/>
      <c r="BW1258" s="314"/>
      <c r="BX1258" s="246"/>
      <c r="BY1258" s="242"/>
      <c r="BZ1258" s="242"/>
      <c r="CA1258" s="242"/>
      <c r="CB1258" s="242"/>
      <c r="CC1258" s="242"/>
      <c r="CD1258" s="242"/>
      <c r="CE1258" s="314"/>
      <c r="CF1258" s="314" t="str">
        <f t="shared" si="270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245" t="str">
        <f>IFERROR(ROUND((SUM(#REF!)),0),"")</f>
        <v/>
      </c>
      <c r="CP1258" s="241"/>
      <c r="CQ1258" s="247"/>
      <c r="CR1258" s="221"/>
      <c r="CS1258" s="221"/>
      <c r="CT1258" s="221"/>
      <c r="CU1258" s="221"/>
      <c r="CV1258" s="328"/>
      <c r="CW1258" s="305" t="str">
        <f t="shared" si="271"/>
        <v/>
      </c>
      <c r="CX1258" s="329">
        <f t="shared" si="272"/>
        <v>0</v>
      </c>
      <c r="CY1258" s="15">
        <f t="shared" si="273"/>
        <v>0</v>
      </c>
      <c r="CZ1258" s="318" t="str">
        <f t="shared" si="274"/>
        <v/>
      </c>
      <c r="DA1258" s="332" t="str">
        <f t="shared" si="279"/>
        <v/>
      </c>
      <c r="DB1258" s="329" t="str">
        <f t="shared" si="275"/>
        <v/>
      </c>
      <c r="DC1258" s="320" t="str">
        <f t="shared" si="276"/>
        <v/>
      </c>
      <c r="DD1258" s="218"/>
      <c r="DE1258" s="15" t="str">
        <f>IFERROR(#REF!-AO1258,"")</f>
        <v/>
      </c>
      <c r="DF1258" s="218"/>
      <c r="DG1258" s="330" t="str">
        <f>IFERROR(#REF!-L1258,"")</f>
        <v/>
      </c>
      <c r="DH1258" s="314" t="e">
        <f>IF(#REF!&gt;AP1258,0,1)</f>
        <v>#REF!</v>
      </c>
      <c r="DI1258" s="314">
        <f t="shared" si="277"/>
        <v>1</v>
      </c>
      <c r="DJ1258" s="314">
        <f t="shared" si="278"/>
        <v>1</v>
      </c>
    </row>
    <row r="1259" spans="3:114" ht="20.25" x14ac:dyDescent="0.2">
      <c r="C1259" s="239"/>
      <c r="G1259" s="232"/>
      <c r="H1259" s="318"/>
      <c r="I1259" s="318"/>
      <c r="J1259" s="318"/>
      <c r="K1259" s="318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 t="str">
        <f t="shared" si="266"/>
        <v/>
      </c>
      <c r="AN1259" s="327" t="str">
        <f t="shared" si="267"/>
        <v/>
      </c>
      <c r="AO1259" s="243"/>
      <c r="AP1259" s="244"/>
      <c r="AQ1259" s="242" t="str">
        <f t="shared" si="268"/>
        <v/>
      </c>
      <c r="AR1259" s="242" t="str">
        <f t="shared" si="269"/>
        <v/>
      </c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14"/>
      <c r="BR1259" s="314"/>
      <c r="BS1259" s="314"/>
      <c r="BT1259" s="314"/>
      <c r="BU1259" s="314"/>
      <c r="BV1259" s="314"/>
      <c r="BW1259" s="314"/>
      <c r="BX1259" s="246"/>
      <c r="BY1259" s="242"/>
      <c r="BZ1259" s="242"/>
      <c r="CA1259" s="242"/>
      <c r="CB1259" s="242"/>
      <c r="CC1259" s="242"/>
      <c r="CD1259" s="242"/>
      <c r="CE1259" s="314"/>
      <c r="CF1259" s="314" t="str">
        <f t="shared" si="270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245" t="str">
        <f>IFERROR(ROUND((SUM(#REF!)),0),"")</f>
        <v/>
      </c>
      <c r="CP1259" s="241"/>
      <c r="CQ1259" s="247"/>
      <c r="CR1259" s="221"/>
      <c r="CS1259" s="221"/>
      <c r="CT1259" s="221"/>
      <c r="CU1259" s="221"/>
      <c r="CV1259" s="328"/>
      <c r="CW1259" s="305" t="str">
        <f t="shared" si="271"/>
        <v/>
      </c>
      <c r="CX1259" s="329">
        <f t="shared" si="272"/>
        <v>0</v>
      </c>
      <c r="CY1259" s="15">
        <f t="shared" si="273"/>
        <v>0</v>
      </c>
      <c r="CZ1259" s="318" t="str">
        <f t="shared" si="274"/>
        <v/>
      </c>
      <c r="DA1259" s="332" t="str">
        <f t="shared" si="279"/>
        <v/>
      </c>
      <c r="DB1259" s="329" t="str">
        <f t="shared" si="275"/>
        <v/>
      </c>
      <c r="DC1259" s="320" t="str">
        <f t="shared" si="276"/>
        <v/>
      </c>
      <c r="DD1259" s="218"/>
      <c r="DE1259" s="15" t="str">
        <f>IFERROR(#REF!-AO1259,"")</f>
        <v/>
      </c>
      <c r="DF1259" s="218"/>
      <c r="DG1259" s="330" t="str">
        <f>IFERROR(#REF!-L1259,"")</f>
        <v/>
      </c>
      <c r="DH1259" s="314" t="e">
        <f>IF(#REF!&gt;AP1259,0,1)</f>
        <v>#REF!</v>
      </c>
      <c r="DI1259" s="314">
        <f t="shared" si="277"/>
        <v>1</v>
      </c>
      <c r="DJ1259" s="314">
        <f t="shared" si="278"/>
        <v>1</v>
      </c>
    </row>
    <row r="1260" spans="3:114" ht="20.25" x14ac:dyDescent="0.2">
      <c r="C1260" s="239"/>
      <c r="G1260" s="232"/>
      <c r="H1260" s="318"/>
      <c r="I1260" s="318"/>
      <c r="J1260" s="318"/>
      <c r="K1260" s="318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 t="str">
        <f t="shared" si="266"/>
        <v/>
      </c>
      <c r="AN1260" s="327" t="str">
        <f t="shared" si="267"/>
        <v/>
      </c>
      <c r="AO1260" s="243"/>
      <c r="AP1260" s="244"/>
      <c r="AQ1260" s="242" t="str">
        <f t="shared" si="268"/>
        <v/>
      </c>
      <c r="AR1260" s="242" t="str">
        <f t="shared" si="269"/>
        <v/>
      </c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14"/>
      <c r="BR1260" s="314"/>
      <c r="BS1260" s="314"/>
      <c r="BT1260" s="314"/>
      <c r="BU1260" s="314"/>
      <c r="BV1260" s="314"/>
      <c r="BW1260" s="314"/>
      <c r="BX1260" s="246"/>
      <c r="BY1260" s="242"/>
      <c r="BZ1260" s="242"/>
      <c r="CA1260" s="242"/>
      <c r="CB1260" s="242"/>
      <c r="CC1260" s="242"/>
      <c r="CD1260" s="242"/>
      <c r="CE1260" s="314"/>
      <c r="CF1260" s="314" t="str">
        <f t="shared" si="270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245" t="str">
        <f>IFERROR(ROUND((SUM(#REF!)),0),"")</f>
        <v/>
      </c>
      <c r="CP1260" s="241"/>
      <c r="CQ1260" s="247"/>
      <c r="CR1260" s="221"/>
      <c r="CS1260" s="221"/>
      <c r="CT1260" s="221"/>
      <c r="CU1260" s="221"/>
      <c r="CV1260" s="328"/>
      <c r="CW1260" s="305" t="str">
        <f t="shared" si="271"/>
        <v/>
      </c>
      <c r="CX1260" s="329">
        <f t="shared" si="272"/>
        <v>0</v>
      </c>
      <c r="CY1260" s="15">
        <f t="shared" si="273"/>
        <v>0</v>
      </c>
      <c r="CZ1260" s="318" t="str">
        <f t="shared" si="274"/>
        <v/>
      </c>
      <c r="DA1260" s="332" t="str">
        <f t="shared" si="279"/>
        <v/>
      </c>
      <c r="DB1260" s="329" t="str">
        <f t="shared" si="275"/>
        <v/>
      </c>
      <c r="DC1260" s="320" t="str">
        <f t="shared" si="276"/>
        <v/>
      </c>
      <c r="DD1260" s="218"/>
      <c r="DE1260" s="15" t="str">
        <f>IFERROR(#REF!-AO1260,"")</f>
        <v/>
      </c>
      <c r="DF1260" s="218"/>
      <c r="DG1260" s="330" t="str">
        <f>IFERROR(#REF!-L1260,"")</f>
        <v/>
      </c>
      <c r="DH1260" s="314" t="e">
        <f>IF(#REF!&gt;AP1260,0,1)</f>
        <v>#REF!</v>
      </c>
      <c r="DI1260" s="314">
        <f t="shared" si="277"/>
        <v>1</v>
      </c>
      <c r="DJ1260" s="314">
        <f t="shared" si="278"/>
        <v>1</v>
      </c>
    </row>
    <row r="1261" spans="3:114" ht="20.25" x14ac:dyDescent="0.2">
      <c r="C1261" s="239"/>
      <c r="G1261" s="232"/>
      <c r="H1261" s="318"/>
      <c r="I1261" s="318"/>
      <c r="J1261" s="318"/>
      <c r="K1261" s="318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 t="str">
        <f t="shared" si="266"/>
        <v/>
      </c>
      <c r="AN1261" s="327" t="str">
        <f t="shared" si="267"/>
        <v/>
      </c>
      <c r="AO1261" s="243"/>
      <c r="AP1261" s="244"/>
      <c r="AQ1261" s="242" t="str">
        <f t="shared" si="268"/>
        <v/>
      </c>
      <c r="AR1261" s="242" t="str">
        <f t="shared" si="269"/>
        <v/>
      </c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14"/>
      <c r="BR1261" s="314"/>
      <c r="BS1261" s="314"/>
      <c r="BT1261" s="314"/>
      <c r="BU1261" s="314"/>
      <c r="BV1261" s="314"/>
      <c r="BW1261" s="314"/>
      <c r="BX1261" s="246"/>
      <c r="BY1261" s="242"/>
      <c r="BZ1261" s="242"/>
      <c r="CA1261" s="242"/>
      <c r="CB1261" s="242"/>
      <c r="CC1261" s="242"/>
      <c r="CD1261" s="242"/>
      <c r="CE1261" s="314"/>
      <c r="CF1261" s="314" t="str">
        <f t="shared" si="270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245" t="str">
        <f>IFERROR(ROUND((SUM(#REF!)),0),"")</f>
        <v/>
      </c>
      <c r="CP1261" s="241"/>
      <c r="CQ1261" s="247"/>
      <c r="CR1261" s="221"/>
      <c r="CS1261" s="221"/>
      <c r="CT1261" s="221"/>
      <c r="CU1261" s="221"/>
      <c r="CV1261" s="328"/>
      <c r="CW1261" s="305" t="str">
        <f t="shared" si="271"/>
        <v/>
      </c>
      <c r="CX1261" s="329">
        <f t="shared" si="272"/>
        <v>0</v>
      </c>
      <c r="CY1261" s="15">
        <f t="shared" si="273"/>
        <v>0</v>
      </c>
      <c r="CZ1261" s="318" t="str">
        <f t="shared" si="274"/>
        <v/>
      </c>
      <c r="DA1261" s="332" t="str">
        <f t="shared" si="279"/>
        <v/>
      </c>
      <c r="DB1261" s="329" t="str">
        <f t="shared" si="275"/>
        <v/>
      </c>
      <c r="DC1261" s="320" t="str">
        <f t="shared" si="276"/>
        <v/>
      </c>
      <c r="DD1261" s="218"/>
      <c r="DE1261" s="15" t="str">
        <f>IFERROR(#REF!-AO1261,"")</f>
        <v/>
      </c>
      <c r="DF1261" s="218"/>
      <c r="DG1261" s="330" t="str">
        <f>IFERROR(#REF!-L1261,"")</f>
        <v/>
      </c>
      <c r="DH1261" s="314" t="e">
        <f>IF(#REF!&gt;AP1261,0,1)</f>
        <v>#REF!</v>
      </c>
      <c r="DI1261" s="314">
        <f t="shared" si="277"/>
        <v>1</v>
      </c>
      <c r="DJ1261" s="314">
        <f t="shared" si="278"/>
        <v>1</v>
      </c>
    </row>
    <row r="1262" spans="3:114" ht="20.25" x14ac:dyDescent="0.2">
      <c r="C1262" s="239"/>
      <c r="G1262" s="232"/>
      <c r="H1262" s="318"/>
      <c r="I1262" s="318"/>
      <c r="J1262" s="318"/>
      <c r="K1262" s="318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 t="str">
        <f t="shared" si="266"/>
        <v/>
      </c>
      <c r="AN1262" s="327" t="str">
        <f t="shared" si="267"/>
        <v/>
      </c>
      <c r="AO1262" s="243"/>
      <c r="AP1262" s="244"/>
      <c r="AQ1262" s="242" t="str">
        <f t="shared" si="268"/>
        <v/>
      </c>
      <c r="AR1262" s="242" t="str">
        <f t="shared" si="269"/>
        <v/>
      </c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14"/>
      <c r="BR1262" s="314"/>
      <c r="BS1262" s="314"/>
      <c r="BT1262" s="314"/>
      <c r="BU1262" s="314"/>
      <c r="BV1262" s="314"/>
      <c r="BW1262" s="314"/>
      <c r="BX1262" s="246"/>
      <c r="BY1262" s="242"/>
      <c r="BZ1262" s="242"/>
      <c r="CA1262" s="242"/>
      <c r="CB1262" s="242"/>
      <c r="CC1262" s="242"/>
      <c r="CD1262" s="242"/>
      <c r="CE1262" s="314"/>
      <c r="CF1262" s="314" t="str">
        <f t="shared" si="270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245" t="str">
        <f>IFERROR(ROUND((SUM(#REF!)),0),"")</f>
        <v/>
      </c>
      <c r="CP1262" s="241"/>
      <c r="CQ1262" s="247"/>
      <c r="CR1262" s="221"/>
      <c r="CS1262" s="221"/>
      <c r="CT1262" s="221"/>
      <c r="CU1262" s="221"/>
      <c r="CV1262" s="328"/>
      <c r="CW1262" s="305" t="str">
        <f t="shared" si="271"/>
        <v/>
      </c>
      <c r="CX1262" s="329">
        <f t="shared" si="272"/>
        <v>0</v>
      </c>
      <c r="CY1262" s="15">
        <f t="shared" si="273"/>
        <v>0</v>
      </c>
      <c r="CZ1262" s="318" t="str">
        <f t="shared" si="274"/>
        <v/>
      </c>
      <c r="DA1262" s="332" t="str">
        <f t="shared" si="279"/>
        <v/>
      </c>
      <c r="DB1262" s="329" t="str">
        <f t="shared" si="275"/>
        <v/>
      </c>
      <c r="DC1262" s="320" t="str">
        <f t="shared" si="276"/>
        <v/>
      </c>
      <c r="DD1262" s="218"/>
      <c r="DE1262" s="15" t="str">
        <f>IFERROR(#REF!-AO1262,"")</f>
        <v/>
      </c>
      <c r="DF1262" s="218"/>
      <c r="DG1262" s="330" t="str">
        <f>IFERROR(#REF!-L1262,"")</f>
        <v/>
      </c>
      <c r="DH1262" s="314" t="e">
        <f>IF(#REF!&gt;AP1262,0,1)</f>
        <v>#REF!</v>
      </c>
      <c r="DI1262" s="314">
        <f t="shared" si="277"/>
        <v>1</v>
      </c>
      <c r="DJ1262" s="314">
        <f t="shared" si="278"/>
        <v>1</v>
      </c>
    </row>
    <row r="1263" spans="3:114" ht="20.25" x14ac:dyDescent="0.2">
      <c r="C1263" s="239"/>
      <c r="G1263" s="232"/>
      <c r="H1263" s="318"/>
      <c r="I1263" s="318"/>
      <c r="J1263" s="318"/>
      <c r="K1263" s="318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 t="str">
        <f t="shared" si="266"/>
        <v/>
      </c>
      <c r="AN1263" s="327" t="str">
        <f t="shared" si="267"/>
        <v/>
      </c>
      <c r="AO1263" s="243"/>
      <c r="AP1263" s="244"/>
      <c r="AQ1263" s="242" t="str">
        <f t="shared" si="268"/>
        <v/>
      </c>
      <c r="AR1263" s="242" t="str">
        <f t="shared" si="269"/>
        <v/>
      </c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14"/>
      <c r="BR1263" s="314"/>
      <c r="BS1263" s="314"/>
      <c r="BT1263" s="314"/>
      <c r="BU1263" s="314"/>
      <c r="BV1263" s="314"/>
      <c r="BW1263" s="314"/>
      <c r="BX1263" s="246"/>
      <c r="BY1263" s="242"/>
      <c r="BZ1263" s="242"/>
      <c r="CA1263" s="242"/>
      <c r="CB1263" s="242"/>
      <c r="CC1263" s="242"/>
      <c r="CD1263" s="242"/>
      <c r="CE1263" s="314"/>
      <c r="CF1263" s="314" t="str">
        <f t="shared" si="270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245" t="str">
        <f>IFERROR(ROUND((SUM(#REF!)),0),"")</f>
        <v/>
      </c>
      <c r="CP1263" s="241"/>
      <c r="CQ1263" s="247"/>
      <c r="CR1263" s="221"/>
      <c r="CS1263" s="221"/>
      <c r="CT1263" s="221"/>
      <c r="CU1263" s="221"/>
      <c r="CV1263" s="328"/>
      <c r="CW1263" s="305" t="str">
        <f t="shared" si="271"/>
        <v/>
      </c>
      <c r="CX1263" s="329">
        <f t="shared" si="272"/>
        <v>0</v>
      </c>
      <c r="CY1263" s="15">
        <f t="shared" si="273"/>
        <v>0</v>
      </c>
      <c r="CZ1263" s="318" t="str">
        <f t="shared" si="274"/>
        <v/>
      </c>
      <c r="DA1263" s="332" t="str">
        <f t="shared" si="279"/>
        <v/>
      </c>
      <c r="DB1263" s="329" t="str">
        <f t="shared" si="275"/>
        <v/>
      </c>
      <c r="DC1263" s="320" t="str">
        <f t="shared" si="276"/>
        <v/>
      </c>
      <c r="DD1263" s="218"/>
      <c r="DE1263" s="15" t="str">
        <f>IFERROR(#REF!-AO1263,"")</f>
        <v/>
      </c>
      <c r="DF1263" s="218"/>
      <c r="DG1263" s="330" t="str">
        <f>IFERROR(#REF!-L1263,"")</f>
        <v/>
      </c>
      <c r="DH1263" s="314" t="e">
        <f>IF(#REF!&gt;AP1263,0,1)</f>
        <v>#REF!</v>
      </c>
      <c r="DI1263" s="314">
        <f t="shared" si="277"/>
        <v>1</v>
      </c>
      <c r="DJ1263" s="314">
        <f t="shared" si="278"/>
        <v>1</v>
      </c>
    </row>
    <row r="1264" spans="3:114" ht="20.25" x14ac:dyDescent="0.2">
      <c r="C1264" s="239"/>
      <c r="G1264" s="232"/>
      <c r="H1264" s="318"/>
      <c r="I1264" s="318"/>
      <c r="J1264" s="318"/>
      <c r="K1264" s="318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 t="str">
        <f t="shared" si="266"/>
        <v/>
      </c>
      <c r="AN1264" s="327" t="str">
        <f t="shared" si="267"/>
        <v/>
      </c>
      <c r="AO1264" s="243"/>
      <c r="AP1264" s="244"/>
      <c r="AQ1264" s="242" t="str">
        <f t="shared" si="268"/>
        <v/>
      </c>
      <c r="AR1264" s="242" t="str">
        <f t="shared" si="269"/>
        <v/>
      </c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14"/>
      <c r="BR1264" s="314"/>
      <c r="BS1264" s="314"/>
      <c r="BT1264" s="314"/>
      <c r="BU1264" s="314"/>
      <c r="BV1264" s="314"/>
      <c r="BW1264" s="314"/>
      <c r="BX1264" s="246"/>
      <c r="BY1264" s="242"/>
      <c r="BZ1264" s="242"/>
      <c r="CA1264" s="242"/>
      <c r="CB1264" s="242"/>
      <c r="CC1264" s="242"/>
      <c r="CD1264" s="242"/>
      <c r="CE1264" s="314"/>
      <c r="CF1264" s="314" t="str">
        <f t="shared" si="270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245" t="str">
        <f>IFERROR(ROUND((SUM(#REF!)),0),"")</f>
        <v/>
      </c>
      <c r="CP1264" s="241"/>
      <c r="CQ1264" s="247"/>
      <c r="CR1264" s="221"/>
      <c r="CS1264" s="221"/>
      <c r="CT1264" s="221"/>
      <c r="CU1264" s="221"/>
      <c r="CV1264" s="328"/>
      <c r="CW1264" s="305" t="str">
        <f t="shared" si="271"/>
        <v/>
      </c>
      <c r="CX1264" s="329">
        <f t="shared" si="272"/>
        <v>0</v>
      </c>
      <c r="CY1264" s="15">
        <f t="shared" si="273"/>
        <v>0</v>
      </c>
      <c r="CZ1264" s="318" t="str">
        <f t="shared" si="274"/>
        <v/>
      </c>
      <c r="DA1264" s="332" t="str">
        <f t="shared" si="279"/>
        <v/>
      </c>
      <c r="DB1264" s="329" t="str">
        <f t="shared" si="275"/>
        <v/>
      </c>
      <c r="DC1264" s="320" t="str">
        <f t="shared" si="276"/>
        <v/>
      </c>
      <c r="DD1264" s="218"/>
      <c r="DE1264" s="15" t="str">
        <f>IFERROR(#REF!-AO1264,"")</f>
        <v/>
      </c>
      <c r="DF1264" s="218"/>
      <c r="DG1264" s="330" t="str">
        <f>IFERROR(#REF!-L1264,"")</f>
        <v/>
      </c>
      <c r="DH1264" s="314" t="e">
        <f>IF(#REF!&gt;AP1264,0,1)</f>
        <v>#REF!</v>
      </c>
      <c r="DI1264" s="314">
        <f t="shared" si="277"/>
        <v>1</v>
      </c>
      <c r="DJ1264" s="314">
        <f t="shared" si="278"/>
        <v>1</v>
      </c>
    </row>
    <row r="1265" spans="3:114" ht="20.25" x14ac:dyDescent="0.2">
      <c r="C1265" s="239"/>
      <c r="G1265" s="232"/>
      <c r="H1265" s="318"/>
      <c r="I1265" s="318"/>
      <c r="J1265" s="318"/>
      <c r="K1265" s="318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 t="str">
        <f t="shared" si="266"/>
        <v/>
      </c>
      <c r="AN1265" s="327" t="str">
        <f t="shared" si="267"/>
        <v/>
      </c>
      <c r="AO1265" s="243"/>
      <c r="AP1265" s="244"/>
      <c r="AQ1265" s="242" t="str">
        <f t="shared" si="268"/>
        <v/>
      </c>
      <c r="AR1265" s="242" t="str">
        <f t="shared" si="269"/>
        <v/>
      </c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14"/>
      <c r="BR1265" s="314"/>
      <c r="BS1265" s="314"/>
      <c r="BT1265" s="314"/>
      <c r="BU1265" s="314"/>
      <c r="BV1265" s="314"/>
      <c r="BW1265" s="314"/>
      <c r="BX1265" s="246"/>
      <c r="BY1265" s="242"/>
      <c r="BZ1265" s="242"/>
      <c r="CA1265" s="242"/>
      <c r="CB1265" s="242"/>
      <c r="CC1265" s="242"/>
      <c r="CD1265" s="242"/>
      <c r="CE1265" s="314"/>
      <c r="CF1265" s="314" t="str">
        <f t="shared" si="270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245" t="str">
        <f>IFERROR(ROUND((SUM(#REF!)),0),"")</f>
        <v/>
      </c>
      <c r="CP1265" s="241"/>
      <c r="CQ1265" s="247"/>
      <c r="CR1265" s="221"/>
      <c r="CS1265" s="221"/>
      <c r="CT1265" s="221"/>
      <c r="CU1265" s="221"/>
      <c r="CV1265" s="328"/>
      <c r="CW1265" s="305" t="str">
        <f t="shared" si="271"/>
        <v/>
      </c>
      <c r="CX1265" s="329">
        <f t="shared" si="272"/>
        <v>0</v>
      </c>
      <c r="CY1265" s="15">
        <f t="shared" si="273"/>
        <v>0</v>
      </c>
      <c r="CZ1265" s="318" t="str">
        <f t="shared" si="274"/>
        <v/>
      </c>
      <c r="DA1265" s="332" t="str">
        <f t="shared" si="279"/>
        <v/>
      </c>
      <c r="DB1265" s="329" t="str">
        <f t="shared" si="275"/>
        <v/>
      </c>
      <c r="DC1265" s="320" t="str">
        <f t="shared" si="276"/>
        <v/>
      </c>
      <c r="DD1265" s="218"/>
      <c r="DE1265" s="15" t="str">
        <f>IFERROR(#REF!-AO1265,"")</f>
        <v/>
      </c>
      <c r="DF1265" s="218"/>
      <c r="DG1265" s="330" t="str">
        <f>IFERROR(#REF!-L1265,"")</f>
        <v/>
      </c>
      <c r="DH1265" s="314" t="e">
        <f>IF(#REF!&gt;AP1265,0,1)</f>
        <v>#REF!</v>
      </c>
      <c r="DI1265" s="314">
        <f t="shared" si="277"/>
        <v>1</v>
      </c>
      <c r="DJ1265" s="314">
        <f t="shared" si="278"/>
        <v>1</v>
      </c>
    </row>
    <row r="1266" spans="3:114" ht="20.25" x14ac:dyDescent="0.2">
      <c r="C1266" s="239"/>
      <c r="G1266" s="232"/>
      <c r="H1266" s="318"/>
      <c r="I1266" s="318"/>
      <c r="J1266" s="318"/>
      <c r="K1266" s="318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 t="str">
        <f t="shared" si="266"/>
        <v/>
      </c>
      <c r="AN1266" s="327" t="str">
        <f t="shared" si="267"/>
        <v/>
      </c>
      <c r="AO1266" s="243"/>
      <c r="AP1266" s="244"/>
      <c r="AQ1266" s="242" t="str">
        <f t="shared" si="268"/>
        <v/>
      </c>
      <c r="AR1266" s="242" t="str">
        <f t="shared" si="269"/>
        <v/>
      </c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14"/>
      <c r="BR1266" s="314"/>
      <c r="BS1266" s="314"/>
      <c r="BT1266" s="314"/>
      <c r="BU1266" s="314"/>
      <c r="BV1266" s="314"/>
      <c r="BW1266" s="314"/>
      <c r="BX1266" s="246"/>
      <c r="BY1266" s="242"/>
      <c r="BZ1266" s="242"/>
      <c r="CA1266" s="242"/>
      <c r="CB1266" s="242"/>
      <c r="CC1266" s="242"/>
      <c r="CD1266" s="242"/>
      <c r="CE1266" s="314"/>
      <c r="CF1266" s="314" t="str">
        <f t="shared" si="270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245" t="str">
        <f>IFERROR(ROUND((SUM(#REF!)),0),"")</f>
        <v/>
      </c>
      <c r="CP1266" s="241"/>
      <c r="CQ1266" s="247"/>
      <c r="CR1266" s="221"/>
      <c r="CS1266" s="221"/>
      <c r="CT1266" s="221"/>
      <c r="CU1266" s="221"/>
      <c r="CV1266" s="328"/>
      <c r="CW1266" s="305" t="str">
        <f t="shared" si="271"/>
        <v/>
      </c>
      <c r="CX1266" s="329">
        <f t="shared" si="272"/>
        <v>0</v>
      </c>
      <c r="CY1266" s="15">
        <f t="shared" si="273"/>
        <v>0</v>
      </c>
      <c r="CZ1266" s="318" t="str">
        <f t="shared" si="274"/>
        <v/>
      </c>
      <c r="DA1266" s="332" t="str">
        <f t="shared" si="279"/>
        <v/>
      </c>
      <c r="DB1266" s="329" t="str">
        <f t="shared" si="275"/>
        <v/>
      </c>
      <c r="DC1266" s="320" t="str">
        <f t="shared" si="276"/>
        <v/>
      </c>
      <c r="DD1266" s="218"/>
      <c r="DE1266" s="15" t="str">
        <f>IFERROR(#REF!-AO1266,"")</f>
        <v/>
      </c>
      <c r="DF1266" s="218"/>
      <c r="DG1266" s="330" t="str">
        <f>IFERROR(#REF!-L1266,"")</f>
        <v/>
      </c>
      <c r="DH1266" s="314" t="e">
        <f>IF(#REF!&gt;AP1266,0,1)</f>
        <v>#REF!</v>
      </c>
      <c r="DI1266" s="314">
        <f t="shared" si="277"/>
        <v>1</v>
      </c>
      <c r="DJ1266" s="314">
        <f t="shared" si="278"/>
        <v>1</v>
      </c>
    </row>
    <row r="1267" spans="3:114" ht="20.25" x14ac:dyDescent="0.2">
      <c r="C1267" s="239"/>
      <c r="G1267" s="232"/>
      <c r="H1267" s="318"/>
      <c r="I1267" s="318"/>
      <c r="J1267" s="318"/>
      <c r="K1267" s="318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 t="str">
        <f t="shared" si="266"/>
        <v/>
      </c>
      <c r="AN1267" s="327" t="str">
        <f t="shared" si="267"/>
        <v/>
      </c>
      <c r="AO1267" s="243"/>
      <c r="AP1267" s="244"/>
      <c r="AQ1267" s="242" t="str">
        <f t="shared" si="268"/>
        <v/>
      </c>
      <c r="AR1267" s="242" t="str">
        <f t="shared" si="269"/>
        <v/>
      </c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14"/>
      <c r="BR1267" s="314"/>
      <c r="BS1267" s="314"/>
      <c r="BT1267" s="314"/>
      <c r="BU1267" s="314"/>
      <c r="BV1267" s="314"/>
      <c r="BW1267" s="314"/>
      <c r="BX1267" s="246"/>
      <c r="BY1267" s="242"/>
      <c r="BZ1267" s="242"/>
      <c r="CA1267" s="242"/>
      <c r="CB1267" s="242"/>
      <c r="CC1267" s="242"/>
      <c r="CD1267" s="242"/>
      <c r="CE1267" s="314"/>
      <c r="CF1267" s="314" t="str">
        <f t="shared" si="270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245" t="str">
        <f>IFERROR(ROUND((SUM(#REF!)),0),"")</f>
        <v/>
      </c>
      <c r="CP1267" s="241"/>
      <c r="CQ1267" s="247"/>
      <c r="CR1267" s="221"/>
      <c r="CS1267" s="221"/>
      <c r="CT1267" s="221"/>
      <c r="CU1267" s="221"/>
      <c r="CV1267" s="328"/>
      <c r="CW1267" s="305" t="str">
        <f t="shared" si="271"/>
        <v/>
      </c>
      <c r="CX1267" s="329">
        <f t="shared" si="272"/>
        <v>0</v>
      </c>
      <c r="CY1267" s="15">
        <f t="shared" si="273"/>
        <v>0</v>
      </c>
      <c r="CZ1267" s="318" t="str">
        <f t="shared" si="274"/>
        <v/>
      </c>
      <c r="DA1267" s="332" t="str">
        <f t="shared" si="279"/>
        <v/>
      </c>
      <c r="DB1267" s="329" t="str">
        <f t="shared" si="275"/>
        <v/>
      </c>
      <c r="DC1267" s="320" t="str">
        <f t="shared" si="276"/>
        <v/>
      </c>
      <c r="DD1267" s="218"/>
      <c r="DE1267" s="15" t="str">
        <f>IFERROR(#REF!-AO1267,"")</f>
        <v/>
      </c>
      <c r="DF1267" s="218"/>
      <c r="DG1267" s="330" t="str">
        <f>IFERROR(#REF!-L1267,"")</f>
        <v/>
      </c>
      <c r="DH1267" s="314" t="e">
        <f>IF(#REF!&gt;AP1267,0,1)</f>
        <v>#REF!</v>
      </c>
      <c r="DI1267" s="314">
        <f t="shared" si="277"/>
        <v>1</v>
      </c>
      <c r="DJ1267" s="314">
        <f t="shared" si="278"/>
        <v>1</v>
      </c>
    </row>
    <row r="1268" spans="3:114" ht="20.25" x14ac:dyDescent="0.2">
      <c r="C1268" s="239"/>
      <c r="G1268" s="232"/>
      <c r="H1268" s="318"/>
      <c r="I1268" s="318"/>
      <c r="J1268" s="318"/>
      <c r="K1268" s="318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 t="str">
        <f t="shared" si="266"/>
        <v/>
      </c>
      <c r="AN1268" s="327" t="str">
        <f t="shared" si="267"/>
        <v/>
      </c>
      <c r="AO1268" s="243"/>
      <c r="AP1268" s="244"/>
      <c r="AQ1268" s="242" t="str">
        <f t="shared" si="268"/>
        <v/>
      </c>
      <c r="AR1268" s="242" t="str">
        <f t="shared" si="269"/>
        <v/>
      </c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14"/>
      <c r="BR1268" s="314"/>
      <c r="BS1268" s="314"/>
      <c r="BT1268" s="314"/>
      <c r="BU1268" s="314"/>
      <c r="BV1268" s="314"/>
      <c r="BW1268" s="314"/>
      <c r="BX1268" s="246"/>
      <c r="BY1268" s="242"/>
      <c r="BZ1268" s="242"/>
      <c r="CA1268" s="242"/>
      <c r="CB1268" s="242"/>
      <c r="CC1268" s="242"/>
      <c r="CD1268" s="242"/>
      <c r="CE1268" s="314"/>
      <c r="CF1268" s="314" t="str">
        <f t="shared" si="270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245" t="str">
        <f>IFERROR(ROUND((SUM(#REF!)),0),"")</f>
        <v/>
      </c>
      <c r="CP1268" s="241"/>
      <c r="CQ1268" s="247"/>
      <c r="CR1268" s="221"/>
      <c r="CS1268" s="221"/>
      <c r="CT1268" s="221"/>
      <c r="CU1268" s="221"/>
      <c r="CV1268" s="328"/>
      <c r="CW1268" s="305" t="str">
        <f t="shared" si="271"/>
        <v/>
      </c>
      <c r="CX1268" s="329">
        <f t="shared" si="272"/>
        <v>0</v>
      </c>
      <c r="CY1268" s="15">
        <f t="shared" si="273"/>
        <v>0</v>
      </c>
      <c r="CZ1268" s="318" t="str">
        <f t="shared" si="274"/>
        <v/>
      </c>
      <c r="DA1268" s="332" t="str">
        <f t="shared" si="279"/>
        <v/>
      </c>
      <c r="DB1268" s="329" t="str">
        <f t="shared" si="275"/>
        <v/>
      </c>
      <c r="DC1268" s="320" t="str">
        <f t="shared" si="276"/>
        <v/>
      </c>
      <c r="DD1268" s="218"/>
      <c r="DE1268" s="15" t="str">
        <f>IFERROR(#REF!-AO1268,"")</f>
        <v/>
      </c>
      <c r="DF1268" s="218"/>
      <c r="DG1268" s="330" t="str">
        <f>IFERROR(#REF!-L1268,"")</f>
        <v/>
      </c>
      <c r="DH1268" s="314" t="e">
        <f>IF(#REF!&gt;AP1268,0,1)</f>
        <v>#REF!</v>
      </c>
      <c r="DI1268" s="314">
        <f t="shared" si="277"/>
        <v>1</v>
      </c>
      <c r="DJ1268" s="314">
        <f t="shared" si="278"/>
        <v>1</v>
      </c>
    </row>
    <row r="1269" spans="3:114" ht="20.25" x14ac:dyDescent="0.2">
      <c r="C1269" s="239"/>
      <c r="G1269" s="232"/>
      <c r="H1269" s="318"/>
      <c r="I1269" s="318"/>
      <c r="J1269" s="318"/>
      <c r="K1269" s="318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 t="str">
        <f t="shared" si="266"/>
        <v/>
      </c>
      <c r="AN1269" s="327" t="str">
        <f t="shared" si="267"/>
        <v/>
      </c>
      <c r="AO1269" s="243"/>
      <c r="AP1269" s="244"/>
      <c r="AQ1269" s="242" t="str">
        <f t="shared" si="268"/>
        <v/>
      </c>
      <c r="AR1269" s="242" t="str">
        <f t="shared" si="269"/>
        <v/>
      </c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14"/>
      <c r="BR1269" s="314"/>
      <c r="BS1269" s="314"/>
      <c r="BT1269" s="314"/>
      <c r="BU1269" s="314"/>
      <c r="BV1269" s="314"/>
      <c r="BW1269" s="314"/>
      <c r="BX1269" s="246"/>
      <c r="BY1269" s="242"/>
      <c r="BZ1269" s="242"/>
      <c r="CA1269" s="242"/>
      <c r="CB1269" s="242"/>
      <c r="CC1269" s="242"/>
      <c r="CD1269" s="242"/>
      <c r="CE1269" s="314"/>
      <c r="CF1269" s="314" t="str">
        <f t="shared" si="270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245" t="str">
        <f>IFERROR(ROUND((SUM(#REF!)),0),"")</f>
        <v/>
      </c>
      <c r="CP1269" s="241"/>
      <c r="CQ1269" s="247"/>
      <c r="CR1269" s="221"/>
      <c r="CS1269" s="221"/>
      <c r="CT1269" s="221"/>
      <c r="CU1269" s="221"/>
      <c r="CV1269" s="328"/>
      <c r="CW1269" s="305" t="str">
        <f t="shared" si="271"/>
        <v/>
      </c>
      <c r="CX1269" s="329">
        <f t="shared" si="272"/>
        <v>0</v>
      </c>
      <c r="CY1269" s="15">
        <f t="shared" si="273"/>
        <v>0</v>
      </c>
      <c r="CZ1269" s="318" t="str">
        <f t="shared" si="274"/>
        <v/>
      </c>
      <c r="DA1269" s="332" t="str">
        <f t="shared" si="279"/>
        <v/>
      </c>
      <c r="DB1269" s="329" t="str">
        <f t="shared" si="275"/>
        <v/>
      </c>
      <c r="DC1269" s="320" t="str">
        <f t="shared" si="276"/>
        <v/>
      </c>
      <c r="DD1269" s="218"/>
      <c r="DE1269" s="15" t="str">
        <f>IFERROR(#REF!-AO1269,"")</f>
        <v/>
      </c>
      <c r="DF1269" s="218"/>
      <c r="DG1269" s="330" t="str">
        <f>IFERROR(#REF!-L1269,"")</f>
        <v/>
      </c>
      <c r="DH1269" s="314" t="e">
        <f>IF(#REF!&gt;AP1269,0,1)</f>
        <v>#REF!</v>
      </c>
      <c r="DI1269" s="314">
        <f t="shared" si="277"/>
        <v>1</v>
      </c>
      <c r="DJ1269" s="314">
        <f t="shared" si="278"/>
        <v>1</v>
      </c>
    </row>
    <row r="1270" spans="3:114" ht="20.25" x14ac:dyDescent="0.2">
      <c r="C1270" s="239"/>
      <c r="G1270" s="232"/>
      <c r="H1270" s="318"/>
      <c r="I1270" s="318"/>
      <c r="J1270" s="318"/>
      <c r="K1270" s="318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 t="str">
        <f t="shared" si="266"/>
        <v/>
      </c>
      <c r="AN1270" s="327" t="str">
        <f t="shared" si="267"/>
        <v/>
      </c>
      <c r="AO1270" s="243"/>
      <c r="AP1270" s="244"/>
      <c r="AQ1270" s="242" t="str">
        <f t="shared" si="268"/>
        <v/>
      </c>
      <c r="AR1270" s="242" t="str">
        <f t="shared" si="269"/>
        <v/>
      </c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14"/>
      <c r="BR1270" s="314"/>
      <c r="BS1270" s="314"/>
      <c r="BT1270" s="314"/>
      <c r="BU1270" s="314"/>
      <c r="BV1270" s="314"/>
      <c r="BW1270" s="314"/>
      <c r="BX1270" s="246"/>
      <c r="BY1270" s="242"/>
      <c r="BZ1270" s="242"/>
      <c r="CA1270" s="242"/>
      <c r="CB1270" s="242"/>
      <c r="CC1270" s="242"/>
      <c r="CD1270" s="242"/>
      <c r="CE1270" s="314"/>
      <c r="CF1270" s="314" t="str">
        <f t="shared" si="270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245" t="str">
        <f>IFERROR(ROUND((SUM(#REF!)),0),"")</f>
        <v/>
      </c>
      <c r="CP1270" s="241"/>
      <c r="CQ1270" s="247"/>
      <c r="CR1270" s="221"/>
      <c r="CS1270" s="221"/>
      <c r="CT1270" s="221"/>
      <c r="CU1270" s="221"/>
      <c r="CV1270" s="328"/>
      <c r="CW1270" s="305" t="str">
        <f t="shared" si="271"/>
        <v/>
      </c>
      <c r="CX1270" s="329">
        <f t="shared" si="272"/>
        <v>0</v>
      </c>
      <c r="CY1270" s="15">
        <f t="shared" si="273"/>
        <v>0</v>
      </c>
      <c r="CZ1270" s="318" t="str">
        <f t="shared" si="274"/>
        <v/>
      </c>
      <c r="DA1270" s="332" t="str">
        <f t="shared" si="279"/>
        <v/>
      </c>
      <c r="DB1270" s="329" t="str">
        <f t="shared" si="275"/>
        <v/>
      </c>
      <c r="DC1270" s="320" t="str">
        <f t="shared" si="276"/>
        <v/>
      </c>
      <c r="DD1270" s="218"/>
      <c r="DE1270" s="15" t="str">
        <f>IFERROR(#REF!-AO1270,"")</f>
        <v/>
      </c>
      <c r="DF1270" s="218"/>
      <c r="DG1270" s="330" t="str">
        <f>IFERROR(#REF!-L1270,"")</f>
        <v/>
      </c>
      <c r="DH1270" s="314" t="e">
        <f>IF(#REF!&gt;AP1270,0,1)</f>
        <v>#REF!</v>
      </c>
      <c r="DI1270" s="314">
        <f t="shared" si="277"/>
        <v>1</v>
      </c>
      <c r="DJ1270" s="314">
        <f t="shared" si="278"/>
        <v>1</v>
      </c>
    </row>
    <row r="1271" spans="3:114" ht="20.25" x14ac:dyDescent="0.2">
      <c r="C1271" s="239"/>
      <c r="G1271" s="232"/>
      <c r="H1271" s="318"/>
      <c r="I1271" s="318"/>
      <c r="J1271" s="318"/>
      <c r="K1271" s="318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 t="str">
        <f t="shared" si="266"/>
        <v/>
      </c>
      <c r="AN1271" s="327" t="str">
        <f t="shared" si="267"/>
        <v/>
      </c>
      <c r="AO1271" s="243"/>
      <c r="AP1271" s="244"/>
      <c r="AQ1271" s="242" t="str">
        <f t="shared" si="268"/>
        <v/>
      </c>
      <c r="AR1271" s="242" t="str">
        <f t="shared" si="269"/>
        <v/>
      </c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14"/>
      <c r="BR1271" s="314"/>
      <c r="BS1271" s="314"/>
      <c r="BT1271" s="314"/>
      <c r="BU1271" s="314"/>
      <c r="BV1271" s="314"/>
      <c r="BW1271" s="314"/>
      <c r="BX1271" s="246"/>
      <c r="BY1271" s="242"/>
      <c r="BZ1271" s="242"/>
      <c r="CA1271" s="242"/>
      <c r="CB1271" s="242"/>
      <c r="CC1271" s="242"/>
      <c r="CD1271" s="242"/>
      <c r="CE1271" s="314"/>
      <c r="CF1271" s="314" t="str">
        <f t="shared" si="270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245" t="str">
        <f>IFERROR(ROUND((SUM(#REF!)),0),"")</f>
        <v/>
      </c>
      <c r="CP1271" s="241"/>
      <c r="CQ1271" s="247"/>
      <c r="CR1271" s="221"/>
      <c r="CS1271" s="221"/>
      <c r="CT1271" s="221"/>
      <c r="CU1271" s="221"/>
      <c r="CV1271" s="328"/>
      <c r="CW1271" s="305" t="str">
        <f t="shared" si="271"/>
        <v/>
      </c>
      <c r="CX1271" s="329">
        <f t="shared" si="272"/>
        <v>0</v>
      </c>
      <c r="CY1271" s="15">
        <f t="shared" si="273"/>
        <v>0</v>
      </c>
      <c r="CZ1271" s="318" t="str">
        <f t="shared" si="274"/>
        <v/>
      </c>
      <c r="DA1271" s="332" t="str">
        <f t="shared" si="279"/>
        <v/>
      </c>
      <c r="DB1271" s="329" t="str">
        <f t="shared" si="275"/>
        <v/>
      </c>
      <c r="DC1271" s="320" t="str">
        <f t="shared" si="276"/>
        <v/>
      </c>
      <c r="DD1271" s="218"/>
      <c r="DE1271" s="15" t="str">
        <f>IFERROR(#REF!-AO1271,"")</f>
        <v/>
      </c>
      <c r="DF1271" s="218"/>
      <c r="DG1271" s="330" t="str">
        <f>IFERROR(#REF!-L1271,"")</f>
        <v/>
      </c>
      <c r="DH1271" s="314" t="e">
        <f>IF(#REF!&gt;AP1271,0,1)</f>
        <v>#REF!</v>
      </c>
      <c r="DI1271" s="314">
        <f t="shared" si="277"/>
        <v>1</v>
      </c>
      <c r="DJ1271" s="314">
        <f t="shared" si="278"/>
        <v>1</v>
      </c>
    </row>
    <row r="1272" spans="3:114" ht="20.25" x14ac:dyDescent="0.2">
      <c r="C1272" s="239"/>
      <c r="G1272" s="232"/>
      <c r="H1272" s="318"/>
      <c r="I1272" s="318"/>
      <c r="J1272" s="318"/>
      <c r="K1272" s="318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 t="str">
        <f t="shared" si="266"/>
        <v/>
      </c>
      <c r="AN1272" s="327" t="str">
        <f t="shared" si="267"/>
        <v/>
      </c>
      <c r="AO1272" s="243"/>
      <c r="AP1272" s="244"/>
      <c r="AQ1272" s="242" t="str">
        <f t="shared" si="268"/>
        <v/>
      </c>
      <c r="AR1272" s="242" t="str">
        <f t="shared" si="269"/>
        <v/>
      </c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14"/>
      <c r="BR1272" s="314"/>
      <c r="BS1272" s="314"/>
      <c r="BT1272" s="314"/>
      <c r="BU1272" s="314"/>
      <c r="BV1272" s="314"/>
      <c r="BW1272" s="314"/>
      <c r="BX1272" s="246"/>
      <c r="BY1272" s="242"/>
      <c r="BZ1272" s="242"/>
      <c r="CA1272" s="242"/>
      <c r="CB1272" s="242"/>
      <c r="CC1272" s="242"/>
      <c r="CD1272" s="242"/>
      <c r="CE1272" s="314"/>
      <c r="CF1272" s="314" t="str">
        <f t="shared" si="270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245" t="str">
        <f>IFERROR(ROUND((SUM(#REF!)),0),"")</f>
        <v/>
      </c>
      <c r="CP1272" s="241"/>
      <c r="CQ1272" s="247"/>
      <c r="CR1272" s="221"/>
      <c r="CS1272" s="221"/>
      <c r="CT1272" s="221"/>
      <c r="CU1272" s="221"/>
      <c r="CV1272" s="328"/>
      <c r="CW1272" s="305" t="str">
        <f t="shared" si="271"/>
        <v/>
      </c>
      <c r="CX1272" s="329">
        <f t="shared" si="272"/>
        <v>0</v>
      </c>
      <c r="CY1272" s="15">
        <f t="shared" si="273"/>
        <v>0</v>
      </c>
      <c r="CZ1272" s="318" t="str">
        <f t="shared" si="274"/>
        <v/>
      </c>
      <c r="DA1272" s="332" t="str">
        <f t="shared" si="279"/>
        <v/>
      </c>
      <c r="DB1272" s="329" t="str">
        <f t="shared" si="275"/>
        <v/>
      </c>
      <c r="DC1272" s="320" t="str">
        <f t="shared" si="276"/>
        <v/>
      </c>
      <c r="DD1272" s="218"/>
      <c r="DE1272" s="15" t="str">
        <f>IFERROR(#REF!-AO1272,"")</f>
        <v/>
      </c>
      <c r="DF1272" s="218"/>
      <c r="DG1272" s="330" t="str">
        <f>IFERROR(#REF!-L1272,"")</f>
        <v/>
      </c>
      <c r="DH1272" s="314" t="e">
        <f>IF(#REF!&gt;AP1272,0,1)</f>
        <v>#REF!</v>
      </c>
      <c r="DI1272" s="314">
        <f t="shared" si="277"/>
        <v>1</v>
      </c>
      <c r="DJ1272" s="314">
        <f t="shared" si="278"/>
        <v>1</v>
      </c>
    </row>
    <row r="1273" spans="3:114" ht="20.25" x14ac:dyDescent="0.2">
      <c r="C1273" s="239"/>
      <c r="G1273" s="232"/>
      <c r="H1273" s="318"/>
      <c r="I1273" s="318"/>
      <c r="J1273" s="318"/>
      <c r="K1273" s="318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 t="str">
        <f t="shared" si="266"/>
        <v/>
      </c>
      <c r="AN1273" s="327" t="str">
        <f t="shared" si="267"/>
        <v/>
      </c>
      <c r="AO1273" s="243"/>
      <c r="AP1273" s="244"/>
      <c r="AQ1273" s="242" t="str">
        <f t="shared" si="268"/>
        <v/>
      </c>
      <c r="AR1273" s="242" t="str">
        <f t="shared" si="269"/>
        <v/>
      </c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14"/>
      <c r="BR1273" s="314"/>
      <c r="BS1273" s="314"/>
      <c r="BT1273" s="314"/>
      <c r="BU1273" s="314"/>
      <c r="BV1273" s="314"/>
      <c r="BW1273" s="314"/>
      <c r="BX1273" s="246"/>
      <c r="BY1273" s="242"/>
      <c r="BZ1273" s="242"/>
      <c r="CA1273" s="242"/>
      <c r="CB1273" s="242"/>
      <c r="CC1273" s="242"/>
      <c r="CD1273" s="242"/>
      <c r="CE1273" s="314"/>
      <c r="CF1273" s="314" t="str">
        <f t="shared" si="270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245" t="str">
        <f>IFERROR(ROUND((SUM(#REF!)),0),"")</f>
        <v/>
      </c>
      <c r="CP1273" s="241"/>
      <c r="CQ1273" s="247"/>
      <c r="CR1273" s="221"/>
      <c r="CS1273" s="221"/>
      <c r="CT1273" s="221"/>
      <c r="CU1273" s="221"/>
      <c r="CV1273" s="328"/>
      <c r="CW1273" s="305" t="str">
        <f t="shared" si="271"/>
        <v/>
      </c>
      <c r="CX1273" s="329">
        <f t="shared" si="272"/>
        <v>0</v>
      </c>
      <c r="CY1273" s="15">
        <f t="shared" si="273"/>
        <v>0</v>
      </c>
      <c r="CZ1273" s="318" t="str">
        <f t="shared" si="274"/>
        <v/>
      </c>
      <c r="DA1273" s="332" t="str">
        <f t="shared" si="279"/>
        <v/>
      </c>
      <c r="DB1273" s="329" t="str">
        <f t="shared" si="275"/>
        <v/>
      </c>
      <c r="DC1273" s="320" t="str">
        <f t="shared" si="276"/>
        <v/>
      </c>
      <c r="DD1273" s="218"/>
      <c r="DE1273" s="15" t="str">
        <f>IFERROR(#REF!-AO1273,"")</f>
        <v/>
      </c>
      <c r="DF1273" s="218"/>
      <c r="DG1273" s="330" t="str">
        <f>IFERROR(#REF!-L1273,"")</f>
        <v/>
      </c>
      <c r="DH1273" s="314" t="e">
        <f>IF(#REF!&gt;AP1273,0,1)</f>
        <v>#REF!</v>
      </c>
      <c r="DI1273" s="314">
        <f t="shared" si="277"/>
        <v>1</v>
      </c>
      <c r="DJ1273" s="314">
        <f t="shared" si="278"/>
        <v>1</v>
      </c>
    </row>
    <row r="1274" spans="3:114" ht="20.25" x14ac:dyDescent="0.2">
      <c r="C1274" s="239"/>
      <c r="G1274" s="232"/>
      <c r="H1274" s="318"/>
      <c r="I1274" s="318"/>
      <c r="J1274" s="318"/>
      <c r="K1274" s="318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 t="str">
        <f t="shared" si="266"/>
        <v/>
      </c>
      <c r="AN1274" s="327" t="str">
        <f t="shared" si="267"/>
        <v/>
      </c>
      <c r="AO1274" s="243"/>
      <c r="AP1274" s="244"/>
      <c r="AQ1274" s="242" t="str">
        <f t="shared" si="268"/>
        <v/>
      </c>
      <c r="AR1274" s="242" t="str">
        <f t="shared" si="269"/>
        <v/>
      </c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14"/>
      <c r="BR1274" s="314"/>
      <c r="BS1274" s="314"/>
      <c r="BT1274" s="314"/>
      <c r="BU1274" s="314"/>
      <c r="BV1274" s="314"/>
      <c r="BW1274" s="314"/>
      <c r="BX1274" s="246"/>
      <c r="BY1274" s="242"/>
      <c r="BZ1274" s="242"/>
      <c r="CA1274" s="242"/>
      <c r="CB1274" s="242"/>
      <c r="CC1274" s="242"/>
      <c r="CD1274" s="242"/>
      <c r="CE1274" s="314"/>
      <c r="CF1274" s="314" t="str">
        <f t="shared" si="270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245" t="str">
        <f>IFERROR(ROUND((SUM(#REF!)),0),"")</f>
        <v/>
      </c>
      <c r="CP1274" s="241"/>
      <c r="CQ1274" s="247"/>
      <c r="CR1274" s="221"/>
      <c r="CS1274" s="221"/>
      <c r="CT1274" s="221"/>
      <c r="CU1274" s="221"/>
      <c r="CV1274" s="328"/>
      <c r="CW1274" s="305" t="str">
        <f t="shared" si="271"/>
        <v/>
      </c>
      <c r="CX1274" s="329">
        <f t="shared" si="272"/>
        <v>0</v>
      </c>
      <c r="CY1274" s="15">
        <f t="shared" si="273"/>
        <v>0</v>
      </c>
      <c r="CZ1274" s="318" t="str">
        <f t="shared" si="274"/>
        <v/>
      </c>
      <c r="DA1274" s="332" t="str">
        <f t="shared" si="279"/>
        <v/>
      </c>
      <c r="DB1274" s="329" t="str">
        <f t="shared" si="275"/>
        <v/>
      </c>
      <c r="DC1274" s="320" t="str">
        <f t="shared" si="276"/>
        <v/>
      </c>
      <c r="DD1274" s="218"/>
      <c r="DE1274" s="15" t="str">
        <f>IFERROR(#REF!-AO1274,"")</f>
        <v/>
      </c>
      <c r="DF1274" s="218"/>
      <c r="DG1274" s="330" t="str">
        <f>IFERROR(#REF!-L1274,"")</f>
        <v/>
      </c>
      <c r="DH1274" s="314" t="e">
        <f>IF(#REF!&gt;AP1274,0,1)</f>
        <v>#REF!</v>
      </c>
      <c r="DI1274" s="314">
        <f t="shared" si="277"/>
        <v>1</v>
      </c>
      <c r="DJ1274" s="314">
        <f t="shared" si="278"/>
        <v>1</v>
      </c>
    </row>
    <row r="1275" spans="3:114" ht="20.25" x14ac:dyDescent="0.2">
      <c r="C1275" s="239"/>
      <c r="G1275" s="232"/>
      <c r="H1275" s="318"/>
      <c r="I1275" s="318"/>
      <c r="J1275" s="318"/>
      <c r="K1275" s="318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 t="str">
        <f t="shared" si="266"/>
        <v/>
      </c>
      <c r="AN1275" s="327" t="str">
        <f t="shared" si="267"/>
        <v/>
      </c>
      <c r="AO1275" s="243"/>
      <c r="AP1275" s="244"/>
      <c r="AQ1275" s="242" t="str">
        <f t="shared" si="268"/>
        <v/>
      </c>
      <c r="AR1275" s="242" t="str">
        <f t="shared" si="269"/>
        <v/>
      </c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14"/>
      <c r="BR1275" s="314"/>
      <c r="BS1275" s="314"/>
      <c r="BT1275" s="314"/>
      <c r="BU1275" s="314"/>
      <c r="BV1275" s="314"/>
      <c r="BW1275" s="314"/>
      <c r="BX1275" s="246"/>
      <c r="BY1275" s="242"/>
      <c r="BZ1275" s="242"/>
      <c r="CA1275" s="242"/>
      <c r="CB1275" s="242"/>
      <c r="CC1275" s="242"/>
      <c r="CD1275" s="242"/>
      <c r="CE1275" s="314"/>
      <c r="CF1275" s="314" t="str">
        <f t="shared" si="270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245" t="str">
        <f>IFERROR(ROUND((SUM(#REF!)),0),"")</f>
        <v/>
      </c>
      <c r="CP1275" s="241"/>
      <c r="CQ1275" s="247"/>
      <c r="CR1275" s="221"/>
      <c r="CS1275" s="221"/>
      <c r="CT1275" s="221"/>
      <c r="CU1275" s="221"/>
      <c r="CV1275" s="328"/>
      <c r="CW1275" s="305" t="str">
        <f t="shared" si="271"/>
        <v/>
      </c>
      <c r="CX1275" s="329">
        <f t="shared" si="272"/>
        <v>0</v>
      </c>
      <c r="CY1275" s="15">
        <f t="shared" si="273"/>
        <v>0</v>
      </c>
      <c r="CZ1275" s="318" t="str">
        <f t="shared" si="274"/>
        <v/>
      </c>
      <c r="DA1275" s="332" t="str">
        <f t="shared" si="279"/>
        <v/>
      </c>
      <c r="DB1275" s="329" t="str">
        <f t="shared" si="275"/>
        <v/>
      </c>
      <c r="DC1275" s="320" t="str">
        <f t="shared" si="276"/>
        <v/>
      </c>
      <c r="DD1275" s="218"/>
      <c r="DE1275" s="15" t="str">
        <f>IFERROR(#REF!-AO1275,"")</f>
        <v/>
      </c>
      <c r="DF1275" s="218"/>
      <c r="DG1275" s="330" t="str">
        <f>IFERROR(#REF!-L1275,"")</f>
        <v/>
      </c>
      <c r="DH1275" s="314" t="e">
        <f>IF(#REF!&gt;AP1275,0,1)</f>
        <v>#REF!</v>
      </c>
      <c r="DI1275" s="314">
        <f t="shared" si="277"/>
        <v>1</v>
      </c>
      <c r="DJ1275" s="314">
        <f t="shared" si="278"/>
        <v>1</v>
      </c>
    </row>
    <row r="1276" spans="3:114" ht="20.25" x14ac:dyDescent="0.2">
      <c r="C1276" s="239"/>
      <c r="G1276" s="232"/>
      <c r="H1276" s="318"/>
      <c r="I1276" s="318"/>
      <c r="J1276" s="318"/>
      <c r="K1276" s="318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 t="str">
        <f t="shared" si="266"/>
        <v/>
      </c>
      <c r="AN1276" s="327" t="str">
        <f t="shared" si="267"/>
        <v/>
      </c>
      <c r="AO1276" s="243"/>
      <c r="AP1276" s="244"/>
      <c r="AQ1276" s="242" t="str">
        <f t="shared" si="268"/>
        <v/>
      </c>
      <c r="AR1276" s="242" t="str">
        <f t="shared" si="269"/>
        <v/>
      </c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14"/>
      <c r="BR1276" s="314"/>
      <c r="BS1276" s="314"/>
      <c r="BT1276" s="314"/>
      <c r="BU1276" s="314"/>
      <c r="BV1276" s="314"/>
      <c r="BW1276" s="314"/>
      <c r="BX1276" s="246"/>
      <c r="BY1276" s="242"/>
      <c r="BZ1276" s="242"/>
      <c r="CA1276" s="242"/>
      <c r="CB1276" s="242"/>
      <c r="CC1276" s="242"/>
      <c r="CD1276" s="242"/>
      <c r="CE1276" s="314"/>
      <c r="CF1276" s="314" t="str">
        <f t="shared" si="270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245" t="str">
        <f>IFERROR(ROUND((SUM(#REF!)),0),"")</f>
        <v/>
      </c>
      <c r="CP1276" s="241"/>
      <c r="CQ1276" s="247"/>
      <c r="CR1276" s="221"/>
      <c r="CS1276" s="221"/>
      <c r="CT1276" s="221"/>
      <c r="CU1276" s="221"/>
      <c r="CV1276" s="328"/>
      <c r="CW1276" s="305" t="str">
        <f t="shared" si="271"/>
        <v/>
      </c>
      <c r="CX1276" s="329">
        <f t="shared" si="272"/>
        <v>0</v>
      </c>
      <c r="CY1276" s="15">
        <f t="shared" si="273"/>
        <v>0</v>
      </c>
      <c r="CZ1276" s="318" t="str">
        <f t="shared" si="274"/>
        <v/>
      </c>
      <c r="DA1276" s="332" t="str">
        <f t="shared" si="279"/>
        <v/>
      </c>
      <c r="DB1276" s="329" t="str">
        <f t="shared" si="275"/>
        <v/>
      </c>
      <c r="DC1276" s="320" t="str">
        <f t="shared" si="276"/>
        <v/>
      </c>
      <c r="DD1276" s="218"/>
      <c r="DE1276" s="15" t="str">
        <f>IFERROR(#REF!-AO1276,"")</f>
        <v/>
      </c>
      <c r="DF1276" s="218"/>
      <c r="DG1276" s="330" t="str">
        <f>IFERROR(#REF!-L1276,"")</f>
        <v/>
      </c>
      <c r="DH1276" s="314" t="e">
        <f>IF(#REF!&gt;AP1276,0,1)</f>
        <v>#REF!</v>
      </c>
      <c r="DI1276" s="314">
        <f t="shared" si="277"/>
        <v>1</v>
      </c>
      <c r="DJ1276" s="314">
        <f t="shared" si="278"/>
        <v>1</v>
      </c>
    </row>
    <row r="1277" spans="3:114" ht="20.25" x14ac:dyDescent="0.2">
      <c r="C1277" s="239"/>
      <c r="G1277" s="232"/>
      <c r="H1277" s="318"/>
      <c r="I1277" s="318"/>
      <c r="J1277" s="318"/>
      <c r="K1277" s="318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 t="str">
        <f t="shared" si="266"/>
        <v/>
      </c>
      <c r="AN1277" s="327" t="str">
        <f t="shared" si="267"/>
        <v/>
      </c>
      <c r="AO1277" s="243"/>
      <c r="AP1277" s="244"/>
      <c r="AQ1277" s="242" t="str">
        <f t="shared" si="268"/>
        <v/>
      </c>
      <c r="AR1277" s="242" t="str">
        <f t="shared" si="269"/>
        <v/>
      </c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14"/>
      <c r="BR1277" s="314"/>
      <c r="BS1277" s="314"/>
      <c r="BT1277" s="314"/>
      <c r="BU1277" s="314"/>
      <c r="BV1277" s="314"/>
      <c r="BW1277" s="314"/>
      <c r="BX1277" s="246"/>
      <c r="BY1277" s="242"/>
      <c r="BZ1277" s="242"/>
      <c r="CA1277" s="242"/>
      <c r="CB1277" s="242"/>
      <c r="CC1277" s="242"/>
      <c r="CD1277" s="242"/>
      <c r="CE1277" s="314"/>
      <c r="CF1277" s="314" t="str">
        <f t="shared" si="270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245" t="str">
        <f>IFERROR(ROUND((SUM(#REF!)),0),"")</f>
        <v/>
      </c>
      <c r="CP1277" s="241"/>
      <c r="CQ1277" s="247"/>
      <c r="CR1277" s="221"/>
      <c r="CS1277" s="221"/>
      <c r="CT1277" s="221"/>
      <c r="CU1277" s="221"/>
      <c r="CV1277" s="328"/>
      <c r="CW1277" s="305" t="str">
        <f t="shared" si="271"/>
        <v/>
      </c>
      <c r="CX1277" s="329">
        <f t="shared" si="272"/>
        <v>0</v>
      </c>
      <c r="CY1277" s="15">
        <f t="shared" si="273"/>
        <v>0</v>
      </c>
      <c r="CZ1277" s="318" t="str">
        <f t="shared" si="274"/>
        <v/>
      </c>
      <c r="DA1277" s="332" t="str">
        <f t="shared" si="279"/>
        <v/>
      </c>
      <c r="DB1277" s="329" t="str">
        <f t="shared" si="275"/>
        <v/>
      </c>
      <c r="DC1277" s="320" t="str">
        <f t="shared" si="276"/>
        <v/>
      </c>
      <c r="DD1277" s="218"/>
      <c r="DE1277" s="15" t="str">
        <f>IFERROR(#REF!-AO1277,"")</f>
        <v/>
      </c>
      <c r="DF1277" s="218"/>
      <c r="DG1277" s="330" t="str">
        <f>IFERROR(#REF!-L1277,"")</f>
        <v/>
      </c>
      <c r="DH1277" s="314" t="e">
        <f>IF(#REF!&gt;AP1277,0,1)</f>
        <v>#REF!</v>
      </c>
      <c r="DI1277" s="314">
        <f t="shared" si="277"/>
        <v>1</v>
      </c>
      <c r="DJ1277" s="314">
        <f t="shared" si="278"/>
        <v>1</v>
      </c>
    </row>
    <row r="1278" spans="3:114" ht="20.25" x14ac:dyDescent="0.2">
      <c r="C1278" s="239"/>
      <c r="G1278" s="232"/>
      <c r="H1278" s="318"/>
      <c r="I1278" s="318"/>
      <c r="J1278" s="318"/>
      <c r="K1278" s="318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 t="str">
        <f t="shared" si="266"/>
        <v/>
      </c>
      <c r="AN1278" s="327" t="str">
        <f t="shared" si="267"/>
        <v/>
      </c>
      <c r="AO1278" s="243"/>
      <c r="AP1278" s="244"/>
      <c r="AQ1278" s="242" t="str">
        <f t="shared" si="268"/>
        <v/>
      </c>
      <c r="AR1278" s="242" t="str">
        <f t="shared" si="269"/>
        <v/>
      </c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14"/>
      <c r="BR1278" s="314"/>
      <c r="BS1278" s="314"/>
      <c r="BT1278" s="314"/>
      <c r="BU1278" s="314"/>
      <c r="BV1278" s="314"/>
      <c r="BW1278" s="314"/>
      <c r="BX1278" s="246"/>
      <c r="BY1278" s="242"/>
      <c r="BZ1278" s="242"/>
      <c r="CA1278" s="242"/>
      <c r="CB1278" s="242"/>
      <c r="CC1278" s="242"/>
      <c r="CD1278" s="242"/>
      <c r="CE1278" s="314"/>
      <c r="CF1278" s="314" t="str">
        <f t="shared" si="270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245" t="str">
        <f>IFERROR(ROUND((SUM(#REF!)),0),"")</f>
        <v/>
      </c>
      <c r="CP1278" s="241"/>
      <c r="CQ1278" s="247"/>
      <c r="CR1278" s="221"/>
      <c r="CS1278" s="221"/>
      <c r="CT1278" s="221"/>
      <c r="CU1278" s="221"/>
      <c r="CV1278" s="328"/>
      <c r="CW1278" s="305" t="str">
        <f t="shared" si="271"/>
        <v/>
      </c>
      <c r="CX1278" s="329">
        <f t="shared" si="272"/>
        <v>0</v>
      </c>
      <c r="CY1278" s="15">
        <f t="shared" si="273"/>
        <v>0</v>
      </c>
      <c r="CZ1278" s="318" t="str">
        <f t="shared" si="274"/>
        <v/>
      </c>
      <c r="DA1278" s="332" t="str">
        <f t="shared" si="279"/>
        <v/>
      </c>
      <c r="DB1278" s="329" t="str">
        <f t="shared" si="275"/>
        <v/>
      </c>
      <c r="DC1278" s="320" t="str">
        <f t="shared" si="276"/>
        <v/>
      </c>
      <c r="DD1278" s="218"/>
      <c r="DE1278" s="15" t="str">
        <f>IFERROR(#REF!-AO1278,"")</f>
        <v/>
      </c>
      <c r="DF1278" s="218"/>
      <c r="DG1278" s="330" t="str">
        <f>IFERROR(#REF!-L1278,"")</f>
        <v/>
      </c>
      <c r="DH1278" s="314" t="e">
        <f>IF(#REF!&gt;AP1278,0,1)</f>
        <v>#REF!</v>
      </c>
      <c r="DI1278" s="314">
        <f t="shared" si="277"/>
        <v>1</v>
      </c>
      <c r="DJ1278" s="314">
        <f t="shared" si="278"/>
        <v>1</v>
      </c>
    </row>
    <row r="1279" spans="3:114" ht="20.25" x14ac:dyDescent="0.2">
      <c r="C1279" s="239"/>
      <c r="G1279" s="232"/>
      <c r="H1279" s="318"/>
      <c r="I1279" s="318"/>
      <c r="J1279" s="318"/>
      <c r="K1279" s="318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 t="str">
        <f t="shared" si="266"/>
        <v/>
      </c>
      <c r="AN1279" s="327" t="str">
        <f t="shared" si="267"/>
        <v/>
      </c>
      <c r="AO1279" s="243"/>
      <c r="AP1279" s="244"/>
      <c r="AQ1279" s="242" t="str">
        <f t="shared" si="268"/>
        <v/>
      </c>
      <c r="AR1279" s="242" t="str">
        <f t="shared" si="269"/>
        <v/>
      </c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14"/>
      <c r="BR1279" s="314"/>
      <c r="BS1279" s="314"/>
      <c r="BT1279" s="314"/>
      <c r="BU1279" s="314"/>
      <c r="BV1279" s="314"/>
      <c r="BW1279" s="314"/>
      <c r="BX1279" s="246"/>
      <c r="BY1279" s="242"/>
      <c r="BZ1279" s="242"/>
      <c r="CA1279" s="242"/>
      <c r="CB1279" s="242"/>
      <c r="CC1279" s="242"/>
      <c r="CD1279" s="242"/>
      <c r="CE1279" s="314"/>
      <c r="CF1279" s="314" t="str">
        <f t="shared" si="270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245" t="str">
        <f>IFERROR(ROUND((SUM(#REF!)),0),"")</f>
        <v/>
      </c>
      <c r="CP1279" s="241"/>
      <c r="CQ1279" s="247"/>
      <c r="CR1279" s="221"/>
      <c r="CS1279" s="221"/>
      <c r="CT1279" s="221"/>
      <c r="CU1279" s="221"/>
      <c r="CV1279" s="328"/>
      <c r="CW1279" s="305" t="str">
        <f t="shared" si="271"/>
        <v/>
      </c>
      <c r="CX1279" s="329">
        <f t="shared" si="272"/>
        <v>0</v>
      </c>
      <c r="CY1279" s="15">
        <f t="shared" si="273"/>
        <v>0</v>
      </c>
      <c r="CZ1279" s="318" t="str">
        <f t="shared" si="274"/>
        <v/>
      </c>
      <c r="DA1279" s="332" t="str">
        <f t="shared" si="279"/>
        <v/>
      </c>
      <c r="DB1279" s="329" t="str">
        <f t="shared" si="275"/>
        <v/>
      </c>
      <c r="DC1279" s="320" t="str">
        <f t="shared" si="276"/>
        <v/>
      </c>
      <c r="DD1279" s="218"/>
      <c r="DE1279" s="15" t="str">
        <f>IFERROR(#REF!-AO1279,"")</f>
        <v/>
      </c>
      <c r="DF1279" s="218"/>
      <c r="DG1279" s="330" t="str">
        <f>IFERROR(#REF!-L1279,"")</f>
        <v/>
      </c>
      <c r="DH1279" s="314" t="e">
        <f>IF(#REF!&gt;AP1279,0,1)</f>
        <v>#REF!</v>
      </c>
      <c r="DI1279" s="314">
        <f t="shared" si="277"/>
        <v>1</v>
      </c>
      <c r="DJ1279" s="314">
        <f t="shared" si="278"/>
        <v>1</v>
      </c>
    </row>
    <row r="1280" spans="3:114" ht="20.25" x14ac:dyDescent="0.2">
      <c r="C1280" s="239"/>
      <c r="G1280" s="232"/>
      <c r="H1280" s="318"/>
      <c r="I1280" s="318"/>
      <c r="J1280" s="318"/>
      <c r="K1280" s="318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 t="str">
        <f t="shared" si="266"/>
        <v/>
      </c>
      <c r="AN1280" s="327" t="str">
        <f t="shared" si="267"/>
        <v/>
      </c>
      <c r="AO1280" s="243"/>
      <c r="AP1280" s="244"/>
      <c r="AQ1280" s="242" t="str">
        <f t="shared" si="268"/>
        <v/>
      </c>
      <c r="AR1280" s="242" t="str">
        <f t="shared" si="269"/>
        <v/>
      </c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14"/>
      <c r="BR1280" s="314"/>
      <c r="BS1280" s="314"/>
      <c r="BT1280" s="314"/>
      <c r="BU1280" s="314"/>
      <c r="BV1280" s="314"/>
      <c r="BW1280" s="314"/>
      <c r="BX1280" s="246"/>
      <c r="BY1280" s="242"/>
      <c r="BZ1280" s="242"/>
      <c r="CA1280" s="242"/>
      <c r="CB1280" s="242"/>
      <c r="CC1280" s="242"/>
      <c r="CD1280" s="242"/>
      <c r="CE1280" s="314"/>
      <c r="CF1280" s="314" t="str">
        <f t="shared" si="270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245" t="str">
        <f>IFERROR(ROUND((SUM(#REF!)),0),"")</f>
        <v/>
      </c>
      <c r="CP1280" s="241"/>
      <c r="CQ1280" s="247"/>
      <c r="CR1280" s="221"/>
      <c r="CS1280" s="221"/>
      <c r="CT1280" s="221"/>
      <c r="CU1280" s="221"/>
      <c r="CV1280" s="328"/>
      <c r="CW1280" s="305" t="str">
        <f t="shared" si="271"/>
        <v/>
      </c>
      <c r="CX1280" s="329">
        <f t="shared" si="272"/>
        <v>0</v>
      </c>
      <c r="CY1280" s="15">
        <f t="shared" si="273"/>
        <v>0</v>
      </c>
      <c r="CZ1280" s="318" t="str">
        <f t="shared" si="274"/>
        <v/>
      </c>
      <c r="DA1280" s="332" t="str">
        <f t="shared" si="279"/>
        <v/>
      </c>
      <c r="DB1280" s="329" t="str">
        <f t="shared" si="275"/>
        <v/>
      </c>
      <c r="DC1280" s="320" t="str">
        <f t="shared" si="276"/>
        <v/>
      </c>
      <c r="DD1280" s="218"/>
      <c r="DE1280" s="15" t="str">
        <f>IFERROR(#REF!-AO1280,"")</f>
        <v/>
      </c>
      <c r="DF1280" s="218"/>
      <c r="DG1280" s="330" t="str">
        <f>IFERROR(#REF!-L1280,"")</f>
        <v/>
      </c>
      <c r="DH1280" s="314" t="e">
        <f>IF(#REF!&gt;AP1280,0,1)</f>
        <v>#REF!</v>
      </c>
      <c r="DI1280" s="314">
        <f t="shared" si="277"/>
        <v>1</v>
      </c>
      <c r="DJ1280" s="314">
        <f t="shared" si="278"/>
        <v>1</v>
      </c>
    </row>
    <row r="1281" spans="3:114" ht="20.25" x14ac:dyDescent="0.2">
      <c r="C1281" s="239"/>
      <c r="G1281" s="232"/>
      <c r="H1281" s="318"/>
      <c r="I1281" s="318"/>
      <c r="J1281" s="318"/>
      <c r="K1281" s="318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 t="str">
        <f t="shared" si="266"/>
        <v/>
      </c>
      <c r="AN1281" s="327" t="str">
        <f t="shared" si="267"/>
        <v/>
      </c>
      <c r="AO1281" s="243"/>
      <c r="AP1281" s="244"/>
      <c r="AQ1281" s="242" t="str">
        <f t="shared" si="268"/>
        <v/>
      </c>
      <c r="AR1281" s="242" t="str">
        <f t="shared" si="269"/>
        <v/>
      </c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14"/>
      <c r="BR1281" s="314"/>
      <c r="BS1281" s="314"/>
      <c r="BT1281" s="314"/>
      <c r="BU1281" s="314"/>
      <c r="BV1281" s="314"/>
      <c r="BW1281" s="314"/>
      <c r="BX1281" s="246"/>
      <c r="BY1281" s="242"/>
      <c r="BZ1281" s="242"/>
      <c r="CA1281" s="242"/>
      <c r="CB1281" s="242"/>
      <c r="CC1281" s="242"/>
      <c r="CD1281" s="242"/>
      <c r="CE1281" s="314"/>
      <c r="CF1281" s="314" t="str">
        <f t="shared" si="270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245" t="str">
        <f>IFERROR(ROUND((SUM(#REF!)),0),"")</f>
        <v/>
      </c>
      <c r="CP1281" s="241"/>
      <c r="CQ1281" s="247"/>
      <c r="CR1281" s="221"/>
      <c r="CS1281" s="221"/>
      <c r="CT1281" s="221"/>
      <c r="CU1281" s="221"/>
      <c r="CV1281" s="328"/>
      <c r="CW1281" s="305" t="str">
        <f t="shared" si="271"/>
        <v/>
      </c>
      <c r="CX1281" s="329">
        <f t="shared" si="272"/>
        <v>0</v>
      </c>
      <c r="CY1281" s="15">
        <f t="shared" si="273"/>
        <v>0</v>
      </c>
      <c r="CZ1281" s="318" t="str">
        <f t="shared" si="274"/>
        <v/>
      </c>
      <c r="DA1281" s="332" t="str">
        <f t="shared" si="279"/>
        <v/>
      </c>
      <c r="DB1281" s="329" t="str">
        <f t="shared" si="275"/>
        <v/>
      </c>
      <c r="DC1281" s="320" t="str">
        <f t="shared" si="276"/>
        <v/>
      </c>
      <c r="DD1281" s="218"/>
      <c r="DE1281" s="15" t="str">
        <f>IFERROR(#REF!-AO1281,"")</f>
        <v/>
      </c>
      <c r="DF1281" s="218"/>
      <c r="DG1281" s="330" t="str">
        <f>IFERROR(#REF!-L1281,"")</f>
        <v/>
      </c>
      <c r="DH1281" s="314" t="e">
        <f>IF(#REF!&gt;AP1281,0,1)</f>
        <v>#REF!</v>
      </c>
      <c r="DI1281" s="314">
        <f t="shared" si="277"/>
        <v>1</v>
      </c>
      <c r="DJ1281" s="314">
        <f t="shared" si="278"/>
        <v>1</v>
      </c>
    </row>
    <row r="1282" spans="3:114" ht="20.25" x14ac:dyDescent="0.2">
      <c r="C1282" s="239"/>
      <c r="G1282" s="232"/>
      <c r="H1282" s="318"/>
      <c r="I1282" s="318"/>
      <c r="J1282" s="318"/>
      <c r="K1282" s="318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 t="str">
        <f t="shared" si="266"/>
        <v/>
      </c>
      <c r="AN1282" s="327" t="str">
        <f t="shared" si="267"/>
        <v/>
      </c>
      <c r="AO1282" s="243"/>
      <c r="AP1282" s="244"/>
      <c r="AQ1282" s="242" t="str">
        <f t="shared" si="268"/>
        <v/>
      </c>
      <c r="AR1282" s="242" t="str">
        <f t="shared" si="269"/>
        <v/>
      </c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14"/>
      <c r="BR1282" s="314"/>
      <c r="BS1282" s="314"/>
      <c r="BT1282" s="314"/>
      <c r="BU1282" s="314"/>
      <c r="BV1282" s="314"/>
      <c r="BW1282" s="314"/>
      <c r="BX1282" s="246"/>
      <c r="BY1282" s="242"/>
      <c r="BZ1282" s="242"/>
      <c r="CA1282" s="242"/>
      <c r="CB1282" s="242"/>
      <c r="CC1282" s="242"/>
      <c r="CD1282" s="242"/>
      <c r="CE1282" s="314"/>
      <c r="CF1282" s="314" t="str">
        <f t="shared" si="270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245" t="str">
        <f>IFERROR(ROUND((SUM(#REF!)),0),"")</f>
        <v/>
      </c>
      <c r="CP1282" s="241"/>
      <c r="CQ1282" s="247"/>
      <c r="CR1282" s="221"/>
      <c r="CS1282" s="221"/>
      <c r="CT1282" s="221"/>
      <c r="CU1282" s="221"/>
      <c r="CV1282" s="328"/>
      <c r="CW1282" s="305" t="str">
        <f t="shared" si="271"/>
        <v/>
      </c>
      <c r="CX1282" s="329">
        <f t="shared" si="272"/>
        <v>0</v>
      </c>
      <c r="CY1282" s="15">
        <f t="shared" si="273"/>
        <v>0</v>
      </c>
      <c r="CZ1282" s="318" t="str">
        <f t="shared" si="274"/>
        <v/>
      </c>
      <c r="DA1282" s="332" t="str">
        <f t="shared" si="279"/>
        <v/>
      </c>
      <c r="DB1282" s="329" t="str">
        <f t="shared" si="275"/>
        <v/>
      </c>
      <c r="DC1282" s="320" t="str">
        <f t="shared" si="276"/>
        <v/>
      </c>
      <c r="DD1282" s="218"/>
      <c r="DE1282" s="15" t="str">
        <f>IFERROR(#REF!-AO1282,"")</f>
        <v/>
      </c>
      <c r="DF1282" s="218"/>
      <c r="DG1282" s="330" t="str">
        <f>IFERROR(#REF!-L1282,"")</f>
        <v/>
      </c>
      <c r="DH1282" s="314" t="e">
        <f>IF(#REF!&gt;AP1282,0,1)</f>
        <v>#REF!</v>
      </c>
      <c r="DI1282" s="314">
        <f t="shared" si="277"/>
        <v>1</v>
      </c>
      <c r="DJ1282" s="314">
        <f t="shared" si="278"/>
        <v>1</v>
      </c>
    </row>
    <row r="1283" spans="3:114" ht="20.25" x14ac:dyDescent="0.2">
      <c r="C1283" s="239"/>
      <c r="G1283" s="232"/>
      <c r="H1283" s="318"/>
      <c r="I1283" s="318"/>
      <c r="J1283" s="318"/>
      <c r="K1283" s="318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 t="str">
        <f t="shared" si="266"/>
        <v/>
      </c>
      <c r="AN1283" s="327" t="str">
        <f t="shared" si="267"/>
        <v/>
      </c>
      <c r="AO1283" s="243"/>
      <c r="AP1283" s="244"/>
      <c r="AQ1283" s="242" t="str">
        <f t="shared" si="268"/>
        <v/>
      </c>
      <c r="AR1283" s="242" t="str">
        <f t="shared" si="269"/>
        <v/>
      </c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14"/>
      <c r="BR1283" s="314"/>
      <c r="BS1283" s="314"/>
      <c r="BT1283" s="314"/>
      <c r="BU1283" s="314"/>
      <c r="BV1283" s="314"/>
      <c r="BW1283" s="314"/>
      <c r="BX1283" s="246"/>
      <c r="BY1283" s="242"/>
      <c r="BZ1283" s="242"/>
      <c r="CA1283" s="242"/>
      <c r="CB1283" s="242"/>
      <c r="CC1283" s="242"/>
      <c r="CD1283" s="242"/>
      <c r="CE1283" s="314"/>
      <c r="CF1283" s="314" t="str">
        <f t="shared" si="270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245" t="str">
        <f>IFERROR(ROUND((SUM(#REF!)),0),"")</f>
        <v/>
      </c>
      <c r="CP1283" s="241"/>
      <c r="CQ1283" s="247"/>
      <c r="CR1283" s="221"/>
      <c r="CS1283" s="221"/>
      <c r="CT1283" s="221"/>
      <c r="CU1283" s="221"/>
      <c r="CV1283" s="328"/>
      <c r="CW1283" s="305" t="str">
        <f t="shared" si="271"/>
        <v/>
      </c>
      <c r="CX1283" s="329">
        <f t="shared" si="272"/>
        <v>0</v>
      </c>
      <c r="CY1283" s="15">
        <f t="shared" si="273"/>
        <v>0</v>
      </c>
      <c r="CZ1283" s="318" t="str">
        <f t="shared" si="274"/>
        <v/>
      </c>
      <c r="DA1283" s="332" t="str">
        <f t="shared" si="279"/>
        <v/>
      </c>
      <c r="DB1283" s="329" t="str">
        <f t="shared" si="275"/>
        <v/>
      </c>
      <c r="DC1283" s="320" t="str">
        <f t="shared" si="276"/>
        <v/>
      </c>
      <c r="DD1283" s="218"/>
      <c r="DE1283" s="15" t="str">
        <f>IFERROR(#REF!-AO1283,"")</f>
        <v/>
      </c>
      <c r="DF1283" s="218"/>
      <c r="DG1283" s="330" t="str">
        <f>IFERROR(#REF!-L1283,"")</f>
        <v/>
      </c>
      <c r="DH1283" s="314" t="e">
        <f>IF(#REF!&gt;AP1283,0,1)</f>
        <v>#REF!</v>
      </c>
      <c r="DI1283" s="314">
        <f t="shared" si="277"/>
        <v>1</v>
      </c>
      <c r="DJ1283" s="314">
        <f t="shared" si="278"/>
        <v>1</v>
      </c>
    </row>
    <row r="1284" spans="3:114" ht="20.25" x14ac:dyDescent="0.2">
      <c r="C1284" s="239"/>
      <c r="G1284" s="232"/>
      <c r="H1284" s="318"/>
      <c r="I1284" s="318"/>
      <c r="J1284" s="318"/>
      <c r="K1284" s="318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 t="str">
        <f t="shared" ref="AM1284:AM1347" si="280">IFERROR(ROUND(AVERAGE(O1284:S1284,AA1284:AE1284),0),"")</f>
        <v/>
      </c>
      <c r="AN1284" s="327" t="str">
        <f t="shared" ref="AN1284:AN1347" si="281">IFERROR(ROUND(AVERAGE(T1284:X1284,AF1284:AJ1284),0),"")</f>
        <v/>
      </c>
      <c r="AO1284" s="243"/>
      <c r="AP1284" s="244"/>
      <c r="AQ1284" s="242" t="str">
        <f t="shared" ref="AQ1284:AQ1347" si="282">IFERROR(ROUND((3600/AR1284*J1284),0),"")</f>
        <v/>
      </c>
      <c r="AR1284" s="242" t="str">
        <f t="shared" ref="AR1284:AR1347" si="283">IFERROR(ROUND(AVERAGE(Y1284:Z1284,AK1284:AL1284),0),"")</f>
        <v/>
      </c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14"/>
      <c r="BR1284" s="314"/>
      <c r="BS1284" s="314"/>
      <c r="BT1284" s="314"/>
      <c r="BU1284" s="314"/>
      <c r="BV1284" s="314"/>
      <c r="BW1284" s="314"/>
      <c r="BX1284" s="246"/>
      <c r="BY1284" s="242"/>
      <c r="BZ1284" s="242"/>
      <c r="CA1284" s="242"/>
      <c r="CB1284" s="242"/>
      <c r="CC1284" s="242"/>
      <c r="CD1284" s="242"/>
      <c r="CE1284" s="314"/>
      <c r="CF1284" s="314" t="str">
        <f t="shared" ref="CF1284:CF1347" si="284">IFERROR(ROUND(STDEV(AN1284,L1284),1),"")</f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245" t="str">
        <f>IFERROR(ROUND((SUM(#REF!)),0),"")</f>
        <v/>
      </c>
      <c r="CP1284" s="241"/>
      <c r="CQ1284" s="247"/>
      <c r="CR1284" s="221"/>
      <c r="CS1284" s="221"/>
      <c r="CT1284" s="221"/>
      <c r="CU1284" s="221"/>
      <c r="CV1284" s="328"/>
      <c r="CW1284" s="305" t="str">
        <f t="shared" ref="CW1284:CW1347" si="285">IFERROR((AM1284-L1284)/L1284,"")</f>
        <v/>
      </c>
      <c r="CX1284" s="329">
        <f t="shared" ref="CX1284:CX1347" si="286">AU1284+BG1284</f>
        <v>0</v>
      </c>
      <c r="CY1284" s="15">
        <f t="shared" ref="CY1284:CY1347" si="287">SUM(BH1284:BP1284,AV1284:BD1284)</f>
        <v>0</v>
      </c>
      <c r="CZ1284" s="318" t="str">
        <f t="shared" ref="CZ1284:CZ1347" si="288">IFERROR(ROUND(CY1284/K1284,0),"")</f>
        <v/>
      </c>
      <c r="DA1284" s="332" t="str">
        <f t="shared" si="279"/>
        <v/>
      </c>
      <c r="DB1284" s="329" t="str">
        <f t="shared" ref="DB1284:DB1347" si="289">IFERROR(CX1284+CZ1284,"")</f>
        <v/>
      </c>
      <c r="DC1284" s="320" t="str">
        <f t="shared" ref="DC1284:DC1347" si="290">IFERROR(CZ1284/DB1284,"")</f>
        <v/>
      </c>
      <c r="DD1284" s="218"/>
      <c r="DE1284" s="15" t="str">
        <f>IFERROR(#REF!-AO1284,"")</f>
        <v/>
      </c>
      <c r="DF1284" s="218"/>
      <c r="DG1284" s="330" t="str">
        <f>IFERROR(#REF!-L1284,"")</f>
        <v/>
      </c>
      <c r="DH1284" s="314" t="e">
        <f>IF(#REF!&gt;AP1284,0,1)</f>
        <v>#REF!</v>
      </c>
      <c r="DI1284" s="314">
        <f t="shared" ref="DI1284:DI1347" si="291">IF(AN1284&lt;M1284,0,1)</f>
        <v>1</v>
      </c>
      <c r="DJ1284" s="314">
        <f t="shared" ref="DJ1284:DJ1347" si="292">IF(AN1284&gt;N1284,0,1)</f>
        <v>1</v>
      </c>
    </row>
    <row r="1285" spans="3:114" ht="20.25" x14ac:dyDescent="0.2">
      <c r="C1285" s="239"/>
      <c r="G1285" s="232"/>
      <c r="H1285" s="318"/>
      <c r="I1285" s="318"/>
      <c r="J1285" s="318"/>
      <c r="K1285" s="318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 t="str">
        <f t="shared" si="280"/>
        <v/>
      </c>
      <c r="AN1285" s="327" t="str">
        <f t="shared" si="281"/>
        <v/>
      </c>
      <c r="AO1285" s="243"/>
      <c r="AP1285" s="244"/>
      <c r="AQ1285" s="242" t="str">
        <f t="shared" si="282"/>
        <v/>
      </c>
      <c r="AR1285" s="242" t="str">
        <f t="shared" si="283"/>
        <v/>
      </c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14"/>
      <c r="BR1285" s="314"/>
      <c r="BS1285" s="314"/>
      <c r="BT1285" s="314"/>
      <c r="BU1285" s="314"/>
      <c r="BV1285" s="314"/>
      <c r="BW1285" s="314"/>
      <c r="BX1285" s="246"/>
      <c r="BY1285" s="242"/>
      <c r="BZ1285" s="242"/>
      <c r="CA1285" s="242"/>
      <c r="CB1285" s="242"/>
      <c r="CC1285" s="242"/>
      <c r="CD1285" s="242"/>
      <c r="CE1285" s="314"/>
      <c r="CF1285" s="314" t="str">
        <f t="shared" si="28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245" t="str">
        <f>IFERROR(ROUND((SUM(#REF!)),0),"")</f>
        <v/>
      </c>
      <c r="CP1285" s="241"/>
      <c r="CQ1285" s="247"/>
      <c r="CR1285" s="221"/>
      <c r="CS1285" s="221"/>
      <c r="CT1285" s="221"/>
      <c r="CU1285" s="221"/>
      <c r="CV1285" s="328"/>
      <c r="CW1285" s="305" t="str">
        <f t="shared" si="285"/>
        <v/>
      </c>
      <c r="CX1285" s="329">
        <f t="shared" si="286"/>
        <v>0</v>
      </c>
      <c r="CY1285" s="15">
        <f t="shared" si="287"/>
        <v>0</v>
      </c>
      <c r="CZ1285" s="318" t="str">
        <f t="shared" si="288"/>
        <v/>
      </c>
      <c r="DA1285" s="332" t="str">
        <f t="shared" ref="DA1285:DA1348" si="293">IFERROR(ROUND(CO1285/AQ1285,1),"")</f>
        <v/>
      </c>
      <c r="DB1285" s="329" t="str">
        <f t="shared" si="289"/>
        <v/>
      </c>
      <c r="DC1285" s="320" t="str">
        <f t="shared" si="290"/>
        <v/>
      </c>
      <c r="DD1285" s="218"/>
      <c r="DE1285" s="15" t="str">
        <f>IFERROR(#REF!-AO1285,"")</f>
        <v/>
      </c>
      <c r="DF1285" s="218"/>
      <c r="DG1285" s="330" t="str">
        <f>IFERROR(#REF!-L1285,"")</f>
        <v/>
      </c>
      <c r="DH1285" s="314" t="e">
        <f>IF(#REF!&gt;AP1285,0,1)</f>
        <v>#REF!</v>
      </c>
      <c r="DI1285" s="314">
        <f t="shared" si="291"/>
        <v>1</v>
      </c>
      <c r="DJ1285" s="314">
        <f t="shared" si="292"/>
        <v>1</v>
      </c>
    </row>
    <row r="1286" spans="3:114" ht="20.25" x14ac:dyDescent="0.2">
      <c r="C1286" s="239"/>
      <c r="G1286" s="232"/>
      <c r="H1286" s="318"/>
      <c r="I1286" s="318"/>
      <c r="J1286" s="318"/>
      <c r="K1286" s="318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 t="str">
        <f t="shared" si="280"/>
        <v/>
      </c>
      <c r="AN1286" s="327" t="str">
        <f t="shared" si="281"/>
        <v/>
      </c>
      <c r="AO1286" s="243"/>
      <c r="AP1286" s="244"/>
      <c r="AQ1286" s="242" t="str">
        <f t="shared" si="282"/>
        <v/>
      </c>
      <c r="AR1286" s="242" t="str">
        <f t="shared" si="283"/>
        <v/>
      </c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14"/>
      <c r="BR1286" s="314"/>
      <c r="BS1286" s="314"/>
      <c r="BT1286" s="314"/>
      <c r="BU1286" s="314"/>
      <c r="BV1286" s="314"/>
      <c r="BW1286" s="314"/>
      <c r="BX1286" s="246"/>
      <c r="BY1286" s="242"/>
      <c r="BZ1286" s="242"/>
      <c r="CA1286" s="242"/>
      <c r="CB1286" s="242"/>
      <c r="CC1286" s="242"/>
      <c r="CD1286" s="242"/>
      <c r="CE1286" s="314"/>
      <c r="CF1286" s="314" t="str">
        <f t="shared" si="28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245" t="str">
        <f>IFERROR(ROUND((SUM(#REF!)),0),"")</f>
        <v/>
      </c>
      <c r="CP1286" s="241"/>
      <c r="CQ1286" s="247"/>
      <c r="CR1286" s="221"/>
      <c r="CS1286" s="221"/>
      <c r="CT1286" s="221"/>
      <c r="CU1286" s="221"/>
      <c r="CV1286" s="328"/>
      <c r="CW1286" s="305" t="str">
        <f t="shared" si="285"/>
        <v/>
      </c>
      <c r="CX1286" s="329">
        <f t="shared" si="286"/>
        <v>0</v>
      </c>
      <c r="CY1286" s="15">
        <f t="shared" si="287"/>
        <v>0</v>
      </c>
      <c r="CZ1286" s="318" t="str">
        <f t="shared" si="288"/>
        <v/>
      </c>
      <c r="DA1286" s="332" t="str">
        <f t="shared" si="293"/>
        <v/>
      </c>
      <c r="DB1286" s="329" t="str">
        <f t="shared" si="289"/>
        <v/>
      </c>
      <c r="DC1286" s="320" t="str">
        <f t="shared" si="290"/>
        <v/>
      </c>
      <c r="DD1286" s="218"/>
      <c r="DE1286" s="15" t="str">
        <f>IFERROR(#REF!-AO1286,"")</f>
        <v/>
      </c>
      <c r="DF1286" s="218"/>
      <c r="DG1286" s="330" t="str">
        <f>IFERROR(#REF!-L1286,"")</f>
        <v/>
      </c>
      <c r="DH1286" s="314" t="e">
        <f>IF(#REF!&gt;AP1286,0,1)</f>
        <v>#REF!</v>
      </c>
      <c r="DI1286" s="314">
        <f t="shared" si="291"/>
        <v>1</v>
      </c>
      <c r="DJ1286" s="314">
        <f t="shared" si="292"/>
        <v>1</v>
      </c>
    </row>
    <row r="1287" spans="3:114" ht="20.25" x14ac:dyDescent="0.2">
      <c r="C1287" s="239"/>
      <c r="G1287" s="232"/>
      <c r="H1287" s="318"/>
      <c r="I1287" s="318"/>
      <c r="J1287" s="318"/>
      <c r="K1287" s="318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 t="str">
        <f t="shared" si="280"/>
        <v/>
      </c>
      <c r="AN1287" s="327" t="str">
        <f t="shared" si="281"/>
        <v/>
      </c>
      <c r="AO1287" s="243"/>
      <c r="AP1287" s="244"/>
      <c r="AQ1287" s="242" t="str">
        <f t="shared" si="282"/>
        <v/>
      </c>
      <c r="AR1287" s="242" t="str">
        <f t="shared" si="283"/>
        <v/>
      </c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14"/>
      <c r="BR1287" s="314"/>
      <c r="BS1287" s="314"/>
      <c r="BT1287" s="314"/>
      <c r="BU1287" s="314"/>
      <c r="BV1287" s="314"/>
      <c r="BW1287" s="314"/>
      <c r="BX1287" s="246"/>
      <c r="BY1287" s="242"/>
      <c r="BZ1287" s="242"/>
      <c r="CA1287" s="242"/>
      <c r="CB1287" s="242"/>
      <c r="CC1287" s="242"/>
      <c r="CD1287" s="242"/>
      <c r="CE1287" s="314"/>
      <c r="CF1287" s="314" t="str">
        <f t="shared" si="28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245" t="str">
        <f>IFERROR(ROUND((SUM(#REF!)),0),"")</f>
        <v/>
      </c>
      <c r="CP1287" s="241"/>
      <c r="CQ1287" s="247"/>
      <c r="CR1287" s="221"/>
      <c r="CS1287" s="221"/>
      <c r="CT1287" s="221"/>
      <c r="CU1287" s="221"/>
      <c r="CV1287" s="328"/>
      <c r="CW1287" s="305" t="str">
        <f t="shared" si="285"/>
        <v/>
      </c>
      <c r="CX1287" s="329">
        <f t="shared" si="286"/>
        <v>0</v>
      </c>
      <c r="CY1287" s="15">
        <f t="shared" si="287"/>
        <v>0</v>
      </c>
      <c r="CZ1287" s="318" t="str">
        <f t="shared" si="288"/>
        <v/>
      </c>
      <c r="DA1287" s="332" t="str">
        <f t="shared" si="293"/>
        <v/>
      </c>
      <c r="DB1287" s="329" t="str">
        <f t="shared" si="289"/>
        <v/>
      </c>
      <c r="DC1287" s="320" t="str">
        <f t="shared" si="290"/>
        <v/>
      </c>
      <c r="DD1287" s="218"/>
      <c r="DE1287" s="15" t="str">
        <f>IFERROR(#REF!-AO1287,"")</f>
        <v/>
      </c>
      <c r="DF1287" s="218"/>
      <c r="DG1287" s="330" t="str">
        <f>IFERROR(#REF!-L1287,"")</f>
        <v/>
      </c>
      <c r="DH1287" s="314" t="e">
        <f>IF(#REF!&gt;AP1287,0,1)</f>
        <v>#REF!</v>
      </c>
      <c r="DI1287" s="314">
        <f t="shared" si="291"/>
        <v>1</v>
      </c>
      <c r="DJ1287" s="314">
        <f t="shared" si="292"/>
        <v>1</v>
      </c>
    </row>
    <row r="1288" spans="3:114" ht="20.25" x14ac:dyDescent="0.2">
      <c r="C1288" s="239"/>
      <c r="G1288" s="232"/>
      <c r="H1288" s="318"/>
      <c r="I1288" s="318"/>
      <c r="J1288" s="318"/>
      <c r="K1288" s="318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 t="str">
        <f t="shared" si="280"/>
        <v/>
      </c>
      <c r="AN1288" s="327" t="str">
        <f t="shared" si="281"/>
        <v/>
      </c>
      <c r="AO1288" s="243"/>
      <c r="AP1288" s="244"/>
      <c r="AQ1288" s="242" t="str">
        <f t="shared" si="282"/>
        <v/>
      </c>
      <c r="AR1288" s="242" t="str">
        <f t="shared" si="283"/>
        <v/>
      </c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14"/>
      <c r="BR1288" s="314"/>
      <c r="BS1288" s="314"/>
      <c r="BT1288" s="314"/>
      <c r="BU1288" s="314"/>
      <c r="BV1288" s="314"/>
      <c r="BW1288" s="314"/>
      <c r="BX1288" s="246"/>
      <c r="BY1288" s="242"/>
      <c r="BZ1288" s="242"/>
      <c r="CA1288" s="242"/>
      <c r="CB1288" s="242"/>
      <c r="CC1288" s="242"/>
      <c r="CD1288" s="242"/>
      <c r="CE1288" s="314"/>
      <c r="CF1288" s="314" t="str">
        <f t="shared" si="28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245" t="str">
        <f>IFERROR(ROUND((SUM(#REF!)),0),"")</f>
        <v/>
      </c>
      <c r="CP1288" s="241"/>
      <c r="CQ1288" s="247"/>
      <c r="CR1288" s="221"/>
      <c r="CS1288" s="221"/>
      <c r="CT1288" s="221"/>
      <c r="CU1288" s="221"/>
      <c r="CV1288" s="328"/>
      <c r="CW1288" s="305" t="str">
        <f t="shared" si="285"/>
        <v/>
      </c>
      <c r="CX1288" s="329">
        <f t="shared" si="286"/>
        <v>0</v>
      </c>
      <c r="CY1288" s="15">
        <f t="shared" si="287"/>
        <v>0</v>
      </c>
      <c r="CZ1288" s="318" t="str">
        <f t="shared" si="288"/>
        <v/>
      </c>
      <c r="DA1288" s="332" t="str">
        <f t="shared" si="293"/>
        <v/>
      </c>
      <c r="DB1288" s="329" t="str">
        <f t="shared" si="289"/>
        <v/>
      </c>
      <c r="DC1288" s="320" t="str">
        <f t="shared" si="290"/>
        <v/>
      </c>
      <c r="DD1288" s="218"/>
      <c r="DE1288" s="15" t="str">
        <f>IFERROR(#REF!-AO1288,"")</f>
        <v/>
      </c>
      <c r="DF1288" s="218"/>
      <c r="DG1288" s="330" t="str">
        <f>IFERROR(#REF!-L1288,"")</f>
        <v/>
      </c>
      <c r="DH1288" s="314" t="e">
        <f>IF(#REF!&gt;AP1288,0,1)</f>
        <v>#REF!</v>
      </c>
      <c r="DI1288" s="314">
        <f t="shared" si="291"/>
        <v>1</v>
      </c>
      <c r="DJ1288" s="314">
        <f t="shared" si="292"/>
        <v>1</v>
      </c>
    </row>
    <row r="1289" spans="3:114" ht="20.25" x14ac:dyDescent="0.2">
      <c r="C1289" s="239"/>
      <c r="G1289" s="232"/>
      <c r="H1289" s="318"/>
      <c r="I1289" s="318"/>
      <c r="J1289" s="318"/>
      <c r="K1289" s="318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 t="str">
        <f t="shared" si="280"/>
        <v/>
      </c>
      <c r="AN1289" s="327" t="str">
        <f t="shared" si="281"/>
        <v/>
      </c>
      <c r="AO1289" s="243"/>
      <c r="AP1289" s="244"/>
      <c r="AQ1289" s="242" t="str">
        <f t="shared" si="282"/>
        <v/>
      </c>
      <c r="AR1289" s="242" t="str">
        <f t="shared" si="283"/>
        <v/>
      </c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14"/>
      <c r="BR1289" s="314"/>
      <c r="BS1289" s="314"/>
      <c r="BT1289" s="314"/>
      <c r="BU1289" s="314"/>
      <c r="BV1289" s="314"/>
      <c r="BW1289" s="314"/>
      <c r="BX1289" s="246"/>
      <c r="BY1289" s="242"/>
      <c r="BZ1289" s="242"/>
      <c r="CA1289" s="242"/>
      <c r="CB1289" s="242"/>
      <c r="CC1289" s="242"/>
      <c r="CD1289" s="242"/>
      <c r="CE1289" s="314"/>
      <c r="CF1289" s="314" t="str">
        <f t="shared" si="28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245" t="str">
        <f>IFERROR(ROUND((SUM(#REF!)),0),"")</f>
        <v/>
      </c>
      <c r="CP1289" s="241"/>
      <c r="CQ1289" s="247"/>
      <c r="CR1289" s="221"/>
      <c r="CS1289" s="221"/>
      <c r="CT1289" s="221"/>
      <c r="CU1289" s="221"/>
      <c r="CV1289" s="328"/>
      <c r="CW1289" s="305" t="str">
        <f t="shared" si="285"/>
        <v/>
      </c>
      <c r="CX1289" s="329">
        <f t="shared" si="286"/>
        <v>0</v>
      </c>
      <c r="CY1289" s="15">
        <f t="shared" si="287"/>
        <v>0</v>
      </c>
      <c r="CZ1289" s="318" t="str">
        <f t="shared" si="288"/>
        <v/>
      </c>
      <c r="DA1289" s="332" t="str">
        <f t="shared" si="293"/>
        <v/>
      </c>
      <c r="DB1289" s="329" t="str">
        <f t="shared" si="289"/>
        <v/>
      </c>
      <c r="DC1289" s="320" t="str">
        <f t="shared" si="290"/>
        <v/>
      </c>
      <c r="DD1289" s="218"/>
      <c r="DE1289" s="15" t="str">
        <f>IFERROR(#REF!-AO1289,"")</f>
        <v/>
      </c>
      <c r="DF1289" s="218"/>
      <c r="DG1289" s="330" t="str">
        <f>IFERROR(#REF!-L1289,"")</f>
        <v/>
      </c>
      <c r="DH1289" s="314" t="e">
        <f>IF(#REF!&gt;AP1289,0,1)</f>
        <v>#REF!</v>
      </c>
      <c r="DI1289" s="314">
        <f t="shared" si="291"/>
        <v>1</v>
      </c>
      <c r="DJ1289" s="314">
        <f t="shared" si="292"/>
        <v>1</v>
      </c>
    </row>
    <row r="1290" spans="3:114" ht="20.25" x14ac:dyDescent="0.2">
      <c r="C1290" s="239"/>
      <c r="G1290" s="232"/>
      <c r="H1290" s="318"/>
      <c r="I1290" s="318"/>
      <c r="J1290" s="318"/>
      <c r="K1290" s="318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 t="str">
        <f t="shared" si="280"/>
        <v/>
      </c>
      <c r="AN1290" s="327" t="str">
        <f t="shared" si="281"/>
        <v/>
      </c>
      <c r="AO1290" s="243"/>
      <c r="AP1290" s="244"/>
      <c r="AQ1290" s="242" t="str">
        <f t="shared" si="282"/>
        <v/>
      </c>
      <c r="AR1290" s="242" t="str">
        <f t="shared" si="283"/>
        <v/>
      </c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14"/>
      <c r="BR1290" s="314"/>
      <c r="BS1290" s="314"/>
      <c r="BT1290" s="314"/>
      <c r="BU1290" s="314"/>
      <c r="BV1290" s="314"/>
      <c r="BW1290" s="314"/>
      <c r="BX1290" s="246"/>
      <c r="BY1290" s="242"/>
      <c r="BZ1290" s="242"/>
      <c r="CA1290" s="242"/>
      <c r="CB1290" s="242"/>
      <c r="CC1290" s="242"/>
      <c r="CD1290" s="242"/>
      <c r="CE1290" s="314"/>
      <c r="CF1290" s="314" t="str">
        <f t="shared" si="28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245" t="str">
        <f>IFERROR(ROUND((SUM(#REF!)),0),"")</f>
        <v/>
      </c>
      <c r="CP1290" s="241"/>
      <c r="CQ1290" s="247"/>
      <c r="CR1290" s="221"/>
      <c r="CS1290" s="221"/>
      <c r="CT1290" s="221"/>
      <c r="CU1290" s="221"/>
      <c r="CV1290" s="328"/>
      <c r="CW1290" s="305" t="str">
        <f t="shared" si="285"/>
        <v/>
      </c>
      <c r="CX1290" s="329">
        <f t="shared" si="286"/>
        <v>0</v>
      </c>
      <c r="CY1290" s="15">
        <f t="shared" si="287"/>
        <v>0</v>
      </c>
      <c r="CZ1290" s="318" t="str">
        <f t="shared" si="288"/>
        <v/>
      </c>
      <c r="DA1290" s="332" t="str">
        <f t="shared" si="293"/>
        <v/>
      </c>
      <c r="DB1290" s="329" t="str">
        <f t="shared" si="289"/>
        <v/>
      </c>
      <c r="DC1290" s="320" t="str">
        <f t="shared" si="290"/>
        <v/>
      </c>
      <c r="DD1290" s="218"/>
      <c r="DE1290" s="15" t="str">
        <f>IFERROR(#REF!-AO1290,"")</f>
        <v/>
      </c>
      <c r="DF1290" s="218"/>
      <c r="DG1290" s="330" t="str">
        <f>IFERROR(#REF!-L1290,"")</f>
        <v/>
      </c>
      <c r="DH1290" s="314" t="e">
        <f>IF(#REF!&gt;AP1290,0,1)</f>
        <v>#REF!</v>
      </c>
      <c r="DI1290" s="314">
        <f t="shared" si="291"/>
        <v>1</v>
      </c>
      <c r="DJ1290" s="314">
        <f t="shared" si="292"/>
        <v>1</v>
      </c>
    </row>
    <row r="1291" spans="3:114" ht="20.25" x14ac:dyDescent="0.2">
      <c r="C1291" s="239"/>
      <c r="G1291" s="232"/>
      <c r="H1291" s="318"/>
      <c r="I1291" s="318"/>
      <c r="J1291" s="318"/>
      <c r="K1291" s="318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 t="str">
        <f t="shared" si="280"/>
        <v/>
      </c>
      <c r="AN1291" s="327" t="str">
        <f t="shared" si="281"/>
        <v/>
      </c>
      <c r="AO1291" s="243"/>
      <c r="AP1291" s="244"/>
      <c r="AQ1291" s="242" t="str">
        <f t="shared" si="282"/>
        <v/>
      </c>
      <c r="AR1291" s="242" t="str">
        <f t="shared" si="283"/>
        <v/>
      </c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14"/>
      <c r="BR1291" s="314"/>
      <c r="BS1291" s="314"/>
      <c r="BT1291" s="314"/>
      <c r="BU1291" s="314"/>
      <c r="BV1291" s="314"/>
      <c r="BW1291" s="314"/>
      <c r="BX1291" s="246"/>
      <c r="BY1291" s="242"/>
      <c r="BZ1291" s="242"/>
      <c r="CA1291" s="242"/>
      <c r="CB1291" s="242"/>
      <c r="CC1291" s="242"/>
      <c r="CD1291" s="242"/>
      <c r="CE1291" s="314"/>
      <c r="CF1291" s="314" t="str">
        <f t="shared" si="28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245" t="str">
        <f>IFERROR(ROUND((SUM(#REF!)),0),"")</f>
        <v/>
      </c>
      <c r="CP1291" s="241"/>
      <c r="CQ1291" s="247"/>
      <c r="CR1291" s="221"/>
      <c r="CS1291" s="221"/>
      <c r="CT1291" s="221"/>
      <c r="CU1291" s="221"/>
      <c r="CV1291" s="328"/>
      <c r="CW1291" s="305" t="str">
        <f t="shared" si="285"/>
        <v/>
      </c>
      <c r="CX1291" s="329">
        <f t="shared" si="286"/>
        <v>0</v>
      </c>
      <c r="CY1291" s="15">
        <f t="shared" si="287"/>
        <v>0</v>
      </c>
      <c r="CZ1291" s="318" t="str">
        <f t="shared" si="288"/>
        <v/>
      </c>
      <c r="DA1291" s="332" t="str">
        <f t="shared" si="293"/>
        <v/>
      </c>
      <c r="DB1291" s="329" t="str">
        <f t="shared" si="289"/>
        <v/>
      </c>
      <c r="DC1291" s="320" t="str">
        <f t="shared" si="290"/>
        <v/>
      </c>
      <c r="DD1291" s="218"/>
      <c r="DE1291" s="15" t="str">
        <f>IFERROR(#REF!-AO1291,"")</f>
        <v/>
      </c>
      <c r="DF1291" s="218"/>
      <c r="DG1291" s="330" t="str">
        <f>IFERROR(#REF!-L1291,"")</f>
        <v/>
      </c>
      <c r="DH1291" s="314" t="e">
        <f>IF(#REF!&gt;AP1291,0,1)</f>
        <v>#REF!</v>
      </c>
      <c r="DI1291" s="314">
        <f t="shared" si="291"/>
        <v>1</v>
      </c>
      <c r="DJ1291" s="314">
        <f t="shared" si="292"/>
        <v>1</v>
      </c>
    </row>
    <row r="1292" spans="3:114" ht="20.25" x14ac:dyDescent="0.2">
      <c r="C1292" s="239"/>
      <c r="G1292" s="232"/>
      <c r="H1292" s="318"/>
      <c r="I1292" s="318"/>
      <c r="J1292" s="318"/>
      <c r="K1292" s="318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 t="str">
        <f t="shared" si="280"/>
        <v/>
      </c>
      <c r="AN1292" s="327" t="str">
        <f t="shared" si="281"/>
        <v/>
      </c>
      <c r="AO1292" s="243"/>
      <c r="AP1292" s="244"/>
      <c r="AQ1292" s="242" t="str">
        <f t="shared" si="282"/>
        <v/>
      </c>
      <c r="AR1292" s="242" t="str">
        <f t="shared" si="283"/>
        <v/>
      </c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14"/>
      <c r="BR1292" s="314"/>
      <c r="BS1292" s="314"/>
      <c r="BT1292" s="314"/>
      <c r="BU1292" s="314"/>
      <c r="BV1292" s="314"/>
      <c r="BW1292" s="314"/>
      <c r="BX1292" s="246"/>
      <c r="BY1292" s="242"/>
      <c r="BZ1292" s="242"/>
      <c r="CA1292" s="242"/>
      <c r="CB1292" s="242"/>
      <c r="CC1292" s="242"/>
      <c r="CD1292" s="242"/>
      <c r="CE1292" s="314"/>
      <c r="CF1292" s="314" t="str">
        <f t="shared" si="28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245" t="str">
        <f>IFERROR(ROUND((SUM(#REF!)),0),"")</f>
        <v/>
      </c>
      <c r="CP1292" s="241"/>
      <c r="CQ1292" s="247"/>
      <c r="CR1292" s="221"/>
      <c r="CS1292" s="221"/>
      <c r="CT1292" s="221"/>
      <c r="CU1292" s="221"/>
      <c r="CV1292" s="328"/>
      <c r="CW1292" s="305" t="str">
        <f t="shared" si="285"/>
        <v/>
      </c>
      <c r="CX1292" s="329">
        <f t="shared" si="286"/>
        <v>0</v>
      </c>
      <c r="CY1292" s="15">
        <f t="shared" si="287"/>
        <v>0</v>
      </c>
      <c r="CZ1292" s="318" t="str">
        <f t="shared" si="288"/>
        <v/>
      </c>
      <c r="DA1292" s="332" t="str">
        <f t="shared" si="293"/>
        <v/>
      </c>
      <c r="DB1292" s="329" t="str">
        <f t="shared" si="289"/>
        <v/>
      </c>
      <c r="DC1292" s="320" t="str">
        <f t="shared" si="290"/>
        <v/>
      </c>
      <c r="DD1292" s="218"/>
      <c r="DE1292" s="15" t="str">
        <f>IFERROR(#REF!-AO1292,"")</f>
        <v/>
      </c>
      <c r="DF1292" s="218"/>
      <c r="DG1292" s="330" t="str">
        <f>IFERROR(#REF!-L1292,"")</f>
        <v/>
      </c>
      <c r="DH1292" s="314" t="e">
        <f>IF(#REF!&gt;AP1292,0,1)</f>
        <v>#REF!</v>
      </c>
      <c r="DI1292" s="314">
        <f t="shared" si="291"/>
        <v>1</v>
      </c>
      <c r="DJ1292" s="314">
        <f t="shared" si="292"/>
        <v>1</v>
      </c>
    </row>
    <row r="1293" spans="3:114" ht="20.25" x14ac:dyDescent="0.2">
      <c r="C1293" s="239"/>
      <c r="G1293" s="232"/>
      <c r="H1293" s="318"/>
      <c r="I1293" s="318"/>
      <c r="J1293" s="318"/>
      <c r="K1293" s="318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 t="str">
        <f t="shared" si="280"/>
        <v/>
      </c>
      <c r="AN1293" s="327" t="str">
        <f t="shared" si="281"/>
        <v/>
      </c>
      <c r="AO1293" s="243"/>
      <c r="AP1293" s="244"/>
      <c r="AQ1293" s="242" t="str">
        <f t="shared" si="282"/>
        <v/>
      </c>
      <c r="AR1293" s="242" t="str">
        <f t="shared" si="283"/>
        <v/>
      </c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14"/>
      <c r="BR1293" s="314"/>
      <c r="BS1293" s="314"/>
      <c r="BT1293" s="314"/>
      <c r="BU1293" s="314"/>
      <c r="BV1293" s="314"/>
      <c r="BW1293" s="314"/>
      <c r="BX1293" s="246"/>
      <c r="BY1293" s="242"/>
      <c r="BZ1293" s="242"/>
      <c r="CA1293" s="242"/>
      <c r="CB1293" s="242"/>
      <c r="CC1293" s="242"/>
      <c r="CD1293" s="242"/>
      <c r="CE1293" s="314"/>
      <c r="CF1293" s="314" t="str">
        <f t="shared" si="28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245" t="str">
        <f>IFERROR(ROUND((SUM(#REF!)),0),"")</f>
        <v/>
      </c>
      <c r="CP1293" s="241"/>
      <c r="CQ1293" s="247"/>
      <c r="CR1293" s="221"/>
      <c r="CS1293" s="221"/>
      <c r="CT1293" s="221"/>
      <c r="CU1293" s="221"/>
      <c r="CV1293" s="328"/>
      <c r="CW1293" s="305" t="str">
        <f t="shared" si="285"/>
        <v/>
      </c>
      <c r="CX1293" s="329">
        <f t="shared" si="286"/>
        <v>0</v>
      </c>
      <c r="CY1293" s="15">
        <f t="shared" si="287"/>
        <v>0</v>
      </c>
      <c r="CZ1293" s="318" t="str">
        <f t="shared" si="288"/>
        <v/>
      </c>
      <c r="DA1293" s="332" t="str">
        <f t="shared" si="293"/>
        <v/>
      </c>
      <c r="DB1293" s="329" t="str">
        <f t="shared" si="289"/>
        <v/>
      </c>
      <c r="DC1293" s="320" t="str">
        <f t="shared" si="290"/>
        <v/>
      </c>
      <c r="DD1293" s="218"/>
      <c r="DE1293" s="15" t="str">
        <f>IFERROR(#REF!-AO1293,"")</f>
        <v/>
      </c>
      <c r="DF1293" s="218"/>
      <c r="DG1293" s="330" t="str">
        <f>IFERROR(#REF!-L1293,"")</f>
        <v/>
      </c>
      <c r="DH1293" s="314" t="e">
        <f>IF(#REF!&gt;AP1293,0,1)</f>
        <v>#REF!</v>
      </c>
      <c r="DI1293" s="314">
        <f t="shared" si="291"/>
        <v>1</v>
      </c>
      <c r="DJ1293" s="314">
        <f t="shared" si="292"/>
        <v>1</v>
      </c>
    </row>
    <row r="1294" spans="3:114" ht="20.25" x14ac:dyDescent="0.2">
      <c r="C1294" s="239"/>
      <c r="G1294" s="232"/>
      <c r="H1294" s="318"/>
      <c r="I1294" s="318"/>
      <c r="J1294" s="318"/>
      <c r="K1294" s="318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 t="str">
        <f t="shared" si="280"/>
        <v/>
      </c>
      <c r="AN1294" s="327" t="str">
        <f t="shared" si="281"/>
        <v/>
      </c>
      <c r="AO1294" s="243"/>
      <c r="AP1294" s="244"/>
      <c r="AQ1294" s="242" t="str">
        <f t="shared" si="282"/>
        <v/>
      </c>
      <c r="AR1294" s="242" t="str">
        <f t="shared" si="283"/>
        <v/>
      </c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14"/>
      <c r="BR1294" s="314"/>
      <c r="BS1294" s="314"/>
      <c r="BT1294" s="314"/>
      <c r="BU1294" s="314"/>
      <c r="BV1294" s="314"/>
      <c r="BW1294" s="314"/>
      <c r="BX1294" s="246"/>
      <c r="BY1294" s="242"/>
      <c r="BZ1294" s="242"/>
      <c r="CA1294" s="242"/>
      <c r="CB1294" s="242"/>
      <c r="CC1294" s="242"/>
      <c r="CD1294" s="242"/>
      <c r="CE1294" s="314"/>
      <c r="CF1294" s="314" t="str">
        <f t="shared" si="28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245" t="str">
        <f>IFERROR(ROUND((SUM(#REF!)),0),"")</f>
        <v/>
      </c>
      <c r="CP1294" s="241"/>
      <c r="CQ1294" s="247"/>
      <c r="CR1294" s="221"/>
      <c r="CS1294" s="221"/>
      <c r="CT1294" s="221"/>
      <c r="CU1294" s="221"/>
      <c r="CV1294" s="328"/>
      <c r="CW1294" s="305" t="str">
        <f t="shared" si="285"/>
        <v/>
      </c>
      <c r="CX1294" s="329">
        <f t="shared" si="286"/>
        <v>0</v>
      </c>
      <c r="CY1294" s="15">
        <f t="shared" si="287"/>
        <v>0</v>
      </c>
      <c r="CZ1294" s="318" t="str">
        <f t="shared" si="288"/>
        <v/>
      </c>
      <c r="DA1294" s="332" t="str">
        <f t="shared" si="293"/>
        <v/>
      </c>
      <c r="DB1294" s="329" t="str">
        <f t="shared" si="289"/>
        <v/>
      </c>
      <c r="DC1294" s="320" t="str">
        <f t="shared" si="290"/>
        <v/>
      </c>
      <c r="DD1294" s="218"/>
      <c r="DE1294" s="15" t="str">
        <f>IFERROR(#REF!-AO1294,"")</f>
        <v/>
      </c>
      <c r="DF1294" s="218"/>
      <c r="DG1294" s="330" t="str">
        <f>IFERROR(#REF!-L1294,"")</f>
        <v/>
      </c>
      <c r="DH1294" s="314" t="e">
        <f>IF(#REF!&gt;AP1294,0,1)</f>
        <v>#REF!</v>
      </c>
      <c r="DI1294" s="314">
        <f t="shared" si="291"/>
        <v>1</v>
      </c>
      <c r="DJ1294" s="314">
        <f t="shared" si="292"/>
        <v>1</v>
      </c>
    </row>
    <row r="1295" spans="3:114" ht="20.25" x14ac:dyDescent="0.2">
      <c r="C1295" s="239"/>
      <c r="G1295" s="232"/>
      <c r="H1295" s="318"/>
      <c r="I1295" s="318"/>
      <c r="J1295" s="318"/>
      <c r="K1295" s="318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 t="str">
        <f t="shared" si="280"/>
        <v/>
      </c>
      <c r="AN1295" s="327" t="str">
        <f t="shared" si="281"/>
        <v/>
      </c>
      <c r="AO1295" s="243"/>
      <c r="AP1295" s="244"/>
      <c r="AQ1295" s="242" t="str">
        <f t="shared" si="282"/>
        <v/>
      </c>
      <c r="AR1295" s="242" t="str">
        <f t="shared" si="283"/>
        <v/>
      </c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14"/>
      <c r="BR1295" s="314"/>
      <c r="BS1295" s="314"/>
      <c r="BT1295" s="314"/>
      <c r="BU1295" s="314"/>
      <c r="BV1295" s="314"/>
      <c r="BW1295" s="314"/>
      <c r="BX1295" s="246"/>
      <c r="BY1295" s="242"/>
      <c r="BZ1295" s="242"/>
      <c r="CA1295" s="242"/>
      <c r="CB1295" s="242"/>
      <c r="CC1295" s="242"/>
      <c r="CD1295" s="242"/>
      <c r="CE1295" s="314"/>
      <c r="CF1295" s="314" t="str">
        <f t="shared" si="28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245" t="str">
        <f>IFERROR(ROUND((SUM(#REF!)),0),"")</f>
        <v/>
      </c>
      <c r="CP1295" s="241"/>
      <c r="CQ1295" s="247"/>
      <c r="CR1295" s="221"/>
      <c r="CS1295" s="221"/>
      <c r="CT1295" s="221"/>
      <c r="CU1295" s="221"/>
      <c r="CV1295" s="328"/>
      <c r="CW1295" s="305" t="str">
        <f t="shared" si="285"/>
        <v/>
      </c>
      <c r="CX1295" s="329">
        <f t="shared" si="286"/>
        <v>0</v>
      </c>
      <c r="CY1295" s="15">
        <f t="shared" si="287"/>
        <v>0</v>
      </c>
      <c r="CZ1295" s="318" t="str">
        <f t="shared" si="288"/>
        <v/>
      </c>
      <c r="DA1295" s="332" t="str">
        <f t="shared" si="293"/>
        <v/>
      </c>
      <c r="DB1295" s="329" t="str">
        <f t="shared" si="289"/>
        <v/>
      </c>
      <c r="DC1295" s="320" t="str">
        <f t="shared" si="290"/>
        <v/>
      </c>
      <c r="DD1295" s="218"/>
      <c r="DE1295" s="15" t="str">
        <f>IFERROR(#REF!-AO1295,"")</f>
        <v/>
      </c>
      <c r="DF1295" s="218"/>
      <c r="DG1295" s="330" t="str">
        <f>IFERROR(#REF!-L1295,"")</f>
        <v/>
      </c>
      <c r="DH1295" s="314" t="e">
        <f>IF(#REF!&gt;AP1295,0,1)</f>
        <v>#REF!</v>
      </c>
      <c r="DI1295" s="314">
        <f t="shared" si="291"/>
        <v>1</v>
      </c>
      <c r="DJ1295" s="314">
        <f t="shared" si="292"/>
        <v>1</v>
      </c>
    </row>
    <row r="1296" spans="3:114" ht="20.25" x14ac:dyDescent="0.2">
      <c r="C1296" s="239"/>
      <c r="G1296" s="232"/>
      <c r="H1296" s="318"/>
      <c r="I1296" s="318"/>
      <c r="J1296" s="318"/>
      <c r="K1296" s="318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 t="str">
        <f t="shared" si="280"/>
        <v/>
      </c>
      <c r="AN1296" s="327" t="str">
        <f t="shared" si="281"/>
        <v/>
      </c>
      <c r="AO1296" s="243"/>
      <c r="AP1296" s="244"/>
      <c r="AQ1296" s="242" t="str">
        <f t="shared" si="282"/>
        <v/>
      </c>
      <c r="AR1296" s="242" t="str">
        <f t="shared" si="283"/>
        <v/>
      </c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14"/>
      <c r="BR1296" s="314"/>
      <c r="BS1296" s="314"/>
      <c r="BT1296" s="314"/>
      <c r="BU1296" s="314"/>
      <c r="BV1296" s="314"/>
      <c r="BW1296" s="314"/>
      <c r="BX1296" s="246"/>
      <c r="BY1296" s="242"/>
      <c r="BZ1296" s="242"/>
      <c r="CA1296" s="242"/>
      <c r="CB1296" s="242"/>
      <c r="CC1296" s="242"/>
      <c r="CD1296" s="242"/>
      <c r="CE1296" s="314"/>
      <c r="CF1296" s="314" t="str">
        <f t="shared" si="28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245" t="str">
        <f>IFERROR(ROUND((SUM(#REF!)),0),"")</f>
        <v/>
      </c>
      <c r="CP1296" s="241"/>
      <c r="CQ1296" s="247"/>
      <c r="CR1296" s="221"/>
      <c r="CS1296" s="221"/>
      <c r="CT1296" s="221"/>
      <c r="CU1296" s="221"/>
      <c r="CV1296" s="328"/>
      <c r="CW1296" s="305" t="str">
        <f t="shared" si="285"/>
        <v/>
      </c>
      <c r="CX1296" s="329">
        <f t="shared" si="286"/>
        <v>0</v>
      </c>
      <c r="CY1296" s="15">
        <f t="shared" si="287"/>
        <v>0</v>
      </c>
      <c r="CZ1296" s="318" t="str">
        <f t="shared" si="288"/>
        <v/>
      </c>
      <c r="DA1296" s="332" t="str">
        <f t="shared" si="293"/>
        <v/>
      </c>
      <c r="DB1296" s="329" t="str">
        <f t="shared" si="289"/>
        <v/>
      </c>
      <c r="DC1296" s="320" t="str">
        <f t="shared" si="290"/>
        <v/>
      </c>
      <c r="DD1296" s="218"/>
      <c r="DE1296" s="15" t="str">
        <f>IFERROR(#REF!-AO1296,"")</f>
        <v/>
      </c>
      <c r="DF1296" s="218"/>
      <c r="DG1296" s="330" t="str">
        <f>IFERROR(#REF!-L1296,"")</f>
        <v/>
      </c>
      <c r="DH1296" s="314" t="e">
        <f>IF(#REF!&gt;AP1296,0,1)</f>
        <v>#REF!</v>
      </c>
      <c r="DI1296" s="314">
        <f t="shared" si="291"/>
        <v>1</v>
      </c>
      <c r="DJ1296" s="314">
        <f t="shared" si="292"/>
        <v>1</v>
      </c>
    </row>
    <row r="1297" spans="3:114" ht="20.25" x14ac:dyDescent="0.2">
      <c r="C1297" s="239"/>
      <c r="G1297" s="232"/>
      <c r="H1297" s="318"/>
      <c r="I1297" s="318"/>
      <c r="J1297" s="318"/>
      <c r="K1297" s="318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 t="str">
        <f t="shared" si="280"/>
        <v/>
      </c>
      <c r="AN1297" s="327" t="str">
        <f t="shared" si="281"/>
        <v/>
      </c>
      <c r="AO1297" s="243"/>
      <c r="AP1297" s="244"/>
      <c r="AQ1297" s="242" t="str">
        <f t="shared" si="282"/>
        <v/>
      </c>
      <c r="AR1297" s="242" t="str">
        <f t="shared" si="283"/>
        <v/>
      </c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14"/>
      <c r="BR1297" s="314"/>
      <c r="BS1297" s="314"/>
      <c r="BT1297" s="314"/>
      <c r="BU1297" s="314"/>
      <c r="BV1297" s="314"/>
      <c r="BW1297" s="314"/>
      <c r="BX1297" s="246"/>
      <c r="BY1297" s="242"/>
      <c r="BZ1297" s="242"/>
      <c r="CA1297" s="242"/>
      <c r="CB1297" s="242"/>
      <c r="CC1297" s="242"/>
      <c r="CD1297" s="242"/>
      <c r="CE1297" s="314"/>
      <c r="CF1297" s="314" t="str">
        <f t="shared" si="28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245" t="str">
        <f>IFERROR(ROUND((SUM(#REF!)),0),"")</f>
        <v/>
      </c>
      <c r="CP1297" s="241"/>
      <c r="CQ1297" s="247"/>
      <c r="CR1297" s="221"/>
      <c r="CS1297" s="221"/>
      <c r="CT1297" s="221"/>
      <c r="CU1297" s="221"/>
      <c r="CV1297" s="328"/>
      <c r="CW1297" s="305" t="str">
        <f t="shared" si="285"/>
        <v/>
      </c>
      <c r="CX1297" s="329">
        <f t="shared" si="286"/>
        <v>0</v>
      </c>
      <c r="CY1297" s="15">
        <f t="shared" si="287"/>
        <v>0</v>
      </c>
      <c r="CZ1297" s="318" t="str">
        <f t="shared" si="288"/>
        <v/>
      </c>
      <c r="DA1297" s="332" t="str">
        <f t="shared" si="293"/>
        <v/>
      </c>
      <c r="DB1297" s="329" t="str">
        <f t="shared" si="289"/>
        <v/>
      </c>
      <c r="DC1297" s="320" t="str">
        <f t="shared" si="290"/>
        <v/>
      </c>
      <c r="DD1297" s="218"/>
      <c r="DE1297" s="15" t="str">
        <f>IFERROR(#REF!-AO1297,"")</f>
        <v/>
      </c>
      <c r="DF1297" s="218"/>
      <c r="DG1297" s="330" t="str">
        <f>IFERROR(#REF!-L1297,"")</f>
        <v/>
      </c>
      <c r="DH1297" s="314" t="e">
        <f>IF(#REF!&gt;AP1297,0,1)</f>
        <v>#REF!</v>
      </c>
      <c r="DI1297" s="314">
        <f t="shared" si="291"/>
        <v>1</v>
      </c>
      <c r="DJ1297" s="314">
        <f t="shared" si="292"/>
        <v>1</v>
      </c>
    </row>
    <row r="1298" spans="3:114" ht="20.25" x14ac:dyDescent="0.2">
      <c r="C1298" s="239"/>
      <c r="G1298" s="232"/>
      <c r="H1298" s="318"/>
      <c r="I1298" s="318"/>
      <c r="J1298" s="318"/>
      <c r="K1298" s="318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 t="str">
        <f t="shared" si="280"/>
        <v/>
      </c>
      <c r="AN1298" s="327" t="str">
        <f t="shared" si="281"/>
        <v/>
      </c>
      <c r="AO1298" s="243"/>
      <c r="AP1298" s="244"/>
      <c r="AQ1298" s="242" t="str">
        <f t="shared" si="282"/>
        <v/>
      </c>
      <c r="AR1298" s="242" t="str">
        <f t="shared" si="283"/>
        <v/>
      </c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14"/>
      <c r="BR1298" s="314"/>
      <c r="BS1298" s="314"/>
      <c r="BT1298" s="314"/>
      <c r="BU1298" s="314"/>
      <c r="BV1298" s="314"/>
      <c r="BW1298" s="314"/>
      <c r="BX1298" s="246"/>
      <c r="BY1298" s="242"/>
      <c r="BZ1298" s="242"/>
      <c r="CA1298" s="242"/>
      <c r="CB1298" s="242"/>
      <c r="CC1298" s="242"/>
      <c r="CD1298" s="242"/>
      <c r="CE1298" s="314"/>
      <c r="CF1298" s="314" t="str">
        <f t="shared" si="28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245" t="str">
        <f>IFERROR(ROUND((SUM(#REF!)),0),"")</f>
        <v/>
      </c>
      <c r="CP1298" s="241"/>
      <c r="CQ1298" s="247"/>
      <c r="CR1298" s="221"/>
      <c r="CS1298" s="221"/>
      <c r="CT1298" s="221"/>
      <c r="CU1298" s="221"/>
      <c r="CV1298" s="328"/>
      <c r="CW1298" s="305" t="str">
        <f t="shared" si="285"/>
        <v/>
      </c>
      <c r="CX1298" s="329">
        <f t="shared" si="286"/>
        <v>0</v>
      </c>
      <c r="CY1298" s="15">
        <f t="shared" si="287"/>
        <v>0</v>
      </c>
      <c r="CZ1298" s="318" t="str">
        <f t="shared" si="288"/>
        <v/>
      </c>
      <c r="DA1298" s="332" t="str">
        <f t="shared" si="293"/>
        <v/>
      </c>
      <c r="DB1298" s="329" t="str">
        <f t="shared" si="289"/>
        <v/>
      </c>
      <c r="DC1298" s="320" t="str">
        <f t="shared" si="290"/>
        <v/>
      </c>
      <c r="DD1298" s="218"/>
      <c r="DE1298" s="15" t="str">
        <f>IFERROR(#REF!-AO1298,"")</f>
        <v/>
      </c>
      <c r="DF1298" s="218"/>
      <c r="DG1298" s="330" t="str">
        <f>IFERROR(#REF!-L1298,"")</f>
        <v/>
      </c>
      <c r="DH1298" s="314" t="e">
        <f>IF(#REF!&gt;AP1298,0,1)</f>
        <v>#REF!</v>
      </c>
      <c r="DI1298" s="314">
        <f t="shared" si="291"/>
        <v>1</v>
      </c>
      <c r="DJ1298" s="314">
        <f t="shared" si="292"/>
        <v>1</v>
      </c>
    </row>
    <row r="1299" spans="3:114" ht="20.25" x14ac:dyDescent="0.2">
      <c r="C1299" s="239"/>
      <c r="G1299" s="232"/>
      <c r="H1299" s="318"/>
      <c r="I1299" s="318"/>
      <c r="J1299" s="318"/>
      <c r="K1299" s="318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 t="str">
        <f t="shared" si="280"/>
        <v/>
      </c>
      <c r="AN1299" s="327" t="str">
        <f t="shared" si="281"/>
        <v/>
      </c>
      <c r="AO1299" s="243"/>
      <c r="AP1299" s="244"/>
      <c r="AQ1299" s="242" t="str">
        <f t="shared" si="282"/>
        <v/>
      </c>
      <c r="AR1299" s="242" t="str">
        <f t="shared" si="283"/>
        <v/>
      </c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14"/>
      <c r="BR1299" s="314"/>
      <c r="BS1299" s="314"/>
      <c r="BT1299" s="314"/>
      <c r="BU1299" s="314"/>
      <c r="BV1299" s="314"/>
      <c r="BW1299" s="314"/>
      <c r="BX1299" s="246"/>
      <c r="BY1299" s="242"/>
      <c r="BZ1299" s="242"/>
      <c r="CA1299" s="242"/>
      <c r="CB1299" s="242"/>
      <c r="CC1299" s="242"/>
      <c r="CD1299" s="242"/>
      <c r="CE1299" s="314"/>
      <c r="CF1299" s="314" t="str">
        <f t="shared" si="28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245" t="str">
        <f>IFERROR(ROUND((SUM(#REF!)),0),"")</f>
        <v/>
      </c>
      <c r="CP1299" s="241"/>
      <c r="CQ1299" s="247"/>
      <c r="CR1299" s="221"/>
      <c r="CS1299" s="221"/>
      <c r="CT1299" s="221"/>
      <c r="CU1299" s="221"/>
      <c r="CV1299" s="328"/>
      <c r="CW1299" s="305" t="str">
        <f t="shared" si="285"/>
        <v/>
      </c>
      <c r="CX1299" s="329">
        <f t="shared" si="286"/>
        <v>0</v>
      </c>
      <c r="CY1299" s="15">
        <f t="shared" si="287"/>
        <v>0</v>
      </c>
      <c r="CZ1299" s="318" t="str">
        <f t="shared" si="288"/>
        <v/>
      </c>
      <c r="DA1299" s="332" t="str">
        <f t="shared" si="293"/>
        <v/>
      </c>
      <c r="DB1299" s="329" t="str">
        <f t="shared" si="289"/>
        <v/>
      </c>
      <c r="DC1299" s="320" t="str">
        <f t="shared" si="290"/>
        <v/>
      </c>
      <c r="DD1299" s="218"/>
      <c r="DE1299" s="15" t="str">
        <f>IFERROR(#REF!-AO1299,"")</f>
        <v/>
      </c>
      <c r="DF1299" s="218"/>
      <c r="DG1299" s="330" t="str">
        <f>IFERROR(#REF!-L1299,"")</f>
        <v/>
      </c>
      <c r="DH1299" s="314" t="e">
        <f>IF(#REF!&gt;AP1299,0,1)</f>
        <v>#REF!</v>
      </c>
      <c r="DI1299" s="314">
        <f t="shared" si="291"/>
        <v>1</v>
      </c>
      <c r="DJ1299" s="314">
        <f t="shared" si="292"/>
        <v>1</v>
      </c>
    </row>
    <row r="1300" spans="3:114" ht="20.25" x14ac:dyDescent="0.2">
      <c r="C1300" s="239"/>
      <c r="G1300" s="232"/>
      <c r="H1300" s="318"/>
      <c r="I1300" s="318"/>
      <c r="J1300" s="318"/>
      <c r="K1300" s="318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 t="str">
        <f t="shared" si="280"/>
        <v/>
      </c>
      <c r="AN1300" s="327" t="str">
        <f t="shared" si="281"/>
        <v/>
      </c>
      <c r="AO1300" s="243"/>
      <c r="AP1300" s="244"/>
      <c r="AQ1300" s="242" t="str">
        <f t="shared" si="282"/>
        <v/>
      </c>
      <c r="AR1300" s="242" t="str">
        <f t="shared" si="283"/>
        <v/>
      </c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14"/>
      <c r="BR1300" s="314"/>
      <c r="BS1300" s="314"/>
      <c r="BT1300" s="314"/>
      <c r="BU1300" s="314"/>
      <c r="BV1300" s="314"/>
      <c r="BW1300" s="314"/>
      <c r="BX1300" s="246"/>
      <c r="BY1300" s="242"/>
      <c r="BZ1300" s="242"/>
      <c r="CA1300" s="242"/>
      <c r="CB1300" s="242"/>
      <c r="CC1300" s="242"/>
      <c r="CD1300" s="242"/>
      <c r="CE1300" s="314"/>
      <c r="CF1300" s="314" t="str">
        <f t="shared" si="28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245" t="str">
        <f>IFERROR(ROUND((SUM(#REF!)),0),"")</f>
        <v/>
      </c>
      <c r="CP1300" s="241"/>
      <c r="CQ1300" s="247"/>
      <c r="CR1300" s="221"/>
      <c r="CS1300" s="221"/>
      <c r="CT1300" s="221"/>
      <c r="CU1300" s="221"/>
      <c r="CV1300" s="328"/>
      <c r="CW1300" s="305" t="str">
        <f t="shared" si="285"/>
        <v/>
      </c>
      <c r="CX1300" s="329">
        <f t="shared" si="286"/>
        <v>0</v>
      </c>
      <c r="CY1300" s="15">
        <f t="shared" si="287"/>
        <v>0</v>
      </c>
      <c r="CZ1300" s="318" t="str">
        <f t="shared" si="288"/>
        <v/>
      </c>
      <c r="DA1300" s="332" t="str">
        <f t="shared" si="293"/>
        <v/>
      </c>
      <c r="DB1300" s="329" t="str">
        <f t="shared" si="289"/>
        <v/>
      </c>
      <c r="DC1300" s="320" t="str">
        <f t="shared" si="290"/>
        <v/>
      </c>
      <c r="DD1300" s="218"/>
      <c r="DE1300" s="15" t="str">
        <f>IFERROR(#REF!-AO1300,"")</f>
        <v/>
      </c>
      <c r="DF1300" s="218"/>
      <c r="DG1300" s="330" t="str">
        <f>IFERROR(#REF!-L1300,"")</f>
        <v/>
      </c>
      <c r="DH1300" s="314" t="e">
        <f>IF(#REF!&gt;AP1300,0,1)</f>
        <v>#REF!</v>
      </c>
      <c r="DI1300" s="314">
        <f t="shared" si="291"/>
        <v>1</v>
      </c>
      <c r="DJ1300" s="314">
        <f t="shared" si="292"/>
        <v>1</v>
      </c>
    </row>
    <row r="1301" spans="3:114" ht="20.25" x14ac:dyDescent="0.2">
      <c r="C1301" s="239"/>
      <c r="G1301" s="232"/>
      <c r="H1301" s="318"/>
      <c r="I1301" s="318"/>
      <c r="J1301" s="318"/>
      <c r="K1301" s="318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 t="str">
        <f t="shared" si="280"/>
        <v/>
      </c>
      <c r="AN1301" s="327" t="str">
        <f t="shared" si="281"/>
        <v/>
      </c>
      <c r="AO1301" s="243"/>
      <c r="AP1301" s="244"/>
      <c r="AQ1301" s="242" t="str">
        <f t="shared" si="282"/>
        <v/>
      </c>
      <c r="AR1301" s="242" t="str">
        <f t="shared" si="283"/>
        <v/>
      </c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14"/>
      <c r="BR1301" s="314"/>
      <c r="BS1301" s="314"/>
      <c r="BT1301" s="314"/>
      <c r="BU1301" s="314"/>
      <c r="BV1301" s="314"/>
      <c r="BW1301" s="314"/>
      <c r="BX1301" s="246"/>
      <c r="BY1301" s="242"/>
      <c r="BZ1301" s="242"/>
      <c r="CA1301" s="242"/>
      <c r="CB1301" s="242"/>
      <c r="CC1301" s="242"/>
      <c r="CD1301" s="242"/>
      <c r="CE1301" s="314"/>
      <c r="CF1301" s="314" t="str">
        <f t="shared" si="28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245" t="str">
        <f>IFERROR(ROUND((SUM(#REF!)),0),"")</f>
        <v/>
      </c>
      <c r="CP1301" s="241"/>
      <c r="CQ1301" s="247"/>
      <c r="CR1301" s="221"/>
      <c r="CS1301" s="221"/>
      <c r="CT1301" s="221"/>
      <c r="CU1301" s="221"/>
      <c r="CV1301" s="328"/>
      <c r="CW1301" s="305" t="str">
        <f t="shared" si="285"/>
        <v/>
      </c>
      <c r="CX1301" s="329">
        <f t="shared" si="286"/>
        <v>0</v>
      </c>
      <c r="CY1301" s="15">
        <f t="shared" si="287"/>
        <v>0</v>
      </c>
      <c r="CZ1301" s="318" t="str">
        <f t="shared" si="288"/>
        <v/>
      </c>
      <c r="DA1301" s="332" t="str">
        <f t="shared" si="293"/>
        <v/>
      </c>
      <c r="DB1301" s="329" t="str">
        <f t="shared" si="289"/>
        <v/>
      </c>
      <c r="DC1301" s="320" t="str">
        <f t="shared" si="290"/>
        <v/>
      </c>
      <c r="DD1301" s="218"/>
      <c r="DE1301" s="15" t="str">
        <f>IFERROR(#REF!-AO1301,"")</f>
        <v/>
      </c>
      <c r="DF1301" s="218"/>
      <c r="DG1301" s="330" t="str">
        <f>IFERROR(#REF!-L1301,"")</f>
        <v/>
      </c>
      <c r="DH1301" s="314" t="e">
        <f>IF(#REF!&gt;AP1301,0,1)</f>
        <v>#REF!</v>
      </c>
      <c r="DI1301" s="314">
        <f t="shared" si="291"/>
        <v>1</v>
      </c>
      <c r="DJ1301" s="314">
        <f t="shared" si="292"/>
        <v>1</v>
      </c>
    </row>
    <row r="1302" spans="3:114" ht="20.25" x14ac:dyDescent="0.2">
      <c r="C1302" s="239"/>
      <c r="G1302" s="232"/>
      <c r="H1302" s="318"/>
      <c r="I1302" s="318"/>
      <c r="J1302" s="318"/>
      <c r="K1302" s="318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 t="str">
        <f t="shared" si="280"/>
        <v/>
      </c>
      <c r="AN1302" s="327" t="str">
        <f t="shared" si="281"/>
        <v/>
      </c>
      <c r="AO1302" s="243"/>
      <c r="AP1302" s="244"/>
      <c r="AQ1302" s="242" t="str">
        <f t="shared" si="282"/>
        <v/>
      </c>
      <c r="AR1302" s="242" t="str">
        <f t="shared" si="283"/>
        <v/>
      </c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14"/>
      <c r="BR1302" s="314"/>
      <c r="BS1302" s="314"/>
      <c r="BT1302" s="314"/>
      <c r="BU1302" s="314"/>
      <c r="BV1302" s="314"/>
      <c r="BW1302" s="314"/>
      <c r="BX1302" s="246"/>
      <c r="BY1302" s="242"/>
      <c r="BZ1302" s="242"/>
      <c r="CA1302" s="242"/>
      <c r="CB1302" s="242"/>
      <c r="CC1302" s="242"/>
      <c r="CD1302" s="242"/>
      <c r="CE1302" s="314"/>
      <c r="CF1302" s="314" t="str">
        <f t="shared" si="28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245" t="str">
        <f>IFERROR(ROUND((SUM(#REF!)),0),"")</f>
        <v/>
      </c>
      <c r="CP1302" s="241"/>
      <c r="CQ1302" s="247"/>
      <c r="CR1302" s="221"/>
      <c r="CS1302" s="221"/>
      <c r="CT1302" s="221"/>
      <c r="CU1302" s="221"/>
      <c r="CV1302" s="328"/>
      <c r="CW1302" s="305" t="str">
        <f t="shared" si="285"/>
        <v/>
      </c>
      <c r="CX1302" s="329">
        <f t="shared" si="286"/>
        <v>0</v>
      </c>
      <c r="CY1302" s="15">
        <f t="shared" si="287"/>
        <v>0</v>
      </c>
      <c r="CZ1302" s="318" t="str">
        <f t="shared" si="288"/>
        <v/>
      </c>
      <c r="DA1302" s="332" t="str">
        <f t="shared" si="293"/>
        <v/>
      </c>
      <c r="DB1302" s="329" t="str">
        <f t="shared" si="289"/>
        <v/>
      </c>
      <c r="DC1302" s="320" t="str">
        <f t="shared" si="290"/>
        <v/>
      </c>
      <c r="DD1302" s="218"/>
      <c r="DE1302" s="15" t="str">
        <f>IFERROR(#REF!-AO1302,"")</f>
        <v/>
      </c>
      <c r="DF1302" s="218"/>
      <c r="DG1302" s="330" t="str">
        <f>IFERROR(#REF!-L1302,"")</f>
        <v/>
      </c>
      <c r="DH1302" s="314" t="e">
        <f>IF(#REF!&gt;AP1302,0,1)</f>
        <v>#REF!</v>
      </c>
      <c r="DI1302" s="314">
        <f t="shared" si="291"/>
        <v>1</v>
      </c>
      <c r="DJ1302" s="314">
        <f t="shared" si="292"/>
        <v>1</v>
      </c>
    </row>
    <row r="1303" spans="3:114" ht="20.25" x14ac:dyDescent="0.2">
      <c r="C1303" s="239"/>
      <c r="G1303" s="232"/>
      <c r="H1303" s="318"/>
      <c r="I1303" s="318"/>
      <c r="J1303" s="318"/>
      <c r="K1303" s="318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 t="str">
        <f t="shared" si="280"/>
        <v/>
      </c>
      <c r="AN1303" s="327" t="str">
        <f t="shared" si="281"/>
        <v/>
      </c>
      <c r="AO1303" s="243"/>
      <c r="AP1303" s="244"/>
      <c r="AQ1303" s="242" t="str">
        <f t="shared" si="282"/>
        <v/>
      </c>
      <c r="AR1303" s="242" t="str">
        <f t="shared" si="283"/>
        <v/>
      </c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14"/>
      <c r="BR1303" s="314"/>
      <c r="BS1303" s="314"/>
      <c r="BT1303" s="314"/>
      <c r="BU1303" s="314"/>
      <c r="BV1303" s="314"/>
      <c r="BW1303" s="314"/>
      <c r="BX1303" s="246"/>
      <c r="BY1303" s="242"/>
      <c r="BZ1303" s="242"/>
      <c r="CA1303" s="242"/>
      <c r="CB1303" s="242"/>
      <c r="CC1303" s="242"/>
      <c r="CD1303" s="242"/>
      <c r="CE1303" s="314"/>
      <c r="CF1303" s="314" t="str">
        <f t="shared" si="28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245" t="str">
        <f>IFERROR(ROUND((SUM(#REF!)),0),"")</f>
        <v/>
      </c>
      <c r="CP1303" s="241"/>
      <c r="CQ1303" s="247"/>
      <c r="CR1303" s="221"/>
      <c r="CS1303" s="221"/>
      <c r="CT1303" s="221"/>
      <c r="CU1303" s="221"/>
      <c r="CV1303" s="328"/>
      <c r="CW1303" s="305" t="str">
        <f t="shared" si="285"/>
        <v/>
      </c>
      <c r="CX1303" s="329">
        <f t="shared" si="286"/>
        <v>0</v>
      </c>
      <c r="CY1303" s="15">
        <f t="shared" si="287"/>
        <v>0</v>
      </c>
      <c r="CZ1303" s="318" t="str">
        <f t="shared" si="288"/>
        <v/>
      </c>
      <c r="DA1303" s="332" t="str">
        <f t="shared" si="293"/>
        <v/>
      </c>
      <c r="DB1303" s="329" t="str">
        <f t="shared" si="289"/>
        <v/>
      </c>
      <c r="DC1303" s="320" t="str">
        <f t="shared" si="290"/>
        <v/>
      </c>
      <c r="DD1303" s="218"/>
      <c r="DE1303" s="15" t="str">
        <f>IFERROR(#REF!-AO1303,"")</f>
        <v/>
      </c>
      <c r="DF1303" s="218"/>
      <c r="DG1303" s="330" t="str">
        <f>IFERROR(#REF!-L1303,"")</f>
        <v/>
      </c>
      <c r="DH1303" s="314" t="e">
        <f>IF(#REF!&gt;AP1303,0,1)</f>
        <v>#REF!</v>
      </c>
      <c r="DI1303" s="314">
        <f t="shared" si="291"/>
        <v>1</v>
      </c>
      <c r="DJ1303" s="314">
        <f t="shared" si="292"/>
        <v>1</v>
      </c>
    </row>
    <row r="1304" spans="3:114" ht="20.25" x14ac:dyDescent="0.2">
      <c r="C1304" s="239"/>
      <c r="G1304" s="232"/>
      <c r="H1304" s="318"/>
      <c r="I1304" s="318"/>
      <c r="J1304" s="318"/>
      <c r="K1304" s="318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 t="str">
        <f t="shared" si="280"/>
        <v/>
      </c>
      <c r="AN1304" s="327" t="str">
        <f t="shared" si="281"/>
        <v/>
      </c>
      <c r="AO1304" s="243"/>
      <c r="AP1304" s="244"/>
      <c r="AQ1304" s="242" t="str">
        <f t="shared" si="282"/>
        <v/>
      </c>
      <c r="AR1304" s="242" t="str">
        <f t="shared" si="283"/>
        <v/>
      </c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14"/>
      <c r="BR1304" s="314"/>
      <c r="BS1304" s="314"/>
      <c r="BT1304" s="314"/>
      <c r="BU1304" s="314"/>
      <c r="BV1304" s="314"/>
      <c r="BW1304" s="314"/>
      <c r="BX1304" s="246"/>
      <c r="BY1304" s="242"/>
      <c r="BZ1304" s="242"/>
      <c r="CA1304" s="242"/>
      <c r="CB1304" s="242"/>
      <c r="CC1304" s="242"/>
      <c r="CD1304" s="242"/>
      <c r="CE1304" s="314"/>
      <c r="CF1304" s="314" t="str">
        <f t="shared" si="28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245" t="str">
        <f>IFERROR(ROUND((SUM(#REF!)),0),"")</f>
        <v/>
      </c>
      <c r="CP1304" s="241"/>
      <c r="CQ1304" s="247"/>
      <c r="CR1304" s="221"/>
      <c r="CS1304" s="221"/>
      <c r="CT1304" s="221"/>
      <c r="CU1304" s="221"/>
      <c r="CV1304" s="328"/>
      <c r="CW1304" s="305" t="str">
        <f t="shared" si="285"/>
        <v/>
      </c>
      <c r="CX1304" s="329">
        <f t="shared" si="286"/>
        <v>0</v>
      </c>
      <c r="CY1304" s="15">
        <f t="shared" si="287"/>
        <v>0</v>
      </c>
      <c r="CZ1304" s="318" t="str">
        <f t="shared" si="288"/>
        <v/>
      </c>
      <c r="DA1304" s="332" t="str">
        <f t="shared" si="293"/>
        <v/>
      </c>
      <c r="DB1304" s="329" t="str">
        <f t="shared" si="289"/>
        <v/>
      </c>
      <c r="DC1304" s="320" t="str">
        <f t="shared" si="290"/>
        <v/>
      </c>
      <c r="DD1304" s="218"/>
      <c r="DE1304" s="15" t="str">
        <f>IFERROR(#REF!-AO1304,"")</f>
        <v/>
      </c>
      <c r="DF1304" s="218"/>
      <c r="DG1304" s="330" t="str">
        <f>IFERROR(#REF!-L1304,"")</f>
        <v/>
      </c>
      <c r="DH1304" s="314" t="e">
        <f>IF(#REF!&gt;AP1304,0,1)</f>
        <v>#REF!</v>
      </c>
      <c r="DI1304" s="314">
        <f t="shared" si="291"/>
        <v>1</v>
      </c>
      <c r="DJ1304" s="314">
        <f t="shared" si="292"/>
        <v>1</v>
      </c>
    </row>
    <row r="1305" spans="3:114" ht="20.25" x14ac:dyDescent="0.2">
      <c r="C1305" s="239"/>
      <c r="G1305" s="232"/>
      <c r="H1305" s="318"/>
      <c r="I1305" s="318"/>
      <c r="J1305" s="318"/>
      <c r="K1305" s="318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 t="str">
        <f t="shared" si="280"/>
        <v/>
      </c>
      <c r="AN1305" s="327" t="str">
        <f t="shared" si="281"/>
        <v/>
      </c>
      <c r="AO1305" s="243"/>
      <c r="AP1305" s="244"/>
      <c r="AQ1305" s="242" t="str">
        <f t="shared" si="282"/>
        <v/>
      </c>
      <c r="AR1305" s="242" t="str">
        <f t="shared" si="283"/>
        <v/>
      </c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14"/>
      <c r="BR1305" s="314"/>
      <c r="BS1305" s="314"/>
      <c r="BT1305" s="314"/>
      <c r="BU1305" s="314"/>
      <c r="BV1305" s="314"/>
      <c r="BW1305" s="314"/>
      <c r="BX1305" s="246"/>
      <c r="BY1305" s="242"/>
      <c r="BZ1305" s="242"/>
      <c r="CA1305" s="242"/>
      <c r="CB1305" s="242"/>
      <c r="CC1305" s="242"/>
      <c r="CD1305" s="242"/>
      <c r="CE1305" s="314"/>
      <c r="CF1305" s="314" t="str">
        <f t="shared" si="28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245" t="str">
        <f>IFERROR(ROUND((SUM(#REF!)),0),"")</f>
        <v/>
      </c>
      <c r="CP1305" s="241"/>
      <c r="CQ1305" s="247"/>
      <c r="CR1305" s="221"/>
      <c r="CS1305" s="221"/>
      <c r="CT1305" s="221"/>
      <c r="CU1305" s="221"/>
      <c r="CV1305" s="328"/>
      <c r="CW1305" s="305" t="str">
        <f t="shared" si="285"/>
        <v/>
      </c>
      <c r="CX1305" s="329">
        <f t="shared" si="286"/>
        <v>0</v>
      </c>
      <c r="CY1305" s="15">
        <f t="shared" si="287"/>
        <v>0</v>
      </c>
      <c r="CZ1305" s="318" t="str">
        <f t="shared" si="288"/>
        <v/>
      </c>
      <c r="DA1305" s="332" t="str">
        <f t="shared" si="293"/>
        <v/>
      </c>
      <c r="DB1305" s="329" t="str">
        <f t="shared" si="289"/>
        <v/>
      </c>
      <c r="DC1305" s="320" t="str">
        <f t="shared" si="290"/>
        <v/>
      </c>
      <c r="DD1305" s="218"/>
      <c r="DE1305" s="15" t="str">
        <f>IFERROR(#REF!-AO1305,"")</f>
        <v/>
      </c>
      <c r="DF1305" s="218"/>
      <c r="DG1305" s="330" t="str">
        <f>IFERROR(#REF!-L1305,"")</f>
        <v/>
      </c>
      <c r="DH1305" s="314" t="e">
        <f>IF(#REF!&gt;AP1305,0,1)</f>
        <v>#REF!</v>
      </c>
      <c r="DI1305" s="314">
        <f t="shared" si="291"/>
        <v>1</v>
      </c>
      <c r="DJ1305" s="314">
        <f t="shared" si="292"/>
        <v>1</v>
      </c>
    </row>
    <row r="1306" spans="3:114" ht="20.25" x14ac:dyDescent="0.2">
      <c r="C1306" s="239"/>
      <c r="G1306" s="232"/>
      <c r="H1306" s="318"/>
      <c r="I1306" s="318"/>
      <c r="J1306" s="318"/>
      <c r="K1306" s="318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 t="str">
        <f t="shared" si="280"/>
        <v/>
      </c>
      <c r="AN1306" s="327" t="str">
        <f t="shared" si="281"/>
        <v/>
      </c>
      <c r="AO1306" s="243"/>
      <c r="AP1306" s="244"/>
      <c r="AQ1306" s="242" t="str">
        <f t="shared" si="282"/>
        <v/>
      </c>
      <c r="AR1306" s="242" t="str">
        <f t="shared" si="283"/>
        <v/>
      </c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14"/>
      <c r="BR1306" s="314"/>
      <c r="BS1306" s="314"/>
      <c r="BT1306" s="314"/>
      <c r="BU1306" s="314"/>
      <c r="BV1306" s="314"/>
      <c r="BW1306" s="314"/>
      <c r="BX1306" s="246"/>
      <c r="BY1306" s="242"/>
      <c r="BZ1306" s="242"/>
      <c r="CA1306" s="242"/>
      <c r="CB1306" s="242"/>
      <c r="CC1306" s="242"/>
      <c r="CD1306" s="242"/>
      <c r="CE1306" s="314"/>
      <c r="CF1306" s="314" t="str">
        <f t="shared" si="28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245" t="str">
        <f>IFERROR(ROUND((SUM(#REF!)),0),"")</f>
        <v/>
      </c>
      <c r="CP1306" s="241"/>
      <c r="CQ1306" s="247"/>
      <c r="CR1306" s="221"/>
      <c r="CS1306" s="221"/>
      <c r="CT1306" s="221"/>
      <c r="CU1306" s="221"/>
      <c r="CV1306" s="328"/>
      <c r="CW1306" s="305" t="str">
        <f t="shared" si="285"/>
        <v/>
      </c>
      <c r="CX1306" s="329">
        <f t="shared" si="286"/>
        <v>0</v>
      </c>
      <c r="CY1306" s="15">
        <f t="shared" si="287"/>
        <v>0</v>
      </c>
      <c r="CZ1306" s="318" t="str">
        <f t="shared" si="288"/>
        <v/>
      </c>
      <c r="DA1306" s="332" t="str">
        <f t="shared" si="293"/>
        <v/>
      </c>
      <c r="DB1306" s="329" t="str">
        <f t="shared" si="289"/>
        <v/>
      </c>
      <c r="DC1306" s="320" t="str">
        <f t="shared" si="290"/>
        <v/>
      </c>
      <c r="DD1306" s="218"/>
      <c r="DE1306" s="15" t="str">
        <f>IFERROR(#REF!-AO1306,"")</f>
        <v/>
      </c>
      <c r="DF1306" s="218"/>
      <c r="DG1306" s="330" t="str">
        <f>IFERROR(#REF!-L1306,"")</f>
        <v/>
      </c>
      <c r="DH1306" s="314" t="e">
        <f>IF(#REF!&gt;AP1306,0,1)</f>
        <v>#REF!</v>
      </c>
      <c r="DI1306" s="314">
        <f t="shared" si="291"/>
        <v>1</v>
      </c>
      <c r="DJ1306" s="314">
        <f t="shared" si="292"/>
        <v>1</v>
      </c>
    </row>
    <row r="1307" spans="3:114" ht="20.25" x14ac:dyDescent="0.2">
      <c r="C1307" s="239"/>
      <c r="G1307" s="232"/>
      <c r="H1307" s="318"/>
      <c r="I1307" s="318"/>
      <c r="J1307" s="318"/>
      <c r="K1307" s="318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 t="str">
        <f t="shared" si="280"/>
        <v/>
      </c>
      <c r="AN1307" s="327" t="str">
        <f t="shared" si="281"/>
        <v/>
      </c>
      <c r="AO1307" s="243"/>
      <c r="AP1307" s="244"/>
      <c r="AQ1307" s="242" t="str">
        <f t="shared" si="282"/>
        <v/>
      </c>
      <c r="AR1307" s="242" t="str">
        <f t="shared" si="283"/>
        <v/>
      </c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14"/>
      <c r="BR1307" s="314"/>
      <c r="BS1307" s="314"/>
      <c r="BT1307" s="314"/>
      <c r="BU1307" s="314"/>
      <c r="BV1307" s="314"/>
      <c r="BW1307" s="314"/>
      <c r="BX1307" s="246"/>
      <c r="BY1307" s="242"/>
      <c r="BZ1307" s="242"/>
      <c r="CA1307" s="242"/>
      <c r="CB1307" s="242"/>
      <c r="CC1307" s="242"/>
      <c r="CD1307" s="242"/>
      <c r="CE1307" s="314"/>
      <c r="CF1307" s="314" t="str">
        <f t="shared" si="28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245" t="str">
        <f>IFERROR(ROUND((SUM(#REF!)),0),"")</f>
        <v/>
      </c>
      <c r="CP1307" s="241"/>
      <c r="CQ1307" s="247"/>
      <c r="CR1307" s="221"/>
      <c r="CS1307" s="221"/>
      <c r="CT1307" s="221"/>
      <c r="CU1307" s="221"/>
      <c r="CV1307" s="328"/>
      <c r="CW1307" s="305" t="str">
        <f t="shared" si="285"/>
        <v/>
      </c>
      <c r="CX1307" s="329">
        <f t="shared" si="286"/>
        <v>0</v>
      </c>
      <c r="CY1307" s="15">
        <f t="shared" si="287"/>
        <v>0</v>
      </c>
      <c r="CZ1307" s="318" t="str">
        <f t="shared" si="288"/>
        <v/>
      </c>
      <c r="DA1307" s="332" t="str">
        <f t="shared" si="293"/>
        <v/>
      </c>
      <c r="DB1307" s="329" t="str">
        <f t="shared" si="289"/>
        <v/>
      </c>
      <c r="DC1307" s="320" t="str">
        <f t="shared" si="290"/>
        <v/>
      </c>
      <c r="DD1307" s="218"/>
      <c r="DE1307" s="15" t="str">
        <f>IFERROR(#REF!-AO1307,"")</f>
        <v/>
      </c>
      <c r="DF1307" s="218"/>
      <c r="DG1307" s="330" t="str">
        <f>IFERROR(#REF!-L1307,"")</f>
        <v/>
      </c>
      <c r="DH1307" s="314" t="e">
        <f>IF(#REF!&gt;AP1307,0,1)</f>
        <v>#REF!</v>
      </c>
      <c r="DI1307" s="314">
        <f t="shared" si="291"/>
        <v>1</v>
      </c>
      <c r="DJ1307" s="314">
        <f t="shared" si="292"/>
        <v>1</v>
      </c>
    </row>
    <row r="1308" spans="3:114" ht="20.25" x14ac:dyDescent="0.2">
      <c r="C1308" s="239"/>
      <c r="G1308" s="232"/>
      <c r="H1308" s="318"/>
      <c r="I1308" s="318"/>
      <c r="J1308" s="318"/>
      <c r="K1308" s="318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 t="str">
        <f t="shared" si="280"/>
        <v/>
      </c>
      <c r="AN1308" s="327" t="str">
        <f t="shared" si="281"/>
        <v/>
      </c>
      <c r="AO1308" s="243"/>
      <c r="AP1308" s="244"/>
      <c r="AQ1308" s="242" t="str">
        <f t="shared" si="282"/>
        <v/>
      </c>
      <c r="AR1308" s="242" t="str">
        <f t="shared" si="283"/>
        <v/>
      </c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14"/>
      <c r="BR1308" s="314"/>
      <c r="BS1308" s="314"/>
      <c r="BT1308" s="314"/>
      <c r="BU1308" s="314"/>
      <c r="BV1308" s="314"/>
      <c r="BW1308" s="314"/>
      <c r="BX1308" s="246"/>
      <c r="BY1308" s="242"/>
      <c r="BZ1308" s="242"/>
      <c r="CA1308" s="242"/>
      <c r="CB1308" s="242"/>
      <c r="CC1308" s="242"/>
      <c r="CD1308" s="242"/>
      <c r="CE1308" s="314"/>
      <c r="CF1308" s="314" t="str">
        <f t="shared" si="28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245" t="str">
        <f>IFERROR(ROUND((SUM(#REF!)),0),"")</f>
        <v/>
      </c>
      <c r="CP1308" s="241"/>
      <c r="CQ1308" s="247"/>
      <c r="CR1308" s="221"/>
      <c r="CS1308" s="221"/>
      <c r="CT1308" s="221"/>
      <c r="CU1308" s="221"/>
      <c r="CV1308" s="328"/>
      <c r="CW1308" s="305" t="str">
        <f t="shared" si="285"/>
        <v/>
      </c>
      <c r="CX1308" s="329">
        <f t="shared" si="286"/>
        <v>0</v>
      </c>
      <c r="CY1308" s="15">
        <f t="shared" si="287"/>
        <v>0</v>
      </c>
      <c r="CZ1308" s="318" t="str">
        <f t="shared" si="288"/>
        <v/>
      </c>
      <c r="DA1308" s="332" t="str">
        <f t="shared" si="293"/>
        <v/>
      </c>
      <c r="DB1308" s="329" t="str">
        <f t="shared" si="289"/>
        <v/>
      </c>
      <c r="DC1308" s="320" t="str">
        <f t="shared" si="290"/>
        <v/>
      </c>
      <c r="DD1308" s="218"/>
      <c r="DE1308" s="15" t="str">
        <f>IFERROR(#REF!-AO1308,"")</f>
        <v/>
      </c>
      <c r="DF1308" s="218"/>
      <c r="DG1308" s="330" t="str">
        <f>IFERROR(#REF!-L1308,"")</f>
        <v/>
      </c>
      <c r="DH1308" s="314" t="e">
        <f>IF(#REF!&gt;AP1308,0,1)</f>
        <v>#REF!</v>
      </c>
      <c r="DI1308" s="314">
        <f t="shared" si="291"/>
        <v>1</v>
      </c>
      <c r="DJ1308" s="314">
        <f t="shared" si="292"/>
        <v>1</v>
      </c>
    </row>
    <row r="1309" spans="3:114" ht="20.25" x14ac:dyDescent="0.2">
      <c r="C1309" s="239"/>
      <c r="G1309" s="232"/>
      <c r="H1309" s="318"/>
      <c r="I1309" s="318"/>
      <c r="J1309" s="318"/>
      <c r="K1309" s="318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 t="str">
        <f t="shared" si="280"/>
        <v/>
      </c>
      <c r="AN1309" s="327" t="str">
        <f t="shared" si="281"/>
        <v/>
      </c>
      <c r="AO1309" s="243"/>
      <c r="AP1309" s="244"/>
      <c r="AQ1309" s="242" t="str">
        <f t="shared" si="282"/>
        <v/>
      </c>
      <c r="AR1309" s="242" t="str">
        <f t="shared" si="283"/>
        <v/>
      </c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14"/>
      <c r="BR1309" s="314"/>
      <c r="BS1309" s="314"/>
      <c r="BT1309" s="314"/>
      <c r="BU1309" s="314"/>
      <c r="BV1309" s="314"/>
      <c r="BW1309" s="314"/>
      <c r="BX1309" s="246"/>
      <c r="BY1309" s="242"/>
      <c r="BZ1309" s="242"/>
      <c r="CA1309" s="242"/>
      <c r="CB1309" s="242"/>
      <c r="CC1309" s="242"/>
      <c r="CD1309" s="242"/>
      <c r="CE1309" s="314"/>
      <c r="CF1309" s="314" t="str">
        <f t="shared" si="28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245" t="str">
        <f>IFERROR(ROUND((SUM(#REF!)),0),"")</f>
        <v/>
      </c>
      <c r="CP1309" s="241"/>
      <c r="CQ1309" s="247"/>
      <c r="CR1309" s="221"/>
      <c r="CS1309" s="221"/>
      <c r="CT1309" s="221"/>
      <c r="CU1309" s="221"/>
      <c r="CV1309" s="328"/>
      <c r="CW1309" s="305" t="str">
        <f t="shared" si="285"/>
        <v/>
      </c>
      <c r="CX1309" s="329">
        <f t="shared" si="286"/>
        <v>0</v>
      </c>
      <c r="CY1309" s="15">
        <f t="shared" si="287"/>
        <v>0</v>
      </c>
      <c r="CZ1309" s="318" t="str">
        <f t="shared" si="288"/>
        <v/>
      </c>
      <c r="DA1309" s="332" t="str">
        <f t="shared" si="293"/>
        <v/>
      </c>
      <c r="DB1309" s="329" t="str">
        <f t="shared" si="289"/>
        <v/>
      </c>
      <c r="DC1309" s="320" t="str">
        <f t="shared" si="290"/>
        <v/>
      </c>
      <c r="DD1309" s="218"/>
      <c r="DE1309" s="15" t="str">
        <f>IFERROR(#REF!-AO1309,"")</f>
        <v/>
      </c>
      <c r="DF1309" s="218"/>
      <c r="DG1309" s="330" t="str">
        <f>IFERROR(#REF!-L1309,"")</f>
        <v/>
      </c>
      <c r="DH1309" s="314" t="e">
        <f>IF(#REF!&gt;AP1309,0,1)</f>
        <v>#REF!</v>
      </c>
      <c r="DI1309" s="314">
        <f t="shared" si="291"/>
        <v>1</v>
      </c>
      <c r="DJ1309" s="314">
        <f t="shared" si="292"/>
        <v>1</v>
      </c>
    </row>
    <row r="1310" spans="3:114" ht="20.25" x14ac:dyDescent="0.2">
      <c r="C1310" s="239"/>
      <c r="G1310" s="232"/>
      <c r="H1310" s="318"/>
      <c r="I1310" s="318"/>
      <c r="J1310" s="318"/>
      <c r="K1310" s="318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 t="str">
        <f t="shared" si="280"/>
        <v/>
      </c>
      <c r="AN1310" s="327" t="str">
        <f t="shared" si="281"/>
        <v/>
      </c>
      <c r="AO1310" s="243"/>
      <c r="AP1310" s="244"/>
      <c r="AQ1310" s="242" t="str">
        <f t="shared" si="282"/>
        <v/>
      </c>
      <c r="AR1310" s="242" t="str">
        <f t="shared" si="283"/>
        <v/>
      </c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14"/>
      <c r="BR1310" s="314"/>
      <c r="BS1310" s="314"/>
      <c r="BT1310" s="314"/>
      <c r="BU1310" s="314"/>
      <c r="BV1310" s="314"/>
      <c r="BW1310" s="314"/>
      <c r="BX1310" s="246"/>
      <c r="BY1310" s="242"/>
      <c r="BZ1310" s="242"/>
      <c r="CA1310" s="242"/>
      <c r="CB1310" s="242"/>
      <c r="CC1310" s="242"/>
      <c r="CD1310" s="242"/>
      <c r="CE1310" s="314"/>
      <c r="CF1310" s="314" t="str">
        <f t="shared" si="28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245" t="str">
        <f>IFERROR(ROUND((SUM(#REF!)),0),"")</f>
        <v/>
      </c>
      <c r="CP1310" s="241"/>
      <c r="CQ1310" s="247"/>
      <c r="CR1310" s="221"/>
      <c r="CS1310" s="221"/>
      <c r="CT1310" s="221"/>
      <c r="CU1310" s="221"/>
      <c r="CV1310" s="328"/>
      <c r="CW1310" s="305" t="str">
        <f t="shared" si="285"/>
        <v/>
      </c>
      <c r="CX1310" s="329">
        <f t="shared" si="286"/>
        <v>0</v>
      </c>
      <c r="CY1310" s="15">
        <f t="shared" si="287"/>
        <v>0</v>
      </c>
      <c r="CZ1310" s="318" t="str">
        <f t="shared" si="288"/>
        <v/>
      </c>
      <c r="DA1310" s="332" t="str">
        <f t="shared" si="293"/>
        <v/>
      </c>
      <c r="DB1310" s="329" t="str">
        <f t="shared" si="289"/>
        <v/>
      </c>
      <c r="DC1310" s="320" t="str">
        <f t="shared" si="290"/>
        <v/>
      </c>
      <c r="DD1310" s="218"/>
      <c r="DE1310" s="15" t="str">
        <f>IFERROR(#REF!-AO1310,"")</f>
        <v/>
      </c>
      <c r="DF1310" s="218"/>
      <c r="DG1310" s="330" t="str">
        <f>IFERROR(#REF!-L1310,"")</f>
        <v/>
      </c>
      <c r="DH1310" s="314" t="e">
        <f>IF(#REF!&gt;AP1310,0,1)</f>
        <v>#REF!</v>
      </c>
      <c r="DI1310" s="314">
        <f t="shared" si="291"/>
        <v>1</v>
      </c>
      <c r="DJ1310" s="314">
        <f t="shared" si="292"/>
        <v>1</v>
      </c>
    </row>
    <row r="1311" spans="3:114" ht="20.25" x14ac:dyDescent="0.2">
      <c r="C1311" s="239"/>
      <c r="G1311" s="232"/>
      <c r="H1311" s="318"/>
      <c r="I1311" s="318"/>
      <c r="J1311" s="318"/>
      <c r="K1311" s="318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 t="str">
        <f t="shared" si="280"/>
        <v/>
      </c>
      <c r="AN1311" s="327" t="str">
        <f t="shared" si="281"/>
        <v/>
      </c>
      <c r="AO1311" s="243"/>
      <c r="AP1311" s="244"/>
      <c r="AQ1311" s="242" t="str">
        <f t="shared" si="282"/>
        <v/>
      </c>
      <c r="AR1311" s="242" t="str">
        <f t="shared" si="283"/>
        <v/>
      </c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14"/>
      <c r="BR1311" s="314"/>
      <c r="BS1311" s="314"/>
      <c r="BT1311" s="314"/>
      <c r="BU1311" s="314"/>
      <c r="BV1311" s="314"/>
      <c r="BW1311" s="314"/>
      <c r="BX1311" s="246"/>
      <c r="BY1311" s="242"/>
      <c r="BZ1311" s="242"/>
      <c r="CA1311" s="242"/>
      <c r="CB1311" s="242"/>
      <c r="CC1311" s="242"/>
      <c r="CD1311" s="242"/>
      <c r="CE1311" s="314"/>
      <c r="CF1311" s="314" t="str">
        <f t="shared" si="28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245" t="str">
        <f>IFERROR(ROUND((SUM(#REF!)),0),"")</f>
        <v/>
      </c>
      <c r="CP1311" s="241"/>
      <c r="CQ1311" s="247"/>
      <c r="CR1311" s="221"/>
      <c r="CS1311" s="221"/>
      <c r="CT1311" s="221"/>
      <c r="CU1311" s="221"/>
      <c r="CV1311" s="328"/>
      <c r="CW1311" s="305" t="str">
        <f t="shared" si="285"/>
        <v/>
      </c>
      <c r="CX1311" s="329">
        <f t="shared" si="286"/>
        <v>0</v>
      </c>
      <c r="CY1311" s="15">
        <f t="shared" si="287"/>
        <v>0</v>
      </c>
      <c r="CZ1311" s="318" t="str">
        <f t="shared" si="288"/>
        <v/>
      </c>
      <c r="DA1311" s="332" t="str">
        <f t="shared" si="293"/>
        <v/>
      </c>
      <c r="DB1311" s="329" t="str">
        <f t="shared" si="289"/>
        <v/>
      </c>
      <c r="DC1311" s="320" t="str">
        <f t="shared" si="290"/>
        <v/>
      </c>
      <c r="DD1311" s="218"/>
      <c r="DE1311" s="15" t="str">
        <f>IFERROR(#REF!-AO1311,"")</f>
        <v/>
      </c>
      <c r="DF1311" s="218"/>
      <c r="DG1311" s="330" t="str">
        <f>IFERROR(#REF!-L1311,"")</f>
        <v/>
      </c>
      <c r="DH1311" s="314" t="e">
        <f>IF(#REF!&gt;AP1311,0,1)</f>
        <v>#REF!</v>
      </c>
      <c r="DI1311" s="314">
        <f t="shared" si="291"/>
        <v>1</v>
      </c>
      <c r="DJ1311" s="314">
        <f t="shared" si="292"/>
        <v>1</v>
      </c>
    </row>
    <row r="1312" spans="3:114" ht="20.25" x14ac:dyDescent="0.2">
      <c r="C1312" s="239"/>
      <c r="G1312" s="232"/>
      <c r="H1312" s="318"/>
      <c r="I1312" s="318"/>
      <c r="J1312" s="318"/>
      <c r="K1312" s="318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 t="str">
        <f t="shared" si="280"/>
        <v/>
      </c>
      <c r="AN1312" s="327" t="str">
        <f t="shared" si="281"/>
        <v/>
      </c>
      <c r="AO1312" s="243"/>
      <c r="AP1312" s="244"/>
      <c r="AQ1312" s="242" t="str">
        <f t="shared" si="282"/>
        <v/>
      </c>
      <c r="AR1312" s="242" t="str">
        <f t="shared" si="283"/>
        <v/>
      </c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14"/>
      <c r="BR1312" s="314"/>
      <c r="BS1312" s="314"/>
      <c r="BT1312" s="314"/>
      <c r="BU1312" s="314"/>
      <c r="BV1312" s="314"/>
      <c r="BW1312" s="314"/>
      <c r="BX1312" s="246"/>
      <c r="BY1312" s="242"/>
      <c r="BZ1312" s="242"/>
      <c r="CA1312" s="242"/>
      <c r="CB1312" s="242"/>
      <c r="CC1312" s="242"/>
      <c r="CD1312" s="242"/>
      <c r="CE1312" s="314"/>
      <c r="CF1312" s="314" t="str">
        <f t="shared" si="28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245" t="str">
        <f>IFERROR(ROUND((SUM(#REF!)),0),"")</f>
        <v/>
      </c>
      <c r="CP1312" s="241"/>
      <c r="CQ1312" s="247"/>
      <c r="CR1312" s="221"/>
      <c r="CS1312" s="221"/>
      <c r="CT1312" s="221"/>
      <c r="CU1312" s="221"/>
      <c r="CV1312" s="328"/>
      <c r="CW1312" s="305" t="str">
        <f t="shared" si="285"/>
        <v/>
      </c>
      <c r="CX1312" s="329">
        <f t="shared" si="286"/>
        <v>0</v>
      </c>
      <c r="CY1312" s="15">
        <f t="shared" si="287"/>
        <v>0</v>
      </c>
      <c r="CZ1312" s="318" t="str">
        <f t="shared" si="288"/>
        <v/>
      </c>
      <c r="DA1312" s="332" t="str">
        <f t="shared" si="293"/>
        <v/>
      </c>
      <c r="DB1312" s="329" t="str">
        <f t="shared" si="289"/>
        <v/>
      </c>
      <c r="DC1312" s="320" t="str">
        <f t="shared" si="290"/>
        <v/>
      </c>
      <c r="DD1312" s="218"/>
      <c r="DE1312" s="15" t="str">
        <f>IFERROR(#REF!-AO1312,"")</f>
        <v/>
      </c>
      <c r="DF1312" s="218"/>
      <c r="DG1312" s="330" t="str">
        <f>IFERROR(#REF!-L1312,"")</f>
        <v/>
      </c>
      <c r="DH1312" s="314" t="e">
        <f>IF(#REF!&gt;AP1312,0,1)</f>
        <v>#REF!</v>
      </c>
      <c r="DI1312" s="314">
        <f t="shared" si="291"/>
        <v>1</v>
      </c>
      <c r="DJ1312" s="314">
        <f t="shared" si="292"/>
        <v>1</v>
      </c>
    </row>
    <row r="1313" spans="3:114" ht="20.25" x14ac:dyDescent="0.2">
      <c r="C1313" s="239"/>
      <c r="G1313" s="232"/>
      <c r="H1313" s="318"/>
      <c r="I1313" s="318"/>
      <c r="J1313" s="318"/>
      <c r="K1313" s="318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 t="str">
        <f t="shared" si="280"/>
        <v/>
      </c>
      <c r="AN1313" s="327" t="str">
        <f t="shared" si="281"/>
        <v/>
      </c>
      <c r="AO1313" s="243"/>
      <c r="AP1313" s="244"/>
      <c r="AQ1313" s="242" t="str">
        <f t="shared" si="282"/>
        <v/>
      </c>
      <c r="AR1313" s="242" t="str">
        <f t="shared" si="283"/>
        <v/>
      </c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14"/>
      <c r="BR1313" s="314"/>
      <c r="BS1313" s="314"/>
      <c r="BT1313" s="314"/>
      <c r="BU1313" s="314"/>
      <c r="BV1313" s="314"/>
      <c r="BW1313" s="314"/>
      <c r="BX1313" s="246"/>
      <c r="BY1313" s="242"/>
      <c r="BZ1313" s="242"/>
      <c r="CA1313" s="242"/>
      <c r="CB1313" s="242"/>
      <c r="CC1313" s="242"/>
      <c r="CD1313" s="242"/>
      <c r="CE1313" s="314"/>
      <c r="CF1313" s="314" t="str">
        <f t="shared" si="28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245" t="str">
        <f>IFERROR(ROUND((SUM(#REF!)),0),"")</f>
        <v/>
      </c>
      <c r="CP1313" s="241"/>
      <c r="CQ1313" s="247"/>
      <c r="CR1313" s="221"/>
      <c r="CS1313" s="221"/>
      <c r="CT1313" s="221"/>
      <c r="CU1313" s="221"/>
      <c r="CV1313" s="328"/>
      <c r="CW1313" s="305" t="str">
        <f t="shared" si="285"/>
        <v/>
      </c>
      <c r="CX1313" s="329">
        <f t="shared" si="286"/>
        <v>0</v>
      </c>
      <c r="CY1313" s="15">
        <f t="shared" si="287"/>
        <v>0</v>
      </c>
      <c r="CZ1313" s="318" t="str">
        <f t="shared" si="288"/>
        <v/>
      </c>
      <c r="DA1313" s="332" t="str">
        <f t="shared" si="293"/>
        <v/>
      </c>
      <c r="DB1313" s="329" t="str">
        <f t="shared" si="289"/>
        <v/>
      </c>
      <c r="DC1313" s="320" t="str">
        <f t="shared" si="290"/>
        <v/>
      </c>
      <c r="DD1313" s="218"/>
      <c r="DE1313" s="15" t="str">
        <f>IFERROR(#REF!-AO1313,"")</f>
        <v/>
      </c>
      <c r="DF1313" s="218"/>
      <c r="DG1313" s="330" t="str">
        <f>IFERROR(#REF!-L1313,"")</f>
        <v/>
      </c>
      <c r="DH1313" s="314" t="e">
        <f>IF(#REF!&gt;AP1313,0,1)</f>
        <v>#REF!</v>
      </c>
      <c r="DI1313" s="314">
        <f t="shared" si="291"/>
        <v>1</v>
      </c>
      <c r="DJ1313" s="314">
        <f t="shared" si="292"/>
        <v>1</v>
      </c>
    </row>
    <row r="1314" spans="3:114" ht="20.25" x14ac:dyDescent="0.2">
      <c r="C1314" s="239"/>
      <c r="G1314" s="232"/>
      <c r="H1314" s="318"/>
      <c r="I1314" s="318"/>
      <c r="J1314" s="318"/>
      <c r="K1314" s="318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 t="str">
        <f t="shared" si="280"/>
        <v/>
      </c>
      <c r="AN1314" s="327" t="str">
        <f t="shared" si="281"/>
        <v/>
      </c>
      <c r="AO1314" s="243"/>
      <c r="AP1314" s="244"/>
      <c r="AQ1314" s="242" t="str">
        <f t="shared" si="282"/>
        <v/>
      </c>
      <c r="AR1314" s="242" t="str">
        <f t="shared" si="283"/>
        <v/>
      </c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14"/>
      <c r="BR1314" s="314"/>
      <c r="BS1314" s="314"/>
      <c r="BT1314" s="314"/>
      <c r="BU1314" s="314"/>
      <c r="BV1314" s="314"/>
      <c r="BW1314" s="314"/>
      <c r="BX1314" s="246"/>
      <c r="BY1314" s="242"/>
      <c r="BZ1314" s="242"/>
      <c r="CA1314" s="242"/>
      <c r="CB1314" s="242"/>
      <c r="CC1314" s="242"/>
      <c r="CD1314" s="242"/>
      <c r="CE1314" s="314"/>
      <c r="CF1314" s="314" t="str">
        <f t="shared" si="28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245" t="str">
        <f>IFERROR(ROUND((SUM(#REF!)),0),"")</f>
        <v/>
      </c>
      <c r="CP1314" s="241"/>
      <c r="CQ1314" s="247"/>
      <c r="CR1314" s="221"/>
      <c r="CS1314" s="221"/>
      <c r="CT1314" s="221"/>
      <c r="CU1314" s="221"/>
      <c r="CV1314" s="328"/>
      <c r="CW1314" s="305" t="str">
        <f t="shared" si="285"/>
        <v/>
      </c>
      <c r="CX1314" s="329">
        <f t="shared" si="286"/>
        <v>0</v>
      </c>
      <c r="CY1314" s="15">
        <f t="shared" si="287"/>
        <v>0</v>
      </c>
      <c r="CZ1314" s="318" t="str">
        <f t="shared" si="288"/>
        <v/>
      </c>
      <c r="DA1314" s="332" t="str">
        <f t="shared" si="293"/>
        <v/>
      </c>
      <c r="DB1314" s="329" t="str">
        <f t="shared" si="289"/>
        <v/>
      </c>
      <c r="DC1314" s="320" t="str">
        <f t="shared" si="290"/>
        <v/>
      </c>
      <c r="DD1314" s="218"/>
      <c r="DE1314" s="15" t="str">
        <f>IFERROR(#REF!-AO1314,"")</f>
        <v/>
      </c>
      <c r="DF1314" s="218"/>
      <c r="DG1314" s="330" t="str">
        <f>IFERROR(#REF!-L1314,"")</f>
        <v/>
      </c>
      <c r="DH1314" s="314" t="e">
        <f>IF(#REF!&gt;AP1314,0,1)</f>
        <v>#REF!</v>
      </c>
      <c r="DI1314" s="314">
        <f t="shared" si="291"/>
        <v>1</v>
      </c>
      <c r="DJ1314" s="314">
        <f t="shared" si="292"/>
        <v>1</v>
      </c>
    </row>
    <row r="1315" spans="3:114" ht="20.25" x14ac:dyDescent="0.2">
      <c r="C1315" s="239"/>
      <c r="G1315" s="232"/>
      <c r="H1315" s="318"/>
      <c r="I1315" s="318"/>
      <c r="J1315" s="318"/>
      <c r="K1315" s="318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 t="str">
        <f t="shared" si="280"/>
        <v/>
      </c>
      <c r="AN1315" s="327" t="str">
        <f t="shared" si="281"/>
        <v/>
      </c>
      <c r="AO1315" s="243"/>
      <c r="AP1315" s="244"/>
      <c r="AQ1315" s="242" t="str">
        <f t="shared" si="282"/>
        <v/>
      </c>
      <c r="AR1315" s="242" t="str">
        <f t="shared" si="283"/>
        <v/>
      </c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14"/>
      <c r="BR1315" s="314"/>
      <c r="BS1315" s="314"/>
      <c r="BT1315" s="314"/>
      <c r="BU1315" s="314"/>
      <c r="BV1315" s="314"/>
      <c r="BW1315" s="314"/>
      <c r="BX1315" s="246"/>
      <c r="BY1315" s="242"/>
      <c r="BZ1315" s="242"/>
      <c r="CA1315" s="242"/>
      <c r="CB1315" s="242"/>
      <c r="CC1315" s="242"/>
      <c r="CD1315" s="242"/>
      <c r="CE1315" s="314"/>
      <c r="CF1315" s="314" t="str">
        <f t="shared" si="28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245" t="str">
        <f>IFERROR(ROUND((SUM(#REF!)),0),"")</f>
        <v/>
      </c>
      <c r="CP1315" s="241"/>
      <c r="CQ1315" s="247"/>
      <c r="CR1315" s="221"/>
      <c r="CS1315" s="221"/>
      <c r="CT1315" s="221"/>
      <c r="CU1315" s="221"/>
      <c r="CV1315" s="328"/>
      <c r="CW1315" s="305" t="str">
        <f t="shared" si="285"/>
        <v/>
      </c>
      <c r="CX1315" s="329">
        <f t="shared" si="286"/>
        <v>0</v>
      </c>
      <c r="CY1315" s="15">
        <f t="shared" si="287"/>
        <v>0</v>
      </c>
      <c r="CZ1315" s="318" t="str">
        <f t="shared" si="288"/>
        <v/>
      </c>
      <c r="DA1315" s="332" t="str">
        <f t="shared" si="293"/>
        <v/>
      </c>
      <c r="DB1315" s="329" t="str">
        <f t="shared" si="289"/>
        <v/>
      </c>
      <c r="DC1315" s="320" t="str">
        <f t="shared" si="290"/>
        <v/>
      </c>
      <c r="DD1315" s="218"/>
      <c r="DE1315" s="15" t="str">
        <f>IFERROR(#REF!-AO1315,"")</f>
        <v/>
      </c>
      <c r="DF1315" s="218"/>
      <c r="DG1315" s="330" t="str">
        <f>IFERROR(#REF!-L1315,"")</f>
        <v/>
      </c>
      <c r="DH1315" s="314" t="e">
        <f>IF(#REF!&gt;AP1315,0,1)</f>
        <v>#REF!</v>
      </c>
      <c r="DI1315" s="314">
        <f t="shared" si="291"/>
        <v>1</v>
      </c>
      <c r="DJ1315" s="314">
        <f t="shared" si="292"/>
        <v>1</v>
      </c>
    </row>
    <row r="1316" spans="3:114" ht="20.25" x14ac:dyDescent="0.2">
      <c r="C1316" s="239"/>
      <c r="G1316" s="232"/>
      <c r="H1316" s="318"/>
      <c r="I1316" s="318"/>
      <c r="J1316" s="318"/>
      <c r="K1316" s="318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 t="str">
        <f t="shared" si="280"/>
        <v/>
      </c>
      <c r="AN1316" s="327" t="str">
        <f t="shared" si="281"/>
        <v/>
      </c>
      <c r="AO1316" s="243"/>
      <c r="AP1316" s="244"/>
      <c r="AQ1316" s="242" t="str">
        <f t="shared" si="282"/>
        <v/>
      </c>
      <c r="AR1316" s="242" t="str">
        <f t="shared" si="283"/>
        <v/>
      </c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14"/>
      <c r="BR1316" s="314"/>
      <c r="BS1316" s="314"/>
      <c r="BT1316" s="314"/>
      <c r="BU1316" s="314"/>
      <c r="BV1316" s="314"/>
      <c r="BW1316" s="314"/>
      <c r="BX1316" s="246"/>
      <c r="BY1316" s="242"/>
      <c r="BZ1316" s="242"/>
      <c r="CA1316" s="242"/>
      <c r="CB1316" s="242"/>
      <c r="CC1316" s="242"/>
      <c r="CD1316" s="242"/>
      <c r="CE1316" s="314"/>
      <c r="CF1316" s="314" t="str">
        <f t="shared" si="28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245" t="str">
        <f>IFERROR(ROUND((SUM(#REF!)),0),"")</f>
        <v/>
      </c>
      <c r="CP1316" s="241"/>
      <c r="CQ1316" s="247"/>
      <c r="CR1316" s="221"/>
      <c r="CS1316" s="221"/>
      <c r="CT1316" s="221"/>
      <c r="CU1316" s="221"/>
      <c r="CV1316" s="328"/>
      <c r="CW1316" s="305" t="str">
        <f t="shared" si="285"/>
        <v/>
      </c>
      <c r="CX1316" s="329">
        <f t="shared" si="286"/>
        <v>0</v>
      </c>
      <c r="CY1316" s="15">
        <f t="shared" si="287"/>
        <v>0</v>
      </c>
      <c r="CZ1316" s="318" t="str">
        <f t="shared" si="288"/>
        <v/>
      </c>
      <c r="DA1316" s="332" t="str">
        <f t="shared" si="293"/>
        <v/>
      </c>
      <c r="DB1316" s="329" t="str">
        <f t="shared" si="289"/>
        <v/>
      </c>
      <c r="DC1316" s="320" t="str">
        <f t="shared" si="290"/>
        <v/>
      </c>
      <c r="DD1316" s="218"/>
      <c r="DE1316" s="15" t="str">
        <f>IFERROR(#REF!-AO1316,"")</f>
        <v/>
      </c>
      <c r="DF1316" s="218"/>
      <c r="DG1316" s="330" t="str">
        <f>IFERROR(#REF!-L1316,"")</f>
        <v/>
      </c>
      <c r="DH1316" s="314" t="e">
        <f>IF(#REF!&gt;AP1316,0,1)</f>
        <v>#REF!</v>
      </c>
      <c r="DI1316" s="314">
        <f t="shared" si="291"/>
        <v>1</v>
      </c>
      <c r="DJ1316" s="314">
        <f t="shared" si="292"/>
        <v>1</v>
      </c>
    </row>
    <row r="1317" spans="3:114" ht="20.25" x14ac:dyDescent="0.2">
      <c r="C1317" s="239"/>
      <c r="G1317" s="232"/>
      <c r="H1317" s="318"/>
      <c r="I1317" s="318"/>
      <c r="J1317" s="318"/>
      <c r="K1317" s="318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 t="str">
        <f t="shared" si="280"/>
        <v/>
      </c>
      <c r="AN1317" s="327" t="str">
        <f t="shared" si="281"/>
        <v/>
      </c>
      <c r="AO1317" s="243"/>
      <c r="AP1317" s="244"/>
      <c r="AQ1317" s="242" t="str">
        <f t="shared" si="282"/>
        <v/>
      </c>
      <c r="AR1317" s="242" t="str">
        <f t="shared" si="283"/>
        <v/>
      </c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14"/>
      <c r="BR1317" s="314"/>
      <c r="BS1317" s="314"/>
      <c r="BT1317" s="314"/>
      <c r="BU1317" s="314"/>
      <c r="BV1317" s="314"/>
      <c r="BW1317" s="314"/>
      <c r="BX1317" s="246"/>
      <c r="BY1317" s="242"/>
      <c r="BZ1317" s="242"/>
      <c r="CA1317" s="242"/>
      <c r="CB1317" s="242"/>
      <c r="CC1317" s="242"/>
      <c r="CD1317" s="242"/>
      <c r="CE1317" s="314"/>
      <c r="CF1317" s="314" t="str">
        <f t="shared" si="28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245" t="str">
        <f>IFERROR(ROUND((SUM(#REF!)),0),"")</f>
        <v/>
      </c>
      <c r="CP1317" s="241"/>
      <c r="CQ1317" s="247"/>
      <c r="CR1317" s="221"/>
      <c r="CS1317" s="221"/>
      <c r="CT1317" s="221"/>
      <c r="CU1317" s="221"/>
      <c r="CV1317" s="328"/>
      <c r="CW1317" s="305" t="str">
        <f t="shared" si="285"/>
        <v/>
      </c>
      <c r="CX1317" s="329">
        <f t="shared" si="286"/>
        <v>0</v>
      </c>
      <c r="CY1317" s="15">
        <f t="shared" si="287"/>
        <v>0</v>
      </c>
      <c r="CZ1317" s="318" t="str">
        <f t="shared" si="288"/>
        <v/>
      </c>
      <c r="DA1317" s="332" t="str">
        <f t="shared" si="293"/>
        <v/>
      </c>
      <c r="DB1317" s="329" t="str">
        <f t="shared" si="289"/>
        <v/>
      </c>
      <c r="DC1317" s="320" t="str">
        <f t="shared" si="290"/>
        <v/>
      </c>
      <c r="DD1317" s="218"/>
      <c r="DE1317" s="15" t="str">
        <f>IFERROR(#REF!-AO1317,"")</f>
        <v/>
      </c>
      <c r="DF1317" s="218"/>
      <c r="DG1317" s="330" t="str">
        <f>IFERROR(#REF!-L1317,"")</f>
        <v/>
      </c>
      <c r="DH1317" s="314" t="e">
        <f>IF(#REF!&gt;AP1317,0,1)</f>
        <v>#REF!</v>
      </c>
      <c r="DI1317" s="314">
        <f t="shared" si="291"/>
        <v>1</v>
      </c>
      <c r="DJ1317" s="314">
        <f t="shared" si="292"/>
        <v>1</v>
      </c>
    </row>
    <row r="1318" spans="3:114" ht="20.25" x14ac:dyDescent="0.2">
      <c r="C1318" s="239"/>
      <c r="G1318" s="232"/>
      <c r="H1318" s="318"/>
      <c r="I1318" s="318"/>
      <c r="J1318" s="318"/>
      <c r="K1318" s="318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 t="str">
        <f t="shared" si="280"/>
        <v/>
      </c>
      <c r="AN1318" s="327" t="str">
        <f t="shared" si="281"/>
        <v/>
      </c>
      <c r="AO1318" s="243"/>
      <c r="AP1318" s="244"/>
      <c r="AQ1318" s="242" t="str">
        <f t="shared" si="282"/>
        <v/>
      </c>
      <c r="AR1318" s="242" t="str">
        <f t="shared" si="283"/>
        <v/>
      </c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14"/>
      <c r="BR1318" s="314"/>
      <c r="BS1318" s="314"/>
      <c r="BT1318" s="314"/>
      <c r="BU1318" s="314"/>
      <c r="BV1318" s="314"/>
      <c r="BW1318" s="314"/>
      <c r="BX1318" s="246"/>
      <c r="BY1318" s="242"/>
      <c r="BZ1318" s="242"/>
      <c r="CA1318" s="242"/>
      <c r="CB1318" s="242"/>
      <c r="CC1318" s="242"/>
      <c r="CD1318" s="242"/>
      <c r="CE1318" s="314"/>
      <c r="CF1318" s="314" t="str">
        <f t="shared" si="28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245" t="str">
        <f>IFERROR(ROUND((SUM(#REF!)),0),"")</f>
        <v/>
      </c>
      <c r="CP1318" s="241"/>
      <c r="CQ1318" s="247"/>
      <c r="CR1318" s="221"/>
      <c r="CS1318" s="221"/>
      <c r="CT1318" s="221"/>
      <c r="CU1318" s="221"/>
      <c r="CV1318" s="328"/>
      <c r="CW1318" s="305" t="str">
        <f t="shared" si="285"/>
        <v/>
      </c>
      <c r="CX1318" s="329">
        <f t="shared" si="286"/>
        <v>0</v>
      </c>
      <c r="CY1318" s="15">
        <f t="shared" si="287"/>
        <v>0</v>
      </c>
      <c r="CZ1318" s="318" t="str">
        <f t="shared" si="288"/>
        <v/>
      </c>
      <c r="DA1318" s="332" t="str">
        <f t="shared" si="293"/>
        <v/>
      </c>
      <c r="DB1318" s="329" t="str">
        <f t="shared" si="289"/>
        <v/>
      </c>
      <c r="DC1318" s="320" t="str">
        <f t="shared" si="290"/>
        <v/>
      </c>
      <c r="DD1318" s="218"/>
      <c r="DE1318" s="15" t="str">
        <f>IFERROR(#REF!-AO1318,"")</f>
        <v/>
      </c>
      <c r="DF1318" s="218"/>
      <c r="DG1318" s="330" t="str">
        <f>IFERROR(#REF!-L1318,"")</f>
        <v/>
      </c>
      <c r="DH1318" s="314" t="e">
        <f>IF(#REF!&gt;AP1318,0,1)</f>
        <v>#REF!</v>
      </c>
      <c r="DI1318" s="314">
        <f t="shared" si="291"/>
        <v>1</v>
      </c>
      <c r="DJ1318" s="314">
        <f t="shared" si="292"/>
        <v>1</v>
      </c>
    </row>
    <row r="1319" spans="3:114" ht="20.25" x14ac:dyDescent="0.2">
      <c r="C1319" s="239"/>
      <c r="G1319" s="232"/>
      <c r="H1319" s="318"/>
      <c r="I1319" s="318"/>
      <c r="J1319" s="318"/>
      <c r="K1319" s="318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 t="str">
        <f t="shared" si="280"/>
        <v/>
      </c>
      <c r="AN1319" s="327" t="str">
        <f t="shared" si="281"/>
        <v/>
      </c>
      <c r="AO1319" s="243"/>
      <c r="AP1319" s="244"/>
      <c r="AQ1319" s="242" t="str">
        <f t="shared" si="282"/>
        <v/>
      </c>
      <c r="AR1319" s="242" t="str">
        <f t="shared" si="283"/>
        <v/>
      </c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14"/>
      <c r="BR1319" s="314"/>
      <c r="BS1319" s="314"/>
      <c r="BT1319" s="314"/>
      <c r="BU1319" s="314"/>
      <c r="BV1319" s="314"/>
      <c r="BW1319" s="314"/>
      <c r="BX1319" s="246"/>
      <c r="BY1319" s="242"/>
      <c r="BZ1319" s="242"/>
      <c r="CA1319" s="242"/>
      <c r="CB1319" s="242"/>
      <c r="CC1319" s="242"/>
      <c r="CD1319" s="242"/>
      <c r="CE1319" s="314"/>
      <c r="CF1319" s="314" t="str">
        <f t="shared" si="284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245" t="str">
        <f>IFERROR(ROUND((SUM(#REF!)),0),"")</f>
        <v/>
      </c>
      <c r="CP1319" s="241"/>
      <c r="CQ1319" s="247"/>
      <c r="CR1319" s="221"/>
      <c r="CS1319" s="221"/>
      <c r="CT1319" s="221"/>
      <c r="CU1319" s="221"/>
      <c r="CV1319" s="328"/>
      <c r="CW1319" s="305" t="str">
        <f t="shared" si="285"/>
        <v/>
      </c>
      <c r="CX1319" s="329">
        <f t="shared" si="286"/>
        <v>0</v>
      </c>
      <c r="CY1319" s="15">
        <f t="shared" si="287"/>
        <v>0</v>
      </c>
      <c r="CZ1319" s="318" t="str">
        <f t="shared" si="288"/>
        <v/>
      </c>
      <c r="DA1319" s="332" t="str">
        <f t="shared" si="293"/>
        <v/>
      </c>
      <c r="DB1319" s="329" t="str">
        <f t="shared" si="289"/>
        <v/>
      </c>
      <c r="DC1319" s="320" t="str">
        <f t="shared" si="290"/>
        <v/>
      </c>
      <c r="DD1319" s="218"/>
      <c r="DE1319" s="15" t="str">
        <f>IFERROR(#REF!-AO1319,"")</f>
        <v/>
      </c>
      <c r="DF1319" s="218"/>
      <c r="DG1319" s="330" t="str">
        <f>IFERROR(#REF!-L1319,"")</f>
        <v/>
      </c>
      <c r="DH1319" s="314" t="e">
        <f>IF(#REF!&gt;AP1319,0,1)</f>
        <v>#REF!</v>
      </c>
      <c r="DI1319" s="314">
        <f t="shared" si="291"/>
        <v>1</v>
      </c>
      <c r="DJ1319" s="314">
        <f t="shared" si="292"/>
        <v>1</v>
      </c>
    </row>
    <row r="1320" spans="3:114" ht="20.25" x14ac:dyDescent="0.2">
      <c r="C1320" s="239"/>
      <c r="G1320" s="232"/>
      <c r="H1320" s="318"/>
      <c r="I1320" s="318"/>
      <c r="J1320" s="318"/>
      <c r="K1320" s="318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 t="str">
        <f t="shared" si="280"/>
        <v/>
      </c>
      <c r="AN1320" s="327" t="str">
        <f t="shared" si="281"/>
        <v/>
      </c>
      <c r="AO1320" s="243"/>
      <c r="AP1320" s="244"/>
      <c r="AQ1320" s="242" t="str">
        <f t="shared" si="282"/>
        <v/>
      </c>
      <c r="AR1320" s="242" t="str">
        <f t="shared" si="283"/>
        <v/>
      </c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14"/>
      <c r="BR1320" s="314"/>
      <c r="BS1320" s="314"/>
      <c r="BT1320" s="314"/>
      <c r="BU1320" s="314"/>
      <c r="BV1320" s="314"/>
      <c r="BW1320" s="314"/>
      <c r="BX1320" s="246"/>
      <c r="BY1320" s="242"/>
      <c r="BZ1320" s="242"/>
      <c r="CA1320" s="242"/>
      <c r="CB1320" s="242"/>
      <c r="CC1320" s="242"/>
      <c r="CD1320" s="242"/>
      <c r="CE1320" s="314"/>
      <c r="CF1320" s="314" t="str">
        <f t="shared" si="284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245" t="str">
        <f>IFERROR(ROUND((SUM(#REF!)),0),"")</f>
        <v/>
      </c>
      <c r="CP1320" s="241"/>
      <c r="CQ1320" s="247"/>
      <c r="CR1320" s="221"/>
      <c r="CS1320" s="221"/>
      <c r="CT1320" s="221"/>
      <c r="CU1320" s="221"/>
      <c r="CV1320" s="328"/>
      <c r="CW1320" s="305" t="str">
        <f t="shared" si="285"/>
        <v/>
      </c>
      <c r="CX1320" s="329">
        <f t="shared" si="286"/>
        <v>0</v>
      </c>
      <c r="CY1320" s="15">
        <f t="shared" si="287"/>
        <v>0</v>
      </c>
      <c r="CZ1320" s="318" t="str">
        <f t="shared" si="288"/>
        <v/>
      </c>
      <c r="DA1320" s="332" t="str">
        <f t="shared" si="293"/>
        <v/>
      </c>
      <c r="DB1320" s="329" t="str">
        <f t="shared" si="289"/>
        <v/>
      </c>
      <c r="DC1320" s="320" t="str">
        <f t="shared" si="290"/>
        <v/>
      </c>
      <c r="DD1320" s="218"/>
      <c r="DE1320" s="15" t="str">
        <f>IFERROR(#REF!-AO1320,"")</f>
        <v/>
      </c>
      <c r="DF1320" s="218"/>
      <c r="DG1320" s="330" t="str">
        <f>IFERROR(#REF!-L1320,"")</f>
        <v/>
      </c>
      <c r="DH1320" s="314" t="e">
        <f>IF(#REF!&gt;AP1320,0,1)</f>
        <v>#REF!</v>
      </c>
      <c r="DI1320" s="314">
        <f t="shared" si="291"/>
        <v>1</v>
      </c>
      <c r="DJ1320" s="314">
        <f t="shared" si="292"/>
        <v>1</v>
      </c>
    </row>
    <row r="1321" spans="3:114" ht="20.25" x14ac:dyDescent="0.2">
      <c r="C1321" s="239"/>
      <c r="G1321" s="232"/>
      <c r="H1321" s="318"/>
      <c r="I1321" s="318"/>
      <c r="J1321" s="318"/>
      <c r="K1321" s="318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 t="str">
        <f t="shared" si="280"/>
        <v/>
      </c>
      <c r="AN1321" s="327" t="str">
        <f t="shared" si="281"/>
        <v/>
      </c>
      <c r="AO1321" s="243"/>
      <c r="AP1321" s="244"/>
      <c r="AQ1321" s="242" t="str">
        <f t="shared" si="282"/>
        <v/>
      </c>
      <c r="AR1321" s="242" t="str">
        <f t="shared" si="283"/>
        <v/>
      </c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14"/>
      <c r="BR1321" s="314"/>
      <c r="BS1321" s="314"/>
      <c r="BT1321" s="314"/>
      <c r="BU1321" s="314"/>
      <c r="BV1321" s="314"/>
      <c r="BW1321" s="314"/>
      <c r="BX1321" s="246"/>
      <c r="BY1321" s="242"/>
      <c r="BZ1321" s="242"/>
      <c r="CA1321" s="242"/>
      <c r="CB1321" s="242"/>
      <c r="CC1321" s="242"/>
      <c r="CD1321" s="242"/>
      <c r="CE1321" s="314"/>
      <c r="CF1321" s="314" t="str">
        <f t="shared" si="284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245" t="str">
        <f>IFERROR(ROUND((SUM(#REF!)),0),"")</f>
        <v/>
      </c>
      <c r="CP1321" s="241"/>
      <c r="CQ1321" s="247"/>
      <c r="CR1321" s="221"/>
      <c r="CS1321" s="221"/>
      <c r="CT1321" s="221"/>
      <c r="CU1321" s="221"/>
      <c r="CV1321" s="328"/>
      <c r="CW1321" s="305" t="str">
        <f t="shared" si="285"/>
        <v/>
      </c>
      <c r="CX1321" s="329">
        <f t="shared" si="286"/>
        <v>0</v>
      </c>
      <c r="CY1321" s="15">
        <f t="shared" si="287"/>
        <v>0</v>
      </c>
      <c r="CZ1321" s="318" t="str">
        <f t="shared" si="288"/>
        <v/>
      </c>
      <c r="DA1321" s="332" t="str">
        <f t="shared" si="293"/>
        <v/>
      </c>
      <c r="DB1321" s="329" t="str">
        <f t="shared" si="289"/>
        <v/>
      </c>
      <c r="DC1321" s="320" t="str">
        <f t="shared" si="290"/>
        <v/>
      </c>
      <c r="DD1321" s="218"/>
      <c r="DE1321" s="15" t="str">
        <f>IFERROR(#REF!-AO1321,"")</f>
        <v/>
      </c>
      <c r="DF1321" s="218"/>
      <c r="DG1321" s="330" t="str">
        <f>IFERROR(#REF!-L1321,"")</f>
        <v/>
      </c>
      <c r="DH1321" s="314" t="e">
        <f>IF(#REF!&gt;AP1321,0,1)</f>
        <v>#REF!</v>
      </c>
      <c r="DI1321" s="314">
        <f t="shared" si="291"/>
        <v>1</v>
      </c>
      <c r="DJ1321" s="314">
        <f t="shared" si="292"/>
        <v>1</v>
      </c>
    </row>
    <row r="1322" spans="3:114" ht="20.25" x14ac:dyDescent="0.2">
      <c r="C1322" s="239"/>
      <c r="G1322" s="232"/>
      <c r="H1322" s="318"/>
      <c r="I1322" s="318"/>
      <c r="J1322" s="318"/>
      <c r="K1322" s="318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 t="str">
        <f t="shared" si="280"/>
        <v/>
      </c>
      <c r="AN1322" s="327" t="str">
        <f t="shared" si="281"/>
        <v/>
      </c>
      <c r="AO1322" s="243"/>
      <c r="AP1322" s="244"/>
      <c r="AQ1322" s="242" t="str">
        <f t="shared" si="282"/>
        <v/>
      </c>
      <c r="AR1322" s="242" t="str">
        <f t="shared" si="283"/>
        <v/>
      </c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14"/>
      <c r="BR1322" s="314"/>
      <c r="BS1322" s="314"/>
      <c r="BT1322" s="314"/>
      <c r="BU1322" s="314"/>
      <c r="BV1322" s="314"/>
      <c r="BW1322" s="314"/>
      <c r="BX1322" s="246"/>
      <c r="BY1322" s="242"/>
      <c r="BZ1322" s="242"/>
      <c r="CA1322" s="242"/>
      <c r="CB1322" s="242"/>
      <c r="CC1322" s="242"/>
      <c r="CD1322" s="242"/>
      <c r="CE1322" s="314"/>
      <c r="CF1322" s="314" t="str">
        <f t="shared" si="284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245" t="str">
        <f>IFERROR(ROUND((SUM(#REF!)),0),"")</f>
        <v/>
      </c>
      <c r="CP1322" s="241"/>
      <c r="CQ1322" s="247"/>
      <c r="CR1322" s="221"/>
      <c r="CS1322" s="221"/>
      <c r="CT1322" s="221"/>
      <c r="CU1322" s="221"/>
      <c r="CV1322" s="328"/>
      <c r="CW1322" s="305" t="str">
        <f t="shared" si="285"/>
        <v/>
      </c>
      <c r="CX1322" s="329">
        <f t="shared" si="286"/>
        <v>0</v>
      </c>
      <c r="CY1322" s="15">
        <f t="shared" si="287"/>
        <v>0</v>
      </c>
      <c r="CZ1322" s="318" t="str">
        <f t="shared" si="288"/>
        <v/>
      </c>
      <c r="DA1322" s="332" t="str">
        <f t="shared" si="293"/>
        <v/>
      </c>
      <c r="DB1322" s="329" t="str">
        <f t="shared" si="289"/>
        <v/>
      </c>
      <c r="DC1322" s="320" t="str">
        <f t="shared" si="290"/>
        <v/>
      </c>
      <c r="DD1322" s="218"/>
      <c r="DE1322" s="15" t="str">
        <f>IFERROR(#REF!-AO1322,"")</f>
        <v/>
      </c>
      <c r="DF1322" s="218"/>
      <c r="DG1322" s="330" t="str">
        <f>IFERROR(#REF!-L1322,"")</f>
        <v/>
      </c>
      <c r="DH1322" s="314" t="e">
        <f>IF(#REF!&gt;AP1322,0,1)</f>
        <v>#REF!</v>
      </c>
      <c r="DI1322" s="314">
        <f t="shared" si="291"/>
        <v>1</v>
      </c>
      <c r="DJ1322" s="314">
        <f t="shared" si="292"/>
        <v>1</v>
      </c>
    </row>
    <row r="1323" spans="3:114" ht="20.25" x14ac:dyDescent="0.2">
      <c r="C1323" s="239"/>
      <c r="G1323" s="232"/>
      <c r="H1323" s="318"/>
      <c r="I1323" s="318"/>
      <c r="J1323" s="318"/>
      <c r="K1323" s="318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 t="str">
        <f t="shared" si="280"/>
        <v/>
      </c>
      <c r="AN1323" s="327" t="str">
        <f t="shared" si="281"/>
        <v/>
      </c>
      <c r="AO1323" s="243"/>
      <c r="AP1323" s="244"/>
      <c r="AQ1323" s="242" t="str">
        <f t="shared" si="282"/>
        <v/>
      </c>
      <c r="AR1323" s="242" t="str">
        <f t="shared" si="283"/>
        <v/>
      </c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14"/>
      <c r="BR1323" s="314"/>
      <c r="BS1323" s="314"/>
      <c r="BT1323" s="314"/>
      <c r="BU1323" s="314"/>
      <c r="BV1323" s="314"/>
      <c r="BW1323" s="314"/>
      <c r="BX1323" s="246"/>
      <c r="BY1323" s="242"/>
      <c r="BZ1323" s="242"/>
      <c r="CA1323" s="242"/>
      <c r="CB1323" s="242"/>
      <c r="CC1323" s="242"/>
      <c r="CD1323" s="242"/>
      <c r="CE1323" s="314"/>
      <c r="CF1323" s="314" t="str">
        <f t="shared" si="284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245" t="str">
        <f>IFERROR(ROUND((SUM(#REF!)),0),"")</f>
        <v/>
      </c>
      <c r="CP1323" s="241"/>
      <c r="CQ1323" s="247"/>
      <c r="CR1323" s="221"/>
      <c r="CS1323" s="221"/>
      <c r="CT1323" s="221"/>
      <c r="CU1323" s="221"/>
      <c r="CV1323" s="328"/>
      <c r="CW1323" s="305" t="str">
        <f t="shared" si="285"/>
        <v/>
      </c>
      <c r="CX1323" s="329">
        <f t="shared" si="286"/>
        <v>0</v>
      </c>
      <c r="CY1323" s="15">
        <f t="shared" si="287"/>
        <v>0</v>
      </c>
      <c r="CZ1323" s="318" t="str">
        <f t="shared" si="288"/>
        <v/>
      </c>
      <c r="DA1323" s="332" t="str">
        <f t="shared" si="293"/>
        <v/>
      </c>
      <c r="DB1323" s="329" t="str">
        <f t="shared" si="289"/>
        <v/>
      </c>
      <c r="DC1323" s="320" t="str">
        <f t="shared" si="290"/>
        <v/>
      </c>
      <c r="DD1323" s="218"/>
      <c r="DE1323" s="15" t="str">
        <f>IFERROR(#REF!-AO1323,"")</f>
        <v/>
      </c>
      <c r="DF1323" s="218"/>
      <c r="DG1323" s="330" t="str">
        <f>IFERROR(#REF!-L1323,"")</f>
        <v/>
      </c>
      <c r="DH1323" s="314" t="e">
        <f>IF(#REF!&gt;AP1323,0,1)</f>
        <v>#REF!</v>
      </c>
      <c r="DI1323" s="314">
        <f t="shared" si="291"/>
        <v>1</v>
      </c>
      <c r="DJ1323" s="314">
        <f t="shared" si="292"/>
        <v>1</v>
      </c>
    </row>
    <row r="1324" spans="3:114" ht="20.25" x14ac:dyDescent="0.2">
      <c r="C1324" s="239"/>
      <c r="G1324" s="232"/>
      <c r="H1324" s="318"/>
      <c r="I1324" s="318"/>
      <c r="J1324" s="318"/>
      <c r="K1324" s="318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 t="str">
        <f t="shared" si="280"/>
        <v/>
      </c>
      <c r="AN1324" s="327" t="str">
        <f t="shared" si="281"/>
        <v/>
      </c>
      <c r="AO1324" s="243"/>
      <c r="AP1324" s="244"/>
      <c r="AQ1324" s="242" t="str">
        <f t="shared" si="282"/>
        <v/>
      </c>
      <c r="AR1324" s="242" t="str">
        <f t="shared" si="283"/>
        <v/>
      </c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14"/>
      <c r="BR1324" s="314"/>
      <c r="BS1324" s="314"/>
      <c r="BT1324" s="314"/>
      <c r="BU1324" s="314"/>
      <c r="BV1324" s="314"/>
      <c r="BW1324" s="314"/>
      <c r="BX1324" s="246"/>
      <c r="BY1324" s="242"/>
      <c r="BZ1324" s="242"/>
      <c r="CA1324" s="242"/>
      <c r="CB1324" s="242"/>
      <c r="CC1324" s="242"/>
      <c r="CD1324" s="242"/>
      <c r="CE1324" s="314"/>
      <c r="CF1324" s="314" t="str">
        <f t="shared" si="284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245" t="str">
        <f>IFERROR(ROUND((SUM(#REF!)),0),"")</f>
        <v/>
      </c>
      <c r="CP1324" s="241"/>
      <c r="CQ1324" s="247"/>
      <c r="CR1324" s="221"/>
      <c r="CS1324" s="221"/>
      <c r="CT1324" s="221"/>
      <c r="CU1324" s="221"/>
      <c r="CV1324" s="328"/>
      <c r="CW1324" s="305" t="str">
        <f t="shared" si="285"/>
        <v/>
      </c>
      <c r="CX1324" s="329">
        <f t="shared" si="286"/>
        <v>0</v>
      </c>
      <c r="CY1324" s="15">
        <f t="shared" si="287"/>
        <v>0</v>
      </c>
      <c r="CZ1324" s="318" t="str">
        <f t="shared" si="288"/>
        <v/>
      </c>
      <c r="DA1324" s="332" t="str">
        <f t="shared" si="293"/>
        <v/>
      </c>
      <c r="DB1324" s="329" t="str">
        <f t="shared" si="289"/>
        <v/>
      </c>
      <c r="DC1324" s="320" t="str">
        <f t="shared" si="290"/>
        <v/>
      </c>
      <c r="DD1324" s="218"/>
      <c r="DE1324" s="15" t="str">
        <f>IFERROR(#REF!-AO1324,"")</f>
        <v/>
      </c>
      <c r="DF1324" s="218"/>
      <c r="DG1324" s="330" t="str">
        <f>IFERROR(#REF!-L1324,"")</f>
        <v/>
      </c>
      <c r="DH1324" s="314" t="e">
        <f>IF(#REF!&gt;AP1324,0,1)</f>
        <v>#REF!</v>
      </c>
      <c r="DI1324" s="314">
        <f t="shared" si="291"/>
        <v>1</v>
      </c>
      <c r="DJ1324" s="314">
        <f t="shared" si="292"/>
        <v>1</v>
      </c>
    </row>
    <row r="1325" spans="3:114" ht="20.25" x14ac:dyDescent="0.2">
      <c r="C1325" s="239"/>
      <c r="G1325" s="232"/>
      <c r="H1325" s="318"/>
      <c r="I1325" s="318"/>
      <c r="J1325" s="318"/>
      <c r="K1325" s="318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 t="str">
        <f t="shared" si="280"/>
        <v/>
      </c>
      <c r="AN1325" s="327" t="str">
        <f t="shared" si="281"/>
        <v/>
      </c>
      <c r="AO1325" s="243"/>
      <c r="AP1325" s="244"/>
      <c r="AQ1325" s="242" t="str">
        <f t="shared" si="282"/>
        <v/>
      </c>
      <c r="AR1325" s="242" t="str">
        <f t="shared" si="283"/>
        <v/>
      </c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14"/>
      <c r="BR1325" s="314"/>
      <c r="BS1325" s="314"/>
      <c r="BT1325" s="314"/>
      <c r="BU1325" s="314"/>
      <c r="BV1325" s="314"/>
      <c r="BW1325" s="314"/>
      <c r="BX1325" s="246"/>
      <c r="BY1325" s="242"/>
      <c r="BZ1325" s="242"/>
      <c r="CA1325" s="242"/>
      <c r="CB1325" s="242"/>
      <c r="CC1325" s="242"/>
      <c r="CD1325" s="242"/>
      <c r="CE1325" s="314"/>
      <c r="CF1325" s="314" t="str">
        <f t="shared" si="284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245" t="str">
        <f>IFERROR(ROUND((SUM(#REF!)),0),"")</f>
        <v/>
      </c>
      <c r="CP1325" s="241"/>
      <c r="CQ1325" s="247"/>
      <c r="CR1325" s="221"/>
      <c r="CS1325" s="221"/>
      <c r="CT1325" s="221"/>
      <c r="CU1325" s="221"/>
      <c r="CV1325" s="328"/>
      <c r="CW1325" s="305" t="str">
        <f t="shared" si="285"/>
        <v/>
      </c>
      <c r="CX1325" s="329">
        <f t="shared" si="286"/>
        <v>0</v>
      </c>
      <c r="CY1325" s="15">
        <f t="shared" si="287"/>
        <v>0</v>
      </c>
      <c r="CZ1325" s="318" t="str">
        <f t="shared" si="288"/>
        <v/>
      </c>
      <c r="DA1325" s="332" t="str">
        <f t="shared" si="293"/>
        <v/>
      </c>
      <c r="DB1325" s="329" t="str">
        <f t="shared" si="289"/>
        <v/>
      </c>
      <c r="DC1325" s="320" t="str">
        <f t="shared" si="290"/>
        <v/>
      </c>
      <c r="DD1325" s="218"/>
      <c r="DE1325" s="15" t="str">
        <f>IFERROR(#REF!-AO1325,"")</f>
        <v/>
      </c>
      <c r="DF1325" s="218"/>
      <c r="DG1325" s="330" t="str">
        <f>IFERROR(#REF!-L1325,"")</f>
        <v/>
      </c>
      <c r="DH1325" s="314" t="e">
        <f>IF(#REF!&gt;AP1325,0,1)</f>
        <v>#REF!</v>
      </c>
      <c r="DI1325" s="314">
        <f t="shared" si="291"/>
        <v>1</v>
      </c>
      <c r="DJ1325" s="314">
        <f t="shared" si="292"/>
        <v>1</v>
      </c>
    </row>
    <row r="1326" spans="3:114" ht="20.25" x14ac:dyDescent="0.2">
      <c r="C1326" s="239"/>
      <c r="G1326" s="232"/>
      <c r="H1326" s="318"/>
      <c r="I1326" s="318"/>
      <c r="J1326" s="318"/>
      <c r="K1326" s="318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 t="str">
        <f t="shared" si="280"/>
        <v/>
      </c>
      <c r="AN1326" s="327" t="str">
        <f t="shared" si="281"/>
        <v/>
      </c>
      <c r="AO1326" s="243"/>
      <c r="AP1326" s="244"/>
      <c r="AQ1326" s="242" t="str">
        <f t="shared" si="282"/>
        <v/>
      </c>
      <c r="AR1326" s="242" t="str">
        <f t="shared" si="283"/>
        <v/>
      </c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14"/>
      <c r="BR1326" s="314"/>
      <c r="BS1326" s="314"/>
      <c r="BT1326" s="314"/>
      <c r="BU1326" s="314"/>
      <c r="BV1326" s="314"/>
      <c r="BW1326" s="314"/>
      <c r="BX1326" s="246"/>
      <c r="BY1326" s="242"/>
      <c r="BZ1326" s="242"/>
      <c r="CA1326" s="242"/>
      <c r="CB1326" s="242"/>
      <c r="CC1326" s="242"/>
      <c r="CD1326" s="242"/>
      <c r="CE1326" s="314"/>
      <c r="CF1326" s="314" t="str">
        <f t="shared" si="284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245" t="str">
        <f>IFERROR(ROUND((SUM(#REF!)),0),"")</f>
        <v/>
      </c>
      <c r="CP1326" s="241"/>
      <c r="CQ1326" s="247"/>
      <c r="CR1326" s="221"/>
      <c r="CS1326" s="221"/>
      <c r="CT1326" s="221"/>
      <c r="CU1326" s="221"/>
      <c r="CV1326" s="328"/>
      <c r="CW1326" s="305" t="str">
        <f t="shared" si="285"/>
        <v/>
      </c>
      <c r="CX1326" s="329">
        <f t="shared" si="286"/>
        <v>0</v>
      </c>
      <c r="CY1326" s="15">
        <f t="shared" si="287"/>
        <v>0</v>
      </c>
      <c r="CZ1326" s="318" t="str">
        <f t="shared" si="288"/>
        <v/>
      </c>
      <c r="DA1326" s="332" t="str">
        <f t="shared" si="293"/>
        <v/>
      </c>
      <c r="DB1326" s="329" t="str">
        <f t="shared" si="289"/>
        <v/>
      </c>
      <c r="DC1326" s="320" t="str">
        <f t="shared" si="290"/>
        <v/>
      </c>
      <c r="DD1326" s="218"/>
      <c r="DE1326" s="15" t="str">
        <f>IFERROR(#REF!-AO1326,"")</f>
        <v/>
      </c>
      <c r="DF1326" s="218"/>
      <c r="DG1326" s="330" t="str">
        <f>IFERROR(#REF!-L1326,"")</f>
        <v/>
      </c>
      <c r="DH1326" s="314" t="e">
        <f>IF(#REF!&gt;AP1326,0,1)</f>
        <v>#REF!</v>
      </c>
      <c r="DI1326" s="314">
        <f t="shared" si="291"/>
        <v>1</v>
      </c>
      <c r="DJ1326" s="314">
        <f t="shared" si="292"/>
        <v>1</v>
      </c>
    </row>
    <row r="1327" spans="3:114" ht="20.25" x14ac:dyDescent="0.2">
      <c r="C1327" s="239"/>
      <c r="G1327" s="232"/>
      <c r="H1327" s="318"/>
      <c r="I1327" s="318"/>
      <c r="J1327" s="318"/>
      <c r="K1327" s="318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 t="str">
        <f t="shared" si="280"/>
        <v/>
      </c>
      <c r="AN1327" s="327" t="str">
        <f t="shared" si="281"/>
        <v/>
      </c>
      <c r="AO1327" s="243"/>
      <c r="AP1327" s="244"/>
      <c r="AQ1327" s="242" t="str">
        <f t="shared" si="282"/>
        <v/>
      </c>
      <c r="AR1327" s="242" t="str">
        <f t="shared" si="283"/>
        <v/>
      </c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14"/>
      <c r="BR1327" s="314"/>
      <c r="BS1327" s="314"/>
      <c r="BT1327" s="314"/>
      <c r="BU1327" s="314"/>
      <c r="BV1327" s="314"/>
      <c r="BW1327" s="314"/>
      <c r="BX1327" s="246"/>
      <c r="BY1327" s="242"/>
      <c r="BZ1327" s="242"/>
      <c r="CA1327" s="242"/>
      <c r="CB1327" s="242"/>
      <c r="CC1327" s="242"/>
      <c r="CD1327" s="242"/>
      <c r="CE1327" s="314"/>
      <c r="CF1327" s="314" t="str">
        <f t="shared" si="284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245" t="str">
        <f>IFERROR(ROUND((SUM(#REF!)),0),"")</f>
        <v/>
      </c>
      <c r="CP1327" s="241"/>
      <c r="CQ1327" s="247"/>
      <c r="CR1327" s="221"/>
      <c r="CS1327" s="221"/>
      <c r="CT1327" s="221"/>
      <c r="CU1327" s="221"/>
      <c r="CV1327" s="328"/>
      <c r="CW1327" s="305" t="str">
        <f t="shared" si="285"/>
        <v/>
      </c>
      <c r="CX1327" s="329">
        <f t="shared" si="286"/>
        <v>0</v>
      </c>
      <c r="CY1327" s="15">
        <f t="shared" si="287"/>
        <v>0</v>
      </c>
      <c r="CZ1327" s="318" t="str">
        <f t="shared" si="288"/>
        <v/>
      </c>
      <c r="DA1327" s="332" t="str">
        <f t="shared" si="293"/>
        <v/>
      </c>
      <c r="DB1327" s="329" t="str">
        <f t="shared" si="289"/>
        <v/>
      </c>
      <c r="DC1327" s="320" t="str">
        <f t="shared" si="290"/>
        <v/>
      </c>
      <c r="DD1327" s="218"/>
      <c r="DE1327" s="15" t="str">
        <f>IFERROR(#REF!-AO1327,"")</f>
        <v/>
      </c>
      <c r="DF1327" s="218"/>
      <c r="DG1327" s="330" t="str">
        <f>IFERROR(#REF!-L1327,"")</f>
        <v/>
      </c>
      <c r="DH1327" s="314" t="e">
        <f>IF(#REF!&gt;AP1327,0,1)</f>
        <v>#REF!</v>
      </c>
      <c r="DI1327" s="314">
        <f t="shared" si="291"/>
        <v>1</v>
      </c>
      <c r="DJ1327" s="314">
        <f t="shared" si="292"/>
        <v>1</v>
      </c>
    </row>
    <row r="1328" spans="3:114" ht="20.25" x14ac:dyDescent="0.2">
      <c r="C1328" s="239"/>
      <c r="G1328" s="232"/>
      <c r="H1328" s="318"/>
      <c r="I1328" s="318"/>
      <c r="J1328" s="318"/>
      <c r="K1328" s="318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 t="str">
        <f t="shared" si="280"/>
        <v/>
      </c>
      <c r="AN1328" s="327" t="str">
        <f t="shared" si="281"/>
        <v/>
      </c>
      <c r="AO1328" s="243"/>
      <c r="AP1328" s="244"/>
      <c r="AQ1328" s="242" t="str">
        <f t="shared" si="282"/>
        <v/>
      </c>
      <c r="AR1328" s="242" t="str">
        <f t="shared" si="283"/>
        <v/>
      </c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14"/>
      <c r="BR1328" s="314"/>
      <c r="BS1328" s="314"/>
      <c r="BT1328" s="314"/>
      <c r="BU1328" s="314"/>
      <c r="BV1328" s="314"/>
      <c r="BW1328" s="314"/>
      <c r="BX1328" s="246"/>
      <c r="BY1328" s="242"/>
      <c r="BZ1328" s="242"/>
      <c r="CA1328" s="242"/>
      <c r="CB1328" s="242"/>
      <c r="CC1328" s="242"/>
      <c r="CD1328" s="242"/>
      <c r="CE1328" s="314"/>
      <c r="CF1328" s="314" t="str">
        <f t="shared" si="284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245" t="str">
        <f>IFERROR(ROUND((SUM(#REF!)),0),"")</f>
        <v/>
      </c>
      <c r="CP1328" s="241"/>
      <c r="CQ1328" s="247"/>
      <c r="CR1328" s="221"/>
      <c r="CS1328" s="221"/>
      <c r="CT1328" s="221"/>
      <c r="CU1328" s="221"/>
      <c r="CV1328" s="328"/>
      <c r="CW1328" s="305" t="str">
        <f t="shared" si="285"/>
        <v/>
      </c>
      <c r="CX1328" s="329">
        <f t="shared" si="286"/>
        <v>0</v>
      </c>
      <c r="CY1328" s="15">
        <f t="shared" si="287"/>
        <v>0</v>
      </c>
      <c r="CZ1328" s="318" t="str">
        <f t="shared" si="288"/>
        <v/>
      </c>
      <c r="DA1328" s="332" t="str">
        <f t="shared" si="293"/>
        <v/>
      </c>
      <c r="DB1328" s="329" t="str">
        <f t="shared" si="289"/>
        <v/>
      </c>
      <c r="DC1328" s="320" t="str">
        <f t="shared" si="290"/>
        <v/>
      </c>
      <c r="DD1328" s="218"/>
      <c r="DE1328" s="15" t="str">
        <f>IFERROR(#REF!-AO1328,"")</f>
        <v/>
      </c>
      <c r="DF1328" s="218"/>
      <c r="DG1328" s="330" t="str">
        <f>IFERROR(#REF!-L1328,"")</f>
        <v/>
      </c>
      <c r="DH1328" s="314" t="e">
        <f>IF(#REF!&gt;AP1328,0,1)</f>
        <v>#REF!</v>
      </c>
      <c r="DI1328" s="314">
        <f t="shared" si="291"/>
        <v>1</v>
      </c>
      <c r="DJ1328" s="314">
        <f t="shared" si="292"/>
        <v>1</v>
      </c>
    </row>
    <row r="1329" spans="3:114" ht="20.25" x14ac:dyDescent="0.2">
      <c r="C1329" s="239"/>
      <c r="G1329" s="232"/>
      <c r="H1329" s="318"/>
      <c r="I1329" s="318"/>
      <c r="J1329" s="318"/>
      <c r="K1329" s="318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 t="str">
        <f t="shared" si="280"/>
        <v/>
      </c>
      <c r="AN1329" s="327" t="str">
        <f t="shared" si="281"/>
        <v/>
      </c>
      <c r="AO1329" s="243"/>
      <c r="AP1329" s="244"/>
      <c r="AQ1329" s="242" t="str">
        <f t="shared" si="282"/>
        <v/>
      </c>
      <c r="AR1329" s="242" t="str">
        <f t="shared" si="283"/>
        <v/>
      </c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14"/>
      <c r="BR1329" s="314"/>
      <c r="BS1329" s="314"/>
      <c r="BT1329" s="314"/>
      <c r="BU1329" s="314"/>
      <c r="BV1329" s="314"/>
      <c r="BW1329" s="314"/>
      <c r="BX1329" s="246"/>
      <c r="BY1329" s="242"/>
      <c r="BZ1329" s="242"/>
      <c r="CA1329" s="242"/>
      <c r="CB1329" s="242"/>
      <c r="CC1329" s="242"/>
      <c r="CD1329" s="242"/>
      <c r="CE1329" s="314"/>
      <c r="CF1329" s="314" t="str">
        <f t="shared" si="284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245" t="str">
        <f>IFERROR(ROUND((SUM(#REF!)),0),"")</f>
        <v/>
      </c>
      <c r="CP1329" s="241"/>
      <c r="CQ1329" s="247"/>
      <c r="CR1329" s="221"/>
      <c r="CS1329" s="221"/>
      <c r="CT1329" s="221"/>
      <c r="CU1329" s="221"/>
      <c r="CV1329" s="328"/>
      <c r="CW1329" s="305" t="str">
        <f t="shared" si="285"/>
        <v/>
      </c>
      <c r="CX1329" s="329">
        <f t="shared" si="286"/>
        <v>0</v>
      </c>
      <c r="CY1329" s="15">
        <f t="shared" si="287"/>
        <v>0</v>
      </c>
      <c r="CZ1329" s="318" t="str">
        <f t="shared" si="288"/>
        <v/>
      </c>
      <c r="DA1329" s="332" t="str">
        <f t="shared" si="293"/>
        <v/>
      </c>
      <c r="DB1329" s="329" t="str">
        <f t="shared" si="289"/>
        <v/>
      </c>
      <c r="DC1329" s="320" t="str">
        <f t="shared" si="290"/>
        <v/>
      </c>
      <c r="DD1329" s="218"/>
      <c r="DE1329" s="15" t="str">
        <f>IFERROR(#REF!-AO1329,"")</f>
        <v/>
      </c>
      <c r="DF1329" s="218"/>
      <c r="DG1329" s="330" t="str">
        <f>IFERROR(#REF!-L1329,"")</f>
        <v/>
      </c>
      <c r="DH1329" s="314" t="e">
        <f>IF(#REF!&gt;AP1329,0,1)</f>
        <v>#REF!</v>
      </c>
      <c r="DI1329" s="314">
        <f t="shared" si="291"/>
        <v>1</v>
      </c>
      <c r="DJ1329" s="314">
        <f t="shared" si="292"/>
        <v>1</v>
      </c>
    </row>
    <row r="1330" spans="3:114" ht="20.25" x14ac:dyDescent="0.2">
      <c r="C1330" s="239"/>
      <c r="G1330" s="232"/>
      <c r="H1330" s="318"/>
      <c r="I1330" s="318"/>
      <c r="J1330" s="318"/>
      <c r="K1330" s="318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 t="str">
        <f t="shared" si="280"/>
        <v/>
      </c>
      <c r="AN1330" s="327" t="str">
        <f t="shared" si="281"/>
        <v/>
      </c>
      <c r="AO1330" s="243"/>
      <c r="AP1330" s="244"/>
      <c r="AQ1330" s="242" t="str">
        <f t="shared" si="282"/>
        <v/>
      </c>
      <c r="AR1330" s="242" t="str">
        <f t="shared" si="283"/>
        <v/>
      </c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14"/>
      <c r="BR1330" s="314"/>
      <c r="BS1330" s="314"/>
      <c r="BT1330" s="314"/>
      <c r="BU1330" s="314"/>
      <c r="BV1330" s="314"/>
      <c r="BW1330" s="314"/>
      <c r="BX1330" s="246"/>
      <c r="BY1330" s="242"/>
      <c r="BZ1330" s="242"/>
      <c r="CA1330" s="242"/>
      <c r="CB1330" s="242"/>
      <c r="CC1330" s="242"/>
      <c r="CD1330" s="242"/>
      <c r="CE1330" s="314"/>
      <c r="CF1330" s="314" t="str">
        <f t="shared" si="284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245" t="str">
        <f>IFERROR(ROUND((SUM(#REF!)),0),"")</f>
        <v/>
      </c>
      <c r="CP1330" s="241"/>
      <c r="CQ1330" s="247"/>
      <c r="CR1330" s="221"/>
      <c r="CS1330" s="221"/>
      <c r="CT1330" s="221"/>
      <c r="CU1330" s="221"/>
      <c r="CV1330" s="328"/>
      <c r="CW1330" s="305" t="str">
        <f t="shared" si="285"/>
        <v/>
      </c>
      <c r="CX1330" s="329">
        <f t="shared" si="286"/>
        <v>0</v>
      </c>
      <c r="CY1330" s="15">
        <f t="shared" si="287"/>
        <v>0</v>
      </c>
      <c r="CZ1330" s="318" t="str">
        <f t="shared" si="288"/>
        <v/>
      </c>
      <c r="DA1330" s="332" t="str">
        <f t="shared" si="293"/>
        <v/>
      </c>
      <c r="DB1330" s="329" t="str">
        <f t="shared" si="289"/>
        <v/>
      </c>
      <c r="DC1330" s="320" t="str">
        <f t="shared" si="290"/>
        <v/>
      </c>
      <c r="DD1330" s="218"/>
      <c r="DE1330" s="15" t="str">
        <f>IFERROR(#REF!-AO1330,"")</f>
        <v/>
      </c>
      <c r="DF1330" s="218"/>
      <c r="DG1330" s="330" t="str">
        <f>IFERROR(#REF!-L1330,"")</f>
        <v/>
      </c>
      <c r="DH1330" s="314" t="e">
        <f>IF(#REF!&gt;AP1330,0,1)</f>
        <v>#REF!</v>
      </c>
      <c r="DI1330" s="314">
        <f t="shared" si="291"/>
        <v>1</v>
      </c>
      <c r="DJ1330" s="314">
        <f t="shared" si="292"/>
        <v>1</v>
      </c>
    </row>
    <row r="1331" spans="3:114" ht="20.25" x14ac:dyDescent="0.2">
      <c r="C1331" s="239"/>
      <c r="G1331" s="232"/>
      <c r="H1331" s="318"/>
      <c r="I1331" s="318"/>
      <c r="J1331" s="318"/>
      <c r="K1331" s="318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 t="str">
        <f t="shared" si="280"/>
        <v/>
      </c>
      <c r="AN1331" s="327" t="str">
        <f t="shared" si="281"/>
        <v/>
      </c>
      <c r="AO1331" s="243"/>
      <c r="AP1331" s="244"/>
      <c r="AQ1331" s="242" t="str">
        <f t="shared" si="282"/>
        <v/>
      </c>
      <c r="AR1331" s="242" t="str">
        <f t="shared" si="283"/>
        <v/>
      </c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14"/>
      <c r="BR1331" s="314"/>
      <c r="BS1331" s="314"/>
      <c r="BT1331" s="314"/>
      <c r="BU1331" s="314"/>
      <c r="BV1331" s="314"/>
      <c r="BW1331" s="314"/>
      <c r="BX1331" s="246"/>
      <c r="BY1331" s="242"/>
      <c r="BZ1331" s="242"/>
      <c r="CA1331" s="242"/>
      <c r="CB1331" s="242"/>
      <c r="CC1331" s="242"/>
      <c r="CD1331" s="242"/>
      <c r="CE1331" s="314"/>
      <c r="CF1331" s="314" t="str">
        <f t="shared" si="284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245" t="str">
        <f>IFERROR(ROUND((SUM(#REF!)),0),"")</f>
        <v/>
      </c>
      <c r="CP1331" s="241"/>
      <c r="CQ1331" s="247"/>
      <c r="CR1331" s="221"/>
      <c r="CS1331" s="221"/>
      <c r="CT1331" s="221"/>
      <c r="CU1331" s="221"/>
      <c r="CV1331" s="328"/>
      <c r="CW1331" s="305" t="str">
        <f t="shared" si="285"/>
        <v/>
      </c>
      <c r="CX1331" s="329">
        <f t="shared" si="286"/>
        <v>0</v>
      </c>
      <c r="CY1331" s="15">
        <f t="shared" si="287"/>
        <v>0</v>
      </c>
      <c r="CZ1331" s="318" t="str">
        <f t="shared" si="288"/>
        <v/>
      </c>
      <c r="DA1331" s="332" t="str">
        <f t="shared" si="293"/>
        <v/>
      </c>
      <c r="DB1331" s="329" t="str">
        <f t="shared" si="289"/>
        <v/>
      </c>
      <c r="DC1331" s="320" t="str">
        <f t="shared" si="290"/>
        <v/>
      </c>
      <c r="DD1331" s="218"/>
      <c r="DE1331" s="15" t="str">
        <f>IFERROR(#REF!-AO1331,"")</f>
        <v/>
      </c>
      <c r="DF1331" s="218"/>
      <c r="DG1331" s="330" t="str">
        <f>IFERROR(#REF!-L1331,"")</f>
        <v/>
      </c>
      <c r="DH1331" s="314" t="e">
        <f>IF(#REF!&gt;AP1331,0,1)</f>
        <v>#REF!</v>
      </c>
      <c r="DI1331" s="314">
        <f t="shared" si="291"/>
        <v>1</v>
      </c>
      <c r="DJ1331" s="314">
        <f t="shared" si="292"/>
        <v>1</v>
      </c>
    </row>
    <row r="1332" spans="3:114" ht="20.25" x14ac:dyDescent="0.2">
      <c r="C1332" s="239"/>
      <c r="G1332" s="232"/>
      <c r="H1332" s="318"/>
      <c r="I1332" s="318"/>
      <c r="J1332" s="318"/>
      <c r="K1332" s="318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 t="str">
        <f t="shared" si="280"/>
        <v/>
      </c>
      <c r="AN1332" s="327" t="str">
        <f t="shared" si="281"/>
        <v/>
      </c>
      <c r="AO1332" s="243"/>
      <c r="AP1332" s="244"/>
      <c r="AQ1332" s="242" t="str">
        <f t="shared" si="282"/>
        <v/>
      </c>
      <c r="AR1332" s="242" t="str">
        <f t="shared" si="283"/>
        <v/>
      </c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14"/>
      <c r="BR1332" s="314"/>
      <c r="BS1332" s="314"/>
      <c r="BT1332" s="314"/>
      <c r="BU1332" s="314"/>
      <c r="BV1332" s="314"/>
      <c r="BW1332" s="314"/>
      <c r="BX1332" s="246"/>
      <c r="BY1332" s="242"/>
      <c r="BZ1332" s="242"/>
      <c r="CA1332" s="242"/>
      <c r="CB1332" s="242"/>
      <c r="CC1332" s="242"/>
      <c r="CD1332" s="242"/>
      <c r="CE1332" s="314"/>
      <c r="CF1332" s="314" t="str">
        <f t="shared" si="284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245" t="str">
        <f>IFERROR(ROUND((SUM(#REF!)),0),"")</f>
        <v/>
      </c>
      <c r="CP1332" s="241"/>
      <c r="CQ1332" s="247"/>
      <c r="CR1332" s="221"/>
      <c r="CS1332" s="221"/>
      <c r="CT1332" s="221"/>
      <c r="CU1332" s="221"/>
      <c r="CV1332" s="328"/>
      <c r="CW1332" s="305" t="str">
        <f t="shared" si="285"/>
        <v/>
      </c>
      <c r="CX1332" s="329">
        <f t="shared" si="286"/>
        <v>0</v>
      </c>
      <c r="CY1332" s="15">
        <f t="shared" si="287"/>
        <v>0</v>
      </c>
      <c r="CZ1332" s="318" t="str">
        <f t="shared" si="288"/>
        <v/>
      </c>
      <c r="DA1332" s="332" t="str">
        <f t="shared" si="293"/>
        <v/>
      </c>
      <c r="DB1332" s="329" t="str">
        <f t="shared" si="289"/>
        <v/>
      </c>
      <c r="DC1332" s="320" t="str">
        <f t="shared" si="290"/>
        <v/>
      </c>
      <c r="DD1332" s="218"/>
      <c r="DE1332" s="15" t="str">
        <f>IFERROR(#REF!-AO1332,"")</f>
        <v/>
      </c>
      <c r="DF1332" s="218"/>
      <c r="DG1332" s="330" t="str">
        <f>IFERROR(#REF!-L1332,"")</f>
        <v/>
      </c>
      <c r="DH1332" s="314" t="e">
        <f>IF(#REF!&gt;AP1332,0,1)</f>
        <v>#REF!</v>
      </c>
      <c r="DI1332" s="314">
        <f t="shared" si="291"/>
        <v>1</v>
      </c>
      <c r="DJ1332" s="314">
        <f t="shared" si="292"/>
        <v>1</v>
      </c>
    </row>
    <row r="1333" spans="3:114" ht="20.25" x14ac:dyDescent="0.2">
      <c r="C1333" s="239"/>
      <c r="G1333" s="232"/>
      <c r="H1333" s="318"/>
      <c r="I1333" s="318"/>
      <c r="J1333" s="318"/>
      <c r="K1333" s="318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 t="str">
        <f t="shared" si="280"/>
        <v/>
      </c>
      <c r="AN1333" s="327" t="str">
        <f t="shared" si="281"/>
        <v/>
      </c>
      <c r="AO1333" s="243"/>
      <c r="AP1333" s="244"/>
      <c r="AQ1333" s="242" t="str">
        <f t="shared" si="282"/>
        <v/>
      </c>
      <c r="AR1333" s="242" t="str">
        <f t="shared" si="283"/>
        <v/>
      </c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14"/>
      <c r="BR1333" s="314"/>
      <c r="BS1333" s="314"/>
      <c r="BT1333" s="314"/>
      <c r="BU1333" s="314"/>
      <c r="BV1333" s="314"/>
      <c r="BW1333" s="314"/>
      <c r="BX1333" s="246"/>
      <c r="BY1333" s="242"/>
      <c r="BZ1333" s="242"/>
      <c r="CA1333" s="242"/>
      <c r="CB1333" s="242"/>
      <c r="CC1333" s="242"/>
      <c r="CD1333" s="242"/>
      <c r="CE1333" s="314"/>
      <c r="CF1333" s="314" t="str">
        <f t="shared" si="284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245" t="str">
        <f>IFERROR(ROUND((SUM(#REF!)),0),"")</f>
        <v/>
      </c>
      <c r="CP1333" s="241"/>
      <c r="CQ1333" s="247"/>
      <c r="CR1333" s="221"/>
      <c r="CS1333" s="221"/>
      <c r="CT1333" s="221"/>
      <c r="CU1333" s="221"/>
      <c r="CV1333" s="328"/>
      <c r="CW1333" s="305" t="str">
        <f t="shared" si="285"/>
        <v/>
      </c>
      <c r="CX1333" s="329">
        <f t="shared" si="286"/>
        <v>0</v>
      </c>
      <c r="CY1333" s="15">
        <f t="shared" si="287"/>
        <v>0</v>
      </c>
      <c r="CZ1333" s="318" t="str">
        <f t="shared" si="288"/>
        <v/>
      </c>
      <c r="DA1333" s="332" t="str">
        <f t="shared" si="293"/>
        <v/>
      </c>
      <c r="DB1333" s="329" t="str">
        <f t="shared" si="289"/>
        <v/>
      </c>
      <c r="DC1333" s="320" t="str">
        <f t="shared" si="290"/>
        <v/>
      </c>
      <c r="DD1333" s="218"/>
      <c r="DE1333" s="15" t="str">
        <f>IFERROR(#REF!-AO1333,"")</f>
        <v/>
      </c>
      <c r="DF1333" s="218"/>
      <c r="DG1333" s="330" t="str">
        <f>IFERROR(#REF!-L1333,"")</f>
        <v/>
      </c>
      <c r="DH1333" s="314" t="e">
        <f>IF(#REF!&gt;AP1333,0,1)</f>
        <v>#REF!</v>
      </c>
      <c r="DI1333" s="314">
        <f t="shared" si="291"/>
        <v>1</v>
      </c>
      <c r="DJ1333" s="314">
        <f t="shared" si="292"/>
        <v>1</v>
      </c>
    </row>
    <row r="1334" spans="3:114" ht="20.25" x14ac:dyDescent="0.2">
      <c r="C1334" s="239"/>
      <c r="G1334" s="232"/>
      <c r="H1334" s="318"/>
      <c r="I1334" s="318"/>
      <c r="J1334" s="318"/>
      <c r="K1334" s="318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 t="str">
        <f t="shared" si="280"/>
        <v/>
      </c>
      <c r="AN1334" s="327" t="str">
        <f t="shared" si="281"/>
        <v/>
      </c>
      <c r="AO1334" s="243"/>
      <c r="AP1334" s="244"/>
      <c r="AQ1334" s="242" t="str">
        <f t="shared" si="282"/>
        <v/>
      </c>
      <c r="AR1334" s="242" t="str">
        <f t="shared" si="283"/>
        <v/>
      </c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14"/>
      <c r="BR1334" s="314"/>
      <c r="BS1334" s="314"/>
      <c r="BT1334" s="314"/>
      <c r="BU1334" s="314"/>
      <c r="BV1334" s="314"/>
      <c r="BW1334" s="314"/>
      <c r="BX1334" s="246"/>
      <c r="BY1334" s="242"/>
      <c r="BZ1334" s="242"/>
      <c r="CA1334" s="242"/>
      <c r="CB1334" s="242"/>
      <c r="CC1334" s="242"/>
      <c r="CD1334" s="242"/>
      <c r="CE1334" s="314"/>
      <c r="CF1334" s="314" t="str">
        <f t="shared" si="284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245" t="str">
        <f>IFERROR(ROUND((SUM(#REF!)),0),"")</f>
        <v/>
      </c>
      <c r="CP1334" s="241"/>
      <c r="CQ1334" s="247"/>
      <c r="CR1334" s="221"/>
      <c r="CS1334" s="221"/>
      <c r="CT1334" s="221"/>
      <c r="CU1334" s="221"/>
      <c r="CV1334" s="328"/>
      <c r="CW1334" s="305" t="str">
        <f t="shared" si="285"/>
        <v/>
      </c>
      <c r="CX1334" s="329">
        <f t="shared" si="286"/>
        <v>0</v>
      </c>
      <c r="CY1334" s="15">
        <f t="shared" si="287"/>
        <v>0</v>
      </c>
      <c r="CZ1334" s="318" t="str">
        <f t="shared" si="288"/>
        <v/>
      </c>
      <c r="DA1334" s="332" t="str">
        <f t="shared" si="293"/>
        <v/>
      </c>
      <c r="DB1334" s="329" t="str">
        <f t="shared" si="289"/>
        <v/>
      </c>
      <c r="DC1334" s="320" t="str">
        <f t="shared" si="290"/>
        <v/>
      </c>
      <c r="DD1334" s="218"/>
      <c r="DE1334" s="15" t="str">
        <f>IFERROR(#REF!-AO1334,"")</f>
        <v/>
      </c>
      <c r="DF1334" s="218"/>
      <c r="DG1334" s="330" t="str">
        <f>IFERROR(#REF!-L1334,"")</f>
        <v/>
      </c>
      <c r="DH1334" s="314" t="e">
        <f>IF(#REF!&gt;AP1334,0,1)</f>
        <v>#REF!</v>
      </c>
      <c r="DI1334" s="314">
        <f t="shared" si="291"/>
        <v>1</v>
      </c>
      <c r="DJ1334" s="314">
        <f t="shared" si="292"/>
        <v>1</v>
      </c>
    </row>
    <row r="1335" spans="3:114" ht="20.25" x14ac:dyDescent="0.2">
      <c r="C1335" s="239"/>
      <c r="G1335" s="232"/>
      <c r="H1335" s="318"/>
      <c r="I1335" s="318"/>
      <c r="J1335" s="318"/>
      <c r="K1335" s="318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 t="str">
        <f t="shared" si="280"/>
        <v/>
      </c>
      <c r="AN1335" s="327" t="str">
        <f t="shared" si="281"/>
        <v/>
      </c>
      <c r="AO1335" s="243"/>
      <c r="AP1335" s="244"/>
      <c r="AQ1335" s="242" t="str">
        <f t="shared" si="282"/>
        <v/>
      </c>
      <c r="AR1335" s="242" t="str">
        <f t="shared" si="283"/>
        <v/>
      </c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14"/>
      <c r="BR1335" s="314"/>
      <c r="BS1335" s="314"/>
      <c r="BT1335" s="314"/>
      <c r="BU1335" s="314"/>
      <c r="BV1335" s="314"/>
      <c r="BW1335" s="314"/>
      <c r="BX1335" s="246"/>
      <c r="BY1335" s="242"/>
      <c r="BZ1335" s="242"/>
      <c r="CA1335" s="242"/>
      <c r="CB1335" s="242"/>
      <c r="CC1335" s="242"/>
      <c r="CD1335" s="242"/>
      <c r="CE1335" s="314"/>
      <c r="CF1335" s="314" t="str">
        <f t="shared" si="284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245" t="str">
        <f>IFERROR(ROUND((SUM(#REF!)),0),"")</f>
        <v/>
      </c>
      <c r="CP1335" s="241"/>
      <c r="CQ1335" s="247"/>
      <c r="CR1335" s="221"/>
      <c r="CS1335" s="221"/>
      <c r="CT1335" s="221"/>
      <c r="CU1335" s="221"/>
      <c r="CV1335" s="328"/>
      <c r="CW1335" s="305" t="str">
        <f t="shared" si="285"/>
        <v/>
      </c>
      <c r="CX1335" s="329">
        <f t="shared" si="286"/>
        <v>0</v>
      </c>
      <c r="CY1335" s="15">
        <f t="shared" si="287"/>
        <v>0</v>
      </c>
      <c r="CZ1335" s="318" t="str">
        <f t="shared" si="288"/>
        <v/>
      </c>
      <c r="DA1335" s="332" t="str">
        <f t="shared" si="293"/>
        <v/>
      </c>
      <c r="DB1335" s="329" t="str">
        <f t="shared" si="289"/>
        <v/>
      </c>
      <c r="DC1335" s="320" t="str">
        <f t="shared" si="290"/>
        <v/>
      </c>
      <c r="DD1335" s="218"/>
      <c r="DE1335" s="15" t="str">
        <f>IFERROR(#REF!-AO1335,"")</f>
        <v/>
      </c>
      <c r="DF1335" s="218"/>
      <c r="DG1335" s="330" t="str">
        <f>IFERROR(#REF!-L1335,"")</f>
        <v/>
      </c>
      <c r="DH1335" s="314" t="e">
        <f>IF(#REF!&gt;AP1335,0,1)</f>
        <v>#REF!</v>
      </c>
      <c r="DI1335" s="314">
        <f t="shared" si="291"/>
        <v>1</v>
      </c>
      <c r="DJ1335" s="314">
        <f t="shared" si="292"/>
        <v>1</v>
      </c>
    </row>
    <row r="1336" spans="3:114" ht="20.25" x14ac:dyDescent="0.2">
      <c r="C1336" s="239"/>
      <c r="G1336" s="232"/>
      <c r="H1336" s="318"/>
      <c r="I1336" s="318"/>
      <c r="J1336" s="318"/>
      <c r="K1336" s="318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 t="str">
        <f t="shared" si="280"/>
        <v/>
      </c>
      <c r="AN1336" s="327" t="str">
        <f t="shared" si="281"/>
        <v/>
      </c>
      <c r="AO1336" s="243"/>
      <c r="AP1336" s="244"/>
      <c r="AQ1336" s="242" t="str">
        <f t="shared" si="282"/>
        <v/>
      </c>
      <c r="AR1336" s="242" t="str">
        <f t="shared" si="283"/>
        <v/>
      </c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14"/>
      <c r="BR1336" s="314"/>
      <c r="BS1336" s="314"/>
      <c r="BT1336" s="314"/>
      <c r="BU1336" s="314"/>
      <c r="BV1336" s="314"/>
      <c r="BW1336" s="314"/>
      <c r="BX1336" s="246"/>
      <c r="BY1336" s="242"/>
      <c r="BZ1336" s="242"/>
      <c r="CA1336" s="242"/>
      <c r="CB1336" s="242"/>
      <c r="CC1336" s="242"/>
      <c r="CD1336" s="242"/>
      <c r="CE1336" s="314"/>
      <c r="CF1336" s="314" t="str">
        <f t="shared" si="284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245" t="str">
        <f>IFERROR(ROUND((SUM(#REF!)),0),"")</f>
        <v/>
      </c>
      <c r="CP1336" s="241"/>
      <c r="CQ1336" s="247"/>
      <c r="CR1336" s="221"/>
      <c r="CS1336" s="221"/>
      <c r="CT1336" s="221"/>
      <c r="CU1336" s="221"/>
      <c r="CV1336" s="328"/>
      <c r="CW1336" s="305" t="str">
        <f t="shared" si="285"/>
        <v/>
      </c>
      <c r="CX1336" s="329">
        <f t="shared" si="286"/>
        <v>0</v>
      </c>
      <c r="CY1336" s="15">
        <f t="shared" si="287"/>
        <v>0</v>
      </c>
      <c r="CZ1336" s="318" t="str">
        <f t="shared" si="288"/>
        <v/>
      </c>
      <c r="DA1336" s="332" t="str">
        <f t="shared" si="293"/>
        <v/>
      </c>
      <c r="DB1336" s="329" t="str">
        <f t="shared" si="289"/>
        <v/>
      </c>
      <c r="DC1336" s="320" t="str">
        <f t="shared" si="290"/>
        <v/>
      </c>
      <c r="DD1336" s="218"/>
      <c r="DE1336" s="15" t="str">
        <f>IFERROR(#REF!-AO1336,"")</f>
        <v/>
      </c>
      <c r="DF1336" s="218"/>
      <c r="DG1336" s="330" t="str">
        <f>IFERROR(#REF!-L1336,"")</f>
        <v/>
      </c>
      <c r="DH1336" s="314" t="e">
        <f>IF(#REF!&gt;AP1336,0,1)</f>
        <v>#REF!</v>
      </c>
      <c r="DI1336" s="314">
        <f t="shared" si="291"/>
        <v>1</v>
      </c>
      <c r="DJ1336" s="314">
        <f t="shared" si="292"/>
        <v>1</v>
      </c>
    </row>
    <row r="1337" spans="3:114" ht="20.25" x14ac:dyDescent="0.2">
      <c r="C1337" s="239"/>
      <c r="G1337" s="232"/>
      <c r="H1337" s="318"/>
      <c r="I1337" s="318"/>
      <c r="J1337" s="318"/>
      <c r="K1337" s="318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 t="str">
        <f t="shared" si="280"/>
        <v/>
      </c>
      <c r="AN1337" s="327" t="str">
        <f t="shared" si="281"/>
        <v/>
      </c>
      <c r="AO1337" s="243"/>
      <c r="AP1337" s="244"/>
      <c r="AQ1337" s="242" t="str">
        <f t="shared" si="282"/>
        <v/>
      </c>
      <c r="AR1337" s="242" t="str">
        <f t="shared" si="283"/>
        <v/>
      </c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14"/>
      <c r="BR1337" s="314"/>
      <c r="BS1337" s="314"/>
      <c r="BT1337" s="314"/>
      <c r="BU1337" s="314"/>
      <c r="BV1337" s="314"/>
      <c r="BW1337" s="314"/>
      <c r="BX1337" s="246"/>
      <c r="BY1337" s="242"/>
      <c r="BZ1337" s="242"/>
      <c r="CA1337" s="242"/>
      <c r="CB1337" s="242"/>
      <c r="CC1337" s="242"/>
      <c r="CD1337" s="242"/>
      <c r="CE1337" s="314"/>
      <c r="CF1337" s="314" t="str">
        <f t="shared" si="284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245" t="str">
        <f>IFERROR(ROUND((SUM(#REF!)),0),"")</f>
        <v/>
      </c>
      <c r="CP1337" s="241"/>
      <c r="CQ1337" s="247"/>
      <c r="CR1337" s="221"/>
      <c r="CS1337" s="221"/>
      <c r="CT1337" s="221"/>
      <c r="CU1337" s="221"/>
      <c r="CV1337" s="328"/>
      <c r="CW1337" s="305" t="str">
        <f t="shared" si="285"/>
        <v/>
      </c>
      <c r="CX1337" s="329">
        <f t="shared" si="286"/>
        <v>0</v>
      </c>
      <c r="CY1337" s="15">
        <f t="shared" si="287"/>
        <v>0</v>
      </c>
      <c r="CZ1337" s="318" t="str">
        <f t="shared" si="288"/>
        <v/>
      </c>
      <c r="DA1337" s="332" t="str">
        <f t="shared" si="293"/>
        <v/>
      </c>
      <c r="DB1337" s="329" t="str">
        <f t="shared" si="289"/>
        <v/>
      </c>
      <c r="DC1337" s="320" t="str">
        <f t="shared" si="290"/>
        <v/>
      </c>
      <c r="DD1337" s="218"/>
      <c r="DE1337" s="15" t="str">
        <f>IFERROR(#REF!-AO1337,"")</f>
        <v/>
      </c>
      <c r="DF1337" s="218"/>
      <c r="DG1337" s="330" t="str">
        <f>IFERROR(#REF!-L1337,"")</f>
        <v/>
      </c>
      <c r="DH1337" s="314" t="e">
        <f>IF(#REF!&gt;AP1337,0,1)</f>
        <v>#REF!</v>
      </c>
      <c r="DI1337" s="314">
        <f t="shared" si="291"/>
        <v>1</v>
      </c>
      <c r="DJ1337" s="314">
        <f t="shared" si="292"/>
        <v>1</v>
      </c>
    </row>
    <row r="1338" spans="3:114" ht="20.25" x14ac:dyDescent="0.2">
      <c r="C1338" s="239"/>
      <c r="G1338" s="232"/>
      <c r="H1338" s="318"/>
      <c r="I1338" s="318"/>
      <c r="J1338" s="318"/>
      <c r="K1338" s="318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 t="str">
        <f t="shared" si="280"/>
        <v/>
      </c>
      <c r="AN1338" s="327" t="str">
        <f t="shared" si="281"/>
        <v/>
      </c>
      <c r="AO1338" s="243"/>
      <c r="AP1338" s="244"/>
      <c r="AQ1338" s="242" t="str">
        <f t="shared" si="282"/>
        <v/>
      </c>
      <c r="AR1338" s="242" t="str">
        <f t="shared" si="283"/>
        <v/>
      </c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14"/>
      <c r="BR1338" s="314"/>
      <c r="BS1338" s="314"/>
      <c r="BT1338" s="314"/>
      <c r="BU1338" s="314"/>
      <c r="BV1338" s="314"/>
      <c r="BW1338" s="314"/>
      <c r="BX1338" s="246"/>
      <c r="BY1338" s="242"/>
      <c r="BZ1338" s="242"/>
      <c r="CA1338" s="242"/>
      <c r="CB1338" s="242"/>
      <c r="CC1338" s="242"/>
      <c r="CD1338" s="242"/>
      <c r="CE1338" s="314"/>
      <c r="CF1338" s="314" t="str">
        <f t="shared" si="284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245" t="str">
        <f>IFERROR(ROUND((SUM(#REF!)),0),"")</f>
        <v/>
      </c>
      <c r="CP1338" s="241"/>
      <c r="CQ1338" s="247"/>
      <c r="CR1338" s="221"/>
      <c r="CS1338" s="221"/>
      <c r="CT1338" s="221"/>
      <c r="CU1338" s="221"/>
      <c r="CV1338" s="328"/>
      <c r="CW1338" s="305" t="str">
        <f t="shared" si="285"/>
        <v/>
      </c>
      <c r="CX1338" s="329">
        <f t="shared" si="286"/>
        <v>0</v>
      </c>
      <c r="CY1338" s="15">
        <f t="shared" si="287"/>
        <v>0</v>
      </c>
      <c r="CZ1338" s="318" t="str">
        <f t="shared" si="288"/>
        <v/>
      </c>
      <c r="DA1338" s="332" t="str">
        <f t="shared" si="293"/>
        <v/>
      </c>
      <c r="DB1338" s="329" t="str">
        <f t="shared" si="289"/>
        <v/>
      </c>
      <c r="DC1338" s="320" t="str">
        <f t="shared" si="290"/>
        <v/>
      </c>
      <c r="DD1338" s="218"/>
      <c r="DE1338" s="15" t="str">
        <f>IFERROR(#REF!-AO1338,"")</f>
        <v/>
      </c>
      <c r="DF1338" s="218"/>
      <c r="DG1338" s="330" t="str">
        <f>IFERROR(#REF!-L1338,"")</f>
        <v/>
      </c>
      <c r="DH1338" s="314" t="e">
        <f>IF(#REF!&gt;AP1338,0,1)</f>
        <v>#REF!</v>
      </c>
      <c r="DI1338" s="314">
        <f t="shared" si="291"/>
        <v>1</v>
      </c>
      <c r="DJ1338" s="314">
        <f t="shared" si="292"/>
        <v>1</v>
      </c>
    </row>
    <row r="1339" spans="3:114" ht="20.25" x14ac:dyDescent="0.2">
      <c r="C1339" s="239"/>
      <c r="G1339" s="232"/>
      <c r="H1339" s="318"/>
      <c r="I1339" s="318"/>
      <c r="J1339" s="318"/>
      <c r="K1339" s="318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 t="str">
        <f t="shared" si="280"/>
        <v/>
      </c>
      <c r="AN1339" s="327" t="str">
        <f t="shared" si="281"/>
        <v/>
      </c>
      <c r="AO1339" s="243"/>
      <c r="AP1339" s="244"/>
      <c r="AQ1339" s="242" t="str">
        <f t="shared" si="282"/>
        <v/>
      </c>
      <c r="AR1339" s="242" t="str">
        <f t="shared" si="283"/>
        <v/>
      </c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14"/>
      <c r="BR1339" s="314"/>
      <c r="BS1339" s="314"/>
      <c r="BT1339" s="314"/>
      <c r="BU1339" s="314"/>
      <c r="BV1339" s="314"/>
      <c r="BW1339" s="314"/>
      <c r="BX1339" s="246"/>
      <c r="BY1339" s="242"/>
      <c r="BZ1339" s="242"/>
      <c r="CA1339" s="242"/>
      <c r="CB1339" s="242"/>
      <c r="CC1339" s="242"/>
      <c r="CD1339" s="242"/>
      <c r="CE1339" s="314"/>
      <c r="CF1339" s="314" t="str">
        <f t="shared" si="284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245" t="str">
        <f>IFERROR(ROUND((SUM(#REF!)),0),"")</f>
        <v/>
      </c>
      <c r="CP1339" s="241"/>
      <c r="CQ1339" s="247"/>
      <c r="CR1339" s="221"/>
      <c r="CS1339" s="221"/>
      <c r="CT1339" s="221"/>
      <c r="CU1339" s="221"/>
      <c r="CV1339" s="328"/>
      <c r="CW1339" s="305" t="str">
        <f t="shared" si="285"/>
        <v/>
      </c>
      <c r="CX1339" s="329">
        <f t="shared" si="286"/>
        <v>0</v>
      </c>
      <c r="CY1339" s="15">
        <f t="shared" si="287"/>
        <v>0</v>
      </c>
      <c r="CZ1339" s="318" t="str">
        <f t="shared" si="288"/>
        <v/>
      </c>
      <c r="DA1339" s="332" t="str">
        <f t="shared" si="293"/>
        <v/>
      </c>
      <c r="DB1339" s="329" t="str">
        <f t="shared" si="289"/>
        <v/>
      </c>
      <c r="DC1339" s="320" t="str">
        <f t="shared" si="290"/>
        <v/>
      </c>
      <c r="DD1339" s="218"/>
      <c r="DE1339" s="15" t="str">
        <f>IFERROR(#REF!-AO1339,"")</f>
        <v/>
      </c>
      <c r="DF1339" s="218"/>
      <c r="DG1339" s="330" t="str">
        <f>IFERROR(#REF!-L1339,"")</f>
        <v/>
      </c>
      <c r="DH1339" s="314" t="e">
        <f>IF(#REF!&gt;AP1339,0,1)</f>
        <v>#REF!</v>
      </c>
      <c r="DI1339" s="314">
        <f t="shared" si="291"/>
        <v>1</v>
      </c>
      <c r="DJ1339" s="314">
        <f t="shared" si="292"/>
        <v>1</v>
      </c>
    </row>
    <row r="1340" spans="3:114" ht="20.25" x14ac:dyDescent="0.2">
      <c r="C1340" s="239"/>
      <c r="G1340" s="232"/>
      <c r="H1340" s="318"/>
      <c r="I1340" s="318"/>
      <c r="J1340" s="318"/>
      <c r="K1340" s="318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 t="str">
        <f t="shared" si="280"/>
        <v/>
      </c>
      <c r="AN1340" s="327" t="str">
        <f t="shared" si="281"/>
        <v/>
      </c>
      <c r="AO1340" s="243"/>
      <c r="AP1340" s="244"/>
      <c r="AQ1340" s="242" t="str">
        <f t="shared" si="282"/>
        <v/>
      </c>
      <c r="AR1340" s="242" t="str">
        <f t="shared" si="283"/>
        <v/>
      </c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14"/>
      <c r="BR1340" s="314"/>
      <c r="BS1340" s="314"/>
      <c r="BT1340" s="314"/>
      <c r="BU1340" s="314"/>
      <c r="BV1340" s="314"/>
      <c r="BW1340" s="314"/>
      <c r="BX1340" s="246"/>
      <c r="BY1340" s="242"/>
      <c r="BZ1340" s="242"/>
      <c r="CA1340" s="242"/>
      <c r="CB1340" s="242"/>
      <c r="CC1340" s="242"/>
      <c r="CD1340" s="242"/>
      <c r="CE1340" s="314"/>
      <c r="CF1340" s="314" t="str">
        <f t="shared" si="284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245" t="str">
        <f>IFERROR(ROUND((SUM(#REF!)),0),"")</f>
        <v/>
      </c>
      <c r="CP1340" s="241"/>
      <c r="CQ1340" s="247"/>
      <c r="CR1340" s="221"/>
      <c r="CS1340" s="221"/>
      <c r="CT1340" s="221"/>
      <c r="CU1340" s="221"/>
      <c r="CV1340" s="328"/>
      <c r="CW1340" s="305" t="str">
        <f t="shared" si="285"/>
        <v/>
      </c>
      <c r="CX1340" s="329">
        <f t="shared" si="286"/>
        <v>0</v>
      </c>
      <c r="CY1340" s="15">
        <f t="shared" si="287"/>
        <v>0</v>
      </c>
      <c r="CZ1340" s="318" t="str">
        <f t="shared" si="288"/>
        <v/>
      </c>
      <c r="DA1340" s="332" t="str">
        <f t="shared" si="293"/>
        <v/>
      </c>
      <c r="DB1340" s="329" t="str">
        <f t="shared" si="289"/>
        <v/>
      </c>
      <c r="DC1340" s="320" t="str">
        <f t="shared" si="290"/>
        <v/>
      </c>
      <c r="DD1340" s="218"/>
      <c r="DE1340" s="15" t="str">
        <f>IFERROR(#REF!-AO1340,"")</f>
        <v/>
      </c>
      <c r="DF1340" s="218"/>
      <c r="DG1340" s="330" t="str">
        <f>IFERROR(#REF!-L1340,"")</f>
        <v/>
      </c>
      <c r="DH1340" s="314" t="e">
        <f>IF(#REF!&gt;AP1340,0,1)</f>
        <v>#REF!</v>
      </c>
      <c r="DI1340" s="314">
        <f t="shared" si="291"/>
        <v>1</v>
      </c>
      <c r="DJ1340" s="314">
        <f t="shared" si="292"/>
        <v>1</v>
      </c>
    </row>
    <row r="1341" spans="3:114" ht="20.25" x14ac:dyDescent="0.2">
      <c r="C1341" s="239"/>
      <c r="G1341" s="232"/>
      <c r="H1341" s="318"/>
      <c r="I1341" s="318"/>
      <c r="J1341" s="318"/>
      <c r="K1341" s="318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 t="str">
        <f t="shared" si="280"/>
        <v/>
      </c>
      <c r="AN1341" s="327" t="str">
        <f t="shared" si="281"/>
        <v/>
      </c>
      <c r="AO1341" s="243"/>
      <c r="AP1341" s="244"/>
      <c r="AQ1341" s="242" t="str">
        <f t="shared" si="282"/>
        <v/>
      </c>
      <c r="AR1341" s="242" t="str">
        <f t="shared" si="283"/>
        <v/>
      </c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14"/>
      <c r="BR1341" s="314"/>
      <c r="BS1341" s="314"/>
      <c r="BT1341" s="314"/>
      <c r="BU1341" s="314"/>
      <c r="BV1341" s="314"/>
      <c r="BW1341" s="314"/>
      <c r="BX1341" s="246"/>
      <c r="BY1341" s="242"/>
      <c r="BZ1341" s="242"/>
      <c r="CA1341" s="242"/>
      <c r="CB1341" s="242"/>
      <c r="CC1341" s="242"/>
      <c r="CD1341" s="242"/>
      <c r="CE1341" s="314"/>
      <c r="CF1341" s="314" t="str">
        <f t="shared" si="284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245" t="str">
        <f>IFERROR(ROUND((SUM(#REF!)),0),"")</f>
        <v/>
      </c>
      <c r="CP1341" s="241"/>
      <c r="CQ1341" s="247"/>
      <c r="CR1341" s="221"/>
      <c r="CS1341" s="221"/>
      <c r="CT1341" s="221"/>
      <c r="CU1341" s="221"/>
      <c r="CV1341" s="328"/>
      <c r="CW1341" s="305" t="str">
        <f t="shared" si="285"/>
        <v/>
      </c>
      <c r="CX1341" s="329">
        <f t="shared" si="286"/>
        <v>0</v>
      </c>
      <c r="CY1341" s="15">
        <f t="shared" si="287"/>
        <v>0</v>
      </c>
      <c r="CZ1341" s="318" t="str">
        <f t="shared" si="288"/>
        <v/>
      </c>
      <c r="DA1341" s="332" t="str">
        <f t="shared" si="293"/>
        <v/>
      </c>
      <c r="DB1341" s="329" t="str">
        <f t="shared" si="289"/>
        <v/>
      </c>
      <c r="DC1341" s="320" t="str">
        <f t="shared" si="290"/>
        <v/>
      </c>
      <c r="DD1341" s="218"/>
      <c r="DE1341" s="15" t="str">
        <f>IFERROR(#REF!-AO1341,"")</f>
        <v/>
      </c>
      <c r="DF1341" s="218"/>
      <c r="DG1341" s="330" t="str">
        <f>IFERROR(#REF!-L1341,"")</f>
        <v/>
      </c>
      <c r="DH1341" s="314" t="e">
        <f>IF(#REF!&gt;AP1341,0,1)</f>
        <v>#REF!</v>
      </c>
      <c r="DI1341" s="314">
        <f t="shared" si="291"/>
        <v>1</v>
      </c>
      <c r="DJ1341" s="314">
        <f t="shared" si="292"/>
        <v>1</v>
      </c>
    </row>
    <row r="1342" spans="3:114" ht="20.25" x14ac:dyDescent="0.2">
      <c r="C1342" s="239"/>
      <c r="G1342" s="232"/>
      <c r="H1342" s="318"/>
      <c r="I1342" s="318"/>
      <c r="J1342" s="318"/>
      <c r="K1342" s="318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 t="str">
        <f t="shared" si="280"/>
        <v/>
      </c>
      <c r="AN1342" s="327" t="str">
        <f t="shared" si="281"/>
        <v/>
      </c>
      <c r="AO1342" s="243"/>
      <c r="AP1342" s="244"/>
      <c r="AQ1342" s="242" t="str">
        <f t="shared" si="282"/>
        <v/>
      </c>
      <c r="AR1342" s="242" t="str">
        <f t="shared" si="283"/>
        <v/>
      </c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14"/>
      <c r="BR1342" s="314"/>
      <c r="BS1342" s="314"/>
      <c r="BT1342" s="314"/>
      <c r="BU1342" s="314"/>
      <c r="BV1342" s="314"/>
      <c r="BW1342" s="314"/>
      <c r="BX1342" s="246"/>
      <c r="BY1342" s="242"/>
      <c r="BZ1342" s="242"/>
      <c r="CA1342" s="242"/>
      <c r="CB1342" s="242"/>
      <c r="CC1342" s="242"/>
      <c r="CD1342" s="242"/>
      <c r="CE1342" s="314"/>
      <c r="CF1342" s="314" t="str">
        <f t="shared" si="284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245" t="str">
        <f>IFERROR(ROUND((SUM(#REF!)),0),"")</f>
        <v/>
      </c>
      <c r="CP1342" s="241"/>
      <c r="CQ1342" s="247"/>
      <c r="CR1342" s="221"/>
      <c r="CS1342" s="221"/>
      <c r="CT1342" s="221"/>
      <c r="CU1342" s="221"/>
      <c r="CV1342" s="328"/>
      <c r="CW1342" s="305" t="str">
        <f t="shared" si="285"/>
        <v/>
      </c>
      <c r="CX1342" s="329">
        <f t="shared" si="286"/>
        <v>0</v>
      </c>
      <c r="CY1342" s="15">
        <f t="shared" si="287"/>
        <v>0</v>
      </c>
      <c r="CZ1342" s="318" t="str">
        <f t="shared" si="288"/>
        <v/>
      </c>
      <c r="DA1342" s="332" t="str">
        <f t="shared" si="293"/>
        <v/>
      </c>
      <c r="DB1342" s="329" t="str">
        <f t="shared" si="289"/>
        <v/>
      </c>
      <c r="DC1342" s="320" t="str">
        <f t="shared" si="290"/>
        <v/>
      </c>
      <c r="DD1342" s="218"/>
      <c r="DE1342" s="15" t="str">
        <f>IFERROR(#REF!-AO1342,"")</f>
        <v/>
      </c>
      <c r="DF1342" s="218"/>
      <c r="DG1342" s="330" t="str">
        <f>IFERROR(#REF!-L1342,"")</f>
        <v/>
      </c>
      <c r="DH1342" s="314" t="e">
        <f>IF(#REF!&gt;AP1342,0,1)</f>
        <v>#REF!</v>
      </c>
      <c r="DI1342" s="314">
        <f t="shared" si="291"/>
        <v>1</v>
      </c>
      <c r="DJ1342" s="314">
        <f t="shared" si="292"/>
        <v>1</v>
      </c>
    </row>
    <row r="1343" spans="3:114" ht="20.25" x14ac:dyDescent="0.2">
      <c r="C1343" s="239"/>
      <c r="G1343" s="232"/>
      <c r="H1343" s="318"/>
      <c r="I1343" s="318"/>
      <c r="J1343" s="318"/>
      <c r="K1343" s="318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 t="str">
        <f t="shared" si="280"/>
        <v/>
      </c>
      <c r="AN1343" s="327" t="str">
        <f t="shared" si="281"/>
        <v/>
      </c>
      <c r="AO1343" s="243"/>
      <c r="AP1343" s="244"/>
      <c r="AQ1343" s="242" t="str">
        <f t="shared" si="282"/>
        <v/>
      </c>
      <c r="AR1343" s="242" t="str">
        <f t="shared" si="283"/>
        <v/>
      </c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14"/>
      <c r="BR1343" s="314"/>
      <c r="BS1343" s="314"/>
      <c r="BT1343" s="314"/>
      <c r="BU1343" s="314"/>
      <c r="BV1343" s="314"/>
      <c r="BW1343" s="314"/>
      <c r="BX1343" s="246"/>
      <c r="BY1343" s="242"/>
      <c r="BZ1343" s="242"/>
      <c r="CA1343" s="242"/>
      <c r="CB1343" s="242"/>
      <c r="CC1343" s="242"/>
      <c r="CD1343" s="242"/>
      <c r="CE1343" s="314"/>
      <c r="CF1343" s="314" t="str">
        <f t="shared" si="284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245" t="str">
        <f>IFERROR(ROUND((SUM(#REF!)),0),"")</f>
        <v/>
      </c>
      <c r="CP1343" s="241"/>
      <c r="CQ1343" s="247"/>
      <c r="CR1343" s="221"/>
      <c r="CS1343" s="221"/>
      <c r="CT1343" s="221"/>
      <c r="CU1343" s="221"/>
      <c r="CV1343" s="328"/>
      <c r="CW1343" s="305" t="str">
        <f t="shared" si="285"/>
        <v/>
      </c>
      <c r="CX1343" s="329">
        <f t="shared" si="286"/>
        <v>0</v>
      </c>
      <c r="CY1343" s="15">
        <f t="shared" si="287"/>
        <v>0</v>
      </c>
      <c r="CZ1343" s="318" t="str">
        <f t="shared" si="288"/>
        <v/>
      </c>
      <c r="DA1343" s="332" t="str">
        <f t="shared" si="293"/>
        <v/>
      </c>
      <c r="DB1343" s="329" t="str">
        <f t="shared" si="289"/>
        <v/>
      </c>
      <c r="DC1343" s="320" t="str">
        <f t="shared" si="290"/>
        <v/>
      </c>
      <c r="DD1343" s="218"/>
      <c r="DE1343" s="15" t="str">
        <f>IFERROR(#REF!-AO1343,"")</f>
        <v/>
      </c>
      <c r="DF1343" s="218"/>
      <c r="DG1343" s="330" t="str">
        <f>IFERROR(#REF!-L1343,"")</f>
        <v/>
      </c>
      <c r="DH1343" s="314" t="e">
        <f>IF(#REF!&gt;AP1343,0,1)</f>
        <v>#REF!</v>
      </c>
      <c r="DI1343" s="314">
        <f t="shared" si="291"/>
        <v>1</v>
      </c>
      <c r="DJ1343" s="314">
        <f t="shared" si="292"/>
        <v>1</v>
      </c>
    </row>
    <row r="1344" spans="3:114" ht="20.25" x14ac:dyDescent="0.2">
      <c r="C1344" s="239"/>
      <c r="G1344" s="232"/>
      <c r="H1344" s="318"/>
      <c r="I1344" s="318"/>
      <c r="J1344" s="318"/>
      <c r="K1344" s="318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 t="str">
        <f t="shared" si="280"/>
        <v/>
      </c>
      <c r="AN1344" s="327" t="str">
        <f t="shared" si="281"/>
        <v/>
      </c>
      <c r="AO1344" s="243"/>
      <c r="AP1344" s="244"/>
      <c r="AQ1344" s="242" t="str">
        <f t="shared" si="282"/>
        <v/>
      </c>
      <c r="AR1344" s="242" t="str">
        <f t="shared" si="283"/>
        <v/>
      </c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14"/>
      <c r="BR1344" s="314"/>
      <c r="BS1344" s="314"/>
      <c r="BT1344" s="314"/>
      <c r="BU1344" s="314"/>
      <c r="BV1344" s="314"/>
      <c r="BW1344" s="314"/>
      <c r="BX1344" s="246"/>
      <c r="BY1344" s="242"/>
      <c r="BZ1344" s="242"/>
      <c r="CA1344" s="242"/>
      <c r="CB1344" s="242"/>
      <c r="CC1344" s="242"/>
      <c r="CD1344" s="242"/>
      <c r="CE1344" s="314"/>
      <c r="CF1344" s="314" t="str">
        <f t="shared" si="284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245" t="str">
        <f>IFERROR(ROUND((SUM(#REF!)),0),"")</f>
        <v/>
      </c>
      <c r="CP1344" s="241"/>
      <c r="CQ1344" s="247"/>
      <c r="CR1344" s="221"/>
      <c r="CS1344" s="221"/>
      <c r="CT1344" s="221"/>
      <c r="CU1344" s="221"/>
      <c r="CV1344" s="328"/>
      <c r="CW1344" s="305" t="str">
        <f t="shared" si="285"/>
        <v/>
      </c>
      <c r="CX1344" s="329">
        <f t="shared" si="286"/>
        <v>0</v>
      </c>
      <c r="CY1344" s="15">
        <f t="shared" si="287"/>
        <v>0</v>
      </c>
      <c r="CZ1344" s="318" t="str">
        <f t="shared" si="288"/>
        <v/>
      </c>
      <c r="DA1344" s="332" t="str">
        <f t="shared" si="293"/>
        <v/>
      </c>
      <c r="DB1344" s="329" t="str">
        <f t="shared" si="289"/>
        <v/>
      </c>
      <c r="DC1344" s="320" t="str">
        <f t="shared" si="290"/>
        <v/>
      </c>
      <c r="DD1344" s="218"/>
      <c r="DE1344" s="15" t="str">
        <f>IFERROR(#REF!-AO1344,"")</f>
        <v/>
      </c>
      <c r="DF1344" s="218"/>
      <c r="DG1344" s="330" t="str">
        <f>IFERROR(#REF!-L1344,"")</f>
        <v/>
      </c>
      <c r="DH1344" s="314" t="e">
        <f>IF(#REF!&gt;AP1344,0,1)</f>
        <v>#REF!</v>
      </c>
      <c r="DI1344" s="314">
        <f t="shared" si="291"/>
        <v>1</v>
      </c>
      <c r="DJ1344" s="314">
        <f t="shared" si="292"/>
        <v>1</v>
      </c>
    </row>
    <row r="1345" spans="3:114" ht="20.25" x14ac:dyDescent="0.2">
      <c r="C1345" s="239"/>
      <c r="G1345" s="232"/>
      <c r="H1345" s="318"/>
      <c r="I1345" s="318"/>
      <c r="J1345" s="318"/>
      <c r="K1345" s="318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 t="str">
        <f t="shared" si="280"/>
        <v/>
      </c>
      <c r="AN1345" s="327" t="str">
        <f t="shared" si="281"/>
        <v/>
      </c>
      <c r="AO1345" s="243"/>
      <c r="AP1345" s="244"/>
      <c r="AQ1345" s="242" t="str">
        <f t="shared" si="282"/>
        <v/>
      </c>
      <c r="AR1345" s="242" t="str">
        <f t="shared" si="283"/>
        <v/>
      </c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14"/>
      <c r="BR1345" s="314"/>
      <c r="BS1345" s="314"/>
      <c r="BT1345" s="314"/>
      <c r="BU1345" s="314"/>
      <c r="BV1345" s="314"/>
      <c r="BW1345" s="314"/>
      <c r="BX1345" s="246"/>
      <c r="BY1345" s="242"/>
      <c r="BZ1345" s="242"/>
      <c r="CA1345" s="242"/>
      <c r="CB1345" s="242"/>
      <c r="CC1345" s="242"/>
      <c r="CD1345" s="242"/>
      <c r="CE1345" s="314"/>
      <c r="CF1345" s="314" t="str">
        <f t="shared" si="284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245" t="str">
        <f>IFERROR(ROUND((SUM(#REF!)),0),"")</f>
        <v/>
      </c>
      <c r="CP1345" s="241"/>
      <c r="CQ1345" s="247"/>
      <c r="CR1345" s="221"/>
      <c r="CS1345" s="221"/>
      <c r="CT1345" s="221"/>
      <c r="CU1345" s="221"/>
      <c r="CV1345" s="328"/>
      <c r="CW1345" s="305" t="str">
        <f t="shared" si="285"/>
        <v/>
      </c>
      <c r="CX1345" s="329">
        <f t="shared" si="286"/>
        <v>0</v>
      </c>
      <c r="CY1345" s="15">
        <f t="shared" si="287"/>
        <v>0</v>
      </c>
      <c r="CZ1345" s="318" t="str">
        <f t="shared" si="288"/>
        <v/>
      </c>
      <c r="DA1345" s="332" t="str">
        <f t="shared" si="293"/>
        <v/>
      </c>
      <c r="DB1345" s="329" t="str">
        <f t="shared" si="289"/>
        <v/>
      </c>
      <c r="DC1345" s="320" t="str">
        <f t="shared" si="290"/>
        <v/>
      </c>
      <c r="DD1345" s="218"/>
      <c r="DE1345" s="15" t="str">
        <f>IFERROR(#REF!-AO1345,"")</f>
        <v/>
      </c>
      <c r="DF1345" s="218"/>
      <c r="DG1345" s="330" t="str">
        <f>IFERROR(#REF!-L1345,"")</f>
        <v/>
      </c>
      <c r="DH1345" s="314" t="e">
        <f>IF(#REF!&gt;AP1345,0,1)</f>
        <v>#REF!</v>
      </c>
      <c r="DI1345" s="314">
        <f t="shared" si="291"/>
        <v>1</v>
      </c>
      <c r="DJ1345" s="314">
        <f t="shared" si="292"/>
        <v>1</v>
      </c>
    </row>
    <row r="1346" spans="3:114" ht="20.25" x14ac:dyDescent="0.2">
      <c r="C1346" s="239"/>
      <c r="G1346" s="232"/>
      <c r="H1346" s="318"/>
      <c r="I1346" s="318"/>
      <c r="J1346" s="318"/>
      <c r="K1346" s="318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 t="str">
        <f t="shared" si="280"/>
        <v/>
      </c>
      <c r="AN1346" s="327" t="str">
        <f t="shared" si="281"/>
        <v/>
      </c>
      <c r="AO1346" s="243"/>
      <c r="AP1346" s="244"/>
      <c r="AQ1346" s="242" t="str">
        <f t="shared" si="282"/>
        <v/>
      </c>
      <c r="AR1346" s="242" t="str">
        <f t="shared" si="283"/>
        <v/>
      </c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14"/>
      <c r="BR1346" s="314"/>
      <c r="BS1346" s="314"/>
      <c r="BT1346" s="314"/>
      <c r="BU1346" s="314"/>
      <c r="BV1346" s="314"/>
      <c r="BW1346" s="314"/>
      <c r="BX1346" s="246"/>
      <c r="BY1346" s="242"/>
      <c r="BZ1346" s="242"/>
      <c r="CA1346" s="242"/>
      <c r="CB1346" s="242"/>
      <c r="CC1346" s="242"/>
      <c r="CD1346" s="242"/>
      <c r="CE1346" s="314"/>
      <c r="CF1346" s="314" t="str">
        <f t="shared" si="284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245" t="str">
        <f>IFERROR(ROUND((SUM(#REF!)),0),"")</f>
        <v/>
      </c>
      <c r="CP1346" s="241"/>
      <c r="CQ1346" s="247"/>
      <c r="CR1346" s="221"/>
      <c r="CS1346" s="221"/>
      <c r="CT1346" s="221"/>
      <c r="CU1346" s="221"/>
      <c r="CV1346" s="328"/>
      <c r="CW1346" s="305" t="str">
        <f t="shared" si="285"/>
        <v/>
      </c>
      <c r="CX1346" s="329">
        <f t="shared" si="286"/>
        <v>0</v>
      </c>
      <c r="CY1346" s="15">
        <f t="shared" si="287"/>
        <v>0</v>
      </c>
      <c r="CZ1346" s="318" t="str">
        <f t="shared" si="288"/>
        <v/>
      </c>
      <c r="DA1346" s="332" t="str">
        <f t="shared" si="293"/>
        <v/>
      </c>
      <c r="DB1346" s="329" t="str">
        <f t="shared" si="289"/>
        <v/>
      </c>
      <c r="DC1346" s="320" t="str">
        <f t="shared" si="290"/>
        <v/>
      </c>
      <c r="DD1346" s="218"/>
      <c r="DE1346" s="15" t="str">
        <f>IFERROR(#REF!-AO1346,"")</f>
        <v/>
      </c>
      <c r="DF1346" s="218"/>
      <c r="DG1346" s="330" t="str">
        <f>IFERROR(#REF!-L1346,"")</f>
        <v/>
      </c>
      <c r="DH1346" s="314" t="e">
        <f>IF(#REF!&gt;AP1346,0,1)</f>
        <v>#REF!</v>
      </c>
      <c r="DI1346" s="314">
        <f t="shared" si="291"/>
        <v>1</v>
      </c>
      <c r="DJ1346" s="314">
        <f t="shared" si="292"/>
        <v>1</v>
      </c>
    </row>
    <row r="1347" spans="3:114" ht="20.25" x14ac:dyDescent="0.2">
      <c r="C1347" s="239"/>
      <c r="G1347" s="232"/>
      <c r="H1347" s="318"/>
      <c r="I1347" s="318"/>
      <c r="J1347" s="318"/>
      <c r="K1347" s="318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 t="str">
        <f t="shared" si="280"/>
        <v/>
      </c>
      <c r="AN1347" s="327" t="str">
        <f t="shared" si="281"/>
        <v/>
      </c>
      <c r="AO1347" s="243"/>
      <c r="AP1347" s="244"/>
      <c r="AQ1347" s="242" t="str">
        <f t="shared" si="282"/>
        <v/>
      </c>
      <c r="AR1347" s="242" t="str">
        <f t="shared" si="283"/>
        <v/>
      </c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14"/>
      <c r="BR1347" s="314"/>
      <c r="BS1347" s="314"/>
      <c r="BT1347" s="314"/>
      <c r="BU1347" s="314"/>
      <c r="BV1347" s="314"/>
      <c r="BW1347" s="314"/>
      <c r="BX1347" s="246"/>
      <c r="BY1347" s="242"/>
      <c r="BZ1347" s="242"/>
      <c r="CA1347" s="242"/>
      <c r="CB1347" s="242"/>
      <c r="CC1347" s="242"/>
      <c r="CD1347" s="242"/>
      <c r="CE1347" s="314"/>
      <c r="CF1347" s="314" t="str">
        <f t="shared" si="284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245" t="str">
        <f>IFERROR(ROUND((SUM(#REF!)),0),"")</f>
        <v/>
      </c>
      <c r="CP1347" s="241"/>
      <c r="CQ1347" s="247"/>
      <c r="CR1347" s="221"/>
      <c r="CS1347" s="221"/>
      <c r="CT1347" s="221"/>
      <c r="CU1347" s="221"/>
      <c r="CV1347" s="328"/>
      <c r="CW1347" s="305" t="str">
        <f t="shared" si="285"/>
        <v/>
      </c>
      <c r="CX1347" s="329">
        <f t="shared" si="286"/>
        <v>0</v>
      </c>
      <c r="CY1347" s="15">
        <f t="shared" si="287"/>
        <v>0</v>
      </c>
      <c r="CZ1347" s="318" t="str">
        <f t="shared" si="288"/>
        <v/>
      </c>
      <c r="DA1347" s="332" t="str">
        <f t="shared" si="293"/>
        <v/>
      </c>
      <c r="DB1347" s="329" t="str">
        <f t="shared" si="289"/>
        <v/>
      </c>
      <c r="DC1347" s="320" t="str">
        <f t="shared" si="290"/>
        <v/>
      </c>
      <c r="DD1347" s="218"/>
      <c r="DE1347" s="15" t="str">
        <f>IFERROR(#REF!-AO1347,"")</f>
        <v/>
      </c>
      <c r="DF1347" s="218"/>
      <c r="DG1347" s="330" t="str">
        <f>IFERROR(#REF!-L1347,"")</f>
        <v/>
      </c>
      <c r="DH1347" s="314" t="e">
        <f>IF(#REF!&gt;AP1347,0,1)</f>
        <v>#REF!</v>
      </c>
      <c r="DI1347" s="314">
        <f t="shared" si="291"/>
        <v>1</v>
      </c>
      <c r="DJ1347" s="314">
        <f t="shared" si="292"/>
        <v>1</v>
      </c>
    </row>
    <row r="1348" spans="3:114" ht="20.25" x14ac:dyDescent="0.2">
      <c r="C1348" s="239"/>
      <c r="G1348" s="232"/>
      <c r="H1348" s="318"/>
      <c r="I1348" s="318"/>
      <c r="J1348" s="318"/>
      <c r="K1348" s="318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 t="str">
        <f t="shared" ref="AM1348:AM1411" si="294">IFERROR(ROUND(AVERAGE(O1348:S1348,AA1348:AE1348),0),"")</f>
        <v/>
      </c>
      <c r="AN1348" s="327" t="str">
        <f t="shared" ref="AN1348:AN1411" si="295">IFERROR(ROUND(AVERAGE(T1348:X1348,AF1348:AJ1348),0),"")</f>
        <v/>
      </c>
      <c r="AO1348" s="243"/>
      <c r="AP1348" s="244"/>
      <c r="AQ1348" s="242" t="str">
        <f t="shared" ref="AQ1348:AQ1411" si="296">IFERROR(ROUND((3600/AR1348*J1348),0),"")</f>
        <v/>
      </c>
      <c r="AR1348" s="242" t="str">
        <f t="shared" ref="AR1348:AR1411" si="297">IFERROR(ROUND(AVERAGE(Y1348:Z1348,AK1348:AL1348),0),"")</f>
        <v/>
      </c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14"/>
      <c r="BR1348" s="314"/>
      <c r="BS1348" s="314"/>
      <c r="BT1348" s="314"/>
      <c r="BU1348" s="314"/>
      <c r="BV1348" s="314"/>
      <c r="BW1348" s="314"/>
      <c r="BX1348" s="246"/>
      <c r="BY1348" s="242"/>
      <c r="BZ1348" s="242"/>
      <c r="CA1348" s="242"/>
      <c r="CB1348" s="242"/>
      <c r="CC1348" s="242"/>
      <c r="CD1348" s="242"/>
      <c r="CE1348" s="314"/>
      <c r="CF1348" s="314" t="str">
        <f t="shared" ref="CF1348:CF1411" si="298">IFERROR(ROUND(STDEV(AN1348,L1348),1),"")</f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245" t="str">
        <f>IFERROR(ROUND((SUM(#REF!)),0),"")</f>
        <v/>
      </c>
      <c r="CP1348" s="241"/>
      <c r="CQ1348" s="247"/>
      <c r="CR1348" s="221"/>
      <c r="CS1348" s="221"/>
      <c r="CT1348" s="221"/>
      <c r="CU1348" s="221"/>
      <c r="CV1348" s="328"/>
      <c r="CW1348" s="305" t="str">
        <f t="shared" ref="CW1348:CW1411" si="299">IFERROR((AM1348-L1348)/L1348,"")</f>
        <v/>
      </c>
      <c r="CX1348" s="329">
        <f t="shared" ref="CX1348:CX1411" si="300">AU1348+BG1348</f>
        <v>0</v>
      </c>
      <c r="CY1348" s="15">
        <f t="shared" ref="CY1348:CY1411" si="301">SUM(BH1348:BP1348,AV1348:BD1348)</f>
        <v>0</v>
      </c>
      <c r="CZ1348" s="318" t="str">
        <f t="shared" ref="CZ1348:CZ1411" si="302">IFERROR(ROUND(CY1348/K1348,0),"")</f>
        <v/>
      </c>
      <c r="DA1348" s="332" t="str">
        <f t="shared" si="293"/>
        <v/>
      </c>
      <c r="DB1348" s="329" t="str">
        <f t="shared" ref="DB1348:DB1411" si="303">IFERROR(CX1348+CZ1348,"")</f>
        <v/>
      </c>
      <c r="DC1348" s="320" t="str">
        <f t="shared" ref="DC1348:DC1411" si="304">IFERROR(CZ1348/DB1348,"")</f>
        <v/>
      </c>
      <c r="DD1348" s="218"/>
      <c r="DE1348" s="15" t="str">
        <f>IFERROR(#REF!-AO1348,"")</f>
        <v/>
      </c>
      <c r="DF1348" s="218"/>
      <c r="DG1348" s="330" t="str">
        <f>IFERROR(#REF!-L1348,"")</f>
        <v/>
      </c>
      <c r="DH1348" s="314" t="e">
        <f>IF(#REF!&gt;AP1348,0,1)</f>
        <v>#REF!</v>
      </c>
      <c r="DI1348" s="314">
        <f t="shared" ref="DI1348:DI1411" si="305">IF(AN1348&lt;M1348,0,1)</f>
        <v>1</v>
      </c>
      <c r="DJ1348" s="314">
        <f t="shared" ref="DJ1348:DJ1411" si="306">IF(AN1348&gt;N1348,0,1)</f>
        <v>1</v>
      </c>
    </row>
    <row r="1349" spans="3:114" ht="20.25" x14ac:dyDescent="0.2">
      <c r="C1349" s="239"/>
      <c r="G1349" s="232"/>
      <c r="H1349" s="318"/>
      <c r="I1349" s="318"/>
      <c r="J1349" s="318"/>
      <c r="K1349" s="318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 t="str">
        <f t="shared" si="294"/>
        <v/>
      </c>
      <c r="AN1349" s="327" t="str">
        <f t="shared" si="295"/>
        <v/>
      </c>
      <c r="AO1349" s="243"/>
      <c r="AP1349" s="244"/>
      <c r="AQ1349" s="242" t="str">
        <f t="shared" si="296"/>
        <v/>
      </c>
      <c r="AR1349" s="242" t="str">
        <f t="shared" si="297"/>
        <v/>
      </c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14"/>
      <c r="BR1349" s="314"/>
      <c r="BS1349" s="314"/>
      <c r="BT1349" s="314"/>
      <c r="BU1349" s="314"/>
      <c r="BV1349" s="314"/>
      <c r="BW1349" s="314"/>
      <c r="BX1349" s="246"/>
      <c r="BY1349" s="242"/>
      <c r="BZ1349" s="242"/>
      <c r="CA1349" s="242"/>
      <c r="CB1349" s="242"/>
      <c r="CC1349" s="242"/>
      <c r="CD1349" s="242"/>
      <c r="CE1349" s="314"/>
      <c r="CF1349" s="314" t="str">
        <f t="shared" si="298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245" t="str">
        <f>IFERROR(ROUND((SUM(#REF!)),0),"")</f>
        <v/>
      </c>
      <c r="CP1349" s="241"/>
      <c r="CQ1349" s="247"/>
      <c r="CR1349" s="221"/>
      <c r="CS1349" s="221"/>
      <c r="CT1349" s="221"/>
      <c r="CU1349" s="221"/>
      <c r="CV1349" s="328"/>
      <c r="CW1349" s="305" t="str">
        <f t="shared" si="299"/>
        <v/>
      </c>
      <c r="CX1349" s="329">
        <f t="shared" si="300"/>
        <v>0</v>
      </c>
      <c r="CY1349" s="15">
        <f t="shared" si="301"/>
        <v>0</v>
      </c>
      <c r="CZ1349" s="318" t="str">
        <f t="shared" si="302"/>
        <v/>
      </c>
      <c r="DA1349" s="332" t="str">
        <f t="shared" ref="DA1349:DA1412" si="307">IFERROR(ROUND(CO1349/AQ1349,1),"")</f>
        <v/>
      </c>
      <c r="DB1349" s="329" t="str">
        <f t="shared" si="303"/>
        <v/>
      </c>
      <c r="DC1349" s="320" t="str">
        <f t="shared" si="304"/>
        <v/>
      </c>
      <c r="DD1349" s="218"/>
      <c r="DE1349" s="15" t="str">
        <f>IFERROR(#REF!-AO1349,"")</f>
        <v/>
      </c>
      <c r="DF1349" s="218"/>
      <c r="DG1349" s="330" t="str">
        <f>IFERROR(#REF!-L1349,"")</f>
        <v/>
      </c>
      <c r="DH1349" s="314" t="e">
        <f>IF(#REF!&gt;AP1349,0,1)</f>
        <v>#REF!</v>
      </c>
      <c r="DI1349" s="314">
        <f t="shared" si="305"/>
        <v>1</v>
      </c>
      <c r="DJ1349" s="314">
        <f t="shared" si="306"/>
        <v>1</v>
      </c>
    </row>
    <row r="1350" spans="3:114" ht="20.25" x14ac:dyDescent="0.2">
      <c r="C1350" s="239"/>
      <c r="G1350" s="232"/>
      <c r="H1350" s="318"/>
      <c r="I1350" s="318"/>
      <c r="J1350" s="318"/>
      <c r="K1350" s="318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 t="str">
        <f t="shared" si="294"/>
        <v/>
      </c>
      <c r="AN1350" s="327" t="str">
        <f t="shared" si="295"/>
        <v/>
      </c>
      <c r="AO1350" s="243"/>
      <c r="AP1350" s="244"/>
      <c r="AQ1350" s="242" t="str">
        <f t="shared" si="296"/>
        <v/>
      </c>
      <c r="AR1350" s="242" t="str">
        <f t="shared" si="297"/>
        <v/>
      </c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14"/>
      <c r="BR1350" s="314"/>
      <c r="BS1350" s="314"/>
      <c r="BT1350" s="314"/>
      <c r="BU1350" s="314"/>
      <c r="BV1350" s="314"/>
      <c r="BW1350" s="314"/>
      <c r="BX1350" s="246"/>
      <c r="BY1350" s="242"/>
      <c r="BZ1350" s="242"/>
      <c r="CA1350" s="242"/>
      <c r="CB1350" s="242"/>
      <c r="CC1350" s="242"/>
      <c r="CD1350" s="242"/>
      <c r="CE1350" s="314"/>
      <c r="CF1350" s="314" t="str">
        <f t="shared" si="298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245" t="str">
        <f>IFERROR(ROUND((SUM(#REF!)),0),"")</f>
        <v/>
      </c>
      <c r="CP1350" s="241"/>
      <c r="CQ1350" s="247"/>
      <c r="CR1350" s="221"/>
      <c r="CS1350" s="221"/>
      <c r="CT1350" s="221"/>
      <c r="CU1350" s="221"/>
      <c r="CV1350" s="328"/>
      <c r="CW1350" s="305" t="str">
        <f t="shared" si="299"/>
        <v/>
      </c>
      <c r="CX1350" s="329">
        <f t="shared" si="300"/>
        <v>0</v>
      </c>
      <c r="CY1350" s="15">
        <f t="shared" si="301"/>
        <v>0</v>
      </c>
      <c r="CZ1350" s="318" t="str">
        <f t="shared" si="302"/>
        <v/>
      </c>
      <c r="DA1350" s="332" t="str">
        <f t="shared" si="307"/>
        <v/>
      </c>
      <c r="DB1350" s="329" t="str">
        <f t="shared" si="303"/>
        <v/>
      </c>
      <c r="DC1350" s="320" t="str">
        <f t="shared" si="304"/>
        <v/>
      </c>
      <c r="DD1350" s="218"/>
      <c r="DE1350" s="15" t="str">
        <f>IFERROR(#REF!-AO1350,"")</f>
        <v/>
      </c>
      <c r="DF1350" s="218"/>
      <c r="DG1350" s="330" t="str">
        <f>IFERROR(#REF!-L1350,"")</f>
        <v/>
      </c>
      <c r="DH1350" s="314" t="e">
        <f>IF(#REF!&gt;AP1350,0,1)</f>
        <v>#REF!</v>
      </c>
      <c r="DI1350" s="314">
        <f t="shared" si="305"/>
        <v>1</v>
      </c>
      <c r="DJ1350" s="314">
        <f t="shared" si="306"/>
        <v>1</v>
      </c>
    </row>
    <row r="1351" spans="3:114" ht="20.25" x14ac:dyDescent="0.2">
      <c r="C1351" s="239"/>
      <c r="G1351" s="232"/>
      <c r="H1351" s="318"/>
      <c r="I1351" s="318"/>
      <c r="J1351" s="318"/>
      <c r="K1351" s="318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 t="str">
        <f t="shared" si="294"/>
        <v/>
      </c>
      <c r="AN1351" s="327" t="str">
        <f t="shared" si="295"/>
        <v/>
      </c>
      <c r="AO1351" s="243"/>
      <c r="AP1351" s="244"/>
      <c r="AQ1351" s="242" t="str">
        <f t="shared" si="296"/>
        <v/>
      </c>
      <c r="AR1351" s="242" t="str">
        <f t="shared" si="297"/>
        <v/>
      </c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14"/>
      <c r="BR1351" s="314"/>
      <c r="BS1351" s="314"/>
      <c r="BT1351" s="314"/>
      <c r="BU1351" s="314"/>
      <c r="BV1351" s="314"/>
      <c r="BW1351" s="314"/>
      <c r="BX1351" s="246"/>
      <c r="BY1351" s="242"/>
      <c r="BZ1351" s="242"/>
      <c r="CA1351" s="242"/>
      <c r="CB1351" s="242"/>
      <c r="CC1351" s="242"/>
      <c r="CD1351" s="242"/>
      <c r="CE1351" s="314"/>
      <c r="CF1351" s="314" t="str">
        <f t="shared" si="298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245" t="str">
        <f>IFERROR(ROUND((SUM(#REF!)),0),"")</f>
        <v/>
      </c>
      <c r="CP1351" s="241"/>
      <c r="CQ1351" s="247"/>
      <c r="CR1351" s="221"/>
      <c r="CS1351" s="221"/>
      <c r="CT1351" s="221"/>
      <c r="CU1351" s="221"/>
      <c r="CV1351" s="328"/>
      <c r="CW1351" s="305" t="str">
        <f t="shared" si="299"/>
        <v/>
      </c>
      <c r="CX1351" s="329">
        <f t="shared" si="300"/>
        <v>0</v>
      </c>
      <c r="CY1351" s="15">
        <f t="shared" si="301"/>
        <v>0</v>
      </c>
      <c r="CZ1351" s="318" t="str">
        <f t="shared" si="302"/>
        <v/>
      </c>
      <c r="DA1351" s="332" t="str">
        <f t="shared" si="307"/>
        <v/>
      </c>
      <c r="DB1351" s="329" t="str">
        <f t="shared" si="303"/>
        <v/>
      </c>
      <c r="DC1351" s="320" t="str">
        <f t="shared" si="304"/>
        <v/>
      </c>
      <c r="DD1351" s="218"/>
      <c r="DE1351" s="15" t="str">
        <f>IFERROR(#REF!-AO1351,"")</f>
        <v/>
      </c>
      <c r="DF1351" s="218"/>
      <c r="DG1351" s="330" t="str">
        <f>IFERROR(#REF!-L1351,"")</f>
        <v/>
      </c>
      <c r="DH1351" s="314" t="e">
        <f>IF(#REF!&gt;AP1351,0,1)</f>
        <v>#REF!</v>
      </c>
      <c r="DI1351" s="314">
        <f t="shared" si="305"/>
        <v>1</v>
      </c>
      <c r="DJ1351" s="314">
        <f t="shared" si="306"/>
        <v>1</v>
      </c>
    </row>
    <row r="1352" spans="3:114" ht="20.25" x14ac:dyDescent="0.2">
      <c r="C1352" s="239"/>
      <c r="G1352" s="232"/>
      <c r="H1352" s="318"/>
      <c r="I1352" s="318"/>
      <c r="J1352" s="318"/>
      <c r="K1352" s="318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 t="str">
        <f t="shared" si="294"/>
        <v/>
      </c>
      <c r="AN1352" s="327" t="str">
        <f t="shared" si="295"/>
        <v/>
      </c>
      <c r="AO1352" s="243"/>
      <c r="AP1352" s="244"/>
      <c r="AQ1352" s="242" t="str">
        <f t="shared" si="296"/>
        <v/>
      </c>
      <c r="AR1352" s="242" t="str">
        <f t="shared" si="297"/>
        <v/>
      </c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14"/>
      <c r="BR1352" s="314"/>
      <c r="BS1352" s="314"/>
      <c r="BT1352" s="314"/>
      <c r="BU1352" s="314"/>
      <c r="BV1352" s="314"/>
      <c r="BW1352" s="314"/>
      <c r="BX1352" s="246"/>
      <c r="BY1352" s="242"/>
      <c r="BZ1352" s="242"/>
      <c r="CA1352" s="242"/>
      <c r="CB1352" s="242"/>
      <c r="CC1352" s="242"/>
      <c r="CD1352" s="242"/>
      <c r="CE1352" s="314"/>
      <c r="CF1352" s="314" t="str">
        <f t="shared" si="298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245" t="str">
        <f>IFERROR(ROUND((SUM(#REF!)),0),"")</f>
        <v/>
      </c>
      <c r="CP1352" s="241"/>
      <c r="CQ1352" s="247"/>
      <c r="CR1352" s="221"/>
      <c r="CS1352" s="221"/>
      <c r="CT1352" s="221"/>
      <c r="CU1352" s="221"/>
      <c r="CV1352" s="328"/>
      <c r="CW1352" s="305" t="str">
        <f t="shared" si="299"/>
        <v/>
      </c>
      <c r="CX1352" s="329">
        <f t="shared" si="300"/>
        <v>0</v>
      </c>
      <c r="CY1352" s="15">
        <f t="shared" si="301"/>
        <v>0</v>
      </c>
      <c r="CZ1352" s="318" t="str">
        <f t="shared" si="302"/>
        <v/>
      </c>
      <c r="DA1352" s="332" t="str">
        <f t="shared" si="307"/>
        <v/>
      </c>
      <c r="DB1352" s="329" t="str">
        <f t="shared" si="303"/>
        <v/>
      </c>
      <c r="DC1352" s="320" t="str">
        <f t="shared" si="304"/>
        <v/>
      </c>
      <c r="DD1352" s="218"/>
      <c r="DE1352" s="15" t="str">
        <f>IFERROR(#REF!-AO1352,"")</f>
        <v/>
      </c>
      <c r="DF1352" s="218"/>
      <c r="DG1352" s="330" t="str">
        <f>IFERROR(#REF!-L1352,"")</f>
        <v/>
      </c>
      <c r="DH1352" s="314" t="e">
        <f>IF(#REF!&gt;AP1352,0,1)</f>
        <v>#REF!</v>
      </c>
      <c r="DI1352" s="314">
        <f t="shared" si="305"/>
        <v>1</v>
      </c>
      <c r="DJ1352" s="314">
        <f t="shared" si="306"/>
        <v>1</v>
      </c>
    </row>
    <row r="1353" spans="3:114" ht="20.25" x14ac:dyDescent="0.2">
      <c r="C1353" s="239"/>
      <c r="G1353" s="232"/>
      <c r="H1353" s="318"/>
      <c r="I1353" s="318"/>
      <c r="J1353" s="318"/>
      <c r="K1353" s="318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 t="str">
        <f t="shared" si="294"/>
        <v/>
      </c>
      <c r="AN1353" s="327" t="str">
        <f t="shared" si="295"/>
        <v/>
      </c>
      <c r="AO1353" s="243"/>
      <c r="AP1353" s="244"/>
      <c r="AQ1353" s="242" t="str">
        <f t="shared" si="296"/>
        <v/>
      </c>
      <c r="AR1353" s="242" t="str">
        <f t="shared" si="297"/>
        <v/>
      </c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14"/>
      <c r="BR1353" s="314"/>
      <c r="BS1353" s="314"/>
      <c r="BT1353" s="314"/>
      <c r="BU1353" s="314"/>
      <c r="BV1353" s="314"/>
      <c r="BW1353" s="314"/>
      <c r="BX1353" s="246"/>
      <c r="BY1353" s="242"/>
      <c r="BZ1353" s="242"/>
      <c r="CA1353" s="242"/>
      <c r="CB1353" s="242"/>
      <c r="CC1353" s="242"/>
      <c r="CD1353" s="242"/>
      <c r="CE1353" s="314"/>
      <c r="CF1353" s="314" t="str">
        <f t="shared" si="298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245" t="str">
        <f>IFERROR(ROUND((SUM(#REF!)),0),"")</f>
        <v/>
      </c>
      <c r="CP1353" s="241"/>
      <c r="CQ1353" s="247"/>
      <c r="CR1353" s="221"/>
      <c r="CS1353" s="221"/>
      <c r="CT1353" s="221"/>
      <c r="CU1353" s="221"/>
      <c r="CV1353" s="328"/>
      <c r="CW1353" s="305" t="str">
        <f t="shared" si="299"/>
        <v/>
      </c>
      <c r="CX1353" s="329">
        <f t="shared" si="300"/>
        <v>0</v>
      </c>
      <c r="CY1353" s="15">
        <f t="shared" si="301"/>
        <v>0</v>
      </c>
      <c r="CZ1353" s="318" t="str">
        <f t="shared" si="302"/>
        <v/>
      </c>
      <c r="DA1353" s="332" t="str">
        <f t="shared" si="307"/>
        <v/>
      </c>
      <c r="DB1353" s="329" t="str">
        <f t="shared" si="303"/>
        <v/>
      </c>
      <c r="DC1353" s="320" t="str">
        <f t="shared" si="304"/>
        <v/>
      </c>
      <c r="DD1353" s="218"/>
      <c r="DE1353" s="15" t="str">
        <f>IFERROR(#REF!-AO1353,"")</f>
        <v/>
      </c>
      <c r="DF1353" s="218"/>
      <c r="DG1353" s="330" t="str">
        <f>IFERROR(#REF!-L1353,"")</f>
        <v/>
      </c>
      <c r="DH1353" s="314" t="e">
        <f>IF(#REF!&gt;AP1353,0,1)</f>
        <v>#REF!</v>
      </c>
      <c r="DI1353" s="314">
        <f t="shared" si="305"/>
        <v>1</v>
      </c>
      <c r="DJ1353" s="314">
        <f t="shared" si="306"/>
        <v>1</v>
      </c>
    </row>
    <row r="1354" spans="3:114" ht="20.25" x14ac:dyDescent="0.2">
      <c r="C1354" s="239"/>
      <c r="G1354" s="232"/>
      <c r="H1354" s="318"/>
      <c r="I1354" s="318"/>
      <c r="J1354" s="318"/>
      <c r="K1354" s="318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 t="str">
        <f t="shared" si="294"/>
        <v/>
      </c>
      <c r="AN1354" s="327" t="str">
        <f t="shared" si="295"/>
        <v/>
      </c>
      <c r="AO1354" s="243"/>
      <c r="AP1354" s="244"/>
      <c r="AQ1354" s="242" t="str">
        <f t="shared" si="296"/>
        <v/>
      </c>
      <c r="AR1354" s="242" t="str">
        <f t="shared" si="297"/>
        <v/>
      </c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14"/>
      <c r="BR1354" s="314"/>
      <c r="BS1354" s="314"/>
      <c r="BT1354" s="314"/>
      <c r="BU1354" s="314"/>
      <c r="BV1354" s="314"/>
      <c r="BW1354" s="314"/>
      <c r="BX1354" s="246"/>
      <c r="BY1354" s="242"/>
      <c r="BZ1354" s="242"/>
      <c r="CA1354" s="242"/>
      <c r="CB1354" s="242"/>
      <c r="CC1354" s="242"/>
      <c r="CD1354" s="242"/>
      <c r="CE1354" s="314"/>
      <c r="CF1354" s="314" t="str">
        <f t="shared" si="298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245" t="str">
        <f>IFERROR(ROUND((SUM(#REF!)),0),"")</f>
        <v/>
      </c>
      <c r="CP1354" s="241"/>
      <c r="CQ1354" s="247"/>
      <c r="CR1354" s="221"/>
      <c r="CS1354" s="221"/>
      <c r="CT1354" s="221"/>
      <c r="CU1354" s="221"/>
      <c r="CV1354" s="328"/>
      <c r="CW1354" s="305" t="str">
        <f t="shared" si="299"/>
        <v/>
      </c>
      <c r="CX1354" s="329">
        <f t="shared" si="300"/>
        <v>0</v>
      </c>
      <c r="CY1354" s="15">
        <f t="shared" si="301"/>
        <v>0</v>
      </c>
      <c r="CZ1354" s="318" t="str">
        <f t="shared" si="302"/>
        <v/>
      </c>
      <c r="DA1354" s="332" t="str">
        <f t="shared" si="307"/>
        <v/>
      </c>
      <c r="DB1354" s="329" t="str">
        <f t="shared" si="303"/>
        <v/>
      </c>
      <c r="DC1354" s="320" t="str">
        <f t="shared" si="304"/>
        <v/>
      </c>
      <c r="DD1354" s="218"/>
      <c r="DE1354" s="15" t="str">
        <f>IFERROR(#REF!-AO1354,"")</f>
        <v/>
      </c>
      <c r="DF1354" s="218"/>
      <c r="DG1354" s="330" t="str">
        <f>IFERROR(#REF!-L1354,"")</f>
        <v/>
      </c>
      <c r="DH1354" s="314" t="e">
        <f>IF(#REF!&gt;AP1354,0,1)</f>
        <v>#REF!</v>
      </c>
      <c r="DI1354" s="314">
        <f t="shared" si="305"/>
        <v>1</v>
      </c>
      <c r="DJ1354" s="314">
        <f t="shared" si="306"/>
        <v>1</v>
      </c>
    </row>
    <row r="1355" spans="3:114" ht="20.25" x14ac:dyDescent="0.2">
      <c r="C1355" s="239"/>
      <c r="G1355" s="232"/>
      <c r="H1355" s="318"/>
      <c r="I1355" s="318"/>
      <c r="J1355" s="318"/>
      <c r="K1355" s="318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 t="str">
        <f t="shared" si="294"/>
        <v/>
      </c>
      <c r="AN1355" s="327" t="str">
        <f t="shared" si="295"/>
        <v/>
      </c>
      <c r="AO1355" s="243"/>
      <c r="AP1355" s="244"/>
      <c r="AQ1355" s="242" t="str">
        <f t="shared" si="296"/>
        <v/>
      </c>
      <c r="AR1355" s="242" t="str">
        <f t="shared" si="297"/>
        <v/>
      </c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14"/>
      <c r="BR1355" s="314"/>
      <c r="BS1355" s="314"/>
      <c r="BT1355" s="314"/>
      <c r="BU1355" s="314"/>
      <c r="BV1355" s="314"/>
      <c r="BW1355" s="314"/>
      <c r="BX1355" s="246"/>
      <c r="BY1355" s="242"/>
      <c r="BZ1355" s="242"/>
      <c r="CA1355" s="242"/>
      <c r="CB1355" s="242"/>
      <c r="CC1355" s="242"/>
      <c r="CD1355" s="242"/>
      <c r="CE1355" s="314"/>
      <c r="CF1355" s="314" t="str">
        <f t="shared" si="298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245" t="str">
        <f>IFERROR(ROUND((SUM(#REF!)),0),"")</f>
        <v/>
      </c>
      <c r="CP1355" s="241"/>
      <c r="CQ1355" s="247"/>
      <c r="CR1355" s="221"/>
      <c r="CS1355" s="221"/>
      <c r="CT1355" s="221"/>
      <c r="CU1355" s="221"/>
      <c r="CV1355" s="328"/>
      <c r="CW1355" s="305" t="str">
        <f t="shared" si="299"/>
        <v/>
      </c>
      <c r="CX1355" s="329">
        <f t="shared" si="300"/>
        <v>0</v>
      </c>
      <c r="CY1355" s="15">
        <f t="shared" si="301"/>
        <v>0</v>
      </c>
      <c r="CZ1355" s="318" t="str">
        <f t="shared" si="302"/>
        <v/>
      </c>
      <c r="DA1355" s="332" t="str">
        <f t="shared" si="307"/>
        <v/>
      </c>
      <c r="DB1355" s="329" t="str">
        <f t="shared" si="303"/>
        <v/>
      </c>
      <c r="DC1355" s="320" t="str">
        <f t="shared" si="304"/>
        <v/>
      </c>
      <c r="DD1355" s="218"/>
      <c r="DE1355" s="15" t="str">
        <f>IFERROR(#REF!-AO1355,"")</f>
        <v/>
      </c>
      <c r="DF1355" s="218"/>
      <c r="DG1355" s="330" t="str">
        <f>IFERROR(#REF!-L1355,"")</f>
        <v/>
      </c>
      <c r="DH1355" s="314" t="e">
        <f>IF(#REF!&gt;AP1355,0,1)</f>
        <v>#REF!</v>
      </c>
      <c r="DI1355" s="314">
        <f t="shared" si="305"/>
        <v>1</v>
      </c>
      <c r="DJ1355" s="314">
        <f t="shared" si="306"/>
        <v>1</v>
      </c>
    </row>
    <row r="1356" spans="3:114" ht="20.25" x14ac:dyDescent="0.2">
      <c r="C1356" s="239"/>
      <c r="G1356" s="232"/>
      <c r="H1356" s="318"/>
      <c r="I1356" s="318"/>
      <c r="J1356" s="318"/>
      <c r="K1356" s="318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 t="str">
        <f t="shared" si="294"/>
        <v/>
      </c>
      <c r="AN1356" s="327" t="str">
        <f t="shared" si="295"/>
        <v/>
      </c>
      <c r="AO1356" s="243"/>
      <c r="AP1356" s="244"/>
      <c r="AQ1356" s="242" t="str">
        <f t="shared" si="296"/>
        <v/>
      </c>
      <c r="AR1356" s="242" t="str">
        <f t="shared" si="297"/>
        <v/>
      </c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14"/>
      <c r="BR1356" s="314"/>
      <c r="BS1356" s="314"/>
      <c r="BT1356" s="314"/>
      <c r="BU1356" s="314"/>
      <c r="BV1356" s="314"/>
      <c r="BW1356" s="314"/>
      <c r="BX1356" s="246"/>
      <c r="BY1356" s="242"/>
      <c r="BZ1356" s="242"/>
      <c r="CA1356" s="242"/>
      <c r="CB1356" s="242"/>
      <c r="CC1356" s="242"/>
      <c r="CD1356" s="242"/>
      <c r="CE1356" s="314"/>
      <c r="CF1356" s="314" t="str">
        <f t="shared" si="298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245" t="str">
        <f>IFERROR(ROUND((SUM(#REF!)),0),"")</f>
        <v/>
      </c>
      <c r="CP1356" s="241"/>
      <c r="CQ1356" s="247"/>
      <c r="CR1356" s="221"/>
      <c r="CS1356" s="221"/>
      <c r="CT1356" s="221"/>
      <c r="CU1356" s="221"/>
      <c r="CV1356" s="328"/>
      <c r="CW1356" s="305" t="str">
        <f t="shared" si="299"/>
        <v/>
      </c>
      <c r="CX1356" s="329">
        <f t="shared" si="300"/>
        <v>0</v>
      </c>
      <c r="CY1356" s="15">
        <f t="shared" si="301"/>
        <v>0</v>
      </c>
      <c r="CZ1356" s="318" t="str">
        <f t="shared" si="302"/>
        <v/>
      </c>
      <c r="DA1356" s="332" t="str">
        <f t="shared" si="307"/>
        <v/>
      </c>
      <c r="DB1356" s="329" t="str">
        <f t="shared" si="303"/>
        <v/>
      </c>
      <c r="DC1356" s="320" t="str">
        <f t="shared" si="304"/>
        <v/>
      </c>
      <c r="DD1356" s="218"/>
      <c r="DE1356" s="15" t="str">
        <f>IFERROR(#REF!-AO1356,"")</f>
        <v/>
      </c>
      <c r="DF1356" s="218"/>
      <c r="DG1356" s="330" t="str">
        <f>IFERROR(#REF!-L1356,"")</f>
        <v/>
      </c>
      <c r="DH1356" s="314" t="e">
        <f>IF(#REF!&gt;AP1356,0,1)</f>
        <v>#REF!</v>
      </c>
      <c r="DI1356" s="314">
        <f t="shared" si="305"/>
        <v>1</v>
      </c>
      <c r="DJ1356" s="314">
        <f t="shared" si="306"/>
        <v>1</v>
      </c>
    </row>
    <row r="1357" spans="3:114" ht="20.25" x14ac:dyDescent="0.2">
      <c r="C1357" s="239"/>
      <c r="G1357" s="232"/>
      <c r="H1357" s="318"/>
      <c r="I1357" s="318"/>
      <c r="J1357" s="318"/>
      <c r="K1357" s="318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 t="str">
        <f t="shared" si="294"/>
        <v/>
      </c>
      <c r="AN1357" s="327" t="str">
        <f t="shared" si="295"/>
        <v/>
      </c>
      <c r="AO1357" s="243"/>
      <c r="AP1357" s="244"/>
      <c r="AQ1357" s="242" t="str">
        <f t="shared" si="296"/>
        <v/>
      </c>
      <c r="AR1357" s="242" t="str">
        <f t="shared" si="297"/>
        <v/>
      </c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14"/>
      <c r="BR1357" s="314"/>
      <c r="BS1357" s="314"/>
      <c r="BT1357" s="314"/>
      <c r="BU1357" s="314"/>
      <c r="BV1357" s="314"/>
      <c r="BW1357" s="314"/>
      <c r="BX1357" s="246"/>
      <c r="BY1357" s="242"/>
      <c r="BZ1357" s="242"/>
      <c r="CA1357" s="242"/>
      <c r="CB1357" s="242"/>
      <c r="CC1357" s="242"/>
      <c r="CD1357" s="242"/>
      <c r="CE1357" s="314"/>
      <c r="CF1357" s="314" t="str">
        <f t="shared" si="298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245" t="str">
        <f>IFERROR(ROUND((SUM(#REF!)),0),"")</f>
        <v/>
      </c>
      <c r="CP1357" s="241"/>
      <c r="CQ1357" s="247"/>
      <c r="CR1357" s="221"/>
      <c r="CS1357" s="221"/>
      <c r="CT1357" s="221"/>
      <c r="CU1357" s="221"/>
      <c r="CV1357" s="328"/>
      <c r="CW1357" s="305" t="str">
        <f t="shared" si="299"/>
        <v/>
      </c>
      <c r="CX1357" s="329">
        <f t="shared" si="300"/>
        <v>0</v>
      </c>
      <c r="CY1357" s="15">
        <f t="shared" si="301"/>
        <v>0</v>
      </c>
      <c r="CZ1357" s="318" t="str">
        <f t="shared" si="302"/>
        <v/>
      </c>
      <c r="DA1357" s="332" t="str">
        <f t="shared" si="307"/>
        <v/>
      </c>
      <c r="DB1357" s="329" t="str">
        <f t="shared" si="303"/>
        <v/>
      </c>
      <c r="DC1357" s="320" t="str">
        <f t="shared" si="304"/>
        <v/>
      </c>
      <c r="DD1357" s="218"/>
      <c r="DE1357" s="15" t="str">
        <f>IFERROR(#REF!-AO1357,"")</f>
        <v/>
      </c>
      <c r="DF1357" s="218"/>
      <c r="DG1357" s="330" t="str">
        <f>IFERROR(#REF!-L1357,"")</f>
        <v/>
      </c>
      <c r="DH1357" s="314" t="e">
        <f>IF(#REF!&gt;AP1357,0,1)</f>
        <v>#REF!</v>
      </c>
      <c r="DI1357" s="314">
        <f t="shared" si="305"/>
        <v>1</v>
      </c>
      <c r="DJ1357" s="314">
        <f t="shared" si="306"/>
        <v>1</v>
      </c>
    </row>
    <row r="1358" spans="3:114" ht="20.25" x14ac:dyDescent="0.2">
      <c r="C1358" s="239"/>
      <c r="G1358" s="232"/>
      <c r="H1358" s="318"/>
      <c r="I1358" s="318"/>
      <c r="J1358" s="318"/>
      <c r="K1358" s="318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 t="str">
        <f t="shared" si="294"/>
        <v/>
      </c>
      <c r="AN1358" s="327" t="str">
        <f t="shared" si="295"/>
        <v/>
      </c>
      <c r="AO1358" s="243"/>
      <c r="AP1358" s="244"/>
      <c r="AQ1358" s="242" t="str">
        <f t="shared" si="296"/>
        <v/>
      </c>
      <c r="AR1358" s="242" t="str">
        <f t="shared" si="297"/>
        <v/>
      </c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14"/>
      <c r="BR1358" s="314"/>
      <c r="BS1358" s="314"/>
      <c r="BT1358" s="314"/>
      <c r="BU1358" s="314"/>
      <c r="BV1358" s="314"/>
      <c r="BW1358" s="314"/>
      <c r="BX1358" s="246"/>
      <c r="BY1358" s="242"/>
      <c r="BZ1358" s="242"/>
      <c r="CA1358" s="242"/>
      <c r="CB1358" s="242"/>
      <c r="CC1358" s="242"/>
      <c r="CD1358" s="242"/>
      <c r="CE1358" s="314"/>
      <c r="CF1358" s="314" t="str">
        <f t="shared" si="298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245" t="str">
        <f>IFERROR(ROUND((SUM(#REF!)),0),"")</f>
        <v/>
      </c>
      <c r="CP1358" s="241"/>
      <c r="CQ1358" s="247"/>
      <c r="CR1358" s="221"/>
      <c r="CS1358" s="221"/>
      <c r="CT1358" s="221"/>
      <c r="CU1358" s="221"/>
      <c r="CV1358" s="328"/>
      <c r="CW1358" s="305" t="str">
        <f t="shared" si="299"/>
        <v/>
      </c>
      <c r="CX1358" s="329">
        <f t="shared" si="300"/>
        <v>0</v>
      </c>
      <c r="CY1358" s="15">
        <f t="shared" si="301"/>
        <v>0</v>
      </c>
      <c r="CZ1358" s="318" t="str">
        <f t="shared" si="302"/>
        <v/>
      </c>
      <c r="DA1358" s="332" t="str">
        <f t="shared" si="307"/>
        <v/>
      </c>
      <c r="DB1358" s="329" t="str">
        <f t="shared" si="303"/>
        <v/>
      </c>
      <c r="DC1358" s="320" t="str">
        <f t="shared" si="304"/>
        <v/>
      </c>
      <c r="DD1358" s="218"/>
      <c r="DE1358" s="15" t="str">
        <f>IFERROR(#REF!-AO1358,"")</f>
        <v/>
      </c>
      <c r="DF1358" s="218"/>
      <c r="DG1358" s="330" t="str">
        <f>IFERROR(#REF!-L1358,"")</f>
        <v/>
      </c>
      <c r="DH1358" s="314" t="e">
        <f>IF(#REF!&gt;AP1358,0,1)</f>
        <v>#REF!</v>
      </c>
      <c r="DI1358" s="314">
        <f t="shared" si="305"/>
        <v>1</v>
      </c>
      <c r="DJ1358" s="314">
        <f t="shared" si="306"/>
        <v>1</v>
      </c>
    </row>
    <row r="1359" spans="3:114" ht="20.25" x14ac:dyDescent="0.2">
      <c r="C1359" s="239"/>
      <c r="G1359" s="232"/>
      <c r="H1359" s="318"/>
      <c r="I1359" s="318"/>
      <c r="J1359" s="318"/>
      <c r="K1359" s="318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 t="str">
        <f t="shared" si="294"/>
        <v/>
      </c>
      <c r="AN1359" s="327" t="str">
        <f t="shared" si="295"/>
        <v/>
      </c>
      <c r="AO1359" s="243"/>
      <c r="AP1359" s="244"/>
      <c r="AQ1359" s="242" t="str">
        <f t="shared" si="296"/>
        <v/>
      </c>
      <c r="AR1359" s="242" t="str">
        <f t="shared" si="297"/>
        <v/>
      </c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14"/>
      <c r="BR1359" s="314"/>
      <c r="BS1359" s="314"/>
      <c r="BT1359" s="314"/>
      <c r="BU1359" s="314"/>
      <c r="BV1359" s="314"/>
      <c r="BW1359" s="314"/>
      <c r="BX1359" s="246"/>
      <c r="BY1359" s="242"/>
      <c r="BZ1359" s="242"/>
      <c r="CA1359" s="242"/>
      <c r="CB1359" s="242"/>
      <c r="CC1359" s="242"/>
      <c r="CD1359" s="242"/>
      <c r="CE1359" s="314"/>
      <c r="CF1359" s="314" t="str">
        <f t="shared" si="298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245" t="str">
        <f>IFERROR(ROUND((SUM(#REF!)),0),"")</f>
        <v/>
      </c>
      <c r="CP1359" s="241"/>
      <c r="CQ1359" s="247"/>
      <c r="CR1359" s="221"/>
      <c r="CS1359" s="221"/>
      <c r="CT1359" s="221"/>
      <c r="CU1359" s="221"/>
      <c r="CV1359" s="328"/>
      <c r="CW1359" s="305" t="str">
        <f t="shared" si="299"/>
        <v/>
      </c>
      <c r="CX1359" s="329">
        <f t="shared" si="300"/>
        <v>0</v>
      </c>
      <c r="CY1359" s="15">
        <f t="shared" si="301"/>
        <v>0</v>
      </c>
      <c r="CZ1359" s="318" t="str">
        <f t="shared" si="302"/>
        <v/>
      </c>
      <c r="DA1359" s="332" t="str">
        <f t="shared" si="307"/>
        <v/>
      </c>
      <c r="DB1359" s="329" t="str">
        <f t="shared" si="303"/>
        <v/>
      </c>
      <c r="DC1359" s="320" t="str">
        <f t="shared" si="304"/>
        <v/>
      </c>
      <c r="DD1359" s="218"/>
      <c r="DE1359" s="15" t="str">
        <f>IFERROR(#REF!-AO1359,"")</f>
        <v/>
      </c>
      <c r="DF1359" s="218"/>
      <c r="DG1359" s="330" t="str">
        <f>IFERROR(#REF!-L1359,"")</f>
        <v/>
      </c>
      <c r="DH1359" s="314" t="e">
        <f>IF(#REF!&gt;AP1359,0,1)</f>
        <v>#REF!</v>
      </c>
      <c r="DI1359" s="314">
        <f t="shared" si="305"/>
        <v>1</v>
      </c>
      <c r="DJ1359" s="314">
        <f t="shared" si="306"/>
        <v>1</v>
      </c>
    </row>
    <row r="1360" spans="3:114" ht="20.25" x14ac:dyDescent="0.2">
      <c r="C1360" s="239"/>
      <c r="G1360" s="232"/>
      <c r="H1360" s="318"/>
      <c r="I1360" s="318"/>
      <c r="J1360" s="318"/>
      <c r="K1360" s="318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 t="str">
        <f t="shared" si="294"/>
        <v/>
      </c>
      <c r="AN1360" s="327" t="str">
        <f t="shared" si="295"/>
        <v/>
      </c>
      <c r="AO1360" s="243"/>
      <c r="AP1360" s="244"/>
      <c r="AQ1360" s="242" t="str">
        <f t="shared" si="296"/>
        <v/>
      </c>
      <c r="AR1360" s="242" t="str">
        <f t="shared" si="297"/>
        <v/>
      </c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14"/>
      <c r="BR1360" s="314"/>
      <c r="BS1360" s="314"/>
      <c r="BT1360" s="314"/>
      <c r="BU1360" s="314"/>
      <c r="BV1360" s="314"/>
      <c r="BW1360" s="314"/>
      <c r="BX1360" s="246"/>
      <c r="BY1360" s="242"/>
      <c r="BZ1360" s="242"/>
      <c r="CA1360" s="242"/>
      <c r="CB1360" s="242"/>
      <c r="CC1360" s="242"/>
      <c r="CD1360" s="242"/>
      <c r="CE1360" s="314"/>
      <c r="CF1360" s="314" t="str">
        <f t="shared" si="298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245" t="str">
        <f>IFERROR(ROUND((SUM(#REF!)),0),"")</f>
        <v/>
      </c>
      <c r="CP1360" s="241"/>
      <c r="CQ1360" s="247"/>
      <c r="CR1360" s="221"/>
      <c r="CS1360" s="221"/>
      <c r="CT1360" s="221"/>
      <c r="CU1360" s="221"/>
      <c r="CV1360" s="328"/>
      <c r="CW1360" s="305" t="str">
        <f t="shared" si="299"/>
        <v/>
      </c>
      <c r="CX1360" s="329">
        <f t="shared" si="300"/>
        <v>0</v>
      </c>
      <c r="CY1360" s="15">
        <f t="shared" si="301"/>
        <v>0</v>
      </c>
      <c r="CZ1360" s="318" t="str">
        <f t="shared" si="302"/>
        <v/>
      </c>
      <c r="DA1360" s="332" t="str">
        <f t="shared" si="307"/>
        <v/>
      </c>
      <c r="DB1360" s="329" t="str">
        <f t="shared" si="303"/>
        <v/>
      </c>
      <c r="DC1360" s="320" t="str">
        <f t="shared" si="304"/>
        <v/>
      </c>
      <c r="DD1360" s="218"/>
      <c r="DE1360" s="15" t="str">
        <f>IFERROR(#REF!-AO1360,"")</f>
        <v/>
      </c>
      <c r="DF1360" s="218"/>
      <c r="DG1360" s="330" t="str">
        <f>IFERROR(#REF!-L1360,"")</f>
        <v/>
      </c>
      <c r="DH1360" s="314" t="e">
        <f>IF(#REF!&gt;AP1360,0,1)</f>
        <v>#REF!</v>
      </c>
      <c r="DI1360" s="314">
        <f t="shared" si="305"/>
        <v>1</v>
      </c>
      <c r="DJ1360" s="314">
        <f t="shared" si="306"/>
        <v>1</v>
      </c>
    </row>
    <row r="1361" spans="3:114" ht="20.25" x14ac:dyDescent="0.2">
      <c r="C1361" s="239"/>
      <c r="G1361" s="232"/>
      <c r="H1361" s="318"/>
      <c r="I1361" s="318"/>
      <c r="J1361" s="318"/>
      <c r="K1361" s="318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 t="str">
        <f t="shared" si="294"/>
        <v/>
      </c>
      <c r="AN1361" s="327" t="str">
        <f t="shared" si="295"/>
        <v/>
      </c>
      <c r="AO1361" s="243"/>
      <c r="AP1361" s="244"/>
      <c r="AQ1361" s="242" t="str">
        <f t="shared" si="296"/>
        <v/>
      </c>
      <c r="AR1361" s="242" t="str">
        <f t="shared" si="297"/>
        <v/>
      </c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14"/>
      <c r="BR1361" s="314"/>
      <c r="BS1361" s="314"/>
      <c r="BT1361" s="314"/>
      <c r="BU1361" s="314"/>
      <c r="BV1361" s="314"/>
      <c r="BW1361" s="314"/>
      <c r="BX1361" s="246"/>
      <c r="BY1361" s="242"/>
      <c r="BZ1361" s="242"/>
      <c r="CA1361" s="242"/>
      <c r="CB1361" s="242"/>
      <c r="CC1361" s="242"/>
      <c r="CD1361" s="242"/>
      <c r="CE1361" s="314"/>
      <c r="CF1361" s="314" t="str">
        <f t="shared" si="298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245" t="str">
        <f>IFERROR(ROUND((SUM(#REF!)),0),"")</f>
        <v/>
      </c>
      <c r="CP1361" s="241"/>
      <c r="CQ1361" s="247"/>
      <c r="CR1361" s="221"/>
      <c r="CS1361" s="221"/>
      <c r="CT1361" s="221"/>
      <c r="CU1361" s="221"/>
      <c r="CV1361" s="328"/>
      <c r="CW1361" s="305" t="str">
        <f t="shared" si="299"/>
        <v/>
      </c>
      <c r="CX1361" s="329">
        <f t="shared" si="300"/>
        <v>0</v>
      </c>
      <c r="CY1361" s="15">
        <f t="shared" si="301"/>
        <v>0</v>
      </c>
      <c r="CZ1361" s="318" t="str">
        <f t="shared" si="302"/>
        <v/>
      </c>
      <c r="DA1361" s="332" t="str">
        <f t="shared" si="307"/>
        <v/>
      </c>
      <c r="DB1361" s="329" t="str">
        <f t="shared" si="303"/>
        <v/>
      </c>
      <c r="DC1361" s="320" t="str">
        <f t="shared" si="304"/>
        <v/>
      </c>
      <c r="DD1361" s="218"/>
      <c r="DE1361" s="15" t="str">
        <f>IFERROR(#REF!-AO1361,"")</f>
        <v/>
      </c>
      <c r="DF1361" s="218"/>
      <c r="DG1361" s="330" t="str">
        <f>IFERROR(#REF!-L1361,"")</f>
        <v/>
      </c>
      <c r="DH1361" s="314" t="e">
        <f>IF(#REF!&gt;AP1361,0,1)</f>
        <v>#REF!</v>
      </c>
      <c r="DI1361" s="314">
        <f t="shared" si="305"/>
        <v>1</v>
      </c>
      <c r="DJ1361" s="314">
        <f t="shared" si="306"/>
        <v>1</v>
      </c>
    </row>
    <row r="1362" spans="3:114" ht="20.25" x14ac:dyDescent="0.2">
      <c r="C1362" s="239"/>
      <c r="G1362" s="232"/>
      <c r="H1362" s="318"/>
      <c r="I1362" s="318"/>
      <c r="J1362" s="318"/>
      <c r="K1362" s="318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 t="str">
        <f t="shared" si="294"/>
        <v/>
      </c>
      <c r="AN1362" s="327" t="str">
        <f t="shared" si="295"/>
        <v/>
      </c>
      <c r="AO1362" s="243"/>
      <c r="AP1362" s="244"/>
      <c r="AQ1362" s="242" t="str">
        <f t="shared" si="296"/>
        <v/>
      </c>
      <c r="AR1362" s="242" t="str">
        <f t="shared" si="297"/>
        <v/>
      </c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14"/>
      <c r="BR1362" s="314"/>
      <c r="BS1362" s="314"/>
      <c r="BT1362" s="314"/>
      <c r="BU1362" s="314"/>
      <c r="BV1362" s="314"/>
      <c r="BW1362" s="314"/>
      <c r="BX1362" s="246"/>
      <c r="BY1362" s="242"/>
      <c r="BZ1362" s="242"/>
      <c r="CA1362" s="242"/>
      <c r="CB1362" s="242"/>
      <c r="CC1362" s="242"/>
      <c r="CD1362" s="242"/>
      <c r="CE1362" s="314"/>
      <c r="CF1362" s="314" t="str">
        <f t="shared" si="298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245" t="str">
        <f>IFERROR(ROUND((SUM(#REF!)),0),"")</f>
        <v/>
      </c>
      <c r="CP1362" s="241"/>
      <c r="CQ1362" s="247"/>
      <c r="CR1362" s="221"/>
      <c r="CS1362" s="221"/>
      <c r="CT1362" s="221"/>
      <c r="CU1362" s="221"/>
      <c r="CV1362" s="328"/>
      <c r="CW1362" s="305" t="str">
        <f t="shared" si="299"/>
        <v/>
      </c>
      <c r="CX1362" s="329">
        <f t="shared" si="300"/>
        <v>0</v>
      </c>
      <c r="CY1362" s="15">
        <f t="shared" si="301"/>
        <v>0</v>
      </c>
      <c r="CZ1362" s="318" t="str">
        <f t="shared" si="302"/>
        <v/>
      </c>
      <c r="DA1362" s="332" t="str">
        <f t="shared" si="307"/>
        <v/>
      </c>
      <c r="DB1362" s="329" t="str">
        <f t="shared" si="303"/>
        <v/>
      </c>
      <c r="DC1362" s="320" t="str">
        <f t="shared" si="304"/>
        <v/>
      </c>
      <c r="DD1362" s="218"/>
      <c r="DE1362" s="15" t="str">
        <f>IFERROR(#REF!-AO1362,"")</f>
        <v/>
      </c>
      <c r="DF1362" s="218"/>
      <c r="DG1362" s="330" t="str">
        <f>IFERROR(#REF!-L1362,"")</f>
        <v/>
      </c>
      <c r="DH1362" s="314" t="e">
        <f>IF(#REF!&gt;AP1362,0,1)</f>
        <v>#REF!</v>
      </c>
      <c r="DI1362" s="314">
        <f t="shared" si="305"/>
        <v>1</v>
      </c>
      <c r="DJ1362" s="314">
        <f t="shared" si="306"/>
        <v>1</v>
      </c>
    </row>
    <row r="1363" spans="3:114" ht="20.25" x14ac:dyDescent="0.2">
      <c r="C1363" s="239"/>
      <c r="G1363" s="232"/>
      <c r="H1363" s="318"/>
      <c r="I1363" s="318"/>
      <c r="J1363" s="318"/>
      <c r="K1363" s="318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 t="str">
        <f t="shared" si="294"/>
        <v/>
      </c>
      <c r="AN1363" s="327" t="str">
        <f t="shared" si="295"/>
        <v/>
      </c>
      <c r="AO1363" s="243"/>
      <c r="AP1363" s="244"/>
      <c r="AQ1363" s="242" t="str">
        <f t="shared" si="296"/>
        <v/>
      </c>
      <c r="AR1363" s="242" t="str">
        <f t="shared" si="297"/>
        <v/>
      </c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14"/>
      <c r="BR1363" s="314"/>
      <c r="BS1363" s="314"/>
      <c r="BT1363" s="314"/>
      <c r="BU1363" s="314"/>
      <c r="BV1363" s="314"/>
      <c r="BW1363" s="314"/>
      <c r="BX1363" s="246"/>
      <c r="BY1363" s="242"/>
      <c r="BZ1363" s="242"/>
      <c r="CA1363" s="242"/>
      <c r="CB1363" s="242"/>
      <c r="CC1363" s="242"/>
      <c r="CD1363" s="242"/>
      <c r="CE1363" s="314"/>
      <c r="CF1363" s="314" t="str">
        <f t="shared" si="298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245" t="str">
        <f>IFERROR(ROUND((SUM(#REF!)),0),"")</f>
        <v/>
      </c>
      <c r="CP1363" s="241"/>
      <c r="CQ1363" s="247"/>
      <c r="CR1363" s="221"/>
      <c r="CS1363" s="221"/>
      <c r="CT1363" s="221"/>
      <c r="CU1363" s="221"/>
      <c r="CV1363" s="328"/>
      <c r="CW1363" s="305" t="str">
        <f t="shared" si="299"/>
        <v/>
      </c>
      <c r="CX1363" s="329">
        <f t="shared" si="300"/>
        <v>0</v>
      </c>
      <c r="CY1363" s="15">
        <f t="shared" si="301"/>
        <v>0</v>
      </c>
      <c r="CZ1363" s="318" t="str">
        <f t="shared" si="302"/>
        <v/>
      </c>
      <c r="DA1363" s="332" t="str">
        <f t="shared" si="307"/>
        <v/>
      </c>
      <c r="DB1363" s="329" t="str">
        <f t="shared" si="303"/>
        <v/>
      </c>
      <c r="DC1363" s="320" t="str">
        <f t="shared" si="304"/>
        <v/>
      </c>
      <c r="DD1363" s="218"/>
      <c r="DE1363" s="15" t="str">
        <f>IFERROR(#REF!-AO1363,"")</f>
        <v/>
      </c>
      <c r="DF1363" s="218"/>
      <c r="DG1363" s="330" t="str">
        <f>IFERROR(#REF!-L1363,"")</f>
        <v/>
      </c>
      <c r="DH1363" s="314" t="e">
        <f>IF(#REF!&gt;AP1363,0,1)</f>
        <v>#REF!</v>
      </c>
      <c r="DI1363" s="314">
        <f t="shared" si="305"/>
        <v>1</v>
      </c>
      <c r="DJ1363" s="314">
        <f t="shared" si="306"/>
        <v>1</v>
      </c>
    </row>
    <row r="1364" spans="3:114" ht="20.25" x14ac:dyDescent="0.2">
      <c r="C1364" s="239"/>
      <c r="G1364" s="232"/>
      <c r="H1364" s="318"/>
      <c r="I1364" s="318"/>
      <c r="J1364" s="318"/>
      <c r="K1364" s="318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 t="str">
        <f t="shared" si="294"/>
        <v/>
      </c>
      <c r="AN1364" s="327" t="str">
        <f t="shared" si="295"/>
        <v/>
      </c>
      <c r="AO1364" s="243"/>
      <c r="AP1364" s="244"/>
      <c r="AQ1364" s="242" t="str">
        <f t="shared" si="296"/>
        <v/>
      </c>
      <c r="AR1364" s="242" t="str">
        <f t="shared" si="297"/>
        <v/>
      </c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14"/>
      <c r="BR1364" s="314"/>
      <c r="BS1364" s="314"/>
      <c r="BT1364" s="314"/>
      <c r="BU1364" s="314"/>
      <c r="BV1364" s="314"/>
      <c r="BW1364" s="314"/>
      <c r="BX1364" s="246"/>
      <c r="BY1364" s="242"/>
      <c r="BZ1364" s="242"/>
      <c r="CA1364" s="242"/>
      <c r="CB1364" s="242"/>
      <c r="CC1364" s="242"/>
      <c r="CD1364" s="242"/>
      <c r="CE1364" s="314"/>
      <c r="CF1364" s="314" t="str">
        <f t="shared" si="298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245" t="str">
        <f>IFERROR(ROUND((SUM(#REF!)),0),"")</f>
        <v/>
      </c>
      <c r="CP1364" s="241"/>
      <c r="CQ1364" s="247"/>
      <c r="CR1364" s="221"/>
      <c r="CS1364" s="221"/>
      <c r="CT1364" s="221"/>
      <c r="CU1364" s="221"/>
      <c r="CV1364" s="328"/>
      <c r="CW1364" s="305" t="str">
        <f t="shared" si="299"/>
        <v/>
      </c>
      <c r="CX1364" s="329">
        <f t="shared" si="300"/>
        <v>0</v>
      </c>
      <c r="CY1364" s="15">
        <f t="shared" si="301"/>
        <v>0</v>
      </c>
      <c r="CZ1364" s="318" t="str">
        <f t="shared" si="302"/>
        <v/>
      </c>
      <c r="DA1364" s="332" t="str">
        <f t="shared" si="307"/>
        <v/>
      </c>
      <c r="DB1364" s="329" t="str">
        <f t="shared" si="303"/>
        <v/>
      </c>
      <c r="DC1364" s="320" t="str">
        <f t="shared" si="304"/>
        <v/>
      </c>
      <c r="DD1364" s="218"/>
      <c r="DE1364" s="15" t="str">
        <f>IFERROR(#REF!-AO1364,"")</f>
        <v/>
      </c>
      <c r="DF1364" s="218"/>
      <c r="DG1364" s="330" t="str">
        <f>IFERROR(#REF!-L1364,"")</f>
        <v/>
      </c>
      <c r="DH1364" s="314" t="e">
        <f>IF(#REF!&gt;AP1364,0,1)</f>
        <v>#REF!</v>
      </c>
      <c r="DI1364" s="314">
        <f t="shared" si="305"/>
        <v>1</v>
      </c>
      <c r="DJ1364" s="314">
        <f t="shared" si="306"/>
        <v>1</v>
      </c>
    </row>
    <row r="1365" spans="3:114" ht="20.25" x14ac:dyDescent="0.2">
      <c r="C1365" s="239"/>
      <c r="G1365" s="232"/>
      <c r="H1365" s="318"/>
      <c r="I1365" s="318"/>
      <c r="J1365" s="318"/>
      <c r="K1365" s="318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 t="str">
        <f t="shared" si="294"/>
        <v/>
      </c>
      <c r="AN1365" s="327" t="str">
        <f t="shared" si="295"/>
        <v/>
      </c>
      <c r="AO1365" s="243"/>
      <c r="AP1365" s="244"/>
      <c r="AQ1365" s="242" t="str">
        <f t="shared" si="296"/>
        <v/>
      </c>
      <c r="AR1365" s="242" t="str">
        <f t="shared" si="297"/>
        <v/>
      </c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14"/>
      <c r="BR1365" s="314"/>
      <c r="BS1365" s="314"/>
      <c r="BT1365" s="314"/>
      <c r="BU1365" s="314"/>
      <c r="BV1365" s="314"/>
      <c r="BW1365" s="314"/>
      <c r="BX1365" s="246"/>
      <c r="BY1365" s="242"/>
      <c r="BZ1365" s="242"/>
      <c r="CA1365" s="242"/>
      <c r="CB1365" s="242"/>
      <c r="CC1365" s="242"/>
      <c r="CD1365" s="242"/>
      <c r="CE1365" s="314"/>
      <c r="CF1365" s="314" t="str">
        <f t="shared" si="298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245" t="str">
        <f>IFERROR(ROUND((SUM(#REF!)),0),"")</f>
        <v/>
      </c>
      <c r="CP1365" s="241"/>
      <c r="CQ1365" s="247"/>
      <c r="CR1365" s="221"/>
      <c r="CS1365" s="221"/>
      <c r="CT1365" s="221"/>
      <c r="CU1365" s="221"/>
      <c r="CV1365" s="328"/>
      <c r="CW1365" s="305" t="str">
        <f t="shared" si="299"/>
        <v/>
      </c>
      <c r="CX1365" s="329">
        <f t="shared" si="300"/>
        <v>0</v>
      </c>
      <c r="CY1365" s="15">
        <f t="shared" si="301"/>
        <v>0</v>
      </c>
      <c r="CZ1365" s="318" t="str">
        <f t="shared" si="302"/>
        <v/>
      </c>
      <c r="DA1365" s="332" t="str">
        <f t="shared" si="307"/>
        <v/>
      </c>
      <c r="DB1365" s="329" t="str">
        <f t="shared" si="303"/>
        <v/>
      </c>
      <c r="DC1365" s="320" t="str">
        <f t="shared" si="304"/>
        <v/>
      </c>
      <c r="DD1365" s="218"/>
      <c r="DE1365" s="15" t="str">
        <f>IFERROR(#REF!-AO1365,"")</f>
        <v/>
      </c>
      <c r="DF1365" s="218"/>
      <c r="DG1365" s="330" t="str">
        <f>IFERROR(#REF!-L1365,"")</f>
        <v/>
      </c>
      <c r="DH1365" s="314" t="e">
        <f>IF(#REF!&gt;AP1365,0,1)</f>
        <v>#REF!</v>
      </c>
      <c r="DI1365" s="314">
        <f t="shared" si="305"/>
        <v>1</v>
      </c>
      <c r="DJ1365" s="314">
        <f t="shared" si="306"/>
        <v>1</v>
      </c>
    </row>
    <row r="1366" spans="3:114" ht="20.25" x14ac:dyDescent="0.2">
      <c r="C1366" s="239"/>
      <c r="G1366" s="232"/>
      <c r="H1366" s="318"/>
      <c r="I1366" s="318"/>
      <c r="J1366" s="318"/>
      <c r="K1366" s="318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 t="str">
        <f t="shared" si="294"/>
        <v/>
      </c>
      <c r="AN1366" s="327" t="str">
        <f t="shared" si="295"/>
        <v/>
      </c>
      <c r="AO1366" s="243"/>
      <c r="AP1366" s="244"/>
      <c r="AQ1366" s="242" t="str">
        <f t="shared" si="296"/>
        <v/>
      </c>
      <c r="AR1366" s="242" t="str">
        <f t="shared" si="297"/>
        <v/>
      </c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14"/>
      <c r="BR1366" s="314"/>
      <c r="BS1366" s="314"/>
      <c r="BT1366" s="314"/>
      <c r="BU1366" s="314"/>
      <c r="BV1366" s="314"/>
      <c r="BW1366" s="314"/>
      <c r="BX1366" s="246"/>
      <c r="BY1366" s="242"/>
      <c r="BZ1366" s="242"/>
      <c r="CA1366" s="242"/>
      <c r="CB1366" s="242"/>
      <c r="CC1366" s="242"/>
      <c r="CD1366" s="242"/>
      <c r="CE1366" s="314"/>
      <c r="CF1366" s="314" t="str">
        <f t="shared" si="298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245" t="str">
        <f>IFERROR(ROUND((SUM(#REF!)),0),"")</f>
        <v/>
      </c>
      <c r="CP1366" s="241"/>
      <c r="CQ1366" s="247"/>
      <c r="CR1366" s="221"/>
      <c r="CS1366" s="221"/>
      <c r="CT1366" s="221"/>
      <c r="CU1366" s="221"/>
      <c r="CV1366" s="328"/>
      <c r="CW1366" s="305" t="str">
        <f t="shared" si="299"/>
        <v/>
      </c>
      <c r="CX1366" s="329">
        <f t="shared" si="300"/>
        <v>0</v>
      </c>
      <c r="CY1366" s="15">
        <f t="shared" si="301"/>
        <v>0</v>
      </c>
      <c r="CZ1366" s="318" t="str">
        <f t="shared" si="302"/>
        <v/>
      </c>
      <c r="DA1366" s="332" t="str">
        <f t="shared" si="307"/>
        <v/>
      </c>
      <c r="DB1366" s="329" t="str">
        <f t="shared" si="303"/>
        <v/>
      </c>
      <c r="DC1366" s="320" t="str">
        <f t="shared" si="304"/>
        <v/>
      </c>
      <c r="DD1366" s="218"/>
      <c r="DE1366" s="15" t="str">
        <f>IFERROR(#REF!-AO1366,"")</f>
        <v/>
      </c>
      <c r="DF1366" s="218"/>
      <c r="DG1366" s="330" t="str">
        <f>IFERROR(#REF!-L1366,"")</f>
        <v/>
      </c>
      <c r="DH1366" s="314" t="e">
        <f>IF(#REF!&gt;AP1366,0,1)</f>
        <v>#REF!</v>
      </c>
      <c r="DI1366" s="314">
        <f t="shared" si="305"/>
        <v>1</v>
      </c>
      <c r="DJ1366" s="314">
        <f t="shared" si="306"/>
        <v>1</v>
      </c>
    </row>
    <row r="1367" spans="3:114" ht="20.25" x14ac:dyDescent="0.2">
      <c r="C1367" s="239"/>
      <c r="G1367" s="232"/>
      <c r="H1367" s="318"/>
      <c r="I1367" s="318"/>
      <c r="J1367" s="318"/>
      <c r="K1367" s="318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 t="str">
        <f t="shared" si="294"/>
        <v/>
      </c>
      <c r="AN1367" s="327" t="str">
        <f t="shared" si="295"/>
        <v/>
      </c>
      <c r="AO1367" s="243"/>
      <c r="AP1367" s="244"/>
      <c r="AQ1367" s="242" t="str">
        <f t="shared" si="296"/>
        <v/>
      </c>
      <c r="AR1367" s="242" t="str">
        <f t="shared" si="297"/>
        <v/>
      </c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14"/>
      <c r="BR1367" s="314"/>
      <c r="BS1367" s="314"/>
      <c r="BT1367" s="314"/>
      <c r="BU1367" s="314"/>
      <c r="BV1367" s="314"/>
      <c r="BW1367" s="314"/>
      <c r="BX1367" s="246"/>
      <c r="BY1367" s="242"/>
      <c r="BZ1367" s="242"/>
      <c r="CA1367" s="242"/>
      <c r="CB1367" s="242"/>
      <c r="CC1367" s="242"/>
      <c r="CD1367" s="242"/>
      <c r="CE1367" s="314"/>
      <c r="CF1367" s="314" t="str">
        <f t="shared" si="298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245" t="str">
        <f>IFERROR(ROUND((SUM(#REF!)),0),"")</f>
        <v/>
      </c>
      <c r="CP1367" s="241"/>
      <c r="CQ1367" s="247"/>
      <c r="CR1367" s="221"/>
      <c r="CS1367" s="221"/>
      <c r="CT1367" s="221"/>
      <c r="CU1367" s="221"/>
      <c r="CV1367" s="328"/>
      <c r="CW1367" s="305" t="str">
        <f t="shared" si="299"/>
        <v/>
      </c>
      <c r="CX1367" s="329">
        <f t="shared" si="300"/>
        <v>0</v>
      </c>
      <c r="CY1367" s="15">
        <f t="shared" si="301"/>
        <v>0</v>
      </c>
      <c r="CZ1367" s="318" t="str">
        <f t="shared" si="302"/>
        <v/>
      </c>
      <c r="DA1367" s="332" t="str">
        <f t="shared" si="307"/>
        <v/>
      </c>
      <c r="DB1367" s="329" t="str">
        <f t="shared" si="303"/>
        <v/>
      </c>
      <c r="DC1367" s="320" t="str">
        <f t="shared" si="304"/>
        <v/>
      </c>
      <c r="DD1367" s="218"/>
      <c r="DE1367" s="15" t="str">
        <f>IFERROR(#REF!-AO1367,"")</f>
        <v/>
      </c>
      <c r="DF1367" s="218"/>
      <c r="DG1367" s="330" t="str">
        <f>IFERROR(#REF!-L1367,"")</f>
        <v/>
      </c>
      <c r="DH1367" s="314" t="e">
        <f>IF(#REF!&gt;AP1367,0,1)</f>
        <v>#REF!</v>
      </c>
      <c r="DI1367" s="314">
        <f t="shared" si="305"/>
        <v>1</v>
      </c>
      <c r="DJ1367" s="314">
        <f t="shared" si="306"/>
        <v>1</v>
      </c>
    </row>
    <row r="1368" spans="3:114" ht="20.25" x14ac:dyDescent="0.2">
      <c r="C1368" s="239"/>
      <c r="G1368" s="232"/>
      <c r="H1368" s="318"/>
      <c r="I1368" s="318"/>
      <c r="J1368" s="318"/>
      <c r="K1368" s="318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 t="str">
        <f t="shared" si="294"/>
        <v/>
      </c>
      <c r="AN1368" s="327" t="str">
        <f t="shared" si="295"/>
        <v/>
      </c>
      <c r="AO1368" s="243"/>
      <c r="AP1368" s="244"/>
      <c r="AQ1368" s="242" t="str">
        <f t="shared" si="296"/>
        <v/>
      </c>
      <c r="AR1368" s="242" t="str">
        <f t="shared" si="297"/>
        <v/>
      </c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14"/>
      <c r="BR1368" s="314"/>
      <c r="BS1368" s="314"/>
      <c r="BT1368" s="314"/>
      <c r="BU1368" s="314"/>
      <c r="BV1368" s="314"/>
      <c r="BW1368" s="314"/>
      <c r="BX1368" s="246"/>
      <c r="BY1368" s="242"/>
      <c r="BZ1368" s="242"/>
      <c r="CA1368" s="242"/>
      <c r="CB1368" s="242"/>
      <c r="CC1368" s="242"/>
      <c r="CD1368" s="242"/>
      <c r="CE1368" s="314"/>
      <c r="CF1368" s="314" t="str">
        <f t="shared" si="298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245" t="str">
        <f>IFERROR(ROUND((SUM(#REF!)),0),"")</f>
        <v/>
      </c>
      <c r="CP1368" s="241"/>
      <c r="CQ1368" s="247"/>
      <c r="CR1368" s="221"/>
      <c r="CS1368" s="221"/>
      <c r="CT1368" s="221"/>
      <c r="CU1368" s="221"/>
      <c r="CV1368" s="328"/>
      <c r="CW1368" s="305" t="str">
        <f t="shared" si="299"/>
        <v/>
      </c>
      <c r="CX1368" s="329">
        <f t="shared" si="300"/>
        <v>0</v>
      </c>
      <c r="CY1368" s="15">
        <f t="shared" si="301"/>
        <v>0</v>
      </c>
      <c r="CZ1368" s="318" t="str">
        <f t="shared" si="302"/>
        <v/>
      </c>
      <c r="DA1368" s="332" t="str">
        <f t="shared" si="307"/>
        <v/>
      </c>
      <c r="DB1368" s="329" t="str">
        <f t="shared" si="303"/>
        <v/>
      </c>
      <c r="DC1368" s="320" t="str">
        <f t="shared" si="304"/>
        <v/>
      </c>
      <c r="DD1368" s="218"/>
      <c r="DE1368" s="15" t="str">
        <f>IFERROR(#REF!-AO1368,"")</f>
        <v/>
      </c>
      <c r="DF1368" s="218"/>
      <c r="DG1368" s="330" t="str">
        <f>IFERROR(#REF!-L1368,"")</f>
        <v/>
      </c>
      <c r="DH1368" s="314" t="e">
        <f>IF(#REF!&gt;AP1368,0,1)</f>
        <v>#REF!</v>
      </c>
      <c r="DI1368" s="314">
        <f t="shared" si="305"/>
        <v>1</v>
      </c>
      <c r="DJ1368" s="314">
        <f t="shared" si="306"/>
        <v>1</v>
      </c>
    </row>
    <row r="1369" spans="3:114" ht="20.25" x14ac:dyDescent="0.2">
      <c r="C1369" s="239"/>
      <c r="G1369" s="232"/>
      <c r="H1369" s="318"/>
      <c r="I1369" s="318"/>
      <c r="J1369" s="318"/>
      <c r="K1369" s="318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 t="str">
        <f t="shared" si="294"/>
        <v/>
      </c>
      <c r="AN1369" s="327" t="str">
        <f t="shared" si="295"/>
        <v/>
      </c>
      <c r="AO1369" s="243"/>
      <c r="AP1369" s="244"/>
      <c r="AQ1369" s="242" t="str">
        <f t="shared" si="296"/>
        <v/>
      </c>
      <c r="AR1369" s="242" t="str">
        <f t="shared" si="297"/>
        <v/>
      </c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14"/>
      <c r="BR1369" s="314"/>
      <c r="BS1369" s="314"/>
      <c r="BT1369" s="314"/>
      <c r="BU1369" s="314"/>
      <c r="BV1369" s="314"/>
      <c r="BW1369" s="314"/>
      <c r="BX1369" s="246"/>
      <c r="BY1369" s="242"/>
      <c r="BZ1369" s="242"/>
      <c r="CA1369" s="242"/>
      <c r="CB1369" s="242"/>
      <c r="CC1369" s="242"/>
      <c r="CD1369" s="242"/>
      <c r="CE1369" s="314"/>
      <c r="CF1369" s="314" t="str">
        <f t="shared" si="298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245" t="str">
        <f>IFERROR(ROUND((SUM(#REF!)),0),"")</f>
        <v/>
      </c>
      <c r="CP1369" s="241"/>
      <c r="CQ1369" s="247"/>
      <c r="CR1369" s="221"/>
      <c r="CS1369" s="221"/>
      <c r="CT1369" s="221"/>
      <c r="CU1369" s="221"/>
      <c r="CV1369" s="328"/>
      <c r="CW1369" s="305" t="str">
        <f t="shared" si="299"/>
        <v/>
      </c>
      <c r="CX1369" s="329">
        <f t="shared" si="300"/>
        <v>0</v>
      </c>
      <c r="CY1369" s="15">
        <f t="shared" si="301"/>
        <v>0</v>
      </c>
      <c r="CZ1369" s="318" t="str">
        <f t="shared" si="302"/>
        <v/>
      </c>
      <c r="DA1369" s="332" t="str">
        <f t="shared" si="307"/>
        <v/>
      </c>
      <c r="DB1369" s="329" t="str">
        <f t="shared" si="303"/>
        <v/>
      </c>
      <c r="DC1369" s="320" t="str">
        <f t="shared" si="304"/>
        <v/>
      </c>
      <c r="DD1369" s="218"/>
      <c r="DE1369" s="15" t="str">
        <f>IFERROR(#REF!-AO1369,"")</f>
        <v/>
      </c>
      <c r="DF1369" s="218"/>
      <c r="DG1369" s="330" t="str">
        <f>IFERROR(#REF!-L1369,"")</f>
        <v/>
      </c>
      <c r="DH1369" s="314" t="e">
        <f>IF(#REF!&gt;AP1369,0,1)</f>
        <v>#REF!</v>
      </c>
      <c r="DI1369" s="314">
        <f t="shared" si="305"/>
        <v>1</v>
      </c>
      <c r="DJ1369" s="314">
        <f t="shared" si="306"/>
        <v>1</v>
      </c>
    </row>
    <row r="1370" spans="3:114" ht="20.25" x14ac:dyDescent="0.2">
      <c r="C1370" s="239"/>
      <c r="G1370" s="232"/>
      <c r="H1370" s="318"/>
      <c r="I1370" s="318"/>
      <c r="J1370" s="318"/>
      <c r="K1370" s="318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 t="str">
        <f t="shared" si="294"/>
        <v/>
      </c>
      <c r="AN1370" s="327" t="str">
        <f t="shared" si="295"/>
        <v/>
      </c>
      <c r="AO1370" s="243"/>
      <c r="AP1370" s="244"/>
      <c r="AQ1370" s="242" t="str">
        <f t="shared" si="296"/>
        <v/>
      </c>
      <c r="AR1370" s="242" t="str">
        <f t="shared" si="297"/>
        <v/>
      </c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14"/>
      <c r="BR1370" s="314"/>
      <c r="BS1370" s="314"/>
      <c r="BT1370" s="314"/>
      <c r="BU1370" s="314"/>
      <c r="BV1370" s="314"/>
      <c r="BW1370" s="314"/>
      <c r="BX1370" s="246"/>
      <c r="BY1370" s="242"/>
      <c r="BZ1370" s="242"/>
      <c r="CA1370" s="242"/>
      <c r="CB1370" s="242"/>
      <c r="CC1370" s="242"/>
      <c r="CD1370" s="242"/>
      <c r="CE1370" s="314"/>
      <c r="CF1370" s="314" t="str">
        <f t="shared" si="298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245" t="str">
        <f>IFERROR(ROUND((SUM(#REF!)),0),"")</f>
        <v/>
      </c>
      <c r="CP1370" s="241"/>
      <c r="CQ1370" s="247"/>
      <c r="CR1370" s="221"/>
      <c r="CS1370" s="221"/>
      <c r="CT1370" s="221"/>
      <c r="CU1370" s="221"/>
      <c r="CV1370" s="328"/>
      <c r="CW1370" s="305" t="str">
        <f t="shared" si="299"/>
        <v/>
      </c>
      <c r="CX1370" s="329">
        <f t="shared" si="300"/>
        <v>0</v>
      </c>
      <c r="CY1370" s="15">
        <f t="shared" si="301"/>
        <v>0</v>
      </c>
      <c r="CZ1370" s="318" t="str">
        <f t="shared" si="302"/>
        <v/>
      </c>
      <c r="DA1370" s="332" t="str">
        <f t="shared" si="307"/>
        <v/>
      </c>
      <c r="DB1370" s="329" t="str">
        <f t="shared" si="303"/>
        <v/>
      </c>
      <c r="DC1370" s="320" t="str">
        <f t="shared" si="304"/>
        <v/>
      </c>
      <c r="DD1370" s="218"/>
      <c r="DE1370" s="15" t="str">
        <f>IFERROR(#REF!-AO1370,"")</f>
        <v/>
      </c>
      <c r="DF1370" s="218"/>
      <c r="DG1370" s="330" t="str">
        <f>IFERROR(#REF!-L1370,"")</f>
        <v/>
      </c>
      <c r="DH1370" s="314" t="e">
        <f>IF(#REF!&gt;AP1370,0,1)</f>
        <v>#REF!</v>
      </c>
      <c r="DI1370" s="314">
        <f t="shared" si="305"/>
        <v>1</v>
      </c>
      <c r="DJ1370" s="314">
        <f t="shared" si="306"/>
        <v>1</v>
      </c>
    </row>
    <row r="1371" spans="3:114" ht="20.25" x14ac:dyDescent="0.2">
      <c r="C1371" s="239"/>
      <c r="G1371" s="232"/>
      <c r="H1371" s="318"/>
      <c r="I1371" s="318"/>
      <c r="J1371" s="318"/>
      <c r="K1371" s="318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 t="str">
        <f t="shared" si="294"/>
        <v/>
      </c>
      <c r="AN1371" s="327" t="str">
        <f t="shared" si="295"/>
        <v/>
      </c>
      <c r="AO1371" s="243"/>
      <c r="AP1371" s="244"/>
      <c r="AQ1371" s="242" t="str">
        <f t="shared" si="296"/>
        <v/>
      </c>
      <c r="AR1371" s="242" t="str">
        <f t="shared" si="297"/>
        <v/>
      </c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14"/>
      <c r="BR1371" s="314"/>
      <c r="BS1371" s="314"/>
      <c r="BT1371" s="314"/>
      <c r="BU1371" s="314"/>
      <c r="BV1371" s="314"/>
      <c r="BW1371" s="314"/>
      <c r="BX1371" s="246"/>
      <c r="BY1371" s="242"/>
      <c r="BZ1371" s="242"/>
      <c r="CA1371" s="242"/>
      <c r="CB1371" s="242"/>
      <c r="CC1371" s="242"/>
      <c r="CD1371" s="242"/>
      <c r="CE1371" s="314"/>
      <c r="CF1371" s="314" t="str">
        <f t="shared" si="298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245" t="str">
        <f>IFERROR(ROUND((SUM(#REF!)),0),"")</f>
        <v/>
      </c>
      <c r="CP1371" s="241"/>
      <c r="CQ1371" s="247"/>
      <c r="CR1371" s="221"/>
      <c r="CS1371" s="221"/>
      <c r="CT1371" s="221"/>
      <c r="CU1371" s="221"/>
      <c r="CV1371" s="328"/>
      <c r="CW1371" s="305" t="str">
        <f t="shared" si="299"/>
        <v/>
      </c>
      <c r="CX1371" s="329">
        <f t="shared" si="300"/>
        <v>0</v>
      </c>
      <c r="CY1371" s="15">
        <f t="shared" si="301"/>
        <v>0</v>
      </c>
      <c r="CZ1371" s="318" t="str">
        <f t="shared" si="302"/>
        <v/>
      </c>
      <c r="DA1371" s="332" t="str">
        <f t="shared" si="307"/>
        <v/>
      </c>
      <c r="DB1371" s="329" t="str">
        <f t="shared" si="303"/>
        <v/>
      </c>
      <c r="DC1371" s="320" t="str">
        <f t="shared" si="304"/>
        <v/>
      </c>
      <c r="DD1371" s="218"/>
      <c r="DE1371" s="15" t="str">
        <f>IFERROR(#REF!-AO1371,"")</f>
        <v/>
      </c>
      <c r="DF1371" s="218"/>
      <c r="DG1371" s="330" t="str">
        <f>IFERROR(#REF!-L1371,"")</f>
        <v/>
      </c>
      <c r="DH1371" s="314" t="e">
        <f>IF(#REF!&gt;AP1371,0,1)</f>
        <v>#REF!</v>
      </c>
      <c r="DI1371" s="314">
        <f t="shared" si="305"/>
        <v>1</v>
      </c>
      <c r="DJ1371" s="314">
        <f t="shared" si="306"/>
        <v>1</v>
      </c>
    </row>
    <row r="1372" spans="3:114" ht="20.25" x14ac:dyDescent="0.2">
      <c r="C1372" s="239"/>
      <c r="G1372" s="232"/>
      <c r="H1372" s="318"/>
      <c r="I1372" s="318"/>
      <c r="J1372" s="318"/>
      <c r="K1372" s="318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 t="str">
        <f t="shared" si="294"/>
        <v/>
      </c>
      <c r="AN1372" s="327" t="str">
        <f t="shared" si="295"/>
        <v/>
      </c>
      <c r="AO1372" s="243"/>
      <c r="AP1372" s="244"/>
      <c r="AQ1372" s="242" t="str">
        <f t="shared" si="296"/>
        <v/>
      </c>
      <c r="AR1372" s="242" t="str">
        <f t="shared" si="297"/>
        <v/>
      </c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14"/>
      <c r="BR1372" s="314"/>
      <c r="BS1372" s="314"/>
      <c r="BT1372" s="314"/>
      <c r="BU1372" s="314"/>
      <c r="BV1372" s="314"/>
      <c r="BW1372" s="314"/>
      <c r="BX1372" s="246"/>
      <c r="BY1372" s="242"/>
      <c r="BZ1372" s="242"/>
      <c r="CA1372" s="242"/>
      <c r="CB1372" s="242"/>
      <c r="CC1372" s="242"/>
      <c r="CD1372" s="242"/>
      <c r="CE1372" s="314"/>
      <c r="CF1372" s="314" t="str">
        <f t="shared" si="298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245" t="str">
        <f>IFERROR(ROUND((SUM(#REF!)),0),"")</f>
        <v/>
      </c>
      <c r="CP1372" s="241"/>
      <c r="CQ1372" s="247"/>
      <c r="CR1372" s="221"/>
      <c r="CS1372" s="221"/>
      <c r="CT1372" s="221"/>
      <c r="CU1372" s="221"/>
      <c r="CV1372" s="328"/>
      <c r="CW1372" s="305" t="str">
        <f t="shared" si="299"/>
        <v/>
      </c>
      <c r="CX1372" s="329">
        <f t="shared" si="300"/>
        <v>0</v>
      </c>
      <c r="CY1372" s="15">
        <f t="shared" si="301"/>
        <v>0</v>
      </c>
      <c r="CZ1372" s="318" t="str">
        <f t="shared" si="302"/>
        <v/>
      </c>
      <c r="DA1372" s="332" t="str">
        <f t="shared" si="307"/>
        <v/>
      </c>
      <c r="DB1372" s="329" t="str">
        <f t="shared" si="303"/>
        <v/>
      </c>
      <c r="DC1372" s="320" t="str">
        <f t="shared" si="304"/>
        <v/>
      </c>
      <c r="DD1372" s="218"/>
      <c r="DE1372" s="15" t="str">
        <f>IFERROR(#REF!-AO1372,"")</f>
        <v/>
      </c>
      <c r="DF1372" s="218"/>
      <c r="DG1372" s="330" t="str">
        <f>IFERROR(#REF!-L1372,"")</f>
        <v/>
      </c>
      <c r="DH1372" s="314" t="e">
        <f>IF(#REF!&gt;AP1372,0,1)</f>
        <v>#REF!</v>
      </c>
      <c r="DI1372" s="314">
        <f t="shared" si="305"/>
        <v>1</v>
      </c>
      <c r="DJ1372" s="314">
        <f t="shared" si="306"/>
        <v>1</v>
      </c>
    </row>
    <row r="1373" spans="3:114" ht="20.25" x14ac:dyDescent="0.2">
      <c r="C1373" s="239"/>
      <c r="G1373" s="232"/>
      <c r="H1373" s="318"/>
      <c r="I1373" s="318"/>
      <c r="J1373" s="318"/>
      <c r="K1373" s="318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 t="str">
        <f t="shared" si="294"/>
        <v/>
      </c>
      <c r="AN1373" s="327" t="str">
        <f t="shared" si="295"/>
        <v/>
      </c>
      <c r="AO1373" s="243"/>
      <c r="AP1373" s="244"/>
      <c r="AQ1373" s="242" t="str">
        <f t="shared" si="296"/>
        <v/>
      </c>
      <c r="AR1373" s="242" t="str">
        <f t="shared" si="297"/>
        <v/>
      </c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14"/>
      <c r="BR1373" s="314"/>
      <c r="BS1373" s="314"/>
      <c r="BT1373" s="314"/>
      <c r="BU1373" s="314"/>
      <c r="BV1373" s="314"/>
      <c r="BW1373" s="314"/>
      <c r="BX1373" s="246"/>
      <c r="BY1373" s="242"/>
      <c r="BZ1373" s="242"/>
      <c r="CA1373" s="242"/>
      <c r="CB1373" s="242"/>
      <c r="CC1373" s="242"/>
      <c r="CD1373" s="242"/>
      <c r="CE1373" s="314"/>
      <c r="CF1373" s="314" t="str">
        <f t="shared" si="298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245" t="str">
        <f>IFERROR(ROUND((SUM(#REF!)),0),"")</f>
        <v/>
      </c>
      <c r="CP1373" s="241"/>
      <c r="CQ1373" s="247"/>
      <c r="CR1373" s="221"/>
      <c r="CS1373" s="221"/>
      <c r="CT1373" s="221"/>
      <c r="CU1373" s="221"/>
      <c r="CV1373" s="328"/>
      <c r="CW1373" s="305" t="str">
        <f t="shared" si="299"/>
        <v/>
      </c>
      <c r="CX1373" s="329">
        <f t="shared" si="300"/>
        <v>0</v>
      </c>
      <c r="CY1373" s="15">
        <f t="shared" si="301"/>
        <v>0</v>
      </c>
      <c r="CZ1373" s="318" t="str">
        <f t="shared" si="302"/>
        <v/>
      </c>
      <c r="DA1373" s="332" t="str">
        <f t="shared" si="307"/>
        <v/>
      </c>
      <c r="DB1373" s="329" t="str">
        <f t="shared" si="303"/>
        <v/>
      </c>
      <c r="DC1373" s="320" t="str">
        <f t="shared" si="304"/>
        <v/>
      </c>
      <c r="DD1373" s="218"/>
      <c r="DE1373" s="15" t="str">
        <f>IFERROR(#REF!-AO1373,"")</f>
        <v/>
      </c>
      <c r="DF1373" s="218"/>
      <c r="DG1373" s="330" t="str">
        <f>IFERROR(#REF!-L1373,"")</f>
        <v/>
      </c>
      <c r="DH1373" s="314" t="e">
        <f>IF(#REF!&gt;AP1373,0,1)</f>
        <v>#REF!</v>
      </c>
      <c r="DI1373" s="314">
        <f t="shared" si="305"/>
        <v>1</v>
      </c>
      <c r="DJ1373" s="314">
        <f t="shared" si="306"/>
        <v>1</v>
      </c>
    </row>
    <row r="1374" spans="3:114" ht="20.25" x14ac:dyDescent="0.2">
      <c r="C1374" s="239"/>
      <c r="G1374" s="232"/>
      <c r="H1374" s="318"/>
      <c r="I1374" s="318"/>
      <c r="J1374" s="318"/>
      <c r="K1374" s="318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 t="str">
        <f t="shared" si="294"/>
        <v/>
      </c>
      <c r="AN1374" s="327" t="str">
        <f t="shared" si="295"/>
        <v/>
      </c>
      <c r="AO1374" s="243"/>
      <c r="AP1374" s="244"/>
      <c r="AQ1374" s="242" t="str">
        <f t="shared" si="296"/>
        <v/>
      </c>
      <c r="AR1374" s="242" t="str">
        <f t="shared" si="297"/>
        <v/>
      </c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14"/>
      <c r="BR1374" s="314"/>
      <c r="BS1374" s="314"/>
      <c r="BT1374" s="314"/>
      <c r="BU1374" s="314"/>
      <c r="BV1374" s="314"/>
      <c r="BW1374" s="314"/>
      <c r="BX1374" s="246"/>
      <c r="BY1374" s="242"/>
      <c r="BZ1374" s="242"/>
      <c r="CA1374" s="242"/>
      <c r="CB1374" s="242"/>
      <c r="CC1374" s="242"/>
      <c r="CD1374" s="242"/>
      <c r="CE1374" s="314"/>
      <c r="CF1374" s="314" t="str">
        <f t="shared" si="298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245" t="str">
        <f>IFERROR(ROUND((SUM(#REF!)),0),"")</f>
        <v/>
      </c>
      <c r="CP1374" s="241"/>
      <c r="CQ1374" s="247"/>
      <c r="CR1374" s="221"/>
      <c r="CS1374" s="221"/>
      <c r="CT1374" s="221"/>
      <c r="CU1374" s="221"/>
      <c r="CV1374" s="328"/>
      <c r="CW1374" s="305" t="str">
        <f t="shared" si="299"/>
        <v/>
      </c>
      <c r="CX1374" s="329">
        <f t="shared" si="300"/>
        <v>0</v>
      </c>
      <c r="CY1374" s="15">
        <f t="shared" si="301"/>
        <v>0</v>
      </c>
      <c r="CZ1374" s="318" t="str">
        <f t="shared" si="302"/>
        <v/>
      </c>
      <c r="DA1374" s="332" t="str">
        <f t="shared" si="307"/>
        <v/>
      </c>
      <c r="DB1374" s="329" t="str">
        <f t="shared" si="303"/>
        <v/>
      </c>
      <c r="DC1374" s="320" t="str">
        <f t="shared" si="304"/>
        <v/>
      </c>
      <c r="DD1374" s="218"/>
      <c r="DE1374" s="15" t="str">
        <f>IFERROR(#REF!-AO1374,"")</f>
        <v/>
      </c>
      <c r="DF1374" s="218"/>
      <c r="DG1374" s="330" t="str">
        <f>IFERROR(#REF!-L1374,"")</f>
        <v/>
      </c>
      <c r="DH1374" s="314" t="e">
        <f>IF(#REF!&gt;AP1374,0,1)</f>
        <v>#REF!</v>
      </c>
      <c r="DI1374" s="314">
        <f t="shared" si="305"/>
        <v>1</v>
      </c>
      <c r="DJ1374" s="314">
        <f t="shared" si="306"/>
        <v>1</v>
      </c>
    </row>
    <row r="1375" spans="3:114" ht="20.25" x14ac:dyDescent="0.2">
      <c r="C1375" s="239"/>
      <c r="G1375" s="232"/>
      <c r="H1375" s="318"/>
      <c r="I1375" s="318"/>
      <c r="J1375" s="318"/>
      <c r="K1375" s="318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 t="str">
        <f t="shared" si="294"/>
        <v/>
      </c>
      <c r="AN1375" s="327" t="str">
        <f t="shared" si="295"/>
        <v/>
      </c>
      <c r="AO1375" s="243"/>
      <c r="AP1375" s="244"/>
      <c r="AQ1375" s="242" t="str">
        <f t="shared" si="296"/>
        <v/>
      </c>
      <c r="AR1375" s="242" t="str">
        <f t="shared" si="297"/>
        <v/>
      </c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14"/>
      <c r="BR1375" s="314"/>
      <c r="BS1375" s="314"/>
      <c r="BT1375" s="314"/>
      <c r="BU1375" s="314"/>
      <c r="BV1375" s="314"/>
      <c r="BW1375" s="314"/>
      <c r="BX1375" s="246"/>
      <c r="BY1375" s="242"/>
      <c r="BZ1375" s="242"/>
      <c r="CA1375" s="242"/>
      <c r="CB1375" s="242"/>
      <c r="CC1375" s="242"/>
      <c r="CD1375" s="242"/>
      <c r="CE1375" s="314"/>
      <c r="CF1375" s="314" t="str">
        <f t="shared" si="298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245" t="str">
        <f>IFERROR(ROUND((SUM(#REF!)),0),"")</f>
        <v/>
      </c>
      <c r="CP1375" s="241"/>
      <c r="CQ1375" s="247"/>
      <c r="CR1375" s="221"/>
      <c r="CS1375" s="221"/>
      <c r="CT1375" s="221"/>
      <c r="CU1375" s="221"/>
      <c r="CV1375" s="328"/>
      <c r="CW1375" s="305" t="str">
        <f t="shared" si="299"/>
        <v/>
      </c>
      <c r="CX1375" s="329">
        <f t="shared" si="300"/>
        <v>0</v>
      </c>
      <c r="CY1375" s="15">
        <f t="shared" si="301"/>
        <v>0</v>
      </c>
      <c r="CZ1375" s="318" t="str">
        <f t="shared" si="302"/>
        <v/>
      </c>
      <c r="DA1375" s="332" t="str">
        <f t="shared" si="307"/>
        <v/>
      </c>
      <c r="DB1375" s="329" t="str">
        <f t="shared" si="303"/>
        <v/>
      </c>
      <c r="DC1375" s="320" t="str">
        <f t="shared" si="304"/>
        <v/>
      </c>
      <c r="DD1375" s="218"/>
      <c r="DE1375" s="15" t="str">
        <f>IFERROR(#REF!-AO1375,"")</f>
        <v/>
      </c>
      <c r="DF1375" s="218"/>
      <c r="DG1375" s="330" t="str">
        <f>IFERROR(#REF!-L1375,"")</f>
        <v/>
      </c>
      <c r="DH1375" s="314" t="e">
        <f>IF(#REF!&gt;AP1375,0,1)</f>
        <v>#REF!</v>
      </c>
      <c r="DI1375" s="314">
        <f t="shared" si="305"/>
        <v>1</v>
      </c>
      <c r="DJ1375" s="314">
        <f t="shared" si="306"/>
        <v>1</v>
      </c>
    </row>
    <row r="1376" spans="3:114" ht="20.25" x14ac:dyDescent="0.2">
      <c r="C1376" s="239"/>
      <c r="G1376" s="232"/>
      <c r="H1376" s="318"/>
      <c r="I1376" s="318"/>
      <c r="J1376" s="318"/>
      <c r="K1376" s="318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 t="str">
        <f t="shared" si="294"/>
        <v/>
      </c>
      <c r="AN1376" s="327" t="str">
        <f t="shared" si="295"/>
        <v/>
      </c>
      <c r="AO1376" s="243"/>
      <c r="AP1376" s="244"/>
      <c r="AQ1376" s="242" t="str">
        <f t="shared" si="296"/>
        <v/>
      </c>
      <c r="AR1376" s="242" t="str">
        <f t="shared" si="297"/>
        <v/>
      </c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14"/>
      <c r="BR1376" s="314"/>
      <c r="BS1376" s="314"/>
      <c r="BT1376" s="314"/>
      <c r="BU1376" s="314"/>
      <c r="BV1376" s="314"/>
      <c r="BW1376" s="314"/>
      <c r="BX1376" s="246"/>
      <c r="BY1376" s="242"/>
      <c r="BZ1376" s="242"/>
      <c r="CA1376" s="242"/>
      <c r="CB1376" s="242"/>
      <c r="CC1376" s="242"/>
      <c r="CD1376" s="242"/>
      <c r="CE1376" s="314"/>
      <c r="CF1376" s="314" t="str">
        <f t="shared" si="298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245" t="str">
        <f>IFERROR(ROUND((SUM(#REF!)),0),"")</f>
        <v/>
      </c>
      <c r="CP1376" s="241"/>
      <c r="CQ1376" s="247"/>
      <c r="CR1376" s="221"/>
      <c r="CS1376" s="221"/>
      <c r="CT1376" s="221"/>
      <c r="CU1376" s="221"/>
      <c r="CV1376" s="328"/>
      <c r="CW1376" s="305" t="str">
        <f t="shared" si="299"/>
        <v/>
      </c>
      <c r="CX1376" s="329">
        <f t="shared" si="300"/>
        <v>0</v>
      </c>
      <c r="CY1376" s="15">
        <f t="shared" si="301"/>
        <v>0</v>
      </c>
      <c r="CZ1376" s="318" t="str">
        <f t="shared" si="302"/>
        <v/>
      </c>
      <c r="DA1376" s="332" t="str">
        <f t="shared" si="307"/>
        <v/>
      </c>
      <c r="DB1376" s="329" t="str">
        <f t="shared" si="303"/>
        <v/>
      </c>
      <c r="DC1376" s="320" t="str">
        <f t="shared" si="304"/>
        <v/>
      </c>
      <c r="DD1376" s="218"/>
      <c r="DE1376" s="15" t="str">
        <f>IFERROR(#REF!-AO1376,"")</f>
        <v/>
      </c>
      <c r="DF1376" s="218"/>
      <c r="DG1376" s="330" t="str">
        <f>IFERROR(#REF!-L1376,"")</f>
        <v/>
      </c>
      <c r="DH1376" s="314" t="e">
        <f>IF(#REF!&gt;AP1376,0,1)</f>
        <v>#REF!</v>
      </c>
      <c r="DI1376" s="314">
        <f t="shared" si="305"/>
        <v>1</v>
      </c>
      <c r="DJ1376" s="314">
        <f t="shared" si="306"/>
        <v>1</v>
      </c>
    </row>
    <row r="1377" spans="3:114" ht="20.25" x14ac:dyDescent="0.2">
      <c r="C1377" s="239"/>
      <c r="G1377" s="232"/>
      <c r="H1377" s="318"/>
      <c r="I1377" s="318"/>
      <c r="J1377" s="318"/>
      <c r="K1377" s="318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 t="str">
        <f t="shared" si="294"/>
        <v/>
      </c>
      <c r="AN1377" s="327" t="str">
        <f t="shared" si="295"/>
        <v/>
      </c>
      <c r="AO1377" s="243"/>
      <c r="AP1377" s="244"/>
      <c r="AQ1377" s="242" t="str">
        <f t="shared" si="296"/>
        <v/>
      </c>
      <c r="AR1377" s="242" t="str">
        <f t="shared" si="297"/>
        <v/>
      </c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14"/>
      <c r="BR1377" s="314"/>
      <c r="BS1377" s="314"/>
      <c r="BT1377" s="314"/>
      <c r="BU1377" s="314"/>
      <c r="BV1377" s="314"/>
      <c r="BW1377" s="314"/>
      <c r="BX1377" s="246"/>
      <c r="BY1377" s="242"/>
      <c r="BZ1377" s="242"/>
      <c r="CA1377" s="242"/>
      <c r="CB1377" s="242"/>
      <c r="CC1377" s="242"/>
      <c r="CD1377" s="242"/>
      <c r="CE1377" s="314"/>
      <c r="CF1377" s="314" t="str">
        <f t="shared" si="298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245" t="str">
        <f>IFERROR(ROUND((SUM(#REF!)),0),"")</f>
        <v/>
      </c>
      <c r="CP1377" s="241"/>
      <c r="CQ1377" s="247"/>
      <c r="CR1377" s="221"/>
      <c r="CS1377" s="221"/>
      <c r="CT1377" s="221"/>
      <c r="CU1377" s="221"/>
      <c r="CV1377" s="328"/>
      <c r="CW1377" s="305" t="str">
        <f t="shared" si="299"/>
        <v/>
      </c>
      <c r="CX1377" s="329">
        <f t="shared" si="300"/>
        <v>0</v>
      </c>
      <c r="CY1377" s="15">
        <f t="shared" si="301"/>
        <v>0</v>
      </c>
      <c r="CZ1377" s="318" t="str">
        <f t="shared" si="302"/>
        <v/>
      </c>
      <c r="DA1377" s="332" t="str">
        <f t="shared" si="307"/>
        <v/>
      </c>
      <c r="DB1377" s="329" t="str">
        <f t="shared" si="303"/>
        <v/>
      </c>
      <c r="DC1377" s="320" t="str">
        <f t="shared" si="304"/>
        <v/>
      </c>
      <c r="DD1377" s="218"/>
      <c r="DE1377" s="15" t="str">
        <f>IFERROR(#REF!-AO1377,"")</f>
        <v/>
      </c>
      <c r="DF1377" s="218"/>
      <c r="DG1377" s="330" t="str">
        <f>IFERROR(#REF!-L1377,"")</f>
        <v/>
      </c>
      <c r="DH1377" s="314" t="e">
        <f>IF(#REF!&gt;AP1377,0,1)</f>
        <v>#REF!</v>
      </c>
      <c r="DI1377" s="314">
        <f t="shared" si="305"/>
        <v>1</v>
      </c>
      <c r="DJ1377" s="314">
        <f t="shared" si="306"/>
        <v>1</v>
      </c>
    </row>
    <row r="1378" spans="3:114" ht="20.25" x14ac:dyDescent="0.2">
      <c r="C1378" s="239"/>
      <c r="G1378" s="232"/>
      <c r="H1378" s="318"/>
      <c r="I1378" s="318"/>
      <c r="J1378" s="318"/>
      <c r="K1378" s="318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 t="str">
        <f t="shared" si="294"/>
        <v/>
      </c>
      <c r="AN1378" s="327" t="str">
        <f t="shared" si="295"/>
        <v/>
      </c>
      <c r="AO1378" s="243"/>
      <c r="AP1378" s="244"/>
      <c r="AQ1378" s="242" t="str">
        <f t="shared" si="296"/>
        <v/>
      </c>
      <c r="AR1378" s="242" t="str">
        <f t="shared" si="297"/>
        <v/>
      </c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14"/>
      <c r="BR1378" s="314"/>
      <c r="BS1378" s="314"/>
      <c r="BT1378" s="314"/>
      <c r="BU1378" s="314"/>
      <c r="BV1378" s="314"/>
      <c r="BW1378" s="314"/>
      <c r="BX1378" s="246"/>
      <c r="BY1378" s="242"/>
      <c r="BZ1378" s="242"/>
      <c r="CA1378" s="242"/>
      <c r="CB1378" s="242"/>
      <c r="CC1378" s="242"/>
      <c r="CD1378" s="242"/>
      <c r="CE1378" s="314"/>
      <c r="CF1378" s="314" t="str">
        <f t="shared" si="298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245" t="str">
        <f>IFERROR(ROUND((SUM(#REF!)),0),"")</f>
        <v/>
      </c>
      <c r="CP1378" s="241"/>
      <c r="CQ1378" s="247"/>
      <c r="CR1378" s="221"/>
      <c r="CS1378" s="221"/>
      <c r="CT1378" s="221"/>
      <c r="CU1378" s="221"/>
      <c r="CV1378" s="328"/>
      <c r="CW1378" s="305" t="str">
        <f t="shared" si="299"/>
        <v/>
      </c>
      <c r="CX1378" s="329">
        <f t="shared" si="300"/>
        <v>0</v>
      </c>
      <c r="CY1378" s="15">
        <f t="shared" si="301"/>
        <v>0</v>
      </c>
      <c r="CZ1378" s="318" t="str">
        <f t="shared" si="302"/>
        <v/>
      </c>
      <c r="DA1378" s="332" t="str">
        <f t="shared" si="307"/>
        <v/>
      </c>
      <c r="DB1378" s="329" t="str">
        <f t="shared" si="303"/>
        <v/>
      </c>
      <c r="DC1378" s="320" t="str">
        <f t="shared" si="304"/>
        <v/>
      </c>
      <c r="DD1378" s="218"/>
      <c r="DE1378" s="15" t="str">
        <f>IFERROR(#REF!-AO1378,"")</f>
        <v/>
      </c>
      <c r="DF1378" s="218"/>
      <c r="DG1378" s="330" t="str">
        <f>IFERROR(#REF!-L1378,"")</f>
        <v/>
      </c>
      <c r="DH1378" s="314" t="e">
        <f>IF(#REF!&gt;AP1378,0,1)</f>
        <v>#REF!</v>
      </c>
      <c r="DI1378" s="314">
        <f t="shared" si="305"/>
        <v>1</v>
      </c>
      <c r="DJ1378" s="314">
        <f t="shared" si="306"/>
        <v>1</v>
      </c>
    </row>
    <row r="1379" spans="3:114" ht="20.25" x14ac:dyDescent="0.2">
      <c r="C1379" s="239"/>
      <c r="G1379" s="232"/>
      <c r="H1379" s="318"/>
      <c r="I1379" s="318"/>
      <c r="J1379" s="318"/>
      <c r="K1379" s="318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 t="str">
        <f t="shared" si="294"/>
        <v/>
      </c>
      <c r="AN1379" s="327" t="str">
        <f t="shared" si="295"/>
        <v/>
      </c>
      <c r="AO1379" s="243"/>
      <c r="AP1379" s="244"/>
      <c r="AQ1379" s="242" t="str">
        <f t="shared" si="296"/>
        <v/>
      </c>
      <c r="AR1379" s="242" t="str">
        <f t="shared" si="297"/>
        <v/>
      </c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14"/>
      <c r="BR1379" s="314"/>
      <c r="BS1379" s="314"/>
      <c r="BT1379" s="314"/>
      <c r="BU1379" s="314"/>
      <c r="BV1379" s="314"/>
      <c r="BW1379" s="314"/>
      <c r="BX1379" s="246"/>
      <c r="BY1379" s="242"/>
      <c r="BZ1379" s="242"/>
      <c r="CA1379" s="242"/>
      <c r="CB1379" s="242"/>
      <c r="CC1379" s="242"/>
      <c r="CD1379" s="242"/>
      <c r="CE1379" s="314"/>
      <c r="CF1379" s="314" t="str">
        <f t="shared" si="298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245" t="str">
        <f>IFERROR(ROUND((SUM(#REF!)),0),"")</f>
        <v/>
      </c>
      <c r="CP1379" s="241"/>
      <c r="CQ1379" s="247"/>
      <c r="CR1379" s="221"/>
      <c r="CS1379" s="221"/>
      <c r="CT1379" s="221"/>
      <c r="CU1379" s="221"/>
      <c r="CV1379" s="328"/>
      <c r="CW1379" s="305" t="str">
        <f t="shared" si="299"/>
        <v/>
      </c>
      <c r="CX1379" s="329">
        <f t="shared" si="300"/>
        <v>0</v>
      </c>
      <c r="CY1379" s="15">
        <f t="shared" si="301"/>
        <v>0</v>
      </c>
      <c r="CZ1379" s="318" t="str">
        <f t="shared" si="302"/>
        <v/>
      </c>
      <c r="DA1379" s="332" t="str">
        <f t="shared" si="307"/>
        <v/>
      </c>
      <c r="DB1379" s="329" t="str">
        <f t="shared" si="303"/>
        <v/>
      </c>
      <c r="DC1379" s="320" t="str">
        <f t="shared" si="304"/>
        <v/>
      </c>
      <c r="DD1379" s="218"/>
      <c r="DE1379" s="15" t="str">
        <f>IFERROR(#REF!-AO1379,"")</f>
        <v/>
      </c>
      <c r="DF1379" s="218"/>
      <c r="DG1379" s="330" t="str">
        <f>IFERROR(#REF!-L1379,"")</f>
        <v/>
      </c>
      <c r="DH1379" s="314" t="e">
        <f>IF(#REF!&gt;AP1379,0,1)</f>
        <v>#REF!</v>
      </c>
      <c r="DI1379" s="314">
        <f t="shared" si="305"/>
        <v>1</v>
      </c>
      <c r="DJ1379" s="314">
        <f t="shared" si="306"/>
        <v>1</v>
      </c>
    </row>
    <row r="1380" spans="3:114" ht="20.25" x14ac:dyDescent="0.2">
      <c r="C1380" s="239"/>
      <c r="G1380" s="232"/>
      <c r="H1380" s="318"/>
      <c r="I1380" s="318"/>
      <c r="J1380" s="318"/>
      <c r="K1380" s="318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 t="str">
        <f t="shared" si="294"/>
        <v/>
      </c>
      <c r="AN1380" s="327" t="str">
        <f t="shared" si="295"/>
        <v/>
      </c>
      <c r="AO1380" s="243"/>
      <c r="AP1380" s="244"/>
      <c r="AQ1380" s="242" t="str">
        <f t="shared" si="296"/>
        <v/>
      </c>
      <c r="AR1380" s="242" t="str">
        <f t="shared" si="297"/>
        <v/>
      </c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14"/>
      <c r="BR1380" s="314"/>
      <c r="BS1380" s="314"/>
      <c r="BT1380" s="314"/>
      <c r="BU1380" s="314"/>
      <c r="BV1380" s="314"/>
      <c r="BW1380" s="314"/>
      <c r="BX1380" s="246"/>
      <c r="BY1380" s="242"/>
      <c r="BZ1380" s="242"/>
      <c r="CA1380" s="242"/>
      <c r="CB1380" s="242"/>
      <c r="CC1380" s="242"/>
      <c r="CD1380" s="242"/>
      <c r="CE1380" s="314"/>
      <c r="CF1380" s="314" t="str">
        <f t="shared" si="298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245" t="str">
        <f>IFERROR(ROUND((SUM(#REF!)),0),"")</f>
        <v/>
      </c>
      <c r="CP1380" s="241"/>
      <c r="CQ1380" s="247"/>
      <c r="CR1380" s="221"/>
      <c r="CS1380" s="221"/>
      <c r="CT1380" s="221"/>
      <c r="CU1380" s="221"/>
      <c r="CV1380" s="328"/>
      <c r="CW1380" s="305" t="str">
        <f t="shared" si="299"/>
        <v/>
      </c>
      <c r="CX1380" s="329">
        <f t="shared" si="300"/>
        <v>0</v>
      </c>
      <c r="CY1380" s="15">
        <f t="shared" si="301"/>
        <v>0</v>
      </c>
      <c r="CZ1380" s="318" t="str">
        <f t="shared" si="302"/>
        <v/>
      </c>
      <c r="DA1380" s="332" t="str">
        <f t="shared" si="307"/>
        <v/>
      </c>
      <c r="DB1380" s="329" t="str">
        <f t="shared" si="303"/>
        <v/>
      </c>
      <c r="DC1380" s="320" t="str">
        <f t="shared" si="304"/>
        <v/>
      </c>
      <c r="DD1380" s="218"/>
      <c r="DE1380" s="15" t="str">
        <f>IFERROR(#REF!-AO1380,"")</f>
        <v/>
      </c>
      <c r="DF1380" s="218"/>
      <c r="DG1380" s="330" t="str">
        <f>IFERROR(#REF!-L1380,"")</f>
        <v/>
      </c>
      <c r="DH1380" s="314" t="e">
        <f>IF(#REF!&gt;AP1380,0,1)</f>
        <v>#REF!</v>
      </c>
      <c r="DI1380" s="314">
        <f t="shared" si="305"/>
        <v>1</v>
      </c>
      <c r="DJ1380" s="314">
        <f t="shared" si="306"/>
        <v>1</v>
      </c>
    </row>
    <row r="1381" spans="3:114" ht="20.25" x14ac:dyDescent="0.2">
      <c r="C1381" s="239"/>
      <c r="G1381" s="232"/>
      <c r="H1381" s="318"/>
      <c r="I1381" s="318"/>
      <c r="J1381" s="318"/>
      <c r="K1381" s="318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 t="str">
        <f t="shared" si="294"/>
        <v/>
      </c>
      <c r="AN1381" s="327" t="str">
        <f t="shared" si="295"/>
        <v/>
      </c>
      <c r="AO1381" s="243"/>
      <c r="AP1381" s="244"/>
      <c r="AQ1381" s="242" t="str">
        <f t="shared" si="296"/>
        <v/>
      </c>
      <c r="AR1381" s="242" t="str">
        <f t="shared" si="297"/>
        <v/>
      </c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14"/>
      <c r="BR1381" s="314"/>
      <c r="BS1381" s="314"/>
      <c r="BT1381" s="314"/>
      <c r="BU1381" s="314"/>
      <c r="BV1381" s="314"/>
      <c r="BW1381" s="314"/>
      <c r="BX1381" s="246"/>
      <c r="BY1381" s="242"/>
      <c r="BZ1381" s="242"/>
      <c r="CA1381" s="242"/>
      <c r="CB1381" s="242"/>
      <c r="CC1381" s="242"/>
      <c r="CD1381" s="242"/>
      <c r="CE1381" s="314"/>
      <c r="CF1381" s="314" t="str">
        <f t="shared" si="298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245" t="str">
        <f>IFERROR(ROUND((SUM(#REF!)),0),"")</f>
        <v/>
      </c>
      <c r="CP1381" s="241"/>
      <c r="CQ1381" s="247"/>
      <c r="CR1381" s="221"/>
      <c r="CS1381" s="221"/>
      <c r="CT1381" s="221"/>
      <c r="CU1381" s="221"/>
      <c r="CV1381" s="328"/>
      <c r="CW1381" s="305" t="str">
        <f t="shared" si="299"/>
        <v/>
      </c>
      <c r="CX1381" s="329">
        <f t="shared" si="300"/>
        <v>0</v>
      </c>
      <c r="CY1381" s="15">
        <f t="shared" si="301"/>
        <v>0</v>
      </c>
      <c r="CZ1381" s="318" t="str">
        <f t="shared" si="302"/>
        <v/>
      </c>
      <c r="DA1381" s="332" t="str">
        <f t="shared" si="307"/>
        <v/>
      </c>
      <c r="DB1381" s="329" t="str">
        <f t="shared" si="303"/>
        <v/>
      </c>
      <c r="DC1381" s="320" t="str">
        <f t="shared" si="304"/>
        <v/>
      </c>
      <c r="DD1381" s="218"/>
      <c r="DE1381" s="15" t="str">
        <f>IFERROR(#REF!-AO1381,"")</f>
        <v/>
      </c>
      <c r="DF1381" s="218"/>
      <c r="DG1381" s="330" t="str">
        <f>IFERROR(#REF!-L1381,"")</f>
        <v/>
      </c>
      <c r="DH1381" s="314" t="e">
        <f>IF(#REF!&gt;AP1381,0,1)</f>
        <v>#REF!</v>
      </c>
      <c r="DI1381" s="314">
        <f t="shared" si="305"/>
        <v>1</v>
      </c>
      <c r="DJ1381" s="314">
        <f t="shared" si="306"/>
        <v>1</v>
      </c>
    </row>
    <row r="1382" spans="3:114" ht="20.25" x14ac:dyDescent="0.2">
      <c r="C1382" s="239"/>
      <c r="G1382" s="232"/>
      <c r="H1382" s="318"/>
      <c r="I1382" s="318"/>
      <c r="J1382" s="318"/>
      <c r="K1382" s="318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 t="str">
        <f t="shared" si="294"/>
        <v/>
      </c>
      <c r="AN1382" s="327" t="str">
        <f t="shared" si="295"/>
        <v/>
      </c>
      <c r="AO1382" s="243"/>
      <c r="AP1382" s="244"/>
      <c r="AQ1382" s="242" t="str">
        <f t="shared" si="296"/>
        <v/>
      </c>
      <c r="AR1382" s="242" t="str">
        <f t="shared" si="297"/>
        <v/>
      </c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14"/>
      <c r="BR1382" s="314"/>
      <c r="BS1382" s="314"/>
      <c r="BT1382" s="314"/>
      <c r="BU1382" s="314"/>
      <c r="BV1382" s="314"/>
      <c r="BW1382" s="314"/>
      <c r="BX1382" s="246"/>
      <c r="BY1382" s="242"/>
      <c r="BZ1382" s="242"/>
      <c r="CA1382" s="242"/>
      <c r="CB1382" s="242"/>
      <c r="CC1382" s="242"/>
      <c r="CD1382" s="242"/>
      <c r="CE1382" s="314"/>
      <c r="CF1382" s="314" t="str">
        <f t="shared" si="298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245" t="str">
        <f>IFERROR(ROUND((SUM(#REF!)),0),"")</f>
        <v/>
      </c>
      <c r="CP1382" s="241"/>
      <c r="CQ1382" s="247"/>
      <c r="CR1382" s="221"/>
      <c r="CS1382" s="221"/>
      <c r="CT1382" s="221"/>
      <c r="CU1382" s="221"/>
      <c r="CV1382" s="328"/>
      <c r="CW1382" s="305" t="str">
        <f t="shared" si="299"/>
        <v/>
      </c>
      <c r="CX1382" s="329">
        <f t="shared" si="300"/>
        <v>0</v>
      </c>
      <c r="CY1382" s="15">
        <f t="shared" si="301"/>
        <v>0</v>
      </c>
      <c r="CZ1382" s="318" t="str">
        <f t="shared" si="302"/>
        <v/>
      </c>
      <c r="DA1382" s="332" t="str">
        <f t="shared" si="307"/>
        <v/>
      </c>
      <c r="DB1382" s="329" t="str">
        <f t="shared" si="303"/>
        <v/>
      </c>
      <c r="DC1382" s="320" t="str">
        <f t="shared" si="304"/>
        <v/>
      </c>
      <c r="DD1382" s="218"/>
      <c r="DE1382" s="15" t="str">
        <f>IFERROR(#REF!-AO1382,"")</f>
        <v/>
      </c>
      <c r="DF1382" s="218"/>
      <c r="DG1382" s="330" t="str">
        <f>IFERROR(#REF!-L1382,"")</f>
        <v/>
      </c>
      <c r="DH1382" s="314" t="e">
        <f>IF(#REF!&gt;AP1382,0,1)</f>
        <v>#REF!</v>
      </c>
      <c r="DI1382" s="314">
        <f t="shared" si="305"/>
        <v>1</v>
      </c>
      <c r="DJ1382" s="314">
        <f t="shared" si="306"/>
        <v>1</v>
      </c>
    </row>
    <row r="1383" spans="3:114" ht="20.25" x14ac:dyDescent="0.2">
      <c r="C1383" s="239"/>
      <c r="G1383" s="232"/>
      <c r="H1383" s="318"/>
      <c r="I1383" s="318"/>
      <c r="J1383" s="318"/>
      <c r="K1383" s="318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 t="str">
        <f t="shared" si="294"/>
        <v/>
      </c>
      <c r="AN1383" s="327" t="str">
        <f t="shared" si="295"/>
        <v/>
      </c>
      <c r="AO1383" s="243"/>
      <c r="AP1383" s="244"/>
      <c r="AQ1383" s="242" t="str">
        <f t="shared" si="296"/>
        <v/>
      </c>
      <c r="AR1383" s="242" t="str">
        <f t="shared" si="297"/>
        <v/>
      </c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14"/>
      <c r="BR1383" s="314"/>
      <c r="BS1383" s="314"/>
      <c r="BT1383" s="314"/>
      <c r="BU1383" s="314"/>
      <c r="BV1383" s="314"/>
      <c r="BW1383" s="314"/>
      <c r="BX1383" s="246"/>
      <c r="BY1383" s="242"/>
      <c r="BZ1383" s="242"/>
      <c r="CA1383" s="242"/>
      <c r="CB1383" s="242"/>
      <c r="CC1383" s="242"/>
      <c r="CD1383" s="242"/>
      <c r="CE1383" s="314"/>
      <c r="CF1383" s="314" t="str">
        <f t="shared" si="298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245" t="str">
        <f>IFERROR(ROUND((SUM(#REF!)),0),"")</f>
        <v/>
      </c>
      <c r="CP1383" s="241"/>
      <c r="CQ1383" s="247"/>
      <c r="CR1383" s="221"/>
      <c r="CS1383" s="221"/>
      <c r="CT1383" s="221"/>
      <c r="CU1383" s="221"/>
      <c r="CV1383" s="328"/>
      <c r="CW1383" s="305" t="str">
        <f t="shared" si="299"/>
        <v/>
      </c>
      <c r="CX1383" s="329">
        <f t="shared" si="300"/>
        <v>0</v>
      </c>
      <c r="CY1383" s="15">
        <f t="shared" si="301"/>
        <v>0</v>
      </c>
      <c r="CZ1383" s="318" t="str">
        <f t="shared" si="302"/>
        <v/>
      </c>
      <c r="DA1383" s="332" t="str">
        <f t="shared" si="307"/>
        <v/>
      </c>
      <c r="DB1383" s="329" t="str">
        <f t="shared" si="303"/>
        <v/>
      </c>
      <c r="DC1383" s="320" t="str">
        <f t="shared" si="304"/>
        <v/>
      </c>
      <c r="DD1383" s="218"/>
      <c r="DE1383" s="15" t="str">
        <f>IFERROR(#REF!-AO1383,"")</f>
        <v/>
      </c>
      <c r="DF1383" s="218"/>
      <c r="DG1383" s="330" t="str">
        <f>IFERROR(#REF!-L1383,"")</f>
        <v/>
      </c>
      <c r="DH1383" s="314" t="e">
        <f>IF(#REF!&gt;AP1383,0,1)</f>
        <v>#REF!</v>
      </c>
      <c r="DI1383" s="314">
        <f t="shared" si="305"/>
        <v>1</v>
      </c>
      <c r="DJ1383" s="314">
        <f t="shared" si="306"/>
        <v>1</v>
      </c>
    </row>
    <row r="1384" spans="3:114" ht="20.25" x14ac:dyDescent="0.2">
      <c r="C1384" s="239"/>
      <c r="G1384" s="232"/>
      <c r="H1384" s="318"/>
      <c r="I1384" s="318"/>
      <c r="J1384" s="318"/>
      <c r="K1384" s="318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 t="str">
        <f t="shared" si="294"/>
        <v/>
      </c>
      <c r="AN1384" s="327" t="str">
        <f t="shared" si="295"/>
        <v/>
      </c>
      <c r="AO1384" s="243"/>
      <c r="AP1384" s="244"/>
      <c r="AQ1384" s="242" t="str">
        <f t="shared" si="296"/>
        <v/>
      </c>
      <c r="AR1384" s="242" t="str">
        <f t="shared" si="297"/>
        <v/>
      </c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14"/>
      <c r="BR1384" s="314"/>
      <c r="BS1384" s="314"/>
      <c r="BT1384" s="314"/>
      <c r="BU1384" s="314"/>
      <c r="BV1384" s="314"/>
      <c r="BW1384" s="314"/>
      <c r="BX1384" s="246"/>
      <c r="BY1384" s="242"/>
      <c r="BZ1384" s="242"/>
      <c r="CA1384" s="242"/>
      <c r="CB1384" s="242"/>
      <c r="CC1384" s="242"/>
      <c r="CD1384" s="242"/>
      <c r="CE1384" s="314"/>
      <c r="CF1384" s="314" t="str">
        <f t="shared" si="298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245" t="str">
        <f>IFERROR(ROUND((SUM(#REF!)),0),"")</f>
        <v/>
      </c>
      <c r="CP1384" s="241"/>
      <c r="CQ1384" s="247"/>
      <c r="CR1384" s="221"/>
      <c r="CS1384" s="221"/>
      <c r="CT1384" s="221"/>
      <c r="CU1384" s="221"/>
      <c r="CV1384" s="328"/>
      <c r="CW1384" s="305" t="str">
        <f t="shared" si="299"/>
        <v/>
      </c>
      <c r="CX1384" s="329">
        <f t="shared" si="300"/>
        <v>0</v>
      </c>
      <c r="CY1384" s="15">
        <f t="shared" si="301"/>
        <v>0</v>
      </c>
      <c r="CZ1384" s="318" t="str">
        <f t="shared" si="302"/>
        <v/>
      </c>
      <c r="DA1384" s="332" t="str">
        <f t="shared" si="307"/>
        <v/>
      </c>
      <c r="DB1384" s="329" t="str">
        <f t="shared" si="303"/>
        <v/>
      </c>
      <c r="DC1384" s="320" t="str">
        <f t="shared" si="304"/>
        <v/>
      </c>
      <c r="DD1384" s="218"/>
      <c r="DE1384" s="15" t="str">
        <f>IFERROR(#REF!-AO1384,"")</f>
        <v/>
      </c>
      <c r="DF1384" s="218"/>
      <c r="DG1384" s="330" t="str">
        <f>IFERROR(#REF!-L1384,"")</f>
        <v/>
      </c>
      <c r="DH1384" s="314" t="e">
        <f>IF(#REF!&gt;AP1384,0,1)</f>
        <v>#REF!</v>
      </c>
      <c r="DI1384" s="314">
        <f t="shared" si="305"/>
        <v>1</v>
      </c>
      <c r="DJ1384" s="314">
        <f t="shared" si="306"/>
        <v>1</v>
      </c>
    </row>
    <row r="1385" spans="3:114" ht="20.25" x14ac:dyDescent="0.2">
      <c r="C1385" s="239"/>
      <c r="G1385" s="232"/>
      <c r="H1385" s="318"/>
      <c r="I1385" s="318"/>
      <c r="J1385" s="318"/>
      <c r="K1385" s="318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 t="str">
        <f t="shared" si="294"/>
        <v/>
      </c>
      <c r="AN1385" s="327" t="str">
        <f t="shared" si="295"/>
        <v/>
      </c>
      <c r="AO1385" s="243"/>
      <c r="AP1385" s="244"/>
      <c r="AQ1385" s="242" t="str">
        <f t="shared" si="296"/>
        <v/>
      </c>
      <c r="AR1385" s="242" t="str">
        <f t="shared" si="297"/>
        <v/>
      </c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14"/>
      <c r="BR1385" s="314"/>
      <c r="BS1385" s="314"/>
      <c r="BT1385" s="314"/>
      <c r="BU1385" s="314"/>
      <c r="BV1385" s="314"/>
      <c r="BW1385" s="314"/>
      <c r="BX1385" s="246"/>
      <c r="BY1385" s="242"/>
      <c r="BZ1385" s="242"/>
      <c r="CA1385" s="242"/>
      <c r="CB1385" s="242"/>
      <c r="CC1385" s="242"/>
      <c r="CD1385" s="242"/>
      <c r="CE1385" s="314"/>
      <c r="CF1385" s="314" t="str">
        <f t="shared" si="298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245" t="str">
        <f>IFERROR(ROUND((SUM(#REF!)),0),"")</f>
        <v/>
      </c>
      <c r="CP1385" s="241"/>
      <c r="CQ1385" s="247"/>
      <c r="CR1385" s="221"/>
      <c r="CS1385" s="221"/>
      <c r="CT1385" s="221"/>
      <c r="CU1385" s="221"/>
      <c r="CV1385" s="328"/>
      <c r="CW1385" s="305" t="str">
        <f t="shared" si="299"/>
        <v/>
      </c>
      <c r="CX1385" s="329">
        <f t="shared" si="300"/>
        <v>0</v>
      </c>
      <c r="CY1385" s="15">
        <f t="shared" si="301"/>
        <v>0</v>
      </c>
      <c r="CZ1385" s="318" t="str">
        <f t="shared" si="302"/>
        <v/>
      </c>
      <c r="DA1385" s="332" t="str">
        <f t="shared" si="307"/>
        <v/>
      </c>
      <c r="DB1385" s="329" t="str">
        <f t="shared" si="303"/>
        <v/>
      </c>
      <c r="DC1385" s="320" t="str">
        <f t="shared" si="304"/>
        <v/>
      </c>
      <c r="DD1385" s="218"/>
      <c r="DE1385" s="15" t="str">
        <f>IFERROR(#REF!-AO1385,"")</f>
        <v/>
      </c>
      <c r="DF1385" s="218"/>
      <c r="DG1385" s="330" t="str">
        <f>IFERROR(#REF!-L1385,"")</f>
        <v/>
      </c>
      <c r="DH1385" s="314" t="e">
        <f>IF(#REF!&gt;AP1385,0,1)</f>
        <v>#REF!</v>
      </c>
      <c r="DI1385" s="314">
        <f t="shared" si="305"/>
        <v>1</v>
      </c>
      <c r="DJ1385" s="314">
        <f t="shared" si="306"/>
        <v>1</v>
      </c>
    </row>
    <row r="1386" spans="3:114" ht="20.25" x14ac:dyDescent="0.2">
      <c r="C1386" s="239"/>
      <c r="G1386" s="232"/>
      <c r="H1386" s="318"/>
      <c r="I1386" s="318"/>
      <c r="J1386" s="318"/>
      <c r="K1386" s="318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 t="str">
        <f t="shared" si="294"/>
        <v/>
      </c>
      <c r="AN1386" s="327" t="str">
        <f t="shared" si="295"/>
        <v/>
      </c>
      <c r="AO1386" s="243"/>
      <c r="AP1386" s="244"/>
      <c r="AQ1386" s="242" t="str">
        <f t="shared" si="296"/>
        <v/>
      </c>
      <c r="AR1386" s="242" t="str">
        <f t="shared" si="297"/>
        <v/>
      </c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14"/>
      <c r="BR1386" s="314"/>
      <c r="BS1386" s="314"/>
      <c r="BT1386" s="314"/>
      <c r="BU1386" s="314"/>
      <c r="BV1386" s="314"/>
      <c r="BW1386" s="314"/>
      <c r="BX1386" s="246"/>
      <c r="BY1386" s="242"/>
      <c r="BZ1386" s="242"/>
      <c r="CA1386" s="242"/>
      <c r="CB1386" s="242"/>
      <c r="CC1386" s="242"/>
      <c r="CD1386" s="242"/>
      <c r="CE1386" s="314"/>
      <c r="CF1386" s="314" t="str">
        <f t="shared" si="298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245" t="str">
        <f>IFERROR(ROUND((SUM(#REF!)),0),"")</f>
        <v/>
      </c>
      <c r="CP1386" s="241"/>
      <c r="CQ1386" s="247"/>
      <c r="CR1386" s="221"/>
      <c r="CS1386" s="221"/>
      <c r="CT1386" s="221"/>
      <c r="CU1386" s="221"/>
      <c r="CV1386" s="328"/>
      <c r="CW1386" s="305" t="str">
        <f t="shared" si="299"/>
        <v/>
      </c>
      <c r="CX1386" s="329">
        <f t="shared" si="300"/>
        <v>0</v>
      </c>
      <c r="CY1386" s="15">
        <f t="shared" si="301"/>
        <v>0</v>
      </c>
      <c r="CZ1386" s="318" t="str">
        <f t="shared" si="302"/>
        <v/>
      </c>
      <c r="DA1386" s="332" t="str">
        <f t="shared" si="307"/>
        <v/>
      </c>
      <c r="DB1386" s="329" t="str">
        <f t="shared" si="303"/>
        <v/>
      </c>
      <c r="DC1386" s="320" t="str">
        <f t="shared" si="304"/>
        <v/>
      </c>
      <c r="DD1386" s="218"/>
      <c r="DE1386" s="15" t="str">
        <f>IFERROR(#REF!-AO1386,"")</f>
        <v/>
      </c>
      <c r="DF1386" s="218"/>
      <c r="DG1386" s="330" t="str">
        <f>IFERROR(#REF!-L1386,"")</f>
        <v/>
      </c>
      <c r="DH1386" s="314" t="e">
        <f>IF(#REF!&gt;AP1386,0,1)</f>
        <v>#REF!</v>
      </c>
      <c r="DI1386" s="314">
        <f t="shared" si="305"/>
        <v>1</v>
      </c>
      <c r="DJ1386" s="314">
        <f t="shared" si="306"/>
        <v>1</v>
      </c>
    </row>
    <row r="1387" spans="3:114" ht="20.25" x14ac:dyDescent="0.2">
      <c r="C1387" s="239"/>
      <c r="G1387" s="232"/>
      <c r="H1387" s="318"/>
      <c r="I1387" s="318"/>
      <c r="J1387" s="318"/>
      <c r="K1387" s="318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 t="str">
        <f t="shared" si="294"/>
        <v/>
      </c>
      <c r="AN1387" s="327" t="str">
        <f t="shared" si="295"/>
        <v/>
      </c>
      <c r="AO1387" s="243"/>
      <c r="AP1387" s="244"/>
      <c r="AQ1387" s="242" t="str">
        <f t="shared" si="296"/>
        <v/>
      </c>
      <c r="AR1387" s="242" t="str">
        <f t="shared" si="297"/>
        <v/>
      </c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14"/>
      <c r="BR1387" s="314"/>
      <c r="BS1387" s="314"/>
      <c r="BT1387" s="314"/>
      <c r="BU1387" s="314"/>
      <c r="BV1387" s="314"/>
      <c r="BW1387" s="314"/>
      <c r="BX1387" s="246"/>
      <c r="BY1387" s="242"/>
      <c r="BZ1387" s="242"/>
      <c r="CA1387" s="242"/>
      <c r="CB1387" s="242"/>
      <c r="CC1387" s="242"/>
      <c r="CD1387" s="242"/>
      <c r="CE1387" s="314"/>
      <c r="CF1387" s="314" t="str">
        <f t="shared" si="298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245" t="str">
        <f>IFERROR(ROUND((SUM(#REF!)),0),"")</f>
        <v/>
      </c>
      <c r="CP1387" s="241"/>
      <c r="CQ1387" s="247"/>
      <c r="CR1387" s="221"/>
      <c r="CS1387" s="221"/>
      <c r="CT1387" s="221"/>
      <c r="CU1387" s="221"/>
      <c r="CV1387" s="328"/>
      <c r="CW1387" s="305" t="str">
        <f t="shared" si="299"/>
        <v/>
      </c>
      <c r="CX1387" s="329">
        <f t="shared" si="300"/>
        <v>0</v>
      </c>
      <c r="CY1387" s="15">
        <f t="shared" si="301"/>
        <v>0</v>
      </c>
      <c r="CZ1387" s="318" t="str">
        <f t="shared" si="302"/>
        <v/>
      </c>
      <c r="DA1387" s="332" t="str">
        <f t="shared" si="307"/>
        <v/>
      </c>
      <c r="DB1387" s="329" t="str">
        <f t="shared" si="303"/>
        <v/>
      </c>
      <c r="DC1387" s="320" t="str">
        <f t="shared" si="304"/>
        <v/>
      </c>
      <c r="DD1387" s="218"/>
      <c r="DE1387" s="15" t="str">
        <f>IFERROR(#REF!-AO1387,"")</f>
        <v/>
      </c>
      <c r="DF1387" s="218"/>
      <c r="DG1387" s="330" t="str">
        <f>IFERROR(#REF!-L1387,"")</f>
        <v/>
      </c>
      <c r="DH1387" s="314" t="e">
        <f>IF(#REF!&gt;AP1387,0,1)</f>
        <v>#REF!</v>
      </c>
      <c r="DI1387" s="314">
        <f t="shared" si="305"/>
        <v>1</v>
      </c>
      <c r="DJ1387" s="314">
        <f t="shared" si="306"/>
        <v>1</v>
      </c>
    </row>
    <row r="1388" spans="3:114" ht="20.25" x14ac:dyDescent="0.2">
      <c r="C1388" s="239"/>
      <c r="G1388" s="232"/>
      <c r="H1388" s="318"/>
      <c r="I1388" s="318"/>
      <c r="J1388" s="318"/>
      <c r="K1388" s="318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 t="str">
        <f t="shared" si="294"/>
        <v/>
      </c>
      <c r="AN1388" s="327" t="str">
        <f t="shared" si="295"/>
        <v/>
      </c>
      <c r="AO1388" s="243"/>
      <c r="AP1388" s="244"/>
      <c r="AQ1388" s="242" t="str">
        <f t="shared" si="296"/>
        <v/>
      </c>
      <c r="AR1388" s="242" t="str">
        <f t="shared" si="297"/>
        <v/>
      </c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14"/>
      <c r="BR1388" s="314"/>
      <c r="BS1388" s="314"/>
      <c r="BT1388" s="314"/>
      <c r="BU1388" s="314"/>
      <c r="BV1388" s="314"/>
      <c r="BW1388" s="314"/>
      <c r="BX1388" s="246"/>
      <c r="BY1388" s="242"/>
      <c r="BZ1388" s="242"/>
      <c r="CA1388" s="242"/>
      <c r="CB1388" s="242"/>
      <c r="CC1388" s="242"/>
      <c r="CD1388" s="242"/>
      <c r="CE1388" s="314"/>
      <c r="CF1388" s="314" t="str">
        <f t="shared" si="298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245" t="str">
        <f>IFERROR(ROUND((SUM(#REF!)),0),"")</f>
        <v/>
      </c>
      <c r="CP1388" s="241"/>
      <c r="CQ1388" s="247"/>
      <c r="CR1388" s="221"/>
      <c r="CS1388" s="221"/>
      <c r="CT1388" s="221"/>
      <c r="CU1388" s="221"/>
      <c r="CV1388" s="328"/>
      <c r="CW1388" s="305" t="str">
        <f t="shared" si="299"/>
        <v/>
      </c>
      <c r="CX1388" s="329">
        <f t="shared" si="300"/>
        <v>0</v>
      </c>
      <c r="CY1388" s="15">
        <f t="shared" si="301"/>
        <v>0</v>
      </c>
      <c r="CZ1388" s="318" t="str">
        <f t="shared" si="302"/>
        <v/>
      </c>
      <c r="DA1388" s="332" t="str">
        <f t="shared" si="307"/>
        <v/>
      </c>
      <c r="DB1388" s="329" t="str">
        <f t="shared" si="303"/>
        <v/>
      </c>
      <c r="DC1388" s="320" t="str">
        <f t="shared" si="304"/>
        <v/>
      </c>
      <c r="DD1388" s="218"/>
      <c r="DE1388" s="15" t="str">
        <f>IFERROR(#REF!-AO1388,"")</f>
        <v/>
      </c>
      <c r="DF1388" s="218"/>
      <c r="DG1388" s="330" t="str">
        <f>IFERROR(#REF!-L1388,"")</f>
        <v/>
      </c>
      <c r="DH1388" s="314" t="e">
        <f>IF(#REF!&gt;AP1388,0,1)</f>
        <v>#REF!</v>
      </c>
      <c r="DI1388" s="314">
        <f t="shared" si="305"/>
        <v>1</v>
      </c>
      <c r="DJ1388" s="314">
        <f t="shared" si="306"/>
        <v>1</v>
      </c>
    </row>
    <row r="1389" spans="3:114" ht="20.25" x14ac:dyDescent="0.2">
      <c r="C1389" s="239"/>
      <c r="G1389" s="232"/>
      <c r="H1389" s="318"/>
      <c r="I1389" s="318"/>
      <c r="J1389" s="318"/>
      <c r="K1389" s="318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 t="str">
        <f t="shared" si="294"/>
        <v/>
      </c>
      <c r="AN1389" s="327" t="str">
        <f t="shared" si="295"/>
        <v/>
      </c>
      <c r="AO1389" s="243"/>
      <c r="AP1389" s="244"/>
      <c r="AQ1389" s="242" t="str">
        <f t="shared" si="296"/>
        <v/>
      </c>
      <c r="AR1389" s="242" t="str">
        <f t="shared" si="297"/>
        <v/>
      </c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14"/>
      <c r="BR1389" s="314"/>
      <c r="BS1389" s="314"/>
      <c r="BT1389" s="314"/>
      <c r="BU1389" s="314"/>
      <c r="BV1389" s="314"/>
      <c r="BW1389" s="314"/>
      <c r="BX1389" s="246"/>
      <c r="BY1389" s="242"/>
      <c r="BZ1389" s="242"/>
      <c r="CA1389" s="242"/>
      <c r="CB1389" s="242"/>
      <c r="CC1389" s="242"/>
      <c r="CD1389" s="242"/>
      <c r="CE1389" s="314"/>
      <c r="CF1389" s="314" t="str">
        <f t="shared" si="298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245" t="str">
        <f>IFERROR(ROUND((SUM(#REF!)),0),"")</f>
        <v/>
      </c>
      <c r="CP1389" s="241"/>
      <c r="CQ1389" s="247"/>
      <c r="CR1389" s="221"/>
      <c r="CS1389" s="221"/>
      <c r="CT1389" s="221"/>
      <c r="CU1389" s="221"/>
      <c r="CV1389" s="328"/>
      <c r="CW1389" s="305" t="str">
        <f t="shared" si="299"/>
        <v/>
      </c>
      <c r="CX1389" s="329">
        <f t="shared" si="300"/>
        <v>0</v>
      </c>
      <c r="CY1389" s="15">
        <f t="shared" si="301"/>
        <v>0</v>
      </c>
      <c r="CZ1389" s="318" t="str">
        <f t="shared" si="302"/>
        <v/>
      </c>
      <c r="DA1389" s="332" t="str">
        <f t="shared" si="307"/>
        <v/>
      </c>
      <c r="DB1389" s="329" t="str">
        <f t="shared" si="303"/>
        <v/>
      </c>
      <c r="DC1389" s="320" t="str">
        <f t="shared" si="304"/>
        <v/>
      </c>
      <c r="DD1389" s="218"/>
      <c r="DE1389" s="15" t="str">
        <f>IFERROR(#REF!-AO1389,"")</f>
        <v/>
      </c>
      <c r="DF1389" s="218"/>
      <c r="DG1389" s="330" t="str">
        <f>IFERROR(#REF!-L1389,"")</f>
        <v/>
      </c>
      <c r="DH1389" s="314" t="e">
        <f>IF(#REF!&gt;AP1389,0,1)</f>
        <v>#REF!</v>
      </c>
      <c r="DI1389" s="314">
        <f t="shared" si="305"/>
        <v>1</v>
      </c>
      <c r="DJ1389" s="314">
        <f t="shared" si="306"/>
        <v>1</v>
      </c>
    </row>
    <row r="1390" spans="3:114" ht="20.25" x14ac:dyDescent="0.2">
      <c r="C1390" s="239"/>
      <c r="G1390" s="232"/>
      <c r="H1390" s="318"/>
      <c r="I1390" s="318"/>
      <c r="J1390" s="318"/>
      <c r="K1390" s="318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 t="str">
        <f t="shared" si="294"/>
        <v/>
      </c>
      <c r="AN1390" s="327" t="str">
        <f t="shared" si="295"/>
        <v/>
      </c>
      <c r="AO1390" s="243"/>
      <c r="AP1390" s="244"/>
      <c r="AQ1390" s="242" t="str">
        <f t="shared" si="296"/>
        <v/>
      </c>
      <c r="AR1390" s="242" t="str">
        <f t="shared" si="297"/>
        <v/>
      </c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14"/>
      <c r="BR1390" s="314"/>
      <c r="BS1390" s="314"/>
      <c r="BT1390" s="314"/>
      <c r="BU1390" s="314"/>
      <c r="BV1390" s="314"/>
      <c r="BW1390" s="314"/>
      <c r="BX1390" s="246"/>
      <c r="BY1390" s="242"/>
      <c r="BZ1390" s="242"/>
      <c r="CA1390" s="242"/>
      <c r="CB1390" s="242"/>
      <c r="CC1390" s="242"/>
      <c r="CD1390" s="242"/>
      <c r="CE1390" s="314"/>
      <c r="CF1390" s="314" t="str">
        <f t="shared" si="298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245" t="str">
        <f>IFERROR(ROUND((SUM(#REF!)),0),"")</f>
        <v/>
      </c>
      <c r="CP1390" s="241"/>
      <c r="CQ1390" s="247"/>
      <c r="CR1390" s="221"/>
      <c r="CS1390" s="221"/>
      <c r="CT1390" s="221"/>
      <c r="CU1390" s="221"/>
      <c r="CV1390" s="328"/>
      <c r="CW1390" s="305" t="str">
        <f t="shared" si="299"/>
        <v/>
      </c>
      <c r="CX1390" s="329">
        <f t="shared" si="300"/>
        <v>0</v>
      </c>
      <c r="CY1390" s="15">
        <f t="shared" si="301"/>
        <v>0</v>
      </c>
      <c r="CZ1390" s="318" t="str">
        <f t="shared" si="302"/>
        <v/>
      </c>
      <c r="DA1390" s="332" t="str">
        <f t="shared" si="307"/>
        <v/>
      </c>
      <c r="DB1390" s="329" t="str">
        <f t="shared" si="303"/>
        <v/>
      </c>
      <c r="DC1390" s="320" t="str">
        <f t="shared" si="304"/>
        <v/>
      </c>
      <c r="DD1390" s="218"/>
      <c r="DE1390" s="15" t="str">
        <f>IFERROR(#REF!-AO1390,"")</f>
        <v/>
      </c>
      <c r="DF1390" s="218"/>
      <c r="DG1390" s="330" t="str">
        <f>IFERROR(#REF!-L1390,"")</f>
        <v/>
      </c>
      <c r="DH1390" s="314" t="e">
        <f>IF(#REF!&gt;AP1390,0,1)</f>
        <v>#REF!</v>
      </c>
      <c r="DI1390" s="314">
        <f t="shared" si="305"/>
        <v>1</v>
      </c>
      <c r="DJ1390" s="314">
        <f t="shared" si="306"/>
        <v>1</v>
      </c>
    </row>
    <row r="1391" spans="3:114" ht="20.25" x14ac:dyDescent="0.2">
      <c r="C1391" s="239"/>
      <c r="G1391" s="232"/>
      <c r="H1391" s="318"/>
      <c r="I1391" s="318"/>
      <c r="J1391" s="318"/>
      <c r="K1391" s="318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 t="str">
        <f t="shared" si="294"/>
        <v/>
      </c>
      <c r="AN1391" s="327" t="str">
        <f t="shared" si="295"/>
        <v/>
      </c>
      <c r="AO1391" s="243"/>
      <c r="AP1391" s="244"/>
      <c r="AQ1391" s="242" t="str">
        <f t="shared" si="296"/>
        <v/>
      </c>
      <c r="AR1391" s="242" t="str">
        <f t="shared" si="297"/>
        <v/>
      </c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14"/>
      <c r="BR1391" s="314"/>
      <c r="BS1391" s="314"/>
      <c r="BT1391" s="314"/>
      <c r="BU1391" s="314"/>
      <c r="BV1391" s="314"/>
      <c r="BW1391" s="314"/>
      <c r="BX1391" s="246"/>
      <c r="BY1391" s="242"/>
      <c r="BZ1391" s="242"/>
      <c r="CA1391" s="242"/>
      <c r="CB1391" s="242"/>
      <c r="CC1391" s="242"/>
      <c r="CD1391" s="242"/>
      <c r="CE1391" s="314"/>
      <c r="CF1391" s="314" t="str">
        <f t="shared" si="298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245" t="str">
        <f>IFERROR(ROUND((SUM(#REF!)),0),"")</f>
        <v/>
      </c>
      <c r="CP1391" s="241"/>
      <c r="CQ1391" s="247"/>
      <c r="CR1391" s="221"/>
      <c r="CS1391" s="221"/>
      <c r="CT1391" s="221"/>
      <c r="CU1391" s="221"/>
      <c r="CV1391" s="328"/>
      <c r="CW1391" s="305" t="str">
        <f t="shared" si="299"/>
        <v/>
      </c>
      <c r="CX1391" s="329">
        <f t="shared" si="300"/>
        <v>0</v>
      </c>
      <c r="CY1391" s="15">
        <f t="shared" si="301"/>
        <v>0</v>
      </c>
      <c r="CZ1391" s="318" t="str">
        <f t="shared" si="302"/>
        <v/>
      </c>
      <c r="DA1391" s="332" t="str">
        <f t="shared" si="307"/>
        <v/>
      </c>
      <c r="DB1391" s="329" t="str">
        <f t="shared" si="303"/>
        <v/>
      </c>
      <c r="DC1391" s="320" t="str">
        <f t="shared" si="304"/>
        <v/>
      </c>
      <c r="DD1391" s="218"/>
      <c r="DE1391" s="15" t="str">
        <f>IFERROR(#REF!-AO1391,"")</f>
        <v/>
      </c>
      <c r="DF1391" s="218"/>
      <c r="DG1391" s="330" t="str">
        <f>IFERROR(#REF!-L1391,"")</f>
        <v/>
      </c>
      <c r="DH1391" s="314" t="e">
        <f>IF(#REF!&gt;AP1391,0,1)</f>
        <v>#REF!</v>
      </c>
      <c r="DI1391" s="314">
        <f t="shared" si="305"/>
        <v>1</v>
      </c>
      <c r="DJ1391" s="314">
        <f t="shared" si="306"/>
        <v>1</v>
      </c>
    </row>
    <row r="1392" spans="3:114" ht="20.25" x14ac:dyDescent="0.2">
      <c r="C1392" s="239"/>
      <c r="G1392" s="232"/>
      <c r="H1392" s="318"/>
      <c r="I1392" s="318"/>
      <c r="J1392" s="318"/>
      <c r="K1392" s="318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 t="str">
        <f t="shared" si="294"/>
        <v/>
      </c>
      <c r="AN1392" s="327" t="str">
        <f t="shared" si="295"/>
        <v/>
      </c>
      <c r="AO1392" s="243"/>
      <c r="AP1392" s="244"/>
      <c r="AQ1392" s="242" t="str">
        <f t="shared" si="296"/>
        <v/>
      </c>
      <c r="AR1392" s="242" t="str">
        <f t="shared" si="297"/>
        <v/>
      </c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14"/>
      <c r="BR1392" s="314"/>
      <c r="BS1392" s="314"/>
      <c r="BT1392" s="314"/>
      <c r="BU1392" s="314"/>
      <c r="BV1392" s="314"/>
      <c r="BW1392" s="314"/>
      <c r="BX1392" s="246"/>
      <c r="BY1392" s="242"/>
      <c r="BZ1392" s="242"/>
      <c r="CA1392" s="242"/>
      <c r="CB1392" s="242"/>
      <c r="CC1392" s="242"/>
      <c r="CD1392" s="242"/>
      <c r="CE1392" s="314"/>
      <c r="CF1392" s="314" t="str">
        <f t="shared" si="298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245" t="str">
        <f>IFERROR(ROUND((SUM(#REF!)),0),"")</f>
        <v/>
      </c>
      <c r="CP1392" s="241"/>
      <c r="CQ1392" s="247"/>
      <c r="CR1392" s="221"/>
      <c r="CS1392" s="221"/>
      <c r="CT1392" s="221"/>
      <c r="CU1392" s="221"/>
      <c r="CV1392" s="328"/>
      <c r="CW1392" s="305" t="str">
        <f t="shared" si="299"/>
        <v/>
      </c>
      <c r="CX1392" s="329">
        <f t="shared" si="300"/>
        <v>0</v>
      </c>
      <c r="CY1392" s="15">
        <f t="shared" si="301"/>
        <v>0</v>
      </c>
      <c r="CZ1392" s="318" t="str">
        <f t="shared" si="302"/>
        <v/>
      </c>
      <c r="DA1392" s="332" t="str">
        <f t="shared" si="307"/>
        <v/>
      </c>
      <c r="DB1392" s="329" t="str">
        <f t="shared" si="303"/>
        <v/>
      </c>
      <c r="DC1392" s="320" t="str">
        <f t="shared" si="304"/>
        <v/>
      </c>
      <c r="DD1392" s="218"/>
      <c r="DE1392" s="15" t="str">
        <f>IFERROR(#REF!-AO1392,"")</f>
        <v/>
      </c>
      <c r="DF1392" s="218"/>
      <c r="DG1392" s="330" t="str">
        <f>IFERROR(#REF!-L1392,"")</f>
        <v/>
      </c>
      <c r="DH1392" s="314" t="e">
        <f>IF(#REF!&gt;AP1392,0,1)</f>
        <v>#REF!</v>
      </c>
      <c r="DI1392" s="314">
        <f t="shared" si="305"/>
        <v>1</v>
      </c>
      <c r="DJ1392" s="314">
        <f t="shared" si="306"/>
        <v>1</v>
      </c>
    </row>
    <row r="1393" spans="3:114" ht="20.25" x14ac:dyDescent="0.2">
      <c r="C1393" s="239"/>
      <c r="G1393" s="232"/>
      <c r="H1393" s="318"/>
      <c r="I1393" s="318"/>
      <c r="J1393" s="318"/>
      <c r="K1393" s="318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 t="str">
        <f t="shared" si="294"/>
        <v/>
      </c>
      <c r="AN1393" s="327" t="str">
        <f t="shared" si="295"/>
        <v/>
      </c>
      <c r="AO1393" s="243"/>
      <c r="AP1393" s="244"/>
      <c r="AQ1393" s="242" t="str">
        <f t="shared" si="296"/>
        <v/>
      </c>
      <c r="AR1393" s="242" t="str">
        <f t="shared" si="297"/>
        <v/>
      </c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14"/>
      <c r="BR1393" s="314"/>
      <c r="BS1393" s="314"/>
      <c r="BT1393" s="314"/>
      <c r="BU1393" s="314"/>
      <c r="BV1393" s="314"/>
      <c r="BW1393" s="314"/>
      <c r="BX1393" s="246"/>
      <c r="BY1393" s="242"/>
      <c r="BZ1393" s="242"/>
      <c r="CA1393" s="242"/>
      <c r="CB1393" s="242"/>
      <c r="CC1393" s="242"/>
      <c r="CD1393" s="242"/>
      <c r="CE1393" s="314"/>
      <c r="CF1393" s="314" t="str">
        <f t="shared" si="298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245" t="str">
        <f>IFERROR(ROUND((SUM(#REF!)),0),"")</f>
        <v/>
      </c>
      <c r="CP1393" s="241"/>
      <c r="CQ1393" s="247"/>
      <c r="CR1393" s="221"/>
      <c r="CS1393" s="221"/>
      <c r="CT1393" s="221"/>
      <c r="CU1393" s="221"/>
      <c r="CV1393" s="328"/>
      <c r="CW1393" s="305" t="str">
        <f t="shared" si="299"/>
        <v/>
      </c>
      <c r="CX1393" s="329">
        <f t="shared" si="300"/>
        <v>0</v>
      </c>
      <c r="CY1393" s="15">
        <f t="shared" si="301"/>
        <v>0</v>
      </c>
      <c r="CZ1393" s="318" t="str">
        <f t="shared" si="302"/>
        <v/>
      </c>
      <c r="DA1393" s="332" t="str">
        <f t="shared" si="307"/>
        <v/>
      </c>
      <c r="DB1393" s="329" t="str">
        <f t="shared" si="303"/>
        <v/>
      </c>
      <c r="DC1393" s="320" t="str">
        <f t="shared" si="304"/>
        <v/>
      </c>
      <c r="DD1393" s="218"/>
      <c r="DE1393" s="15" t="str">
        <f>IFERROR(#REF!-AO1393,"")</f>
        <v/>
      </c>
      <c r="DF1393" s="218"/>
      <c r="DG1393" s="330" t="str">
        <f>IFERROR(#REF!-L1393,"")</f>
        <v/>
      </c>
      <c r="DH1393" s="314" t="e">
        <f>IF(#REF!&gt;AP1393,0,1)</f>
        <v>#REF!</v>
      </c>
      <c r="DI1393" s="314">
        <f t="shared" si="305"/>
        <v>1</v>
      </c>
      <c r="DJ1393" s="314">
        <f t="shared" si="306"/>
        <v>1</v>
      </c>
    </row>
    <row r="1394" spans="3:114" ht="20.25" x14ac:dyDescent="0.2">
      <c r="C1394" s="239"/>
      <c r="G1394" s="232"/>
      <c r="H1394" s="318"/>
      <c r="I1394" s="318"/>
      <c r="J1394" s="318"/>
      <c r="K1394" s="318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 t="str">
        <f t="shared" si="294"/>
        <v/>
      </c>
      <c r="AN1394" s="327" t="str">
        <f t="shared" si="295"/>
        <v/>
      </c>
      <c r="AO1394" s="243"/>
      <c r="AP1394" s="244"/>
      <c r="AQ1394" s="242" t="str">
        <f t="shared" si="296"/>
        <v/>
      </c>
      <c r="AR1394" s="242" t="str">
        <f t="shared" si="297"/>
        <v/>
      </c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14"/>
      <c r="BR1394" s="314"/>
      <c r="BS1394" s="314"/>
      <c r="BT1394" s="314"/>
      <c r="BU1394" s="314"/>
      <c r="BV1394" s="314"/>
      <c r="BW1394" s="314"/>
      <c r="BX1394" s="246"/>
      <c r="BY1394" s="242"/>
      <c r="BZ1394" s="242"/>
      <c r="CA1394" s="242"/>
      <c r="CB1394" s="242"/>
      <c r="CC1394" s="242"/>
      <c r="CD1394" s="242"/>
      <c r="CE1394" s="314"/>
      <c r="CF1394" s="314" t="str">
        <f t="shared" si="298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245" t="str">
        <f>IFERROR(ROUND((SUM(#REF!)),0),"")</f>
        <v/>
      </c>
      <c r="CP1394" s="241"/>
      <c r="CQ1394" s="247"/>
      <c r="CR1394" s="221"/>
      <c r="CS1394" s="221"/>
      <c r="CT1394" s="221"/>
      <c r="CU1394" s="221"/>
      <c r="CV1394" s="328"/>
      <c r="CW1394" s="305" t="str">
        <f t="shared" si="299"/>
        <v/>
      </c>
      <c r="CX1394" s="329">
        <f t="shared" si="300"/>
        <v>0</v>
      </c>
      <c r="CY1394" s="15">
        <f t="shared" si="301"/>
        <v>0</v>
      </c>
      <c r="CZ1394" s="318" t="str">
        <f t="shared" si="302"/>
        <v/>
      </c>
      <c r="DA1394" s="332" t="str">
        <f t="shared" si="307"/>
        <v/>
      </c>
      <c r="DB1394" s="329" t="str">
        <f t="shared" si="303"/>
        <v/>
      </c>
      <c r="DC1394" s="320" t="str">
        <f t="shared" si="304"/>
        <v/>
      </c>
      <c r="DD1394" s="218"/>
      <c r="DE1394" s="15" t="str">
        <f>IFERROR(#REF!-AO1394,"")</f>
        <v/>
      </c>
      <c r="DF1394" s="218"/>
      <c r="DG1394" s="330" t="str">
        <f>IFERROR(#REF!-L1394,"")</f>
        <v/>
      </c>
      <c r="DH1394" s="314" t="e">
        <f>IF(#REF!&gt;AP1394,0,1)</f>
        <v>#REF!</v>
      </c>
      <c r="DI1394" s="314">
        <f t="shared" si="305"/>
        <v>1</v>
      </c>
      <c r="DJ1394" s="314">
        <f t="shared" si="306"/>
        <v>1</v>
      </c>
    </row>
    <row r="1395" spans="3:114" ht="20.25" x14ac:dyDescent="0.2">
      <c r="C1395" s="239"/>
      <c r="G1395" s="232"/>
      <c r="H1395" s="318"/>
      <c r="I1395" s="318"/>
      <c r="J1395" s="318"/>
      <c r="K1395" s="318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 t="str">
        <f t="shared" si="294"/>
        <v/>
      </c>
      <c r="AN1395" s="327" t="str">
        <f t="shared" si="295"/>
        <v/>
      </c>
      <c r="AO1395" s="243"/>
      <c r="AP1395" s="244"/>
      <c r="AQ1395" s="242" t="str">
        <f t="shared" si="296"/>
        <v/>
      </c>
      <c r="AR1395" s="242" t="str">
        <f t="shared" si="297"/>
        <v/>
      </c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14"/>
      <c r="BR1395" s="314"/>
      <c r="BS1395" s="314"/>
      <c r="BT1395" s="314"/>
      <c r="BU1395" s="314"/>
      <c r="BV1395" s="314"/>
      <c r="BW1395" s="314"/>
      <c r="BX1395" s="246"/>
      <c r="BY1395" s="242"/>
      <c r="BZ1395" s="242"/>
      <c r="CA1395" s="242"/>
      <c r="CB1395" s="242"/>
      <c r="CC1395" s="242"/>
      <c r="CD1395" s="242"/>
      <c r="CE1395" s="314"/>
      <c r="CF1395" s="314" t="str">
        <f t="shared" si="298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245" t="str">
        <f>IFERROR(ROUND((SUM(#REF!)),0),"")</f>
        <v/>
      </c>
      <c r="CP1395" s="241"/>
      <c r="CQ1395" s="247"/>
      <c r="CR1395" s="221"/>
      <c r="CS1395" s="221"/>
      <c r="CT1395" s="221"/>
      <c r="CU1395" s="221"/>
      <c r="CV1395" s="328"/>
      <c r="CW1395" s="305" t="str">
        <f t="shared" si="299"/>
        <v/>
      </c>
      <c r="CX1395" s="329">
        <f t="shared" si="300"/>
        <v>0</v>
      </c>
      <c r="CY1395" s="15">
        <f t="shared" si="301"/>
        <v>0</v>
      </c>
      <c r="CZ1395" s="318" t="str">
        <f t="shared" si="302"/>
        <v/>
      </c>
      <c r="DA1395" s="332" t="str">
        <f t="shared" si="307"/>
        <v/>
      </c>
      <c r="DB1395" s="329" t="str">
        <f t="shared" si="303"/>
        <v/>
      </c>
      <c r="DC1395" s="320" t="str">
        <f t="shared" si="304"/>
        <v/>
      </c>
      <c r="DD1395" s="218"/>
      <c r="DE1395" s="15" t="str">
        <f>IFERROR(#REF!-AO1395,"")</f>
        <v/>
      </c>
      <c r="DF1395" s="218"/>
      <c r="DG1395" s="330" t="str">
        <f>IFERROR(#REF!-L1395,"")</f>
        <v/>
      </c>
      <c r="DH1395" s="314" t="e">
        <f>IF(#REF!&gt;AP1395,0,1)</f>
        <v>#REF!</v>
      </c>
      <c r="DI1395" s="314">
        <f t="shared" si="305"/>
        <v>1</v>
      </c>
      <c r="DJ1395" s="314">
        <f t="shared" si="306"/>
        <v>1</v>
      </c>
    </row>
    <row r="1396" spans="3:114" ht="20.25" x14ac:dyDescent="0.2">
      <c r="C1396" s="239"/>
      <c r="G1396" s="232"/>
      <c r="H1396" s="318"/>
      <c r="I1396" s="318"/>
      <c r="J1396" s="318"/>
      <c r="K1396" s="318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 t="str">
        <f t="shared" si="294"/>
        <v/>
      </c>
      <c r="AN1396" s="327" t="str">
        <f t="shared" si="295"/>
        <v/>
      </c>
      <c r="AO1396" s="243"/>
      <c r="AP1396" s="244"/>
      <c r="AQ1396" s="242" t="str">
        <f t="shared" si="296"/>
        <v/>
      </c>
      <c r="AR1396" s="242" t="str">
        <f t="shared" si="297"/>
        <v/>
      </c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14"/>
      <c r="BR1396" s="314"/>
      <c r="BS1396" s="314"/>
      <c r="BT1396" s="314"/>
      <c r="BU1396" s="314"/>
      <c r="BV1396" s="314"/>
      <c r="BW1396" s="314"/>
      <c r="BX1396" s="246"/>
      <c r="BY1396" s="242"/>
      <c r="BZ1396" s="242"/>
      <c r="CA1396" s="242"/>
      <c r="CB1396" s="242"/>
      <c r="CC1396" s="242"/>
      <c r="CD1396" s="242"/>
      <c r="CE1396" s="314"/>
      <c r="CF1396" s="314" t="str">
        <f t="shared" si="298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245" t="str">
        <f>IFERROR(ROUND((SUM(#REF!)),0),"")</f>
        <v/>
      </c>
      <c r="CP1396" s="241"/>
      <c r="CQ1396" s="247"/>
      <c r="CR1396" s="221"/>
      <c r="CS1396" s="221"/>
      <c r="CT1396" s="221"/>
      <c r="CU1396" s="221"/>
      <c r="CV1396" s="328"/>
      <c r="CW1396" s="305" t="str">
        <f t="shared" si="299"/>
        <v/>
      </c>
      <c r="CX1396" s="329">
        <f t="shared" si="300"/>
        <v>0</v>
      </c>
      <c r="CY1396" s="15">
        <f t="shared" si="301"/>
        <v>0</v>
      </c>
      <c r="CZ1396" s="318" t="str">
        <f t="shared" si="302"/>
        <v/>
      </c>
      <c r="DA1396" s="332" t="str">
        <f t="shared" si="307"/>
        <v/>
      </c>
      <c r="DB1396" s="329" t="str">
        <f t="shared" si="303"/>
        <v/>
      </c>
      <c r="DC1396" s="320" t="str">
        <f t="shared" si="304"/>
        <v/>
      </c>
      <c r="DD1396" s="218"/>
      <c r="DE1396" s="15" t="str">
        <f>IFERROR(#REF!-AO1396,"")</f>
        <v/>
      </c>
      <c r="DF1396" s="218"/>
      <c r="DG1396" s="330" t="str">
        <f>IFERROR(#REF!-L1396,"")</f>
        <v/>
      </c>
      <c r="DH1396" s="314" t="e">
        <f>IF(#REF!&gt;AP1396,0,1)</f>
        <v>#REF!</v>
      </c>
      <c r="DI1396" s="314">
        <f t="shared" si="305"/>
        <v>1</v>
      </c>
      <c r="DJ1396" s="314">
        <f t="shared" si="306"/>
        <v>1</v>
      </c>
    </row>
    <row r="1397" spans="3:114" ht="20.25" x14ac:dyDescent="0.2">
      <c r="C1397" s="239"/>
      <c r="G1397" s="232"/>
      <c r="H1397" s="318"/>
      <c r="I1397" s="318"/>
      <c r="J1397" s="318"/>
      <c r="K1397" s="318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 t="str">
        <f t="shared" si="294"/>
        <v/>
      </c>
      <c r="AN1397" s="327" t="str">
        <f t="shared" si="295"/>
        <v/>
      </c>
      <c r="AO1397" s="243"/>
      <c r="AP1397" s="244"/>
      <c r="AQ1397" s="242" t="str">
        <f t="shared" si="296"/>
        <v/>
      </c>
      <c r="AR1397" s="242" t="str">
        <f t="shared" si="297"/>
        <v/>
      </c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14"/>
      <c r="BR1397" s="314"/>
      <c r="BS1397" s="314"/>
      <c r="BT1397" s="314"/>
      <c r="BU1397" s="314"/>
      <c r="BV1397" s="314"/>
      <c r="BW1397" s="314"/>
      <c r="BX1397" s="246"/>
      <c r="BY1397" s="242"/>
      <c r="BZ1397" s="242"/>
      <c r="CA1397" s="242"/>
      <c r="CB1397" s="242"/>
      <c r="CC1397" s="242"/>
      <c r="CD1397" s="242"/>
      <c r="CE1397" s="314"/>
      <c r="CF1397" s="314" t="str">
        <f t="shared" si="298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245" t="str">
        <f>IFERROR(ROUND((SUM(#REF!)),0),"")</f>
        <v/>
      </c>
      <c r="CP1397" s="241"/>
      <c r="CQ1397" s="247"/>
      <c r="CR1397" s="221"/>
      <c r="CS1397" s="221"/>
      <c r="CT1397" s="221"/>
      <c r="CU1397" s="221"/>
      <c r="CV1397" s="328"/>
      <c r="CW1397" s="305" t="str">
        <f t="shared" si="299"/>
        <v/>
      </c>
      <c r="CX1397" s="329">
        <f t="shared" si="300"/>
        <v>0</v>
      </c>
      <c r="CY1397" s="15">
        <f t="shared" si="301"/>
        <v>0</v>
      </c>
      <c r="CZ1397" s="318" t="str">
        <f t="shared" si="302"/>
        <v/>
      </c>
      <c r="DA1397" s="332" t="str">
        <f t="shared" si="307"/>
        <v/>
      </c>
      <c r="DB1397" s="329" t="str">
        <f t="shared" si="303"/>
        <v/>
      </c>
      <c r="DC1397" s="320" t="str">
        <f t="shared" si="304"/>
        <v/>
      </c>
      <c r="DD1397" s="218"/>
      <c r="DE1397" s="15" t="str">
        <f>IFERROR(#REF!-AO1397,"")</f>
        <v/>
      </c>
      <c r="DF1397" s="218"/>
      <c r="DG1397" s="330" t="str">
        <f>IFERROR(#REF!-L1397,"")</f>
        <v/>
      </c>
      <c r="DH1397" s="314" t="e">
        <f>IF(#REF!&gt;AP1397,0,1)</f>
        <v>#REF!</v>
      </c>
      <c r="DI1397" s="314">
        <f t="shared" si="305"/>
        <v>1</v>
      </c>
      <c r="DJ1397" s="314">
        <f t="shared" si="306"/>
        <v>1</v>
      </c>
    </row>
    <row r="1398" spans="3:114" ht="20.25" x14ac:dyDescent="0.2">
      <c r="C1398" s="239"/>
      <c r="G1398" s="232"/>
      <c r="H1398" s="318"/>
      <c r="I1398" s="318"/>
      <c r="J1398" s="318"/>
      <c r="K1398" s="318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 t="str">
        <f t="shared" si="294"/>
        <v/>
      </c>
      <c r="AN1398" s="327" t="str">
        <f t="shared" si="295"/>
        <v/>
      </c>
      <c r="AO1398" s="243"/>
      <c r="AP1398" s="244"/>
      <c r="AQ1398" s="242" t="str">
        <f t="shared" si="296"/>
        <v/>
      </c>
      <c r="AR1398" s="242" t="str">
        <f t="shared" si="297"/>
        <v/>
      </c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14"/>
      <c r="BR1398" s="314"/>
      <c r="BS1398" s="314"/>
      <c r="BT1398" s="314"/>
      <c r="BU1398" s="314"/>
      <c r="BV1398" s="314"/>
      <c r="BW1398" s="314"/>
      <c r="BX1398" s="246"/>
      <c r="BY1398" s="242"/>
      <c r="BZ1398" s="242"/>
      <c r="CA1398" s="242"/>
      <c r="CB1398" s="242"/>
      <c r="CC1398" s="242"/>
      <c r="CD1398" s="242"/>
      <c r="CE1398" s="314"/>
      <c r="CF1398" s="314" t="str">
        <f t="shared" si="298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245" t="str">
        <f>IFERROR(ROUND((SUM(#REF!)),0),"")</f>
        <v/>
      </c>
      <c r="CP1398" s="241"/>
      <c r="CQ1398" s="247"/>
      <c r="CR1398" s="221"/>
      <c r="CS1398" s="221"/>
      <c r="CT1398" s="221"/>
      <c r="CU1398" s="221"/>
      <c r="CV1398" s="328"/>
      <c r="CW1398" s="305" t="str">
        <f t="shared" si="299"/>
        <v/>
      </c>
      <c r="CX1398" s="329">
        <f t="shared" si="300"/>
        <v>0</v>
      </c>
      <c r="CY1398" s="15">
        <f t="shared" si="301"/>
        <v>0</v>
      </c>
      <c r="CZ1398" s="318" t="str">
        <f t="shared" si="302"/>
        <v/>
      </c>
      <c r="DA1398" s="332" t="str">
        <f t="shared" si="307"/>
        <v/>
      </c>
      <c r="DB1398" s="329" t="str">
        <f t="shared" si="303"/>
        <v/>
      </c>
      <c r="DC1398" s="320" t="str">
        <f t="shared" si="304"/>
        <v/>
      </c>
      <c r="DD1398" s="218"/>
      <c r="DE1398" s="15" t="str">
        <f>IFERROR(#REF!-AO1398,"")</f>
        <v/>
      </c>
      <c r="DF1398" s="218"/>
      <c r="DG1398" s="330" t="str">
        <f>IFERROR(#REF!-L1398,"")</f>
        <v/>
      </c>
      <c r="DH1398" s="314" t="e">
        <f>IF(#REF!&gt;AP1398,0,1)</f>
        <v>#REF!</v>
      </c>
      <c r="DI1398" s="314">
        <f t="shared" si="305"/>
        <v>1</v>
      </c>
      <c r="DJ1398" s="314">
        <f t="shared" si="306"/>
        <v>1</v>
      </c>
    </row>
    <row r="1399" spans="3:114" ht="20.25" x14ac:dyDescent="0.2">
      <c r="C1399" s="239"/>
      <c r="G1399" s="232"/>
      <c r="H1399" s="318"/>
      <c r="I1399" s="318"/>
      <c r="J1399" s="318"/>
      <c r="K1399" s="318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 t="str">
        <f t="shared" si="294"/>
        <v/>
      </c>
      <c r="AN1399" s="327" t="str">
        <f t="shared" si="295"/>
        <v/>
      </c>
      <c r="AO1399" s="243"/>
      <c r="AP1399" s="244"/>
      <c r="AQ1399" s="242" t="str">
        <f t="shared" si="296"/>
        <v/>
      </c>
      <c r="AR1399" s="242" t="str">
        <f t="shared" si="297"/>
        <v/>
      </c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14"/>
      <c r="BR1399" s="314"/>
      <c r="BS1399" s="314"/>
      <c r="BT1399" s="314"/>
      <c r="BU1399" s="314"/>
      <c r="BV1399" s="314"/>
      <c r="BW1399" s="314"/>
      <c r="BX1399" s="246"/>
      <c r="BY1399" s="242"/>
      <c r="BZ1399" s="242"/>
      <c r="CA1399" s="242"/>
      <c r="CB1399" s="242"/>
      <c r="CC1399" s="242"/>
      <c r="CD1399" s="242"/>
      <c r="CE1399" s="314"/>
      <c r="CF1399" s="314" t="str">
        <f t="shared" si="298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245" t="str">
        <f>IFERROR(ROUND((SUM(#REF!)),0),"")</f>
        <v/>
      </c>
      <c r="CP1399" s="241"/>
      <c r="CQ1399" s="247"/>
      <c r="CR1399" s="221"/>
      <c r="CS1399" s="221"/>
      <c r="CT1399" s="221"/>
      <c r="CU1399" s="221"/>
      <c r="CV1399" s="328"/>
      <c r="CW1399" s="305" t="str">
        <f t="shared" si="299"/>
        <v/>
      </c>
      <c r="CX1399" s="329">
        <f t="shared" si="300"/>
        <v>0</v>
      </c>
      <c r="CY1399" s="15">
        <f t="shared" si="301"/>
        <v>0</v>
      </c>
      <c r="CZ1399" s="318" t="str">
        <f t="shared" si="302"/>
        <v/>
      </c>
      <c r="DA1399" s="332" t="str">
        <f t="shared" si="307"/>
        <v/>
      </c>
      <c r="DB1399" s="329" t="str">
        <f t="shared" si="303"/>
        <v/>
      </c>
      <c r="DC1399" s="320" t="str">
        <f t="shared" si="304"/>
        <v/>
      </c>
      <c r="DD1399" s="218"/>
      <c r="DE1399" s="15" t="str">
        <f>IFERROR(#REF!-AO1399,"")</f>
        <v/>
      </c>
      <c r="DF1399" s="218"/>
      <c r="DG1399" s="330" t="str">
        <f>IFERROR(#REF!-L1399,"")</f>
        <v/>
      </c>
      <c r="DH1399" s="314" t="e">
        <f>IF(#REF!&gt;AP1399,0,1)</f>
        <v>#REF!</v>
      </c>
      <c r="DI1399" s="314">
        <f t="shared" si="305"/>
        <v>1</v>
      </c>
      <c r="DJ1399" s="314">
        <f t="shared" si="306"/>
        <v>1</v>
      </c>
    </row>
    <row r="1400" spans="3:114" ht="20.25" x14ac:dyDescent="0.2">
      <c r="C1400" s="239"/>
      <c r="G1400" s="232"/>
      <c r="H1400" s="318"/>
      <c r="I1400" s="318"/>
      <c r="J1400" s="318"/>
      <c r="K1400" s="318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 t="str">
        <f t="shared" si="294"/>
        <v/>
      </c>
      <c r="AN1400" s="327" t="str">
        <f t="shared" si="295"/>
        <v/>
      </c>
      <c r="AO1400" s="243"/>
      <c r="AP1400" s="244"/>
      <c r="AQ1400" s="242" t="str">
        <f t="shared" si="296"/>
        <v/>
      </c>
      <c r="AR1400" s="242" t="str">
        <f t="shared" si="297"/>
        <v/>
      </c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14"/>
      <c r="BR1400" s="314"/>
      <c r="BS1400" s="314"/>
      <c r="BT1400" s="314"/>
      <c r="BU1400" s="314"/>
      <c r="BV1400" s="314"/>
      <c r="BW1400" s="314"/>
      <c r="BX1400" s="246"/>
      <c r="BY1400" s="242"/>
      <c r="BZ1400" s="242"/>
      <c r="CA1400" s="242"/>
      <c r="CB1400" s="242"/>
      <c r="CC1400" s="242"/>
      <c r="CD1400" s="242"/>
      <c r="CE1400" s="314"/>
      <c r="CF1400" s="314" t="str">
        <f t="shared" si="298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245" t="str">
        <f>IFERROR(ROUND((SUM(#REF!)),0),"")</f>
        <v/>
      </c>
      <c r="CP1400" s="241"/>
      <c r="CQ1400" s="247"/>
      <c r="CR1400" s="221"/>
      <c r="CS1400" s="221"/>
      <c r="CT1400" s="221"/>
      <c r="CU1400" s="221"/>
      <c r="CV1400" s="328"/>
      <c r="CW1400" s="305" t="str">
        <f t="shared" si="299"/>
        <v/>
      </c>
      <c r="CX1400" s="329">
        <f t="shared" si="300"/>
        <v>0</v>
      </c>
      <c r="CY1400" s="15">
        <f t="shared" si="301"/>
        <v>0</v>
      </c>
      <c r="CZ1400" s="318" t="str">
        <f t="shared" si="302"/>
        <v/>
      </c>
      <c r="DA1400" s="332" t="str">
        <f t="shared" si="307"/>
        <v/>
      </c>
      <c r="DB1400" s="329" t="str">
        <f t="shared" si="303"/>
        <v/>
      </c>
      <c r="DC1400" s="320" t="str">
        <f t="shared" si="304"/>
        <v/>
      </c>
      <c r="DD1400" s="218"/>
      <c r="DE1400" s="15" t="str">
        <f>IFERROR(#REF!-AO1400,"")</f>
        <v/>
      </c>
      <c r="DF1400" s="218"/>
      <c r="DG1400" s="330" t="str">
        <f>IFERROR(#REF!-L1400,"")</f>
        <v/>
      </c>
      <c r="DH1400" s="314" t="e">
        <f>IF(#REF!&gt;AP1400,0,1)</f>
        <v>#REF!</v>
      </c>
      <c r="DI1400" s="314">
        <f t="shared" si="305"/>
        <v>1</v>
      </c>
      <c r="DJ1400" s="314">
        <f t="shared" si="306"/>
        <v>1</v>
      </c>
    </row>
    <row r="1401" spans="3:114" ht="20.25" x14ac:dyDescent="0.2">
      <c r="C1401" s="239"/>
      <c r="G1401" s="232"/>
      <c r="H1401" s="318"/>
      <c r="I1401" s="318"/>
      <c r="J1401" s="318"/>
      <c r="K1401" s="318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 t="str">
        <f t="shared" si="294"/>
        <v/>
      </c>
      <c r="AN1401" s="327" t="str">
        <f t="shared" si="295"/>
        <v/>
      </c>
      <c r="AO1401" s="243"/>
      <c r="AP1401" s="244"/>
      <c r="AQ1401" s="242" t="str">
        <f t="shared" si="296"/>
        <v/>
      </c>
      <c r="AR1401" s="242" t="str">
        <f t="shared" si="297"/>
        <v/>
      </c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14"/>
      <c r="BR1401" s="314"/>
      <c r="BS1401" s="314"/>
      <c r="BT1401" s="314"/>
      <c r="BU1401" s="314"/>
      <c r="BV1401" s="314"/>
      <c r="BW1401" s="314"/>
      <c r="BX1401" s="246"/>
      <c r="BY1401" s="242"/>
      <c r="BZ1401" s="242"/>
      <c r="CA1401" s="242"/>
      <c r="CB1401" s="242"/>
      <c r="CC1401" s="242"/>
      <c r="CD1401" s="242"/>
      <c r="CE1401" s="314"/>
      <c r="CF1401" s="314" t="str">
        <f t="shared" si="298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245" t="str">
        <f>IFERROR(ROUND((SUM(#REF!)),0),"")</f>
        <v/>
      </c>
      <c r="CP1401" s="241"/>
      <c r="CQ1401" s="247"/>
      <c r="CR1401" s="221"/>
      <c r="CS1401" s="221"/>
      <c r="CT1401" s="221"/>
      <c r="CU1401" s="221"/>
      <c r="CV1401" s="328"/>
      <c r="CW1401" s="305" t="str">
        <f t="shared" si="299"/>
        <v/>
      </c>
      <c r="CX1401" s="329">
        <f t="shared" si="300"/>
        <v>0</v>
      </c>
      <c r="CY1401" s="15">
        <f t="shared" si="301"/>
        <v>0</v>
      </c>
      <c r="CZ1401" s="318" t="str">
        <f t="shared" si="302"/>
        <v/>
      </c>
      <c r="DA1401" s="332" t="str">
        <f t="shared" si="307"/>
        <v/>
      </c>
      <c r="DB1401" s="329" t="str">
        <f t="shared" si="303"/>
        <v/>
      </c>
      <c r="DC1401" s="320" t="str">
        <f t="shared" si="304"/>
        <v/>
      </c>
      <c r="DD1401" s="218"/>
      <c r="DE1401" s="15" t="str">
        <f>IFERROR(#REF!-AO1401,"")</f>
        <v/>
      </c>
      <c r="DF1401" s="218"/>
      <c r="DG1401" s="330" t="str">
        <f>IFERROR(#REF!-L1401,"")</f>
        <v/>
      </c>
      <c r="DH1401" s="314" t="e">
        <f>IF(#REF!&gt;AP1401,0,1)</f>
        <v>#REF!</v>
      </c>
      <c r="DI1401" s="314">
        <f t="shared" si="305"/>
        <v>1</v>
      </c>
      <c r="DJ1401" s="314">
        <f t="shared" si="306"/>
        <v>1</v>
      </c>
    </row>
    <row r="1402" spans="3:114" ht="20.25" x14ac:dyDescent="0.2">
      <c r="C1402" s="239"/>
      <c r="G1402" s="232"/>
      <c r="H1402" s="318"/>
      <c r="I1402" s="318"/>
      <c r="J1402" s="318"/>
      <c r="K1402" s="318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 t="str">
        <f t="shared" si="294"/>
        <v/>
      </c>
      <c r="AN1402" s="327" t="str">
        <f t="shared" si="295"/>
        <v/>
      </c>
      <c r="AO1402" s="243"/>
      <c r="AP1402" s="244"/>
      <c r="AQ1402" s="242" t="str">
        <f t="shared" si="296"/>
        <v/>
      </c>
      <c r="AR1402" s="242" t="str">
        <f t="shared" si="297"/>
        <v/>
      </c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14"/>
      <c r="BR1402" s="314"/>
      <c r="BS1402" s="314"/>
      <c r="BT1402" s="314"/>
      <c r="BU1402" s="314"/>
      <c r="BV1402" s="314"/>
      <c r="BW1402" s="314"/>
      <c r="BX1402" s="246"/>
      <c r="BY1402" s="242"/>
      <c r="BZ1402" s="242"/>
      <c r="CA1402" s="242"/>
      <c r="CB1402" s="242"/>
      <c r="CC1402" s="242"/>
      <c r="CD1402" s="242"/>
      <c r="CE1402" s="314"/>
      <c r="CF1402" s="314" t="str">
        <f t="shared" si="298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245" t="str">
        <f>IFERROR(ROUND((SUM(#REF!)),0),"")</f>
        <v/>
      </c>
      <c r="CP1402" s="241"/>
      <c r="CQ1402" s="247"/>
      <c r="CR1402" s="221"/>
      <c r="CS1402" s="221"/>
      <c r="CT1402" s="221"/>
      <c r="CU1402" s="221"/>
      <c r="CV1402" s="328"/>
      <c r="CW1402" s="305" t="str">
        <f t="shared" si="299"/>
        <v/>
      </c>
      <c r="CX1402" s="329">
        <f t="shared" si="300"/>
        <v>0</v>
      </c>
      <c r="CY1402" s="15">
        <f t="shared" si="301"/>
        <v>0</v>
      </c>
      <c r="CZ1402" s="318" t="str">
        <f t="shared" si="302"/>
        <v/>
      </c>
      <c r="DA1402" s="332" t="str">
        <f t="shared" si="307"/>
        <v/>
      </c>
      <c r="DB1402" s="329" t="str">
        <f t="shared" si="303"/>
        <v/>
      </c>
      <c r="DC1402" s="320" t="str">
        <f t="shared" si="304"/>
        <v/>
      </c>
      <c r="DD1402" s="218"/>
      <c r="DE1402" s="15" t="str">
        <f>IFERROR(#REF!-AO1402,"")</f>
        <v/>
      </c>
      <c r="DF1402" s="218"/>
      <c r="DG1402" s="330" t="str">
        <f>IFERROR(#REF!-L1402,"")</f>
        <v/>
      </c>
      <c r="DH1402" s="314" t="e">
        <f>IF(#REF!&gt;AP1402,0,1)</f>
        <v>#REF!</v>
      </c>
      <c r="DI1402" s="314">
        <f t="shared" si="305"/>
        <v>1</v>
      </c>
      <c r="DJ1402" s="314">
        <f t="shared" si="306"/>
        <v>1</v>
      </c>
    </row>
    <row r="1403" spans="3:114" ht="20.25" x14ac:dyDescent="0.2">
      <c r="C1403" s="239"/>
      <c r="G1403" s="232"/>
      <c r="H1403" s="318"/>
      <c r="I1403" s="318"/>
      <c r="J1403" s="318"/>
      <c r="K1403" s="318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 t="str">
        <f t="shared" si="294"/>
        <v/>
      </c>
      <c r="AN1403" s="327" t="str">
        <f t="shared" si="295"/>
        <v/>
      </c>
      <c r="AO1403" s="243"/>
      <c r="AP1403" s="244"/>
      <c r="AQ1403" s="242" t="str">
        <f t="shared" si="296"/>
        <v/>
      </c>
      <c r="AR1403" s="242" t="str">
        <f t="shared" si="297"/>
        <v/>
      </c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14"/>
      <c r="BR1403" s="314"/>
      <c r="BS1403" s="314"/>
      <c r="BT1403" s="314"/>
      <c r="BU1403" s="314"/>
      <c r="BV1403" s="314"/>
      <c r="BW1403" s="314"/>
      <c r="BX1403" s="246"/>
      <c r="BY1403" s="242"/>
      <c r="BZ1403" s="242"/>
      <c r="CA1403" s="242"/>
      <c r="CB1403" s="242"/>
      <c r="CC1403" s="242"/>
      <c r="CD1403" s="242"/>
      <c r="CE1403" s="314"/>
      <c r="CF1403" s="314" t="str">
        <f t="shared" si="298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245" t="str">
        <f>IFERROR(ROUND((SUM(#REF!)),0),"")</f>
        <v/>
      </c>
      <c r="CP1403" s="241"/>
      <c r="CQ1403" s="247"/>
      <c r="CR1403" s="221"/>
      <c r="CS1403" s="221"/>
      <c r="CT1403" s="221"/>
      <c r="CU1403" s="221"/>
      <c r="CV1403" s="328"/>
      <c r="CW1403" s="305" t="str">
        <f t="shared" si="299"/>
        <v/>
      </c>
      <c r="CX1403" s="329">
        <f t="shared" si="300"/>
        <v>0</v>
      </c>
      <c r="CY1403" s="15">
        <f t="shared" si="301"/>
        <v>0</v>
      </c>
      <c r="CZ1403" s="318" t="str">
        <f t="shared" si="302"/>
        <v/>
      </c>
      <c r="DA1403" s="332" t="str">
        <f t="shared" si="307"/>
        <v/>
      </c>
      <c r="DB1403" s="329" t="str">
        <f t="shared" si="303"/>
        <v/>
      </c>
      <c r="DC1403" s="320" t="str">
        <f t="shared" si="304"/>
        <v/>
      </c>
      <c r="DD1403" s="218"/>
      <c r="DE1403" s="15" t="str">
        <f>IFERROR(#REF!-AO1403,"")</f>
        <v/>
      </c>
      <c r="DF1403" s="218"/>
      <c r="DG1403" s="330" t="str">
        <f>IFERROR(#REF!-L1403,"")</f>
        <v/>
      </c>
      <c r="DH1403" s="314" t="e">
        <f>IF(#REF!&gt;AP1403,0,1)</f>
        <v>#REF!</v>
      </c>
      <c r="DI1403" s="314">
        <f t="shared" si="305"/>
        <v>1</v>
      </c>
      <c r="DJ1403" s="314">
        <f t="shared" si="306"/>
        <v>1</v>
      </c>
    </row>
    <row r="1404" spans="3:114" ht="20.25" x14ac:dyDescent="0.2">
      <c r="C1404" s="239"/>
      <c r="G1404" s="232"/>
      <c r="H1404" s="318"/>
      <c r="I1404" s="318"/>
      <c r="J1404" s="318"/>
      <c r="K1404" s="318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 t="str">
        <f t="shared" si="294"/>
        <v/>
      </c>
      <c r="AN1404" s="327" t="str">
        <f t="shared" si="295"/>
        <v/>
      </c>
      <c r="AO1404" s="243"/>
      <c r="AP1404" s="244"/>
      <c r="AQ1404" s="242" t="str">
        <f t="shared" si="296"/>
        <v/>
      </c>
      <c r="AR1404" s="242" t="str">
        <f t="shared" si="297"/>
        <v/>
      </c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14"/>
      <c r="BR1404" s="314"/>
      <c r="BS1404" s="314"/>
      <c r="BT1404" s="314"/>
      <c r="BU1404" s="314"/>
      <c r="BV1404" s="314"/>
      <c r="BW1404" s="314"/>
      <c r="BX1404" s="246"/>
      <c r="BY1404" s="242"/>
      <c r="BZ1404" s="242"/>
      <c r="CA1404" s="242"/>
      <c r="CB1404" s="242"/>
      <c r="CC1404" s="242"/>
      <c r="CD1404" s="242"/>
      <c r="CE1404" s="314"/>
      <c r="CF1404" s="314" t="str">
        <f t="shared" si="298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245" t="str">
        <f>IFERROR(ROUND((SUM(#REF!)),0),"")</f>
        <v/>
      </c>
      <c r="CP1404" s="241"/>
      <c r="CQ1404" s="247"/>
      <c r="CR1404" s="221"/>
      <c r="CS1404" s="221"/>
      <c r="CT1404" s="221"/>
      <c r="CU1404" s="221"/>
      <c r="CV1404" s="328"/>
      <c r="CW1404" s="305" t="str">
        <f t="shared" si="299"/>
        <v/>
      </c>
      <c r="CX1404" s="329">
        <f t="shared" si="300"/>
        <v>0</v>
      </c>
      <c r="CY1404" s="15">
        <f t="shared" si="301"/>
        <v>0</v>
      </c>
      <c r="CZ1404" s="318" t="str">
        <f t="shared" si="302"/>
        <v/>
      </c>
      <c r="DA1404" s="332" t="str">
        <f t="shared" si="307"/>
        <v/>
      </c>
      <c r="DB1404" s="329" t="str">
        <f t="shared" si="303"/>
        <v/>
      </c>
      <c r="DC1404" s="320" t="str">
        <f t="shared" si="304"/>
        <v/>
      </c>
      <c r="DD1404" s="218"/>
      <c r="DE1404" s="15" t="str">
        <f>IFERROR(#REF!-AO1404,"")</f>
        <v/>
      </c>
      <c r="DF1404" s="218"/>
      <c r="DG1404" s="330" t="str">
        <f>IFERROR(#REF!-L1404,"")</f>
        <v/>
      </c>
      <c r="DH1404" s="314" t="e">
        <f>IF(#REF!&gt;AP1404,0,1)</f>
        <v>#REF!</v>
      </c>
      <c r="DI1404" s="314">
        <f t="shared" si="305"/>
        <v>1</v>
      </c>
      <c r="DJ1404" s="314">
        <f t="shared" si="306"/>
        <v>1</v>
      </c>
    </row>
    <row r="1405" spans="3:114" ht="20.25" x14ac:dyDescent="0.2">
      <c r="C1405" s="239"/>
      <c r="G1405" s="232"/>
      <c r="H1405" s="318"/>
      <c r="I1405" s="318"/>
      <c r="J1405" s="318"/>
      <c r="K1405" s="318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 t="str">
        <f t="shared" si="294"/>
        <v/>
      </c>
      <c r="AN1405" s="327" t="str">
        <f t="shared" si="295"/>
        <v/>
      </c>
      <c r="AO1405" s="243"/>
      <c r="AP1405" s="244"/>
      <c r="AQ1405" s="242" t="str">
        <f t="shared" si="296"/>
        <v/>
      </c>
      <c r="AR1405" s="242" t="str">
        <f t="shared" si="297"/>
        <v/>
      </c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14"/>
      <c r="BR1405" s="314"/>
      <c r="BS1405" s="314"/>
      <c r="BT1405" s="314"/>
      <c r="BU1405" s="314"/>
      <c r="BV1405" s="314"/>
      <c r="BW1405" s="314"/>
      <c r="BX1405" s="246"/>
      <c r="BY1405" s="242"/>
      <c r="BZ1405" s="242"/>
      <c r="CA1405" s="242"/>
      <c r="CB1405" s="242"/>
      <c r="CC1405" s="242"/>
      <c r="CD1405" s="242"/>
      <c r="CE1405" s="314"/>
      <c r="CF1405" s="314" t="str">
        <f t="shared" si="298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245" t="str">
        <f>IFERROR(ROUND((SUM(#REF!)),0),"")</f>
        <v/>
      </c>
      <c r="CP1405" s="241"/>
      <c r="CQ1405" s="247"/>
      <c r="CR1405" s="221"/>
      <c r="CS1405" s="221"/>
      <c r="CT1405" s="221"/>
      <c r="CU1405" s="221"/>
      <c r="CV1405" s="328"/>
      <c r="CW1405" s="305" t="str">
        <f t="shared" si="299"/>
        <v/>
      </c>
      <c r="CX1405" s="329">
        <f t="shared" si="300"/>
        <v>0</v>
      </c>
      <c r="CY1405" s="15">
        <f t="shared" si="301"/>
        <v>0</v>
      </c>
      <c r="CZ1405" s="318" t="str">
        <f t="shared" si="302"/>
        <v/>
      </c>
      <c r="DA1405" s="332" t="str">
        <f t="shared" si="307"/>
        <v/>
      </c>
      <c r="DB1405" s="329" t="str">
        <f t="shared" si="303"/>
        <v/>
      </c>
      <c r="DC1405" s="320" t="str">
        <f t="shared" si="304"/>
        <v/>
      </c>
      <c r="DD1405" s="218"/>
      <c r="DE1405" s="15" t="str">
        <f>IFERROR(#REF!-AO1405,"")</f>
        <v/>
      </c>
      <c r="DF1405" s="218"/>
      <c r="DG1405" s="330" t="str">
        <f>IFERROR(#REF!-L1405,"")</f>
        <v/>
      </c>
      <c r="DH1405" s="314" t="e">
        <f>IF(#REF!&gt;AP1405,0,1)</f>
        <v>#REF!</v>
      </c>
      <c r="DI1405" s="314">
        <f t="shared" si="305"/>
        <v>1</v>
      </c>
      <c r="DJ1405" s="314">
        <f t="shared" si="306"/>
        <v>1</v>
      </c>
    </row>
    <row r="1406" spans="3:114" ht="20.25" x14ac:dyDescent="0.2">
      <c r="C1406" s="239"/>
      <c r="G1406" s="232"/>
      <c r="H1406" s="318"/>
      <c r="I1406" s="318"/>
      <c r="J1406" s="318"/>
      <c r="K1406" s="318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 t="str">
        <f t="shared" si="294"/>
        <v/>
      </c>
      <c r="AN1406" s="327" t="str">
        <f t="shared" si="295"/>
        <v/>
      </c>
      <c r="AO1406" s="243"/>
      <c r="AP1406" s="244"/>
      <c r="AQ1406" s="242" t="str">
        <f t="shared" si="296"/>
        <v/>
      </c>
      <c r="AR1406" s="242" t="str">
        <f t="shared" si="297"/>
        <v/>
      </c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14"/>
      <c r="BR1406" s="314"/>
      <c r="BS1406" s="314"/>
      <c r="BT1406" s="314"/>
      <c r="BU1406" s="314"/>
      <c r="BV1406" s="314"/>
      <c r="BW1406" s="314"/>
      <c r="BX1406" s="246"/>
      <c r="BY1406" s="242"/>
      <c r="BZ1406" s="242"/>
      <c r="CA1406" s="242"/>
      <c r="CB1406" s="242"/>
      <c r="CC1406" s="242"/>
      <c r="CD1406" s="242"/>
      <c r="CE1406" s="314"/>
      <c r="CF1406" s="314" t="str">
        <f t="shared" si="298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245" t="str">
        <f>IFERROR(ROUND((SUM(#REF!)),0),"")</f>
        <v/>
      </c>
      <c r="CP1406" s="241"/>
      <c r="CQ1406" s="247"/>
      <c r="CR1406" s="221"/>
      <c r="CS1406" s="221"/>
      <c r="CT1406" s="221"/>
      <c r="CU1406" s="221"/>
      <c r="CV1406" s="328"/>
      <c r="CW1406" s="305" t="str">
        <f t="shared" si="299"/>
        <v/>
      </c>
      <c r="CX1406" s="329">
        <f t="shared" si="300"/>
        <v>0</v>
      </c>
      <c r="CY1406" s="15">
        <f t="shared" si="301"/>
        <v>0</v>
      </c>
      <c r="CZ1406" s="318" t="str">
        <f t="shared" si="302"/>
        <v/>
      </c>
      <c r="DA1406" s="332" t="str">
        <f t="shared" si="307"/>
        <v/>
      </c>
      <c r="DB1406" s="329" t="str">
        <f t="shared" si="303"/>
        <v/>
      </c>
      <c r="DC1406" s="320" t="str">
        <f t="shared" si="304"/>
        <v/>
      </c>
      <c r="DD1406" s="218"/>
      <c r="DE1406" s="15" t="str">
        <f>IFERROR(#REF!-AO1406,"")</f>
        <v/>
      </c>
      <c r="DF1406" s="218"/>
      <c r="DG1406" s="330" t="str">
        <f>IFERROR(#REF!-L1406,"")</f>
        <v/>
      </c>
      <c r="DH1406" s="314" t="e">
        <f>IF(#REF!&gt;AP1406,0,1)</f>
        <v>#REF!</v>
      </c>
      <c r="DI1406" s="314">
        <f t="shared" si="305"/>
        <v>1</v>
      </c>
      <c r="DJ1406" s="314">
        <f t="shared" si="306"/>
        <v>1</v>
      </c>
    </row>
    <row r="1407" spans="3:114" ht="20.25" x14ac:dyDescent="0.2">
      <c r="C1407" s="239"/>
      <c r="G1407" s="232"/>
      <c r="H1407" s="318"/>
      <c r="I1407" s="318"/>
      <c r="J1407" s="318"/>
      <c r="K1407" s="318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 t="str">
        <f t="shared" si="294"/>
        <v/>
      </c>
      <c r="AN1407" s="327" t="str">
        <f t="shared" si="295"/>
        <v/>
      </c>
      <c r="AO1407" s="243"/>
      <c r="AP1407" s="244"/>
      <c r="AQ1407" s="242" t="str">
        <f t="shared" si="296"/>
        <v/>
      </c>
      <c r="AR1407" s="242" t="str">
        <f t="shared" si="297"/>
        <v/>
      </c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14"/>
      <c r="BR1407" s="314"/>
      <c r="BS1407" s="314"/>
      <c r="BT1407" s="314"/>
      <c r="BU1407" s="314"/>
      <c r="BV1407" s="314"/>
      <c r="BW1407" s="314"/>
      <c r="BX1407" s="246"/>
      <c r="BY1407" s="242"/>
      <c r="BZ1407" s="242"/>
      <c r="CA1407" s="242"/>
      <c r="CB1407" s="242"/>
      <c r="CC1407" s="242"/>
      <c r="CD1407" s="242"/>
      <c r="CE1407" s="314"/>
      <c r="CF1407" s="314" t="str">
        <f t="shared" si="298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245" t="str">
        <f>IFERROR(ROUND((SUM(#REF!)),0),"")</f>
        <v/>
      </c>
      <c r="CP1407" s="241"/>
      <c r="CQ1407" s="247"/>
      <c r="CR1407" s="221"/>
      <c r="CS1407" s="221"/>
      <c r="CT1407" s="221"/>
      <c r="CU1407" s="221"/>
      <c r="CV1407" s="328"/>
      <c r="CW1407" s="305" t="str">
        <f t="shared" si="299"/>
        <v/>
      </c>
      <c r="CX1407" s="329">
        <f t="shared" si="300"/>
        <v>0</v>
      </c>
      <c r="CY1407" s="15">
        <f t="shared" si="301"/>
        <v>0</v>
      </c>
      <c r="CZ1407" s="318" t="str">
        <f t="shared" si="302"/>
        <v/>
      </c>
      <c r="DA1407" s="332" t="str">
        <f t="shared" si="307"/>
        <v/>
      </c>
      <c r="DB1407" s="329" t="str">
        <f t="shared" si="303"/>
        <v/>
      </c>
      <c r="DC1407" s="320" t="str">
        <f t="shared" si="304"/>
        <v/>
      </c>
      <c r="DD1407" s="218"/>
      <c r="DE1407" s="15" t="str">
        <f>IFERROR(#REF!-AO1407,"")</f>
        <v/>
      </c>
      <c r="DF1407" s="218"/>
      <c r="DG1407" s="330" t="str">
        <f>IFERROR(#REF!-L1407,"")</f>
        <v/>
      </c>
      <c r="DH1407" s="314" t="e">
        <f>IF(#REF!&gt;AP1407,0,1)</f>
        <v>#REF!</v>
      </c>
      <c r="DI1407" s="314">
        <f t="shared" si="305"/>
        <v>1</v>
      </c>
      <c r="DJ1407" s="314">
        <f t="shared" si="306"/>
        <v>1</v>
      </c>
    </row>
    <row r="1408" spans="3:114" ht="20.25" x14ac:dyDescent="0.2">
      <c r="C1408" s="239"/>
      <c r="G1408" s="232"/>
      <c r="H1408" s="318"/>
      <c r="I1408" s="318"/>
      <c r="J1408" s="318"/>
      <c r="K1408" s="318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 t="str">
        <f t="shared" si="294"/>
        <v/>
      </c>
      <c r="AN1408" s="327" t="str">
        <f t="shared" si="295"/>
        <v/>
      </c>
      <c r="AO1408" s="243"/>
      <c r="AP1408" s="244"/>
      <c r="AQ1408" s="242" t="str">
        <f t="shared" si="296"/>
        <v/>
      </c>
      <c r="AR1408" s="242" t="str">
        <f t="shared" si="297"/>
        <v/>
      </c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14"/>
      <c r="BR1408" s="314"/>
      <c r="BS1408" s="314"/>
      <c r="BT1408" s="314"/>
      <c r="BU1408" s="314"/>
      <c r="BV1408" s="314"/>
      <c r="BW1408" s="314"/>
      <c r="BX1408" s="246"/>
      <c r="BY1408" s="242"/>
      <c r="BZ1408" s="242"/>
      <c r="CA1408" s="242"/>
      <c r="CB1408" s="242"/>
      <c r="CC1408" s="242"/>
      <c r="CD1408" s="242"/>
      <c r="CE1408" s="314"/>
      <c r="CF1408" s="314" t="str">
        <f t="shared" si="298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245" t="str">
        <f>IFERROR(ROUND((SUM(#REF!)),0),"")</f>
        <v/>
      </c>
      <c r="CP1408" s="241"/>
      <c r="CQ1408" s="247"/>
      <c r="CR1408" s="221"/>
      <c r="CS1408" s="221"/>
      <c r="CT1408" s="221"/>
      <c r="CU1408" s="221"/>
      <c r="CV1408" s="328"/>
      <c r="CW1408" s="305" t="str">
        <f t="shared" si="299"/>
        <v/>
      </c>
      <c r="CX1408" s="329">
        <f t="shared" si="300"/>
        <v>0</v>
      </c>
      <c r="CY1408" s="15">
        <f t="shared" si="301"/>
        <v>0</v>
      </c>
      <c r="CZ1408" s="318" t="str">
        <f t="shared" si="302"/>
        <v/>
      </c>
      <c r="DA1408" s="332" t="str">
        <f t="shared" si="307"/>
        <v/>
      </c>
      <c r="DB1408" s="329" t="str">
        <f t="shared" si="303"/>
        <v/>
      </c>
      <c r="DC1408" s="320" t="str">
        <f t="shared" si="304"/>
        <v/>
      </c>
      <c r="DD1408" s="218"/>
      <c r="DE1408" s="15" t="str">
        <f>IFERROR(#REF!-AO1408,"")</f>
        <v/>
      </c>
      <c r="DF1408" s="218"/>
      <c r="DG1408" s="330" t="str">
        <f>IFERROR(#REF!-L1408,"")</f>
        <v/>
      </c>
      <c r="DH1408" s="314" t="e">
        <f>IF(#REF!&gt;AP1408,0,1)</f>
        <v>#REF!</v>
      </c>
      <c r="DI1408" s="314">
        <f t="shared" si="305"/>
        <v>1</v>
      </c>
      <c r="DJ1408" s="314">
        <f t="shared" si="306"/>
        <v>1</v>
      </c>
    </row>
    <row r="1409" spans="3:114" ht="20.25" x14ac:dyDescent="0.2">
      <c r="C1409" s="239"/>
      <c r="G1409" s="232"/>
      <c r="H1409" s="318"/>
      <c r="I1409" s="318"/>
      <c r="J1409" s="318"/>
      <c r="K1409" s="318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 t="str">
        <f t="shared" si="294"/>
        <v/>
      </c>
      <c r="AN1409" s="327" t="str">
        <f t="shared" si="295"/>
        <v/>
      </c>
      <c r="AO1409" s="243"/>
      <c r="AP1409" s="244"/>
      <c r="AQ1409" s="242" t="str">
        <f t="shared" si="296"/>
        <v/>
      </c>
      <c r="AR1409" s="242" t="str">
        <f t="shared" si="297"/>
        <v/>
      </c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14"/>
      <c r="BR1409" s="314"/>
      <c r="BS1409" s="314"/>
      <c r="BT1409" s="314"/>
      <c r="BU1409" s="314"/>
      <c r="BV1409" s="314"/>
      <c r="BW1409" s="314"/>
      <c r="BX1409" s="246"/>
      <c r="BY1409" s="242"/>
      <c r="BZ1409" s="242"/>
      <c r="CA1409" s="242"/>
      <c r="CB1409" s="242"/>
      <c r="CC1409" s="242"/>
      <c r="CD1409" s="242"/>
      <c r="CE1409" s="314"/>
      <c r="CF1409" s="314" t="str">
        <f t="shared" si="298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245" t="str">
        <f>IFERROR(ROUND((SUM(#REF!)),0),"")</f>
        <v/>
      </c>
      <c r="CP1409" s="241"/>
      <c r="CQ1409" s="247"/>
      <c r="CR1409" s="221"/>
      <c r="CS1409" s="221"/>
      <c r="CT1409" s="221"/>
      <c r="CU1409" s="221"/>
      <c r="CV1409" s="328"/>
      <c r="CW1409" s="305" t="str">
        <f t="shared" si="299"/>
        <v/>
      </c>
      <c r="CX1409" s="329">
        <f t="shared" si="300"/>
        <v>0</v>
      </c>
      <c r="CY1409" s="15">
        <f t="shared" si="301"/>
        <v>0</v>
      </c>
      <c r="CZ1409" s="318" t="str">
        <f t="shared" si="302"/>
        <v/>
      </c>
      <c r="DA1409" s="332" t="str">
        <f t="shared" si="307"/>
        <v/>
      </c>
      <c r="DB1409" s="329" t="str">
        <f t="shared" si="303"/>
        <v/>
      </c>
      <c r="DC1409" s="320" t="str">
        <f t="shared" si="304"/>
        <v/>
      </c>
      <c r="DD1409" s="218"/>
      <c r="DE1409" s="15" t="str">
        <f>IFERROR(#REF!-AO1409,"")</f>
        <v/>
      </c>
      <c r="DF1409" s="218"/>
      <c r="DG1409" s="330" t="str">
        <f>IFERROR(#REF!-L1409,"")</f>
        <v/>
      </c>
      <c r="DH1409" s="314" t="e">
        <f>IF(#REF!&gt;AP1409,0,1)</f>
        <v>#REF!</v>
      </c>
      <c r="DI1409" s="314">
        <f t="shared" si="305"/>
        <v>1</v>
      </c>
      <c r="DJ1409" s="314">
        <f t="shared" si="306"/>
        <v>1</v>
      </c>
    </row>
    <row r="1410" spans="3:114" ht="20.25" x14ac:dyDescent="0.2">
      <c r="C1410" s="239"/>
      <c r="G1410" s="232"/>
      <c r="H1410" s="318"/>
      <c r="I1410" s="318"/>
      <c r="J1410" s="318"/>
      <c r="K1410" s="318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 t="str">
        <f t="shared" si="294"/>
        <v/>
      </c>
      <c r="AN1410" s="327" t="str">
        <f t="shared" si="295"/>
        <v/>
      </c>
      <c r="AO1410" s="243"/>
      <c r="AP1410" s="244"/>
      <c r="AQ1410" s="242" t="str">
        <f t="shared" si="296"/>
        <v/>
      </c>
      <c r="AR1410" s="242" t="str">
        <f t="shared" si="297"/>
        <v/>
      </c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14"/>
      <c r="BR1410" s="314"/>
      <c r="BS1410" s="314"/>
      <c r="BT1410" s="314"/>
      <c r="BU1410" s="314"/>
      <c r="BV1410" s="314"/>
      <c r="BW1410" s="314"/>
      <c r="BX1410" s="246"/>
      <c r="BY1410" s="242"/>
      <c r="BZ1410" s="242"/>
      <c r="CA1410" s="242"/>
      <c r="CB1410" s="242"/>
      <c r="CC1410" s="242"/>
      <c r="CD1410" s="242"/>
      <c r="CE1410" s="314"/>
      <c r="CF1410" s="314" t="str">
        <f t="shared" si="298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245" t="str">
        <f>IFERROR(ROUND((SUM(#REF!)),0),"")</f>
        <v/>
      </c>
      <c r="CP1410" s="241"/>
      <c r="CQ1410" s="247"/>
      <c r="CR1410" s="221"/>
      <c r="CS1410" s="221"/>
      <c r="CT1410" s="221"/>
      <c r="CU1410" s="221"/>
      <c r="CV1410" s="328"/>
      <c r="CW1410" s="305" t="str">
        <f t="shared" si="299"/>
        <v/>
      </c>
      <c r="CX1410" s="329">
        <f t="shared" si="300"/>
        <v>0</v>
      </c>
      <c r="CY1410" s="15">
        <f t="shared" si="301"/>
        <v>0</v>
      </c>
      <c r="CZ1410" s="318" t="str">
        <f t="shared" si="302"/>
        <v/>
      </c>
      <c r="DA1410" s="332" t="str">
        <f t="shared" si="307"/>
        <v/>
      </c>
      <c r="DB1410" s="329" t="str">
        <f t="shared" si="303"/>
        <v/>
      </c>
      <c r="DC1410" s="320" t="str">
        <f t="shared" si="304"/>
        <v/>
      </c>
      <c r="DD1410" s="218"/>
      <c r="DE1410" s="15" t="str">
        <f>IFERROR(#REF!-AO1410,"")</f>
        <v/>
      </c>
      <c r="DF1410" s="218"/>
      <c r="DG1410" s="330" t="str">
        <f>IFERROR(#REF!-L1410,"")</f>
        <v/>
      </c>
      <c r="DH1410" s="314" t="e">
        <f>IF(#REF!&gt;AP1410,0,1)</f>
        <v>#REF!</v>
      </c>
      <c r="DI1410" s="314">
        <f t="shared" si="305"/>
        <v>1</v>
      </c>
      <c r="DJ1410" s="314">
        <f t="shared" si="306"/>
        <v>1</v>
      </c>
    </row>
    <row r="1411" spans="3:114" ht="20.25" x14ac:dyDescent="0.2">
      <c r="C1411" s="239"/>
      <c r="G1411" s="232"/>
      <c r="H1411" s="318"/>
      <c r="I1411" s="318"/>
      <c r="J1411" s="318"/>
      <c r="K1411" s="318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 t="str">
        <f t="shared" si="294"/>
        <v/>
      </c>
      <c r="AN1411" s="327" t="str">
        <f t="shared" si="295"/>
        <v/>
      </c>
      <c r="AO1411" s="243"/>
      <c r="AP1411" s="244"/>
      <c r="AQ1411" s="242" t="str">
        <f t="shared" si="296"/>
        <v/>
      </c>
      <c r="AR1411" s="242" t="str">
        <f t="shared" si="297"/>
        <v/>
      </c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14"/>
      <c r="BR1411" s="314"/>
      <c r="BS1411" s="314"/>
      <c r="BT1411" s="314"/>
      <c r="BU1411" s="314"/>
      <c r="BV1411" s="314"/>
      <c r="BW1411" s="314"/>
      <c r="BX1411" s="246"/>
      <c r="BY1411" s="242"/>
      <c r="BZ1411" s="242"/>
      <c r="CA1411" s="242"/>
      <c r="CB1411" s="242"/>
      <c r="CC1411" s="242"/>
      <c r="CD1411" s="242"/>
      <c r="CE1411" s="314"/>
      <c r="CF1411" s="314" t="str">
        <f t="shared" si="298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245" t="str">
        <f>IFERROR(ROUND((SUM(#REF!)),0),"")</f>
        <v/>
      </c>
      <c r="CP1411" s="241"/>
      <c r="CQ1411" s="247"/>
      <c r="CR1411" s="221"/>
      <c r="CS1411" s="221"/>
      <c r="CT1411" s="221"/>
      <c r="CU1411" s="221"/>
      <c r="CV1411" s="328"/>
      <c r="CW1411" s="305" t="str">
        <f t="shared" si="299"/>
        <v/>
      </c>
      <c r="CX1411" s="329">
        <f t="shared" si="300"/>
        <v>0</v>
      </c>
      <c r="CY1411" s="15">
        <f t="shared" si="301"/>
        <v>0</v>
      </c>
      <c r="CZ1411" s="318" t="str">
        <f t="shared" si="302"/>
        <v/>
      </c>
      <c r="DA1411" s="332" t="str">
        <f t="shared" si="307"/>
        <v/>
      </c>
      <c r="DB1411" s="329" t="str">
        <f t="shared" si="303"/>
        <v/>
      </c>
      <c r="DC1411" s="320" t="str">
        <f t="shared" si="304"/>
        <v/>
      </c>
      <c r="DD1411" s="218"/>
      <c r="DE1411" s="15" t="str">
        <f>IFERROR(#REF!-AO1411,"")</f>
        <v/>
      </c>
      <c r="DF1411" s="218"/>
      <c r="DG1411" s="330" t="str">
        <f>IFERROR(#REF!-L1411,"")</f>
        <v/>
      </c>
      <c r="DH1411" s="314" t="e">
        <f>IF(#REF!&gt;AP1411,0,1)</f>
        <v>#REF!</v>
      </c>
      <c r="DI1411" s="314">
        <f t="shared" si="305"/>
        <v>1</v>
      </c>
      <c r="DJ1411" s="314">
        <f t="shared" si="306"/>
        <v>1</v>
      </c>
    </row>
    <row r="1412" spans="3:114" ht="20.25" x14ac:dyDescent="0.2">
      <c r="C1412" s="239"/>
      <c r="G1412" s="232"/>
      <c r="H1412" s="318"/>
      <c r="I1412" s="318"/>
      <c r="J1412" s="318"/>
      <c r="K1412" s="318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 t="str">
        <f t="shared" ref="AM1412:AM1475" si="308">IFERROR(ROUND(AVERAGE(O1412:S1412,AA1412:AE1412),0),"")</f>
        <v/>
      </c>
      <c r="AN1412" s="327" t="str">
        <f t="shared" ref="AN1412:AN1475" si="309">IFERROR(ROUND(AVERAGE(T1412:X1412,AF1412:AJ1412),0),"")</f>
        <v/>
      </c>
      <c r="AO1412" s="243"/>
      <c r="AP1412" s="244"/>
      <c r="AQ1412" s="242" t="str">
        <f t="shared" ref="AQ1412:AQ1475" si="310">IFERROR(ROUND((3600/AR1412*J1412),0),"")</f>
        <v/>
      </c>
      <c r="AR1412" s="242" t="str">
        <f t="shared" ref="AR1412:AR1475" si="311">IFERROR(ROUND(AVERAGE(Y1412:Z1412,AK1412:AL1412),0),"")</f>
        <v/>
      </c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14"/>
      <c r="BR1412" s="314"/>
      <c r="BS1412" s="314"/>
      <c r="BT1412" s="314"/>
      <c r="BU1412" s="314"/>
      <c r="BV1412" s="314"/>
      <c r="BW1412" s="314"/>
      <c r="BX1412" s="246"/>
      <c r="BY1412" s="242"/>
      <c r="BZ1412" s="242"/>
      <c r="CA1412" s="242"/>
      <c r="CB1412" s="242"/>
      <c r="CC1412" s="242"/>
      <c r="CD1412" s="242"/>
      <c r="CE1412" s="314"/>
      <c r="CF1412" s="314" t="str">
        <f t="shared" ref="CF1412:CF1475" si="312">IFERROR(ROUND(STDEV(AN1412,L1412),1),"")</f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245" t="str">
        <f>IFERROR(ROUND((SUM(#REF!)),0),"")</f>
        <v/>
      </c>
      <c r="CP1412" s="241"/>
      <c r="CQ1412" s="247"/>
      <c r="CR1412" s="221"/>
      <c r="CS1412" s="221"/>
      <c r="CT1412" s="221"/>
      <c r="CU1412" s="221"/>
      <c r="CV1412" s="328"/>
      <c r="CW1412" s="305" t="str">
        <f t="shared" ref="CW1412:CW1475" si="313">IFERROR((AM1412-L1412)/L1412,"")</f>
        <v/>
      </c>
      <c r="CX1412" s="329">
        <f t="shared" ref="CX1412:CX1475" si="314">AU1412+BG1412</f>
        <v>0</v>
      </c>
      <c r="CY1412" s="15">
        <f t="shared" ref="CY1412:CY1475" si="315">SUM(BH1412:BP1412,AV1412:BD1412)</f>
        <v>0</v>
      </c>
      <c r="CZ1412" s="318" t="str">
        <f t="shared" ref="CZ1412:CZ1475" si="316">IFERROR(ROUND(CY1412/K1412,0),"")</f>
        <v/>
      </c>
      <c r="DA1412" s="332" t="str">
        <f t="shared" si="307"/>
        <v/>
      </c>
      <c r="DB1412" s="329" t="str">
        <f t="shared" ref="DB1412:DB1475" si="317">IFERROR(CX1412+CZ1412,"")</f>
        <v/>
      </c>
      <c r="DC1412" s="320" t="str">
        <f t="shared" ref="DC1412:DC1475" si="318">IFERROR(CZ1412/DB1412,"")</f>
        <v/>
      </c>
      <c r="DD1412" s="218"/>
      <c r="DE1412" s="15" t="str">
        <f>IFERROR(#REF!-AO1412,"")</f>
        <v/>
      </c>
      <c r="DF1412" s="218"/>
      <c r="DG1412" s="330" t="str">
        <f>IFERROR(#REF!-L1412,"")</f>
        <v/>
      </c>
      <c r="DH1412" s="314" t="e">
        <f>IF(#REF!&gt;AP1412,0,1)</f>
        <v>#REF!</v>
      </c>
      <c r="DI1412" s="314">
        <f t="shared" ref="DI1412:DI1475" si="319">IF(AN1412&lt;M1412,0,1)</f>
        <v>1</v>
      </c>
      <c r="DJ1412" s="314">
        <f t="shared" ref="DJ1412:DJ1475" si="320">IF(AN1412&gt;N1412,0,1)</f>
        <v>1</v>
      </c>
    </row>
    <row r="1413" spans="3:114" ht="20.25" x14ac:dyDescent="0.2">
      <c r="C1413" s="239"/>
      <c r="G1413" s="232"/>
      <c r="H1413" s="318"/>
      <c r="I1413" s="318"/>
      <c r="J1413" s="318"/>
      <c r="K1413" s="318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 t="str">
        <f t="shared" si="308"/>
        <v/>
      </c>
      <c r="AN1413" s="327" t="str">
        <f t="shared" si="309"/>
        <v/>
      </c>
      <c r="AO1413" s="243"/>
      <c r="AP1413" s="244"/>
      <c r="AQ1413" s="242" t="str">
        <f t="shared" si="310"/>
        <v/>
      </c>
      <c r="AR1413" s="242" t="str">
        <f t="shared" si="311"/>
        <v/>
      </c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14"/>
      <c r="BR1413" s="314"/>
      <c r="BS1413" s="314"/>
      <c r="BT1413" s="314"/>
      <c r="BU1413" s="314"/>
      <c r="BV1413" s="314"/>
      <c r="BW1413" s="314"/>
      <c r="BX1413" s="246"/>
      <c r="BY1413" s="242"/>
      <c r="BZ1413" s="242"/>
      <c r="CA1413" s="242"/>
      <c r="CB1413" s="242"/>
      <c r="CC1413" s="242"/>
      <c r="CD1413" s="242"/>
      <c r="CE1413" s="314"/>
      <c r="CF1413" s="314" t="str">
        <f t="shared" si="312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245" t="str">
        <f>IFERROR(ROUND((SUM(#REF!)),0),"")</f>
        <v/>
      </c>
      <c r="CP1413" s="241"/>
      <c r="CQ1413" s="247"/>
      <c r="CR1413" s="221"/>
      <c r="CS1413" s="221"/>
      <c r="CT1413" s="221"/>
      <c r="CU1413" s="221"/>
      <c r="CV1413" s="328"/>
      <c r="CW1413" s="305" t="str">
        <f t="shared" si="313"/>
        <v/>
      </c>
      <c r="CX1413" s="329">
        <f t="shared" si="314"/>
        <v>0</v>
      </c>
      <c r="CY1413" s="15">
        <f t="shared" si="315"/>
        <v>0</v>
      </c>
      <c r="CZ1413" s="318" t="str">
        <f t="shared" si="316"/>
        <v/>
      </c>
      <c r="DA1413" s="332" t="str">
        <f t="shared" ref="DA1413:DA1476" si="321">IFERROR(ROUND(CO1413/AQ1413,1),"")</f>
        <v/>
      </c>
      <c r="DB1413" s="329" t="str">
        <f t="shared" si="317"/>
        <v/>
      </c>
      <c r="DC1413" s="320" t="str">
        <f t="shared" si="318"/>
        <v/>
      </c>
      <c r="DD1413" s="218"/>
      <c r="DE1413" s="15" t="str">
        <f>IFERROR(#REF!-AO1413,"")</f>
        <v/>
      </c>
      <c r="DF1413" s="218"/>
      <c r="DG1413" s="330" t="str">
        <f>IFERROR(#REF!-L1413,"")</f>
        <v/>
      </c>
      <c r="DH1413" s="314" t="e">
        <f>IF(#REF!&gt;AP1413,0,1)</f>
        <v>#REF!</v>
      </c>
      <c r="DI1413" s="314">
        <f t="shared" si="319"/>
        <v>1</v>
      </c>
      <c r="DJ1413" s="314">
        <f t="shared" si="320"/>
        <v>1</v>
      </c>
    </row>
    <row r="1414" spans="3:114" ht="20.25" x14ac:dyDescent="0.2">
      <c r="C1414" s="239"/>
      <c r="G1414" s="232"/>
      <c r="H1414" s="318"/>
      <c r="I1414" s="318"/>
      <c r="J1414" s="318"/>
      <c r="K1414" s="318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 t="str">
        <f t="shared" si="308"/>
        <v/>
      </c>
      <c r="AN1414" s="327" t="str">
        <f t="shared" si="309"/>
        <v/>
      </c>
      <c r="AO1414" s="243"/>
      <c r="AP1414" s="244"/>
      <c r="AQ1414" s="242" t="str">
        <f t="shared" si="310"/>
        <v/>
      </c>
      <c r="AR1414" s="242" t="str">
        <f t="shared" si="311"/>
        <v/>
      </c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14"/>
      <c r="BR1414" s="314"/>
      <c r="BS1414" s="314"/>
      <c r="BT1414" s="314"/>
      <c r="BU1414" s="314"/>
      <c r="BV1414" s="314"/>
      <c r="BW1414" s="314"/>
      <c r="BX1414" s="246"/>
      <c r="BY1414" s="242"/>
      <c r="BZ1414" s="242"/>
      <c r="CA1414" s="242"/>
      <c r="CB1414" s="242"/>
      <c r="CC1414" s="242"/>
      <c r="CD1414" s="242"/>
      <c r="CE1414" s="314"/>
      <c r="CF1414" s="314" t="str">
        <f t="shared" si="312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245" t="str">
        <f>IFERROR(ROUND((SUM(#REF!)),0),"")</f>
        <v/>
      </c>
      <c r="CP1414" s="241"/>
      <c r="CQ1414" s="247"/>
      <c r="CR1414" s="221"/>
      <c r="CS1414" s="221"/>
      <c r="CT1414" s="221"/>
      <c r="CU1414" s="221"/>
      <c r="CV1414" s="328"/>
      <c r="CW1414" s="305" t="str">
        <f t="shared" si="313"/>
        <v/>
      </c>
      <c r="CX1414" s="329">
        <f t="shared" si="314"/>
        <v>0</v>
      </c>
      <c r="CY1414" s="15">
        <f t="shared" si="315"/>
        <v>0</v>
      </c>
      <c r="CZ1414" s="318" t="str">
        <f t="shared" si="316"/>
        <v/>
      </c>
      <c r="DA1414" s="332" t="str">
        <f t="shared" si="321"/>
        <v/>
      </c>
      <c r="DB1414" s="329" t="str">
        <f t="shared" si="317"/>
        <v/>
      </c>
      <c r="DC1414" s="320" t="str">
        <f t="shared" si="318"/>
        <v/>
      </c>
      <c r="DD1414" s="218"/>
      <c r="DE1414" s="15" t="str">
        <f>IFERROR(#REF!-AO1414,"")</f>
        <v/>
      </c>
      <c r="DF1414" s="218"/>
      <c r="DG1414" s="330" t="str">
        <f>IFERROR(#REF!-L1414,"")</f>
        <v/>
      </c>
      <c r="DH1414" s="314" t="e">
        <f>IF(#REF!&gt;AP1414,0,1)</f>
        <v>#REF!</v>
      </c>
      <c r="DI1414" s="314">
        <f t="shared" si="319"/>
        <v>1</v>
      </c>
      <c r="DJ1414" s="314">
        <f t="shared" si="320"/>
        <v>1</v>
      </c>
    </row>
    <row r="1415" spans="3:114" ht="20.25" x14ac:dyDescent="0.2">
      <c r="C1415" s="239"/>
      <c r="G1415" s="232"/>
      <c r="H1415" s="318"/>
      <c r="I1415" s="318"/>
      <c r="J1415" s="318"/>
      <c r="K1415" s="318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 t="str">
        <f t="shared" si="308"/>
        <v/>
      </c>
      <c r="AN1415" s="327" t="str">
        <f t="shared" si="309"/>
        <v/>
      </c>
      <c r="AO1415" s="243"/>
      <c r="AP1415" s="244"/>
      <c r="AQ1415" s="242" t="str">
        <f t="shared" si="310"/>
        <v/>
      </c>
      <c r="AR1415" s="242" t="str">
        <f t="shared" si="311"/>
        <v/>
      </c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14"/>
      <c r="BR1415" s="314"/>
      <c r="BS1415" s="314"/>
      <c r="BT1415" s="314"/>
      <c r="BU1415" s="314"/>
      <c r="BV1415" s="314"/>
      <c r="BW1415" s="314"/>
      <c r="BX1415" s="246"/>
      <c r="BY1415" s="242"/>
      <c r="BZ1415" s="242"/>
      <c r="CA1415" s="242"/>
      <c r="CB1415" s="242"/>
      <c r="CC1415" s="242"/>
      <c r="CD1415" s="242"/>
      <c r="CE1415" s="314"/>
      <c r="CF1415" s="314" t="str">
        <f t="shared" si="312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245" t="str">
        <f>IFERROR(ROUND((SUM(#REF!)),0),"")</f>
        <v/>
      </c>
      <c r="CP1415" s="241"/>
      <c r="CQ1415" s="247"/>
      <c r="CR1415" s="221"/>
      <c r="CS1415" s="221"/>
      <c r="CT1415" s="221"/>
      <c r="CU1415" s="221"/>
      <c r="CV1415" s="328"/>
      <c r="CW1415" s="305" t="str">
        <f t="shared" si="313"/>
        <v/>
      </c>
      <c r="CX1415" s="329">
        <f t="shared" si="314"/>
        <v>0</v>
      </c>
      <c r="CY1415" s="15">
        <f t="shared" si="315"/>
        <v>0</v>
      </c>
      <c r="CZ1415" s="318" t="str">
        <f t="shared" si="316"/>
        <v/>
      </c>
      <c r="DA1415" s="332" t="str">
        <f t="shared" si="321"/>
        <v/>
      </c>
      <c r="DB1415" s="329" t="str">
        <f t="shared" si="317"/>
        <v/>
      </c>
      <c r="DC1415" s="320" t="str">
        <f t="shared" si="318"/>
        <v/>
      </c>
      <c r="DD1415" s="218"/>
      <c r="DE1415" s="15" t="str">
        <f>IFERROR(#REF!-AO1415,"")</f>
        <v/>
      </c>
      <c r="DF1415" s="218"/>
      <c r="DG1415" s="330" t="str">
        <f>IFERROR(#REF!-L1415,"")</f>
        <v/>
      </c>
      <c r="DH1415" s="314" t="e">
        <f>IF(#REF!&gt;AP1415,0,1)</f>
        <v>#REF!</v>
      </c>
      <c r="DI1415" s="314">
        <f t="shared" si="319"/>
        <v>1</v>
      </c>
      <c r="DJ1415" s="314">
        <f t="shared" si="320"/>
        <v>1</v>
      </c>
    </row>
    <row r="1416" spans="3:114" ht="20.25" x14ac:dyDescent="0.2">
      <c r="C1416" s="239"/>
      <c r="G1416" s="232"/>
      <c r="H1416" s="318"/>
      <c r="I1416" s="318"/>
      <c r="J1416" s="318"/>
      <c r="K1416" s="318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 t="str">
        <f t="shared" si="308"/>
        <v/>
      </c>
      <c r="AN1416" s="327" t="str">
        <f t="shared" si="309"/>
        <v/>
      </c>
      <c r="AO1416" s="243"/>
      <c r="AP1416" s="244"/>
      <c r="AQ1416" s="242" t="str">
        <f t="shared" si="310"/>
        <v/>
      </c>
      <c r="AR1416" s="242" t="str">
        <f t="shared" si="311"/>
        <v/>
      </c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14"/>
      <c r="BR1416" s="314"/>
      <c r="BS1416" s="314"/>
      <c r="BT1416" s="314"/>
      <c r="BU1416" s="314"/>
      <c r="BV1416" s="314"/>
      <c r="BW1416" s="314"/>
      <c r="BX1416" s="246"/>
      <c r="BY1416" s="242"/>
      <c r="BZ1416" s="242"/>
      <c r="CA1416" s="242"/>
      <c r="CB1416" s="242"/>
      <c r="CC1416" s="242"/>
      <c r="CD1416" s="242"/>
      <c r="CE1416" s="314"/>
      <c r="CF1416" s="314" t="str">
        <f t="shared" si="312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245" t="str">
        <f>IFERROR(ROUND((SUM(#REF!)),0),"")</f>
        <v/>
      </c>
      <c r="CP1416" s="241"/>
      <c r="CQ1416" s="247"/>
      <c r="CR1416" s="221"/>
      <c r="CS1416" s="221"/>
      <c r="CT1416" s="221"/>
      <c r="CU1416" s="221"/>
      <c r="CV1416" s="328"/>
      <c r="CW1416" s="305" t="str">
        <f t="shared" si="313"/>
        <v/>
      </c>
      <c r="CX1416" s="329">
        <f t="shared" si="314"/>
        <v>0</v>
      </c>
      <c r="CY1416" s="15">
        <f t="shared" si="315"/>
        <v>0</v>
      </c>
      <c r="CZ1416" s="318" t="str">
        <f t="shared" si="316"/>
        <v/>
      </c>
      <c r="DA1416" s="332" t="str">
        <f t="shared" si="321"/>
        <v/>
      </c>
      <c r="DB1416" s="329" t="str">
        <f t="shared" si="317"/>
        <v/>
      </c>
      <c r="DC1416" s="320" t="str">
        <f t="shared" si="318"/>
        <v/>
      </c>
      <c r="DD1416" s="218"/>
      <c r="DE1416" s="15" t="str">
        <f>IFERROR(#REF!-AO1416,"")</f>
        <v/>
      </c>
      <c r="DF1416" s="218"/>
      <c r="DG1416" s="330" t="str">
        <f>IFERROR(#REF!-L1416,"")</f>
        <v/>
      </c>
      <c r="DH1416" s="314" t="e">
        <f>IF(#REF!&gt;AP1416,0,1)</f>
        <v>#REF!</v>
      </c>
      <c r="DI1416" s="314">
        <f t="shared" si="319"/>
        <v>1</v>
      </c>
      <c r="DJ1416" s="314">
        <f t="shared" si="320"/>
        <v>1</v>
      </c>
    </row>
    <row r="1417" spans="3:114" ht="20.25" x14ac:dyDescent="0.2">
      <c r="C1417" s="239"/>
      <c r="G1417" s="232"/>
      <c r="H1417" s="318"/>
      <c r="I1417" s="318"/>
      <c r="J1417" s="318"/>
      <c r="K1417" s="318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 t="str">
        <f t="shared" si="308"/>
        <v/>
      </c>
      <c r="AN1417" s="327" t="str">
        <f t="shared" si="309"/>
        <v/>
      </c>
      <c r="AO1417" s="243"/>
      <c r="AP1417" s="244"/>
      <c r="AQ1417" s="242" t="str">
        <f t="shared" si="310"/>
        <v/>
      </c>
      <c r="AR1417" s="242" t="str">
        <f t="shared" si="311"/>
        <v/>
      </c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14"/>
      <c r="BR1417" s="314"/>
      <c r="BS1417" s="314"/>
      <c r="BT1417" s="314"/>
      <c r="BU1417" s="314"/>
      <c r="BV1417" s="314"/>
      <c r="BW1417" s="314"/>
      <c r="BX1417" s="246"/>
      <c r="BY1417" s="242"/>
      <c r="BZ1417" s="242"/>
      <c r="CA1417" s="242"/>
      <c r="CB1417" s="242"/>
      <c r="CC1417" s="242"/>
      <c r="CD1417" s="242"/>
      <c r="CE1417" s="314"/>
      <c r="CF1417" s="314" t="str">
        <f t="shared" si="312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245" t="str">
        <f>IFERROR(ROUND((SUM(#REF!)),0),"")</f>
        <v/>
      </c>
      <c r="CP1417" s="241"/>
      <c r="CQ1417" s="247"/>
      <c r="CR1417" s="221"/>
      <c r="CS1417" s="221"/>
      <c r="CT1417" s="221"/>
      <c r="CU1417" s="221"/>
      <c r="CV1417" s="328"/>
      <c r="CW1417" s="305" t="str">
        <f t="shared" si="313"/>
        <v/>
      </c>
      <c r="CX1417" s="329">
        <f t="shared" si="314"/>
        <v>0</v>
      </c>
      <c r="CY1417" s="15">
        <f t="shared" si="315"/>
        <v>0</v>
      </c>
      <c r="CZ1417" s="318" t="str">
        <f t="shared" si="316"/>
        <v/>
      </c>
      <c r="DA1417" s="332" t="str">
        <f t="shared" si="321"/>
        <v/>
      </c>
      <c r="DB1417" s="329" t="str">
        <f t="shared" si="317"/>
        <v/>
      </c>
      <c r="DC1417" s="320" t="str">
        <f t="shared" si="318"/>
        <v/>
      </c>
      <c r="DD1417" s="218"/>
      <c r="DE1417" s="15" t="str">
        <f>IFERROR(#REF!-AO1417,"")</f>
        <v/>
      </c>
      <c r="DF1417" s="218"/>
      <c r="DG1417" s="330" t="str">
        <f>IFERROR(#REF!-L1417,"")</f>
        <v/>
      </c>
      <c r="DH1417" s="314" t="e">
        <f>IF(#REF!&gt;AP1417,0,1)</f>
        <v>#REF!</v>
      </c>
      <c r="DI1417" s="314">
        <f t="shared" si="319"/>
        <v>1</v>
      </c>
      <c r="DJ1417" s="314">
        <f t="shared" si="320"/>
        <v>1</v>
      </c>
    </row>
    <row r="1418" spans="3:114" ht="20.25" x14ac:dyDescent="0.2">
      <c r="C1418" s="239"/>
      <c r="G1418" s="232"/>
      <c r="H1418" s="318"/>
      <c r="I1418" s="318"/>
      <c r="J1418" s="318"/>
      <c r="K1418" s="318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 t="str">
        <f t="shared" si="308"/>
        <v/>
      </c>
      <c r="AN1418" s="327" t="str">
        <f t="shared" si="309"/>
        <v/>
      </c>
      <c r="AO1418" s="243"/>
      <c r="AP1418" s="244"/>
      <c r="AQ1418" s="242" t="str">
        <f t="shared" si="310"/>
        <v/>
      </c>
      <c r="AR1418" s="242" t="str">
        <f t="shared" si="311"/>
        <v/>
      </c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14"/>
      <c r="BR1418" s="314"/>
      <c r="BS1418" s="314"/>
      <c r="BT1418" s="314"/>
      <c r="BU1418" s="314"/>
      <c r="BV1418" s="314"/>
      <c r="BW1418" s="314"/>
      <c r="BX1418" s="246"/>
      <c r="BY1418" s="242"/>
      <c r="BZ1418" s="242"/>
      <c r="CA1418" s="242"/>
      <c r="CB1418" s="242"/>
      <c r="CC1418" s="242"/>
      <c r="CD1418" s="242"/>
      <c r="CE1418" s="314"/>
      <c r="CF1418" s="314" t="str">
        <f t="shared" si="312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245" t="str">
        <f>IFERROR(ROUND((SUM(#REF!)),0),"")</f>
        <v/>
      </c>
      <c r="CP1418" s="241"/>
      <c r="CQ1418" s="247"/>
      <c r="CR1418" s="221"/>
      <c r="CS1418" s="221"/>
      <c r="CT1418" s="221"/>
      <c r="CU1418" s="221"/>
      <c r="CV1418" s="328"/>
      <c r="CW1418" s="305" t="str">
        <f t="shared" si="313"/>
        <v/>
      </c>
      <c r="CX1418" s="329">
        <f t="shared" si="314"/>
        <v>0</v>
      </c>
      <c r="CY1418" s="15">
        <f t="shared" si="315"/>
        <v>0</v>
      </c>
      <c r="CZ1418" s="318" t="str">
        <f t="shared" si="316"/>
        <v/>
      </c>
      <c r="DA1418" s="332" t="str">
        <f t="shared" si="321"/>
        <v/>
      </c>
      <c r="DB1418" s="329" t="str">
        <f t="shared" si="317"/>
        <v/>
      </c>
      <c r="DC1418" s="320" t="str">
        <f t="shared" si="318"/>
        <v/>
      </c>
      <c r="DD1418" s="218"/>
      <c r="DE1418" s="15" t="str">
        <f>IFERROR(#REF!-AO1418,"")</f>
        <v/>
      </c>
      <c r="DF1418" s="218"/>
      <c r="DG1418" s="330" t="str">
        <f>IFERROR(#REF!-L1418,"")</f>
        <v/>
      </c>
      <c r="DH1418" s="314" t="e">
        <f>IF(#REF!&gt;AP1418,0,1)</f>
        <v>#REF!</v>
      </c>
      <c r="DI1418" s="314">
        <f t="shared" si="319"/>
        <v>1</v>
      </c>
      <c r="DJ1418" s="314">
        <f t="shared" si="320"/>
        <v>1</v>
      </c>
    </row>
    <row r="1419" spans="3:114" ht="20.25" x14ac:dyDescent="0.2">
      <c r="C1419" s="239"/>
      <c r="G1419" s="232"/>
      <c r="H1419" s="318"/>
      <c r="I1419" s="318"/>
      <c r="J1419" s="318"/>
      <c r="K1419" s="318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 t="str">
        <f t="shared" si="308"/>
        <v/>
      </c>
      <c r="AN1419" s="327" t="str">
        <f t="shared" si="309"/>
        <v/>
      </c>
      <c r="AO1419" s="243"/>
      <c r="AP1419" s="244"/>
      <c r="AQ1419" s="242" t="str">
        <f t="shared" si="310"/>
        <v/>
      </c>
      <c r="AR1419" s="242" t="str">
        <f t="shared" si="311"/>
        <v/>
      </c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14"/>
      <c r="BR1419" s="314"/>
      <c r="BS1419" s="314"/>
      <c r="BT1419" s="314"/>
      <c r="BU1419" s="314"/>
      <c r="BV1419" s="314"/>
      <c r="BW1419" s="314"/>
      <c r="BX1419" s="246"/>
      <c r="BY1419" s="242"/>
      <c r="BZ1419" s="242"/>
      <c r="CA1419" s="242"/>
      <c r="CB1419" s="242"/>
      <c r="CC1419" s="242"/>
      <c r="CD1419" s="242"/>
      <c r="CE1419" s="314"/>
      <c r="CF1419" s="314" t="str">
        <f t="shared" si="312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245" t="str">
        <f>IFERROR(ROUND((SUM(#REF!)),0),"")</f>
        <v/>
      </c>
      <c r="CP1419" s="241"/>
      <c r="CQ1419" s="247"/>
      <c r="CR1419" s="221"/>
      <c r="CS1419" s="221"/>
      <c r="CT1419" s="221"/>
      <c r="CU1419" s="221"/>
      <c r="CV1419" s="328"/>
      <c r="CW1419" s="305" t="str">
        <f t="shared" si="313"/>
        <v/>
      </c>
      <c r="CX1419" s="329">
        <f t="shared" si="314"/>
        <v>0</v>
      </c>
      <c r="CY1419" s="15">
        <f t="shared" si="315"/>
        <v>0</v>
      </c>
      <c r="CZ1419" s="318" t="str">
        <f t="shared" si="316"/>
        <v/>
      </c>
      <c r="DA1419" s="332" t="str">
        <f t="shared" si="321"/>
        <v/>
      </c>
      <c r="DB1419" s="329" t="str">
        <f t="shared" si="317"/>
        <v/>
      </c>
      <c r="DC1419" s="320" t="str">
        <f t="shared" si="318"/>
        <v/>
      </c>
      <c r="DD1419" s="218"/>
      <c r="DE1419" s="15" t="str">
        <f>IFERROR(#REF!-AO1419,"")</f>
        <v/>
      </c>
      <c r="DF1419" s="218"/>
      <c r="DG1419" s="330" t="str">
        <f>IFERROR(#REF!-L1419,"")</f>
        <v/>
      </c>
      <c r="DH1419" s="314" t="e">
        <f>IF(#REF!&gt;AP1419,0,1)</f>
        <v>#REF!</v>
      </c>
      <c r="DI1419" s="314">
        <f t="shared" si="319"/>
        <v>1</v>
      </c>
      <c r="DJ1419" s="314">
        <f t="shared" si="320"/>
        <v>1</v>
      </c>
    </row>
    <row r="1420" spans="3:114" ht="20.25" x14ac:dyDescent="0.2">
      <c r="C1420" s="239"/>
      <c r="G1420" s="232"/>
      <c r="H1420" s="318"/>
      <c r="I1420" s="318"/>
      <c r="J1420" s="318"/>
      <c r="K1420" s="318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 t="str">
        <f t="shared" si="308"/>
        <v/>
      </c>
      <c r="AN1420" s="327" t="str">
        <f t="shared" si="309"/>
        <v/>
      </c>
      <c r="AO1420" s="243"/>
      <c r="AP1420" s="244"/>
      <c r="AQ1420" s="242" t="str">
        <f t="shared" si="310"/>
        <v/>
      </c>
      <c r="AR1420" s="242" t="str">
        <f t="shared" si="311"/>
        <v/>
      </c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14"/>
      <c r="BR1420" s="314"/>
      <c r="BS1420" s="314"/>
      <c r="BT1420" s="314"/>
      <c r="BU1420" s="314"/>
      <c r="BV1420" s="314"/>
      <c r="BW1420" s="314"/>
      <c r="BX1420" s="246"/>
      <c r="BY1420" s="242"/>
      <c r="BZ1420" s="242"/>
      <c r="CA1420" s="242"/>
      <c r="CB1420" s="242"/>
      <c r="CC1420" s="242"/>
      <c r="CD1420" s="242"/>
      <c r="CE1420" s="314"/>
      <c r="CF1420" s="314" t="str">
        <f t="shared" si="312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245" t="str">
        <f>IFERROR(ROUND((SUM(#REF!)),0),"")</f>
        <v/>
      </c>
      <c r="CP1420" s="241"/>
      <c r="CQ1420" s="247"/>
      <c r="CR1420" s="221"/>
      <c r="CS1420" s="221"/>
      <c r="CT1420" s="221"/>
      <c r="CU1420" s="221"/>
      <c r="CV1420" s="328"/>
      <c r="CW1420" s="305" t="str">
        <f t="shared" si="313"/>
        <v/>
      </c>
      <c r="CX1420" s="329">
        <f t="shared" si="314"/>
        <v>0</v>
      </c>
      <c r="CY1420" s="15">
        <f t="shared" si="315"/>
        <v>0</v>
      </c>
      <c r="CZ1420" s="318" t="str">
        <f t="shared" si="316"/>
        <v/>
      </c>
      <c r="DA1420" s="332" t="str">
        <f t="shared" si="321"/>
        <v/>
      </c>
      <c r="DB1420" s="329" t="str">
        <f t="shared" si="317"/>
        <v/>
      </c>
      <c r="DC1420" s="320" t="str">
        <f t="shared" si="318"/>
        <v/>
      </c>
      <c r="DD1420" s="218"/>
      <c r="DE1420" s="15" t="str">
        <f>IFERROR(#REF!-AO1420,"")</f>
        <v/>
      </c>
      <c r="DF1420" s="218"/>
      <c r="DG1420" s="330" t="str">
        <f>IFERROR(#REF!-L1420,"")</f>
        <v/>
      </c>
      <c r="DH1420" s="314" t="e">
        <f>IF(#REF!&gt;AP1420,0,1)</f>
        <v>#REF!</v>
      </c>
      <c r="DI1420" s="314">
        <f t="shared" si="319"/>
        <v>1</v>
      </c>
      <c r="DJ1420" s="314">
        <f t="shared" si="320"/>
        <v>1</v>
      </c>
    </row>
    <row r="1421" spans="3:114" ht="20.25" x14ac:dyDescent="0.2">
      <c r="C1421" s="239"/>
      <c r="G1421" s="232"/>
      <c r="H1421" s="318"/>
      <c r="I1421" s="318"/>
      <c r="J1421" s="318"/>
      <c r="K1421" s="318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 t="str">
        <f t="shared" si="308"/>
        <v/>
      </c>
      <c r="AN1421" s="327" t="str">
        <f t="shared" si="309"/>
        <v/>
      </c>
      <c r="AO1421" s="243"/>
      <c r="AP1421" s="244"/>
      <c r="AQ1421" s="242" t="str">
        <f t="shared" si="310"/>
        <v/>
      </c>
      <c r="AR1421" s="242" t="str">
        <f t="shared" si="311"/>
        <v/>
      </c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14"/>
      <c r="BR1421" s="314"/>
      <c r="BS1421" s="314"/>
      <c r="BT1421" s="314"/>
      <c r="BU1421" s="314"/>
      <c r="BV1421" s="314"/>
      <c r="BW1421" s="314"/>
      <c r="BX1421" s="246"/>
      <c r="BY1421" s="242"/>
      <c r="BZ1421" s="242"/>
      <c r="CA1421" s="242"/>
      <c r="CB1421" s="242"/>
      <c r="CC1421" s="242"/>
      <c r="CD1421" s="242"/>
      <c r="CE1421" s="314"/>
      <c r="CF1421" s="314" t="str">
        <f t="shared" si="312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245" t="str">
        <f>IFERROR(ROUND((SUM(#REF!)),0),"")</f>
        <v/>
      </c>
      <c r="CP1421" s="241"/>
      <c r="CQ1421" s="247"/>
      <c r="CR1421" s="221"/>
      <c r="CS1421" s="221"/>
      <c r="CT1421" s="221"/>
      <c r="CU1421" s="221"/>
      <c r="CV1421" s="328"/>
      <c r="CW1421" s="305" t="str">
        <f t="shared" si="313"/>
        <v/>
      </c>
      <c r="CX1421" s="329">
        <f t="shared" si="314"/>
        <v>0</v>
      </c>
      <c r="CY1421" s="15">
        <f t="shared" si="315"/>
        <v>0</v>
      </c>
      <c r="CZ1421" s="318" t="str">
        <f t="shared" si="316"/>
        <v/>
      </c>
      <c r="DA1421" s="332" t="str">
        <f t="shared" si="321"/>
        <v/>
      </c>
      <c r="DB1421" s="329" t="str">
        <f t="shared" si="317"/>
        <v/>
      </c>
      <c r="DC1421" s="320" t="str">
        <f t="shared" si="318"/>
        <v/>
      </c>
      <c r="DD1421" s="218"/>
      <c r="DE1421" s="15" t="str">
        <f>IFERROR(#REF!-AO1421,"")</f>
        <v/>
      </c>
      <c r="DF1421" s="218"/>
      <c r="DG1421" s="330" t="str">
        <f>IFERROR(#REF!-L1421,"")</f>
        <v/>
      </c>
      <c r="DH1421" s="314" t="e">
        <f>IF(#REF!&gt;AP1421,0,1)</f>
        <v>#REF!</v>
      </c>
      <c r="DI1421" s="314">
        <f t="shared" si="319"/>
        <v>1</v>
      </c>
      <c r="DJ1421" s="314">
        <f t="shared" si="320"/>
        <v>1</v>
      </c>
    </row>
    <row r="1422" spans="3:114" ht="20.25" x14ac:dyDescent="0.2">
      <c r="C1422" s="239"/>
      <c r="G1422" s="232"/>
      <c r="H1422" s="318"/>
      <c r="I1422" s="318"/>
      <c r="J1422" s="318"/>
      <c r="K1422" s="318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 t="str">
        <f t="shared" si="308"/>
        <v/>
      </c>
      <c r="AN1422" s="327" t="str">
        <f t="shared" si="309"/>
        <v/>
      </c>
      <c r="AO1422" s="243"/>
      <c r="AP1422" s="244"/>
      <c r="AQ1422" s="242" t="str">
        <f t="shared" si="310"/>
        <v/>
      </c>
      <c r="AR1422" s="242" t="str">
        <f t="shared" si="311"/>
        <v/>
      </c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14"/>
      <c r="BR1422" s="314"/>
      <c r="BS1422" s="314"/>
      <c r="BT1422" s="314"/>
      <c r="BU1422" s="314"/>
      <c r="BV1422" s="314"/>
      <c r="BW1422" s="314"/>
      <c r="BX1422" s="246"/>
      <c r="BY1422" s="242"/>
      <c r="BZ1422" s="242"/>
      <c r="CA1422" s="242"/>
      <c r="CB1422" s="242"/>
      <c r="CC1422" s="242"/>
      <c r="CD1422" s="242"/>
      <c r="CE1422" s="314"/>
      <c r="CF1422" s="314" t="str">
        <f t="shared" si="312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245" t="str">
        <f>IFERROR(ROUND((SUM(#REF!)),0),"")</f>
        <v/>
      </c>
      <c r="CP1422" s="241"/>
      <c r="CQ1422" s="247"/>
      <c r="CR1422" s="221"/>
      <c r="CS1422" s="221"/>
      <c r="CT1422" s="221"/>
      <c r="CU1422" s="221"/>
      <c r="CV1422" s="328"/>
      <c r="CW1422" s="305" t="str">
        <f t="shared" si="313"/>
        <v/>
      </c>
      <c r="CX1422" s="329">
        <f t="shared" si="314"/>
        <v>0</v>
      </c>
      <c r="CY1422" s="15">
        <f t="shared" si="315"/>
        <v>0</v>
      </c>
      <c r="CZ1422" s="318" t="str">
        <f t="shared" si="316"/>
        <v/>
      </c>
      <c r="DA1422" s="332" t="str">
        <f t="shared" si="321"/>
        <v/>
      </c>
      <c r="DB1422" s="329" t="str">
        <f t="shared" si="317"/>
        <v/>
      </c>
      <c r="DC1422" s="320" t="str">
        <f t="shared" si="318"/>
        <v/>
      </c>
      <c r="DD1422" s="218"/>
      <c r="DE1422" s="15" t="str">
        <f>IFERROR(#REF!-AO1422,"")</f>
        <v/>
      </c>
      <c r="DF1422" s="218"/>
      <c r="DG1422" s="330" t="str">
        <f>IFERROR(#REF!-L1422,"")</f>
        <v/>
      </c>
      <c r="DH1422" s="314" t="e">
        <f>IF(#REF!&gt;AP1422,0,1)</f>
        <v>#REF!</v>
      </c>
      <c r="DI1422" s="314">
        <f t="shared" si="319"/>
        <v>1</v>
      </c>
      <c r="DJ1422" s="314">
        <f t="shared" si="320"/>
        <v>1</v>
      </c>
    </row>
    <row r="1423" spans="3:114" ht="20.25" x14ac:dyDescent="0.2">
      <c r="C1423" s="239"/>
      <c r="G1423" s="232"/>
      <c r="H1423" s="318"/>
      <c r="I1423" s="318"/>
      <c r="J1423" s="318"/>
      <c r="K1423" s="318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 t="str">
        <f t="shared" si="308"/>
        <v/>
      </c>
      <c r="AN1423" s="327" t="str">
        <f t="shared" si="309"/>
        <v/>
      </c>
      <c r="AO1423" s="243"/>
      <c r="AP1423" s="244"/>
      <c r="AQ1423" s="242" t="str">
        <f t="shared" si="310"/>
        <v/>
      </c>
      <c r="AR1423" s="242" t="str">
        <f t="shared" si="311"/>
        <v/>
      </c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14"/>
      <c r="BR1423" s="314"/>
      <c r="BS1423" s="314"/>
      <c r="BT1423" s="314"/>
      <c r="BU1423" s="314"/>
      <c r="BV1423" s="314"/>
      <c r="BW1423" s="314"/>
      <c r="BX1423" s="246"/>
      <c r="BY1423" s="242"/>
      <c r="BZ1423" s="242"/>
      <c r="CA1423" s="242"/>
      <c r="CB1423" s="242"/>
      <c r="CC1423" s="242"/>
      <c r="CD1423" s="242"/>
      <c r="CE1423" s="314"/>
      <c r="CF1423" s="314" t="str">
        <f t="shared" si="312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245" t="str">
        <f>IFERROR(ROUND((SUM(#REF!)),0),"")</f>
        <v/>
      </c>
      <c r="CP1423" s="241"/>
      <c r="CQ1423" s="247"/>
      <c r="CR1423" s="221"/>
      <c r="CS1423" s="221"/>
      <c r="CT1423" s="221"/>
      <c r="CU1423" s="221"/>
      <c r="CV1423" s="328"/>
      <c r="CW1423" s="305" t="str">
        <f t="shared" si="313"/>
        <v/>
      </c>
      <c r="CX1423" s="329">
        <f t="shared" si="314"/>
        <v>0</v>
      </c>
      <c r="CY1423" s="15">
        <f t="shared" si="315"/>
        <v>0</v>
      </c>
      <c r="CZ1423" s="318" t="str">
        <f t="shared" si="316"/>
        <v/>
      </c>
      <c r="DA1423" s="332" t="str">
        <f t="shared" si="321"/>
        <v/>
      </c>
      <c r="DB1423" s="329" t="str">
        <f t="shared" si="317"/>
        <v/>
      </c>
      <c r="DC1423" s="320" t="str">
        <f t="shared" si="318"/>
        <v/>
      </c>
      <c r="DD1423" s="218"/>
      <c r="DE1423" s="15" t="str">
        <f>IFERROR(#REF!-AO1423,"")</f>
        <v/>
      </c>
      <c r="DF1423" s="218"/>
      <c r="DG1423" s="330" t="str">
        <f>IFERROR(#REF!-L1423,"")</f>
        <v/>
      </c>
      <c r="DH1423" s="314" t="e">
        <f>IF(#REF!&gt;AP1423,0,1)</f>
        <v>#REF!</v>
      </c>
      <c r="DI1423" s="314">
        <f t="shared" si="319"/>
        <v>1</v>
      </c>
      <c r="DJ1423" s="314">
        <f t="shared" si="320"/>
        <v>1</v>
      </c>
    </row>
    <row r="1424" spans="3:114" ht="20.25" x14ac:dyDescent="0.2">
      <c r="C1424" s="239"/>
      <c r="G1424" s="232"/>
      <c r="H1424" s="318"/>
      <c r="I1424" s="318"/>
      <c r="J1424" s="318"/>
      <c r="K1424" s="318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 t="str">
        <f t="shared" si="308"/>
        <v/>
      </c>
      <c r="AN1424" s="327" t="str">
        <f t="shared" si="309"/>
        <v/>
      </c>
      <c r="AO1424" s="243"/>
      <c r="AP1424" s="244"/>
      <c r="AQ1424" s="242" t="str">
        <f t="shared" si="310"/>
        <v/>
      </c>
      <c r="AR1424" s="242" t="str">
        <f t="shared" si="311"/>
        <v/>
      </c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14"/>
      <c r="BR1424" s="314"/>
      <c r="BS1424" s="314"/>
      <c r="BT1424" s="314"/>
      <c r="BU1424" s="314"/>
      <c r="BV1424" s="314"/>
      <c r="BW1424" s="314"/>
      <c r="BX1424" s="246"/>
      <c r="BY1424" s="242"/>
      <c r="BZ1424" s="242"/>
      <c r="CA1424" s="242"/>
      <c r="CB1424" s="242"/>
      <c r="CC1424" s="242"/>
      <c r="CD1424" s="242"/>
      <c r="CE1424" s="314"/>
      <c r="CF1424" s="314" t="str">
        <f t="shared" si="312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245" t="str">
        <f>IFERROR(ROUND((SUM(#REF!)),0),"")</f>
        <v/>
      </c>
      <c r="CP1424" s="241"/>
      <c r="CQ1424" s="247"/>
      <c r="CR1424" s="221"/>
      <c r="CS1424" s="221"/>
      <c r="CT1424" s="221"/>
      <c r="CU1424" s="221"/>
      <c r="CV1424" s="328"/>
      <c r="CW1424" s="305" t="str">
        <f t="shared" si="313"/>
        <v/>
      </c>
      <c r="CX1424" s="329">
        <f t="shared" si="314"/>
        <v>0</v>
      </c>
      <c r="CY1424" s="15">
        <f t="shared" si="315"/>
        <v>0</v>
      </c>
      <c r="CZ1424" s="318" t="str">
        <f t="shared" si="316"/>
        <v/>
      </c>
      <c r="DA1424" s="332" t="str">
        <f t="shared" si="321"/>
        <v/>
      </c>
      <c r="DB1424" s="329" t="str">
        <f t="shared" si="317"/>
        <v/>
      </c>
      <c r="DC1424" s="320" t="str">
        <f t="shared" si="318"/>
        <v/>
      </c>
      <c r="DD1424" s="218"/>
      <c r="DE1424" s="15" t="str">
        <f>IFERROR(#REF!-AO1424,"")</f>
        <v/>
      </c>
      <c r="DF1424" s="218"/>
      <c r="DG1424" s="330" t="str">
        <f>IFERROR(#REF!-L1424,"")</f>
        <v/>
      </c>
      <c r="DH1424" s="314" t="e">
        <f>IF(#REF!&gt;AP1424,0,1)</f>
        <v>#REF!</v>
      </c>
      <c r="DI1424" s="314">
        <f t="shared" si="319"/>
        <v>1</v>
      </c>
      <c r="DJ1424" s="314">
        <f t="shared" si="320"/>
        <v>1</v>
      </c>
    </row>
    <row r="1425" spans="3:114" ht="20.25" x14ac:dyDescent="0.2">
      <c r="C1425" s="239"/>
      <c r="G1425" s="232"/>
      <c r="H1425" s="318"/>
      <c r="I1425" s="318"/>
      <c r="J1425" s="318"/>
      <c r="K1425" s="318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 t="str">
        <f t="shared" si="308"/>
        <v/>
      </c>
      <c r="AN1425" s="327" t="str">
        <f t="shared" si="309"/>
        <v/>
      </c>
      <c r="AO1425" s="243"/>
      <c r="AP1425" s="244"/>
      <c r="AQ1425" s="242" t="str">
        <f t="shared" si="310"/>
        <v/>
      </c>
      <c r="AR1425" s="242" t="str">
        <f t="shared" si="311"/>
        <v/>
      </c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14"/>
      <c r="BR1425" s="314"/>
      <c r="BS1425" s="314"/>
      <c r="BT1425" s="314"/>
      <c r="BU1425" s="314"/>
      <c r="BV1425" s="314"/>
      <c r="BW1425" s="314"/>
      <c r="BX1425" s="246"/>
      <c r="BY1425" s="242"/>
      <c r="BZ1425" s="242"/>
      <c r="CA1425" s="242"/>
      <c r="CB1425" s="242"/>
      <c r="CC1425" s="242"/>
      <c r="CD1425" s="242"/>
      <c r="CE1425" s="314"/>
      <c r="CF1425" s="314" t="str">
        <f t="shared" si="312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245" t="str">
        <f>IFERROR(ROUND((SUM(#REF!)),0),"")</f>
        <v/>
      </c>
      <c r="CP1425" s="241"/>
      <c r="CQ1425" s="247"/>
      <c r="CR1425" s="221"/>
      <c r="CS1425" s="221"/>
      <c r="CT1425" s="221"/>
      <c r="CU1425" s="221"/>
      <c r="CV1425" s="328"/>
      <c r="CW1425" s="305" t="str">
        <f t="shared" si="313"/>
        <v/>
      </c>
      <c r="CX1425" s="329">
        <f t="shared" si="314"/>
        <v>0</v>
      </c>
      <c r="CY1425" s="15">
        <f t="shared" si="315"/>
        <v>0</v>
      </c>
      <c r="CZ1425" s="318" t="str">
        <f t="shared" si="316"/>
        <v/>
      </c>
      <c r="DA1425" s="332" t="str">
        <f t="shared" si="321"/>
        <v/>
      </c>
      <c r="DB1425" s="329" t="str">
        <f t="shared" si="317"/>
        <v/>
      </c>
      <c r="DC1425" s="320" t="str">
        <f t="shared" si="318"/>
        <v/>
      </c>
      <c r="DD1425" s="218"/>
      <c r="DE1425" s="15" t="str">
        <f>IFERROR(#REF!-AO1425,"")</f>
        <v/>
      </c>
      <c r="DF1425" s="218"/>
      <c r="DG1425" s="330" t="str">
        <f>IFERROR(#REF!-L1425,"")</f>
        <v/>
      </c>
      <c r="DH1425" s="314" t="e">
        <f>IF(#REF!&gt;AP1425,0,1)</f>
        <v>#REF!</v>
      </c>
      <c r="DI1425" s="314">
        <f t="shared" si="319"/>
        <v>1</v>
      </c>
      <c r="DJ1425" s="314">
        <f t="shared" si="320"/>
        <v>1</v>
      </c>
    </row>
    <row r="1426" spans="3:114" ht="20.25" x14ac:dyDescent="0.2">
      <c r="C1426" s="239"/>
      <c r="G1426" s="232"/>
      <c r="H1426" s="318"/>
      <c r="I1426" s="318"/>
      <c r="J1426" s="318"/>
      <c r="K1426" s="318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 t="str">
        <f t="shared" si="308"/>
        <v/>
      </c>
      <c r="AN1426" s="327" t="str">
        <f t="shared" si="309"/>
        <v/>
      </c>
      <c r="AO1426" s="243"/>
      <c r="AP1426" s="244"/>
      <c r="AQ1426" s="242" t="str">
        <f t="shared" si="310"/>
        <v/>
      </c>
      <c r="AR1426" s="242" t="str">
        <f t="shared" si="311"/>
        <v/>
      </c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14"/>
      <c r="BR1426" s="314"/>
      <c r="BS1426" s="314"/>
      <c r="BT1426" s="314"/>
      <c r="BU1426" s="314"/>
      <c r="BV1426" s="314"/>
      <c r="BW1426" s="314"/>
      <c r="BX1426" s="246"/>
      <c r="BY1426" s="242"/>
      <c r="BZ1426" s="242"/>
      <c r="CA1426" s="242"/>
      <c r="CB1426" s="242"/>
      <c r="CC1426" s="242"/>
      <c r="CD1426" s="242"/>
      <c r="CE1426" s="314"/>
      <c r="CF1426" s="314" t="str">
        <f t="shared" si="312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245" t="str">
        <f>IFERROR(ROUND((SUM(#REF!)),0),"")</f>
        <v/>
      </c>
      <c r="CP1426" s="241"/>
      <c r="CQ1426" s="247"/>
      <c r="CR1426" s="221"/>
      <c r="CS1426" s="221"/>
      <c r="CT1426" s="221"/>
      <c r="CU1426" s="221"/>
      <c r="CV1426" s="328"/>
      <c r="CW1426" s="305" t="str">
        <f t="shared" si="313"/>
        <v/>
      </c>
      <c r="CX1426" s="329">
        <f t="shared" si="314"/>
        <v>0</v>
      </c>
      <c r="CY1426" s="15">
        <f t="shared" si="315"/>
        <v>0</v>
      </c>
      <c r="CZ1426" s="318" t="str">
        <f t="shared" si="316"/>
        <v/>
      </c>
      <c r="DA1426" s="332" t="str">
        <f t="shared" si="321"/>
        <v/>
      </c>
      <c r="DB1426" s="329" t="str">
        <f t="shared" si="317"/>
        <v/>
      </c>
      <c r="DC1426" s="320" t="str">
        <f t="shared" si="318"/>
        <v/>
      </c>
      <c r="DD1426" s="218"/>
      <c r="DE1426" s="15" t="str">
        <f>IFERROR(#REF!-AO1426,"")</f>
        <v/>
      </c>
      <c r="DF1426" s="218"/>
      <c r="DG1426" s="330" t="str">
        <f>IFERROR(#REF!-L1426,"")</f>
        <v/>
      </c>
      <c r="DH1426" s="314" t="e">
        <f>IF(#REF!&gt;AP1426,0,1)</f>
        <v>#REF!</v>
      </c>
      <c r="DI1426" s="314">
        <f t="shared" si="319"/>
        <v>1</v>
      </c>
      <c r="DJ1426" s="314">
        <f t="shared" si="320"/>
        <v>1</v>
      </c>
    </row>
    <row r="1427" spans="3:114" ht="20.25" x14ac:dyDescent="0.2">
      <c r="C1427" s="239"/>
      <c r="G1427" s="232"/>
      <c r="H1427" s="318"/>
      <c r="I1427" s="318"/>
      <c r="J1427" s="318"/>
      <c r="K1427" s="318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 t="str">
        <f t="shared" si="308"/>
        <v/>
      </c>
      <c r="AN1427" s="327" t="str">
        <f t="shared" si="309"/>
        <v/>
      </c>
      <c r="AO1427" s="243"/>
      <c r="AP1427" s="244"/>
      <c r="AQ1427" s="242" t="str">
        <f t="shared" si="310"/>
        <v/>
      </c>
      <c r="AR1427" s="242" t="str">
        <f t="shared" si="311"/>
        <v/>
      </c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14"/>
      <c r="BR1427" s="314"/>
      <c r="BS1427" s="314"/>
      <c r="BT1427" s="314"/>
      <c r="BU1427" s="314"/>
      <c r="BV1427" s="314"/>
      <c r="BW1427" s="314"/>
      <c r="BX1427" s="246"/>
      <c r="BY1427" s="242"/>
      <c r="BZ1427" s="242"/>
      <c r="CA1427" s="242"/>
      <c r="CB1427" s="242"/>
      <c r="CC1427" s="242"/>
      <c r="CD1427" s="242"/>
      <c r="CE1427" s="314"/>
      <c r="CF1427" s="314" t="str">
        <f t="shared" si="312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245" t="str">
        <f>IFERROR(ROUND((SUM(#REF!)),0),"")</f>
        <v/>
      </c>
      <c r="CP1427" s="241"/>
      <c r="CQ1427" s="247"/>
      <c r="CR1427" s="221"/>
      <c r="CS1427" s="221"/>
      <c r="CT1427" s="221"/>
      <c r="CU1427" s="221"/>
      <c r="CV1427" s="328"/>
      <c r="CW1427" s="305" t="str">
        <f t="shared" si="313"/>
        <v/>
      </c>
      <c r="CX1427" s="329">
        <f t="shared" si="314"/>
        <v>0</v>
      </c>
      <c r="CY1427" s="15">
        <f t="shared" si="315"/>
        <v>0</v>
      </c>
      <c r="CZ1427" s="318" t="str">
        <f t="shared" si="316"/>
        <v/>
      </c>
      <c r="DA1427" s="332" t="str">
        <f t="shared" si="321"/>
        <v/>
      </c>
      <c r="DB1427" s="329" t="str">
        <f t="shared" si="317"/>
        <v/>
      </c>
      <c r="DC1427" s="320" t="str">
        <f t="shared" si="318"/>
        <v/>
      </c>
      <c r="DD1427" s="218"/>
      <c r="DE1427" s="15" t="str">
        <f>IFERROR(#REF!-AO1427,"")</f>
        <v/>
      </c>
      <c r="DF1427" s="218"/>
      <c r="DG1427" s="330" t="str">
        <f>IFERROR(#REF!-L1427,"")</f>
        <v/>
      </c>
      <c r="DH1427" s="314" t="e">
        <f>IF(#REF!&gt;AP1427,0,1)</f>
        <v>#REF!</v>
      </c>
      <c r="DI1427" s="314">
        <f t="shared" si="319"/>
        <v>1</v>
      </c>
      <c r="DJ1427" s="314">
        <f t="shared" si="320"/>
        <v>1</v>
      </c>
    </row>
    <row r="1428" spans="3:114" ht="20.25" x14ac:dyDescent="0.2">
      <c r="C1428" s="239"/>
      <c r="G1428" s="232"/>
      <c r="H1428" s="318"/>
      <c r="I1428" s="318"/>
      <c r="J1428" s="318"/>
      <c r="K1428" s="318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 t="str">
        <f t="shared" si="308"/>
        <v/>
      </c>
      <c r="AN1428" s="327" t="str">
        <f t="shared" si="309"/>
        <v/>
      </c>
      <c r="AO1428" s="243"/>
      <c r="AP1428" s="244"/>
      <c r="AQ1428" s="242" t="str">
        <f t="shared" si="310"/>
        <v/>
      </c>
      <c r="AR1428" s="242" t="str">
        <f t="shared" si="311"/>
        <v/>
      </c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14"/>
      <c r="BR1428" s="314"/>
      <c r="BS1428" s="314"/>
      <c r="BT1428" s="314"/>
      <c r="BU1428" s="314"/>
      <c r="BV1428" s="314"/>
      <c r="BW1428" s="314"/>
      <c r="BX1428" s="246"/>
      <c r="BY1428" s="242"/>
      <c r="BZ1428" s="242"/>
      <c r="CA1428" s="242"/>
      <c r="CB1428" s="242"/>
      <c r="CC1428" s="242"/>
      <c r="CD1428" s="242"/>
      <c r="CE1428" s="314"/>
      <c r="CF1428" s="314" t="str">
        <f t="shared" si="312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245" t="str">
        <f>IFERROR(ROUND((SUM(#REF!)),0),"")</f>
        <v/>
      </c>
      <c r="CP1428" s="241"/>
      <c r="CQ1428" s="247"/>
      <c r="CR1428" s="221"/>
      <c r="CS1428" s="221"/>
      <c r="CT1428" s="221"/>
      <c r="CU1428" s="221"/>
      <c r="CV1428" s="328"/>
      <c r="CW1428" s="305" t="str">
        <f t="shared" si="313"/>
        <v/>
      </c>
      <c r="CX1428" s="329">
        <f t="shared" si="314"/>
        <v>0</v>
      </c>
      <c r="CY1428" s="15">
        <f t="shared" si="315"/>
        <v>0</v>
      </c>
      <c r="CZ1428" s="318" t="str">
        <f t="shared" si="316"/>
        <v/>
      </c>
      <c r="DA1428" s="332" t="str">
        <f t="shared" si="321"/>
        <v/>
      </c>
      <c r="DB1428" s="329" t="str">
        <f t="shared" si="317"/>
        <v/>
      </c>
      <c r="DC1428" s="320" t="str">
        <f t="shared" si="318"/>
        <v/>
      </c>
      <c r="DD1428" s="218"/>
      <c r="DE1428" s="15" t="str">
        <f>IFERROR(#REF!-AO1428,"")</f>
        <v/>
      </c>
      <c r="DF1428" s="218"/>
      <c r="DG1428" s="330" t="str">
        <f>IFERROR(#REF!-L1428,"")</f>
        <v/>
      </c>
      <c r="DH1428" s="314" t="e">
        <f>IF(#REF!&gt;AP1428,0,1)</f>
        <v>#REF!</v>
      </c>
      <c r="DI1428" s="314">
        <f t="shared" si="319"/>
        <v>1</v>
      </c>
      <c r="DJ1428" s="314">
        <f t="shared" si="320"/>
        <v>1</v>
      </c>
    </row>
    <row r="1429" spans="3:114" ht="20.25" x14ac:dyDescent="0.2">
      <c r="C1429" s="239"/>
      <c r="G1429" s="232"/>
      <c r="H1429" s="318"/>
      <c r="I1429" s="318"/>
      <c r="J1429" s="318"/>
      <c r="K1429" s="318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 t="str">
        <f t="shared" si="308"/>
        <v/>
      </c>
      <c r="AN1429" s="327" t="str">
        <f t="shared" si="309"/>
        <v/>
      </c>
      <c r="AO1429" s="243"/>
      <c r="AP1429" s="244"/>
      <c r="AQ1429" s="242" t="str">
        <f t="shared" si="310"/>
        <v/>
      </c>
      <c r="AR1429" s="242" t="str">
        <f t="shared" si="311"/>
        <v/>
      </c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14"/>
      <c r="BR1429" s="314"/>
      <c r="BS1429" s="314"/>
      <c r="BT1429" s="314"/>
      <c r="BU1429" s="314"/>
      <c r="BV1429" s="314"/>
      <c r="BW1429" s="314"/>
      <c r="BX1429" s="246"/>
      <c r="BY1429" s="242"/>
      <c r="BZ1429" s="242"/>
      <c r="CA1429" s="242"/>
      <c r="CB1429" s="242"/>
      <c r="CC1429" s="242"/>
      <c r="CD1429" s="242"/>
      <c r="CE1429" s="314"/>
      <c r="CF1429" s="314" t="str">
        <f t="shared" si="312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245" t="str">
        <f>IFERROR(ROUND((SUM(#REF!)),0),"")</f>
        <v/>
      </c>
      <c r="CP1429" s="241"/>
      <c r="CQ1429" s="247"/>
      <c r="CR1429" s="221"/>
      <c r="CS1429" s="221"/>
      <c r="CT1429" s="221"/>
      <c r="CU1429" s="221"/>
      <c r="CV1429" s="328"/>
      <c r="CW1429" s="305" t="str">
        <f t="shared" si="313"/>
        <v/>
      </c>
      <c r="CX1429" s="329">
        <f t="shared" si="314"/>
        <v>0</v>
      </c>
      <c r="CY1429" s="15">
        <f t="shared" si="315"/>
        <v>0</v>
      </c>
      <c r="CZ1429" s="318" t="str">
        <f t="shared" si="316"/>
        <v/>
      </c>
      <c r="DA1429" s="332" t="str">
        <f t="shared" si="321"/>
        <v/>
      </c>
      <c r="DB1429" s="329" t="str">
        <f t="shared" si="317"/>
        <v/>
      </c>
      <c r="DC1429" s="320" t="str">
        <f t="shared" si="318"/>
        <v/>
      </c>
      <c r="DD1429" s="218"/>
      <c r="DE1429" s="15" t="str">
        <f>IFERROR(#REF!-AO1429,"")</f>
        <v/>
      </c>
      <c r="DF1429" s="218"/>
      <c r="DG1429" s="330" t="str">
        <f>IFERROR(#REF!-L1429,"")</f>
        <v/>
      </c>
      <c r="DH1429" s="314" t="e">
        <f>IF(#REF!&gt;AP1429,0,1)</f>
        <v>#REF!</v>
      </c>
      <c r="DI1429" s="314">
        <f t="shared" si="319"/>
        <v>1</v>
      </c>
      <c r="DJ1429" s="314">
        <f t="shared" si="320"/>
        <v>1</v>
      </c>
    </row>
    <row r="1430" spans="3:114" ht="20.25" x14ac:dyDescent="0.2">
      <c r="C1430" s="239"/>
      <c r="G1430" s="232"/>
      <c r="H1430" s="318"/>
      <c r="I1430" s="318"/>
      <c r="J1430" s="318"/>
      <c r="K1430" s="318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 t="str">
        <f t="shared" si="308"/>
        <v/>
      </c>
      <c r="AN1430" s="327" t="str">
        <f t="shared" si="309"/>
        <v/>
      </c>
      <c r="AO1430" s="243"/>
      <c r="AP1430" s="244"/>
      <c r="AQ1430" s="242" t="str">
        <f t="shared" si="310"/>
        <v/>
      </c>
      <c r="AR1430" s="242" t="str">
        <f t="shared" si="311"/>
        <v/>
      </c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14"/>
      <c r="BR1430" s="314"/>
      <c r="BS1430" s="314"/>
      <c r="BT1430" s="314"/>
      <c r="BU1430" s="314"/>
      <c r="BV1430" s="314"/>
      <c r="BW1430" s="314"/>
      <c r="BX1430" s="246"/>
      <c r="BY1430" s="242"/>
      <c r="BZ1430" s="242"/>
      <c r="CA1430" s="242"/>
      <c r="CB1430" s="242"/>
      <c r="CC1430" s="242"/>
      <c r="CD1430" s="242"/>
      <c r="CE1430" s="314"/>
      <c r="CF1430" s="314" t="str">
        <f t="shared" si="312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245" t="str">
        <f>IFERROR(ROUND((SUM(#REF!)),0),"")</f>
        <v/>
      </c>
      <c r="CP1430" s="241"/>
      <c r="CQ1430" s="247"/>
      <c r="CR1430" s="221"/>
      <c r="CS1430" s="221"/>
      <c r="CT1430" s="221"/>
      <c r="CU1430" s="221"/>
      <c r="CV1430" s="328"/>
      <c r="CW1430" s="305" t="str">
        <f t="shared" si="313"/>
        <v/>
      </c>
      <c r="CX1430" s="329">
        <f t="shared" si="314"/>
        <v>0</v>
      </c>
      <c r="CY1430" s="15">
        <f t="shared" si="315"/>
        <v>0</v>
      </c>
      <c r="CZ1430" s="318" t="str">
        <f t="shared" si="316"/>
        <v/>
      </c>
      <c r="DA1430" s="332" t="str">
        <f t="shared" si="321"/>
        <v/>
      </c>
      <c r="DB1430" s="329" t="str">
        <f t="shared" si="317"/>
        <v/>
      </c>
      <c r="DC1430" s="320" t="str">
        <f t="shared" si="318"/>
        <v/>
      </c>
      <c r="DD1430" s="218"/>
      <c r="DE1430" s="15" t="str">
        <f>IFERROR(#REF!-AO1430,"")</f>
        <v/>
      </c>
      <c r="DF1430" s="218"/>
      <c r="DG1430" s="330" t="str">
        <f>IFERROR(#REF!-L1430,"")</f>
        <v/>
      </c>
      <c r="DH1430" s="314" t="e">
        <f>IF(#REF!&gt;AP1430,0,1)</f>
        <v>#REF!</v>
      </c>
      <c r="DI1430" s="314">
        <f t="shared" si="319"/>
        <v>1</v>
      </c>
      <c r="DJ1430" s="314">
        <f t="shared" si="320"/>
        <v>1</v>
      </c>
    </row>
    <row r="1431" spans="3:114" ht="20.25" x14ac:dyDescent="0.2">
      <c r="C1431" s="239"/>
      <c r="G1431" s="232"/>
      <c r="H1431" s="318"/>
      <c r="I1431" s="318"/>
      <c r="J1431" s="318"/>
      <c r="K1431" s="318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 t="str">
        <f t="shared" si="308"/>
        <v/>
      </c>
      <c r="AN1431" s="327" t="str">
        <f t="shared" si="309"/>
        <v/>
      </c>
      <c r="AO1431" s="243"/>
      <c r="AP1431" s="244"/>
      <c r="AQ1431" s="242" t="str">
        <f t="shared" si="310"/>
        <v/>
      </c>
      <c r="AR1431" s="242" t="str">
        <f t="shared" si="311"/>
        <v/>
      </c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14"/>
      <c r="BR1431" s="314"/>
      <c r="BS1431" s="314"/>
      <c r="BT1431" s="314"/>
      <c r="BU1431" s="314"/>
      <c r="BV1431" s="314"/>
      <c r="BW1431" s="314"/>
      <c r="BX1431" s="246"/>
      <c r="BY1431" s="242"/>
      <c r="BZ1431" s="242"/>
      <c r="CA1431" s="242"/>
      <c r="CB1431" s="242"/>
      <c r="CC1431" s="242"/>
      <c r="CD1431" s="242"/>
      <c r="CE1431" s="314"/>
      <c r="CF1431" s="314" t="str">
        <f t="shared" si="312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245" t="str">
        <f>IFERROR(ROUND((SUM(#REF!)),0),"")</f>
        <v/>
      </c>
      <c r="CP1431" s="241"/>
      <c r="CQ1431" s="247"/>
      <c r="CR1431" s="221"/>
      <c r="CS1431" s="221"/>
      <c r="CT1431" s="221"/>
      <c r="CU1431" s="221"/>
      <c r="CV1431" s="328"/>
      <c r="CW1431" s="305" t="str">
        <f t="shared" si="313"/>
        <v/>
      </c>
      <c r="CX1431" s="329">
        <f t="shared" si="314"/>
        <v>0</v>
      </c>
      <c r="CY1431" s="15">
        <f t="shared" si="315"/>
        <v>0</v>
      </c>
      <c r="CZ1431" s="318" t="str">
        <f t="shared" si="316"/>
        <v/>
      </c>
      <c r="DA1431" s="332" t="str">
        <f t="shared" si="321"/>
        <v/>
      </c>
      <c r="DB1431" s="329" t="str">
        <f t="shared" si="317"/>
        <v/>
      </c>
      <c r="DC1431" s="320" t="str">
        <f t="shared" si="318"/>
        <v/>
      </c>
      <c r="DD1431" s="218"/>
      <c r="DE1431" s="15" t="str">
        <f>IFERROR(#REF!-AO1431,"")</f>
        <v/>
      </c>
      <c r="DF1431" s="218"/>
      <c r="DG1431" s="330" t="str">
        <f>IFERROR(#REF!-L1431,"")</f>
        <v/>
      </c>
      <c r="DH1431" s="314" t="e">
        <f>IF(#REF!&gt;AP1431,0,1)</f>
        <v>#REF!</v>
      </c>
      <c r="DI1431" s="314">
        <f t="shared" si="319"/>
        <v>1</v>
      </c>
      <c r="DJ1431" s="314">
        <f t="shared" si="320"/>
        <v>1</v>
      </c>
    </row>
    <row r="1432" spans="3:114" ht="20.25" x14ac:dyDescent="0.2">
      <c r="C1432" s="239"/>
      <c r="G1432" s="232"/>
      <c r="H1432" s="318"/>
      <c r="I1432" s="318"/>
      <c r="J1432" s="318"/>
      <c r="K1432" s="318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 t="str">
        <f t="shared" si="308"/>
        <v/>
      </c>
      <c r="AN1432" s="327" t="str">
        <f t="shared" si="309"/>
        <v/>
      </c>
      <c r="AO1432" s="243"/>
      <c r="AP1432" s="244"/>
      <c r="AQ1432" s="242" t="str">
        <f t="shared" si="310"/>
        <v/>
      </c>
      <c r="AR1432" s="242" t="str">
        <f t="shared" si="311"/>
        <v/>
      </c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14"/>
      <c r="BR1432" s="314"/>
      <c r="BS1432" s="314"/>
      <c r="BT1432" s="314"/>
      <c r="BU1432" s="314"/>
      <c r="BV1432" s="314"/>
      <c r="BW1432" s="314"/>
      <c r="BX1432" s="246"/>
      <c r="BY1432" s="242"/>
      <c r="BZ1432" s="242"/>
      <c r="CA1432" s="242"/>
      <c r="CB1432" s="242"/>
      <c r="CC1432" s="242"/>
      <c r="CD1432" s="242"/>
      <c r="CE1432" s="314"/>
      <c r="CF1432" s="314" t="str">
        <f t="shared" si="312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245" t="str">
        <f>IFERROR(ROUND((SUM(#REF!)),0),"")</f>
        <v/>
      </c>
      <c r="CP1432" s="241"/>
      <c r="CQ1432" s="247"/>
      <c r="CR1432" s="221"/>
      <c r="CS1432" s="221"/>
      <c r="CT1432" s="221"/>
      <c r="CU1432" s="221"/>
      <c r="CV1432" s="328"/>
      <c r="CW1432" s="305" t="str">
        <f t="shared" si="313"/>
        <v/>
      </c>
      <c r="CX1432" s="329">
        <f t="shared" si="314"/>
        <v>0</v>
      </c>
      <c r="CY1432" s="15">
        <f t="shared" si="315"/>
        <v>0</v>
      </c>
      <c r="CZ1432" s="318" t="str">
        <f t="shared" si="316"/>
        <v/>
      </c>
      <c r="DA1432" s="332" t="str">
        <f t="shared" si="321"/>
        <v/>
      </c>
      <c r="DB1432" s="329" t="str">
        <f t="shared" si="317"/>
        <v/>
      </c>
      <c r="DC1432" s="320" t="str">
        <f t="shared" si="318"/>
        <v/>
      </c>
      <c r="DD1432" s="218"/>
      <c r="DE1432" s="15" t="str">
        <f>IFERROR(#REF!-AO1432,"")</f>
        <v/>
      </c>
      <c r="DF1432" s="218"/>
      <c r="DG1432" s="330" t="str">
        <f>IFERROR(#REF!-L1432,"")</f>
        <v/>
      </c>
      <c r="DH1432" s="314" t="e">
        <f>IF(#REF!&gt;AP1432,0,1)</f>
        <v>#REF!</v>
      </c>
      <c r="DI1432" s="314">
        <f t="shared" si="319"/>
        <v>1</v>
      </c>
      <c r="DJ1432" s="314">
        <f t="shared" si="320"/>
        <v>1</v>
      </c>
    </row>
    <row r="1433" spans="3:114" ht="20.25" x14ac:dyDescent="0.2">
      <c r="C1433" s="239"/>
      <c r="G1433" s="232"/>
      <c r="H1433" s="318"/>
      <c r="I1433" s="318"/>
      <c r="J1433" s="318"/>
      <c r="K1433" s="318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 t="str">
        <f t="shared" si="308"/>
        <v/>
      </c>
      <c r="AN1433" s="327" t="str">
        <f t="shared" si="309"/>
        <v/>
      </c>
      <c r="AO1433" s="243"/>
      <c r="AP1433" s="244"/>
      <c r="AQ1433" s="242" t="str">
        <f t="shared" si="310"/>
        <v/>
      </c>
      <c r="AR1433" s="242" t="str">
        <f t="shared" si="311"/>
        <v/>
      </c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14"/>
      <c r="BR1433" s="314"/>
      <c r="BS1433" s="314"/>
      <c r="BT1433" s="314"/>
      <c r="BU1433" s="314"/>
      <c r="BV1433" s="314"/>
      <c r="BW1433" s="314"/>
      <c r="BX1433" s="246"/>
      <c r="BY1433" s="242"/>
      <c r="BZ1433" s="242"/>
      <c r="CA1433" s="242"/>
      <c r="CB1433" s="242"/>
      <c r="CC1433" s="242"/>
      <c r="CD1433" s="242"/>
      <c r="CE1433" s="314"/>
      <c r="CF1433" s="314" t="str">
        <f t="shared" si="312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245" t="str">
        <f>IFERROR(ROUND((SUM(#REF!)),0),"")</f>
        <v/>
      </c>
      <c r="CP1433" s="241"/>
      <c r="CQ1433" s="247"/>
      <c r="CR1433" s="221"/>
      <c r="CS1433" s="221"/>
      <c r="CT1433" s="221"/>
      <c r="CU1433" s="221"/>
      <c r="CV1433" s="328"/>
      <c r="CW1433" s="305" t="str">
        <f t="shared" si="313"/>
        <v/>
      </c>
      <c r="CX1433" s="329">
        <f t="shared" si="314"/>
        <v>0</v>
      </c>
      <c r="CY1433" s="15">
        <f t="shared" si="315"/>
        <v>0</v>
      </c>
      <c r="CZ1433" s="318" t="str">
        <f t="shared" si="316"/>
        <v/>
      </c>
      <c r="DA1433" s="332" t="str">
        <f t="shared" si="321"/>
        <v/>
      </c>
      <c r="DB1433" s="329" t="str">
        <f t="shared" si="317"/>
        <v/>
      </c>
      <c r="DC1433" s="320" t="str">
        <f t="shared" si="318"/>
        <v/>
      </c>
      <c r="DD1433" s="218"/>
      <c r="DE1433" s="15" t="str">
        <f>IFERROR(#REF!-AO1433,"")</f>
        <v/>
      </c>
      <c r="DF1433" s="218"/>
      <c r="DG1433" s="330" t="str">
        <f>IFERROR(#REF!-L1433,"")</f>
        <v/>
      </c>
      <c r="DH1433" s="314" t="e">
        <f>IF(#REF!&gt;AP1433,0,1)</f>
        <v>#REF!</v>
      </c>
      <c r="DI1433" s="314">
        <f t="shared" si="319"/>
        <v>1</v>
      </c>
      <c r="DJ1433" s="314">
        <f t="shared" si="320"/>
        <v>1</v>
      </c>
    </row>
    <row r="1434" spans="3:114" ht="20.25" x14ac:dyDescent="0.2">
      <c r="C1434" s="239"/>
      <c r="G1434" s="232"/>
      <c r="H1434" s="318"/>
      <c r="I1434" s="318"/>
      <c r="J1434" s="318"/>
      <c r="K1434" s="318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 t="str">
        <f t="shared" si="308"/>
        <v/>
      </c>
      <c r="AN1434" s="327" t="str">
        <f t="shared" si="309"/>
        <v/>
      </c>
      <c r="AO1434" s="243"/>
      <c r="AP1434" s="244"/>
      <c r="AQ1434" s="242" t="str">
        <f t="shared" si="310"/>
        <v/>
      </c>
      <c r="AR1434" s="242" t="str">
        <f t="shared" si="311"/>
        <v/>
      </c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14"/>
      <c r="BR1434" s="314"/>
      <c r="BS1434" s="314"/>
      <c r="BT1434" s="314"/>
      <c r="BU1434" s="314"/>
      <c r="BV1434" s="314"/>
      <c r="BW1434" s="314"/>
      <c r="BX1434" s="246"/>
      <c r="BY1434" s="242"/>
      <c r="BZ1434" s="242"/>
      <c r="CA1434" s="242"/>
      <c r="CB1434" s="242"/>
      <c r="CC1434" s="242"/>
      <c r="CD1434" s="242"/>
      <c r="CE1434" s="314"/>
      <c r="CF1434" s="314" t="str">
        <f t="shared" si="312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245" t="str">
        <f>IFERROR(ROUND((SUM(#REF!)),0),"")</f>
        <v/>
      </c>
      <c r="CP1434" s="241"/>
      <c r="CQ1434" s="247"/>
      <c r="CR1434" s="221"/>
      <c r="CS1434" s="221"/>
      <c r="CT1434" s="221"/>
      <c r="CU1434" s="221"/>
      <c r="CV1434" s="328"/>
      <c r="CW1434" s="305" t="str">
        <f t="shared" si="313"/>
        <v/>
      </c>
      <c r="CX1434" s="329">
        <f t="shared" si="314"/>
        <v>0</v>
      </c>
      <c r="CY1434" s="15">
        <f t="shared" si="315"/>
        <v>0</v>
      </c>
      <c r="CZ1434" s="318" t="str">
        <f t="shared" si="316"/>
        <v/>
      </c>
      <c r="DA1434" s="332" t="str">
        <f t="shared" si="321"/>
        <v/>
      </c>
      <c r="DB1434" s="329" t="str">
        <f t="shared" si="317"/>
        <v/>
      </c>
      <c r="DC1434" s="320" t="str">
        <f t="shared" si="318"/>
        <v/>
      </c>
      <c r="DD1434" s="218"/>
      <c r="DE1434" s="15" t="str">
        <f>IFERROR(#REF!-AO1434,"")</f>
        <v/>
      </c>
      <c r="DF1434" s="218"/>
      <c r="DG1434" s="330" t="str">
        <f>IFERROR(#REF!-L1434,"")</f>
        <v/>
      </c>
      <c r="DH1434" s="314" t="e">
        <f>IF(#REF!&gt;AP1434,0,1)</f>
        <v>#REF!</v>
      </c>
      <c r="DI1434" s="314">
        <f t="shared" si="319"/>
        <v>1</v>
      </c>
      <c r="DJ1434" s="314">
        <f t="shared" si="320"/>
        <v>1</v>
      </c>
    </row>
    <row r="1435" spans="3:114" ht="20.25" x14ac:dyDescent="0.2">
      <c r="C1435" s="239"/>
      <c r="G1435" s="232"/>
      <c r="H1435" s="318"/>
      <c r="I1435" s="318"/>
      <c r="J1435" s="318"/>
      <c r="K1435" s="318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 t="str">
        <f t="shared" si="308"/>
        <v/>
      </c>
      <c r="AN1435" s="327" t="str">
        <f t="shared" si="309"/>
        <v/>
      </c>
      <c r="AO1435" s="243"/>
      <c r="AP1435" s="244"/>
      <c r="AQ1435" s="242" t="str">
        <f t="shared" si="310"/>
        <v/>
      </c>
      <c r="AR1435" s="242" t="str">
        <f t="shared" si="311"/>
        <v/>
      </c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14"/>
      <c r="BR1435" s="314"/>
      <c r="BS1435" s="314"/>
      <c r="BT1435" s="314"/>
      <c r="BU1435" s="314"/>
      <c r="BV1435" s="314"/>
      <c r="BW1435" s="314"/>
      <c r="BX1435" s="246"/>
      <c r="BY1435" s="242"/>
      <c r="BZ1435" s="242"/>
      <c r="CA1435" s="242"/>
      <c r="CB1435" s="242"/>
      <c r="CC1435" s="242"/>
      <c r="CD1435" s="242"/>
      <c r="CE1435" s="314"/>
      <c r="CF1435" s="314" t="str">
        <f t="shared" si="312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245" t="str">
        <f>IFERROR(ROUND((SUM(#REF!)),0),"")</f>
        <v/>
      </c>
      <c r="CP1435" s="241"/>
      <c r="CQ1435" s="247"/>
      <c r="CR1435" s="221"/>
      <c r="CS1435" s="221"/>
      <c r="CT1435" s="221"/>
      <c r="CU1435" s="221"/>
      <c r="CV1435" s="328"/>
      <c r="CW1435" s="305" t="str">
        <f t="shared" si="313"/>
        <v/>
      </c>
      <c r="CX1435" s="329">
        <f t="shared" si="314"/>
        <v>0</v>
      </c>
      <c r="CY1435" s="15">
        <f t="shared" si="315"/>
        <v>0</v>
      </c>
      <c r="CZ1435" s="318" t="str">
        <f t="shared" si="316"/>
        <v/>
      </c>
      <c r="DA1435" s="332" t="str">
        <f t="shared" si="321"/>
        <v/>
      </c>
      <c r="DB1435" s="329" t="str">
        <f t="shared" si="317"/>
        <v/>
      </c>
      <c r="DC1435" s="320" t="str">
        <f t="shared" si="318"/>
        <v/>
      </c>
      <c r="DD1435" s="218"/>
      <c r="DE1435" s="15" t="str">
        <f>IFERROR(#REF!-AO1435,"")</f>
        <v/>
      </c>
      <c r="DF1435" s="218"/>
      <c r="DG1435" s="330" t="str">
        <f>IFERROR(#REF!-L1435,"")</f>
        <v/>
      </c>
      <c r="DH1435" s="314" t="e">
        <f>IF(#REF!&gt;AP1435,0,1)</f>
        <v>#REF!</v>
      </c>
      <c r="DI1435" s="314">
        <f t="shared" si="319"/>
        <v>1</v>
      </c>
      <c r="DJ1435" s="314">
        <f t="shared" si="320"/>
        <v>1</v>
      </c>
    </row>
    <row r="1436" spans="3:114" ht="20.25" x14ac:dyDescent="0.2">
      <c r="C1436" s="239"/>
      <c r="G1436" s="232"/>
      <c r="H1436" s="318"/>
      <c r="I1436" s="318"/>
      <c r="J1436" s="318"/>
      <c r="K1436" s="318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 t="str">
        <f t="shared" si="308"/>
        <v/>
      </c>
      <c r="AN1436" s="327" t="str">
        <f t="shared" si="309"/>
        <v/>
      </c>
      <c r="AO1436" s="243"/>
      <c r="AP1436" s="244"/>
      <c r="AQ1436" s="242" t="str">
        <f t="shared" si="310"/>
        <v/>
      </c>
      <c r="AR1436" s="242" t="str">
        <f t="shared" si="311"/>
        <v/>
      </c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14"/>
      <c r="BR1436" s="314"/>
      <c r="BS1436" s="314"/>
      <c r="BT1436" s="314"/>
      <c r="BU1436" s="314"/>
      <c r="BV1436" s="314"/>
      <c r="BW1436" s="314"/>
      <c r="BX1436" s="246"/>
      <c r="BY1436" s="242"/>
      <c r="BZ1436" s="242"/>
      <c r="CA1436" s="242"/>
      <c r="CB1436" s="242"/>
      <c r="CC1436" s="242"/>
      <c r="CD1436" s="242"/>
      <c r="CE1436" s="314"/>
      <c r="CF1436" s="314" t="str">
        <f t="shared" si="312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245" t="str">
        <f>IFERROR(ROUND((SUM(#REF!)),0),"")</f>
        <v/>
      </c>
      <c r="CP1436" s="241"/>
      <c r="CQ1436" s="247"/>
      <c r="CR1436" s="221"/>
      <c r="CS1436" s="221"/>
      <c r="CT1436" s="221"/>
      <c r="CU1436" s="221"/>
      <c r="CV1436" s="328"/>
      <c r="CW1436" s="305" t="str">
        <f t="shared" si="313"/>
        <v/>
      </c>
      <c r="CX1436" s="329">
        <f t="shared" si="314"/>
        <v>0</v>
      </c>
      <c r="CY1436" s="15">
        <f t="shared" si="315"/>
        <v>0</v>
      </c>
      <c r="CZ1436" s="318" t="str">
        <f t="shared" si="316"/>
        <v/>
      </c>
      <c r="DA1436" s="332" t="str">
        <f t="shared" si="321"/>
        <v/>
      </c>
      <c r="DB1436" s="329" t="str">
        <f t="shared" si="317"/>
        <v/>
      </c>
      <c r="DC1436" s="320" t="str">
        <f t="shared" si="318"/>
        <v/>
      </c>
      <c r="DD1436" s="218"/>
      <c r="DE1436" s="15" t="str">
        <f>IFERROR(#REF!-AO1436,"")</f>
        <v/>
      </c>
      <c r="DF1436" s="218"/>
      <c r="DG1436" s="330" t="str">
        <f>IFERROR(#REF!-L1436,"")</f>
        <v/>
      </c>
      <c r="DH1436" s="314" t="e">
        <f>IF(#REF!&gt;AP1436,0,1)</f>
        <v>#REF!</v>
      </c>
      <c r="DI1436" s="314">
        <f t="shared" si="319"/>
        <v>1</v>
      </c>
      <c r="DJ1436" s="314">
        <f t="shared" si="320"/>
        <v>1</v>
      </c>
    </row>
    <row r="1437" spans="3:114" ht="20.25" x14ac:dyDescent="0.2">
      <c r="C1437" s="239"/>
      <c r="G1437" s="232"/>
      <c r="H1437" s="318"/>
      <c r="I1437" s="318"/>
      <c r="J1437" s="318"/>
      <c r="K1437" s="318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 t="str">
        <f t="shared" si="308"/>
        <v/>
      </c>
      <c r="AN1437" s="327" t="str">
        <f t="shared" si="309"/>
        <v/>
      </c>
      <c r="AO1437" s="243"/>
      <c r="AP1437" s="244"/>
      <c r="AQ1437" s="242" t="str">
        <f t="shared" si="310"/>
        <v/>
      </c>
      <c r="AR1437" s="242" t="str">
        <f t="shared" si="311"/>
        <v/>
      </c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14"/>
      <c r="BR1437" s="314"/>
      <c r="BS1437" s="314"/>
      <c r="BT1437" s="314"/>
      <c r="BU1437" s="314"/>
      <c r="BV1437" s="314"/>
      <c r="BW1437" s="314"/>
      <c r="BX1437" s="246"/>
      <c r="BY1437" s="242"/>
      <c r="BZ1437" s="242"/>
      <c r="CA1437" s="242"/>
      <c r="CB1437" s="242"/>
      <c r="CC1437" s="242"/>
      <c r="CD1437" s="242"/>
      <c r="CE1437" s="314"/>
      <c r="CF1437" s="314" t="str">
        <f t="shared" si="312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245" t="str">
        <f>IFERROR(ROUND((SUM(#REF!)),0),"")</f>
        <v/>
      </c>
      <c r="CP1437" s="241"/>
      <c r="CQ1437" s="247"/>
      <c r="CR1437" s="221"/>
      <c r="CS1437" s="221"/>
      <c r="CT1437" s="221"/>
      <c r="CU1437" s="221"/>
      <c r="CV1437" s="328"/>
      <c r="CW1437" s="305" t="str">
        <f t="shared" si="313"/>
        <v/>
      </c>
      <c r="CX1437" s="329">
        <f t="shared" si="314"/>
        <v>0</v>
      </c>
      <c r="CY1437" s="15">
        <f t="shared" si="315"/>
        <v>0</v>
      </c>
      <c r="CZ1437" s="318" t="str">
        <f t="shared" si="316"/>
        <v/>
      </c>
      <c r="DA1437" s="332" t="str">
        <f t="shared" si="321"/>
        <v/>
      </c>
      <c r="DB1437" s="329" t="str">
        <f t="shared" si="317"/>
        <v/>
      </c>
      <c r="DC1437" s="320" t="str">
        <f t="shared" si="318"/>
        <v/>
      </c>
      <c r="DD1437" s="218"/>
      <c r="DE1437" s="15" t="str">
        <f>IFERROR(#REF!-AO1437,"")</f>
        <v/>
      </c>
      <c r="DF1437" s="218"/>
      <c r="DG1437" s="330" t="str">
        <f>IFERROR(#REF!-L1437,"")</f>
        <v/>
      </c>
      <c r="DH1437" s="314" t="e">
        <f>IF(#REF!&gt;AP1437,0,1)</f>
        <v>#REF!</v>
      </c>
      <c r="DI1437" s="314">
        <f t="shared" si="319"/>
        <v>1</v>
      </c>
      <c r="DJ1437" s="314">
        <f t="shared" si="320"/>
        <v>1</v>
      </c>
    </row>
    <row r="1438" spans="3:114" ht="20.25" x14ac:dyDescent="0.2">
      <c r="C1438" s="239"/>
      <c r="G1438" s="232"/>
      <c r="H1438" s="318"/>
      <c r="I1438" s="318"/>
      <c r="J1438" s="318"/>
      <c r="K1438" s="318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 t="str">
        <f t="shared" si="308"/>
        <v/>
      </c>
      <c r="AN1438" s="327" t="str">
        <f t="shared" si="309"/>
        <v/>
      </c>
      <c r="AO1438" s="243"/>
      <c r="AP1438" s="244"/>
      <c r="AQ1438" s="242" t="str">
        <f t="shared" si="310"/>
        <v/>
      </c>
      <c r="AR1438" s="242" t="str">
        <f t="shared" si="311"/>
        <v/>
      </c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14"/>
      <c r="BR1438" s="314"/>
      <c r="BS1438" s="314"/>
      <c r="BT1438" s="314"/>
      <c r="BU1438" s="314"/>
      <c r="BV1438" s="314"/>
      <c r="BW1438" s="314"/>
      <c r="BX1438" s="246"/>
      <c r="BY1438" s="242"/>
      <c r="BZ1438" s="242"/>
      <c r="CA1438" s="242"/>
      <c r="CB1438" s="242"/>
      <c r="CC1438" s="242"/>
      <c r="CD1438" s="242"/>
      <c r="CE1438" s="314"/>
      <c r="CF1438" s="314" t="str">
        <f t="shared" si="312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245" t="str">
        <f>IFERROR(ROUND((SUM(#REF!)),0),"")</f>
        <v/>
      </c>
      <c r="CP1438" s="241"/>
      <c r="CQ1438" s="247"/>
      <c r="CR1438" s="221"/>
      <c r="CS1438" s="221"/>
      <c r="CT1438" s="221"/>
      <c r="CU1438" s="221"/>
      <c r="CV1438" s="328"/>
      <c r="CW1438" s="305" t="str">
        <f t="shared" si="313"/>
        <v/>
      </c>
      <c r="CX1438" s="329">
        <f t="shared" si="314"/>
        <v>0</v>
      </c>
      <c r="CY1438" s="15">
        <f t="shared" si="315"/>
        <v>0</v>
      </c>
      <c r="CZ1438" s="318" t="str">
        <f t="shared" si="316"/>
        <v/>
      </c>
      <c r="DA1438" s="332" t="str">
        <f t="shared" si="321"/>
        <v/>
      </c>
      <c r="DB1438" s="329" t="str">
        <f t="shared" si="317"/>
        <v/>
      </c>
      <c r="DC1438" s="320" t="str">
        <f t="shared" si="318"/>
        <v/>
      </c>
      <c r="DD1438" s="218"/>
      <c r="DE1438" s="15" t="str">
        <f>IFERROR(#REF!-AO1438,"")</f>
        <v/>
      </c>
      <c r="DF1438" s="218"/>
      <c r="DG1438" s="330" t="str">
        <f>IFERROR(#REF!-L1438,"")</f>
        <v/>
      </c>
      <c r="DH1438" s="314" t="e">
        <f>IF(#REF!&gt;AP1438,0,1)</f>
        <v>#REF!</v>
      </c>
      <c r="DI1438" s="314">
        <f t="shared" si="319"/>
        <v>1</v>
      </c>
      <c r="DJ1438" s="314">
        <f t="shared" si="320"/>
        <v>1</v>
      </c>
    </row>
    <row r="1439" spans="3:114" ht="20.25" x14ac:dyDescent="0.2">
      <c r="C1439" s="239"/>
      <c r="G1439" s="232"/>
      <c r="H1439" s="318"/>
      <c r="I1439" s="318"/>
      <c r="J1439" s="318"/>
      <c r="K1439" s="318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 t="str">
        <f t="shared" si="308"/>
        <v/>
      </c>
      <c r="AN1439" s="327" t="str">
        <f t="shared" si="309"/>
        <v/>
      </c>
      <c r="AO1439" s="243"/>
      <c r="AP1439" s="244"/>
      <c r="AQ1439" s="242" t="str">
        <f t="shared" si="310"/>
        <v/>
      </c>
      <c r="AR1439" s="242" t="str">
        <f t="shared" si="311"/>
        <v/>
      </c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14"/>
      <c r="BR1439" s="314"/>
      <c r="BS1439" s="314"/>
      <c r="BT1439" s="314"/>
      <c r="BU1439" s="314"/>
      <c r="BV1439" s="314"/>
      <c r="BW1439" s="314"/>
      <c r="BX1439" s="246"/>
      <c r="BY1439" s="242"/>
      <c r="BZ1439" s="242"/>
      <c r="CA1439" s="242"/>
      <c r="CB1439" s="242"/>
      <c r="CC1439" s="242"/>
      <c r="CD1439" s="242"/>
      <c r="CE1439" s="314"/>
      <c r="CF1439" s="314" t="str">
        <f t="shared" si="312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245" t="str">
        <f>IFERROR(ROUND((SUM(#REF!)),0),"")</f>
        <v/>
      </c>
      <c r="CP1439" s="241"/>
      <c r="CQ1439" s="247"/>
      <c r="CR1439" s="221"/>
      <c r="CS1439" s="221"/>
      <c r="CT1439" s="221"/>
      <c r="CU1439" s="221"/>
      <c r="CV1439" s="328"/>
      <c r="CW1439" s="305" t="str">
        <f t="shared" si="313"/>
        <v/>
      </c>
      <c r="CX1439" s="329">
        <f t="shared" si="314"/>
        <v>0</v>
      </c>
      <c r="CY1439" s="15">
        <f t="shared" si="315"/>
        <v>0</v>
      </c>
      <c r="CZ1439" s="318" t="str">
        <f t="shared" si="316"/>
        <v/>
      </c>
      <c r="DA1439" s="332" t="str">
        <f t="shared" si="321"/>
        <v/>
      </c>
      <c r="DB1439" s="329" t="str">
        <f t="shared" si="317"/>
        <v/>
      </c>
      <c r="DC1439" s="320" t="str">
        <f t="shared" si="318"/>
        <v/>
      </c>
      <c r="DD1439" s="218"/>
      <c r="DE1439" s="15" t="str">
        <f>IFERROR(#REF!-AO1439,"")</f>
        <v/>
      </c>
      <c r="DF1439" s="218"/>
      <c r="DG1439" s="330" t="str">
        <f>IFERROR(#REF!-L1439,"")</f>
        <v/>
      </c>
      <c r="DH1439" s="314" t="e">
        <f>IF(#REF!&gt;AP1439,0,1)</f>
        <v>#REF!</v>
      </c>
      <c r="DI1439" s="314">
        <f t="shared" si="319"/>
        <v>1</v>
      </c>
      <c r="DJ1439" s="314">
        <f t="shared" si="320"/>
        <v>1</v>
      </c>
    </row>
    <row r="1440" spans="3:114" ht="20.25" x14ac:dyDescent="0.2">
      <c r="C1440" s="239"/>
      <c r="G1440" s="232"/>
      <c r="H1440" s="318"/>
      <c r="I1440" s="318"/>
      <c r="J1440" s="318"/>
      <c r="K1440" s="318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 t="str">
        <f t="shared" si="308"/>
        <v/>
      </c>
      <c r="AN1440" s="327" t="str">
        <f t="shared" si="309"/>
        <v/>
      </c>
      <c r="AO1440" s="243"/>
      <c r="AP1440" s="244"/>
      <c r="AQ1440" s="242" t="str">
        <f t="shared" si="310"/>
        <v/>
      </c>
      <c r="AR1440" s="242" t="str">
        <f t="shared" si="311"/>
        <v/>
      </c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14"/>
      <c r="BR1440" s="314"/>
      <c r="BS1440" s="314"/>
      <c r="BT1440" s="314"/>
      <c r="BU1440" s="314"/>
      <c r="BV1440" s="314"/>
      <c r="BW1440" s="314"/>
      <c r="BX1440" s="246"/>
      <c r="BY1440" s="242"/>
      <c r="BZ1440" s="242"/>
      <c r="CA1440" s="242"/>
      <c r="CB1440" s="242"/>
      <c r="CC1440" s="242"/>
      <c r="CD1440" s="242"/>
      <c r="CE1440" s="314"/>
      <c r="CF1440" s="314" t="str">
        <f t="shared" si="312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245" t="str">
        <f>IFERROR(ROUND((SUM(#REF!)),0),"")</f>
        <v/>
      </c>
      <c r="CP1440" s="241"/>
      <c r="CQ1440" s="247"/>
      <c r="CR1440" s="221"/>
      <c r="CS1440" s="221"/>
      <c r="CT1440" s="221"/>
      <c r="CU1440" s="221"/>
      <c r="CV1440" s="328"/>
      <c r="CW1440" s="305" t="str">
        <f t="shared" si="313"/>
        <v/>
      </c>
      <c r="CX1440" s="329">
        <f t="shared" si="314"/>
        <v>0</v>
      </c>
      <c r="CY1440" s="15">
        <f t="shared" si="315"/>
        <v>0</v>
      </c>
      <c r="CZ1440" s="318" t="str">
        <f t="shared" si="316"/>
        <v/>
      </c>
      <c r="DA1440" s="332" t="str">
        <f t="shared" si="321"/>
        <v/>
      </c>
      <c r="DB1440" s="329" t="str">
        <f t="shared" si="317"/>
        <v/>
      </c>
      <c r="DC1440" s="320" t="str">
        <f t="shared" si="318"/>
        <v/>
      </c>
      <c r="DD1440" s="218"/>
      <c r="DE1440" s="15" t="str">
        <f>IFERROR(#REF!-AO1440,"")</f>
        <v/>
      </c>
      <c r="DF1440" s="218"/>
      <c r="DG1440" s="330" t="str">
        <f>IFERROR(#REF!-L1440,"")</f>
        <v/>
      </c>
      <c r="DH1440" s="314" t="e">
        <f>IF(#REF!&gt;AP1440,0,1)</f>
        <v>#REF!</v>
      </c>
      <c r="DI1440" s="314">
        <f t="shared" si="319"/>
        <v>1</v>
      </c>
      <c r="DJ1440" s="314">
        <f t="shared" si="320"/>
        <v>1</v>
      </c>
    </row>
    <row r="1441" spans="3:114" ht="20.25" x14ac:dyDescent="0.2">
      <c r="C1441" s="239"/>
      <c r="G1441" s="232"/>
      <c r="H1441" s="318"/>
      <c r="I1441" s="318"/>
      <c r="J1441" s="318"/>
      <c r="K1441" s="318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 t="str">
        <f t="shared" si="308"/>
        <v/>
      </c>
      <c r="AN1441" s="327" t="str">
        <f t="shared" si="309"/>
        <v/>
      </c>
      <c r="AO1441" s="243"/>
      <c r="AP1441" s="244"/>
      <c r="AQ1441" s="242" t="str">
        <f t="shared" si="310"/>
        <v/>
      </c>
      <c r="AR1441" s="242" t="str">
        <f t="shared" si="311"/>
        <v/>
      </c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14"/>
      <c r="BR1441" s="314"/>
      <c r="BS1441" s="314"/>
      <c r="BT1441" s="314"/>
      <c r="BU1441" s="314"/>
      <c r="BV1441" s="314"/>
      <c r="BW1441" s="314"/>
      <c r="BX1441" s="246"/>
      <c r="BY1441" s="242"/>
      <c r="BZ1441" s="242"/>
      <c r="CA1441" s="242"/>
      <c r="CB1441" s="242"/>
      <c r="CC1441" s="242"/>
      <c r="CD1441" s="242"/>
      <c r="CE1441" s="314"/>
      <c r="CF1441" s="314" t="str">
        <f t="shared" si="312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245" t="str">
        <f>IFERROR(ROUND((SUM(#REF!)),0),"")</f>
        <v/>
      </c>
      <c r="CP1441" s="241"/>
      <c r="CQ1441" s="247"/>
      <c r="CR1441" s="221"/>
      <c r="CS1441" s="221"/>
      <c r="CT1441" s="221"/>
      <c r="CU1441" s="221"/>
      <c r="CV1441" s="328"/>
      <c r="CW1441" s="305" t="str">
        <f t="shared" si="313"/>
        <v/>
      </c>
      <c r="CX1441" s="329">
        <f t="shared" si="314"/>
        <v>0</v>
      </c>
      <c r="CY1441" s="15">
        <f t="shared" si="315"/>
        <v>0</v>
      </c>
      <c r="CZ1441" s="318" t="str">
        <f t="shared" si="316"/>
        <v/>
      </c>
      <c r="DA1441" s="332" t="str">
        <f t="shared" si="321"/>
        <v/>
      </c>
      <c r="DB1441" s="329" t="str">
        <f t="shared" si="317"/>
        <v/>
      </c>
      <c r="DC1441" s="320" t="str">
        <f t="shared" si="318"/>
        <v/>
      </c>
      <c r="DD1441" s="218"/>
      <c r="DE1441" s="15" t="str">
        <f>IFERROR(#REF!-AO1441,"")</f>
        <v/>
      </c>
      <c r="DF1441" s="218"/>
      <c r="DG1441" s="330" t="str">
        <f>IFERROR(#REF!-L1441,"")</f>
        <v/>
      </c>
      <c r="DH1441" s="314" t="e">
        <f>IF(#REF!&gt;AP1441,0,1)</f>
        <v>#REF!</v>
      </c>
      <c r="DI1441" s="314">
        <f t="shared" si="319"/>
        <v>1</v>
      </c>
      <c r="DJ1441" s="314">
        <f t="shared" si="320"/>
        <v>1</v>
      </c>
    </row>
    <row r="1442" spans="3:114" ht="20.25" x14ac:dyDescent="0.2">
      <c r="C1442" s="239"/>
      <c r="G1442" s="232"/>
      <c r="H1442" s="318"/>
      <c r="I1442" s="318"/>
      <c r="J1442" s="318"/>
      <c r="K1442" s="318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 t="str">
        <f t="shared" si="308"/>
        <v/>
      </c>
      <c r="AN1442" s="327" t="str">
        <f t="shared" si="309"/>
        <v/>
      </c>
      <c r="AO1442" s="243"/>
      <c r="AP1442" s="244"/>
      <c r="AQ1442" s="242" t="str">
        <f t="shared" si="310"/>
        <v/>
      </c>
      <c r="AR1442" s="242" t="str">
        <f t="shared" si="311"/>
        <v/>
      </c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14"/>
      <c r="BR1442" s="314"/>
      <c r="BS1442" s="314"/>
      <c r="BT1442" s="314"/>
      <c r="BU1442" s="314"/>
      <c r="BV1442" s="314"/>
      <c r="BW1442" s="314"/>
      <c r="BX1442" s="246"/>
      <c r="BY1442" s="242"/>
      <c r="BZ1442" s="242"/>
      <c r="CA1442" s="242"/>
      <c r="CB1442" s="242"/>
      <c r="CC1442" s="242"/>
      <c r="CD1442" s="242"/>
      <c r="CE1442" s="314"/>
      <c r="CF1442" s="314" t="str">
        <f t="shared" si="312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245" t="str">
        <f>IFERROR(ROUND((SUM(#REF!)),0),"")</f>
        <v/>
      </c>
      <c r="CP1442" s="241"/>
      <c r="CQ1442" s="247"/>
      <c r="CR1442" s="221"/>
      <c r="CS1442" s="221"/>
      <c r="CT1442" s="221"/>
      <c r="CU1442" s="221"/>
      <c r="CV1442" s="328"/>
      <c r="CW1442" s="305" t="str">
        <f t="shared" si="313"/>
        <v/>
      </c>
      <c r="CX1442" s="329">
        <f t="shared" si="314"/>
        <v>0</v>
      </c>
      <c r="CY1442" s="15">
        <f t="shared" si="315"/>
        <v>0</v>
      </c>
      <c r="CZ1442" s="318" t="str">
        <f t="shared" si="316"/>
        <v/>
      </c>
      <c r="DA1442" s="332" t="str">
        <f t="shared" si="321"/>
        <v/>
      </c>
      <c r="DB1442" s="329" t="str">
        <f t="shared" si="317"/>
        <v/>
      </c>
      <c r="DC1442" s="320" t="str">
        <f t="shared" si="318"/>
        <v/>
      </c>
      <c r="DD1442" s="218"/>
      <c r="DE1442" s="15" t="str">
        <f>IFERROR(#REF!-AO1442,"")</f>
        <v/>
      </c>
      <c r="DF1442" s="218"/>
      <c r="DG1442" s="330" t="str">
        <f>IFERROR(#REF!-L1442,"")</f>
        <v/>
      </c>
      <c r="DH1442" s="314" t="e">
        <f>IF(#REF!&gt;AP1442,0,1)</f>
        <v>#REF!</v>
      </c>
      <c r="DI1442" s="314">
        <f t="shared" si="319"/>
        <v>1</v>
      </c>
      <c r="DJ1442" s="314">
        <f t="shared" si="320"/>
        <v>1</v>
      </c>
    </row>
    <row r="1443" spans="3:114" ht="20.25" x14ac:dyDescent="0.2">
      <c r="C1443" s="239"/>
      <c r="G1443" s="232"/>
      <c r="H1443" s="318"/>
      <c r="I1443" s="318"/>
      <c r="J1443" s="318"/>
      <c r="K1443" s="318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 t="str">
        <f t="shared" si="308"/>
        <v/>
      </c>
      <c r="AN1443" s="327" t="str">
        <f t="shared" si="309"/>
        <v/>
      </c>
      <c r="AO1443" s="243"/>
      <c r="AP1443" s="244"/>
      <c r="AQ1443" s="242" t="str">
        <f t="shared" si="310"/>
        <v/>
      </c>
      <c r="AR1443" s="242" t="str">
        <f t="shared" si="311"/>
        <v/>
      </c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14"/>
      <c r="BR1443" s="314"/>
      <c r="BS1443" s="314"/>
      <c r="BT1443" s="314"/>
      <c r="BU1443" s="314"/>
      <c r="BV1443" s="314"/>
      <c r="BW1443" s="314"/>
      <c r="BX1443" s="246"/>
      <c r="BY1443" s="242"/>
      <c r="BZ1443" s="242"/>
      <c r="CA1443" s="242"/>
      <c r="CB1443" s="242"/>
      <c r="CC1443" s="242"/>
      <c r="CD1443" s="242"/>
      <c r="CE1443" s="314"/>
      <c r="CF1443" s="314" t="str">
        <f t="shared" si="312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245" t="str">
        <f>IFERROR(ROUND((SUM(#REF!)),0),"")</f>
        <v/>
      </c>
      <c r="CP1443" s="241"/>
      <c r="CQ1443" s="247"/>
      <c r="CR1443" s="221"/>
      <c r="CS1443" s="221"/>
      <c r="CT1443" s="221"/>
      <c r="CU1443" s="221"/>
      <c r="CV1443" s="328"/>
      <c r="CW1443" s="305" t="str">
        <f t="shared" si="313"/>
        <v/>
      </c>
      <c r="CX1443" s="329">
        <f t="shared" si="314"/>
        <v>0</v>
      </c>
      <c r="CY1443" s="15">
        <f t="shared" si="315"/>
        <v>0</v>
      </c>
      <c r="CZ1443" s="318" t="str">
        <f t="shared" si="316"/>
        <v/>
      </c>
      <c r="DA1443" s="332" t="str">
        <f t="shared" si="321"/>
        <v/>
      </c>
      <c r="DB1443" s="329" t="str">
        <f t="shared" si="317"/>
        <v/>
      </c>
      <c r="DC1443" s="320" t="str">
        <f t="shared" si="318"/>
        <v/>
      </c>
      <c r="DD1443" s="218"/>
      <c r="DE1443" s="15" t="str">
        <f>IFERROR(#REF!-AO1443,"")</f>
        <v/>
      </c>
      <c r="DF1443" s="218"/>
      <c r="DG1443" s="330" t="str">
        <f>IFERROR(#REF!-L1443,"")</f>
        <v/>
      </c>
      <c r="DH1443" s="314" t="e">
        <f>IF(#REF!&gt;AP1443,0,1)</f>
        <v>#REF!</v>
      </c>
      <c r="DI1443" s="314">
        <f t="shared" si="319"/>
        <v>1</v>
      </c>
      <c r="DJ1443" s="314">
        <f t="shared" si="320"/>
        <v>1</v>
      </c>
    </row>
    <row r="1444" spans="3:114" ht="20.25" x14ac:dyDescent="0.2">
      <c r="C1444" s="239"/>
      <c r="G1444" s="232"/>
      <c r="H1444" s="318"/>
      <c r="I1444" s="318"/>
      <c r="J1444" s="318"/>
      <c r="K1444" s="318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 t="str">
        <f t="shared" si="308"/>
        <v/>
      </c>
      <c r="AN1444" s="327" t="str">
        <f t="shared" si="309"/>
        <v/>
      </c>
      <c r="AO1444" s="243"/>
      <c r="AP1444" s="244"/>
      <c r="AQ1444" s="242" t="str">
        <f t="shared" si="310"/>
        <v/>
      </c>
      <c r="AR1444" s="242" t="str">
        <f t="shared" si="311"/>
        <v/>
      </c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14"/>
      <c r="BR1444" s="314"/>
      <c r="BS1444" s="314"/>
      <c r="BT1444" s="314"/>
      <c r="BU1444" s="314"/>
      <c r="BV1444" s="314"/>
      <c r="BW1444" s="314"/>
      <c r="BX1444" s="246"/>
      <c r="BY1444" s="242"/>
      <c r="BZ1444" s="242"/>
      <c r="CA1444" s="242"/>
      <c r="CB1444" s="242"/>
      <c r="CC1444" s="242"/>
      <c r="CD1444" s="242"/>
      <c r="CE1444" s="314"/>
      <c r="CF1444" s="314" t="str">
        <f t="shared" si="312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245" t="str">
        <f>IFERROR(ROUND((SUM(#REF!)),0),"")</f>
        <v/>
      </c>
      <c r="CP1444" s="241"/>
      <c r="CQ1444" s="247"/>
      <c r="CR1444" s="221"/>
      <c r="CS1444" s="221"/>
      <c r="CT1444" s="221"/>
      <c r="CU1444" s="221"/>
      <c r="CV1444" s="328"/>
      <c r="CW1444" s="305" t="str">
        <f t="shared" si="313"/>
        <v/>
      </c>
      <c r="CX1444" s="329">
        <f t="shared" si="314"/>
        <v>0</v>
      </c>
      <c r="CY1444" s="15">
        <f t="shared" si="315"/>
        <v>0</v>
      </c>
      <c r="CZ1444" s="318" t="str">
        <f t="shared" si="316"/>
        <v/>
      </c>
      <c r="DA1444" s="332" t="str">
        <f t="shared" si="321"/>
        <v/>
      </c>
      <c r="DB1444" s="329" t="str">
        <f t="shared" si="317"/>
        <v/>
      </c>
      <c r="DC1444" s="320" t="str">
        <f t="shared" si="318"/>
        <v/>
      </c>
      <c r="DD1444" s="218"/>
      <c r="DE1444" s="15" t="str">
        <f>IFERROR(#REF!-AO1444,"")</f>
        <v/>
      </c>
      <c r="DF1444" s="218"/>
      <c r="DG1444" s="330" t="str">
        <f>IFERROR(#REF!-L1444,"")</f>
        <v/>
      </c>
      <c r="DH1444" s="314" t="e">
        <f>IF(#REF!&gt;AP1444,0,1)</f>
        <v>#REF!</v>
      </c>
      <c r="DI1444" s="314">
        <f t="shared" si="319"/>
        <v>1</v>
      </c>
      <c r="DJ1444" s="314">
        <f t="shared" si="320"/>
        <v>1</v>
      </c>
    </row>
    <row r="1445" spans="3:114" ht="20.25" x14ac:dyDescent="0.2">
      <c r="C1445" s="239"/>
      <c r="G1445" s="232"/>
      <c r="H1445" s="318"/>
      <c r="I1445" s="318"/>
      <c r="J1445" s="318"/>
      <c r="K1445" s="318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 t="str">
        <f t="shared" si="308"/>
        <v/>
      </c>
      <c r="AN1445" s="327" t="str">
        <f t="shared" si="309"/>
        <v/>
      </c>
      <c r="AO1445" s="243"/>
      <c r="AP1445" s="244"/>
      <c r="AQ1445" s="242" t="str">
        <f t="shared" si="310"/>
        <v/>
      </c>
      <c r="AR1445" s="242" t="str">
        <f t="shared" si="311"/>
        <v/>
      </c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14"/>
      <c r="BR1445" s="314"/>
      <c r="BS1445" s="314"/>
      <c r="BT1445" s="314"/>
      <c r="BU1445" s="314"/>
      <c r="BV1445" s="314"/>
      <c r="BW1445" s="314"/>
      <c r="BX1445" s="246"/>
      <c r="BY1445" s="242"/>
      <c r="BZ1445" s="242"/>
      <c r="CA1445" s="242"/>
      <c r="CB1445" s="242"/>
      <c r="CC1445" s="242"/>
      <c r="CD1445" s="242"/>
      <c r="CE1445" s="314"/>
      <c r="CF1445" s="314" t="str">
        <f t="shared" si="312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245" t="str">
        <f>IFERROR(ROUND((SUM(#REF!)),0),"")</f>
        <v/>
      </c>
      <c r="CP1445" s="241"/>
      <c r="CQ1445" s="247"/>
      <c r="CR1445" s="221"/>
      <c r="CS1445" s="221"/>
      <c r="CT1445" s="221"/>
      <c r="CU1445" s="221"/>
      <c r="CV1445" s="328"/>
      <c r="CW1445" s="305" t="str">
        <f t="shared" si="313"/>
        <v/>
      </c>
      <c r="CX1445" s="329">
        <f t="shared" si="314"/>
        <v>0</v>
      </c>
      <c r="CY1445" s="15">
        <f t="shared" si="315"/>
        <v>0</v>
      </c>
      <c r="CZ1445" s="318" t="str">
        <f t="shared" si="316"/>
        <v/>
      </c>
      <c r="DA1445" s="332" t="str">
        <f t="shared" si="321"/>
        <v/>
      </c>
      <c r="DB1445" s="329" t="str">
        <f t="shared" si="317"/>
        <v/>
      </c>
      <c r="DC1445" s="320" t="str">
        <f t="shared" si="318"/>
        <v/>
      </c>
      <c r="DD1445" s="218"/>
      <c r="DE1445" s="15" t="str">
        <f>IFERROR(#REF!-AO1445,"")</f>
        <v/>
      </c>
      <c r="DF1445" s="218"/>
      <c r="DG1445" s="330" t="str">
        <f>IFERROR(#REF!-L1445,"")</f>
        <v/>
      </c>
      <c r="DH1445" s="314" t="e">
        <f>IF(#REF!&gt;AP1445,0,1)</f>
        <v>#REF!</v>
      </c>
      <c r="DI1445" s="314">
        <f t="shared" si="319"/>
        <v>1</v>
      </c>
      <c r="DJ1445" s="314">
        <f t="shared" si="320"/>
        <v>1</v>
      </c>
    </row>
    <row r="1446" spans="3:114" ht="20.25" x14ac:dyDescent="0.2">
      <c r="C1446" s="239"/>
      <c r="G1446" s="232"/>
      <c r="H1446" s="318"/>
      <c r="I1446" s="318"/>
      <c r="J1446" s="318"/>
      <c r="K1446" s="318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 t="str">
        <f t="shared" si="308"/>
        <v/>
      </c>
      <c r="AN1446" s="327" t="str">
        <f t="shared" si="309"/>
        <v/>
      </c>
      <c r="AO1446" s="243"/>
      <c r="AP1446" s="244"/>
      <c r="AQ1446" s="242" t="str">
        <f t="shared" si="310"/>
        <v/>
      </c>
      <c r="AR1446" s="242" t="str">
        <f t="shared" si="311"/>
        <v/>
      </c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14"/>
      <c r="BR1446" s="314"/>
      <c r="BS1446" s="314"/>
      <c r="BT1446" s="314"/>
      <c r="BU1446" s="314"/>
      <c r="BV1446" s="314"/>
      <c r="BW1446" s="314"/>
      <c r="BX1446" s="246"/>
      <c r="BY1446" s="242"/>
      <c r="BZ1446" s="242"/>
      <c r="CA1446" s="242"/>
      <c r="CB1446" s="242"/>
      <c r="CC1446" s="242"/>
      <c r="CD1446" s="242"/>
      <c r="CE1446" s="314"/>
      <c r="CF1446" s="314" t="str">
        <f t="shared" si="312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245" t="str">
        <f>IFERROR(ROUND((SUM(#REF!)),0),"")</f>
        <v/>
      </c>
      <c r="CP1446" s="241"/>
      <c r="CQ1446" s="247"/>
      <c r="CR1446" s="221"/>
      <c r="CS1446" s="221"/>
      <c r="CT1446" s="221"/>
      <c r="CU1446" s="221"/>
      <c r="CV1446" s="328"/>
      <c r="CW1446" s="305" t="str">
        <f t="shared" si="313"/>
        <v/>
      </c>
      <c r="CX1446" s="329">
        <f t="shared" si="314"/>
        <v>0</v>
      </c>
      <c r="CY1446" s="15">
        <f t="shared" si="315"/>
        <v>0</v>
      </c>
      <c r="CZ1446" s="318" t="str">
        <f t="shared" si="316"/>
        <v/>
      </c>
      <c r="DA1446" s="332" t="str">
        <f t="shared" si="321"/>
        <v/>
      </c>
      <c r="DB1446" s="329" t="str">
        <f t="shared" si="317"/>
        <v/>
      </c>
      <c r="DC1446" s="320" t="str">
        <f t="shared" si="318"/>
        <v/>
      </c>
      <c r="DD1446" s="218"/>
      <c r="DE1446" s="15" t="str">
        <f>IFERROR(#REF!-AO1446,"")</f>
        <v/>
      </c>
      <c r="DF1446" s="218"/>
      <c r="DG1446" s="330" t="str">
        <f>IFERROR(#REF!-L1446,"")</f>
        <v/>
      </c>
      <c r="DH1446" s="314" t="e">
        <f>IF(#REF!&gt;AP1446,0,1)</f>
        <v>#REF!</v>
      </c>
      <c r="DI1446" s="314">
        <f t="shared" si="319"/>
        <v>1</v>
      </c>
      <c r="DJ1446" s="314">
        <f t="shared" si="320"/>
        <v>1</v>
      </c>
    </row>
    <row r="1447" spans="3:114" ht="20.25" x14ac:dyDescent="0.2">
      <c r="C1447" s="239"/>
      <c r="G1447" s="232"/>
      <c r="H1447" s="318"/>
      <c r="I1447" s="318"/>
      <c r="J1447" s="318"/>
      <c r="K1447" s="318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 t="str">
        <f t="shared" si="308"/>
        <v/>
      </c>
      <c r="AN1447" s="327" t="str">
        <f t="shared" si="309"/>
        <v/>
      </c>
      <c r="AO1447" s="243"/>
      <c r="AP1447" s="244"/>
      <c r="AQ1447" s="242" t="str">
        <f t="shared" si="310"/>
        <v/>
      </c>
      <c r="AR1447" s="242" t="str">
        <f t="shared" si="311"/>
        <v/>
      </c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14"/>
      <c r="BR1447" s="314"/>
      <c r="BS1447" s="314"/>
      <c r="BT1447" s="314"/>
      <c r="BU1447" s="314"/>
      <c r="BV1447" s="314"/>
      <c r="BW1447" s="314"/>
      <c r="BX1447" s="246"/>
      <c r="BY1447" s="242"/>
      <c r="BZ1447" s="242"/>
      <c r="CA1447" s="242"/>
      <c r="CB1447" s="242"/>
      <c r="CC1447" s="242"/>
      <c r="CD1447" s="242"/>
      <c r="CE1447" s="314"/>
      <c r="CF1447" s="314" t="str">
        <f t="shared" si="312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245" t="str">
        <f>IFERROR(ROUND((SUM(#REF!)),0),"")</f>
        <v/>
      </c>
      <c r="CP1447" s="241"/>
      <c r="CQ1447" s="247"/>
      <c r="CR1447" s="221"/>
      <c r="CS1447" s="221"/>
      <c r="CT1447" s="221"/>
      <c r="CU1447" s="221"/>
      <c r="CV1447" s="328"/>
      <c r="CW1447" s="305" t="str">
        <f t="shared" si="313"/>
        <v/>
      </c>
      <c r="CX1447" s="329">
        <f t="shared" si="314"/>
        <v>0</v>
      </c>
      <c r="CY1447" s="15">
        <f t="shared" si="315"/>
        <v>0</v>
      </c>
      <c r="CZ1447" s="318" t="str">
        <f t="shared" si="316"/>
        <v/>
      </c>
      <c r="DA1447" s="332" t="str">
        <f t="shared" si="321"/>
        <v/>
      </c>
      <c r="DB1447" s="329" t="str">
        <f t="shared" si="317"/>
        <v/>
      </c>
      <c r="DC1447" s="320" t="str">
        <f t="shared" si="318"/>
        <v/>
      </c>
      <c r="DD1447" s="218"/>
      <c r="DE1447" s="15" t="str">
        <f>IFERROR(#REF!-AO1447,"")</f>
        <v/>
      </c>
      <c r="DF1447" s="218"/>
      <c r="DG1447" s="330" t="str">
        <f>IFERROR(#REF!-L1447,"")</f>
        <v/>
      </c>
      <c r="DH1447" s="314" t="e">
        <f>IF(#REF!&gt;AP1447,0,1)</f>
        <v>#REF!</v>
      </c>
      <c r="DI1447" s="314">
        <f t="shared" si="319"/>
        <v>1</v>
      </c>
      <c r="DJ1447" s="314">
        <f t="shared" si="320"/>
        <v>1</v>
      </c>
    </row>
    <row r="1448" spans="3:114" ht="20.25" x14ac:dyDescent="0.2">
      <c r="C1448" s="239"/>
      <c r="G1448" s="232"/>
      <c r="H1448" s="318"/>
      <c r="I1448" s="318"/>
      <c r="J1448" s="318"/>
      <c r="K1448" s="318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 t="str">
        <f t="shared" si="308"/>
        <v/>
      </c>
      <c r="AN1448" s="327" t="str">
        <f t="shared" si="309"/>
        <v/>
      </c>
      <c r="AO1448" s="243"/>
      <c r="AP1448" s="244"/>
      <c r="AQ1448" s="242" t="str">
        <f t="shared" si="310"/>
        <v/>
      </c>
      <c r="AR1448" s="242" t="str">
        <f t="shared" si="311"/>
        <v/>
      </c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14"/>
      <c r="BR1448" s="314"/>
      <c r="BS1448" s="314"/>
      <c r="BT1448" s="314"/>
      <c r="BU1448" s="314"/>
      <c r="BV1448" s="314"/>
      <c r="BW1448" s="314"/>
      <c r="BX1448" s="246"/>
      <c r="BY1448" s="242"/>
      <c r="BZ1448" s="242"/>
      <c r="CA1448" s="242"/>
      <c r="CB1448" s="242"/>
      <c r="CC1448" s="242"/>
      <c r="CD1448" s="242"/>
      <c r="CE1448" s="314"/>
      <c r="CF1448" s="314" t="str">
        <f t="shared" si="312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245" t="str">
        <f>IFERROR(ROUND((SUM(#REF!)),0),"")</f>
        <v/>
      </c>
      <c r="CP1448" s="241"/>
      <c r="CQ1448" s="247"/>
      <c r="CR1448" s="221"/>
      <c r="CS1448" s="221"/>
      <c r="CT1448" s="221"/>
      <c r="CU1448" s="221"/>
      <c r="CV1448" s="328"/>
      <c r="CW1448" s="305" t="str">
        <f t="shared" si="313"/>
        <v/>
      </c>
      <c r="CX1448" s="329">
        <f t="shared" si="314"/>
        <v>0</v>
      </c>
      <c r="CY1448" s="15">
        <f t="shared" si="315"/>
        <v>0</v>
      </c>
      <c r="CZ1448" s="318" t="str">
        <f t="shared" si="316"/>
        <v/>
      </c>
      <c r="DA1448" s="332" t="str">
        <f t="shared" si="321"/>
        <v/>
      </c>
      <c r="DB1448" s="329" t="str">
        <f t="shared" si="317"/>
        <v/>
      </c>
      <c r="DC1448" s="320" t="str">
        <f t="shared" si="318"/>
        <v/>
      </c>
      <c r="DD1448" s="218"/>
      <c r="DE1448" s="15" t="str">
        <f>IFERROR(#REF!-AO1448,"")</f>
        <v/>
      </c>
      <c r="DF1448" s="218"/>
      <c r="DG1448" s="330" t="str">
        <f>IFERROR(#REF!-L1448,"")</f>
        <v/>
      </c>
      <c r="DH1448" s="314" t="e">
        <f>IF(#REF!&gt;AP1448,0,1)</f>
        <v>#REF!</v>
      </c>
      <c r="DI1448" s="314">
        <f t="shared" si="319"/>
        <v>1</v>
      </c>
      <c r="DJ1448" s="314">
        <f t="shared" si="320"/>
        <v>1</v>
      </c>
    </row>
    <row r="1449" spans="3:114" ht="20.25" x14ac:dyDescent="0.2">
      <c r="C1449" s="239"/>
      <c r="G1449" s="232"/>
      <c r="H1449" s="318"/>
      <c r="I1449" s="318"/>
      <c r="J1449" s="318"/>
      <c r="K1449" s="318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 t="str">
        <f t="shared" si="308"/>
        <v/>
      </c>
      <c r="AN1449" s="327" t="str">
        <f t="shared" si="309"/>
        <v/>
      </c>
      <c r="AO1449" s="243"/>
      <c r="AP1449" s="244"/>
      <c r="AQ1449" s="242" t="str">
        <f t="shared" si="310"/>
        <v/>
      </c>
      <c r="AR1449" s="242" t="str">
        <f t="shared" si="311"/>
        <v/>
      </c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14"/>
      <c r="BR1449" s="314"/>
      <c r="BS1449" s="314"/>
      <c r="BT1449" s="314"/>
      <c r="BU1449" s="314"/>
      <c r="BV1449" s="314"/>
      <c r="BW1449" s="314"/>
      <c r="BX1449" s="246"/>
      <c r="BY1449" s="242"/>
      <c r="BZ1449" s="242"/>
      <c r="CA1449" s="242"/>
      <c r="CB1449" s="242"/>
      <c r="CC1449" s="242"/>
      <c r="CD1449" s="242"/>
      <c r="CE1449" s="314"/>
      <c r="CF1449" s="314" t="str">
        <f t="shared" si="312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245" t="str">
        <f>IFERROR(ROUND((SUM(#REF!)),0),"")</f>
        <v/>
      </c>
      <c r="CP1449" s="241"/>
      <c r="CQ1449" s="247"/>
      <c r="CR1449" s="221"/>
      <c r="CS1449" s="221"/>
      <c r="CT1449" s="221"/>
      <c r="CU1449" s="221"/>
      <c r="CV1449" s="328"/>
      <c r="CW1449" s="305" t="str">
        <f t="shared" si="313"/>
        <v/>
      </c>
      <c r="CX1449" s="329">
        <f t="shared" si="314"/>
        <v>0</v>
      </c>
      <c r="CY1449" s="15">
        <f t="shared" si="315"/>
        <v>0</v>
      </c>
      <c r="CZ1449" s="318" t="str">
        <f t="shared" si="316"/>
        <v/>
      </c>
      <c r="DA1449" s="332" t="str">
        <f t="shared" si="321"/>
        <v/>
      </c>
      <c r="DB1449" s="329" t="str">
        <f t="shared" si="317"/>
        <v/>
      </c>
      <c r="DC1449" s="320" t="str">
        <f t="shared" si="318"/>
        <v/>
      </c>
      <c r="DD1449" s="218"/>
      <c r="DE1449" s="15" t="str">
        <f>IFERROR(#REF!-AO1449,"")</f>
        <v/>
      </c>
      <c r="DF1449" s="218"/>
      <c r="DG1449" s="330" t="str">
        <f>IFERROR(#REF!-L1449,"")</f>
        <v/>
      </c>
      <c r="DH1449" s="314" t="e">
        <f>IF(#REF!&gt;AP1449,0,1)</f>
        <v>#REF!</v>
      </c>
      <c r="DI1449" s="314">
        <f t="shared" si="319"/>
        <v>1</v>
      </c>
      <c r="DJ1449" s="314">
        <f t="shared" si="320"/>
        <v>1</v>
      </c>
    </row>
    <row r="1450" spans="3:114" ht="20.25" x14ac:dyDescent="0.2">
      <c r="C1450" s="239"/>
      <c r="G1450" s="232"/>
      <c r="H1450" s="318"/>
      <c r="I1450" s="318"/>
      <c r="J1450" s="318"/>
      <c r="K1450" s="318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 t="str">
        <f t="shared" si="308"/>
        <v/>
      </c>
      <c r="AN1450" s="327" t="str">
        <f t="shared" si="309"/>
        <v/>
      </c>
      <c r="AO1450" s="243"/>
      <c r="AP1450" s="244"/>
      <c r="AQ1450" s="242" t="str">
        <f t="shared" si="310"/>
        <v/>
      </c>
      <c r="AR1450" s="242" t="str">
        <f t="shared" si="311"/>
        <v/>
      </c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14"/>
      <c r="BR1450" s="314"/>
      <c r="BS1450" s="314"/>
      <c r="BT1450" s="314"/>
      <c r="BU1450" s="314"/>
      <c r="BV1450" s="314"/>
      <c r="BW1450" s="314"/>
      <c r="BX1450" s="246"/>
      <c r="BY1450" s="242"/>
      <c r="BZ1450" s="242"/>
      <c r="CA1450" s="242"/>
      <c r="CB1450" s="242"/>
      <c r="CC1450" s="242"/>
      <c r="CD1450" s="242"/>
      <c r="CE1450" s="314"/>
      <c r="CF1450" s="314" t="str">
        <f t="shared" si="312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245" t="str">
        <f>IFERROR(ROUND((SUM(#REF!)),0),"")</f>
        <v/>
      </c>
      <c r="CP1450" s="241"/>
      <c r="CQ1450" s="247"/>
      <c r="CR1450" s="221"/>
      <c r="CS1450" s="221"/>
      <c r="CT1450" s="221"/>
      <c r="CU1450" s="221"/>
      <c r="CV1450" s="328"/>
      <c r="CW1450" s="305" t="str">
        <f t="shared" si="313"/>
        <v/>
      </c>
      <c r="CX1450" s="329">
        <f t="shared" si="314"/>
        <v>0</v>
      </c>
      <c r="CY1450" s="15">
        <f t="shared" si="315"/>
        <v>0</v>
      </c>
      <c r="CZ1450" s="318" t="str">
        <f t="shared" si="316"/>
        <v/>
      </c>
      <c r="DA1450" s="332" t="str">
        <f t="shared" si="321"/>
        <v/>
      </c>
      <c r="DB1450" s="329" t="str">
        <f t="shared" si="317"/>
        <v/>
      </c>
      <c r="DC1450" s="320" t="str">
        <f t="shared" si="318"/>
        <v/>
      </c>
      <c r="DD1450" s="218"/>
      <c r="DE1450" s="15" t="str">
        <f>IFERROR(#REF!-AO1450,"")</f>
        <v/>
      </c>
      <c r="DF1450" s="218"/>
      <c r="DG1450" s="330" t="str">
        <f>IFERROR(#REF!-L1450,"")</f>
        <v/>
      </c>
      <c r="DH1450" s="314" t="e">
        <f>IF(#REF!&gt;AP1450,0,1)</f>
        <v>#REF!</v>
      </c>
      <c r="DI1450" s="314">
        <f t="shared" si="319"/>
        <v>1</v>
      </c>
      <c r="DJ1450" s="314">
        <f t="shared" si="320"/>
        <v>1</v>
      </c>
    </row>
    <row r="1451" spans="3:114" ht="20.25" x14ac:dyDescent="0.2">
      <c r="C1451" s="239"/>
      <c r="G1451" s="232"/>
      <c r="H1451" s="318"/>
      <c r="I1451" s="318"/>
      <c r="J1451" s="318"/>
      <c r="K1451" s="318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 t="str">
        <f t="shared" si="308"/>
        <v/>
      </c>
      <c r="AN1451" s="327" t="str">
        <f t="shared" si="309"/>
        <v/>
      </c>
      <c r="AO1451" s="243"/>
      <c r="AP1451" s="244"/>
      <c r="AQ1451" s="242" t="str">
        <f t="shared" si="310"/>
        <v/>
      </c>
      <c r="AR1451" s="242" t="str">
        <f t="shared" si="311"/>
        <v/>
      </c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14"/>
      <c r="BR1451" s="314"/>
      <c r="BS1451" s="314"/>
      <c r="BT1451" s="314"/>
      <c r="BU1451" s="314"/>
      <c r="BV1451" s="314"/>
      <c r="BW1451" s="314"/>
      <c r="BX1451" s="246"/>
      <c r="BY1451" s="242"/>
      <c r="BZ1451" s="242"/>
      <c r="CA1451" s="242"/>
      <c r="CB1451" s="242"/>
      <c r="CC1451" s="242"/>
      <c r="CD1451" s="242"/>
      <c r="CE1451" s="314"/>
      <c r="CF1451" s="314" t="str">
        <f t="shared" si="312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245" t="str">
        <f>IFERROR(ROUND((SUM(#REF!)),0),"")</f>
        <v/>
      </c>
      <c r="CP1451" s="241"/>
      <c r="CQ1451" s="247"/>
      <c r="CR1451" s="221"/>
      <c r="CS1451" s="221"/>
      <c r="CT1451" s="221"/>
      <c r="CU1451" s="221"/>
      <c r="CV1451" s="328"/>
      <c r="CW1451" s="305" t="str">
        <f t="shared" si="313"/>
        <v/>
      </c>
      <c r="CX1451" s="329">
        <f t="shared" si="314"/>
        <v>0</v>
      </c>
      <c r="CY1451" s="15">
        <f t="shared" si="315"/>
        <v>0</v>
      </c>
      <c r="CZ1451" s="318" t="str">
        <f t="shared" si="316"/>
        <v/>
      </c>
      <c r="DA1451" s="332" t="str">
        <f t="shared" si="321"/>
        <v/>
      </c>
      <c r="DB1451" s="329" t="str">
        <f t="shared" si="317"/>
        <v/>
      </c>
      <c r="DC1451" s="320" t="str">
        <f t="shared" si="318"/>
        <v/>
      </c>
      <c r="DD1451" s="218"/>
      <c r="DE1451" s="15" t="str">
        <f>IFERROR(#REF!-AO1451,"")</f>
        <v/>
      </c>
      <c r="DF1451" s="218"/>
      <c r="DG1451" s="330" t="str">
        <f>IFERROR(#REF!-L1451,"")</f>
        <v/>
      </c>
      <c r="DH1451" s="314" t="e">
        <f>IF(#REF!&gt;AP1451,0,1)</f>
        <v>#REF!</v>
      </c>
      <c r="DI1451" s="314">
        <f t="shared" si="319"/>
        <v>1</v>
      </c>
      <c r="DJ1451" s="314">
        <f t="shared" si="320"/>
        <v>1</v>
      </c>
    </row>
    <row r="1452" spans="3:114" ht="20.25" x14ac:dyDescent="0.2">
      <c r="C1452" s="239"/>
      <c r="G1452" s="232"/>
      <c r="H1452" s="318"/>
      <c r="I1452" s="318"/>
      <c r="J1452" s="318"/>
      <c r="K1452" s="318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 t="str">
        <f t="shared" si="308"/>
        <v/>
      </c>
      <c r="AN1452" s="327" t="str">
        <f t="shared" si="309"/>
        <v/>
      </c>
      <c r="AO1452" s="243"/>
      <c r="AP1452" s="244"/>
      <c r="AQ1452" s="242" t="str">
        <f t="shared" si="310"/>
        <v/>
      </c>
      <c r="AR1452" s="242" t="str">
        <f t="shared" si="311"/>
        <v/>
      </c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14"/>
      <c r="BR1452" s="314"/>
      <c r="BS1452" s="314"/>
      <c r="BT1452" s="314"/>
      <c r="BU1452" s="314"/>
      <c r="BV1452" s="314"/>
      <c r="BW1452" s="314"/>
      <c r="BX1452" s="246"/>
      <c r="BY1452" s="242"/>
      <c r="BZ1452" s="242"/>
      <c r="CA1452" s="242"/>
      <c r="CB1452" s="242"/>
      <c r="CC1452" s="242"/>
      <c r="CD1452" s="242"/>
      <c r="CE1452" s="314"/>
      <c r="CF1452" s="314" t="str">
        <f t="shared" si="312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245" t="str">
        <f>IFERROR(ROUND((SUM(#REF!)),0),"")</f>
        <v/>
      </c>
      <c r="CP1452" s="241"/>
      <c r="CQ1452" s="247"/>
      <c r="CR1452" s="221"/>
      <c r="CS1452" s="221"/>
      <c r="CT1452" s="221"/>
      <c r="CU1452" s="221"/>
      <c r="CV1452" s="328"/>
      <c r="CW1452" s="305" t="str">
        <f t="shared" si="313"/>
        <v/>
      </c>
      <c r="CX1452" s="329">
        <f t="shared" si="314"/>
        <v>0</v>
      </c>
      <c r="CY1452" s="15">
        <f t="shared" si="315"/>
        <v>0</v>
      </c>
      <c r="CZ1452" s="318" t="str">
        <f t="shared" si="316"/>
        <v/>
      </c>
      <c r="DA1452" s="332" t="str">
        <f t="shared" si="321"/>
        <v/>
      </c>
      <c r="DB1452" s="329" t="str">
        <f t="shared" si="317"/>
        <v/>
      </c>
      <c r="DC1452" s="320" t="str">
        <f t="shared" si="318"/>
        <v/>
      </c>
      <c r="DD1452" s="218"/>
      <c r="DE1452" s="15" t="str">
        <f>IFERROR(#REF!-AO1452,"")</f>
        <v/>
      </c>
      <c r="DF1452" s="218"/>
      <c r="DG1452" s="330" t="str">
        <f>IFERROR(#REF!-L1452,"")</f>
        <v/>
      </c>
      <c r="DH1452" s="314" t="e">
        <f>IF(#REF!&gt;AP1452,0,1)</f>
        <v>#REF!</v>
      </c>
      <c r="DI1452" s="314">
        <f t="shared" si="319"/>
        <v>1</v>
      </c>
      <c r="DJ1452" s="314">
        <f t="shared" si="320"/>
        <v>1</v>
      </c>
    </row>
    <row r="1453" spans="3:114" ht="20.25" x14ac:dyDescent="0.2">
      <c r="C1453" s="239"/>
      <c r="G1453" s="232"/>
      <c r="H1453" s="318"/>
      <c r="I1453" s="318"/>
      <c r="J1453" s="318"/>
      <c r="K1453" s="318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 t="str">
        <f t="shared" si="308"/>
        <v/>
      </c>
      <c r="AN1453" s="327" t="str">
        <f t="shared" si="309"/>
        <v/>
      </c>
      <c r="AO1453" s="243"/>
      <c r="AP1453" s="244"/>
      <c r="AQ1453" s="242" t="str">
        <f t="shared" si="310"/>
        <v/>
      </c>
      <c r="AR1453" s="242" t="str">
        <f t="shared" si="311"/>
        <v/>
      </c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14"/>
      <c r="BR1453" s="314"/>
      <c r="BS1453" s="314"/>
      <c r="BT1453" s="314"/>
      <c r="BU1453" s="314"/>
      <c r="BV1453" s="314"/>
      <c r="BW1453" s="314"/>
      <c r="BX1453" s="246"/>
      <c r="BY1453" s="242"/>
      <c r="BZ1453" s="242"/>
      <c r="CA1453" s="242"/>
      <c r="CB1453" s="242"/>
      <c r="CC1453" s="242"/>
      <c r="CD1453" s="242"/>
      <c r="CE1453" s="314"/>
      <c r="CF1453" s="314" t="str">
        <f t="shared" si="312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245" t="str">
        <f>IFERROR(ROUND((SUM(#REF!)),0),"")</f>
        <v/>
      </c>
      <c r="CP1453" s="241"/>
      <c r="CQ1453" s="247"/>
      <c r="CR1453" s="221"/>
      <c r="CS1453" s="221"/>
      <c r="CT1453" s="221"/>
      <c r="CU1453" s="221"/>
      <c r="CV1453" s="328"/>
      <c r="CW1453" s="305" t="str">
        <f t="shared" si="313"/>
        <v/>
      </c>
      <c r="CX1453" s="329">
        <f t="shared" si="314"/>
        <v>0</v>
      </c>
      <c r="CY1453" s="15">
        <f t="shared" si="315"/>
        <v>0</v>
      </c>
      <c r="CZ1453" s="318" t="str">
        <f t="shared" si="316"/>
        <v/>
      </c>
      <c r="DA1453" s="332" t="str">
        <f t="shared" si="321"/>
        <v/>
      </c>
      <c r="DB1453" s="329" t="str">
        <f t="shared" si="317"/>
        <v/>
      </c>
      <c r="DC1453" s="320" t="str">
        <f t="shared" si="318"/>
        <v/>
      </c>
      <c r="DD1453" s="218"/>
      <c r="DE1453" s="15" t="str">
        <f>IFERROR(#REF!-AO1453,"")</f>
        <v/>
      </c>
      <c r="DF1453" s="218"/>
      <c r="DG1453" s="330" t="str">
        <f>IFERROR(#REF!-L1453,"")</f>
        <v/>
      </c>
      <c r="DH1453" s="314" t="e">
        <f>IF(#REF!&gt;AP1453,0,1)</f>
        <v>#REF!</v>
      </c>
      <c r="DI1453" s="314">
        <f t="shared" si="319"/>
        <v>1</v>
      </c>
      <c r="DJ1453" s="314">
        <f t="shared" si="320"/>
        <v>1</v>
      </c>
    </row>
    <row r="1454" spans="3:114" ht="20.25" x14ac:dyDescent="0.2">
      <c r="C1454" s="239"/>
      <c r="G1454" s="232"/>
      <c r="H1454" s="318"/>
      <c r="I1454" s="318"/>
      <c r="J1454" s="318"/>
      <c r="K1454" s="318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 t="str">
        <f t="shared" si="308"/>
        <v/>
      </c>
      <c r="AN1454" s="327" t="str">
        <f t="shared" si="309"/>
        <v/>
      </c>
      <c r="AO1454" s="243"/>
      <c r="AP1454" s="244"/>
      <c r="AQ1454" s="242" t="str">
        <f t="shared" si="310"/>
        <v/>
      </c>
      <c r="AR1454" s="242" t="str">
        <f t="shared" si="311"/>
        <v/>
      </c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14"/>
      <c r="BR1454" s="314"/>
      <c r="BS1454" s="314"/>
      <c r="BT1454" s="314"/>
      <c r="BU1454" s="314"/>
      <c r="BV1454" s="314"/>
      <c r="BW1454" s="314"/>
      <c r="BX1454" s="246"/>
      <c r="BY1454" s="242"/>
      <c r="BZ1454" s="242"/>
      <c r="CA1454" s="242"/>
      <c r="CB1454" s="242"/>
      <c r="CC1454" s="242"/>
      <c r="CD1454" s="242"/>
      <c r="CE1454" s="314"/>
      <c r="CF1454" s="314" t="str">
        <f t="shared" si="312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245" t="str">
        <f>IFERROR(ROUND((SUM(#REF!)),0),"")</f>
        <v/>
      </c>
      <c r="CP1454" s="241"/>
      <c r="CQ1454" s="247"/>
      <c r="CR1454" s="221"/>
      <c r="CS1454" s="221"/>
      <c r="CT1454" s="221"/>
      <c r="CU1454" s="221"/>
      <c r="CV1454" s="328"/>
      <c r="CW1454" s="305" t="str">
        <f t="shared" si="313"/>
        <v/>
      </c>
      <c r="CX1454" s="329">
        <f t="shared" si="314"/>
        <v>0</v>
      </c>
      <c r="CY1454" s="15">
        <f t="shared" si="315"/>
        <v>0</v>
      </c>
      <c r="CZ1454" s="318" t="str">
        <f t="shared" si="316"/>
        <v/>
      </c>
      <c r="DA1454" s="332" t="str">
        <f t="shared" si="321"/>
        <v/>
      </c>
      <c r="DB1454" s="329" t="str">
        <f t="shared" si="317"/>
        <v/>
      </c>
      <c r="DC1454" s="320" t="str">
        <f t="shared" si="318"/>
        <v/>
      </c>
      <c r="DD1454" s="218"/>
      <c r="DE1454" s="15" t="str">
        <f>IFERROR(#REF!-AO1454,"")</f>
        <v/>
      </c>
      <c r="DF1454" s="218"/>
      <c r="DG1454" s="330" t="str">
        <f>IFERROR(#REF!-L1454,"")</f>
        <v/>
      </c>
      <c r="DH1454" s="314" t="e">
        <f>IF(#REF!&gt;AP1454,0,1)</f>
        <v>#REF!</v>
      </c>
      <c r="DI1454" s="314">
        <f t="shared" si="319"/>
        <v>1</v>
      </c>
      <c r="DJ1454" s="314">
        <f t="shared" si="320"/>
        <v>1</v>
      </c>
    </row>
    <row r="1455" spans="3:114" ht="20.25" x14ac:dyDescent="0.2">
      <c r="C1455" s="239"/>
      <c r="G1455" s="232"/>
      <c r="H1455" s="318"/>
      <c r="I1455" s="318"/>
      <c r="J1455" s="318"/>
      <c r="K1455" s="318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 t="str">
        <f t="shared" si="308"/>
        <v/>
      </c>
      <c r="AN1455" s="327" t="str">
        <f t="shared" si="309"/>
        <v/>
      </c>
      <c r="AO1455" s="243"/>
      <c r="AP1455" s="244"/>
      <c r="AQ1455" s="242" t="str">
        <f t="shared" si="310"/>
        <v/>
      </c>
      <c r="AR1455" s="242" t="str">
        <f t="shared" si="311"/>
        <v/>
      </c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14"/>
      <c r="BR1455" s="314"/>
      <c r="BS1455" s="314"/>
      <c r="BT1455" s="314"/>
      <c r="BU1455" s="314"/>
      <c r="BV1455" s="314"/>
      <c r="BW1455" s="314"/>
      <c r="BX1455" s="246"/>
      <c r="BY1455" s="242"/>
      <c r="BZ1455" s="242"/>
      <c r="CA1455" s="242"/>
      <c r="CB1455" s="242"/>
      <c r="CC1455" s="242"/>
      <c r="CD1455" s="242"/>
      <c r="CE1455" s="314"/>
      <c r="CF1455" s="314" t="str">
        <f t="shared" si="312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245" t="str">
        <f>IFERROR(ROUND((SUM(#REF!)),0),"")</f>
        <v/>
      </c>
      <c r="CP1455" s="241"/>
      <c r="CQ1455" s="247"/>
      <c r="CR1455" s="221"/>
      <c r="CS1455" s="221"/>
      <c r="CT1455" s="221"/>
      <c r="CU1455" s="221"/>
      <c r="CV1455" s="328"/>
      <c r="CW1455" s="305" t="str">
        <f t="shared" si="313"/>
        <v/>
      </c>
      <c r="CX1455" s="329">
        <f t="shared" si="314"/>
        <v>0</v>
      </c>
      <c r="CY1455" s="15">
        <f t="shared" si="315"/>
        <v>0</v>
      </c>
      <c r="CZ1455" s="318" t="str">
        <f t="shared" si="316"/>
        <v/>
      </c>
      <c r="DA1455" s="332" t="str">
        <f t="shared" si="321"/>
        <v/>
      </c>
      <c r="DB1455" s="329" t="str">
        <f t="shared" si="317"/>
        <v/>
      </c>
      <c r="DC1455" s="320" t="str">
        <f t="shared" si="318"/>
        <v/>
      </c>
      <c r="DD1455" s="218"/>
      <c r="DE1455" s="15" t="str">
        <f>IFERROR(#REF!-AO1455,"")</f>
        <v/>
      </c>
      <c r="DF1455" s="218"/>
      <c r="DG1455" s="330" t="str">
        <f>IFERROR(#REF!-L1455,"")</f>
        <v/>
      </c>
      <c r="DH1455" s="314" t="e">
        <f>IF(#REF!&gt;AP1455,0,1)</f>
        <v>#REF!</v>
      </c>
      <c r="DI1455" s="314">
        <f t="shared" si="319"/>
        <v>1</v>
      </c>
      <c r="DJ1455" s="314">
        <f t="shared" si="320"/>
        <v>1</v>
      </c>
    </row>
    <row r="1456" spans="3:114" ht="20.25" x14ac:dyDescent="0.2">
      <c r="C1456" s="239"/>
      <c r="G1456" s="232"/>
      <c r="H1456" s="318"/>
      <c r="I1456" s="318"/>
      <c r="J1456" s="318"/>
      <c r="K1456" s="318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 t="str">
        <f t="shared" si="308"/>
        <v/>
      </c>
      <c r="AN1456" s="327" t="str">
        <f t="shared" si="309"/>
        <v/>
      </c>
      <c r="AO1456" s="243"/>
      <c r="AP1456" s="244"/>
      <c r="AQ1456" s="242" t="str">
        <f t="shared" si="310"/>
        <v/>
      </c>
      <c r="AR1456" s="242" t="str">
        <f t="shared" si="311"/>
        <v/>
      </c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14"/>
      <c r="BR1456" s="314"/>
      <c r="BS1456" s="314"/>
      <c r="BT1456" s="314"/>
      <c r="BU1456" s="314"/>
      <c r="BV1456" s="314"/>
      <c r="BW1456" s="314"/>
      <c r="BX1456" s="246"/>
      <c r="BY1456" s="242"/>
      <c r="BZ1456" s="242"/>
      <c r="CA1456" s="242"/>
      <c r="CB1456" s="242"/>
      <c r="CC1456" s="242"/>
      <c r="CD1456" s="242"/>
      <c r="CE1456" s="314"/>
      <c r="CF1456" s="314" t="str">
        <f t="shared" si="312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245" t="str">
        <f>IFERROR(ROUND((SUM(#REF!)),0),"")</f>
        <v/>
      </c>
      <c r="CP1456" s="241"/>
      <c r="CQ1456" s="247"/>
      <c r="CR1456" s="221"/>
      <c r="CS1456" s="221"/>
      <c r="CT1456" s="221"/>
      <c r="CU1456" s="221"/>
      <c r="CV1456" s="328"/>
      <c r="CW1456" s="305" t="str">
        <f t="shared" si="313"/>
        <v/>
      </c>
      <c r="CX1456" s="329">
        <f t="shared" si="314"/>
        <v>0</v>
      </c>
      <c r="CY1456" s="15">
        <f t="shared" si="315"/>
        <v>0</v>
      </c>
      <c r="CZ1456" s="318" t="str">
        <f t="shared" si="316"/>
        <v/>
      </c>
      <c r="DA1456" s="332" t="str">
        <f t="shared" si="321"/>
        <v/>
      </c>
      <c r="DB1456" s="329" t="str">
        <f t="shared" si="317"/>
        <v/>
      </c>
      <c r="DC1456" s="320" t="str">
        <f t="shared" si="318"/>
        <v/>
      </c>
      <c r="DD1456" s="218"/>
      <c r="DE1456" s="15" t="str">
        <f>IFERROR(#REF!-AO1456,"")</f>
        <v/>
      </c>
      <c r="DF1456" s="218"/>
      <c r="DG1456" s="330" t="str">
        <f>IFERROR(#REF!-L1456,"")</f>
        <v/>
      </c>
      <c r="DH1456" s="314" t="e">
        <f>IF(#REF!&gt;AP1456,0,1)</f>
        <v>#REF!</v>
      </c>
      <c r="DI1456" s="314">
        <f t="shared" si="319"/>
        <v>1</v>
      </c>
      <c r="DJ1456" s="314">
        <f t="shared" si="320"/>
        <v>1</v>
      </c>
    </row>
    <row r="1457" spans="3:114" ht="20.25" x14ac:dyDescent="0.2">
      <c r="C1457" s="239"/>
      <c r="G1457" s="232"/>
      <c r="H1457" s="318"/>
      <c r="I1457" s="318"/>
      <c r="J1457" s="318"/>
      <c r="K1457" s="318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 t="str">
        <f t="shared" si="308"/>
        <v/>
      </c>
      <c r="AN1457" s="327" t="str">
        <f t="shared" si="309"/>
        <v/>
      </c>
      <c r="AO1457" s="243"/>
      <c r="AP1457" s="244"/>
      <c r="AQ1457" s="242" t="str">
        <f t="shared" si="310"/>
        <v/>
      </c>
      <c r="AR1457" s="242" t="str">
        <f t="shared" si="311"/>
        <v/>
      </c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14"/>
      <c r="BR1457" s="314"/>
      <c r="BS1457" s="314"/>
      <c r="BT1457" s="314"/>
      <c r="BU1457" s="314"/>
      <c r="BV1457" s="314"/>
      <c r="BW1457" s="314"/>
      <c r="BX1457" s="246"/>
      <c r="BY1457" s="242"/>
      <c r="BZ1457" s="242"/>
      <c r="CA1457" s="242"/>
      <c r="CB1457" s="242"/>
      <c r="CC1457" s="242"/>
      <c r="CD1457" s="242"/>
      <c r="CE1457" s="314"/>
      <c r="CF1457" s="314" t="str">
        <f t="shared" si="312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245" t="str">
        <f>IFERROR(ROUND((SUM(#REF!)),0),"")</f>
        <v/>
      </c>
      <c r="CP1457" s="241"/>
      <c r="CQ1457" s="247"/>
      <c r="CR1457" s="221"/>
      <c r="CS1457" s="221"/>
      <c r="CT1457" s="221"/>
      <c r="CU1457" s="221"/>
      <c r="CV1457" s="328"/>
      <c r="CW1457" s="305" t="str">
        <f t="shared" si="313"/>
        <v/>
      </c>
      <c r="CX1457" s="329">
        <f t="shared" si="314"/>
        <v>0</v>
      </c>
      <c r="CY1457" s="15">
        <f t="shared" si="315"/>
        <v>0</v>
      </c>
      <c r="CZ1457" s="318" t="str">
        <f t="shared" si="316"/>
        <v/>
      </c>
      <c r="DA1457" s="332" t="str">
        <f t="shared" si="321"/>
        <v/>
      </c>
      <c r="DB1457" s="329" t="str">
        <f t="shared" si="317"/>
        <v/>
      </c>
      <c r="DC1457" s="320" t="str">
        <f t="shared" si="318"/>
        <v/>
      </c>
      <c r="DD1457" s="218"/>
      <c r="DE1457" s="15" t="str">
        <f>IFERROR(#REF!-AO1457,"")</f>
        <v/>
      </c>
      <c r="DF1457" s="218"/>
      <c r="DG1457" s="330" t="str">
        <f>IFERROR(#REF!-L1457,"")</f>
        <v/>
      </c>
      <c r="DH1457" s="314" t="e">
        <f>IF(#REF!&gt;AP1457,0,1)</f>
        <v>#REF!</v>
      </c>
      <c r="DI1457" s="314">
        <f t="shared" si="319"/>
        <v>1</v>
      </c>
      <c r="DJ1457" s="314">
        <f t="shared" si="320"/>
        <v>1</v>
      </c>
    </row>
    <row r="1458" spans="3:114" ht="20.25" x14ac:dyDescent="0.2">
      <c r="C1458" s="239"/>
      <c r="G1458" s="232"/>
      <c r="H1458" s="318"/>
      <c r="I1458" s="318"/>
      <c r="J1458" s="318"/>
      <c r="K1458" s="318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 t="str">
        <f t="shared" si="308"/>
        <v/>
      </c>
      <c r="AN1458" s="327" t="str">
        <f t="shared" si="309"/>
        <v/>
      </c>
      <c r="AO1458" s="243"/>
      <c r="AP1458" s="244"/>
      <c r="AQ1458" s="242" t="str">
        <f t="shared" si="310"/>
        <v/>
      </c>
      <c r="AR1458" s="242" t="str">
        <f t="shared" si="311"/>
        <v/>
      </c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14"/>
      <c r="BR1458" s="314"/>
      <c r="BS1458" s="314"/>
      <c r="BT1458" s="314"/>
      <c r="BU1458" s="314"/>
      <c r="BV1458" s="314"/>
      <c r="BW1458" s="314"/>
      <c r="BX1458" s="246"/>
      <c r="BY1458" s="242"/>
      <c r="BZ1458" s="242"/>
      <c r="CA1458" s="242"/>
      <c r="CB1458" s="242"/>
      <c r="CC1458" s="242"/>
      <c r="CD1458" s="242"/>
      <c r="CE1458" s="314"/>
      <c r="CF1458" s="314" t="str">
        <f t="shared" si="312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245" t="str">
        <f>IFERROR(ROUND((SUM(#REF!)),0),"")</f>
        <v/>
      </c>
      <c r="CP1458" s="241"/>
      <c r="CQ1458" s="247"/>
      <c r="CR1458" s="221"/>
      <c r="CS1458" s="221"/>
      <c r="CT1458" s="221"/>
      <c r="CU1458" s="221"/>
      <c r="CV1458" s="328"/>
      <c r="CW1458" s="305" t="str">
        <f t="shared" si="313"/>
        <v/>
      </c>
      <c r="CX1458" s="329">
        <f t="shared" si="314"/>
        <v>0</v>
      </c>
      <c r="CY1458" s="15">
        <f t="shared" si="315"/>
        <v>0</v>
      </c>
      <c r="CZ1458" s="318" t="str">
        <f t="shared" si="316"/>
        <v/>
      </c>
      <c r="DA1458" s="332" t="str">
        <f t="shared" si="321"/>
        <v/>
      </c>
      <c r="DB1458" s="329" t="str">
        <f t="shared" si="317"/>
        <v/>
      </c>
      <c r="DC1458" s="320" t="str">
        <f t="shared" si="318"/>
        <v/>
      </c>
      <c r="DD1458" s="218"/>
      <c r="DE1458" s="15" t="str">
        <f>IFERROR(#REF!-AO1458,"")</f>
        <v/>
      </c>
      <c r="DF1458" s="218"/>
      <c r="DG1458" s="330" t="str">
        <f>IFERROR(#REF!-L1458,"")</f>
        <v/>
      </c>
      <c r="DH1458" s="314" t="e">
        <f>IF(#REF!&gt;AP1458,0,1)</f>
        <v>#REF!</v>
      </c>
      <c r="DI1458" s="314">
        <f t="shared" si="319"/>
        <v>1</v>
      </c>
      <c r="DJ1458" s="314">
        <f t="shared" si="320"/>
        <v>1</v>
      </c>
    </row>
    <row r="1459" spans="3:114" ht="20.25" x14ac:dyDescent="0.2">
      <c r="C1459" s="239"/>
      <c r="G1459" s="232"/>
      <c r="H1459" s="318"/>
      <c r="I1459" s="318"/>
      <c r="J1459" s="318"/>
      <c r="K1459" s="318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 t="str">
        <f t="shared" si="308"/>
        <v/>
      </c>
      <c r="AN1459" s="327" t="str">
        <f t="shared" si="309"/>
        <v/>
      </c>
      <c r="AO1459" s="243"/>
      <c r="AP1459" s="244"/>
      <c r="AQ1459" s="242" t="str">
        <f t="shared" si="310"/>
        <v/>
      </c>
      <c r="AR1459" s="242" t="str">
        <f t="shared" si="311"/>
        <v/>
      </c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14"/>
      <c r="BR1459" s="314"/>
      <c r="BS1459" s="314"/>
      <c r="BT1459" s="314"/>
      <c r="BU1459" s="314"/>
      <c r="BV1459" s="314"/>
      <c r="BW1459" s="314"/>
      <c r="BX1459" s="246"/>
      <c r="BY1459" s="242"/>
      <c r="BZ1459" s="242"/>
      <c r="CA1459" s="242"/>
      <c r="CB1459" s="242"/>
      <c r="CC1459" s="242"/>
      <c r="CD1459" s="242"/>
      <c r="CE1459" s="314"/>
      <c r="CF1459" s="314" t="str">
        <f t="shared" si="312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245" t="str">
        <f>IFERROR(ROUND((SUM(#REF!)),0),"")</f>
        <v/>
      </c>
      <c r="CP1459" s="241"/>
      <c r="CQ1459" s="247"/>
      <c r="CR1459" s="221"/>
      <c r="CS1459" s="221"/>
      <c r="CT1459" s="221"/>
      <c r="CU1459" s="221"/>
      <c r="CV1459" s="328"/>
      <c r="CW1459" s="305" t="str">
        <f t="shared" si="313"/>
        <v/>
      </c>
      <c r="CX1459" s="329">
        <f t="shared" si="314"/>
        <v>0</v>
      </c>
      <c r="CY1459" s="15">
        <f t="shared" si="315"/>
        <v>0</v>
      </c>
      <c r="CZ1459" s="318" t="str">
        <f t="shared" si="316"/>
        <v/>
      </c>
      <c r="DA1459" s="332" t="str">
        <f t="shared" si="321"/>
        <v/>
      </c>
      <c r="DB1459" s="329" t="str">
        <f t="shared" si="317"/>
        <v/>
      </c>
      <c r="DC1459" s="320" t="str">
        <f t="shared" si="318"/>
        <v/>
      </c>
      <c r="DD1459" s="218"/>
      <c r="DE1459" s="15" t="str">
        <f>IFERROR(#REF!-AO1459,"")</f>
        <v/>
      </c>
      <c r="DF1459" s="218"/>
      <c r="DG1459" s="330" t="str">
        <f>IFERROR(#REF!-L1459,"")</f>
        <v/>
      </c>
      <c r="DH1459" s="314" t="e">
        <f>IF(#REF!&gt;AP1459,0,1)</f>
        <v>#REF!</v>
      </c>
      <c r="DI1459" s="314">
        <f t="shared" si="319"/>
        <v>1</v>
      </c>
      <c r="DJ1459" s="314">
        <f t="shared" si="320"/>
        <v>1</v>
      </c>
    </row>
    <row r="1460" spans="3:114" ht="20.25" x14ac:dyDescent="0.2">
      <c r="C1460" s="239"/>
      <c r="G1460" s="232"/>
      <c r="H1460" s="318"/>
      <c r="I1460" s="318"/>
      <c r="J1460" s="318"/>
      <c r="K1460" s="318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 t="str">
        <f t="shared" si="308"/>
        <v/>
      </c>
      <c r="AN1460" s="327" t="str">
        <f t="shared" si="309"/>
        <v/>
      </c>
      <c r="AO1460" s="243"/>
      <c r="AP1460" s="244"/>
      <c r="AQ1460" s="242" t="str">
        <f t="shared" si="310"/>
        <v/>
      </c>
      <c r="AR1460" s="242" t="str">
        <f t="shared" si="311"/>
        <v/>
      </c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14"/>
      <c r="BR1460" s="314"/>
      <c r="BS1460" s="314"/>
      <c r="BT1460" s="314"/>
      <c r="BU1460" s="314"/>
      <c r="BV1460" s="314"/>
      <c r="BW1460" s="314"/>
      <c r="BX1460" s="246"/>
      <c r="BY1460" s="242"/>
      <c r="BZ1460" s="242"/>
      <c r="CA1460" s="242"/>
      <c r="CB1460" s="242"/>
      <c r="CC1460" s="242"/>
      <c r="CD1460" s="242"/>
      <c r="CE1460" s="314"/>
      <c r="CF1460" s="314" t="str">
        <f t="shared" si="312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245" t="str">
        <f>IFERROR(ROUND((SUM(#REF!)),0),"")</f>
        <v/>
      </c>
      <c r="CP1460" s="241"/>
      <c r="CQ1460" s="247"/>
      <c r="CR1460" s="221"/>
      <c r="CS1460" s="221"/>
      <c r="CT1460" s="221"/>
      <c r="CU1460" s="221"/>
      <c r="CV1460" s="328"/>
      <c r="CW1460" s="305" t="str">
        <f t="shared" si="313"/>
        <v/>
      </c>
      <c r="CX1460" s="329">
        <f t="shared" si="314"/>
        <v>0</v>
      </c>
      <c r="CY1460" s="15">
        <f t="shared" si="315"/>
        <v>0</v>
      </c>
      <c r="CZ1460" s="318" t="str">
        <f t="shared" si="316"/>
        <v/>
      </c>
      <c r="DA1460" s="332" t="str">
        <f t="shared" si="321"/>
        <v/>
      </c>
      <c r="DB1460" s="329" t="str">
        <f t="shared" si="317"/>
        <v/>
      </c>
      <c r="DC1460" s="320" t="str">
        <f t="shared" si="318"/>
        <v/>
      </c>
      <c r="DD1460" s="218"/>
      <c r="DE1460" s="15" t="str">
        <f>IFERROR(#REF!-AO1460,"")</f>
        <v/>
      </c>
      <c r="DF1460" s="218"/>
      <c r="DG1460" s="330" t="str">
        <f>IFERROR(#REF!-L1460,"")</f>
        <v/>
      </c>
      <c r="DH1460" s="314" t="e">
        <f>IF(#REF!&gt;AP1460,0,1)</f>
        <v>#REF!</v>
      </c>
      <c r="DI1460" s="314">
        <f t="shared" si="319"/>
        <v>1</v>
      </c>
      <c r="DJ1460" s="314">
        <f t="shared" si="320"/>
        <v>1</v>
      </c>
    </row>
    <row r="1461" spans="3:114" ht="20.25" x14ac:dyDescent="0.2">
      <c r="C1461" s="239"/>
      <c r="G1461" s="232"/>
      <c r="H1461" s="318"/>
      <c r="I1461" s="318"/>
      <c r="J1461" s="318"/>
      <c r="K1461" s="318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 t="str">
        <f t="shared" si="308"/>
        <v/>
      </c>
      <c r="AN1461" s="327" t="str">
        <f t="shared" si="309"/>
        <v/>
      </c>
      <c r="AO1461" s="243"/>
      <c r="AP1461" s="244"/>
      <c r="AQ1461" s="242" t="str">
        <f t="shared" si="310"/>
        <v/>
      </c>
      <c r="AR1461" s="242" t="str">
        <f t="shared" si="311"/>
        <v/>
      </c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14"/>
      <c r="BR1461" s="314"/>
      <c r="BS1461" s="314"/>
      <c r="BT1461" s="314"/>
      <c r="BU1461" s="314"/>
      <c r="BV1461" s="314"/>
      <c r="BW1461" s="314"/>
      <c r="BX1461" s="246"/>
      <c r="BY1461" s="242"/>
      <c r="BZ1461" s="242"/>
      <c r="CA1461" s="242"/>
      <c r="CB1461" s="242"/>
      <c r="CC1461" s="242"/>
      <c r="CD1461" s="242"/>
      <c r="CE1461" s="314"/>
      <c r="CF1461" s="314" t="str">
        <f t="shared" si="312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245" t="str">
        <f>IFERROR(ROUND((SUM(#REF!)),0),"")</f>
        <v/>
      </c>
      <c r="CP1461" s="241"/>
      <c r="CQ1461" s="247"/>
      <c r="CR1461" s="221"/>
      <c r="CS1461" s="221"/>
      <c r="CT1461" s="221"/>
      <c r="CU1461" s="221"/>
      <c r="CV1461" s="328"/>
      <c r="CW1461" s="305" t="str">
        <f t="shared" si="313"/>
        <v/>
      </c>
      <c r="CX1461" s="329">
        <f t="shared" si="314"/>
        <v>0</v>
      </c>
      <c r="CY1461" s="15">
        <f t="shared" si="315"/>
        <v>0</v>
      </c>
      <c r="CZ1461" s="318" t="str">
        <f t="shared" si="316"/>
        <v/>
      </c>
      <c r="DA1461" s="332" t="str">
        <f t="shared" si="321"/>
        <v/>
      </c>
      <c r="DB1461" s="329" t="str">
        <f t="shared" si="317"/>
        <v/>
      </c>
      <c r="DC1461" s="320" t="str">
        <f t="shared" si="318"/>
        <v/>
      </c>
      <c r="DD1461" s="218"/>
      <c r="DE1461" s="15" t="str">
        <f>IFERROR(#REF!-AO1461,"")</f>
        <v/>
      </c>
      <c r="DF1461" s="218"/>
      <c r="DG1461" s="330" t="str">
        <f>IFERROR(#REF!-L1461,"")</f>
        <v/>
      </c>
      <c r="DH1461" s="314" t="e">
        <f>IF(#REF!&gt;AP1461,0,1)</f>
        <v>#REF!</v>
      </c>
      <c r="DI1461" s="314">
        <f t="shared" si="319"/>
        <v>1</v>
      </c>
      <c r="DJ1461" s="314">
        <f t="shared" si="320"/>
        <v>1</v>
      </c>
    </row>
    <row r="1462" spans="3:114" ht="20.25" x14ac:dyDescent="0.2">
      <c r="C1462" s="239"/>
      <c r="G1462" s="232"/>
      <c r="H1462" s="318"/>
      <c r="I1462" s="318"/>
      <c r="J1462" s="318"/>
      <c r="K1462" s="318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 t="str">
        <f t="shared" si="308"/>
        <v/>
      </c>
      <c r="AN1462" s="327" t="str">
        <f t="shared" si="309"/>
        <v/>
      </c>
      <c r="AO1462" s="243"/>
      <c r="AP1462" s="244"/>
      <c r="AQ1462" s="242" t="str">
        <f t="shared" si="310"/>
        <v/>
      </c>
      <c r="AR1462" s="242" t="str">
        <f t="shared" si="311"/>
        <v/>
      </c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14"/>
      <c r="BR1462" s="314"/>
      <c r="BS1462" s="314"/>
      <c r="BT1462" s="314"/>
      <c r="BU1462" s="314"/>
      <c r="BV1462" s="314"/>
      <c r="BW1462" s="314"/>
      <c r="BX1462" s="246"/>
      <c r="BY1462" s="242"/>
      <c r="BZ1462" s="242"/>
      <c r="CA1462" s="242"/>
      <c r="CB1462" s="242"/>
      <c r="CC1462" s="242"/>
      <c r="CD1462" s="242"/>
      <c r="CE1462" s="314"/>
      <c r="CF1462" s="314" t="str">
        <f t="shared" si="312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245" t="str">
        <f>IFERROR(ROUND((SUM(#REF!)),0),"")</f>
        <v/>
      </c>
      <c r="CP1462" s="241"/>
      <c r="CQ1462" s="247"/>
      <c r="CR1462" s="221"/>
      <c r="CS1462" s="221"/>
      <c r="CT1462" s="221"/>
      <c r="CU1462" s="221"/>
      <c r="CV1462" s="328"/>
      <c r="CW1462" s="305" t="str">
        <f t="shared" si="313"/>
        <v/>
      </c>
      <c r="CX1462" s="329">
        <f t="shared" si="314"/>
        <v>0</v>
      </c>
      <c r="CY1462" s="15">
        <f t="shared" si="315"/>
        <v>0</v>
      </c>
      <c r="CZ1462" s="318" t="str">
        <f t="shared" si="316"/>
        <v/>
      </c>
      <c r="DA1462" s="332" t="str">
        <f t="shared" si="321"/>
        <v/>
      </c>
      <c r="DB1462" s="329" t="str">
        <f t="shared" si="317"/>
        <v/>
      </c>
      <c r="DC1462" s="320" t="str">
        <f t="shared" si="318"/>
        <v/>
      </c>
      <c r="DD1462" s="218"/>
      <c r="DE1462" s="15" t="str">
        <f>IFERROR(#REF!-AO1462,"")</f>
        <v/>
      </c>
      <c r="DF1462" s="218"/>
      <c r="DG1462" s="330" t="str">
        <f>IFERROR(#REF!-L1462,"")</f>
        <v/>
      </c>
      <c r="DH1462" s="314" t="e">
        <f>IF(#REF!&gt;AP1462,0,1)</f>
        <v>#REF!</v>
      </c>
      <c r="DI1462" s="314">
        <f t="shared" si="319"/>
        <v>1</v>
      </c>
      <c r="DJ1462" s="314">
        <f t="shared" si="320"/>
        <v>1</v>
      </c>
    </row>
    <row r="1463" spans="3:114" ht="20.25" x14ac:dyDescent="0.2">
      <c r="C1463" s="239"/>
      <c r="G1463" s="232"/>
      <c r="H1463" s="318"/>
      <c r="I1463" s="318"/>
      <c r="J1463" s="318"/>
      <c r="K1463" s="318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 t="str">
        <f t="shared" si="308"/>
        <v/>
      </c>
      <c r="AN1463" s="327" t="str">
        <f t="shared" si="309"/>
        <v/>
      </c>
      <c r="AO1463" s="243"/>
      <c r="AP1463" s="244"/>
      <c r="AQ1463" s="242" t="str">
        <f t="shared" si="310"/>
        <v/>
      </c>
      <c r="AR1463" s="242" t="str">
        <f t="shared" si="311"/>
        <v/>
      </c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14"/>
      <c r="BR1463" s="314"/>
      <c r="BS1463" s="314"/>
      <c r="BT1463" s="314"/>
      <c r="BU1463" s="314"/>
      <c r="BV1463" s="314"/>
      <c r="BW1463" s="314"/>
      <c r="BX1463" s="246"/>
      <c r="BY1463" s="242"/>
      <c r="BZ1463" s="242"/>
      <c r="CA1463" s="242"/>
      <c r="CB1463" s="242"/>
      <c r="CC1463" s="242"/>
      <c r="CD1463" s="242"/>
      <c r="CE1463" s="314"/>
      <c r="CF1463" s="314" t="str">
        <f t="shared" si="312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245" t="str">
        <f>IFERROR(ROUND((SUM(#REF!)),0),"")</f>
        <v/>
      </c>
      <c r="CP1463" s="241"/>
      <c r="CQ1463" s="247"/>
      <c r="CR1463" s="221"/>
      <c r="CS1463" s="221"/>
      <c r="CT1463" s="221"/>
      <c r="CU1463" s="221"/>
      <c r="CV1463" s="328"/>
      <c r="CW1463" s="305" t="str">
        <f t="shared" si="313"/>
        <v/>
      </c>
      <c r="CX1463" s="329">
        <f t="shared" si="314"/>
        <v>0</v>
      </c>
      <c r="CY1463" s="15">
        <f t="shared" si="315"/>
        <v>0</v>
      </c>
      <c r="CZ1463" s="318" t="str">
        <f t="shared" si="316"/>
        <v/>
      </c>
      <c r="DA1463" s="332" t="str">
        <f t="shared" si="321"/>
        <v/>
      </c>
      <c r="DB1463" s="329" t="str">
        <f t="shared" si="317"/>
        <v/>
      </c>
      <c r="DC1463" s="320" t="str">
        <f t="shared" si="318"/>
        <v/>
      </c>
      <c r="DD1463" s="218"/>
      <c r="DE1463" s="15" t="str">
        <f>IFERROR(#REF!-AO1463,"")</f>
        <v/>
      </c>
      <c r="DF1463" s="218"/>
      <c r="DG1463" s="330" t="str">
        <f>IFERROR(#REF!-L1463,"")</f>
        <v/>
      </c>
      <c r="DH1463" s="314" t="e">
        <f>IF(#REF!&gt;AP1463,0,1)</f>
        <v>#REF!</v>
      </c>
      <c r="DI1463" s="314">
        <f t="shared" si="319"/>
        <v>1</v>
      </c>
      <c r="DJ1463" s="314">
        <f t="shared" si="320"/>
        <v>1</v>
      </c>
    </row>
    <row r="1464" spans="3:114" ht="20.25" x14ac:dyDescent="0.2">
      <c r="C1464" s="239"/>
      <c r="G1464" s="232"/>
      <c r="H1464" s="318"/>
      <c r="I1464" s="318"/>
      <c r="J1464" s="318"/>
      <c r="K1464" s="318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 t="str">
        <f t="shared" si="308"/>
        <v/>
      </c>
      <c r="AN1464" s="327" t="str">
        <f t="shared" si="309"/>
        <v/>
      </c>
      <c r="AO1464" s="243"/>
      <c r="AP1464" s="244"/>
      <c r="AQ1464" s="242" t="str">
        <f t="shared" si="310"/>
        <v/>
      </c>
      <c r="AR1464" s="242" t="str">
        <f t="shared" si="311"/>
        <v/>
      </c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14"/>
      <c r="BR1464" s="314"/>
      <c r="BS1464" s="314"/>
      <c r="BT1464" s="314"/>
      <c r="BU1464" s="314"/>
      <c r="BV1464" s="314"/>
      <c r="BW1464" s="314"/>
      <c r="BX1464" s="246"/>
      <c r="BY1464" s="242"/>
      <c r="BZ1464" s="242"/>
      <c r="CA1464" s="242"/>
      <c r="CB1464" s="242"/>
      <c r="CC1464" s="242"/>
      <c r="CD1464" s="242"/>
      <c r="CE1464" s="314"/>
      <c r="CF1464" s="314" t="str">
        <f t="shared" si="312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245" t="str">
        <f>IFERROR(ROUND((SUM(#REF!)),0),"")</f>
        <v/>
      </c>
      <c r="CP1464" s="241"/>
      <c r="CQ1464" s="247"/>
      <c r="CR1464" s="221"/>
      <c r="CS1464" s="221"/>
      <c r="CT1464" s="221"/>
      <c r="CU1464" s="221"/>
      <c r="CV1464" s="328"/>
      <c r="CW1464" s="305" t="str">
        <f t="shared" si="313"/>
        <v/>
      </c>
      <c r="CX1464" s="329">
        <f t="shared" si="314"/>
        <v>0</v>
      </c>
      <c r="CY1464" s="15">
        <f t="shared" si="315"/>
        <v>0</v>
      </c>
      <c r="CZ1464" s="318" t="str">
        <f t="shared" si="316"/>
        <v/>
      </c>
      <c r="DA1464" s="332" t="str">
        <f t="shared" si="321"/>
        <v/>
      </c>
      <c r="DB1464" s="329" t="str">
        <f t="shared" si="317"/>
        <v/>
      </c>
      <c r="DC1464" s="320" t="str">
        <f t="shared" si="318"/>
        <v/>
      </c>
      <c r="DD1464" s="218"/>
      <c r="DE1464" s="15" t="str">
        <f>IFERROR(#REF!-AO1464,"")</f>
        <v/>
      </c>
      <c r="DF1464" s="218"/>
      <c r="DG1464" s="330" t="str">
        <f>IFERROR(#REF!-L1464,"")</f>
        <v/>
      </c>
      <c r="DH1464" s="314" t="e">
        <f>IF(#REF!&gt;AP1464,0,1)</f>
        <v>#REF!</v>
      </c>
      <c r="DI1464" s="314">
        <f t="shared" si="319"/>
        <v>1</v>
      </c>
      <c r="DJ1464" s="314">
        <f t="shared" si="320"/>
        <v>1</v>
      </c>
    </row>
    <row r="1465" spans="3:114" ht="20.25" x14ac:dyDescent="0.2">
      <c r="C1465" s="239"/>
      <c r="G1465" s="232"/>
      <c r="H1465" s="318"/>
      <c r="I1465" s="318"/>
      <c r="J1465" s="318"/>
      <c r="K1465" s="318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 t="str">
        <f t="shared" si="308"/>
        <v/>
      </c>
      <c r="AN1465" s="327" t="str">
        <f t="shared" si="309"/>
        <v/>
      </c>
      <c r="AO1465" s="243"/>
      <c r="AP1465" s="244"/>
      <c r="AQ1465" s="242" t="str">
        <f t="shared" si="310"/>
        <v/>
      </c>
      <c r="AR1465" s="242" t="str">
        <f t="shared" si="311"/>
        <v/>
      </c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14"/>
      <c r="BR1465" s="314"/>
      <c r="BS1465" s="314"/>
      <c r="BT1465" s="314"/>
      <c r="BU1465" s="314"/>
      <c r="BV1465" s="314"/>
      <c r="BW1465" s="314"/>
      <c r="BX1465" s="246"/>
      <c r="BY1465" s="242"/>
      <c r="BZ1465" s="242"/>
      <c r="CA1465" s="242"/>
      <c r="CB1465" s="242"/>
      <c r="CC1465" s="242"/>
      <c r="CD1465" s="242"/>
      <c r="CE1465" s="314"/>
      <c r="CF1465" s="314" t="str">
        <f t="shared" si="312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245" t="str">
        <f>IFERROR(ROUND((SUM(#REF!)),0),"")</f>
        <v/>
      </c>
      <c r="CP1465" s="241"/>
      <c r="CQ1465" s="247"/>
      <c r="CR1465" s="221"/>
      <c r="CS1465" s="221"/>
      <c r="CT1465" s="221"/>
      <c r="CU1465" s="221"/>
      <c r="CV1465" s="328"/>
      <c r="CW1465" s="305" t="str">
        <f t="shared" si="313"/>
        <v/>
      </c>
      <c r="CX1465" s="329">
        <f t="shared" si="314"/>
        <v>0</v>
      </c>
      <c r="CY1465" s="15">
        <f t="shared" si="315"/>
        <v>0</v>
      </c>
      <c r="CZ1465" s="318" t="str">
        <f t="shared" si="316"/>
        <v/>
      </c>
      <c r="DA1465" s="332" t="str">
        <f t="shared" si="321"/>
        <v/>
      </c>
      <c r="DB1465" s="329" t="str">
        <f t="shared" si="317"/>
        <v/>
      </c>
      <c r="DC1465" s="320" t="str">
        <f t="shared" si="318"/>
        <v/>
      </c>
      <c r="DD1465" s="218"/>
      <c r="DE1465" s="15" t="str">
        <f>IFERROR(#REF!-AO1465,"")</f>
        <v/>
      </c>
      <c r="DF1465" s="218"/>
      <c r="DG1465" s="330" t="str">
        <f>IFERROR(#REF!-L1465,"")</f>
        <v/>
      </c>
      <c r="DH1465" s="314" t="e">
        <f>IF(#REF!&gt;AP1465,0,1)</f>
        <v>#REF!</v>
      </c>
      <c r="DI1465" s="314">
        <f t="shared" si="319"/>
        <v>1</v>
      </c>
      <c r="DJ1465" s="314">
        <f t="shared" si="320"/>
        <v>1</v>
      </c>
    </row>
    <row r="1466" spans="3:114" ht="20.25" x14ac:dyDescent="0.2">
      <c r="C1466" s="239"/>
      <c r="G1466" s="232"/>
      <c r="H1466" s="318"/>
      <c r="I1466" s="318"/>
      <c r="J1466" s="318"/>
      <c r="K1466" s="318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 t="str">
        <f t="shared" si="308"/>
        <v/>
      </c>
      <c r="AN1466" s="327" t="str">
        <f t="shared" si="309"/>
        <v/>
      </c>
      <c r="AO1466" s="243"/>
      <c r="AP1466" s="244"/>
      <c r="AQ1466" s="242" t="str">
        <f t="shared" si="310"/>
        <v/>
      </c>
      <c r="AR1466" s="242" t="str">
        <f t="shared" si="311"/>
        <v/>
      </c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14"/>
      <c r="BR1466" s="314"/>
      <c r="BS1466" s="314"/>
      <c r="BT1466" s="314"/>
      <c r="BU1466" s="314"/>
      <c r="BV1466" s="314"/>
      <c r="BW1466" s="314"/>
      <c r="BX1466" s="246"/>
      <c r="BY1466" s="242"/>
      <c r="BZ1466" s="242"/>
      <c r="CA1466" s="242"/>
      <c r="CB1466" s="242"/>
      <c r="CC1466" s="242"/>
      <c r="CD1466" s="242"/>
      <c r="CE1466" s="314"/>
      <c r="CF1466" s="314" t="str">
        <f t="shared" si="312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245" t="str">
        <f>IFERROR(ROUND((SUM(#REF!)),0),"")</f>
        <v/>
      </c>
      <c r="CP1466" s="241"/>
      <c r="CQ1466" s="247"/>
      <c r="CR1466" s="221"/>
      <c r="CS1466" s="221"/>
      <c r="CT1466" s="221"/>
      <c r="CU1466" s="221"/>
      <c r="CV1466" s="328"/>
      <c r="CW1466" s="305" t="str">
        <f t="shared" si="313"/>
        <v/>
      </c>
      <c r="CX1466" s="329">
        <f t="shared" si="314"/>
        <v>0</v>
      </c>
      <c r="CY1466" s="15">
        <f t="shared" si="315"/>
        <v>0</v>
      </c>
      <c r="CZ1466" s="318" t="str">
        <f t="shared" si="316"/>
        <v/>
      </c>
      <c r="DA1466" s="332" t="str">
        <f t="shared" si="321"/>
        <v/>
      </c>
      <c r="DB1466" s="329" t="str">
        <f t="shared" si="317"/>
        <v/>
      </c>
      <c r="DC1466" s="320" t="str">
        <f t="shared" si="318"/>
        <v/>
      </c>
      <c r="DD1466" s="218"/>
      <c r="DE1466" s="15" t="str">
        <f>IFERROR(#REF!-AO1466,"")</f>
        <v/>
      </c>
      <c r="DF1466" s="218"/>
      <c r="DG1466" s="330" t="str">
        <f>IFERROR(#REF!-L1466,"")</f>
        <v/>
      </c>
      <c r="DH1466" s="314" t="e">
        <f>IF(#REF!&gt;AP1466,0,1)</f>
        <v>#REF!</v>
      </c>
      <c r="DI1466" s="314">
        <f t="shared" si="319"/>
        <v>1</v>
      </c>
      <c r="DJ1466" s="314">
        <f t="shared" si="320"/>
        <v>1</v>
      </c>
    </row>
    <row r="1467" spans="3:114" ht="20.25" x14ac:dyDescent="0.2">
      <c r="C1467" s="239"/>
      <c r="G1467" s="232"/>
      <c r="H1467" s="318"/>
      <c r="I1467" s="318"/>
      <c r="J1467" s="318"/>
      <c r="K1467" s="318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 t="str">
        <f t="shared" si="308"/>
        <v/>
      </c>
      <c r="AN1467" s="327" t="str">
        <f t="shared" si="309"/>
        <v/>
      </c>
      <c r="AO1467" s="243"/>
      <c r="AP1467" s="244"/>
      <c r="AQ1467" s="242" t="str">
        <f t="shared" si="310"/>
        <v/>
      </c>
      <c r="AR1467" s="242" t="str">
        <f t="shared" si="311"/>
        <v/>
      </c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14"/>
      <c r="BR1467" s="314"/>
      <c r="BS1467" s="314"/>
      <c r="BT1467" s="314"/>
      <c r="BU1467" s="314"/>
      <c r="BV1467" s="314"/>
      <c r="BW1467" s="314"/>
      <c r="BX1467" s="246"/>
      <c r="BY1467" s="242"/>
      <c r="BZ1467" s="242"/>
      <c r="CA1467" s="242"/>
      <c r="CB1467" s="242"/>
      <c r="CC1467" s="242"/>
      <c r="CD1467" s="242"/>
      <c r="CE1467" s="314"/>
      <c r="CF1467" s="314" t="str">
        <f t="shared" si="312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245" t="str">
        <f>IFERROR(ROUND((SUM(#REF!)),0),"")</f>
        <v/>
      </c>
      <c r="CP1467" s="241"/>
      <c r="CQ1467" s="247"/>
      <c r="CR1467" s="221"/>
      <c r="CS1467" s="221"/>
      <c r="CT1467" s="221"/>
      <c r="CU1467" s="221"/>
      <c r="CV1467" s="328"/>
      <c r="CW1467" s="305" t="str">
        <f t="shared" si="313"/>
        <v/>
      </c>
      <c r="CX1467" s="329">
        <f t="shared" si="314"/>
        <v>0</v>
      </c>
      <c r="CY1467" s="15">
        <f t="shared" si="315"/>
        <v>0</v>
      </c>
      <c r="CZ1467" s="318" t="str">
        <f t="shared" si="316"/>
        <v/>
      </c>
      <c r="DA1467" s="332" t="str">
        <f t="shared" si="321"/>
        <v/>
      </c>
      <c r="DB1467" s="329" t="str">
        <f t="shared" si="317"/>
        <v/>
      </c>
      <c r="DC1467" s="320" t="str">
        <f t="shared" si="318"/>
        <v/>
      </c>
      <c r="DD1467" s="218"/>
      <c r="DE1467" s="15" t="str">
        <f>IFERROR(#REF!-AO1467,"")</f>
        <v/>
      </c>
      <c r="DF1467" s="218"/>
      <c r="DG1467" s="330" t="str">
        <f>IFERROR(#REF!-L1467,"")</f>
        <v/>
      </c>
      <c r="DH1467" s="314" t="e">
        <f>IF(#REF!&gt;AP1467,0,1)</f>
        <v>#REF!</v>
      </c>
      <c r="DI1467" s="314">
        <f t="shared" si="319"/>
        <v>1</v>
      </c>
      <c r="DJ1467" s="314">
        <f t="shared" si="320"/>
        <v>1</v>
      </c>
    </row>
    <row r="1468" spans="3:114" ht="20.25" x14ac:dyDescent="0.2">
      <c r="C1468" s="239"/>
      <c r="G1468" s="232"/>
      <c r="H1468" s="318"/>
      <c r="I1468" s="318"/>
      <c r="J1468" s="318"/>
      <c r="K1468" s="318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 t="str">
        <f t="shared" si="308"/>
        <v/>
      </c>
      <c r="AN1468" s="327" t="str">
        <f t="shared" si="309"/>
        <v/>
      </c>
      <c r="AO1468" s="243"/>
      <c r="AP1468" s="244"/>
      <c r="AQ1468" s="242" t="str">
        <f t="shared" si="310"/>
        <v/>
      </c>
      <c r="AR1468" s="242" t="str">
        <f t="shared" si="311"/>
        <v/>
      </c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14"/>
      <c r="BR1468" s="314"/>
      <c r="BS1468" s="314"/>
      <c r="BT1468" s="314"/>
      <c r="BU1468" s="314"/>
      <c r="BV1468" s="314"/>
      <c r="BW1468" s="314"/>
      <c r="BX1468" s="246"/>
      <c r="BY1468" s="242"/>
      <c r="BZ1468" s="242"/>
      <c r="CA1468" s="242"/>
      <c r="CB1468" s="242"/>
      <c r="CC1468" s="242"/>
      <c r="CD1468" s="242"/>
      <c r="CE1468" s="314"/>
      <c r="CF1468" s="314" t="str">
        <f t="shared" si="312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245" t="str">
        <f>IFERROR(ROUND((SUM(#REF!)),0),"")</f>
        <v/>
      </c>
      <c r="CP1468" s="241"/>
      <c r="CQ1468" s="247"/>
      <c r="CR1468" s="221"/>
      <c r="CS1468" s="221"/>
      <c r="CT1468" s="221"/>
      <c r="CU1468" s="221"/>
      <c r="CV1468" s="328"/>
      <c r="CW1468" s="305" t="str">
        <f t="shared" si="313"/>
        <v/>
      </c>
      <c r="CX1468" s="329">
        <f t="shared" si="314"/>
        <v>0</v>
      </c>
      <c r="CY1468" s="15">
        <f t="shared" si="315"/>
        <v>0</v>
      </c>
      <c r="CZ1468" s="318" t="str">
        <f t="shared" si="316"/>
        <v/>
      </c>
      <c r="DA1468" s="332" t="str">
        <f t="shared" si="321"/>
        <v/>
      </c>
      <c r="DB1468" s="329" t="str">
        <f t="shared" si="317"/>
        <v/>
      </c>
      <c r="DC1468" s="320" t="str">
        <f t="shared" si="318"/>
        <v/>
      </c>
      <c r="DD1468" s="218"/>
      <c r="DE1468" s="15" t="str">
        <f>IFERROR(#REF!-AO1468,"")</f>
        <v/>
      </c>
      <c r="DF1468" s="218"/>
      <c r="DG1468" s="330" t="str">
        <f>IFERROR(#REF!-L1468,"")</f>
        <v/>
      </c>
      <c r="DH1468" s="314" t="e">
        <f>IF(#REF!&gt;AP1468,0,1)</f>
        <v>#REF!</v>
      </c>
      <c r="DI1468" s="314">
        <f t="shared" si="319"/>
        <v>1</v>
      </c>
      <c r="DJ1468" s="314">
        <f t="shared" si="320"/>
        <v>1</v>
      </c>
    </row>
    <row r="1469" spans="3:114" ht="20.25" x14ac:dyDescent="0.2">
      <c r="C1469" s="239"/>
      <c r="G1469" s="232"/>
      <c r="H1469" s="318"/>
      <c r="I1469" s="318"/>
      <c r="J1469" s="318"/>
      <c r="K1469" s="318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 t="str">
        <f t="shared" si="308"/>
        <v/>
      </c>
      <c r="AN1469" s="327" t="str">
        <f t="shared" si="309"/>
        <v/>
      </c>
      <c r="AO1469" s="243"/>
      <c r="AP1469" s="244"/>
      <c r="AQ1469" s="242" t="str">
        <f t="shared" si="310"/>
        <v/>
      </c>
      <c r="AR1469" s="242" t="str">
        <f t="shared" si="311"/>
        <v/>
      </c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14"/>
      <c r="BR1469" s="314"/>
      <c r="BS1469" s="314"/>
      <c r="BT1469" s="314"/>
      <c r="BU1469" s="314"/>
      <c r="BV1469" s="314"/>
      <c r="BW1469" s="314"/>
      <c r="BX1469" s="246"/>
      <c r="BY1469" s="242"/>
      <c r="BZ1469" s="242"/>
      <c r="CA1469" s="242"/>
      <c r="CB1469" s="242"/>
      <c r="CC1469" s="242"/>
      <c r="CD1469" s="242"/>
      <c r="CE1469" s="314"/>
      <c r="CF1469" s="314" t="str">
        <f t="shared" si="312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245" t="str">
        <f>IFERROR(ROUND((SUM(#REF!)),0),"")</f>
        <v/>
      </c>
      <c r="CP1469" s="241"/>
      <c r="CQ1469" s="247"/>
      <c r="CR1469" s="221"/>
      <c r="CS1469" s="221"/>
      <c r="CT1469" s="221"/>
      <c r="CU1469" s="221"/>
      <c r="CV1469" s="328"/>
      <c r="CW1469" s="305" t="str">
        <f t="shared" si="313"/>
        <v/>
      </c>
      <c r="CX1469" s="329">
        <f t="shared" si="314"/>
        <v>0</v>
      </c>
      <c r="CY1469" s="15">
        <f t="shared" si="315"/>
        <v>0</v>
      </c>
      <c r="CZ1469" s="318" t="str">
        <f t="shared" si="316"/>
        <v/>
      </c>
      <c r="DA1469" s="332" t="str">
        <f t="shared" si="321"/>
        <v/>
      </c>
      <c r="DB1469" s="329" t="str">
        <f t="shared" si="317"/>
        <v/>
      </c>
      <c r="DC1469" s="320" t="str">
        <f t="shared" si="318"/>
        <v/>
      </c>
      <c r="DD1469" s="218"/>
      <c r="DE1469" s="15" t="str">
        <f>IFERROR(#REF!-AO1469,"")</f>
        <v/>
      </c>
      <c r="DF1469" s="218"/>
      <c r="DG1469" s="330" t="str">
        <f>IFERROR(#REF!-L1469,"")</f>
        <v/>
      </c>
      <c r="DH1469" s="314" t="e">
        <f>IF(#REF!&gt;AP1469,0,1)</f>
        <v>#REF!</v>
      </c>
      <c r="DI1469" s="314">
        <f t="shared" si="319"/>
        <v>1</v>
      </c>
      <c r="DJ1469" s="314">
        <f t="shared" si="320"/>
        <v>1</v>
      </c>
    </row>
    <row r="1470" spans="3:114" ht="20.25" x14ac:dyDescent="0.2">
      <c r="C1470" s="239"/>
      <c r="G1470" s="232"/>
      <c r="H1470" s="318"/>
      <c r="I1470" s="318"/>
      <c r="J1470" s="318"/>
      <c r="K1470" s="318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 t="str">
        <f t="shared" si="308"/>
        <v/>
      </c>
      <c r="AN1470" s="327" t="str">
        <f t="shared" si="309"/>
        <v/>
      </c>
      <c r="AO1470" s="243"/>
      <c r="AP1470" s="244"/>
      <c r="AQ1470" s="242" t="str">
        <f t="shared" si="310"/>
        <v/>
      </c>
      <c r="AR1470" s="242" t="str">
        <f t="shared" si="311"/>
        <v/>
      </c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14"/>
      <c r="BR1470" s="314"/>
      <c r="BS1470" s="314"/>
      <c r="BT1470" s="314"/>
      <c r="BU1470" s="314"/>
      <c r="BV1470" s="314"/>
      <c r="BW1470" s="314"/>
      <c r="BX1470" s="246"/>
      <c r="BY1470" s="242"/>
      <c r="BZ1470" s="242"/>
      <c r="CA1470" s="242"/>
      <c r="CB1470" s="242"/>
      <c r="CC1470" s="242"/>
      <c r="CD1470" s="242"/>
      <c r="CE1470" s="314"/>
      <c r="CF1470" s="314" t="str">
        <f t="shared" si="312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245" t="str">
        <f>IFERROR(ROUND((SUM(#REF!)),0),"")</f>
        <v/>
      </c>
      <c r="CP1470" s="241"/>
      <c r="CQ1470" s="247"/>
      <c r="CR1470" s="221"/>
      <c r="CS1470" s="221"/>
      <c r="CT1470" s="221"/>
      <c r="CU1470" s="221"/>
      <c r="CV1470" s="328"/>
      <c r="CW1470" s="305" t="str">
        <f t="shared" si="313"/>
        <v/>
      </c>
      <c r="CX1470" s="329">
        <f t="shared" si="314"/>
        <v>0</v>
      </c>
      <c r="CY1470" s="15">
        <f t="shared" si="315"/>
        <v>0</v>
      </c>
      <c r="CZ1470" s="318" t="str">
        <f t="shared" si="316"/>
        <v/>
      </c>
      <c r="DA1470" s="332" t="str">
        <f t="shared" si="321"/>
        <v/>
      </c>
      <c r="DB1470" s="329" t="str">
        <f t="shared" si="317"/>
        <v/>
      </c>
      <c r="DC1470" s="320" t="str">
        <f t="shared" si="318"/>
        <v/>
      </c>
      <c r="DD1470" s="218"/>
      <c r="DE1470" s="15" t="str">
        <f>IFERROR(#REF!-AO1470,"")</f>
        <v/>
      </c>
      <c r="DF1470" s="218"/>
      <c r="DG1470" s="330" t="str">
        <f>IFERROR(#REF!-L1470,"")</f>
        <v/>
      </c>
      <c r="DH1470" s="314" t="e">
        <f>IF(#REF!&gt;AP1470,0,1)</f>
        <v>#REF!</v>
      </c>
      <c r="DI1470" s="314">
        <f t="shared" si="319"/>
        <v>1</v>
      </c>
      <c r="DJ1470" s="314">
        <f t="shared" si="320"/>
        <v>1</v>
      </c>
    </row>
    <row r="1471" spans="3:114" ht="20.25" x14ac:dyDescent="0.2">
      <c r="C1471" s="239"/>
      <c r="G1471" s="232"/>
      <c r="H1471" s="318"/>
      <c r="I1471" s="318"/>
      <c r="J1471" s="318"/>
      <c r="K1471" s="318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 t="str">
        <f t="shared" si="308"/>
        <v/>
      </c>
      <c r="AN1471" s="327" t="str">
        <f t="shared" si="309"/>
        <v/>
      </c>
      <c r="AO1471" s="243"/>
      <c r="AP1471" s="244"/>
      <c r="AQ1471" s="242" t="str">
        <f t="shared" si="310"/>
        <v/>
      </c>
      <c r="AR1471" s="242" t="str">
        <f t="shared" si="311"/>
        <v/>
      </c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14"/>
      <c r="BR1471" s="314"/>
      <c r="BS1471" s="314"/>
      <c r="BT1471" s="314"/>
      <c r="BU1471" s="314"/>
      <c r="BV1471" s="314"/>
      <c r="BW1471" s="314"/>
      <c r="BX1471" s="246"/>
      <c r="BY1471" s="242"/>
      <c r="BZ1471" s="242"/>
      <c r="CA1471" s="242"/>
      <c r="CB1471" s="242"/>
      <c r="CC1471" s="242"/>
      <c r="CD1471" s="242"/>
      <c r="CE1471" s="314"/>
      <c r="CF1471" s="314" t="str">
        <f t="shared" si="312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245" t="str">
        <f>IFERROR(ROUND((SUM(#REF!)),0),"")</f>
        <v/>
      </c>
      <c r="CP1471" s="241"/>
      <c r="CQ1471" s="247"/>
      <c r="CR1471" s="221"/>
      <c r="CS1471" s="221"/>
      <c r="CT1471" s="221"/>
      <c r="CU1471" s="221"/>
      <c r="CV1471" s="328"/>
      <c r="CW1471" s="305" t="str">
        <f t="shared" si="313"/>
        <v/>
      </c>
      <c r="CX1471" s="329">
        <f t="shared" si="314"/>
        <v>0</v>
      </c>
      <c r="CY1471" s="15">
        <f t="shared" si="315"/>
        <v>0</v>
      </c>
      <c r="CZ1471" s="318" t="str">
        <f t="shared" si="316"/>
        <v/>
      </c>
      <c r="DA1471" s="332" t="str">
        <f t="shared" si="321"/>
        <v/>
      </c>
      <c r="DB1471" s="329" t="str">
        <f t="shared" si="317"/>
        <v/>
      </c>
      <c r="DC1471" s="320" t="str">
        <f t="shared" si="318"/>
        <v/>
      </c>
      <c r="DD1471" s="218"/>
      <c r="DE1471" s="15" t="str">
        <f>IFERROR(#REF!-AO1471,"")</f>
        <v/>
      </c>
      <c r="DF1471" s="218"/>
      <c r="DG1471" s="330" t="str">
        <f>IFERROR(#REF!-L1471,"")</f>
        <v/>
      </c>
      <c r="DH1471" s="314" t="e">
        <f>IF(#REF!&gt;AP1471,0,1)</f>
        <v>#REF!</v>
      </c>
      <c r="DI1471" s="314">
        <f t="shared" si="319"/>
        <v>1</v>
      </c>
      <c r="DJ1471" s="314">
        <f t="shared" si="320"/>
        <v>1</v>
      </c>
    </row>
    <row r="1472" spans="3:114" ht="20.25" x14ac:dyDescent="0.2">
      <c r="C1472" s="239"/>
      <c r="G1472" s="232"/>
      <c r="H1472" s="318"/>
      <c r="I1472" s="318"/>
      <c r="J1472" s="318"/>
      <c r="K1472" s="318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 t="str">
        <f t="shared" si="308"/>
        <v/>
      </c>
      <c r="AN1472" s="327" t="str">
        <f t="shared" si="309"/>
        <v/>
      </c>
      <c r="AO1472" s="243"/>
      <c r="AP1472" s="244"/>
      <c r="AQ1472" s="242" t="str">
        <f t="shared" si="310"/>
        <v/>
      </c>
      <c r="AR1472" s="242" t="str">
        <f t="shared" si="311"/>
        <v/>
      </c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14"/>
      <c r="BR1472" s="314"/>
      <c r="BS1472" s="314"/>
      <c r="BT1472" s="314"/>
      <c r="BU1472" s="314"/>
      <c r="BV1472" s="314"/>
      <c r="BW1472" s="314"/>
      <c r="BX1472" s="246"/>
      <c r="BY1472" s="242"/>
      <c r="BZ1472" s="242"/>
      <c r="CA1472" s="242"/>
      <c r="CB1472" s="242"/>
      <c r="CC1472" s="242"/>
      <c r="CD1472" s="242"/>
      <c r="CE1472" s="314"/>
      <c r="CF1472" s="314" t="str">
        <f t="shared" si="312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245" t="str">
        <f>IFERROR(ROUND((SUM(#REF!)),0),"")</f>
        <v/>
      </c>
      <c r="CP1472" s="241"/>
      <c r="CQ1472" s="247"/>
      <c r="CR1472" s="221"/>
      <c r="CS1472" s="221"/>
      <c r="CT1472" s="221"/>
      <c r="CU1472" s="221"/>
      <c r="CV1472" s="328"/>
      <c r="CW1472" s="305" t="str">
        <f t="shared" si="313"/>
        <v/>
      </c>
      <c r="CX1472" s="329">
        <f t="shared" si="314"/>
        <v>0</v>
      </c>
      <c r="CY1472" s="15">
        <f t="shared" si="315"/>
        <v>0</v>
      </c>
      <c r="CZ1472" s="318" t="str">
        <f t="shared" si="316"/>
        <v/>
      </c>
      <c r="DA1472" s="332" t="str">
        <f t="shared" si="321"/>
        <v/>
      </c>
      <c r="DB1472" s="329" t="str">
        <f t="shared" si="317"/>
        <v/>
      </c>
      <c r="DC1472" s="320" t="str">
        <f t="shared" si="318"/>
        <v/>
      </c>
      <c r="DD1472" s="218"/>
      <c r="DE1472" s="15" t="str">
        <f>IFERROR(#REF!-AO1472,"")</f>
        <v/>
      </c>
      <c r="DF1472" s="218"/>
      <c r="DG1472" s="330" t="str">
        <f>IFERROR(#REF!-L1472,"")</f>
        <v/>
      </c>
      <c r="DH1472" s="314" t="e">
        <f>IF(#REF!&gt;AP1472,0,1)</f>
        <v>#REF!</v>
      </c>
      <c r="DI1472" s="314">
        <f t="shared" si="319"/>
        <v>1</v>
      </c>
      <c r="DJ1472" s="314">
        <f t="shared" si="320"/>
        <v>1</v>
      </c>
    </row>
    <row r="1473" spans="3:114" ht="20.25" x14ac:dyDescent="0.2">
      <c r="C1473" s="239"/>
      <c r="G1473" s="232"/>
      <c r="H1473" s="318"/>
      <c r="I1473" s="318"/>
      <c r="J1473" s="318"/>
      <c r="K1473" s="318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 t="str">
        <f t="shared" si="308"/>
        <v/>
      </c>
      <c r="AN1473" s="327" t="str">
        <f t="shared" si="309"/>
        <v/>
      </c>
      <c r="AO1473" s="243"/>
      <c r="AP1473" s="244"/>
      <c r="AQ1473" s="242" t="str">
        <f t="shared" si="310"/>
        <v/>
      </c>
      <c r="AR1473" s="242" t="str">
        <f t="shared" si="311"/>
        <v/>
      </c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14"/>
      <c r="BR1473" s="314"/>
      <c r="BS1473" s="314"/>
      <c r="BT1473" s="314"/>
      <c r="BU1473" s="314"/>
      <c r="BV1473" s="314"/>
      <c r="BW1473" s="314"/>
      <c r="BX1473" s="246"/>
      <c r="BY1473" s="242"/>
      <c r="BZ1473" s="242"/>
      <c r="CA1473" s="242"/>
      <c r="CB1473" s="242"/>
      <c r="CC1473" s="242"/>
      <c r="CD1473" s="242"/>
      <c r="CE1473" s="314"/>
      <c r="CF1473" s="314" t="str">
        <f t="shared" si="312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245" t="str">
        <f>IFERROR(ROUND((SUM(#REF!)),0),"")</f>
        <v/>
      </c>
      <c r="CP1473" s="241"/>
      <c r="CQ1473" s="247"/>
      <c r="CR1473" s="221"/>
      <c r="CS1473" s="221"/>
      <c r="CT1473" s="221"/>
      <c r="CU1473" s="221"/>
      <c r="CV1473" s="328"/>
      <c r="CW1473" s="305" t="str">
        <f t="shared" si="313"/>
        <v/>
      </c>
      <c r="CX1473" s="329">
        <f t="shared" si="314"/>
        <v>0</v>
      </c>
      <c r="CY1473" s="15">
        <f t="shared" si="315"/>
        <v>0</v>
      </c>
      <c r="CZ1473" s="318" t="str">
        <f t="shared" si="316"/>
        <v/>
      </c>
      <c r="DA1473" s="332" t="str">
        <f t="shared" si="321"/>
        <v/>
      </c>
      <c r="DB1473" s="329" t="str">
        <f t="shared" si="317"/>
        <v/>
      </c>
      <c r="DC1473" s="320" t="str">
        <f t="shared" si="318"/>
        <v/>
      </c>
      <c r="DD1473" s="218"/>
      <c r="DE1473" s="15" t="str">
        <f>IFERROR(#REF!-AO1473,"")</f>
        <v/>
      </c>
      <c r="DF1473" s="218"/>
      <c r="DG1473" s="330" t="str">
        <f>IFERROR(#REF!-L1473,"")</f>
        <v/>
      </c>
      <c r="DH1473" s="314" t="e">
        <f>IF(#REF!&gt;AP1473,0,1)</f>
        <v>#REF!</v>
      </c>
      <c r="DI1473" s="314">
        <f t="shared" si="319"/>
        <v>1</v>
      </c>
      <c r="DJ1473" s="314">
        <f t="shared" si="320"/>
        <v>1</v>
      </c>
    </row>
    <row r="1474" spans="3:114" ht="20.25" x14ac:dyDescent="0.2">
      <c r="C1474" s="239"/>
      <c r="G1474" s="232"/>
      <c r="H1474" s="318"/>
      <c r="I1474" s="318"/>
      <c r="J1474" s="318"/>
      <c r="K1474" s="318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 t="str">
        <f t="shared" si="308"/>
        <v/>
      </c>
      <c r="AN1474" s="327" t="str">
        <f t="shared" si="309"/>
        <v/>
      </c>
      <c r="AO1474" s="243"/>
      <c r="AP1474" s="244"/>
      <c r="AQ1474" s="242" t="str">
        <f t="shared" si="310"/>
        <v/>
      </c>
      <c r="AR1474" s="242" t="str">
        <f t="shared" si="311"/>
        <v/>
      </c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14"/>
      <c r="BR1474" s="314"/>
      <c r="BS1474" s="314"/>
      <c r="BT1474" s="314"/>
      <c r="BU1474" s="314"/>
      <c r="BV1474" s="314"/>
      <c r="BW1474" s="314"/>
      <c r="BX1474" s="246"/>
      <c r="BY1474" s="242"/>
      <c r="BZ1474" s="242"/>
      <c r="CA1474" s="242"/>
      <c r="CB1474" s="242"/>
      <c r="CC1474" s="242"/>
      <c r="CD1474" s="242"/>
      <c r="CE1474" s="314"/>
      <c r="CF1474" s="314" t="str">
        <f t="shared" si="312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245" t="str">
        <f>IFERROR(ROUND((SUM(#REF!)),0),"")</f>
        <v/>
      </c>
      <c r="CP1474" s="241"/>
      <c r="CQ1474" s="247"/>
      <c r="CR1474" s="221"/>
      <c r="CS1474" s="221"/>
      <c r="CT1474" s="221"/>
      <c r="CU1474" s="221"/>
      <c r="CV1474" s="328"/>
      <c r="CW1474" s="305" t="str">
        <f t="shared" si="313"/>
        <v/>
      </c>
      <c r="CX1474" s="329">
        <f t="shared" si="314"/>
        <v>0</v>
      </c>
      <c r="CY1474" s="15">
        <f t="shared" si="315"/>
        <v>0</v>
      </c>
      <c r="CZ1474" s="318" t="str">
        <f t="shared" si="316"/>
        <v/>
      </c>
      <c r="DA1474" s="332" t="str">
        <f t="shared" si="321"/>
        <v/>
      </c>
      <c r="DB1474" s="329" t="str">
        <f t="shared" si="317"/>
        <v/>
      </c>
      <c r="DC1474" s="320" t="str">
        <f t="shared" si="318"/>
        <v/>
      </c>
      <c r="DD1474" s="218"/>
      <c r="DE1474" s="15" t="str">
        <f>IFERROR(#REF!-AO1474,"")</f>
        <v/>
      </c>
      <c r="DF1474" s="218"/>
      <c r="DG1474" s="330" t="str">
        <f>IFERROR(#REF!-L1474,"")</f>
        <v/>
      </c>
      <c r="DH1474" s="314" t="e">
        <f>IF(#REF!&gt;AP1474,0,1)</f>
        <v>#REF!</v>
      </c>
      <c r="DI1474" s="314">
        <f t="shared" si="319"/>
        <v>1</v>
      </c>
      <c r="DJ1474" s="314">
        <f t="shared" si="320"/>
        <v>1</v>
      </c>
    </row>
    <row r="1475" spans="3:114" ht="20.25" x14ac:dyDescent="0.2">
      <c r="C1475" s="239"/>
      <c r="G1475" s="232"/>
      <c r="H1475" s="318"/>
      <c r="I1475" s="318"/>
      <c r="J1475" s="318"/>
      <c r="K1475" s="318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 t="str">
        <f t="shared" si="308"/>
        <v/>
      </c>
      <c r="AN1475" s="327" t="str">
        <f t="shared" si="309"/>
        <v/>
      </c>
      <c r="AO1475" s="243"/>
      <c r="AP1475" s="244"/>
      <c r="AQ1475" s="242" t="str">
        <f t="shared" si="310"/>
        <v/>
      </c>
      <c r="AR1475" s="242" t="str">
        <f t="shared" si="311"/>
        <v/>
      </c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14"/>
      <c r="BR1475" s="314"/>
      <c r="BS1475" s="314"/>
      <c r="BT1475" s="314"/>
      <c r="BU1475" s="314"/>
      <c r="BV1475" s="314"/>
      <c r="BW1475" s="314"/>
      <c r="BX1475" s="246"/>
      <c r="BY1475" s="242"/>
      <c r="BZ1475" s="242"/>
      <c r="CA1475" s="242"/>
      <c r="CB1475" s="242"/>
      <c r="CC1475" s="242"/>
      <c r="CD1475" s="242"/>
      <c r="CE1475" s="314"/>
      <c r="CF1475" s="314" t="str">
        <f t="shared" si="312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245" t="str">
        <f>IFERROR(ROUND((SUM(#REF!)),0),"")</f>
        <v/>
      </c>
      <c r="CP1475" s="241"/>
      <c r="CQ1475" s="247"/>
      <c r="CR1475" s="221"/>
      <c r="CS1475" s="221"/>
      <c r="CT1475" s="221"/>
      <c r="CU1475" s="221"/>
      <c r="CV1475" s="328"/>
      <c r="CW1475" s="305" t="str">
        <f t="shared" si="313"/>
        <v/>
      </c>
      <c r="CX1475" s="329">
        <f t="shared" si="314"/>
        <v>0</v>
      </c>
      <c r="CY1475" s="15">
        <f t="shared" si="315"/>
        <v>0</v>
      </c>
      <c r="CZ1475" s="318" t="str">
        <f t="shared" si="316"/>
        <v/>
      </c>
      <c r="DA1475" s="332" t="str">
        <f t="shared" si="321"/>
        <v/>
      </c>
      <c r="DB1475" s="329" t="str">
        <f t="shared" si="317"/>
        <v/>
      </c>
      <c r="DC1475" s="320" t="str">
        <f t="shared" si="318"/>
        <v/>
      </c>
      <c r="DD1475" s="218"/>
      <c r="DE1475" s="15" t="str">
        <f>IFERROR(#REF!-AO1475,"")</f>
        <v/>
      </c>
      <c r="DF1475" s="218"/>
      <c r="DG1475" s="330" t="str">
        <f>IFERROR(#REF!-L1475,"")</f>
        <v/>
      </c>
      <c r="DH1475" s="314" t="e">
        <f>IF(#REF!&gt;AP1475,0,1)</f>
        <v>#REF!</v>
      </c>
      <c r="DI1475" s="314">
        <f t="shared" si="319"/>
        <v>1</v>
      </c>
      <c r="DJ1475" s="314">
        <f t="shared" si="320"/>
        <v>1</v>
      </c>
    </row>
    <row r="1476" spans="3:114" ht="20.25" x14ac:dyDescent="0.2">
      <c r="C1476" s="239"/>
      <c r="G1476" s="232"/>
      <c r="H1476" s="318"/>
      <c r="I1476" s="318"/>
      <c r="J1476" s="318"/>
      <c r="K1476" s="318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 t="str">
        <f t="shared" ref="AM1476:AM1539" si="322">IFERROR(ROUND(AVERAGE(O1476:S1476,AA1476:AE1476),0),"")</f>
        <v/>
      </c>
      <c r="AN1476" s="327" t="str">
        <f t="shared" ref="AN1476:AN1539" si="323">IFERROR(ROUND(AVERAGE(T1476:X1476,AF1476:AJ1476),0),"")</f>
        <v/>
      </c>
      <c r="AO1476" s="243"/>
      <c r="AP1476" s="244"/>
      <c r="AQ1476" s="242" t="str">
        <f t="shared" ref="AQ1476:AQ1539" si="324">IFERROR(ROUND((3600/AR1476*J1476),0),"")</f>
        <v/>
      </c>
      <c r="AR1476" s="242" t="str">
        <f t="shared" ref="AR1476:AR1539" si="325">IFERROR(ROUND(AVERAGE(Y1476:Z1476,AK1476:AL1476),0),"")</f>
        <v/>
      </c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14"/>
      <c r="BR1476" s="314"/>
      <c r="BS1476" s="314"/>
      <c r="BT1476" s="314"/>
      <c r="BU1476" s="314"/>
      <c r="BV1476" s="314"/>
      <c r="BW1476" s="314"/>
      <c r="BX1476" s="246"/>
      <c r="BY1476" s="242"/>
      <c r="BZ1476" s="242"/>
      <c r="CA1476" s="242"/>
      <c r="CB1476" s="242"/>
      <c r="CC1476" s="242"/>
      <c r="CD1476" s="242"/>
      <c r="CE1476" s="314"/>
      <c r="CF1476" s="314" t="str">
        <f t="shared" ref="CF1476:CF1539" si="326">IFERROR(ROUND(STDEV(AN1476,L1476),1),"")</f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245" t="str">
        <f>IFERROR(ROUND((SUM(#REF!)),0),"")</f>
        <v/>
      </c>
      <c r="CP1476" s="241"/>
      <c r="CQ1476" s="247"/>
      <c r="CR1476" s="221"/>
      <c r="CS1476" s="221"/>
      <c r="CT1476" s="221"/>
      <c r="CU1476" s="221"/>
      <c r="CV1476" s="328"/>
      <c r="CW1476" s="305" t="str">
        <f t="shared" ref="CW1476:CW1539" si="327">IFERROR((AM1476-L1476)/L1476,"")</f>
        <v/>
      </c>
      <c r="CX1476" s="329">
        <f t="shared" ref="CX1476:CX1539" si="328">AU1476+BG1476</f>
        <v>0</v>
      </c>
      <c r="CY1476" s="15">
        <f t="shared" ref="CY1476:CY1539" si="329">SUM(BH1476:BP1476,AV1476:BD1476)</f>
        <v>0</v>
      </c>
      <c r="CZ1476" s="318" t="str">
        <f t="shared" ref="CZ1476:CZ1539" si="330">IFERROR(ROUND(CY1476/K1476,0),"")</f>
        <v/>
      </c>
      <c r="DA1476" s="332" t="str">
        <f t="shared" si="321"/>
        <v/>
      </c>
      <c r="DB1476" s="329" t="str">
        <f t="shared" ref="DB1476:DB1539" si="331">IFERROR(CX1476+CZ1476,"")</f>
        <v/>
      </c>
      <c r="DC1476" s="320" t="str">
        <f t="shared" ref="DC1476:DC1539" si="332">IFERROR(CZ1476/DB1476,"")</f>
        <v/>
      </c>
      <c r="DD1476" s="218"/>
      <c r="DE1476" s="15" t="str">
        <f>IFERROR(#REF!-AO1476,"")</f>
        <v/>
      </c>
      <c r="DF1476" s="218"/>
      <c r="DG1476" s="330" t="str">
        <f>IFERROR(#REF!-L1476,"")</f>
        <v/>
      </c>
      <c r="DH1476" s="314" t="e">
        <f>IF(#REF!&gt;AP1476,0,1)</f>
        <v>#REF!</v>
      </c>
      <c r="DI1476" s="314">
        <f t="shared" ref="DI1476:DI1539" si="333">IF(AN1476&lt;M1476,0,1)</f>
        <v>1</v>
      </c>
      <c r="DJ1476" s="314">
        <f t="shared" ref="DJ1476:DJ1539" si="334">IF(AN1476&gt;N1476,0,1)</f>
        <v>1</v>
      </c>
    </row>
    <row r="1477" spans="3:114" ht="20.25" x14ac:dyDescent="0.2">
      <c r="C1477" s="239"/>
      <c r="G1477" s="232"/>
      <c r="H1477" s="318"/>
      <c r="I1477" s="318"/>
      <c r="J1477" s="318"/>
      <c r="K1477" s="318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 t="str">
        <f t="shared" si="322"/>
        <v/>
      </c>
      <c r="AN1477" s="327" t="str">
        <f t="shared" si="323"/>
        <v/>
      </c>
      <c r="AO1477" s="243"/>
      <c r="AP1477" s="244"/>
      <c r="AQ1477" s="242" t="str">
        <f t="shared" si="324"/>
        <v/>
      </c>
      <c r="AR1477" s="242" t="str">
        <f t="shared" si="325"/>
        <v/>
      </c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14"/>
      <c r="BR1477" s="314"/>
      <c r="BS1477" s="314"/>
      <c r="BT1477" s="314"/>
      <c r="BU1477" s="314"/>
      <c r="BV1477" s="314"/>
      <c r="BW1477" s="314"/>
      <c r="BX1477" s="246"/>
      <c r="BY1477" s="242"/>
      <c r="BZ1477" s="242"/>
      <c r="CA1477" s="242"/>
      <c r="CB1477" s="242"/>
      <c r="CC1477" s="242"/>
      <c r="CD1477" s="242"/>
      <c r="CE1477" s="314"/>
      <c r="CF1477" s="314" t="str">
        <f t="shared" si="326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245" t="str">
        <f>IFERROR(ROUND((SUM(#REF!)),0),"")</f>
        <v/>
      </c>
      <c r="CP1477" s="241"/>
      <c r="CQ1477" s="247"/>
      <c r="CR1477" s="221"/>
      <c r="CS1477" s="221"/>
      <c r="CT1477" s="221"/>
      <c r="CU1477" s="221"/>
      <c r="CV1477" s="328"/>
      <c r="CW1477" s="305" t="str">
        <f t="shared" si="327"/>
        <v/>
      </c>
      <c r="CX1477" s="329">
        <f t="shared" si="328"/>
        <v>0</v>
      </c>
      <c r="CY1477" s="15">
        <f t="shared" si="329"/>
        <v>0</v>
      </c>
      <c r="CZ1477" s="318" t="str">
        <f t="shared" si="330"/>
        <v/>
      </c>
      <c r="DA1477" s="332" t="str">
        <f t="shared" ref="DA1477:DA1540" si="335">IFERROR(ROUND(CO1477/AQ1477,1),"")</f>
        <v/>
      </c>
      <c r="DB1477" s="329" t="str">
        <f t="shared" si="331"/>
        <v/>
      </c>
      <c r="DC1477" s="320" t="str">
        <f t="shared" si="332"/>
        <v/>
      </c>
      <c r="DD1477" s="218"/>
      <c r="DE1477" s="15" t="str">
        <f>IFERROR(#REF!-AO1477,"")</f>
        <v/>
      </c>
      <c r="DF1477" s="218"/>
      <c r="DG1477" s="330" t="str">
        <f>IFERROR(#REF!-L1477,"")</f>
        <v/>
      </c>
      <c r="DH1477" s="314" t="e">
        <f>IF(#REF!&gt;AP1477,0,1)</f>
        <v>#REF!</v>
      </c>
      <c r="DI1477" s="314">
        <f t="shared" si="333"/>
        <v>1</v>
      </c>
      <c r="DJ1477" s="314">
        <f t="shared" si="334"/>
        <v>1</v>
      </c>
    </row>
    <row r="1478" spans="3:114" ht="20.25" x14ac:dyDescent="0.2">
      <c r="C1478" s="239"/>
      <c r="G1478" s="232"/>
      <c r="H1478" s="318"/>
      <c r="I1478" s="318"/>
      <c r="J1478" s="318"/>
      <c r="K1478" s="318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 t="str">
        <f t="shared" si="322"/>
        <v/>
      </c>
      <c r="AN1478" s="327" t="str">
        <f t="shared" si="323"/>
        <v/>
      </c>
      <c r="AO1478" s="243"/>
      <c r="AP1478" s="244"/>
      <c r="AQ1478" s="242" t="str">
        <f t="shared" si="324"/>
        <v/>
      </c>
      <c r="AR1478" s="242" t="str">
        <f t="shared" si="325"/>
        <v/>
      </c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14"/>
      <c r="BR1478" s="314"/>
      <c r="BS1478" s="314"/>
      <c r="BT1478" s="314"/>
      <c r="BU1478" s="314"/>
      <c r="BV1478" s="314"/>
      <c r="BW1478" s="314"/>
      <c r="BX1478" s="246"/>
      <c r="BY1478" s="242"/>
      <c r="BZ1478" s="242"/>
      <c r="CA1478" s="242"/>
      <c r="CB1478" s="242"/>
      <c r="CC1478" s="242"/>
      <c r="CD1478" s="242"/>
      <c r="CE1478" s="314"/>
      <c r="CF1478" s="314" t="str">
        <f t="shared" si="326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245" t="str">
        <f>IFERROR(ROUND((SUM(#REF!)),0),"")</f>
        <v/>
      </c>
      <c r="CP1478" s="241"/>
      <c r="CQ1478" s="247"/>
      <c r="CR1478" s="221"/>
      <c r="CS1478" s="221"/>
      <c r="CT1478" s="221"/>
      <c r="CU1478" s="221"/>
      <c r="CV1478" s="328"/>
      <c r="CW1478" s="305" t="str">
        <f t="shared" si="327"/>
        <v/>
      </c>
      <c r="CX1478" s="329">
        <f t="shared" si="328"/>
        <v>0</v>
      </c>
      <c r="CY1478" s="15">
        <f t="shared" si="329"/>
        <v>0</v>
      </c>
      <c r="CZ1478" s="318" t="str">
        <f t="shared" si="330"/>
        <v/>
      </c>
      <c r="DA1478" s="332" t="str">
        <f t="shared" si="335"/>
        <v/>
      </c>
      <c r="DB1478" s="329" t="str">
        <f t="shared" si="331"/>
        <v/>
      </c>
      <c r="DC1478" s="320" t="str">
        <f t="shared" si="332"/>
        <v/>
      </c>
      <c r="DD1478" s="218"/>
      <c r="DE1478" s="15" t="str">
        <f>IFERROR(#REF!-AO1478,"")</f>
        <v/>
      </c>
      <c r="DF1478" s="218"/>
      <c r="DG1478" s="330" t="str">
        <f>IFERROR(#REF!-L1478,"")</f>
        <v/>
      </c>
      <c r="DH1478" s="314" t="e">
        <f>IF(#REF!&gt;AP1478,0,1)</f>
        <v>#REF!</v>
      </c>
      <c r="DI1478" s="314">
        <f t="shared" si="333"/>
        <v>1</v>
      </c>
      <c r="DJ1478" s="314">
        <f t="shared" si="334"/>
        <v>1</v>
      </c>
    </row>
    <row r="1479" spans="3:114" ht="20.25" x14ac:dyDescent="0.2">
      <c r="C1479" s="239"/>
      <c r="G1479" s="232"/>
      <c r="H1479" s="318"/>
      <c r="I1479" s="318"/>
      <c r="J1479" s="318"/>
      <c r="K1479" s="318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 t="str">
        <f t="shared" si="322"/>
        <v/>
      </c>
      <c r="AN1479" s="327" t="str">
        <f t="shared" si="323"/>
        <v/>
      </c>
      <c r="AO1479" s="243"/>
      <c r="AP1479" s="244"/>
      <c r="AQ1479" s="242" t="str">
        <f t="shared" si="324"/>
        <v/>
      </c>
      <c r="AR1479" s="242" t="str">
        <f t="shared" si="325"/>
        <v/>
      </c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14"/>
      <c r="BR1479" s="314"/>
      <c r="BS1479" s="314"/>
      <c r="BT1479" s="314"/>
      <c r="BU1479" s="314"/>
      <c r="BV1479" s="314"/>
      <c r="BW1479" s="314"/>
      <c r="BX1479" s="246"/>
      <c r="BY1479" s="242"/>
      <c r="BZ1479" s="242"/>
      <c r="CA1479" s="242"/>
      <c r="CB1479" s="242"/>
      <c r="CC1479" s="242"/>
      <c r="CD1479" s="242"/>
      <c r="CE1479" s="314"/>
      <c r="CF1479" s="314" t="str">
        <f t="shared" si="326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245" t="str">
        <f>IFERROR(ROUND((SUM(#REF!)),0),"")</f>
        <v/>
      </c>
      <c r="CP1479" s="241"/>
      <c r="CQ1479" s="247"/>
      <c r="CR1479" s="221"/>
      <c r="CS1479" s="221"/>
      <c r="CT1479" s="221"/>
      <c r="CU1479" s="221"/>
      <c r="CV1479" s="328"/>
      <c r="CW1479" s="305" t="str">
        <f t="shared" si="327"/>
        <v/>
      </c>
      <c r="CX1479" s="329">
        <f t="shared" si="328"/>
        <v>0</v>
      </c>
      <c r="CY1479" s="15">
        <f t="shared" si="329"/>
        <v>0</v>
      </c>
      <c r="CZ1479" s="318" t="str">
        <f t="shared" si="330"/>
        <v/>
      </c>
      <c r="DA1479" s="332" t="str">
        <f t="shared" si="335"/>
        <v/>
      </c>
      <c r="DB1479" s="329" t="str">
        <f t="shared" si="331"/>
        <v/>
      </c>
      <c r="DC1479" s="320" t="str">
        <f t="shared" si="332"/>
        <v/>
      </c>
      <c r="DD1479" s="218"/>
      <c r="DE1479" s="15" t="str">
        <f>IFERROR(#REF!-AO1479,"")</f>
        <v/>
      </c>
      <c r="DF1479" s="218"/>
      <c r="DG1479" s="330" t="str">
        <f>IFERROR(#REF!-L1479,"")</f>
        <v/>
      </c>
      <c r="DH1479" s="314" t="e">
        <f>IF(#REF!&gt;AP1479,0,1)</f>
        <v>#REF!</v>
      </c>
      <c r="DI1479" s="314">
        <f t="shared" si="333"/>
        <v>1</v>
      </c>
      <c r="DJ1479" s="314">
        <f t="shared" si="334"/>
        <v>1</v>
      </c>
    </row>
    <row r="1480" spans="3:114" ht="20.25" x14ac:dyDescent="0.2">
      <c r="C1480" s="239"/>
      <c r="G1480" s="232"/>
      <c r="H1480" s="318"/>
      <c r="I1480" s="318"/>
      <c r="J1480" s="318"/>
      <c r="K1480" s="318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 t="str">
        <f t="shared" si="322"/>
        <v/>
      </c>
      <c r="AN1480" s="327" t="str">
        <f t="shared" si="323"/>
        <v/>
      </c>
      <c r="AO1480" s="243"/>
      <c r="AP1480" s="244"/>
      <c r="AQ1480" s="242" t="str">
        <f t="shared" si="324"/>
        <v/>
      </c>
      <c r="AR1480" s="242" t="str">
        <f t="shared" si="325"/>
        <v/>
      </c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14"/>
      <c r="BR1480" s="314"/>
      <c r="BS1480" s="314"/>
      <c r="BT1480" s="314"/>
      <c r="BU1480" s="314"/>
      <c r="BV1480" s="314"/>
      <c r="BW1480" s="314"/>
      <c r="BX1480" s="246"/>
      <c r="BY1480" s="242"/>
      <c r="BZ1480" s="242"/>
      <c r="CA1480" s="242"/>
      <c r="CB1480" s="242"/>
      <c r="CC1480" s="242"/>
      <c r="CD1480" s="242"/>
      <c r="CE1480" s="314"/>
      <c r="CF1480" s="314" t="str">
        <f t="shared" si="326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245" t="str">
        <f>IFERROR(ROUND((SUM(#REF!)),0),"")</f>
        <v/>
      </c>
      <c r="CP1480" s="241"/>
      <c r="CQ1480" s="247"/>
      <c r="CR1480" s="221"/>
      <c r="CS1480" s="221"/>
      <c r="CT1480" s="221"/>
      <c r="CU1480" s="221"/>
      <c r="CV1480" s="328"/>
      <c r="CW1480" s="305" t="str">
        <f t="shared" si="327"/>
        <v/>
      </c>
      <c r="CX1480" s="329">
        <f t="shared" si="328"/>
        <v>0</v>
      </c>
      <c r="CY1480" s="15">
        <f t="shared" si="329"/>
        <v>0</v>
      </c>
      <c r="CZ1480" s="318" t="str">
        <f t="shared" si="330"/>
        <v/>
      </c>
      <c r="DA1480" s="332" t="str">
        <f t="shared" si="335"/>
        <v/>
      </c>
      <c r="DB1480" s="329" t="str">
        <f t="shared" si="331"/>
        <v/>
      </c>
      <c r="DC1480" s="320" t="str">
        <f t="shared" si="332"/>
        <v/>
      </c>
      <c r="DD1480" s="218"/>
      <c r="DE1480" s="15" t="str">
        <f>IFERROR(#REF!-AO1480,"")</f>
        <v/>
      </c>
      <c r="DF1480" s="218"/>
      <c r="DG1480" s="330" t="str">
        <f>IFERROR(#REF!-L1480,"")</f>
        <v/>
      </c>
      <c r="DH1480" s="314" t="e">
        <f>IF(#REF!&gt;AP1480,0,1)</f>
        <v>#REF!</v>
      </c>
      <c r="DI1480" s="314">
        <f t="shared" si="333"/>
        <v>1</v>
      </c>
      <c r="DJ1480" s="314">
        <f t="shared" si="334"/>
        <v>1</v>
      </c>
    </row>
    <row r="1481" spans="3:114" ht="20.25" x14ac:dyDescent="0.2">
      <c r="C1481" s="239"/>
      <c r="G1481" s="232"/>
      <c r="H1481" s="318"/>
      <c r="I1481" s="318"/>
      <c r="J1481" s="318"/>
      <c r="K1481" s="318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 t="str">
        <f t="shared" si="322"/>
        <v/>
      </c>
      <c r="AN1481" s="327" t="str">
        <f t="shared" si="323"/>
        <v/>
      </c>
      <c r="AO1481" s="243"/>
      <c r="AP1481" s="244"/>
      <c r="AQ1481" s="242" t="str">
        <f t="shared" si="324"/>
        <v/>
      </c>
      <c r="AR1481" s="242" t="str">
        <f t="shared" si="325"/>
        <v/>
      </c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14"/>
      <c r="BR1481" s="314"/>
      <c r="BS1481" s="314"/>
      <c r="BT1481" s="314"/>
      <c r="BU1481" s="314"/>
      <c r="BV1481" s="314"/>
      <c r="BW1481" s="314"/>
      <c r="BX1481" s="246"/>
      <c r="BY1481" s="242"/>
      <c r="BZ1481" s="242"/>
      <c r="CA1481" s="242"/>
      <c r="CB1481" s="242"/>
      <c r="CC1481" s="242"/>
      <c r="CD1481" s="242"/>
      <c r="CE1481" s="314"/>
      <c r="CF1481" s="314" t="str">
        <f t="shared" si="326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245" t="str">
        <f>IFERROR(ROUND((SUM(#REF!)),0),"")</f>
        <v/>
      </c>
      <c r="CP1481" s="241"/>
      <c r="CQ1481" s="247"/>
      <c r="CR1481" s="221"/>
      <c r="CS1481" s="221"/>
      <c r="CT1481" s="221"/>
      <c r="CU1481" s="221"/>
      <c r="CV1481" s="328"/>
      <c r="CW1481" s="305" t="str">
        <f t="shared" si="327"/>
        <v/>
      </c>
      <c r="CX1481" s="329">
        <f t="shared" si="328"/>
        <v>0</v>
      </c>
      <c r="CY1481" s="15">
        <f t="shared" si="329"/>
        <v>0</v>
      </c>
      <c r="CZ1481" s="318" t="str">
        <f t="shared" si="330"/>
        <v/>
      </c>
      <c r="DA1481" s="332" t="str">
        <f t="shared" si="335"/>
        <v/>
      </c>
      <c r="DB1481" s="329" t="str">
        <f t="shared" si="331"/>
        <v/>
      </c>
      <c r="DC1481" s="320" t="str">
        <f t="shared" si="332"/>
        <v/>
      </c>
      <c r="DD1481" s="218"/>
      <c r="DE1481" s="15" t="str">
        <f>IFERROR(#REF!-AO1481,"")</f>
        <v/>
      </c>
      <c r="DF1481" s="218"/>
      <c r="DG1481" s="330" t="str">
        <f>IFERROR(#REF!-L1481,"")</f>
        <v/>
      </c>
      <c r="DH1481" s="314" t="e">
        <f>IF(#REF!&gt;AP1481,0,1)</f>
        <v>#REF!</v>
      </c>
      <c r="DI1481" s="314">
        <f t="shared" si="333"/>
        <v>1</v>
      </c>
      <c r="DJ1481" s="314">
        <f t="shared" si="334"/>
        <v>1</v>
      </c>
    </row>
    <row r="1482" spans="3:114" ht="20.25" x14ac:dyDescent="0.2">
      <c r="C1482" s="239"/>
      <c r="G1482" s="232"/>
      <c r="H1482" s="318"/>
      <c r="I1482" s="318"/>
      <c r="J1482" s="318"/>
      <c r="K1482" s="318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 t="str">
        <f t="shared" si="322"/>
        <v/>
      </c>
      <c r="AN1482" s="327" t="str">
        <f t="shared" si="323"/>
        <v/>
      </c>
      <c r="AO1482" s="243"/>
      <c r="AP1482" s="244"/>
      <c r="AQ1482" s="242" t="str">
        <f t="shared" si="324"/>
        <v/>
      </c>
      <c r="AR1482" s="242" t="str">
        <f t="shared" si="325"/>
        <v/>
      </c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14"/>
      <c r="BR1482" s="314"/>
      <c r="BS1482" s="314"/>
      <c r="BT1482" s="314"/>
      <c r="BU1482" s="314"/>
      <c r="BV1482" s="314"/>
      <c r="BW1482" s="314"/>
      <c r="BX1482" s="246"/>
      <c r="BY1482" s="242"/>
      <c r="BZ1482" s="242"/>
      <c r="CA1482" s="242"/>
      <c r="CB1482" s="242"/>
      <c r="CC1482" s="242"/>
      <c r="CD1482" s="242"/>
      <c r="CE1482" s="314"/>
      <c r="CF1482" s="314" t="str">
        <f t="shared" si="326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245" t="str">
        <f>IFERROR(ROUND((SUM(#REF!)),0),"")</f>
        <v/>
      </c>
      <c r="CP1482" s="241"/>
      <c r="CQ1482" s="247"/>
      <c r="CR1482" s="221"/>
      <c r="CS1482" s="221"/>
      <c r="CT1482" s="221"/>
      <c r="CU1482" s="221"/>
      <c r="CV1482" s="328"/>
      <c r="CW1482" s="305" t="str">
        <f t="shared" si="327"/>
        <v/>
      </c>
      <c r="CX1482" s="329">
        <f t="shared" si="328"/>
        <v>0</v>
      </c>
      <c r="CY1482" s="15">
        <f t="shared" si="329"/>
        <v>0</v>
      </c>
      <c r="CZ1482" s="318" t="str">
        <f t="shared" si="330"/>
        <v/>
      </c>
      <c r="DA1482" s="332" t="str">
        <f t="shared" si="335"/>
        <v/>
      </c>
      <c r="DB1482" s="329" t="str">
        <f t="shared" si="331"/>
        <v/>
      </c>
      <c r="DC1482" s="320" t="str">
        <f t="shared" si="332"/>
        <v/>
      </c>
      <c r="DD1482" s="218"/>
      <c r="DE1482" s="15" t="str">
        <f>IFERROR(#REF!-AO1482,"")</f>
        <v/>
      </c>
      <c r="DF1482" s="218"/>
      <c r="DG1482" s="330" t="str">
        <f>IFERROR(#REF!-L1482,"")</f>
        <v/>
      </c>
      <c r="DH1482" s="314" t="e">
        <f>IF(#REF!&gt;AP1482,0,1)</f>
        <v>#REF!</v>
      </c>
      <c r="DI1482" s="314">
        <f t="shared" si="333"/>
        <v>1</v>
      </c>
      <c r="DJ1482" s="314">
        <f t="shared" si="334"/>
        <v>1</v>
      </c>
    </row>
    <row r="1483" spans="3:114" ht="20.25" x14ac:dyDescent="0.2">
      <c r="C1483" s="239"/>
      <c r="G1483" s="232"/>
      <c r="H1483" s="318"/>
      <c r="I1483" s="318"/>
      <c r="J1483" s="318"/>
      <c r="K1483" s="318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 t="str">
        <f t="shared" si="322"/>
        <v/>
      </c>
      <c r="AN1483" s="327" t="str">
        <f t="shared" si="323"/>
        <v/>
      </c>
      <c r="AO1483" s="243"/>
      <c r="AP1483" s="244"/>
      <c r="AQ1483" s="242" t="str">
        <f t="shared" si="324"/>
        <v/>
      </c>
      <c r="AR1483" s="242" t="str">
        <f t="shared" si="325"/>
        <v/>
      </c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14"/>
      <c r="BR1483" s="314"/>
      <c r="BS1483" s="314"/>
      <c r="BT1483" s="314"/>
      <c r="BU1483" s="314"/>
      <c r="BV1483" s="314"/>
      <c r="BW1483" s="314"/>
      <c r="BX1483" s="246"/>
      <c r="BY1483" s="242"/>
      <c r="BZ1483" s="242"/>
      <c r="CA1483" s="242"/>
      <c r="CB1483" s="242"/>
      <c r="CC1483" s="242"/>
      <c r="CD1483" s="242"/>
      <c r="CE1483" s="314"/>
      <c r="CF1483" s="314" t="str">
        <f t="shared" si="326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245" t="str">
        <f>IFERROR(ROUND((SUM(#REF!)),0),"")</f>
        <v/>
      </c>
      <c r="CP1483" s="241"/>
      <c r="CQ1483" s="247"/>
      <c r="CR1483" s="221"/>
      <c r="CS1483" s="221"/>
      <c r="CT1483" s="221"/>
      <c r="CU1483" s="221"/>
      <c r="CV1483" s="328"/>
      <c r="CW1483" s="305" t="str">
        <f t="shared" si="327"/>
        <v/>
      </c>
      <c r="CX1483" s="329">
        <f t="shared" si="328"/>
        <v>0</v>
      </c>
      <c r="CY1483" s="15">
        <f t="shared" si="329"/>
        <v>0</v>
      </c>
      <c r="CZ1483" s="318" t="str">
        <f t="shared" si="330"/>
        <v/>
      </c>
      <c r="DA1483" s="332" t="str">
        <f t="shared" si="335"/>
        <v/>
      </c>
      <c r="DB1483" s="329" t="str">
        <f t="shared" si="331"/>
        <v/>
      </c>
      <c r="DC1483" s="320" t="str">
        <f t="shared" si="332"/>
        <v/>
      </c>
      <c r="DD1483" s="218"/>
      <c r="DE1483" s="15" t="str">
        <f>IFERROR(#REF!-AO1483,"")</f>
        <v/>
      </c>
      <c r="DF1483" s="218"/>
      <c r="DG1483" s="330" t="str">
        <f>IFERROR(#REF!-L1483,"")</f>
        <v/>
      </c>
      <c r="DH1483" s="314" t="e">
        <f>IF(#REF!&gt;AP1483,0,1)</f>
        <v>#REF!</v>
      </c>
      <c r="DI1483" s="314">
        <f t="shared" si="333"/>
        <v>1</v>
      </c>
      <c r="DJ1483" s="314">
        <f t="shared" si="334"/>
        <v>1</v>
      </c>
    </row>
    <row r="1484" spans="3:114" ht="20.25" x14ac:dyDescent="0.2">
      <c r="C1484" s="239"/>
      <c r="G1484" s="232"/>
      <c r="H1484" s="318"/>
      <c r="I1484" s="318"/>
      <c r="J1484" s="318"/>
      <c r="K1484" s="318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 t="str">
        <f t="shared" si="322"/>
        <v/>
      </c>
      <c r="AN1484" s="327" t="str">
        <f t="shared" si="323"/>
        <v/>
      </c>
      <c r="AO1484" s="243"/>
      <c r="AP1484" s="244"/>
      <c r="AQ1484" s="242" t="str">
        <f t="shared" si="324"/>
        <v/>
      </c>
      <c r="AR1484" s="242" t="str">
        <f t="shared" si="325"/>
        <v/>
      </c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14"/>
      <c r="BR1484" s="314"/>
      <c r="BS1484" s="314"/>
      <c r="BT1484" s="314"/>
      <c r="BU1484" s="314"/>
      <c r="BV1484" s="314"/>
      <c r="BW1484" s="314"/>
      <c r="BX1484" s="246"/>
      <c r="BY1484" s="242"/>
      <c r="BZ1484" s="242"/>
      <c r="CA1484" s="242"/>
      <c r="CB1484" s="242"/>
      <c r="CC1484" s="242"/>
      <c r="CD1484" s="242"/>
      <c r="CE1484" s="314"/>
      <c r="CF1484" s="314" t="str">
        <f t="shared" si="326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245" t="str">
        <f>IFERROR(ROUND((SUM(#REF!)),0),"")</f>
        <v/>
      </c>
      <c r="CP1484" s="241"/>
      <c r="CQ1484" s="247"/>
      <c r="CR1484" s="221"/>
      <c r="CS1484" s="221"/>
      <c r="CT1484" s="221"/>
      <c r="CU1484" s="221"/>
      <c r="CV1484" s="328"/>
      <c r="CW1484" s="305" t="str">
        <f t="shared" si="327"/>
        <v/>
      </c>
      <c r="CX1484" s="329">
        <f t="shared" si="328"/>
        <v>0</v>
      </c>
      <c r="CY1484" s="15">
        <f t="shared" si="329"/>
        <v>0</v>
      </c>
      <c r="CZ1484" s="318" t="str">
        <f t="shared" si="330"/>
        <v/>
      </c>
      <c r="DA1484" s="332" t="str">
        <f t="shared" si="335"/>
        <v/>
      </c>
      <c r="DB1484" s="329" t="str">
        <f t="shared" si="331"/>
        <v/>
      </c>
      <c r="DC1484" s="320" t="str">
        <f t="shared" si="332"/>
        <v/>
      </c>
      <c r="DD1484" s="218"/>
      <c r="DE1484" s="15" t="str">
        <f>IFERROR(#REF!-AO1484,"")</f>
        <v/>
      </c>
      <c r="DF1484" s="218"/>
      <c r="DG1484" s="330" t="str">
        <f>IFERROR(#REF!-L1484,"")</f>
        <v/>
      </c>
      <c r="DH1484" s="314" t="e">
        <f>IF(#REF!&gt;AP1484,0,1)</f>
        <v>#REF!</v>
      </c>
      <c r="DI1484" s="314">
        <f t="shared" si="333"/>
        <v>1</v>
      </c>
      <c r="DJ1484" s="314">
        <f t="shared" si="334"/>
        <v>1</v>
      </c>
    </row>
    <row r="1485" spans="3:114" ht="20.25" x14ac:dyDescent="0.2">
      <c r="C1485" s="239"/>
      <c r="G1485" s="232"/>
      <c r="H1485" s="318"/>
      <c r="I1485" s="318"/>
      <c r="J1485" s="318"/>
      <c r="K1485" s="318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 t="str">
        <f t="shared" si="322"/>
        <v/>
      </c>
      <c r="AN1485" s="327" t="str">
        <f t="shared" si="323"/>
        <v/>
      </c>
      <c r="AO1485" s="243"/>
      <c r="AP1485" s="244"/>
      <c r="AQ1485" s="242" t="str">
        <f t="shared" si="324"/>
        <v/>
      </c>
      <c r="AR1485" s="242" t="str">
        <f t="shared" si="325"/>
        <v/>
      </c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14"/>
      <c r="BR1485" s="314"/>
      <c r="BS1485" s="314"/>
      <c r="BT1485" s="314"/>
      <c r="BU1485" s="314"/>
      <c r="BV1485" s="314"/>
      <c r="BW1485" s="314"/>
      <c r="BX1485" s="246"/>
      <c r="BY1485" s="242"/>
      <c r="BZ1485" s="242"/>
      <c r="CA1485" s="242"/>
      <c r="CB1485" s="242"/>
      <c r="CC1485" s="242"/>
      <c r="CD1485" s="242"/>
      <c r="CE1485" s="314"/>
      <c r="CF1485" s="314" t="str">
        <f t="shared" si="326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245" t="str">
        <f>IFERROR(ROUND((SUM(#REF!)),0),"")</f>
        <v/>
      </c>
      <c r="CP1485" s="241"/>
      <c r="CQ1485" s="247"/>
      <c r="CR1485" s="221"/>
      <c r="CS1485" s="221"/>
      <c r="CT1485" s="221"/>
      <c r="CU1485" s="221"/>
      <c r="CV1485" s="328"/>
      <c r="CW1485" s="305" t="str">
        <f t="shared" si="327"/>
        <v/>
      </c>
      <c r="CX1485" s="329">
        <f t="shared" si="328"/>
        <v>0</v>
      </c>
      <c r="CY1485" s="15">
        <f t="shared" si="329"/>
        <v>0</v>
      </c>
      <c r="CZ1485" s="318" t="str">
        <f t="shared" si="330"/>
        <v/>
      </c>
      <c r="DA1485" s="332" t="str">
        <f t="shared" si="335"/>
        <v/>
      </c>
      <c r="DB1485" s="329" t="str">
        <f t="shared" si="331"/>
        <v/>
      </c>
      <c r="DC1485" s="320" t="str">
        <f t="shared" si="332"/>
        <v/>
      </c>
      <c r="DD1485" s="218"/>
      <c r="DE1485" s="15" t="str">
        <f>IFERROR(#REF!-AO1485,"")</f>
        <v/>
      </c>
      <c r="DF1485" s="218"/>
      <c r="DG1485" s="330" t="str">
        <f>IFERROR(#REF!-L1485,"")</f>
        <v/>
      </c>
      <c r="DH1485" s="314" t="e">
        <f>IF(#REF!&gt;AP1485,0,1)</f>
        <v>#REF!</v>
      </c>
      <c r="DI1485" s="314">
        <f t="shared" si="333"/>
        <v>1</v>
      </c>
      <c r="DJ1485" s="314">
        <f t="shared" si="334"/>
        <v>1</v>
      </c>
    </row>
    <row r="1486" spans="3:114" ht="20.25" x14ac:dyDescent="0.2">
      <c r="C1486" s="239"/>
      <c r="G1486" s="232"/>
      <c r="H1486" s="318"/>
      <c r="I1486" s="318"/>
      <c r="J1486" s="318"/>
      <c r="K1486" s="318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 t="str">
        <f t="shared" si="322"/>
        <v/>
      </c>
      <c r="AN1486" s="327" t="str">
        <f t="shared" si="323"/>
        <v/>
      </c>
      <c r="AO1486" s="243"/>
      <c r="AP1486" s="244"/>
      <c r="AQ1486" s="242" t="str">
        <f t="shared" si="324"/>
        <v/>
      </c>
      <c r="AR1486" s="242" t="str">
        <f t="shared" si="325"/>
        <v/>
      </c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14"/>
      <c r="BR1486" s="314"/>
      <c r="BS1486" s="314"/>
      <c r="BT1486" s="314"/>
      <c r="BU1486" s="314"/>
      <c r="BV1486" s="314"/>
      <c r="BW1486" s="314"/>
      <c r="BX1486" s="246"/>
      <c r="BY1486" s="242"/>
      <c r="BZ1486" s="242"/>
      <c r="CA1486" s="242"/>
      <c r="CB1486" s="242"/>
      <c r="CC1486" s="242"/>
      <c r="CD1486" s="242"/>
      <c r="CE1486" s="314"/>
      <c r="CF1486" s="314" t="str">
        <f t="shared" si="326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245" t="str">
        <f>IFERROR(ROUND((SUM(#REF!)),0),"")</f>
        <v/>
      </c>
      <c r="CP1486" s="241"/>
      <c r="CQ1486" s="247"/>
      <c r="CR1486" s="221"/>
      <c r="CS1486" s="221"/>
      <c r="CT1486" s="221"/>
      <c r="CU1486" s="221"/>
      <c r="CV1486" s="328"/>
      <c r="CW1486" s="305" t="str">
        <f t="shared" si="327"/>
        <v/>
      </c>
      <c r="CX1486" s="329">
        <f t="shared" si="328"/>
        <v>0</v>
      </c>
      <c r="CY1486" s="15">
        <f t="shared" si="329"/>
        <v>0</v>
      </c>
      <c r="CZ1486" s="318" t="str">
        <f t="shared" si="330"/>
        <v/>
      </c>
      <c r="DA1486" s="332" t="str">
        <f t="shared" si="335"/>
        <v/>
      </c>
      <c r="DB1486" s="329" t="str">
        <f t="shared" si="331"/>
        <v/>
      </c>
      <c r="DC1486" s="320" t="str">
        <f t="shared" si="332"/>
        <v/>
      </c>
      <c r="DD1486" s="218"/>
      <c r="DE1486" s="15" t="str">
        <f>IFERROR(#REF!-AO1486,"")</f>
        <v/>
      </c>
      <c r="DF1486" s="218"/>
      <c r="DG1486" s="330" t="str">
        <f>IFERROR(#REF!-L1486,"")</f>
        <v/>
      </c>
      <c r="DH1486" s="314" t="e">
        <f>IF(#REF!&gt;AP1486,0,1)</f>
        <v>#REF!</v>
      </c>
      <c r="DI1486" s="314">
        <f t="shared" si="333"/>
        <v>1</v>
      </c>
      <c r="DJ1486" s="314">
        <f t="shared" si="334"/>
        <v>1</v>
      </c>
    </row>
    <row r="1487" spans="3:114" ht="20.25" x14ac:dyDescent="0.2">
      <c r="C1487" s="239"/>
      <c r="G1487" s="232"/>
      <c r="H1487" s="318"/>
      <c r="I1487" s="318"/>
      <c r="J1487" s="318"/>
      <c r="K1487" s="318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 t="str">
        <f t="shared" si="322"/>
        <v/>
      </c>
      <c r="AN1487" s="327" t="str">
        <f t="shared" si="323"/>
        <v/>
      </c>
      <c r="AO1487" s="243"/>
      <c r="AP1487" s="244"/>
      <c r="AQ1487" s="242" t="str">
        <f t="shared" si="324"/>
        <v/>
      </c>
      <c r="AR1487" s="242" t="str">
        <f t="shared" si="325"/>
        <v/>
      </c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14"/>
      <c r="BR1487" s="314"/>
      <c r="BS1487" s="314"/>
      <c r="BT1487" s="314"/>
      <c r="BU1487" s="314"/>
      <c r="BV1487" s="314"/>
      <c r="BW1487" s="314"/>
      <c r="BX1487" s="246"/>
      <c r="BY1487" s="242"/>
      <c r="BZ1487" s="242"/>
      <c r="CA1487" s="242"/>
      <c r="CB1487" s="242"/>
      <c r="CC1487" s="242"/>
      <c r="CD1487" s="242"/>
      <c r="CE1487" s="314"/>
      <c r="CF1487" s="314" t="str">
        <f t="shared" si="326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245" t="str">
        <f>IFERROR(ROUND((SUM(#REF!)),0),"")</f>
        <v/>
      </c>
      <c r="CP1487" s="241"/>
      <c r="CQ1487" s="247"/>
      <c r="CR1487" s="221"/>
      <c r="CS1487" s="221"/>
      <c r="CT1487" s="221"/>
      <c r="CU1487" s="221"/>
      <c r="CV1487" s="328"/>
      <c r="CW1487" s="305" t="str">
        <f t="shared" si="327"/>
        <v/>
      </c>
      <c r="CX1487" s="329">
        <f t="shared" si="328"/>
        <v>0</v>
      </c>
      <c r="CY1487" s="15">
        <f t="shared" si="329"/>
        <v>0</v>
      </c>
      <c r="CZ1487" s="318" t="str">
        <f t="shared" si="330"/>
        <v/>
      </c>
      <c r="DA1487" s="332" t="str">
        <f t="shared" si="335"/>
        <v/>
      </c>
      <c r="DB1487" s="329" t="str">
        <f t="shared" si="331"/>
        <v/>
      </c>
      <c r="DC1487" s="320" t="str">
        <f t="shared" si="332"/>
        <v/>
      </c>
      <c r="DD1487" s="218"/>
      <c r="DE1487" s="15" t="str">
        <f>IFERROR(#REF!-AO1487,"")</f>
        <v/>
      </c>
      <c r="DF1487" s="218"/>
      <c r="DG1487" s="330" t="str">
        <f>IFERROR(#REF!-L1487,"")</f>
        <v/>
      </c>
      <c r="DH1487" s="314" t="e">
        <f>IF(#REF!&gt;AP1487,0,1)</f>
        <v>#REF!</v>
      </c>
      <c r="DI1487" s="314">
        <f t="shared" si="333"/>
        <v>1</v>
      </c>
      <c r="DJ1487" s="314">
        <f t="shared" si="334"/>
        <v>1</v>
      </c>
    </row>
    <row r="1488" spans="3:114" ht="20.25" x14ac:dyDescent="0.2">
      <c r="C1488" s="239"/>
      <c r="G1488" s="232"/>
      <c r="H1488" s="318"/>
      <c r="I1488" s="318"/>
      <c r="J1488" s="318"/>
      <c r="K1488" s="318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 t="str">
        <f t="shared" si="322"/>
        <v/>
      </c>
      <c r="AN1488" s="327" t="str">
        <f t="shared" si="323"/>
        <v/>
      </c>
      <c r="AO1488" s="243"/>
      <c r="AP1488" s="244"/>
      <c r="AQ1488" s="242" t="str">
        <f t="shared" si="324"/>
        <v/>
      </c>
      <c r="AR1488" s="242" t="str">
        <f t="shared" si="325"/>
        <v/>
      </c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14"/>
      <c r="BR1488" s="314"/>
      <c r="BS1488" s="314"/>
      <c r="BT1488" s="314"/>
      <c r="BU1488" s="314"/>
      <c r="BV1488" s="314"/>
      <c r="BW1488" s="314"/>
      <c r="BX1488" s="246"/>
      <c r="BY1488" s="242"/>
      <c r="BZ1488" s="242"/>
      <c r="CA1488" s="242"/>
      <c r="CB1488" s="242"/>
      <c r="CC1488" s="242"/>
      <c r="CD1488" s="242"/>
      <c r="CE1488" s="314"/>
      <c r="CF1488" s="314" t="str">
        <f t="shared" si="326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245" t="str">
        <f>IFERROR(ROUND((SUM(#REF!)),0),"")</f>
        <v/>
      </c>
      <c r="CP1488" s="241"/>
      <c r="CQ1488" s="247"/>
      <c r="CR1488" s="221"/>
      <c r="CS1488" s="221"/>
      <c r="CT1488" s="221"/>
      <c r="CU1488" s="221"/>
      <c r="CV1488" s="328"/>
      <c r="CW1488" s="305" t="str">
        <f t="shared" si="327"/>
        <v/>
      </c>
      <c r="CX1488" s="329">
        <f t="shared" si="328"/>
        <v>0</v>
      </c>
      <c r="CY1488" s="15">
        <f t="shared" si="329"/>
        <v>0</v>
      </c>
      <c r="CZ1488" s="318" t="str">
        <f t="shared" si="330"/>
        <v/>
      </c>
      <c r="DA1488" s="332" t="str">
        <f t="shared" si="335"/>
        <v/>
      </c>
      <c r="DB1488" s="329" t="str">
        <f t="shared" si="331"/>
        <v/>
      </c>
      <c r="DC1488" s="320" t="str">
        <f t="shared" si="332"/>
        <v/>
      </c>
      <c r="DD1488" s="218"/>
      <c r="DE1488" s="15" t="str">
        <f>IFERROR(#REF!-AO1488,"")</f>
        <v/>
      </c>
      <c r="DF1488" s="218"/>
      <c r="DG1488" s="330" t="str">
        <f>IFERROR(#REF!-L1488,"")</f>
        <v/>
      </c>
      <c r="DH1488" s="314" t="e">
        <f>IF(#REF!&gt;AP1488,0,1)</f>
        <v>#REF!</v>
      </c>
      <c r="DI1488" s="314">
        <f t="shared" si="333"/>
        <v>1</v>
      </c>
      <c r="DJ1488" s="314">
        <f t="shared" si="334"/>
        <v>1</v>
      </c>
    </row>
    <row r="1489" spans="3:114" ht="20.25" x14ac:dyDescent="0.2">
      <c r="C1489" s="239"/>
      <c r="G1489" s="232"/>
      <c r="H1489" s="318"/>
      <c r="I1489" s="318"/>
      <c r="J1489" s="318"/>
      <c r="K1489" s="318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 t="str">
        <f t="shared" si="322"/>
        <v/>
      </c>
      <c r="AN1489" s="327" t="str">
        <f t="shared" si="323"/>
        <v/>
      </c>
      <c r="AO1489" s="243"/>
      <c r="AP1489" s="244"/>
      <c r="AQ1489" s="242" t="str">
        <f t="shared" si="324"/>
        <v/>
      </c>
      <c r="AR1489" s="242" t="str">
        <f t="shared" si="325"/>
        <v/>
      </c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14"/>
      <c r="BR1489" s="314"/>
      <c r="BS1489" s="314"/>
      <c r="BT1489" s="314"/>
      <c r="BU1489" s="314"/>
      <c r="BV1489" s="314"/>
      <c r="BW1489" s="314"/>
      <c r="BX1489" s="246"/>
      <c r="BY1489" s="242"/>
      <c r="BZ1489" s="242"/>
      <c r="CA1489" s="242"/>
      <c r="CB1489" s="242"/>
      <c r="CC1489" s="242"/>
      <c r="CD1489" s="242"/>
      <c r="CE1489" s="314"/>
      <c r="CF1489" s="314" t="str">
        <f t="shared" si="326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245" t="str">
        <f>IFERROR(ROUND((SUM(#REF!)),0),"")</f>
        <v/>
      </c>
      <c r="CP1489" s="241"/>
      <c r="CQ1489" s="247"/>
      <c r="CR1489" s="221"/>
      <c r="CS1489" s="221"/>
      <c r="CT1489" s="221"/>
      <c r="CU1489" s="221"/>
      <c r="CV1489" s="328"/>
      <c r="CW1489" s="305" t="str">
        <f t="shared" si="327"/>
        <v/>
      </c>
      <c r="CX1489" s="329">
        <f t="shared" si="328"/>
        <v>0</v>
      </c>
      <c r="CY1489" s="15">
        <f t="shared" si="329"/>
        <v>0</v>
      </c>
      <c r="CZ1489" s="318" t="str">
        <f t="shared" si="330"/>
        <v/>
      </c>
      <c r="DA1489" s="332" t="str">
        <f t="shared" si="335"/>
        <v/>
      </c>
      <c r="DB1489" s="329" t="str">
        <f t="shared" si="331"/>
        <v/>
      </c>
      <c r="DC1489" s="320" t="str">
        <f t="shared" si="332"/>
        <v/>
      </c>
      <c r="DD1489" s="218"/>
      <c r="DE1489" s="15" t="str">
        <f>IFERROR(#REF!-AO1489,"")</f>
        <v/>
      </c>
      <c r="DF1489" s="218"/>
      <c r="DG1489" s="330" t="str">
        <f>IFERROR(#REF!-L1489,"")</f>
        <v/>
      </c>
      <c r="DH1489" s="314" t="e">
        <f>IF(#REF!&gt;AP1489,0,1)</f>
        <v>#REF!</v>
      </c>
      <c r="DI1489" s="314">
        <f t="shared" si="333"/>
        <v>1</v>
      </c>
      <c r="DJ1489" s="314">
        <f t="shared" si="334"/>
        <v>1</v>
      </c>
    </row>
    <row r="1490" spans="3:114" ht="20.25" x14ac:dyDescent="0.2">
      <c r="C1490" s="239"/>
      <c r="G1490" s="232"/>
      <c r="H1490" s="318"/>
      <c r="I1490" s="318"/>
      <c r="J1490" s="318"/>
      <c r="K1490" s="318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 t="str">
        <f t="shared" si="322"/>
        <v/>
      </c>
      <c r="AN1490" s="327" t="str">
        <f t="shared" si="323"/>
        <v/>
      </c>
      <c r="AO1490" s="243"/>
      <c r="AP1490" s="244"/>
      <c r="AQ1490" s="242" t="str">
        <f t="shared" si="324"/>
        <v/>
      </c>
      <c r="AR1490" s="242" t="str">
        <f t="shared" si="325"/>
        <v/>
      </c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14"/>
      <c r="BR1490" s="314"/>
      <c r="BS1490" s="314"/>
      <c r="BT1490" s="314"/>
      <c r="BU1490" s="314"/>
      <c r="BV1490" s="314"/>
      <c r="BW1490" s="314"/>
      <c r="BX1490" s="246"/>
      <c r="BY1490" s="242"/>
      <c r="BZ1490" s="242"/>
      <c r="CA1490" s="242"/>
      <c r="CB1490" s="242"/>
      <c r="CC1490" s="242"/>
      <c r="CD1490" s="242"/>
      <c r="CE1490" s="314"/>
      <c r="CF1490" s="314" t="str">
        <f t="shared" si="326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245" t="str">
        <f>IFERROR(ROUND((SUM(#REF!)),0),"")</f>
        <v/>
      </c>
      <c r="CP1490" s="241"/>
      <c r="CQ1490" s="247"/>
      <c r="CR1490" s="221"/>
      <c r="CS1490" s="221"/>
      <c r="CT1490" s="221"/>
      <c r="CU1490" s="221"/>
      <c r="CV1490" s="328"/>
      <c r="CW1490" s="305" t="str">
        <f t="shared" si="327"/>
        <v/>
      </c>
      <c r="CX1490" s="329">
        <f t="shared" si="328"/>
        <v>0</v>
      </c>
      <c r="CY1490" s="15">
        <f t="shared" si="329"/>
        <v>0</v>
      </c>
      <c r="CZ1490" s="318" t="str">
        <f t="shared" si="330"/>
        <v/>
      </c>
      <c r="DA1490" s="332" t="str">
        <f t="shared" si="335"/>
        <v/>
      </c>
      <c r="DB1490" s="329" t="str">
        <f t="shared" si="331"/>
        <v/>
      </c>
      <c r="DC1490" s="320" t="str">
        <f t="shared" si="332"/>
        <v/>
      </c>
      <c r="DD1490" s="218"/>
      <c r="DE1490" s="15" t="str">
        <f>IFERROR(#REF!-AO1490,"")</f>
        <v/>
      </c>
      <c r="DF1490" s="218"/>
      <c r="DG1490" s="330" t="str">
        <f>IFERROR(#REF!-L1490,"")</f>
        <v/>
      </c>
      <c r="DH1490" s="314" t="e">
        <f>IF(#REF!&gt;AP1490,0,1)</f>
        <v>#REF!</v>
      </c>
      <c r="DI1490" s="314">
        <f t="shared" si="333"/>
        <v>1</v>
      </c>
      <c r="DJ1490" s="314">
        <f t="shared" si="334"/>
        <v>1</v>
      </c>
    </row>
    <row r="1491" spans="3:114" ht="20.25" x14ac:dyDescent="0.2">
      <c r="C1491" s="239"/>
      <c r="G1491" s="232"/>
      <c r="H1491" s="318"/>
      <c r="I1491" s="318"/>
      <c r="J1491" s="318"/>
      <c r="K1491" s="318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 t="str">
        <f t="shared" si="322"/>
        <v/>
      </c>
      <c r="AN1491" s="327" t="str">
        <f t="shared" si="323"/>
        <v/>
      </c>
      <c r="AO1491" s="243"/>
      <c r="AP1491" s="244"/>
      <c r="AQ1491" s="242" t="str">
        <f t="shared" si="324"/>
        <v/>
      </c>
      <c r="AR1491" s="242" t="str">
        <f t="shared" si="325"/>
        <v/>
      </c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14"/>
      <c r="BR1491" s="314"/>
      <c r="BS1491" s="314"/>
      <c r="BT1491" s="314"/>
      <c r="BU1491" s="314"/>
      <c r="BV1491" s="314"/>
      <c r="BW1491" s="314"/>
      <c r="BX1491" s="246"/>
      <c r="BY1491" s="242"/>
      <c r="BZ1491" s="242"/>
      <c r="CA1491" s="242"/>
      <c r="CB1491" s="242"/>
      <c r="CC1491" s="242"/>
      <c r="CD1491" s="242"/>
      <c r="CE1491" s="314"/>
      <c r="CF1491" s="314" t="str">
        <f t="shared" si="326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245" t="str">
        <f>IFERROR(ROUND((SUM(#REF!)),0),"")</f>
        <v/>
      </c>
      <c r="CP1491" s="241"/>
      <c r="CQ1491" s="247"/>
      <c r="CR1491" s="221"/>
      <c r="CS1491" s="221"/>
      <c r="CT1491" s="221"/>
      <c r="CU1491" s="221"/>
      <c r="CV1491" s="328"/>
      <c r="CW1491" s="305" t="str">
        <f t="shared" si="327"/>
        <v/>
      </c>
      <c r="CX1491" s="329">
        <f t="shared" si="328"/>
        <v>0</v>
      </c>
      <c r="CY1491" s="15">
        <f t="shared" si="329"/>
        <v>0</v>
      </c>
      <c r="CZ1491" s="318" t="str">
        <f t="shared" si="330"/>
        <v/>
      </c>
      <c r="DA1491" s="332" t="str">
        <f t="shared" si="335"/>
        <v/>
      </c>
      <c r="DB1491" s="329" t="str">
        <f t="shared" si="331"/>
        <v/>
      </c>
      <c r="DC1491" s="320" t="str">
        <f t="shared" si="332"/>
        <v/>
      </c>
      <c r="DD1491" s="218"/>
      <c r="DE1491" s="15" t="str">
        <f>IFERROR(#REF!-AO1491,"")</f>
        <v/>
      </c>
      <c r="DF1491" s="218"/>
      <c r="DG1491" s="330" t="str">
        <f>IFERROR(#REF!-L1491,"")</f>
        <v/>
      </c>
      <c r="DH1491" s="314" t="e">
        <f>IF(#REF!&gt;AP1491,0,1)</f>
        <v>#REF!</v>
      </c>
      <c r="DI1491" s="314">
        <f t="shared" si="333"/>
        <v>1</v>
      </c>
      <c r="DJ1491" s="314">
        <f t="shared" si="334"/>
        <v>1</v>
      </c>
    </row>
    <row r="1492" spans="3:114" ht="20.25" x14ac:dyDescent="0.2">
      <c r="C1492" s="239"/>
      <c r="G1492" s="232"/>
      <c r="H1492" s="318"/>
      <c r="I1492" s="318"/>
      <c r="J1492" s="318"/>
      <c r="K1492" s="318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 t="str">
        <f t="shared" si="322"/>
        <v/>
      </c>
      <c r="AN1492" s="327" t="str">
        <f t="shared" si="323"/>
        <v/>
      </c>
      <c r="AO1492" s="243"/>
      <c r="AP1492" s="244"/>
      <c r="AQ1492" s="242" t="str">
        <f t="shared" si="324"/>
        <v/>
      </c>
      <c r="AR1492" s="242" t="str">
        <f t="shared" si="325"/>
        <v/>
      </c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14"/>
      <c r="BR1492" s="314"/>
      <c r="BS1492" s="314"/>
      <c r="BT1492" s="314"/>
      <c r="BU1492" s="314"/>
      <c r="BV1492" s="314"/>
      <c r="BW1492" s="314"/>
      <c r="BX1492" s="246"/>
      <c r="BY1492" s="242"/>
      <c r="BZ1492" s="242"/>
      <c r="CA1492" s="242"/>
      <c r="CB1492" s="242"/>
      <c r="CC1492" s="242"/>
      <c r="CD1492" s="242"/>
      <c r="CE1492" s="314"/>
      <c r="CF1492" s="314" t="str">
        <f t="shared" si="326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245" t="str">
        <f>IFERROR(ROUND((SUM(#REF!)),0),"")</f>
        <v/>
      </c>
      <c r="CP1492" s="241"/>
      <c r="CQ1492" s="247"/>
      <c r="CR1492" s="221"/>
      <c r="CS1492" s="221"/>
      <c r="CT1492" s="221"/>
      <c r="CU1492" s="221"/>
      <c r="CV1492" s="328"/>
      <c r="CW1492" s="305" t="str">
        <f t="shared" si="327"/>
        <v/>
      </c>
      <c r="CX1492" s="329">
        <f t="shared" si="328"/>
        <v>0</v>
      </c>
      <c r="CY1492" s="15">
        <f t="shared" si="329"/>
        <v>0</v>
      </c>
      <c r="CZ1492" s="318" t="str">
        <f t="shared" si="330"/>
        <v/>
      </c>
      <c r="DA1492" s="332" t="str">
        <f t="shared" si="335"/>
        <v/>
      </c>
      <c r="DB1492" s="329" t="str">
        <f t="shared" si="331"/>
        <v/>
      </c>
      <c r="DC1492" s="320" t="str">
        <f t="shared" si="332"/>
        <v/>
      </c>
      <c r="DD1492" s="218"/>
      <c r="DE1492" s="15" t="str">
        <f>IFERROR(#REF!-AO1492,"")</f>
        <v/>
      </c>
      <c r="DF1492" s="218"/>
      <c r="DG1492" s="330" t="str">
        <f>IFERROR(#REF!-L1492,"")</f>
        <v/>
      </c>
      <c r="DH1492" s="314" t="e">
        <f>IF(#REF!&gt;AP1492,0,1)</f>
        <v>#REF!</v>
      </c>
      <c r="DI1492" s="314">
        <f t="shared" si="333"/>
        <v>1</v>
      </c>
      <c r="DJ1492" s="314">
        <f t="shared" si="334"/>
        <v>1</v>
      </c>
    </row>
    <row r="1493" spans="3:114" ht="20.25" x14ac:dyDescent="0.2">
      <c r="C1493" s="239"/>
      <c r="G1493" s="232"/>
      <c r="H1493" s="318"/>
      <c r="I1493" s="318"/>
      <c r="J1493" s="318"/>
      <c r="K1493" s="318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 t="str">
        <f t="shared" si="322"/>
        <v/>
      </c>
      <c r="AN1493" s="327" t="str">
        <f t="shared" si="323"/>
        <v/>
      </c>
      <c r="AO1493" s="243"/>
      <c r="AP1493" s="244"/>
      <c r="AQ1493" s="242" t="str">
        <f t="shared" si="324"/>
        <v/>
      </c>
      <c r="AR1493" s="242" t="str">
        <f t="shared" si="325"/>
        <v/>
      </c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14"/>
      <c r="BR1493" s="314"/>
      <c r="BS1493" s="314"/>
      <c r="BT1493" s="314"/>
      <c r="BU1493" s="314"/>
      <c r="BV1493" s="314"/>
      <c r="BW1493" s="314"/>
      <c r="BX1493" s="246"/>
      <c r="BY1493" s="242"/>
      <c r="BZ1493" s="242"/>
      <c r="CA1493" s="242"/>
      <c r="CB1493" s="242"/>
      <c r="CC1493" s="242"/>
      <c r="CD1493" s="242"/>
      <c r="CE1493" s="314"/>
      <c r="CF1493" s="314" t="str">
        <f t="shared" si="326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245" t="str">
        <f>IFERROR(ROUND((SUM(#REF!)),0),"")</f>
        <v/>
      </c>
      <c r="CP1493" s="241"/>
      <c r="CQ1493" s="247"/>
      <c r="CR1493" s="221"/>
      <c r="CS1493" s="221"/>
      <c r="CT1493" s="221"/>
      <c r="CU1493" s="221"/>
      <c r="CV1493" s="328"/>
      <c r="CW1493" s="305" t="str">
        <f t="shared" si="327"/>
        <v/>
      </c>
      <c r="CX1493" s="329">
        <f t="shared" si="328"/>
        <v>0</v>
      </c>
      <c r="CY1493" s="15">
        <f t="shared" si="329"/>
        <v>0</v>
      </c>
      <c r="CZ1493" s="318" t="str">
        <f t="shared" si="330"/>
        <v/>
      </c>
      <c r="DA1493" s="332" t="str">
        <f t="shared" si="335"/>
        <v/>
      </c>
      <c r="DB1493" s="329" t="str">
        <f t="shared" si="331"/>
        <v/>
      </c>
      <c r="DC1493" s="320" t="str">
        <f t="shared" si="332"/>
        <v/>
      </c>
      <c r="DD1493" s="218"/>
      <c r="DE1493" s="15" t="str">
        <f>IFERROR(#REF!-AO1493,"")</f>
        <v/>
      </c>
      <c r="DF1493" s="218"/>
      <c r="DG1493" s="330" t="str">
        <f>IFERROR(#REF!-L1493,"")</f>
        <v/>
      </c>
      <c r="DH1493" s="314" t="e">
        <f>IF(#REF!&gt;AP1493,0,1)</f>
        <v>#REF!</v>
      </c>
      <c r="DI1493" s="314">
        <f t="shared" si="333"/>
        <v>1</v>
      </c>
      <c r="DJ1493" s="314">
        <f t="shared" si="334"/>
        <v>1</v>
      </c>
    </row>
    <row r="1494" spans="3:114" ht="20.25" x14ac:dyDescent="0.2">
      <c r="C1494" s="239"/>
      <c r="G1494" s="232"/>
      <c r="H1494" s="318"/>
      <c r="I1494" s="318"/>
      <c r="J1494" s="318"/>
      <c r="K1494" s="318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 t="str">
        <f t="shared" si="322"/>
        <v/>
      </c>
      <c r="AN1494" s="327" t="str">
        <f t="shared" si="323"/>
        <v/>
      </c>
      <c r="AO1494" s="243"/>
      <c r="AP1494" s="244"/>
      <c r="AQ1494" s="242" t="str">
        <f t="shared" si="324"/>
        <v/>
      </c>
      <c r="AR1494" s="242" t="str">
        <f t="shared" si="325"/>
        <v/>
      </c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14"/>
      <c r="BR1494" s="314"/>
      <c r="BS1494" s="314"/>
      <c r="BT1494" s="314"/>
      <c r="BU1494" s="314"/>
      <c r="BV1494" s="314"/>
      <c r="BW1494" s="314"/>
      <c r="BX1494" s="246"/>
      <c r="BY1494" s="242"/>
      <c r="BZ1494" s="242"/>
      <c r="CA1494" s="242"/>
      <c r="CB1494" s="242"/>
      <c r="CC1494" s="242"/>
      <c r="CD1494" s="242"/>
      <c r="CE1494" s="314"/>
      <c r="CF1494" s="314" t="str">
        <f t="shared" si="326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245" t="str">
        <f>IFERROR(ROUND((SUM(#REF!)),0),"")</f>
        <v/>
      </c>
      <c r="CP1494" s="241"/>
      <c r="CQ1494" s="247"/>
      <c r="CR1494" s="221"/>
      <c r="CS1494" s="221"/>
      <c r="CT1494" s="221"/>
      <c r="CU1494" s="221"/>
      <c r="CV1494" s="328"/>
      <c r="CW1494" s="305" t="str">
        <f t="shared" si="327"/>
        <v/>
      </c>
      <c r="CX1494" s="329">
        <f t="shared" si="328"/>
        <v>0</v>
      </c>
      <c r="CY1494" s="15">
        <f t="shared" si="329"/>
        <v>0</v>
      </c>
      <c r="CZ1494" s="318" t="str">
        <f t="shared" si="330"/>
        <v/>
      </c>
      <c r="DA1494" s="332" t="str">
        <f t="shared" si="335"/>
        <v/>
      </c>
      <c r="DB1494" s="329" t="str">
        <f t="shared" si="331"/>
        <v/>
      </c>
      <c r="DC1494" s="320" t="str">
        <f t="shared" si="332"/>
        <v/>
      </c>
      <c r="DD1494" s="218"/>
      <c r="DE1494" s="15" t="str">
        <f>IFERROR(#REF!-AO1494,"")</f>
        <v/>
      </c>
      <c r="DF1494" s="218"/>
      <c r="DG1494" s="330" t="str">
        <f>IFERROR(#REF!-L1494,"")</f>
        <v/>
      </c>
      <c r="DH1494" s="314" t="e">
        <f>IF(#REF!&gt;AP1494,0,1)</f>
        <v>#REF!</v>
      </c>
      <c r="DI1494" s="314">
        <f t="shared" si="333"/>
        <v>1</v>
      </c>
      <c r="DJ1494" s="314">
        <f t="shared" si="334"/>
        <v>1</v>
      </c>
    </row>
    <row r="1495" spans="3:114" ht="20.25" x14ac:dyDescent="0.2">
      <c r="C1495" s="239"/>
      <c r="G1495" s="232"/>
      <c r="H1495" s="318"/>
      <c r="I1495" s="318"/>
      <c r="J1495" s="318"/>
      <c r="K1495" s="318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 t="str">
        <f t="shared" si="322"/>
        <v/>
      </c>
      <c r="AN1495" s="327" t="str">
        <f t="shared" si="323"/>
        <v/>
      </c>
      <c r="AO1495" s="243"/>
      <c r="AP1495" s="244"/>
      <c r="AQ1495" s="242" t="str">
        <f t="shared" si="324"/>
        <v/>
      </c>
      <c r="AR1495" s="242" t="str">
        <f t="shared" si="325"/>
        <v/>
      </c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14"/>
      <c r="BR1495" s="314"/>
      <c r="BS1495" s="314"/>
      <c r="BT1495" s="314"/>
      <c r="BU1495" s="314"/>
      <c r="BV1495" s="314"/>
      <c r="BW1495" s="314"/>
      <c r="BX1495" s="246"/>
      <c r="BY1495" s="242"/>
      <c r="BZ1495" s="242"/>
      <c r="CA1495" s="242"/>
      <c r="CB1495" s="242"/>
      <c r="CC1495" s="242"/>
      <c r="CD1495" s="242"/>
      <c r="CE1495" s="314"/>
      <c r="CF1495" s="314" t="str">
        <f t="shared" si="326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245" t="str">
        <f>IFERROR(ROUND((SUM(#REF!)),0),"")</f>
        <v/>
      </c>
      <c r="CP1495" s="241"/>
      <c r="CQ1495" s="247"/>
      <c r="CR1495" s="221"/>
      <c r="CS1495" s="221"/>
      <c r="CT1495" s="221"/>
      <c r="CU1495" s="221"/>
      <c r="CV1495" s="328"/>
      <c r="CW1495" s="305" t="str">
        <f t="shared" si="327"/>
        <v/>
      </c>
      <c r="CX1495" s="329">
        <f t="shared" si="328"/>
        <v>0</v>
      </c>
      <c r="CY1495" s="15">
        <f t="shared" si="329"/>
        <v>0</v>
      </c>
      <c r="CZ1495" s="318" t="str">
        <f t="shared" si="330"/>
        <v/>
      </c>
      <c r="DA1495" s="332" t="str">
        <f t="shared" si="335"/>
        <v/>
      </c>
      <c r="DB1495" s="329" t="str">
        <f t="shared" si="331"/>
        <v/>
      </c>
      <c r="DC1495" s="320" t="str">
        <f t="shared" si="332"/>
        <v/>
      </c>
      <c r="DD1495" s="218"/>
      <c r="DE1495" s="15" t="str">
        <f>IFERROR(#REF!-AO1495,"")</f>
        <v/>
      </c>
      <c r="DF1495" s="218"/>
      <c r="DG1495" s="330" t="str">
        <f>IFERROR(#REF!-L1495,"")</f>
        <v/>
      </c>
      <c r="DH1495" s="314" t="e">
        <f>IF(#REF!&gt;AP1495,0,1)</f>
        <v>#REF!</v>
      </c>
      <c r="DI1495" s="314">
        <f t="shared" si="333"/>
        <v>1</v>
      </c>
      <c r="DJ1495" s="314">
        <f t="shared" si="334"/>
        <v>1</v>
      </c>
    </row>
    <row r="1496" spans="3:114" ht="20.25" x14ac:dyDescent="0.2">
      <c r="C1496" s="239"/>
      <c r="G1496" s="232"/>
      <c r="H1496" s="318"/>
      <c r="I1496" s="318"/>
      <c r="J1496" s="318"/>
      <c r="K1496" s="318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 t="str">
        <f t="shared" si="322"/>
        <v/>
      </c>
      <c r="AN1496" s="327" t="str">
        <f t="shared" si="323"/>
        <v/>
      </c>
      <c r="AO1496" s="243"/>
      <c r="AP1496" s="244"/>
      <c r="AQ1496" s="242" t="str">
        <f t="shared" si="324"/>
        <v/>
      </c>
      <c r="AR1496" s="242" t="str">
        <f t="shared" si="325"/>
        <v/>
      </c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14"/>
      <c r="BR1496" s="314"/>
      <c r="BS1496" s="314"/>
      <c r="BT1496" s="314"/>
      <c r="BU1496" s="314"/>
      <c r="BV1496" s="314"/>
      <c r="BW1496" s="314"/>
      <c r="BX1496" s="246"/>
      <c r="BY1496" s="242"/>
      <c r="BZ1496" s="242"/>
      <c r="CA1496" s="242"/>
      <c r="CB1496" s="242"/>
      <c r="CC1496" s="242"/>
      <c r="CD1496" s="242"/>
      <c r="CE1496" s="314"/>
      <c r="CF1496" s="314" t="str">
        <f t="shared" si="326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245" t="str">
        <f>IFERROR(ROUND((SUM(#REF!)),0),"")</f>
        <v/>
      </c>
      <c r="CP1496" s="241"/>
      <c r="CQ1496" s="247"/>
      <c r="CR1496" s="221"/>
      <c r="CS1496" s="221"/>
      <c r="CT1496" s="221"/>
      <c r="CU1496" s="221"/>
      <c r="CV1496" s="328"/>
      <c r="CW1496" s="305" t="str">
        <f t="shared" si="327"/>
        <v/>
      </c>
      <c r="CX1496" s="329">
        <f t="shared" si="328"/>
        <v>0</v>
      </c>
      <c r="CY1496" s="15">
        <f t="shared" si="329"/>
        <v>0</v>
      </c>
      <c r="CZ1496" s="318" t="str">
        <f t="shared" si="330"/>
        <v/>
      </c>
      <c r="DA1496" s="332" t="str">
        <f t="shared" si="335"/>
        <v/>
      </c>
      <c r="DB1496" s="329" t="str">
        <f t="shared" si="331"/>
        <v/>
      </c>
      <c r="DC1496" s="320" t="str">
        <f t="shared" si="332"/>
        <v/>
      </c>
      <c r="DD1496" s="218"/>
      <c r="DE1496" s="15" t="str">
        <f>IFERROR(#REF!-AO1496,"")</f>
        <v/>
      </c>
      <c r="DF1496" s="218"/>
      <c r="DG1496" s="330" t="str">
        <f>IFERROR(#REF!-L1496,"")</f>
        <v/>
      </c>
      <c r="DH1496" s="314" t="e">
        <f>IF(#REF!&gt;AP1496,0,1)</f>
        <v>#REF!</v>
      </c>
      <c r="DI1496" s="314">
        <f t="shared" si="333"/>
        <v>1</v>
      </c>
      <c r="DJ1496" s="314">
        <f t="shared" si="334"/>
        <v>1</v>
      </c>
    </row>
    <row r="1497" spans="3:114" ht="20.25" x14ac:dyDescent="0.2">
      <c r="C1497" s="239"/>
      <c r="G1497" s="232"/>
      <c r="H1497" s="318"/>
      <c r="I1497" s="318"/>
      <c r="J1497" s="318"/>
      <c r="K1497" s="318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 t="str">
        <f t="shared" si="322"/>
        <v/>
      </c>
      <c r="AN1497" s="327" t="str">
        <f t="shared" si="323"/>
        <v/>
      </c>
      <c r="AO1497" s="243"/>
      <c r="AP1497" s="244"/>
      <c r="AQ1497" s="242" t="str">
        <f t="shared" si="324"/>
        <v/>
      </c>
      <c r="AR1497" s="242" t="str">
        <f t="shared" si="325"/>
        <v/>
      </c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14"/>
      <c r="BR1497" s="314"/>
      <c r="BS1497" s="314"/>
      <c r="BT1497" s="314"/>
      <c r="BU1497" s="314"/>
      <c r="BV1497" s="314"/>
      <c r="BW1497" s="314"/>
      <c r="BX1497" s="246"/>
      <c r="BY1497" s="242"/>
      <c r="BZ1497" s="242"/>
      <c r="CA1497" s="242"/>
      <c r="CB1497" s="242"/>
      <c r="CC1497" s="242"/>
      <c r="CD1497" s="242"/>
      <c r="CE1497" s="314"/>
      <c r="CF1497" s="314" t="str">
        <f t="shared" si="326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245" t="str">
        <f>IFERROR(ROUND((SUM(#REF!)),0),"")</f>
        <v/>
      </c>
      <c r="CP1497" s="241"/>
      <c r="CQ1497" s="247"/>
      <c r="CR1497" s="221"/>
      <c r="CS1497" s="221"/>
      <c r="CT1497" s="221"/>
      <c r="CU1497" s="221"/>
      <c r="CV1497" s="328"/>
      <c r="CW1497" s="305" t="str">
        <f t="shared" si="327"/>
        <v/>
      </c>
      <c r="CX1497" s="329">
        <f t="shared" si="328"/>
        <v>0</v>
      </c>
      <c r="CY1497" s="15">
        <f t="shared" si="329"/>
        <v>0</v>
      </c>
      <c r="CZ1497" s="318" t="str">
        <f t="shared" si="330"/>
        <v/>
      </c>
      <c r="DA1497" s="332" t="str">
        <f t="shared" si="335"/>
        <v/>
      </c>
      <c r="DB1497" s="329" t="str">
        <f t="shared" si="331"/>
        <v/>
      </c>
      <c r="DC1497" s="320" t="str">
        <f t="shared" si="332"/>
        <v/>
      </c>
      <c r="DD1497" s="218"/>
      <c r="DE1497" s="15" t="str">
        <f>IFERROR(#REF!-AO1497,"")</f>
        <v/>
      </c>
      <c r="DF1497" s="218"/>
      <c r="DG1497" s="330" t="str">
        <f>IFERROR(#REF!-L1497,"")</f>
        <v/>
      </c>
      <c r="DH1497" s="314" t="e">
        <f>IF(#REF!&gt;AP1497,0,1)</f>
        <v>#REF!</v>
      </c>
      <c r="DI1497" s="314">
        <f t="shared" si="333"/>
        <v>1</v>
      </c>
      <c r="DJ1497" s="314">
        <f t="shared" si="334"/>
        <v>1</v>
      </c>
    </row>
    <row r="1498" spans="3:114" ht="20.25" x14ac:dyDescent="0.2">
      <c r="C1498" s="239"/>
      <c r="G1498" s="232"/>
      <c r="H1498" s="318"/>
      <c r="I1498" s="318"/>
      <c r="J1498" s="318"/>
      <c r="K1498" s="318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 t="str">
        <f t="shared" si="322"/>
        <v/>
      </c>
      <c r="AN1498" s="327" t="str">
        <f t="shared" si="323"/>
        <v/>
      </c>
      <c r="AO1498" s="243"/>
      <c r="AP1498" s="244"/>
      <c r="AQ1498" s="242" t="str">
        <f t="shared" si="324"/>
        <v/>
      </c>
      <c r="AR1498" s="242" t="str">
        <f t="shared" si="325"/>
        <v/>
      </c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14"/>
      <c r="BR1498" s="314"/>
      <c r="BS1498" s="314"/>
      <c r="BT1498" s="314"/>
      <c r="BU1498" s="314"/>
      <c r="BV1498" s="314"/>
      <c r="BW1498" s="314"/>
      <c r="BX1498" s="246"/>
      <c r="BY1498" s="242"/>
      <c r="BZ1498" s="242"/>
      <c r="CA1498" s="242"/>
      <c r="CB1498" s="242"/>
      <c r="CC1498" s="242"/>
      <c r="CD1498" s="242"/>
      <c r="CE1498" s="314"/>
      <c r="CF1498" s="314" t="str">
        <f t="shared" si="326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245" t="str">
        <f>IFERROR(ROUND((SUM(#REF!)),0),"")</f>
        <v/>
      </c>
      <c r="CP1498" s="241"/>
      <c r="CQ1498" s="247"/>
      <c r="CR1498" s="221"/>
      <c r="CS1498" s="221"/>
      <c r="CT1498" s="221"/>
      <c r="CU1498" s="221"/>
      <c r="CV1498" s="328"/>
      <c r="CW1498" s="305" t="str">
        <f t="shared" si="327"/>
        <v/>
      </c>
      <c r="CX1498" s="329">
        <f t="shared" si="328"/>
        <v>0</v>
      </c>
      <c r="CY1498" s="15">
        <f t="shared" si="329"/>
        <v>0</v>
      </c>
      <c r="CZ1498" s="318" t="str">
        <f t="shared" si="330"/>
        <v/>
      </c>
      <c r="DA1498" s="332" t="str">
        <f t="shared" si="335"/>
        <v/>
      </c>
      <c r="DB1498" s="329" t="str">
        <f t="shared" si="331"/>
        <v/>
      </c>
      <c r="DC1498" s="320" t="str">
        <f t="shared" si="332"/>
        <v/>
      </c>
      <c r="DD1498" s="218"/>
      <c r="DE1498" s="15" t="str">
        <f>IFERROR(#REF!-AO1498,"")</f>
        <v/>
      </c>
      <c r="DF1498" s="218"/>
      <c r="DG1498" s="330" t="str">
        <f>IFERROR(#REF!-L1498,"")</f>
        <v/>
      </c>
      <c r="DH1498" s="314" t="e">
        <f>IF(#REF!&gt;AP1498,0,1)</f>
        <v>#REF!</v>
      </c>
      <c r="DI1498" s="314">
        <f t="shared" si="333"/>
        <v>1</v>
      </c>
      <c r="DJ1498" s="314">
        <f t="shared" si="334"/>
        <v>1</v>
      </c>
    </row>
    <row r="1499" spans="3:114" ht="20.25" x14ac:dyDescent="0.2">
      <c r="C1499" s="239"/>
      <c r="G1499" s="232"/>
      <c r="H1499" s="318"/>
      <c r="I1499" s="318"/>
      <c r="J1499" s="318"/>
      <c r="K1499" s="318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 t="str">
        <f t="shared" si="322"/>
        <v/>
      </c>
      <c r="AN1499" s="327" t="str">
        <f t="shared" si="323"/>
        <v/>
      </c>
      <c r="AO1499" s="243"/>
      <c r="AP1499" s="244"/>
      <c r="AQ1499" s="242" t="str">
        <f t="shared" si="324"/>
        <v/>
      </c>
      <c r="AR1499" s="242" t="str">
        <f t="shared" si="325"/>
        <v/>
      </c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14"/>
      <c r="BR1499" s="314"/>
      <c r="BS1499" s="314"/>
      <c r="BT1499" s="314"/>
      <c r="BU1499" s="314"/>
      <c r="BV1499" s="314"/>
      <c r="BW1499" s="314"/>
      <c r="BX1499" s="246"/>
      <c r="BY1499" s="242"/>
      <c r="BZ1499" s="242"/>
      <c r="CA1499" s="242"/>
      <c r="CB1499" s="242"/>
      <c r="CC1499" s="242"/>
      <c r="CD1499" s="242"/>
      <c r="CE1499" s="314"/>
      <c r="CF1499" s="314" t="str">
        <f t="shared" si="326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245" t="str">
        <f>IFERROR(ROUND((SUM(#REF!)),0),"")</f>
        <v/>
      </c>
      <c r="CP1499" s="241"/>
      <c r="CQ1499" s="247"/>
      <c r="CR1499" s="221"/>
      <c r="CS1499" s="221"/>
      <c r="CT1499" s="221"/>
      <c r="CU1499" s="221"/>
      <c r="CV1499" s="328"/>
      <c r="CW1499" s="305" t="str">
        <f t="shared" si="327"/>
        <v/>
      </c>
      <c r="CX1499" s="329">
        <f t="shared" si="328"/>
        <v>0</v>
      </c>
      <c r="CY1499" s="15">
        <f t="shared" si="329"/>
        <v>0</v>
      </c>
      <c r="CZ1499" s="318" t="str">
        <f t="shared" si="330"/>
        <v/>
      </c>
      <c r="DA1499" s="332" t="str">
        <f t="shared" si="335"/>
        <v/>
      </c>
      <c r="DB1499" s="329" t="str">
        <f t="shared" si="331"/>
        <v/>
      </c>
      <c r="DC1499" s="320" t="str">
        <f t="shared" si="332"/>
        <v/>
      </c>
      <c r="DD1499" s="218"/>
      <c r="DE1499" s="15" t="str">
        <f>IFERROR(#REF!-AO1499,"")</f>
        <v/>
      </c>
      <c r="DF1499" s="218"/>
      <c r="DG1499" s="330" t="str">
        <f>IFERROR(#REF!-L1499,"")</f>
        <v/>
      </c>
      <c r="DH1499" s="314" t="e">
        <f>IF(#REF!&gt;AP1499,0,1)</f>
        <v>#REF!</v>
      </c>
      <c r="DI1499" s="314">
        <f t="shared" si="333"/>
        <v>1</v>
      </c>
      <c r="DJ1499" s="314">
        <f t="shared" si="334"/>
        <v>1</v>
      </c>
    </row>
    <row r="1500" spans="3:114" ht="20.25" x14ac:dyDescent="0.2">
      <c r="C1500" s="239"/>
      <c r="G1500" s="232"/>
      <c r="H1500" s="318"/>
      <c r="I1500" s="318"/>
      <c r="J1500" s="318"/>
      <c r="K1500" s="318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 t="str">
        <f t="shared" si="322"/>
        <v/>
      </c>
      <c r="AN1500" s="327" t="str">
        <f t="shared" si="323"/>
        <v/>
      </c>
      <c r="AO1500" s="243"/>
      <c r="AP1500" s="244"/>
      <c r="AQ1500" s="242" t="str">
        <f t="shared" si="324"/>
        <v/>
      </c>
      <c r="AR1500" s="242" t="str">
        <f t="shared" si="325"/>
        <v/>
      </c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14"/>
      <c r="BR1500" s="314"/>
      <c r="BS1500" s="314"/>
      <c r="BT1500" s="314"/>
      <c r="BU1500" s="314"/>
      <c r="BV1500" s="314"/>
      <c r="BW1500" s="314"/>
      <c r="BX1500" s="246"/>
      <c r="BY1500" s="242"/>
      <c r="BZ1500" s="242"/>
      <c r="CA1500" s="242"/>
      <c r="CB1500" s="242"/>
      <c r="CC1500" s="242"/>
      <c r="CD1500" s="242"/>
      <c r="CE1500" s="314"/>
      <c r="CF1500" s="314" t="str">
        <f t="shared" si="326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245" t="str">
        <f>IFERROR(ROUND((SUM(#REF!)),0),"")</f>
        <v/>
      </c>
      <c r="CP1500" s="241"/>
      <c r="CQ1500" s="247"/>
      <c r="CR1500" s="221"/>
      <c r="CS1500" s="221"/>
      <c r="CT1500" s="221"/>
      <c r="CU1500" s="221"/>
      <c r="CV1500" s="328"/>
      <c r="CW1500" s="305" t="str">
        <f t="shared" si="327"/>
        <v/>
      </c>
      <c r="CX1500" s="329">
        <f t="shared" si="328"/>
        <v>0</v>
      </c>
      <c r="CY1500" s="15">
        <f t="shared" si="329"/>
        <v>0</v>
      </c>
      <c r="CZ1500" s="318" t="str">
        <f t="shared" si="330"/>
        <v/>
      </c>
      <c r="DA1500" s="332" t="str">
        <f t="shared" si="335"/>
        <v/>
      </c>
      <c r="DB1500" s="329" t="str">
        <f t="shared" si="331"/>
        <v/>
      </c>
      <c r="DC1500" s="320" t="str">
        <f t="shared" si="332"/>
        <v/>
      </c>
      <c r="DD1500" s="218"/>
      <c r="DE1500" s="15" t="str">
        <f>IFERROR(#REF!-AO1500,"")</f>
        <v/>
      </c>
      <c r="DF1500" s="218"/>
      <c r="DG1500" s="330" t="str">
        <f>IFERROR(#REF!-L1500,"")</f>
        <v/>
      </c>
      <c r="DH1500" s="314" t="e">
        <f>IF(#REF!&gt;AP1500,0,1)</f>
        <v>#REF!</v>
      </c>
      <c r="DI1500" s="314">
        <f t="shared" si="333"/>
        <v>1</v>
      </c>
      <c r="DJ1500" s="314">
        <f t="shared" si="334"/>
        <v>1</v>
      </c>
    </row>
    <row r="1501" spans="3:114" ht="20.25" x14ac:dyDescent="0.2">
      <c r="C1501" s="239"/>
      <c r="G1501" s="232"/>
      <c r="H1501" s="318"/>
      <c r="I1501" s="318"/>
      <c r="J1501" s="318"/>
      <c r="K1501" s="318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 t="str">
        <f t="shared" si="322"/>
        <v/>
      </c>
      <c r="AN1501" s="327" t="str">
        <f t="shared" si="323"/>
        <v/>
      </c>
      <c r="AO1501" s="243"/>
      <c r="AP1501" s="244"/>
      <c r="AQ1501" s="242" t="str">
        <f t="shared" si="324"/>
        <v/>
      </c>
      <c r="AR1501" s="242" t="str">
        <f t="shared" si="325"/>
        <v/>
      </c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14"/>
      <c r="BR1501" s="314"/>
      <c r="BS1501" s="314"/>
      <c r="BT1501" s="314"/>
      <c r="BU1501" s="314"/>
      <c r="BV1501" s="314"/>
      <c r="BW1501" s="314"/>
      <c r="BX1501" s="246"/>
      <c r="BY1501" s="242"/>
      <c r="BZ1501" s="242"/>
      <c r="CA1501" s="242"/>
      <c r="CB1501" s="242"/>
      <c r="CC1501" s="242"/>
      <c r="CD1501" s="242"/>
      <c r="CE1501" s="314"/>
      <c r="CF1501" s="314" t="str">
        <f t="shared" si="326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245" t="str">
        <f>IFERROR(ROUND((SUM(#REF!)),0),"")</f>
        <v/>
      </c>
      <c r="CP1501" s="241"/>
      <c r="CQ1501" s="247"/>
      <c r="CR1501" s="221"/>
      <c r="CS1501" s="221"/>
      <c r="CT1501" s="221"/>
      <c r="CU1501" s="221"/>
      <c r="CV1501" s="328"/>
      <c r="CW1501" s="305" t="str">
        <f t="shared" si="327"/>
        <v/>
      </c>
      <c r="CX1501" s="329">
        <f t="shared" si="328"/>
        <v>0</v>
      </c>
      <c r="CY1501" s="15">
        <f t="shared" si="329"/>
        <v>0</v>
      </c>
      <c r="CZ1501" s="318" t="str">
        <f t="shared" si="330"/>
        <v/>
      </c>
      <c r="DA1501" s="332" t="str">
        <f t="shared" si="335"/>
        <v/>
      </c>
      <c r="DB1501" s="329" t="str">
        <f t="shared" si="331"/>
        <v/>
      </c>
      <c r="DC1501" s="320" t="str">
        <f t="shared" si="332"/>
        <v/>
      </c>
      <c r="DD1501" s="218"/>
      <c r="DE1501" s="15" t="str">
        <f>IFERROR(#REF!-AO1501,"")</f>
        <v/>
      </c>
      <c r="DF1501" s="218"/>
      <c r="DG1501" s="330" t="str">
        <f>IFERROR(#REF!-L1501,"")</f>
        <v/>
      </c>
      <c r="DH1501" s="314" t="e">
        <f>IF(#REF!&gt;AP1501,0,1)</f>
        <v>#REF!</v>
      </c>
      <c r="DI1501" s="314">
        <f t="shared" si="333"/>
        <v>1</v>
      </c>
      <c r="DJ1501" s="314">
        <f t="shared" si="334"/>
        <v>1</v>
      </c>
    </row>
    <row r="1502" spans="3:114" ht="20.25" x14ac:dyDescent="0.2">
      <c r="C1502" s="239"/>
      <c r="G1502" s="232"/>
      <c r="H1502" s="318"/>
      <c r="I1502" s="318"/>
      <c r="J1502" s="318"/>
      <c r="K1502" s="318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 t="str">
        <f t="shared" si="322"/>
        <v/>
      </c>
      <c r="AN1502" s="327" t="str">
        <f t="shared" si="323"/>
        <v/>
      </c>
      <c r="AO1502" s="243"/>
      <c r="AP1502" s="244"/>
      <c r="AQ1502" s="242" t="str">
        <f t="shared" si="324"/>
        <v/>
      </c>
      <c r="AR1502" s="242" t="str">
        <f t="shared" si="325"/>
        <v/>
      </c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14"/>
      <c r="BR1502" s="314"/>
      <c r="BS1502" s="314"/>
      <c r="BT1502" s="314"/>
      <c r="BU1502" s="314"/>
      <c r="BV1502" s="314"/>
      <c r="BW1502" s="314"/>
      <c r="BX1502" s="246"/>
      <c r="BY1502" s="242"/>
      <c r="BZ1502" s="242"/>
      <c r="CA1502" s="242"/>
      <c r="CB1502" s="242"/>
      <c r="CC1502" s="242"/>
      <c r="CD1502" s="242"/>
      <c r="CE1502" s="314"/>
      <c r="CF1502" s="314" t="str">
        <f t="shared" si="326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245" t="str">
        <f>IFERROR(ROUND((SUM(#REF!)),0),"")</f>
        <v/>
      </c>
      <c r="CP1502" s="241"/>
      <c r="CQ1502" s="247"/>
      <c r="CR1502" s="221"/>
      <c r="CS1502" s="221"/>
      <c r="CT1502" s="221"/>
      <c r="CU1502" s="221"/>
      <c r="CV1502" s="328"/>
      <c r="CW1502" s="305" t="str">
        <f t="shared" si="327"/>
        <v/>
      </c>
      <c r="CX1502" s="329">
        <f t="shared" si="328"/>
        <v>0</v>
      </c>
      <c r="CY1502" s="15">
        <f t="shared" si="329"/>
        <v>0</v>
      </c>
      <c r="CZ1502" s="318" t="str">
        <f t="shared" si="330"/>
        <v/>
      </c>
      <c r="DA1502" s="332" t="str">
        <f t="shared" si="335"/>
        <v/>
      </c>
      <c r="DB1502" s="329" t="str">
        <f t="shared" si="331"/>
        <v/>
      </c>
      <c r="DC1502" s="320" t="str">
        <f t="shared" si="332"/>
        <v/>
      </c>
      <c r="DD1502" s="218"/>
      <c r="DE1502" s="15" t="str">
        <f>IFERROR(#REF!-AO1502,"")</f>
        <v/>
      </c>
      <c r="DF1502" s="218"/>
      <c r="DG1502" s="330" t="str">
        <f>IFERROR(#REF!-L1502,"")</f>
        <v/>
      </c>
      <c r="DH1502" s="314" t="e">
        <f>IF(#REF!&gt;AP1502,0,1)</f>
        <v>#REF!</v>
      </c>
      <c r="DI1502" s="314">
        <f t="shared" si="333"/>
        <v>1</v>
      </c>
      <c r="DJ1502" s="314">
        <f t="shared" si="334"/>
        <v>1</v>
      </c>
    </row>
    <row r="1503" spans="3:114" ht="20.25" x14ac:dyDescent="0.2">
      <c r="C1503" s="239"/>
      <c r="G1503" s="232"/>
      <c r="H1503" s="318"/>
      <c r="I1503" s="318"/>
      <c r="J1503" s="318"/>
      <c r="K1503" s="318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 t="str">
        <f t="shared" si="322"/>
        <v/>
      </c>
      <c r="AN1503" s="327" t="str">
        <f t="shared" si="323"/>
        <v/>
      </c>
      <c r="AO1503" s="243"/>
      <c r="AP1503" s="244"/>
      <c r="AQ1503" s="242" t="str">
        <f t="shared" si="324"/>
        <v/>
      </c>
      <c r="AR1503" s="242" t="str">
        <f t="shared" si="325"/>
        <v/>
      </c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14"/>
      <c r="BR1503" s="314"/>
      <c r="BS1503" s="314"/>
      <c r="BT1503" s="314"/>
      <c r="BU1503" s="314"/>
      <c r="BV1503" s="314"/>
      <c r="BW1503" s="314"/>
      <c r="BX1503" s="246"/>
      <c r="BY1503" s="242"/>
      <c r="BZ1503" s="242"/>
      <c r="CA1503" s="242"/>
      <c r="CB1503" s="242"/>
      <c r="CC1503" s="242"/>
      <c r="CD1503" s="242"/>
      <c r="CE1503" s="314"/>
      <c r="CF1503" s="314" t="str">
        <f t="shared" si="326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245" t="str">
        <f>IFERROR(ROUND((SUM(#REF!)),0),"")</f>
        <v/>
      </c>
      <c r="CP1503" s="241"/>
      <c r="CQ1503" s="247"/>
      <c r="CR1503" s="221"/>
      <c r="CS1503" s="221"/>
      <c r="CT1503" s="221"/>
      <c r="CU1503" s="221"/>
      <c r="CV1503" s="328"/>
      <c r="CW1503" s="305" t="str">
        <f t="shared" si="327"/>
        <v/>
      </c>
      <c r="CX1503" s="329">
        <f t="shared" si="328"/>
        <v>0</v>
      </c>
      <c r="CY1503" s="15">
        <f t="shared" si="329"/>
        <v>0</v>
      </c>
      <c r="CZ1503" s="318" t="str">
        <f t="shared" si="330"/>
        <v/>
      </c>
      <c r="DA1503" s="332" t="str">
        <f t="shared" si="335"/>
        <v/>
      </c>
      <c r="DB1503" s="329" t="str">
        <f t="shared" si="331"/>
        <v/>
      </c>
      <c r="DC1503" s="320" t="str">
        <f t="shared" si="332"/>
        <v/>
      </c>
      <c r="DD1503" s="218"/>
      <c r="DE1503" s="15" t="str">
        <f>IFERROR(#REF!-AO1503,"")</f>
        <v/>
      </c>
      <c r="DF1503" s="218"/>
      <c r="DG1503" s="330" t="str">
        <f>IFERROR(#REF!-L1503,"")</f>
        <v/>
      </c>
      <c r="DH1503" s="314" t="e">
        <f>IF(#REF!&gt;AP1503,0,1)</f>
        <v>#REF!</v>
      </c>
      <c r="DI1503" s="314">
        <f t="shared" si="333"/>
        <v>1</v>
      </c>
      <c r="DJ1503" s="314">
        <f t="shared" si="334"/>
        <v>1</v>
      </c>
    </row>
    <row r="1504" spans="3:114" ht="20.25" x14ac:dyDescent="0.2">
      <c r="C1504" s="239"/>
      <c r="G1504" s="232"/>
      <c r="H1504" s="318"/>
      <c r="I1504" s="318"/>
      <c r="J1504" s="318"/>
      <c r="K1504" s="318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 t="str">
        <f t="shared" si="322"/>
        <v/>
      </c>
      <c r="AN1504" s="327" t="str">
        <f t="shared" si="323"/>
        <v/>
      </c>
      <c r="AO1504" s="243"/>
      <c r="AP1504" s="244"/>
      <c r="AQ1504" s="242" t="str">
        <f t="shared" si="324"/>
        <v/>
      </c>
      <c r="AR1504" s="242" t="str">
        <f t="shared" si="325"/>
        <v/>
      </c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14"/>
      <c r="BR1504" s="314"/>
      <c r="BS1504" s="314"/>
      <c r="BT1504" s="314"/>
      <c r="BU1504" s="314"/>
      <c r="BV1504" s="314"/>
      <c r="BW1504" s="314"/>
      <c r="BX1504" s="246"/>
      <c r="BY1504" s="242"/>
      <c r="BZ1504" s="242"/>
      <c r="CA1504" s="242"/>
      <c r="CB1504" s="242"/>
      <c r="CC1504" s="242"/>
      <c r="CD1504" s="242"/>
      <c r="CE1504" s="314"/>
      <c r="CF1504" s="314" t="str">
        <f t="shared" si="326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245" t="str">
        <f>IFERROR(ROUND((SUM(#REF!)),0),"")</f>
        <v/>
      </c>
      <c r="CP1504" s="241"/>
      <c r="CQ1504" s="247"/>
      <c r="CR1504" s="221"/>
      <c r="CS1504" s="221"/>
      <c r="CT1504" s="221"/>
      <c r="CU1504" s="221"/>
      <c r="CV1504" s="328"/>
      <c r="CW1504" s="305" t="str">
        <f t="shared" si="327"/>
        <v/>
      </c>
      <c r="CX1504" s="329">
        <f t="shared" si="328"/>
        <v>0</v>
      </c>
      <c r="CY1504" s="15">
        <f t="shared" si="329"/>
        <v>0</v>
      </c>
      <c r="CZ1504" s="318" t="str">
        <f t="shared" si="330"/>
        <v/>
      </c>
      <c r="DA1504" s="332" t="str">
        <f t="shared" si="335"/>
        <v/>
      </c>
      <c r="DB1504" s="329" t="str">
        <f t="shared" si="331"/>
        <v/>
      </c>
      <c r="DC1504" s="320" t="str">
        <f t="shared" si="332"/>
        <v/>
      </c>
      <c r="DD1504" s="218"/>
      <c r="DE1504" s="15" t="str">
        <f>IFERROR(#REF!-AO1504,"")</f>
        <v/>
      </c>
      <c r="DF1504" s="218"/>
      <c r="DG1504" s="330" t="str">
        <f>IFERROR(#REF!-L1504,"")</f>
        <v/>
      </c>
      <c r="DH1504" s="314" t="e">
        <f>IF(#REF!&gt;AP1504,0,1)</f>
        <v>#REF!</v>
      </c>
      <c r="DI1504" s="314">
        <f t="shared" si="333"/>
        <v>1</v>
      </c>
      <c r="DJ1504" s="314">
        <f t="shared" si="334"/>
        <v>1</v>
      </c>
    </row>
    <row r="1505" spans="3:114" ht="20.25" x14ac:dyDescent="0.2">
      <c r="C1505" s="239"/>
      <c r="G1505" s="232"/>
      <c r="H1505" s="318"/>
      <c r="I1505" s="318"/>
      <c r="J1505" s="318"/>
      <c r="K1505" s="318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 t="str">
        <f t="shared" si="322"/>
        <v/>
      </c>
      <c r="AN1505" s="327" t="str">
        <f t="shared" si="323"/>
        <v/>
      </c>
      <c r="AO1505" s="243"/>
      <c r="AP1505" s="244"/>
      <c r="AQ1505" s="242" t="str">
        <f t="shared" si="324"/>
        <v/>
      </c>
      <c r="AR1505" s="242" t="str">
        <f t="shared" si="325"/>
        <v/>
      </c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14"/>
      <c r="BR1505" s="314"/>
      <c r="BS1505" s="314"/>
      <c r="BT1505" s="314"/>
      <c r="BU1505" s="314"/>
      <c r="BV1505" s="314"/>
      <c r="BW1505" s="314"/>
      <c r="BX1505" s="246"/>
      <c r="BY1505" s="242"/>
      <c r="BZ1505" s="242"/>
      <c r="CA1505" s="242"/>
      <c r="CB1505" s="242"/>
      <c r="CC1505" s="242"/>
      <c r="CD1505" s="242"/>
      <c r="CE1505" s="314"/>
      <c r="CF1505" s="314" t="str">
        <f t="shared" si="326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245" t="str">
        <f>IFERROR(ROUND((SUM(#REF!)),0),"")</f>
        <v/>
      </c>
      <c r="CP1505" s="241"/>
      <c r="CQ1505" s="247"/>
      <c r="CR1505" s="221"/>
      <c r="CS1505" s="221"/>
      <c r="CT1505" s="221"/>
      <c r="CU1505" s="221"/>
      <c r="CV1505" s="328"/>
      <c r="CW1505" s="305" t="str">
        <f t="shared" si="327"/>
        <v/>
      </c>
      <c r="CX1505" s="329">
        <f t="shared" si="328"/>
        <v>0</v>
      </c>
      <c r="CY1505" s="15">
        <f t="shared" si="329"/>
        <v>0</v>
      </c>
      <c r="CZ1505" s="318" t="str">
        <f t="shared" si="330"/>
        <v/>
      </c>
      <c r="DA1505" s="332" t="str">
        <f t="shared" si="335"/>
        <v/>
      </c>
      <c r="DB1505" s="329" t="str">
        <f t="shared" si="331"/>
        <v/>
      </c>
      <c r="DC1505" s="320" t="str">
        <f t="shared" si="332"/>
        <v/>
      </c>
      <c r="DD1505" s="218"/>
      <c r="DE1505" s="15" t="str">
        <f>IFERROR(#REF!-AO1505,"")</f>
        <v/>
      </c>
      <c r="DF1505" s="218"/>
      <c r="DG1505" s="330" t="str">
        <f>IFERROR(#REF!-L1505,"")</f>
        <v/>
      </c>
      <c r="DH1505" s="314" t="e">
        <f>IF(#REF!&gt;AP1505,0,1)</f>
        <v>#REF!</v>
      </c>
      <c r="DI1505" s="314">
        <f t="shared" si="333"/>
        <v>1</v>
      </c>
      <c r="DJ1505" s="314">
        <f t="shared" si="334"/>
        <v>1</v>
      </c>
    </row>
    <row r="1506" spans="3:114" ht="20.25" x14ac:dyDescent="0.2">
      <c r="C1506" s="239"/>
      <c r="G1506" s="232"/>
      <c r="H1506" s="318"/>
      <c r="I1506" s="318"/>
      <c r="J1506" s="318"/>
      <c r="K1506" s="318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 t="str">
        <f t="shared" si="322"/>
        <v/>
      </c>
      <c r="AN1506" s="327" t="str">
        <f t="shared" si="323"/>
        <v/>
      </c>
      <c r="AO1506" s="243"/>
      <c r="AP1506" s="244"/>
      <c r="AQ1506" s="242" t="str">
        <f t="shared" si="324"/>
        <v/>
      </c>
      <c r="AR1506" s="242" t="str">
        <f t="shared" si="325"/>
        <v/>
      </c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14"/>
      <c r="BR1506" s="314"/>
      <c r="BS1506" s="314"/>
      <c r="BT1506" s="314"/>
      <c r="BU1506" s="314"/>
      <c r="BV1506" s="314"/>
      <c r="BW1506" s="314"/>
      <c r="BX1506" s="246"/>
      <c r="BY1506" s="242"/>
      <c r="BZ1506" s="242"/>
      <c r="CA1506" s="242"/>
      <c r="CB1506" s="242"/>
      <c r="CC1506" s="242"/>
      <c r="CD1506" s="242"/>
      <c r="CE1506" s="314"/>
      <c r="CF1506" s="314" t="str">
        <f t="shared" si="326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245" t="str">
        <f>IFERROR(ROUND((SUM(#REF!)),0),"")</f>
        <v/>
      </c>
      <c r="CP1506" s="241"/>
      <c r="CQ1506" s="247"/>
      <c r="CR1506" s="221"/>
      <c r="CS1506" s="221"/>
      <c r="CT1506" s="221"/>
      <c r="CU1506" s="221"/>
      <c r="CV1506" s="328"/>
      <c r="CW1506" s="305" t="str">
        <f t="shared" si="327"/>
        <v/>
      </c>
      <c r="CX1506" s="329">
        <f t="shared" si="328"/>
        <v>0</v>
      </c>
      <c r="CY1506" s="15">
        <f t="shared" si="329"/>
        <v>0</v>
      </c>
      <c r="CZ1506" s="318" t="str">
        <f t="shared" si="330"/>
        <v/>
      </c>
      <c r="DA1506" s="332" t="str">
        <f t="shared" si="335"/>
        <v/>
      </c>
      <c r="DB1506" s="329" t="str">
        <f t="shared" si="331"/>
        <v/>
      </c>
      <c r="DC1506" s="320" t="str">
        <f t="shared" si="332"/>
        <v/>
      </c>
      <c r="DD1506" s="218"/>
      <c r="DE1506" s="15" t="str">
        <f>IFERROR(#REF!-AO1506,"")</f>
        <v/>
      </c>
      <c r="DF1506" s="218"/>
      <c r="DG1506" s="330" t="str">
        <f>IFERROR(#REF!-L1506,"")</f>
        <v/>
      </c>
      <c r="DH1506" s="314" t="e">
        <f>IF(#REF!&gt;AP1506,0,1)</f>
        <v>#REF!</v>
      </c>
      <c r="DI1506" s="314">
        <f t="shared" si="333"/>
        <v>1</v>
      </c>
      <c r="DJ1506" s="314">
        <f t="shared" si="334"/>
        <v>1</v>
      </c>
    </row>
    <row r="1507" spans="3:114" ht="20.25" x14ac:dyDescent="0.2">
      <c r="C1507" s="239"/>
      <c r="G1507" s="232"/>
      <c r="H1507" s="318"/>
      <c r="I1507" s="318"/>
      <c r="J1507" s="318"/>
      <c r="K1507" s="318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 t="str">
        <f t="shared" si="322"/>
        <v/>
      </c>
      <c r="AN1507" s="327" t="str">
        <f t="shared" si="323"/>
        <v/>
      </c>
      <c r="AO1507" s="243"/>
      <c r="AP1507" s="244"/>
      <c r="AQ1507" s="242" t="str">
        <f t="shared" si="324"/>
        <v/>
      </c>
      <c r="AR1507" s="242" t="str">
        <f t="shared" si="325"/>
        <v/>
      </c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14"/>
      <c r="BR1507" s="314"/>
      <c r="BS1507" s="314"/>
      <c r="BT1507" s="314"/>
      <c r="BU1507" s="314"/>
      <c r="BV1507" s="314"/>
      <c r="BW1507" s="314"/>
      <c r="BX1507" s="246"/>
      <c r="BY1507" s="242"/>
      <c r="BZ1507" s="242"/>
      <c r="CA1507" s="242"/>
      <c r="CB1507" s="242"/>
      <c r="CC1507" s="242"/>
      <c r="CD1507" s="242"/>
      <c r="CE1507" s="314"/>
      <c r="CF1507" s="314" t="str">
        <f t="shared" si="326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245" t="str">
        <f>IFERROR(ROUND((SUM(#REF!)),0),"")</f>
        <v/>
      </c>
      <c r="CP1507" s="241"/>
      <c r="CQ1507" s="247"/>
      <c r="CR1507" s="221"/>
      <c r="CS1507" s="221"/>
      <c r="CT1507" s="221"/>
      <c r="CU1507" s="221"/>
      <c r="CV1507" s="328"/>
      <c r="CW1507" s="305" t="str">
        <f t="shared" si="327"/>
        <v/>
      </c>
      <c r="CX1507" s="329">
        <f t="shared" si="328"/>
        <v>0</v>
      </c>
      <c r="CY1507" s="15">
        <f t="shared" si="329"/>
        <v>0</v>
      </c>
      <c r="CZ1507" s="318" t="str">
        <f t="shared" si="330"/>
        <v/>
      </c>
      <c r="DA1507" s="332" t="str">
        <f t="shared" si="335"/>
        <v/>
      </c>
      <c r="DB1507" s="329" t="str">
        <f t="shared" si="331"/>
        <v/>
      </c>
      <c r="DC1507" s="320" t="str">
        <f t="shared" si="332"/>
        <v/>
      </c>
      <c r="DD1507" s="218"/>
      <c r="DE1507" s="15" t="str">
        <f>IFERROR(#REF!-AO1507,"")</f>
        <v/>
      </c>
      <c r="DF1507" s="218"/>
      <c r="DG1507" s="330" t="str">
        <f>IFERROR(#REF!-L1507,"")</f>
        <v/>
      </c>
      <c r="DH1507" s="314" t="e">
        <f>IF(#REF!&gt;AP1507,0,1)</f>
        <v>#REF!</v>
      </c>
      <c r="DI1507" s="314">
        <f t="shared" si="333"/>
        <v>1</v>
      </c>
      <c r="DJ1507" s="314">
        <f t="shared" si="334"/>
        <v>1</v>
      </c>
    </row>
    <row r="1508" spans="3:114" ht="20.25" x14ac:dyDescent="0.2">
      <c r="C1508" s="239"/>
      <c r="G1508" s="232"/>
      <c r="H1508" s="318"/>
      <c r="I1508" s="318"/>
      <c r="J1508" s="318"/>
      <c r="K1508" s="318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 t="str">
        <f t="shared" si="322"/>
        <v/>
      </c>
      <c r="AN1508" s="327" t="str">
        <f t="shared" si="323"/>
        <v/>
      </c>
      <c r="AO1508" s="243"/>
      <c r="AP1508" s="244"/>
      <c r="AQ1508" s="242" t="str">
        <f t="shared" si="324"/>
        <v/>
      </c>
      <c r="AR1508" s="242" t="str">
        <f t="shared" si="325"/>
        <v/>
      </c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14"/>
      <c r="BR1508" s="314"/>
      <c r="BS1508" s="314"/>
      <c r="BT1508" s="314"/>
      <c r="BU1508" s="314"/>
      <c r="BV1508" s="314"/>
      <c r="BW1508" s="314"/>
      <c r="BX1508" s="246"/>
      <c r="BY1508" s="242"/>
      <c r="BZ1508" s="242"/>
      <c r="CA1508" s="242"/>
      <c r="CB1508" s="242"/>
      <c r="CC1508" s="242"/>
      <c r="CD1508" s="242"/>
      <c r="CE1508" s="314"/>
      <c r="CF1508" s="314" t="str">
        <f t="shared" si="326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245" t="str">
        <f>IFERROR(ROUND((SUM(#REF!)),0),"")</f>
        <v/>
      </c>
      <c r="CP1508" s="241"/>
      <c r="CQ1508" s="247"/>
      <c r="CR1508" s="221"/>
      <c r="CS1508" s="221"/>
      <c r="CT1508" s="221"/>
      <c r="CU1508" s="221"/>
      <c r="CV1508" s="328"/>
      <c r="CW1508" s="305" t="str">
        <f t="shared" si="327"/>
        <v/>
      </c>
      <c r="CX1508" s="329">
        <f t="shared" si="328"/>
        <v>0</v>
      </c>
      <c r="CY1508" s="15">
        <f t="shared" si="329"/>
        <v>0</v>
      </c>
      <c r="CZ1508" s="318" t="str">
        <f t="shared" si="330"/>
        <v/>
      </c>
      <c r="DA1508" s="332" t="str">
        <f t="shared" si="335"/>
        <v/>
      </c>
      <c r="DB1508" s="329" t="str">
        <f t="shared" si="331"/>
        <v/>
      </c>
      <c r="DC1508" s="320" t="str">
        <f t="shared" si="332"/>
        <v/>
      </c>
      <c r="DD1508" s="218"/>
      <c r="DE1508" s="15" t="str">
        <f>IFERROR(#REF!-AO1508,"")</f>
        <v/>
      </c>
      <c r="DF1508" s="218"/>
      <c r="DG1508" s="330" t="str">
        <f>IFERROR(#REF!-L1508,"")</f>
        <v/>
      </c>
      <c r="DH1508" s="314" t="e">
        <f>IF(#REF!&gt;AP1508,0,1)</f>
        <v>#REF!</v>
      </c>
      <c r="DI1508" s="314">
        <f t="shared" si="333"/>
        <v>1</v>
      </c>
      <c r="DJ1508" s="314">
        <f t="shared" si="334"/>
        <v>1</v>
      </c>
    </row>
    <row r="1509" spans="3:114" ht="20.25" x14ac:dyDescent="0.2">
      <c r="C1509" s="239"/>
      <c r="G1509" s="232"/>
      <c r="H1509" s="318"/>
      <c r="I1509" s="318"/>
      <c r="J1509" s="318"/>
      <c r="K1509" s="318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 t="str">
        <f t="shared" si="322"/>
        <v/>
      </c>
      <c r="AN1509" s="327" t="str">
        <f t="shared" si="323"/>
        <v/>
      </c>
      <c r="AO1509" s="243"/>
      <c r="AP1509" s="244"/>
      <c r="AQ1509" s="242" t="str">
        <f t="shared" si="324"/>
        <v/>
      </c>
      <c r="AR1509" s="242" t="str">
        <f t="shared" si="325"/>
        <v/>
      </c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14"/>
      <c r="BR1509" s="314"/>
      <c r="BS1509" s="314"/>
      <c r="BT1509" s="314"/>
      <c r="BU1509" s="314"/>
      <c r="BV1509" s="314"/>
      <c r="BW1509" s="314"/>
      <c r="BX1509" s="246"/>
      <c r="BY1509" s="242"/>
      <c r="BZ1509" s="242"/>
      <c r="CA1509" s="242"/>
      <c r="CB1509" s="242"/>
      <c r="CC1509" s="242"/>
      <c r="CD1509" s="242"/>
      <c r="CE1509" s="314"/>
      <c r="CF1509" s="314" t="str">
        <f t="shared" si="326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245" t="str">
        <f>IFERROR(ROUND((SUM(#REF!)),0),"")</f>
        <v/>
      </c>
      <c r="CP1509" s="241"/>
      <c r="CQ1509" s="247"/>
      <c r="CR1509" s="221"/>
      <c r="CS1509" s="221"/>
      <c r="CT1509" s="221"/>
      <c r="CU1509" s="221"/>
      <c r="CV1509" s="328"/>
      <c r="CW1509" s="305" t="str">
        <f t="shared" si="327"/>
        <v/>
      </c>
      <c r="CX1509" s="329">
        <f t="shared" si="328"/>
        <v>0</v>
      </c>
      <c r="CY1509" s="15">
        <f t="shared" si="329"/>
        <v>0</v>
      </c>
      <c r="CZ1509" s="318" t="str">
        <f t="shared" si="330"/>
        <v/>
      </c>
      <c r="DA1509" s="332" t="str">
        <f t="shared" si="335"/>
        <v/>
      </c>
      <c r="DB1509" s="329" t="str">
        <f t="shared" si="331"/>
        <v/>
      </c>
      <c r="DC1509" s="320" t="str">
        <f t="shared" si="332"/>
        <v/>
      </c>
      <c r="DD1509" s="218"/>
      <c r="DE1509" s="15" t="str">
        <f>IFERROR(#REF!-AO1509,"")</f>
        <v/>
      </c>
      <c r="DF1509" s="218"/>
      <c r="DG1509" s="330" t="str">
        <f>IFERROR(#REF!-L1509,"")</f>
        <v/>
      </c>
      <c r="DH1509" s="314" t="e">
        <f>IF(#REF!&gt;AP1509,0,1)</f>
        <v>#REF!</v>
      </c>
      <c r="DI1509" s="314">
        <f t="shared" si="333"/>
        <v>1</v>
      </c>
      <c r="DJ1509" s="314">
        <f t="shared" si="334"/>
        <v>1</v>
      </c>
    </row>
    <row r="1510" spans="3:114" ht="20.25" x14ac:dyDescent="0.2">
      <c r="C1510" s="239"/>
      <c r="G1510" s="232"/>
      <c r="H1510" s="318"/>
      <c r="I1510" s="318"/>
      <c r="J1510" s="318"/>
      <c r="K1510" s="318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 t="str">
        <f t="shared" si="322"/>
        <v/>
      </c>
      <c r="AN1510" s="327" t="str">
        <f t="shared" si="323"/>
        <v/>
      </c>
      <c r="AO1510" s="243"/>
      <c r="AP1510" s="244"/>
      <c r="AQ1510" s="242" t="str">
        <f t="shared" si="324"/>
        <v/>
      </c>
      <c r="AR1510" s="242" t="str">
        <f t="shared" si="325"/>
        <v/>
      </c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14"/>
      <c r="BR1510" s="314"/>
      <c r="BS1510" s="314"/>
      <c r="BT1510" s="314"/>
      <c r="BU1510" s="314"/>
      <c r="BV1510" s="314"/>
      <c r="BW1510" s="314"/>
      <c r="BX1510" s="246"/>
      <c r="BY1510" s="242"/>
      <c r="BZ1510" s="242"/>
      <c r="CA1510" s="242"/>
      <c r="CB1510" s="242"/>
      <c r="CC1510" s="242"/>
      <c r="CD1510" s="242"/>
      <c r="CE1510" s="314"/>
      <c r="CF1510" s="314" t="str">
        <f t="shared" si="326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245" t="str">
        <f>IFERROR(ROUND((SUM(#REF!)),0),"")</f>
        <v/>
      </c>
      <c r="CP1510" s="241"/>
      <c r="CQ1510" s="247"/>
      <c r="CR1510" s="221"/>
      <c r="CS1510" s="221"/>
      <c r="CT1510" s="221"/>
      <c r="CU1510" s="221"/>
      <c r="CV1510" s="328"/>
      <c r="CW1510" s="305" t="str">
        <f t="shared" si="327"/>
        <v/>
      </c>
      <c r="CX1510" s="329">
        <f t="shared" si="328"/>
        <v>0</v>
      </c>
      <c r="CY1510" s="15">
        <f t="shared" si="329"/>
        <v>0</v>
      </c>
      <c r="CZ1510" s="318" t="str">
        <f t="shared" si="330"/>
        <v/>
      </c>
      <c r="DA1510" s="332" t="str">
        <f t="shared" si="335"/>
        <v/>
      </c>
      <c r="DB1510" s="329" t="str">
        <f t="shared" si="331"/>
        <v/>
      </c>
      <c r="DC1510" s="320" t="str">
        <f t="shared" si="332"/>
        <v/>
      </c>
      <c r="DD1510" s="218"/>
      <c r="DE1510" s="15" t="str">
        <f>IFERROR(#REF!-AO1510,"")</f>
        <v/>
      </c>
      <c r="DF1510" s="218"/>
      <c r="DG1510" s="330" t="str">
        <f>IFERROR(#REF!-L1510,"")</f>
        <v/>
      </c>
      <c r="DH1510" s="314" t="e">
        <f>IF(#REF!&gt;AP1510,0,1)</f>
        <v>#REF!</v>
      </c>
      <c r="DI1510" s="314">
        <f t="shared" si="333"/>
        <v>1</v>
      </c>
      <c r="DJ1510" s="314">
        <f t="shared" si="334"/>
        <v>1</v>
      </c>
    </row>
    <row r="1511" spans="3:114" ht="20.25" x14ac:dyDescent="0.2">
      <c r="C1511" s="239"/>
      <c r="G1511" s="232"/>
      <c r="H1511" s="318"/>
      <c r="I1511" s="318"/>
      <c r="J1511" s="318"/>
      <c r="K1511" s="318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 t="str">
        <f t="shared" si="322"/>
        <v/>
      </c>
      <c r="AN1511" s="327" t="str">
        <f t="shared" si="323"/>
        <v/>
      </c>
      <c r="AO1511" s="243"/>
      <c r="AP1511" s="244"/>
      <c r="AQ1511" s="242" t="str">
        <f t="shared" si="324"/>
        <v/>
      </c>
      <c r="AR1511" s="242" t="str">
        <f t="shared" si="325"/>
        <v/>
      </c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14"/>
      <c r="BR1511" s="314"/>
      <c r="BS1511" s="314"/>
      <c r="BT1511" s="314"/>
      <c r="BU1511" s="314"/>
      <c r="BV1511" s="314"/>
      <c r="BW1511" s="314"/>
      <c r="BX1511" s="246"/>
      <c r="BY1511" s="242"/>
      <c r="BZ1511" s="242"/>
      <c r="CA1511" s="242"/>
      <c r="CB1511" s="242"/>
      <c r="CC1511" s="242"/>
      <c r="CD1511" s="242"/>
      <c r="CE1511" s="314"/>
      <c r="CF1511" s="314" t="str">
        <f t="shared" si="326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245" t="str">
        <f>IFERROR(ROUND((SUM(#REF!)),0),"")</f>
        <v/>
      </c>
      <c r="CP1511" s="241"/>
      <c r="CQ1511" s="247"/>
      <c r="CR1511" s="221"/>
      <c r="CS1511" s="221"/>
      <c r="CT1511" s="221"/>
      <c r="CU1511" s="221"/>
      <c r="CV1511" s="328"/>
      <c r="CW1511" s="305" t="str">
        <f t="shared" si="327"/>
        <v/>
      </c>
      <c r="CX1511" s="329">
        <f t="shared" si="328"/>
        <v>0</v>
      </c>
      <c r="CY1511" s="15">
        <f t="shared" si="329"/>
        <v>0</v>
      </c>
      <c r="CZ1511" s="318" t="str">
        <f t="shared" si="330"/>
        <v/>
      </c>
      <c r="DA1511" s="332" t="str">
        <f t="shared" si="335"/>
        <v/>
      </c>
      <c r="DB1511" s="329" t="str">
        <f t="shared" si="331"/>
        <v/>
      </c>
      <c r="DC1511" s="320" t="str">
        <f t="shared" si="332"/>
        <v/>
      </c>
      <c r="DD1511" s="218"/>
      <c r="DE1511" s="15" t="str">
        <f>IFERROR(#REF!-AO1511,"")</f>
        <v/>
      </c>
      <c r="DF1511" s="218"/>
      <c r="DG1511" s="330" t="str">
        <f>IFERROR(#REF!-L1511,"")</f>
        <v/>
      </c>
      <c r="DH1511" s="314" t="e">
        <f>IF(#REF!&gt;AP1511,0,1)</f>
        <v>#REF!</v>
      </c>
      <c r="DI1511" s="314">
        <f t="shared" si="333"/>
        <v>1</v>
      </c>
      <c r="DJ1511" s="314">
        <f t="shared" si="334"/>
        <v>1</v>
      </c>
    </row>
    <row r="1512" spans="3:114" ht="20.25" x14ac:dyDescent="0.2">
      <c r="C1512" s="239"/>
      <c r="G1512" s="232"/>
      <c r="H1512" s="318"/>
      <c r="I1512" s="318"/>
      <c r="J1512" s="318"/>
      <c r="K1512" s="318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 t="str">
        <f t="shared" si="322"/>
        <v/>
      </c>
      <c r="AN1512" s="327" t="str">
        <f t="shared" si="323"/>
        <v/>
      </c>
      <c r="AO1512" s="243"/>
      <c r="AP1512" s="244"/>
      <c r="AQ1512" s="242" t="str">
        <f t="shared" si="324"/>
        <v/>
      </c>
      <c r="AR1512" s="242" t="str">
        <f t="shared" si="325"/>
        <v/>
      </c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14"/>
      <c r="BR1512" s="314"/>
      <c r="BS1512" s="314"/>
      <c r="BT1512" s="314"/>
      <c r="BU1512" s="314"/>
      <c r="BV1512" s="314"/>
      <c r="BW1512" s="314"/>
      <c r="BX1512" s="246"/>
      <c r="BY1512" s="242"/>
      <c r="BZ1512" s="242"/>
      <c r="CA1512" s="242"/>
      <c r="CB1512" s="242"/>
      <c r="CC1512" s="242"/>
      <c r="CD1512" s="242"/>
      <c r="CE1512" s="314"/>
      <c r="CF1512" s="314" t="str">
        <f t="shared" si="32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245" t="str">
        <f>IFERROR(ROUND((SUM(#REF!)),0),"")</f>
        <v/>
      </c>
      <c r="CP1512" s="241"/>
      <c r="CQ1512" s="247"/>
      <c r="CR1512" s="221"/>
      <c r="CS1512" s="221"/>
      <c r="CT1512" s="221"/>
      <c r="CU1512" s="221"/>
      <c r="CV1512" s="328"/>
      <c r="CW1512" s="305" t="str">
        <f t="shared" si="327"/>
        <v/>
      </c>
      <c r="CX1512" s="329">
        <f t="shared" si="328"/>
        <v>0</v>
      </c>
      <c r="CY1512" s="15">
        <f t="shared" si="329"/>
        <v>0</v>
      </c>
      <c r="CZ1512" s="318" t="str">
        <f t="shared" si="330"/>
        <v/>
      </c>
      <c r="DA1512" s="332" t="str">
        <f t="shared" si="335"/>
        <v/>
      </c>
      <c r="DB1512" s="329" t="str">
        <f t="shared" si="331"/>
        <v/>
      </c>
      <c r="DC1512" s="320" t="str">
        <f t="shared" si="332"/>
        <v/>
      </c>
      <c r="DD1512" s="218"/>
      <c r="DE1512" s="15" t="str">
        <f>IFERROR(#REF!-AO1512,"")</f>
        <v/>
      </c>
      <c r="DF1512" s="218"/>
      <c r="DG1512" s="330" t="str">
        <f>IFERROR(#REF!-L1512,"")</f>
        <v/>
      </c>
      <c r="DH1512" s="314" t="e">
        <f>IF(#REF!&gt;AP1512,0,1)</f>
        <v>#REF!</v>
      </c>
      <c r="DI1512" s="314">
        <f t="shared" si="333"/>
        <v>1</v>
      </c>
      <c r="DJ1512" s="314">
        <f t="shared" si="334"/>
        <v>1</v>
      </c>
    </row>
    <row r="1513" spans="3:114" ht="20.25" x14ac:dyDescent="0.2">
      <c r="C1513" s="239"/>
      <c r="G1513" s="232"/>
      <c r="H1513" s="318"/>
      <c r="I1513" s="318"/>
      <c r="J1513" s="318"/>
      <c r="K1513" s="318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 t="str">
        <f t="shared" si="322"/>
        <v/>
      </c>
      <c r="AN1513" s="327" t="str">
        <f t="shared" si="323"/>
        <v/>
      </c>
      <c r="AO1513" s="243"/>
      <c r="AP1513" s="244"/>
      <c r="AQ1513" s="242" t="str">
        <f t="shared" si="324"/>
        <v/>
      </c>
      <c r="AR1513" s="242" t="str">
        <f t="shared" si="325"/>
        <v/>
      </c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14"/>
      <c r="BR1513" s="314"/>
      <c r="BS1513" s="314"/>
      <c r="BT1513" s="314"/>
      <c r="BU1513" s="314"/>
      <c r="BV1513" s="314"/>
      <c r="BW1513" s="314"/>
      <c r="BX1513" s="246"/>
      <c r="BY1513" s="242"/>
      <c r="BZ1513" s="242"/>
      <c r="CA1513" s="242"/>
      <c r="CB1513" s="242"/>
      <c r="CC1513" s="242"/>
      <c r="CD1513" s="242"/>
      <c r="CE1513" s="314"/>
      <c r="CF1513" s="314" t="str">
        <f t="shared" si="32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245" t="str">
        <f>IFERROR(ROUND((SUM(#REF!)),0),"")</f>
        <v/>
      </c>
      <c r="CP1513" s="241"/>
      <c r="CQ1513" s="247"/>
      <c r="CR1513" s="221"/>
      <c r="CS1513" s="221"/>
      <c r="CT1513" s="221"/>
      <c r="CU1513" s="221"/>
      <c r="CV1513" s="328"/>
      <c r="CW1513" s="305" t="str">
        <f t="shared" si="327"/>
        <v/>
      </c>
      <c r="CX1513" s="329">
        <f t="shared" si="328"/>
        <v>0</v>
      </c>
      <c r="CY1513" s="15">
        <f t="shared" si="329"/>
        <v>0</v>
      </c>
      <c r="CZ1513" s="318" t="str">
        <f t="shared" si="330"/>
        <v/>
      </c>
      <c r="DA1513" s="332" t="str">
        <f t="shared" si="335"/>
        <v/>
      </c>
      <c r="DB1513" s="329" t="str">
        <f t="shared" si="331"/>
        <v/>
      </c>
      <c r="DC1513" s="320" t="str">
        <f t="shared" si="332"/>
        <v/>
      </c>
      <c r="DD1513" s="218"/>
      <c r="DE1513" s="15" t="str">
        <f>IFERROR(#REF!-AO1513,"")</f>
        <v/>
      </c>
      <c r="DF1513" s="218"/>
      <c r="DG1513" s="330" t="str">
        <f>IFERROR(#REF!-L1513,"")</f>
        <v/>
      </c>
      <c r="DH1513" s="314" t="e">
        <f>IF(#REF!&gt;AP1513,0,1)</f>
        <v>#REF!</v>
      </c>
      <c r="DI1513" s="314">
        <f t="shared" si="333"/>
        <v>1</v>
      </c>
      <c r="DJ1513" s="314">
        <f t="shared" si="334"/>
        <v>1</v>
      </c>
    </row>
    <row r="1514" spans="3:114" ht="20.25" x14ac:dyDescent="0.2">
      <c r="C1514" s="239"/>
      <c r="G1514" s="232"/>
      <c r="H1514" s="318"/>
      <c r="I1514" s="318"/>
      <c r="J1514" s="318"/>
      <c r="K1514" s="318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 t="str">
        <f t="shared" si="322"/>
        <v/>
      </c>
      <c r="AN1514" s="327" t="str">
        <f t="shared" si="323"/>
        <v/>
      </c>
      <c r="AO1514" s="243"/>
      <c r="AP1514" s="244"/>
      <c r="AQ1514" s="242" t="str">
        <f t="shared" si="324"/>
        <v/>
      </c>
      <c r="AR1514" s="242" t="str">
        <f t="shared" si="325"/>
        <v/>
      </c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14"/>
      <c r="BR1514" s="314"/>
      <c r="BS1514" s="314"/>
      <c r="BT1514" s="314"/>
      <c r="BU1514" s="314"/>
      <c r="BV1514" s="314"/>
      <c r="BW1514" s="314"/>
      <c r="BX1514" s="246"/>
      <c r="BY1514" s="242"/>
      <c r="BZ1514" s="242"/>
      <c r="CA1514" s="242"/>
      <c r="CB1514" s="242"/>
      <c r="CC1514" s="242"/>
      <c r="CD1514" s="242"/>
      <c r="CE1514" s="314"/>
      <c r="CF1514" s="314" t="str">
        <f t="shared" si="32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245" t="str">
        <f>IFERROR(ROUND((SUM(#REF!)),0),"")</f>
        <v/>
      </c>
      <c r="CP1514" s="241"/>
      <c r="CQ1514" s="247"/>
      <c r="CR1514" s="221"/>
      <c r="CS1514" s="221"/>
      <c r="CT1514" s="221"/>
      <c r="CU1514" s="221"/>
      <c r="CV1514" s="328"/>
      <c r="CW1514" s="305" t="str">
        <f t="shared" si="327"/>
        <v/>
      </c>
      <c r="CX1514" s="329">
        <f t="shared" si="328"/>
        <v>0</v>
      </c>
      <c r="CY1514" s="15">
        <f t="shared" si="329"/>
        <v>0</v>
      </c>
      <c r="CZ1514" s="318" t="str">
        <f t="shared" si="330"/>
        <v/>
      </c>
      <c r="DA1514" s="332" t="str">
        <f t="shared" si="335"/>
        <v/>
      </c>
      <c r="DB1514" s="329" t="str">
        <f t="shared" si="331"/>
        <v/>
      </c>
      <c r="DC1514" s="320" t="str">
        <f t="shared" si="332"/>
        <v/>
      </c>
      <c r="DD1514" s="218"/>
      <c r="DE1514" s="15" t="str">
        <f>IFERROR(#REF!-AO1514,"")</f>
        <v/>
      </c>
      <c r="DF1514" s="218"/>
      <c r="DG1514" s="330" t="str">
        <f>IFERROR(#REF!-L1514,"")</f>
        <v/>
      </c>
      <c r="DH1514" s="314" t="e">
        <f>IF(#REF!&gt;AP1514,0,1)</f>
        <v>#REF!</v>
      </c>
      <c r="DI1514" s="314">
        <f t="shared" si="333"/>
        <v>1</v>
      </c>
      <c r="DJ1514" s="314">
        <f t="shared" si="334"/>
        <v>1</v>
      </c>
    </row>
    <row r="1515" spans="3:114" ht="20.25" x14ac:dyDescent="0.2">
      <c r="C1515" s="239"/>
      <c r="G1515" s="232"/>
      <c r="H1515" s="318"/>
      <c r="I1515" s="318"/>
      <c r="J1515" s="318"/>
      <c r="K1515" s="318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 t="str">
        <f t="shared" si="322"/>
        <v/>
      </c>
      <c r="AN1515" s="327" t="str">
        <f t="shared" si="323"/>
        <v/>
      </c>
      <c r="AO1515" s="243"/>
      <c r="AP1515" s="244"/>
      <c r="AQ1515" s="242" t="str">
        <f t="shared" si="324"/>
        <v/>
      </c>
      <c r="AR1515" s="242" t="str">
        <f t="shared" si="325"/>
        <v/>
      </c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14"/>
      <c r="BR1515" s="314"/>
      <c r="BS1515" s="314"/>
      <c r="BT1515" s="314"/>
      <c r="BU1515" s="314"/>
      <c r="BV1515" s="314"/>
      <c r="BW1515" s="314"/>
      <c r="BX1515" s="246"/>
      <c r="BY1515" s="242"/>
      <c r="BZ1515" s="242"/>
      <c r="CA1515" s="242"/>
      <c r="CB1515" s="242"/>
      <c r="CC1515" s="242"/>
      <c r="CD1515" s="242"/>
      <c r="CE1515" s="314"/>
      <c r="CF1515" s="314" t="str">
        <f t="shared" si="32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245" t="str">
        <f>IFERROR(ROUND((SUM(#REF!)),0),"")</f>
        <v/>
      </c>
      <c r="CP1515" s="241"/>
      <c r="CQ1515" s="247"/>
      <c r="CR1515" s="221"/>
      <c r="CS1515" s="221"/>
      <c r="CT1515" s="221"/>
      <c r="CU1515" s="221"/>
      <c r="CV1515" s="328"/>
      <c r="CW1515" s="305" t="str">
        <f t="shared" si="327"/>
        <v/>
      </c>
      <c r="CX1515" s="329">
        <f t="shared" si="328"/>
        <v>0</v>
      </c>
      <c r="CY1515" s="15">
        <f t="shared" si="329"/>
        <v>0</v>
      </c>
      <c r="CZ1515" s="318" t="str">
        <f t="shared" si="330"/>
        <v/>
      </c>
      <c r="DA1515" s="332" t="str">
        <f t="shared" si="335"/>
        <v/>
      </c>
      <c r="DB1515" s="329" t="str">
        <f t="shared" si="331"/>
        <v/>
      </c>
      <c r="DC1515" s="320" t="str">
        <f t="shared" si="332"/>
        <v/>
      </c>
      <c r="DD1515" s="218"/>
      <c r="DE1515" s="15" t="str">
        <f>IFERROR(#REF!-AO1515,"")</f>
        <v/>
      </c>
      <c r="DF1515" s="218"/>
      <c r="DG1515" s="330" t="str">
        <f>IFERROR(#REF!-L1515,"")</f>
        <v/>
      </c>
      <c r="DH1515" s="314" t="e">
        <f>IF(#REF!&gt;AP1515,0,1)</f>
        <v>#REF!</v>
      </c>
      <c r="DI1515" s="314">
        <f t="shared" si="333"/>
        <v>1</v>
      </c>
      <c r="DJ1515" s="314">
        <f t="shared" si="334"/>
        <v>1</v>
      </c>
    </row>
    <row r="1516" spans="3:114" ht="20.25" x14ac:dyDescent="0.2">
      <c r="C1516" s="239"/>
      <c r="G1516" s="232"/>
      <c r="H1516" s="318"/>
      <c r="I1516" s="318"/>
      <c r="J1516" s="318"/>
      <c r="K1516" s="318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 t="str">
        <f t="shared" si="322"/>
        <v/>
      </c>
      <c r="AN1516" s="327" t="str">
        <f t="shared" si="323"/>
        <v/>
      </c>
      <c r="AO1516" s="243"/>
      <c r="AP1516" s="244"/>
      <c r="AQ1516" s="242" t="str">
        <f t="shared" si="324"/>
        <v/>
      </c>
      <c r="AR1516" s="242" t="str">
        <f t="shared" si="325"/>
        <v/>
      </c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14"/>
      <c r="BR1516" s="314"/>
      <c r="BS1516" s="314"/>
      <c r="BT1516" s="314"/>
      <c r="BU1516" s="314"/>
      <c r="BV1516" s="314"/>
      <c r="BW1516" s="314"/>
      <c r="BX1516" s="246"/>
      <c r="BY1516" s="242"/>
      <c r="BZ1516" s="242"/>
      <c r="CA1516" s="242"/>
      <c r="CB1516" s="242"/>
      <c r="CC1516" s="242"/>
      <c r="CD1516" s="242"/>
      <c r="CE1516" s="314"/>
      <c r="CF1516" s="314" t="str">
        <f t="shared" si="32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245" t="str">
        <f>IFERROR(ROUND((SUM(#REF!)),0),"")</f>
        <v/>
      </c>
      <c r="CP1516" s="241"/>
      <c r="CQ1516" s="247"/>
      <c r="CR1516" s="221"/>
      <c r="CS1516" s="221"/>
      <c r="CT1516" s="221"/>
      <c r="CU1516" s="221"/>
      <c r="CV1516" s="328"/>
      <c r="CW1516" s="305" t="str">
        <f t="shared" si="327"/>
        <v/>
      </c>
      <c r="CX1516" s="329">
        <f t="shared" si="328"/>
        <v>0</v>
      </c>
      <c r="CY1516" s="15">
        <f t="shared" si="329"/>
        <v>0</v>
      </c>
      <c r="CZ1516" s="318" t="str">
        <f t="shared" si="330"/>
        <v/>
      </c>
      <c r="DA1516" s="332" t="str">
        <f t="shared" si="335"/>
        <v/>
      </c>
      <c r="DB1516" s="329" t="str">
        <f t="shared" si="331"/>
        <v/>
      </c>
      <c r="DC1516" s="320" t="str">
        <f t="shared" si="332"/>
        <v/>
      </c>
      <c r="DD1516" s="218"/>
      <c r="DE1516" s="15" t="str">
        <f>IFERROR(#REF!-AO1516,"")</f>
        <v/>
      </c>
      <c r="DF1516" s="218"/>
      <c r="DG1516" s="330" t="str">
        <f>IFERROR(#REF!-L1516,"")</f>
        <v/>
      </c>
      <c r="DH1516" s="314" t="e">
        <f>IF(#REF!&gt;AP1516,0,1)</f>
        <v>#REF!</v>
      </c>
      <c r="DI1516" s="314">
        <f t="shared" si="333"/>
        <v>1</v>
      </c>
      <c r="DJ1516" s="314">
        <f t="shared" si="334"/>
        <v>1</v>
      </c>
    </row>
    <row r="1517" spans="3:114" ht="20.25" x14ac:dyDescent="0.2">
      <c r="C1517" s="239"/>
      <c r="G1517" s="232"/>
      <c r="H1517" s="318"/>
      <c r="I1517" s="318"/>
      <c r="J1517" s="318"/>
      <c r="K1517" s="318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 t="str">
        <f t="shared" si="322"/>
        <v/>
      </c>
      <c r="AN1517" s="327" t="str">
        <f t="shared" si="323"/>
        <v/>
      </c>
      <c r="AO1517" s="243"/>
      <c r="AP1517" s="244"/>
      <c r="AQ1517" s="242" t="str">
        <f t="shared" si="324"/>
        <v/>
      </c>
      <c r="AR1517" s="242" t="str">
        <f t="shared" si="325"/>
        <v/>
      </c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14"/>
      <c r="BR1517" s="314"/>
      <c r="BS1517" s="314"/>
      <c r="BT1517" s="314"/>
      <c r="BU1517" s="314"/>
      <c r="BV1517" s="314"/>
      <c r="BW1517" s="314"/>
      <c r="BX1517" s="246"/>
      <c r="BY1517" s="242"/>
      <c r="BZ1517" s="242"/>
      <c r="CA1517" s="242"/>
      <c r="CB1517" s="242"/>
      <c r="CC1517" s="242"/>
      <c r="CD1517" s="242"/>
      <c r="CE1517" s="314"/>
      <c r="CF1517" s="314" t="str">
        <f t="shared" si="32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245" t="str">
        <f>IFERROR(ROUND((SUM(#REF!)),0),"")</f>
        <v/>
      </c>
      <c r="CP1517" s="241"/>
      <c r="CQ1517" s="247"/>
      <c r="CR1517" s="221"/>
      <c r="CS1517" s="221"/>
      <c r="CT1517" s="221"/>
      <c r="CU1517" s="221"/>
      <c r="CV1517" s="328"/>
      <c r="CW1517" s="305" t="str">
        <f t="shared" si="327"/>
        <v/>
      </c>
      <c r="CX1517" s="329">
        <f t="shared" si="328"/>
        <v>0</v>
      </c>
      <c r="CY1517" s="15">
        <f t="shared" si="329"/>
        <v>0</v>
      </c>
      <c r="CZ1517" s="318" t="str">
        <f t="shared" si="330"/>
        <v/>
      </c>
      <c r="DA1517" s="332" t="str">
        <f t="shared" si="335"/>
        <v/>
      </c>
      <c r="DB1517" s="329" t="str">
        <f t="shared" si="331"/>
        <v/>
      </c>
      <c r="DC1517" s="320" t="str">
        <f t="shared" si="332"/>
        <v/>
      </c>
      <c r="DD1517" s="218"/>
      <c r="DE1517" s="15" t="str">
        <f>IFERROR(#REF!-AO1517,"")</f>
        <v/>
      </c>
      <c r="DF1517" s="218"/>
      <c r="DG1517" s="330" t="str">
        <f>IFERROR(#REF!-L1517,"")</f>
        <v/>
      </c>
      <c r="DH1517" s="314" t="e">
        <f>IF(#REF!&gt;AP1517,0,1)</f>
        <v>#REF!</v>
      </c>
      <c r="DI1517" s="314">
        <f t="shared" si="333"/>
        <v>1</v>
      </c>
      <c r="DJ1517" s="314">
        <f t="shared" si="334"/>
        <v>1</v>
      </c>
    </row>
    <row r="1518" spans="3:114" ht="20.25" x14ac:dyDescent="0.2">
      <c r="C1518" s="239"/>
      <c r="G1518" s="232"/>
      <c r="H1518" s="318"/>
      <c r="I1518" s="318"/>
      <c r="J1518" s="318"/>
      <c r="K1518" s="318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 t="str">
        <f t="shared" si="322"/>
        <v/>
      </c>
      <c r="AN1518" s="327" t="str">
        <f t="shared" si="323"/>
        <v/>
      </c>
      <c r="AO1518" s="243"/>
      <c r="AP1518" s="244"/>
      <c r="AQ1518" s="242" t="str">
        <f t="shared" si="324"/>
        <v/>
      </c>
      <c r="AR1518" s="242" t="str">
        <f t="shared" si="325"/>
        <v/>
      </c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14"/>
      <c r="BR1518" s="314"/>
      <c r="BS1518" s="314"/>
      <c r="BT1518" s="314"/>
      <c r="BU1518" s="314"/>
      <c r="BV1518" s="314"/>
      <c r="BW1518" s="314"/>
      <c r="BX1518" s="246"/>
      <c r="BY1518" s="242"/>
      <c r="BZ1518" s="242"/>
      <c r="CA1518" s="242"/>
      <c r="CB1518" s="242"/>
      <c r="CC1518" s="242"/>
      <c r="CD1518" s="242"/>
      <c r="CE1518" s="314"/>
      <c r="CF1518" s="314" t="str">
        <f t="shared" si="32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245" t="str">
        <f>IFERROR(ROUND((SUM(#REF!)),0),"")</f>
        <v/>
      </c>
      <c r="CP1518" s="241"/>
      <c r="CQ1518" s="247"/>
      <c r="CR1518" s="221"/>
      <c r="CS1518" s="221"/>
      <c r="CT1518" s="221"/>
      <c r="CU1518" s="221"/>
      <c r="CV1518" s="328"/>
      <c r="CW1518" s="305" t="str">
        <f t="shared" si="327"/>
        <v/>
      </c>
      <c r="CX1518" s="329">
        <f t="shared" si="328"/>
        <v>0</v>
      </c>
      <c r="CY1518" s="15">
        <f t="shared" si="329"/>
        <v>0</v>
      </c>
      <c r="CZ1518" s="318" t="str">
        <f t="shared" si="330"/>
        <v/>
      </c>
      <c r="DA1518" s="332" t="str">
        <f t="shared" si="335"/>
        <v/>
      </c>
      <c r="DB1518" s="329" t="str">
        <f t="shared" si="331"/>
        <v/>
      </c>
      <c r="DC1518" s="320" t="str">
        <f t="shared" si="332"/>
        <v/>
      </c>
      <c r="DD1518" s="218"/>
      <c r="DE1518" s="15" t="str">
        <f>IFERROR(#REF!-AO1518,"")</f>
        <v/>
      </c>
      <c r="DF1518" s="218"/>
      <c r="DG1518" s="330" t="str">
        <f>IFERROR(#REF!-L1518,"")</f>
        <v/>
      </c>
      <c r="DH1518" s="314" t="e">
        <f>IF(#REF!&gt;AP1518,0,1)</f>
        <v>#REF!</v>
      </c>
      <c r="DI1518" s="314">
        <f t="shared" si="333"/>
        <v>1</v>
      </c>
      <c r="DJ1518" s="314">
        <f t="shared" si="334"/>
        <v>1</v>
      </c>
    </row>
    <row r="1519" spans="3:114" ht="20.25" x14ac:dyDescent="0.2">
      <c r="C1519" s="239"/>
      <c r="G1519" s="232"/>
      <c r="H1519" s="318"/>
      <c r="I1519" s="318"/>
      <c r="J1519" s="318"/>
      <c r="K1519" s="318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 t="str">
        <f t="shared" si="322"/>
        <v/>
      </c>
      <c r="AN1519" s="327" t="str">
        <f t="shared" si="323"/>
        <v/>
      </c>
      <c r="AO1519" s="243"/>
      <c r="AP1519" s="244"/>
      <c r="AQ1519" s="242" t="str">
        <f t="shared" si="324"/>
        <v/>
      </c>
      <c r="AR1519" s="242" t="str">
        <f t="shared" si="325"/>
        <v/>
      </c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14"/>
      <c r="BR1519" s="314"/>
      <c r="BS1519" s="314"/>
      <c r="BT1519" s="314"/>
      <c r="BU1519" s="314"/>
      <c r="BV1519" s="314"/>
      <c r="BW1519" s="314"/>
      <c r="BX1519" s="246"/>
      <c r="BY1519" s="242"/>
      <c r="BZ1519" s="242"/>
      <c r="CA1519" s="242"/>
      <c r="CB1519" s="242"/>
      <c r="CC1519" s="242"/>
      <c r="CD1519" s="242"/>
      <c r="CE1519" s="314"/>
      <c r="CF1519" s="314" t="str">
        <f t="shared" si="32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245" t="str">
        <f>IFERROR(ROUND((SUM(#REF!)),0),"")</f>
        <v/>
      </c>
      <c r="CP1519" s="241"/>
      <c r="CQ1519" s="247"/>
      <c r="CR1519" s="221"/>
      <c r="CS1519" s="221"/>
      <c r="CT1519" s="221"/>
      <c r="CU1519" s="221"/>
      <c r="CV1519" s="328"/>
      <c r="CW1519" s="305" t="str">
        <f t="shared" si="327"/>
        <v/>
      </c>
      <c r="CX1519" s="329">
        <f t="shared" si="328"/>
        <v>0</v>
      </c>
      <c r="CY1519" s="15">
        <f t="shared" si="329"/>
        <v>0</v>
      </c>
      <c r="CZ1519" s="318" t="str">
        <f t="shared" si="330"/>
        <v/>
      </c>
      <c r="DA1519" s="332" t="str">
        <f t="shared" si="335"/>
        <v/>
      </c>
      <c r="DB1519" s="329" t="str">
        <f t="shared" si="331"/>
        <v/>
      </c>
      <c r="DC1519" s="320" t="str">
        <f t="shared" si="332"/>
        <v/>
      </c>
      <c r="DD1519" s="218"/>
      <c r="DE1519" s="15" t="str">
        <f>IFERROR(#REF!-AO1519,"")</f>
        <v/>
      </c>
      <c r="DF1519" s="218"/>
      <c r="DG1519" s="330" t="str">
        <f>IFERROR(#REF!-L1519,"")</f>
        <v/>
      </c>
      <c r="DH1519" s="314" t="e">
        <f>IF(#REF!&gt;AP1519,0,1)</f>
        <v>#REF!</v>
      </c>
      <c r="DI1519" s="314">
        <f t="shared" si="333"/>
        <v>1</v>
      </c>
      <c r="DJ1519" s="314">
        <f t="shared" si="334"/>
        <v>1</v>
      </c>
    </row>
    <row r="1520" spans="3:114" ht="20.25" x14ac:dyDescent="0.2">
      <c r="C1520" s="239"/>
      <c r="G1520" s="232"/>
      <c r="H1520" s="318"/>
      <c r="I1520" s="318"/>
      <c r="J1520" s="318"/>
      <c r="K1520" s="318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 t="str">
        <f t="shared" si="322"/>
        <v/>
      </c>
      <c r="AN1520" s="327" t="str">
        <f t="shared" si="323"/>
        <v/>
      </c>
      <c r="AO1520" s="243"/>
      <c r="AP1520" s="244"/>
      <c r="AQ1520" s="242" t="str">
        <f t="shared" si="324"/>
        <v/>
      </c>
      <c r="AR1520" s="242" t="str">
        <f t="shared" si="325"/>
        <v/>
      </c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14"/>
      <c r="BR1520" s="314"/>
      <c r="BS1520" s="314"/>
      <c r="BT1520" s="314"/>
      <c r="BU1520" s="314"/>
      <c r="BV1520" s="314"/>
      <c r="BW1520" s="314"/>
      <c r="BX1520" s="246"/>
      <c r="BY1520" s="242"/>
      <c r="BZ1520" s="242"/>
      <c r="CA1520" s="242"/>
      <c r="CB1520" s="242"/>
      <c r="CC1520" s="242"/>
      <c r="CD1520" s="242"/>
      <c r="CE1520" s="314"/>
      <c r="CF1520" s="314" t="str">
        <f t="shared" si="32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245" t="str">
        <f>IFERROR(ROUND((SUM(#REF!)),0),"")</f>
        <v/>
      </c>
      <c r="CP1520" s="241"/>
      <c r="CQ1520" s="247"/>
      <c r="CR1520" s="221"/>
      <c r="CS1520" s="221"/>
      <c r="CT1520" s="221"/>
      <c r="CU1520" s="221"/>
      <c r="CV1520" s="328"/>
      <c r="CW1520" s="305" t="str">
        <f t="shared" si="327"/>
        <v/>
      </c>
      <c r="CX1520" s="329">
        <f t="shared" si="328"/>
        <v>0</v>
      </c>
      <c r="CY1520" s="15">
        <f t="shared" si="329"/>
        <v>0</v>
      </c>
      <c r="CZ1520" s="318" t="str">
        <f t="shared" si="330"/>
        <v/>
      </c>
      <c r="DA1520" s="332" t="str">
        <f t="shared" si="335"/>
        <v/>
      </c>
      <c r="DB1520" s="329" t="str">
        <f t="shared" si="331"/>
        <v/>
      </c>
      <c r="DC1520" s="320" t="str">
        <f t="shared" si="332"/>
        <v/>
      </c>
      <c r="DD1520" s="218"/>
      <c r="DE1520" s="15" t="str">
        <f>IFERROR(#REF!-AO1520,"")</f>
        <v/>
      </c>
      <c r="DF1520" s="218"/>
      <c r="DG1520" s="330" t="str">
        <f>IFERROR(#REF!-L1520,"")</f>
        <v/>
      </c>
      <c r="DH1520" s="314" t="e">
        <f>IF(#REF!&gt;AP1520,0,1)</f>
        <v>#REF!</v>
      </c>
      <c r="DI1520" s="314">
        <f t="shared" si="333"/>
        <v>1</v>
      </c>
      <c r="DJ1520" s="314">
        <f t="shared" si="334"/>
        <v>1</v>
      </c>
    </row>
    <row r="1521" spans="3:114" ht="20.25" x14ac:dyDescent="0.2">
      <c r="C1521" s="239"/>
      <c r="G1521" s="232"/>
      <c r="H1521" s="318"/>
      <c r="I1521" s="318"/>
      <c r="J1521" s="318"/>
      <c r="K1521" s="318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 t="str">
        <f t="shared" si="322"/>
        <v/>
      </c>
      <c r="AN1521" s="327" t="str">
        <f t="shared" si="323"/>
        <v/>
      </c>
      <c r="AO1521" s="243"/>
      <c r="AP1521" s="244"/>
      <c r="AQ1521" s="242" t="str">
        <f t="shared" si="324"/>
        <v/>
      </c>
      <c r="AR1521" s="242" t="str">
        <f t="shared" si="325"/>
        <v/>
      </c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14"/>
      <c r="BR1521" s="314"/>
      <c r="BS1521" s="314"/>
      <c r="BT1521" s="314"/>
      <c r="BU1521" s="314"/>
      <c r="BV1521" s="314"/>
      <c r="BW1521" s="314"/>
      <c r="BX1521" s="246"/>
      <c r="BY1521" s="242"/>
      <c r="BZ1521" s="242"/>
      <c r="CA1521" s="242"/>
      <c r="CB1521" s="242"/>
      <c r="CC1521" s="242"/>
      <c r="CD1521" s="242"/>
      <c r="CE1521" s="314"/>
      <c r="CF1521" s="314" t="str">
        <f t="shared" si="32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245" t="str">
        <f>IFERROR(ROUND((SUM(#REF!)),0),"")</f>
        <v/>
      </c>
      <c r="CP1521" s="241"/>
      <c r="CQ1521" s="247"/>
      <c r="CR1521" s="221"/>
      <c r="CS1521" s="221"/>
      <c r="CT1521" s="221"/>
      <c r="CU1521" s="221"/>
      <c r="CV1521" s="328"/>
      <c r="CW1521" s="305" t="str">
        <f t="shared" si="327"/>
        <v/>
      </c>
      <c r="CX1521" s="329">
        <f t="shared" si="328"/>
        <v>0</v>
      </c>
      <c r="CY1521" s="15">
        <f t="shared" si="329"/>
        <v>0</v>
      </c>
      <c r="CZ1521" s="318" t="str">
        <f t="shared" si="330"/>
        <v/>
      </c>
      <c r="DA1521" s="332" t="str">
        <f t="shared" si="335"/>
        <v/>
      </c>
      <c r="DB1521" s="329" t="str">
        <f t="shared" si="331"/>
        <v/>
      </c>
      <c r="DC1521" s="320" t="str">
        <f t="shared" si="332"/>
        <v/>
      </c>
      <c r="DD1521" s="218"/>
      <c r="DE1521" s="15" t="str">
        <f>IFERROR(#REF!-AO1521,"")</f>
        <v/>
      </c>
      <c r="DF1521" s="218"/>
      <c r="DG1521" s="330" t="str">
        <f>IFERROR(#REF!-L1521,"")</f>
        <v/>
      </c>
      <c r="DH1521" s="314" t="e">
        <f>IF(#REF!&gt;AP1521,0,1)</f>
        <v>#REF!</v>
      </c>
      <c r="DI1521" s="314">
        <f t="shared" si="333"/>
        <v>1</v>
      </c>
      <c r="DJ1521" s="314">
        <f t="shared" si="334"/>
        <v>1</v>
      </c>
    </row>
    <row r="1522" spans="3:114" ht="20.25" x14ac:dyDescent="0.2">
      <c r="C1522" s="239"/>
      <c r="G1522" s="232"/>
      <c r="H1522" s="318"/>
      <c r="I1522" s="318"/>
      <c r="J1522" s="318"/>
      <c r="K1522" s="318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 t="str">
        <f t="shared" si="322"/>
        <v/>
      </c>
      <c r="AN1522" s="327" t="str">
        <f t="shared" si="323"/>
        <v/>
      </c>
      <c r="AO1522" s="243"/>
      <c r="AP1522" s="244"/>
      <c r="AQ1522" s="242" t="str">
        <f t="shared" si="324"/>
        <v/>
      </c>
      <c r="AR1522" s="242" t="str">
        <f t="shared" si="325"/>
        <v/>
      </c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14"/>
      <c r="BR1522" s="314"/>
      <c r="BS1522" s="314"/>
      <c r="BT1522" s="314"/>
      <c r="BU1522" s="314"/>
      <c r="BV1522" s="314"/>
      <c r="BW1522" s="314"/>
      <c r="BX1522" s="246"/>
      <c r="BY1522" s="242"/>
      <c r="BZ1522" s="242"/>
      <c r="CA1522" s="242"/>
      <c r="CB1522" s="242"/>
      <c r="CC1522" s="242"/>
      <c r="CD1522" s="242"/>
      <c r="CE1522" s="314"/>
      <c r="CF1522" s="314" t="str">
        <f t="shared" si="32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245" t="str">
        <f>IFERROR(ROUND((SUM(#REF!)),0),"")</f>
        <v/>
      </c>
      <c r="CP1522" s="241"/>
      <c r="CQ1522" s="247"/>
      <c r="CR1522" s="221"/>
      <c r="CS1522" s="221"/>
      <c r="CT1522" s="221"/>
      <c r="CU1522" s="221"/>
      <c r="CV1522" s="328"/>
      <c r="CW1522" s="305" t="str">
        <f t="shared" si="327"/>
        <v/>
      </c>
      <c r="CX1522" s="329">
        <f t="shared" si="328"/>
        <v>0</v>
      </c>
      <c r="CY1522" s="15">
        <f t="shared" si="329"/>
        <v>0</v>
      </c>
      <c r="CZ1522" s="318" t="str">
        <f t="shared" si="330"/>
        <v/>
      </c>
      <c r="DA1522" s="332" t="str">
        <f t="shared" si="335"/>
        <v/>
      </c>
      <c r="DB1522" s="329" t="str">
        <f t="shared" si="331"/>
        <v/>
      </c>
      <c r="DC1522" s="320" t="str">
        <f t="shared" si="332"/>
        <v/>
      </c>
      <c r="DD1522" s="218"/>
      <c r="DE1522" s="15" t="str">
        <f>IFERROR(#REF!-AO1522,"")</f>
        <v/>
      </c>
      <c r="DF1522" s="218"/>
      <c r="DG1522" s="330" t="str">
        <f>IFERROR(#REF!-L1522,"")</f>
        <v/>
      </c>
      <c r="DH1522" s="314" t="e">
        <f>IF(#REF!&gt;AP1522,0,1)</f>
        <v>#REF!</v>
      </c>
      <c r="DI1522" s="314">
        <f t="shared" si="333"/>
        <v>1</v>
      </c>
      <c r="DJ1522" s="314">
        <f t="shared" si="334"/>
        <v>1</v>
      </c>
    </row>
    <row r="1523" spans="3:114" ht="20.25" x14ac:dyDescent="0.2">
      <c r="C1523" s="239"/>
      <c r="G1523" s="232"/>
      <c r="H1523" s="318"/>
      <c r="I1523" s="318"/>
      <c r="J1523" s="318"/>
      <c r="K1523" s="318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 t="str">
        <f t="shared" si="322"/>
        <v/>
      </c>
      <c r="AN1523" s="327" t="str">
        <f t="shared" si="323"/>
        <v/>
      </c>
      <c r="AO1523" s="243"/>
      <c r="AP1523" s="244"/>
      <c r="AQ1523" s="242" t="str">
        <f t="shared" si="324"/>
        <v/>
      </c>
      <c r="AR1523" s="242" t="str">
        <f t="shared" si="325"/>
        <v/>
      </c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14"/>
      <c r="BR1523" s="314"/>
      <c r="BS1523" s="314"/>
      <c r="BT1523" s="314"/>
      <c r="BU1523" s="314"/>
      <c r="BV1523" s="314"/>
      <c r="BW1523" s="314"/>
      <c r="BX1523" s="246"/>
      <c r="BY1523" s="242"/>
      <c r="BZ1523" s="242"/>
      <c r="CA1523" s="242"/>
      <c r="CB1523" s="242"/>
      <c r="CC1523" s="242"/>
      <c r="CD1523" s="242"/>
      <c r="CE1523" s="314"/>
      <c r="CF1523" s="314" t="str">
        <f t="shared" si="32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245" t="str">
        <f>IFERROR(ROUND((SUM(#REF!)),0),"")</f>
        <v/>
      </c>
      <c r="CP1523" s="241"/>
      <c r="CQ1523" s="247"/>
      <c r="CR1523" s="221"/>
      <c r="CS1523" s="221"/>
      <c r="CT1523" s="221"/>
      <c r="CU1523" s="221"/>
      <c r="CV1523" s="328"/>
      <c r="CW1523" s="305" t="str">
        <f t="shared" si="327"/>
        <v/>
      </c>
      <c r="CX1523" s="329">
        <f t="shared" si="328"/>
        <v>0</v>
      </c>
      <c r="CY1523" s="15">
        <f t="shared" si="329"/>
        <v>0</v>
      </c>
      <c r="CZ1523" s="318" t="str">
        <f t="shared" si="330"/>
        <v/>
      </c>
      <c r="DA1523" s="332" t="str">
        <f t="shared" si="335"/>
        <v/>
      </c>
      <c r="DB1523" s="329" t="str">
        <f t="shared" si="331"/>
        <v/>
      </c>
      <c r="DC1523" s="320" t="str">
        <f t="shared" si="332"/>
        <v/>
      </c>
      <c r="DD1523" s="218"/>
      <c r="DE1523" s="15" t="str">
        <f>IFERROR(#REF!-AO1523,"")</f>
        <v/>
      </c>
      <c r="DF1523" s="218"/>
      <c r="DG1523" s="330" t="str">
        <f>IFERROR(#REF!-L1523,"")</f>
        <v/>
      </c>
      <c r="DH1523" s="314" t="e">
        <f>IF(#REF!&gt;AP1523,0,1)</f>
        <v>#REF!</v>
      </c>
      <c r="DI1523" s="314">
        <f t="shared" si="333"/>
        <v>1</v>
      </c>
      <c r="DJ1523" s="314">
        <f t="shared" si="334"/>
        <v>1</v>
      </c>
    </row>
    <row r="1524" spans="3:114" ht="20.25" x14ac:dyDescent="0.2">
      <c r="C1524" s="239"/>
      <c r="G1524" s="232"/>
      <c r="H1524" s="318"/>
      <c r="I1524" s="318"/>
      <c r="J1524" s="318"/>
      <c r="K1524" s="318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 t="str">
        <f t="shared" si="322"/>
        <v/>
      </c>
      <c r="AN1524" s="327" t="str">
        <f t="shared" si="323"/>
        <v/>
      </c>
      <c r="AO1524" s="243"/>
      <c r="AP1524" s="244"/>
      <c r="AQ1524" s="242" t="str">
        <f t="shared" si="324"/>
        <v/>
      </c>
      <c r="AR1524" s="242" t="str">
        <f t="shared" si="325"/>
        <v/>
      </c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14"/>
      <c r="BR1524" s="314"/>
      <c r="BS1524" s="314"/>
      <c r="BT1524" s="314"/>
      <c r="BU1524" s="314"/>
      <c r="BV1524" s="314"/>
      <c r="BW1524" s="314"/>
      <c r="BX1524" s="246"/>
      <c r="BY1524" s="242"/>
      <c r="BZ1524" s="242"/>
      <c r="CA1524" s="242"/>
      <c r="CB1524" s="242"/>
      <c r="CC1524" s="242"/>
      <c r="CD1524" s="242"/>
      <c r="CE1524" s="314"/>
      <c r="CF1524" s="314" t="str">
        <f t="shared" si="32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245" t="str">
        <f>IFERROR(ROUND((SUM(#REF!)),0),"")</f>
        <v/>
      </c>
      <c r="CP1524" s="241"/>
      <c r="CQ1524" s="247"/>
      <c r="CR1524" s="221"/>
      <c r="CS1524" s="221"/>
      <c r="CT1524" s="221"/>
      <c r="CU1524" s="221"/>
      <c r="CV1524" s="328"/>
      <c r="CW1524" s="305" t="str">
        <f t="shared" si="327"/>
        <v/>
      </c>
      <c r="CX1524" s="329">
        <f t="shared" si="328"/>
        <v>0</v>
      </c>
      <c r="CY1524" s="15">
        <f t="shared" si="329"/>
        <v>0</v>
      </c>
      <c r="CZ1524" s="318" t="str">
        <f t="shared" si="330"/>
        <v/>
      </c>
      <c r="DA1524" s="332" t="str">
        <f t="shared" si="335"/>
        <v/>
      </c>
      <c r="DB1524" s="329" t="str">
        <f t="shared" si="331"/>
        <v/>
      </c>
      <c r="DC1524" s="320" t="str">
        <f t="shared" si="332"/>
        <v/>
      </c>
      <c r="DD1524" s="218"/>
      <c r="DE1524" s="15" t="str">
        <f>IFERROR(#REF!-AO1524,"")</f>
        <v/>
      </c>
      <c r="DF1524" s="218"/>
      <c r="DG1524" s="330" t="str">
        <f>IFERROR(#REF!-L1524,"")</f>
        <v/>
      </c>
      <c r="DH1524" s="314" t="e">
        <f>IF(#REF!&gt;AP1524,0,1)</f>
        <v>#REF!</v>
      </c>
      <c r="DI1524" s="314">
        <f t="shared" si="333"/>
        <v>1</v>
      </c>
      <c r="DJ1524" s="314">
        <f t="shared" si="334"/>
        <v>1</v>
      </c>
    </row>
    <row r="1525" spans="3:114" ht="20.25" x14ac:dyDescent="0.2">
      <c r="C1525" s="239"/>
      <c r="G1525" s="232"/>
      <c r="H1525" s="318"/>
      <c r="I1525" s="318"/>
      <c r="J1525" s="318"/>
      <c r="K1525" s="318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 t="str">
        <f t="shared" si="322"/>
        <v/>
      </c>
      <c r="AN1525" s="327" t="str">
        <f t="shared" si="323"/>
        <v/>
      </c>
      <c r="AO1525" s="243"/>
      <c r="AP1525" s="244"/>
      <c r="AQ1525" s="242" t="str">
        <f t="shared" si="324"/>
        <v/>
      </c>
      <c r="AR1525" s="242" t="str">
        <f t="shared" si="325"/>
        <v/>
      </c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14"/>
      <c r="BR1525" s="314"/>
      <c r="BS1525" s="314"/>
      <c r="BT1525" s="314"/>
      <c r="BU1525" s="314"/>
      <c r="BV1525" s="314"/>
      <c r="BW1525" s="314"/>
      <c r="BX1525" s="246"/>
      <c r="BY1525" s="242"/>
      <c r="BZ1525" s="242"/>
      <c r="CA1525" s="242"/>
      <c r="CB1525" s="242"/>
      <c r="CC1525" s="242"/>
      <c r="CD1525" s="242"/>
      <c r="CE1525" s="314"/>
      <c r="CF1525" s="314" t="str">
        <f t="shared" si="32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245" t="str">
        <f>IFERROR(ROUND((SUM(#REF!)),0),"")</f>
        <v/>
      </c>
      <c r="CP1525" s="241"/>
      <c r="CQ1525" s="247"/>
      <c r="CR1525" s="221"/>
      <c r="CS1525" s="221"/>
      <c r="CT1525" s="221"/>
      <c r="CU1525" s="221"/>
      <c r="CV1525" s="328"/>
      <c r="CW1525" s="305" t="str">
        <f t="shared" si="327"/>
        <v/>
      </c>
      <c r="CX1525" s="329">
        <f t="shared" si="328"/>
        <v>0</v>
      </c>
      <c r="CY1525" s="15">
        <f t="shared" si="329"/>
        <v>0</v>
      </c>
      <c r="CZ1525" s="318" t="str">
        <f t="shared" si="330"/>
        <v/>
      </c>
      <c r="DA1525" s="332" t="str">
        <f t="shared" si="335"/>
        <v/>
      </c>
      <c r="DB1525" s="329" t="str">
        <f t="shared" si="331"/>
        <v/>
      </c>
      <c r="DC1525" s="320" t="str">
        <f t="shared" si="332"/>
        <v/>
      </c>
      <c r="DD1525" s="218"/>
      <c r="DE1525" s="15" t="str">
        <f>IFERROR(#REF!-AO1525,"")</f>
        <v/>
      </c>
      <c r="DF1525" s="218"/>
      <c r="DG1525" s="330" t="str">
        <f>IFERROR(#REF!-L1525,"")</f>
        <v/>
      </c>
      <c r="DH1525" s="314" t="e">
        <f>IF(#REF!&gt;AP1525,0,1)</f>
        <v>#REF!</v>
      </c>
      <c r="DI1525" s="314">
        <f t="shared" si="333"/>
        <v>1</v>
      </c>
      <c r="DJ1525" s="314">
        <f t="shared" si="334"/>
        <v>1</v>
      </c>
    </row>
    <row r="1526" spans="3:114" ht="20.25" x14ac:dyDescent="0.2">
      <c r="C1526" s="239"/>
      <c r="G1526" s="232"/>
      <c r="H1526" s="318"/>
      <c r="I1526" s="318"/>
      <c r="J1526" s="318"/>
      <c r="K1526" s="318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 t="str">
        <f t="shared" si="322"/>
        <v/>
      </c>
      <c r="AN1526" s="327" t="str">
        <f t="shared" si="323"/>
        <v/>
      </c>
      <c r="AO1526" s="243"/>
      <c r="AP1526" s="244"/>
      <c r="AQ1526" s="242" t="str">
        <f t="shared" si="324"/>
        <v/>
      </c>
      <c r="AR1526" s="242" t="str">
        <f t="shared" si="325"/>
        <v/>
      </c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14"/>
      <c r="BR1526" s="314"/>
      <c r="BS1526" s="314"/>
      <c r="BT1526" s="314"/>
      <c r="BU1526" s="314"/>
      <c r="BV1526" s="314"/>
      <c r="BW1526" s="314"/>
      <c r="BX1526" s="246"/>
      <c r="BY1526" s="242"/>
      <c r="BZ1526" s="242"/>
      <c r="CA1526" s="242"/>
      <c r="CB1526" s="242"/>
      <c r="CC1526" s="242"/>
      <c r="CD1526" s="242"/>
      <c r="CE1526" s="314"/>
      <c r="CF1526" s="314" t="str">
        <f t="shared" si="32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245" t="str">
        <f>IFERROR(ROUND((SUM(#REF!)),0),"")</f>
        <v/>
      </c>
      <c r="CP1526" s="241"/>
      <c r="CQ1526" s="247"/>
      <c r="CR1526" s="221"/>
      <c r="CS1526" s="221"/>
      <c r="CT1526" s="221"/>
      <c r="CU1526" s="221"/>
      <c r="CV1526" s="328"/>
      <c r="CW1526" s="305" t="str">
        <f t="shared" si="327"/>
        <v/>
      </c>
      <c r="CX1526" s="329">
        <f t="shared" si="328"/>
        <v>0</v>
      </c>
      <c r="CY1526" s="15">
        <f t="shared" si="329"/>
        <v>0</v>
      </c>
      <c r="CZ1526" s="318" t="str">
        <f t="shared" si="330"/>
        <v/>
      </c>
      <c r="DA1526" s="332" t="str">
        <f t="shared" si="335"/>
        <v/>
      </c>
      <c r="DB1526" s="329" t="str">
        <f t="shared" si="331"/>
        <v/>
      </c>
      <c r="DC1526" s="320" t="str">
        <f t="shared" si="332"/>
        <v/>
      </c>
      <c r="DD1526" s="218"/>
      <c r="DE1526" s="15" t="str">
        <f>IFERROR(#REF!-AO1526,"")</f>
        <v/>
      </c>
      <c r="DF1526" s="218"/>
      <c r="DG1526" s="330" t="str">
        <f>IFERROR(#REF!-L1526,"")</f>
        <v/>
      </c>
      <c r="DH1526" s="314" t="e">
        <f>IF(#REF!&gt;AP1526,0,1)</f>
        <v>#REF!</v>
      </c>
      <c r="DI1526" s="314">
        <f t="shared" si="333"/>
        <v>1</v>
      </c>
      <c r="DJ1526" s="314">
        <f t="shared" si="334"/>
        <v>1</v>
      </c>
    </row>
    <row r="1527" spans="3:114" ht="20.25" x14ac:dyDescent="0.2">
      <c r="C1527" s="239"/>
      <c r="G1527" s="232"/>
      <c r="H1527" s="318"/>
      <c r="I1527" s="318"/>
      <c r="J1527" s="318"/>
      <c r="K1527" s="318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 t="str">
        <f t="shared" si="322"/>
        <v/>
      </c>
      <c r="AN1527" s="327" t="str">
        <f t="shared" si="323"/>
        <v/>
      </c>
      <c r="AO1527" s="243"/>
      <c r="AP1527" s="244"/>
      <c r="AQ1527" s="242" t="str">
        <f t="shared" si="324"/>
        <v/>
      </c>
      <c r="AR1527" s="242" t="str">
        <f t="shared" si="325"/>
        <v/>
      </c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14"/>
      <c r="BR1527" s="314"/>
      <c r="BS1527" s="314"/>
      <c r="BT1527" s="314"/>
      <c r="BU1527" s="314"/>
      <c r="BV1527" s="314"/>
      <c r="BW1527" s="314"/>
      <c r="BX1527" s="246"/>
      <c r="BY1527" s="242"/>
      <c r="BZ1527" s="242"/>
      <c r="CA1527" s="242"/>
      <c r="CB1527" s="242"/>
      <c r="CC1527" s="242"/>
      <c r="CD1527" s="242"/>
      <c r="CE1527" s="314"/>
      <c r="CF1527" s="314" t="str">
        <f t="shared" si="32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245" t="str">
        <f>IFERROR(ROUND((SUM(#REF!)),0),"")</f>
        <v/>
      </c>
      <c r="CP1527" s="241"/>
      <c r="CQ1527" s="247"/>
      <c r="CR1527" s="221"/>
      <c r="CS1527" s="221"/>
      <c r="CT1527" s="221"/>
      <c r="CU1527" s="221"/>
      <c r="CV1527" s="328"/>
      <c r="CW1527" s="305" t="str">
        <f t="shared" si="327"/>
        <v/>
      </c>
      <c r="CX1527" s="329">
        <f t="shared" si="328"/>
        <v>0</v>
      </c>
      <c r="CY1527" s="15">
        <f t="shared" si="329"/>
        <v>0</v>
      </c>
      <c r="CZ1527" s="318" t="str">
        <f t="shared" si="330"/>
        <v/>
      </c>
      <c r="DA1527" s="332" t="str">
        <f t="shared" si="335"/>
        <v/>
      </c>
      <c r="DB1527" s="329" t="str">
        <f t="shared" si="331"/>
        <v/>
      </c>
      <c r="DC1527" s="320" t="str">
        <f t="shared" si="332"/>
        <v/>
      </c>
      <c r="DD1527" s="218"/>
      <c r="DE1527" s="15" t="str">
        <f>IFERROR(#REF!-AO1527,"")</f>
        <v/>
      </c>
      <c r="DF1527" s="218"/>
      <c r="DG1527" s="330" t="str">
        <f>IFERROR(#REF!-L1527,"")</f>
        <v/>
      </c>
      <c r="DH1527" s="314" t="e">
        <f>IF(#REF!&gt;AP1527,0,1)</f>
        <v>#REF!</v>
      </c>
      <c r="DI1527" s="314">
        <f t="shared" si="333"/>
        <v>1</v>
      </c>
      <c r="DJ1527" s="314">
        <f t="shared" si="334"/>
        <v>1</v>
      </c>
    </row>
    <row r="1528" spans="3:114" ht="20.25" x14ac:dyDescent="0.2">
      <c r="C1528" s="239"/>
      <c r="G1528" s="232"/>
      <c r="H1528" s="318"/>
      <c r="I1528" s="318"/>
      <c r="J1528" s="318"/>
      <c r="K1528" s="318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 t="str">
        <f t="shared" si="322"/>
        <v/>
      </c>
      <c r="AN1528" s="327" t="str">
        <f t="shared" si="323"/>
        <v/>
      </c>
      <c r="AO1528" s="243"/>
      <c r="AP1528" s="244"/>
      <c r="AQ1528" s="242" t="str">
        <f t="shared" si="324"/>
        <v/>
      </c>
      <c r="AR1528" s="242" t="str">
        <f t="shared" si="325"/>
        <v/>
      </c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14"/>
      <c r="BR1528" s="314"/>
      <c r="BS1528" s="314"/>
      <c r="BT1528" s="314"/>
      <c r="BU1528" s="314"/>
      <c r="BV1528" s="314"/>
      <c r="BW1528" s="314"/>
      <c r="BX1528" s="246"/>
      <c r="BY1528" s="242"/>
      <c r="BZ1528" s="242"/>
      <c r="CA1528" s="242"/>
      <c r="CB1528" s="242"/>
      <c r="CC1528" s="242"/>
      <c r="CD1528" s="242"/>
      <c r="CE1528" s="314"/>
      <c r="CF1528" s="314" t="str">
        <f t="shared" si="32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245" t="str">
        <f>IFERROR(ROUND((SUM(#REF!)),0),"")</f>
        <v/>
      </c>
      <c r="CP1528" s="241"/>
      <c r="CQ1528" s="247"/>
      <c r="CR1528" s="221"/>
      <c r="CS1528" s="221"/>
      <c r="CT1528" s="221"/>
      <c r="CU1528" s="221"/>
      <c r="CV1528" s="328"/>
      <c r="CW1528" s="305" t="str">
        <f t="shared" si="327"/>
        <v/>
      </c>
      <c r="CX1528" s="329">
        <f t="shared" si="328"/>
        <v>0</v>
      </c>
      <c r="CY1528" s="15">
        <f t="shared" si="329"/>
        <v>0</v>
      </c>
      <c r="CZ1528" s="318" t="str">
        <f t="shared" si="330"/>
        <v/>
      </c>
      <c r="DA1528" s="332" t="str">
        <f t="shared" si="335"/>
        <v/>
      </c>
      <c r="DB1528" s="329" t="str">
        <f t="shared" si="331"/>
        <v/>
      </c>
      <c r="DC1528" s="320" t="str">
        <f t="shared" si="332"/>
        <v/>
      </c>
      <c r="DD1528" s="218"/>
      <c r="DE1528" s="15" t="str">
        <f>IFERROR(#REF!-AO1528,"")</f>
        <v/>
      </c>
      <c r="DF1528" s="218"/>
      <c r="DG1528" s="330" t="str">
        <f>IFERROR(#REF!-L1528,"")</f>
        <v/>
      </c>
      <c r="DH1528" s="314" t="e">
        <f>IF(#REF!&gt;AP1528,0,1)</f>
        <v>#REF!</v>
      </c>
      <c r="DI1528" s="314">
        <f t="shared" si="333"/>
        <v>1</v>
      </c>
      <c r="DJ1528" s="314">
        <f t="shared" si="334"/>
        <v>1</v>
      </c>
    </row>
    <row r="1529" spans="3:114" ht="20.25" x14ac:dyDescent="0.2">
      <c r="C1529" s="239"/>
      <c r="G1529" s="232"/>
      <c r="H1529" s="318"/>
      <c r="I1529" s="318"/>
      <c r="J1529" s="318"/>
      <c r="K1529" s="318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 t="str">
        <f t="shared" si="322"/>
        <v/>
      </c>
      <c r="AN1529" s="327" t="str">
        <f t="shared" si="323"/>
        <v/>
      </c>
      <c r="AO1529" s="243"/>
      <c r="AP1529" s="244"/>
      <c r="AQ1529" s="242" t="str">
        <f t="shared" si="324"/>
        <v/>
      </c>
      <c r="AR1529" s="242" t="str">
        <f t="shared" si="325"/>
        <v/>
      </c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14"/>
      <c r="BR1529" s="314"/>
      <c r="BS1529" s="314"/>
      <c r="BT1529" s="314"/>
      <c r="BU1529" s="314"/>
      <c r="BV1529" s="314"/>
      <c r="BW1529" s="314"/>
      <c r="BX1529" s="246"/>
      <c r="BY1529" s="242"/>
      <c r="BZ1529" s="242"/>
      <c r="CA1529" s="242"/>
      <c r="CB1529" s="242"/>
      <c r="CC1529" s="242"/>
      <c r="CD1529" s="242"/>
      <c r="CE1529" s="314"/>
      <c r="CF1529" s="314" t="str">
        <f t="shared" si="32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245" t="str">
        <f>IFERROR(ROUND((SUM(#REF!)),0),"")</f>
        <v/>
      </c>
      <c r="CP1529" s="241"/>
      <c r="CQ1529" s="247"/>
      <c r="CR1529" s="221"/>
      <c r="CS1529" s="221"/>
      <c r="CT1529" s="221"/>
      <c r="CU1529" s="221"/>
      <c r="CV1529" s="328"/>
      <c r="CW1529" s="305" t="str">
        <f t="shared" si="327"/>
        <v/>
      </c>
      <c r="CX1529" s="329">
        <f t="shared" si="328"/>
        <v>0</v>
      </c>
      <c r="CY1529" s="15">
        <f t="shared" si="329"/>
        <v>0</v>
      </c>
      <c r="CZ1529" s="318" t="str">
        <f t="shared" si="330"/>
        <v/>
      </c>
      <c r="DA1529" s="332" t="str">
        <f t="shared" si="335"/>
        <v/>
      </c>
      <c r="DB1529" s="329" t="str">
        <f t="shared" si="331"/>
        <v/>
      </c>
      <c r="DC1529" s="320" t="str">
        <f t="shared" si="332"/>
        <v/>
      </c>
      <c r="DD1529" s="218"/>
      <c r="DE1529" s="15" t="str">
        <f>IFERROR(#REF!-AO1529,"")</f>
        <v/>
      </c>
      <c r="DF1529" s="218"/>
      <c r="DG1529" s="330" t="str">
        <f>IFERROR(#REF!-L1529,"")</f>
        <v/>
      </c>
      <c r="DH1529" s="314" t="e">
        <f>IF(#REF!&gt;AP1529,0,1)</f>
        <v>#REF!</v>
      </c>
      <c r="DI1529" s="314">
        <f t="shared" si="333"/>
        <v>1</v>
      </c>
      <c r="DJ1529" s="314">
        <f t="shared" si="334"/>
        <v>1</v>
      </c>
    </row>
    <row r="1530" spans="3:114" ht="20.25" x14ac:dyDescent="0.2">
      <c r="C1530" s="239"/>
      <c r="G1530" s="232"/>
      <c r="H1530" s="318"/>
      <c r="I1530" s="318"/>
      <c r="J1530" s="318"/>
      <c r="K1530" s="318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 t="str">
        <f t="shared" si="322"/>
        <v/>
      </c>
      <c r="AN1530" s="327" t="str">
        <f t="shared" si="323"/>
        <v/>
      </c>
      <c r="AO1530" s="243"/>
      <c r="AP1530" s="244"/>
      <c r="AQ1530" s="242" t="str">
        <f t="shared" si="324"/>
        <v/>
      </c>
      <c r="AR1530" s="242" t="str">
        <f t="shared" si="325"/>
        <v/>
      </c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14"/>
      <c r="BR1530" s="314"/>
      <c r="BS1530" s="314"/>
      <c r="BT1530" s="314"/>
      <c r="BU1530" s="314"/>
      <c r="BV1530" s="314"/>
      <c r="BW1530" s="314"/>
      <c r="BX1530" s="246"/>
      <c r="BY1530" s="242"/>
      <c r="BZ1530" s="242"/>
      <c r="CA1530" s="242"/>
      <c r="CB1530" s="242"/>
      <c r="CC1530" s="242"/>
      <c r="CD1530" s="242"/>
      <c r="CE1530" s="314"/>
      <c r="CF1530" s="314" t="str">
        <f t="shared" si="32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245" t="str">
        <f>IFERROR(ROUND((SUM(#REF!)),0),"")</f>
        <v/>
      </c>
      <c r="CP1530" s="241"/>
      <c r="CQ1530" s="247"/>
      <c r="CR1530" s="221"/>
      <c r="CS1530" s="221"/>
      <c r="CT1530" s="221"/>
      <c r="CU1530" s="221"/>
      <c r="CV1530" s="328"/>
      <c r="CW1530" s="305" t="str">
        <f t="shared" si="327"/>
        <v/>
      </c>
      <c r="CX1530" s="329">
        <f t="shared" si="328"/>
        <v>0</v>
      </c>
      <c r="CY1530" s="15">
        <f t="shared" si="329"/>
        <v>0</v>
      </c>
      <c r="CZ1530" s="318" t="str">
        <f t="shared" si="330"/>
        <v/>
      </c>
      <c r="DA1530" s="332" t="str">
        <f t="shared" si="335"/>
        <v/>
      </c>
      <c r="DB1530" s="329" t="str">
        <f t="shared" si="331"/>
        <v/>
      </c>
      <c r="DC1530" s="320" t="str">
        <f t="shared" si="332"/>
        <v/>
      </c>
      <c r="DD1530" s="218"/>
      <c r="DE1530" s="15" t="str">
        <f>IFERROR(#REF!-AO1530,"")</f>
        <v/>
      </c>
      <c r="DF1530" s="218"/>
      <c r="DG1530" s="330" t="str">
        <f>IFERROR(#REF!-L1530,"")</f>
        <v/>
      </c>
      <c r="DH1530" s="314" t="e">
        <f>IF(#REF!&gt;AP1530,0,1)</f>
        <v>#REF!</v>
      </c>
      <c r="DI1530" s="314">
        <f t="shared" si="333"/>
        <v>1</v>
      </c>
      <c r="DJ1530" s="314">
        <f t="shared" si="334"/>
        <v>1</v>
      </c>
    </row>
    <row r="1531" spans="3:114" ht="20.25" x14ac:dyDescent="0.2">
      <c r="C1531" s="239"/>
      <c r="G1531" s="232"/>
      <c r="H1531" s="318"/>
      <c r="I1531" s="318"/>
      <c r="J1531" s="318"/>
      <c r="K1531" s="318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 t="str">
        <f t="shared" si="322"/>
        <v/>
      </c>
      <c r="AN1531" s="327" t="str">
        <f t="shared" si="323"/>
        <v/>
      </c>
      <c r="AO1531" s="243"/>
      <c r="AP1531" s="244"/>
      <c r="AQ1531" s="242" t="str">
        <f t="shared" si="324"/>
        <v/>
      </c>
      <c r="AR1531" s="242" t="str">
        <f t="shared" si="325"/>
        <v/>
      </c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14"/>
      <c r="BR1531" s="314"/>
      <c r="BS1531" s="314"/>
      <c r="BT1531" s="314"/>
      <c r="BU1531" s="314"/>
      <c r="BV1531" s="314"/>
      <c r="BW1531" s="314"/>
      <c r="BX1531" s="246"/>
      <c r="BY1531" s="242"/>
      <c r="BZ1531" s="242"/>
      <c r="CA1531" s="242"/>
      <c r="CB1531" s="242"/>
      <c r="CC1531" s="242"/>
      <c r="CD1531" s="242"/>
      <c r="CE1531" s="314"/>
      <c r="CF1531" s="314" t="str">
        <f t="shared" si="32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245" t="str">
        <f>IFERROR(ROUND((SUM(#REF!)),0),"")</f>
        <v/>
      </c>
      <c r="CP1531" s="241"/>
      <c r="CQ1531" s="247"/>
      <c r="CR1531" s="221"/>
      <c r="CS1531" s="221"/>
      <c r="CT1531" s="221"/>
      <c r="CU1531" s="221"/>
      <c r="CV1531" s="328"/>
      <c r="CW1531" s="305" t="str">
        <f t="shared" si="327"/>
        <v/>
      </c>
      <c r="CX1531" s="329">
        <f t="shared" si="328"/>
        <v>0</v>
      </c>
      <c r="CY1531" s="15">
        <f t="shared" si="329"/>
        <v>0</v>
      </c>
      <c r="CZ1531" s="318" t="str">
        <f t="shared" si="330"/>
        <v/>
      </c>
      <c r="DA1531" s="332" t="str">
        <f t="shared" si="335"/>
        <v/>
      </c>
      <c r="DB1531" s="329" t="str">
        <f t="shared" si="331"/>
        <v/>
      </c>
      <c r="DC1531" s="320" t="str">
        <f t="shared" si="332"/>
        <v/>
      </c>
      <c r="DD1531" s="218"/>
      <c r="DE1531" s="15" t="str">
        <f>IFERROR(#REF!-AO1531,"")</f>
        <v/>
      </c>
      <c r="DF1531" s="218"/>
      <c r="DG1531" s="330" t="str">
        <f>IFERROR(#REF!-L1531,"")</f>
        <v/>
      </c>
      <c r="DH1531" s="314" t="e">
        <f>IF(#REF!&gt;AP1531,0,1)</f>
        <v>#REF!</v>
      </c>
      <c r="DI1531" s="314">
        <f t="shared" si="333"/>
        <v>1</v>
      </c>
      <c r="DJ1531" s="314">
        <f t="shared" si="334"/>
        <v>1</v>
      </c>
    </row>
    <row r="1532" spans="3:114" ht="20.25" x14ac:dyDescent="0.2">
      <c r="C1532" s="239"/>
      <c r="G1532" s="232"/>
      <c r="H1532" s="318"/>
      <c r="I1532" s="318"/>
      <c r="J1532" s="318"/>
      <c r="K1532" s="318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 t="str">
        <f t="shared" si="322"/>
        <v/>
      </c>
      <c r="AN1532" s="327" t="str">
        <f t="shared" si="323"/>
        <v/>
      </c>
      <c r="AO1532" s="243"/>
      <c r="AP1532" s="244"/>
      <c r="AQ1532" s="242" t="str">
        <f t="shared" si="324"/>
        <v/>
      </c>
      <c r="AR1532" s="242" t="str">
        <f t="shared" si="325"/>
        <v/>
      </c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14"/>
      <c r="BR1532" s="314"/>
      <c r="BS1532" s="314"/>
      <c r="BT1532" s="314"/>
      <c r="BU1532" s="314"/>
      <c r="BV1532" s="314"/>
      <c r="BW1532" s="314"/>
      <c r="BX1532" s="246"/>
      <c r="BY1532" s="242"/>
      <c r="BZ1532" s="242"/>
      <c r="CA1532" s="242"/>
      <c r="CB1532" s="242"/>
      <c r="CC1532" s="242"/>
      <c r="CD1532" s="242"/>
      <c r="CE1532" s="314"/>
      <c r="CF1532" s="314" t="str">
        <f t="shared" si="32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245" t="str">
        <f>IFERROR(ROUND((SUM(#REF!)),0),"")</f>
        <v/>
      </c>
      <c r="CP1532" s="241"/>
      <c r="CQ1532" s="247"/>
      <c r="CR1532" s="221"/>
      <c r="CS1532" s="221"/>
      <c r="CT1532" s="221"/>
      <c r="CU1532" s="221"/>
      <c r="CV1532" s="328"/>
      <c r="CW1532" s="305" t="str">
        <f t="shared" si="327"/>
        <v/>
      </c>
      <c r="CX1532" s="329">
        <f t="shared" si="328"/>
        <v>0</v>
      </c>
      <c r="CY1532" s="15">
        <f t="shared" si="329"/>
        <v>0</v>
      </c>
      <c r="CZ1532" s="318" t="str">
        <f t="shared" si="330"/>
        <v/>
      </c>
      <c r="DA1532" s="332" t="str">
        <f t="shared" si="335"/>
        <v/>
      </c>
      <c r="DB1532" s="329" t="str">
        <f t="shared" si="331"/>
        <v/>
      </c>
      <c r="DC1532" s="320" t="str">
        <f t="shared" si="332"/>
        <v/>
      </c>
      <c r="DD1532" s="218"/>
      <c r="DE1532" s="15" t="str">
        <f>IFERROR(#REF!-AO1532,"")</f>
        <v/>
      </c>
      <c r="DF1532" s="218"/>
      <c r="DG1532" s="330" t="str">
        <f>IFERROR(#REF!-L1532,"")</f>
        <v/>
      </c>
      <c r="DH1532" s="314" t="e">
        <f>IF(#REF!&gt;AP1532,0,1)</f>
        <v>#REF!</v>
      </c>
      <c r="DI1532" s="314">
        <f t="shared" si="333"/>
        <v>1</v>
      </c>
      <c r="DJ1532" s="314">
        <f t="shared" si="334"/>
        <v>1</v>
      </c>
    </row>
    <row r="1533" spans="3:114" ht="20.25" x14ac:dyDescent="0.2">
      <c r="C1533" s="239"/>
      <c r="G1533" s="232"/>
      <c r="H1533" s="318"/>
      <c r="I1533" s="318"/>
      <c r="J1533" s="318"/>
      <c r="K1533" s="318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 t="str">
        <f t="shared" si="322"/>
        <v/>
      </c>
      <c r="AN1533" s="327" t="str">
        <f t="shared" si="323"/>
        <v/>
      </c>
      <c r="AO1533" s="243"/>
      <c r="AP1533" s="244"/>
      <c r="AQ1533" s="242" t="str">
        <f t="shared" si="324"/>
        <v/>
      </c>
      <c r="AR1533" s="242" t="str">
        <f t="shared" si="325"/>
        <v/>
      </c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14"/>
      <c r="BR1533" s="314"/>
      <c r="BS1533" s="314"/>
      <c r="BT1533" s="314"/>
      <c r="BU1533" s="314"/>
      <c r="BV1533" s="314"/>
      <c r="BW1533" s="314"/>
      <c r="BX1533" s="246"/>
      <c r="BY1533" s="242"/>
      <c r="BZ1533" s="242"/>
      <c r="CA1533" s="242"/>
      <c r="CB1533" s="242"/>
      <c r="CC1533" s="242"/>
      <c r="CD1533" s="242"/>
      <c r="CE1533" s="314"/>
      <c r="CF1533" s="314" t="str">
        <f t="shared" si="32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245" t="str">
        <f>IFERROR(ROUND((SUM(#REF!)),0),"")</f>
        <v/>
      </c>
      <c r="CP1533" s="241"/>
      <c r="CQ1533" s="247"/>
      <c r="CR1533" s="221"/>
      <c r="CS1533" s="221"/>
      <c r="CT1533" s="221"/>
      <c r="CU1533" s="221"/>
      <c r="CV1533" s="328"/>
      <c r="CW1533" s="305" t="str">
        <f t="shared" si="327"/>
        <v/>
      </c>
      <c r="CX1533" s="329">
        <f t="shared" si="328"/>
        <v>0</v>
      </c>
      <c r="CY1533" s="15">
        <f t="shared" si="329"/>
        <v>0</v>
      </c>
      <c r="CZ1533" s="318" t="str">
        <f t="shared" si="330"/>
        <v/>
      </c>
      <c r="DA1533" s="332" t="str">
        <f t="shared" si="335"/>
        <v/>
      </c>
      <c r="DB1533" s="329" t="str">
        <f t="shared" si="331"/>
        <v/>
      </c>
      <c r="DC1533" s="320" t="str">
        <f t="shared" si="332"/>
        <v/>
      </c>
      <c r="DD1533" s="218"/>
      <c r="DE1533" s="15" t="str">
        <f>IFERROR(#REF!-AO1533,"")</f>
        <v/>
      </c>
      <c r="DF1533" s="218"/>
      <c r="DG1533" s="330" t="str">
        <f>IFERROR(#REF!-L1533,"")</f>
        <v/>
      </c>
      <c r="DH1533" s="314" t="e">
        <f>IF(#REF!&gt;AP1533,0,1)</f>
        <v>#REF!</v>
      </c>
      <c r="DI1533" s="314">
        <f t="shared" si="333"/>
        <v>1</v>
      </c>
      <c r="DJ1533" s="314">
        <f t="shared" si="334"/>
        <v>1</v>
      </c>
    </row>
    <row r="1534" spans="3:114" ht="20.25" x14ac:dyDescent="0.2">
      <c r="C1534" s="239"/>
      <c r="G1534" s="232"/>
      <c r="H1534" s="318"/>
      <c r="I1534" s="318"/>
      <c r="J1534" s="318"/>
      <c r="K1534" s="318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 t="str">
        <f t="shared" si="322"/>
        <v/>
      </c>
      <c r="AN1534" s="327" t="str">
        <f t="shared" si="323"/>
        <v/>
      </c>
      <c r="AO1534" s="243"/>
      <c r="AP1534" s="244"/>
      <c r="AQ1534" s="242" t="str">
        <f t="shared" si="324"/>
        <v/>
      </c>
      <c r="AR1534" s="242" t="str">
        <f t="shared" si="325"/>
        <v/>
      </c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14"/>
      <c r="BR1534" s="314"/>
      <c r="BS1534" s="314"/>
      <c r="BT1534" s="314"/>
      <c r="BU1534" s="314"/>
      <c r="BV1534" s="314"/>
      <c r="BW1534" s="314"/>
      <c r="BX1534" s="246"/>
      <c r="BY1534" s="242"/>
      <c r="BZ1534" s="242"/>
      <c r="CA1534" s="242"/>
      <c r="CB1534" s="242"/>
      <c r="CC1534" s="242"/>
      <c r="CD1534" s="242"/>
      <c r="CE1534" s="314"/>
      <c r="CF1534" s="314" t="str">
        <f t="shared" si="32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245" t="str">
        <f>IFERROR(ROUND((SUM(#REF!)),0),"")</f>
        <v/>
      </c>
      <c r="CP1534" s="241"/>
      <c r="CQ1534" s="247"/>
      <c r="CR1534" s="221"/>
      <c r="CS1534" s="221"/>
      <c r="CT1534" s="221"/>
      <c r="CU1534" s="221"/>
      <c r="CV1534" s="328"/>
      <c r="CW1534" s="305" t="str">
        <f t="shared" si="327"/>
        <v/>
      </c>
      <c r="CX1534" s="329">
        <f t="shared" si="328"/>
        <v>0</v>
      </c>
      <c r="CY1534" s="15">
        <f t="shared" si="329"/>
        <v>0</v>
      </c>
      <c r="CZ1534" s="318" t="str">
        <f t="shared" si="330"/>
        <v/>
      </c>
      <c r="DA1534" s="332" t="str">
        <f t="shared" si="335"/>
        <v/>
      </c>
      <c r="DB1534" s="329" t="str">
        <f t="shared" si="331"/>
        <v/>
      </c>
      <c r="DC1534" s="320" t="str">
        <f t="shared" si="332"/>
        <v/>
      </c>
      <c r="DD1534" s="218"/>
      <c r="DE1534" s="15" t="str">
        <f>IFERROR(#REF!-AO1534,"")</f>
        <v/>
      </c>
      <c r="DF1534" s="218"/>
      <c r="DG1534" s="330" t="str">
        <f>IFERROR(#REF!-L1534,"")</f>
        <v/>
      </c>
      <c r="DH1534" s="314" t="e">
        <f>IF(#REF!&gt;AP1534,0,1)</f>
        <v>#REF!</v>
      </c>
      <c r="DI1534" s="314">
        <f t="shared" si="333"/>
        <v>1</v>
      </c>
      <c r="DJ1534" s="314">
        <f t="shared" si="334"/>
        <v>1</v>
      </c>
    </row>
    <row r="1535" spans="3:114" ht="20.25" x14ac:dyDescent="0.2">
      <c r="C1535" s="239"/>
      <c r="G1535" s="232"/>
      <c r="H1535" s="318"/>
      <c r="I1535" s="318"/>
      <c r="J1535" s="318"/>
      <c r="K1535" s="318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 t="str">
        <f t="shared" si="322"/>
        <v/>
      </c>
      <c r="AN1535" s="327" t="str">
        <f t="shared" si="323"/>
        <v/>
      </c>
      <c r="AO1535" s="243"/>
      <c r="AP1535" s="244"/>
      <c r="AQ1535" s="242" t="str">
        <f t="shared" si="324"/>
        <v/>
      </c>
      <c r="AR1535" s="242" t="str">
        <f t="shared" si="325"/>
        <v/>
      </c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14"/>
      <c r="BR1535" s="314"/>
      <c r="BS1535" s="314"/>
      <c r="BT1535" s="314"/>
      <c r="BU1535" s="314"/>
      <c r="BV1535" s="314"/>
      <c r="BW1535" s="314"/>
      <c r="BX1535" s="246"/>
      <c r="BY1535" s="242"/>
      <c r="BZ1535" s="242"/>
      <c r="CA1535" s="242"/>
      <c r="CB1535" s="242"/>
      <c r="CC1535" s="242"/>
      <c r="CD1535" s="242"/>
      <c r="CE1535" s="314"/>
      <c r="CF1535" s="314" t="str">
        <f t="shared" si="32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245" t="str">
        <f>IFERROR(ROUND((SUM(#REF!)),0),"")</f>
        <v/>
      </c>
      <c r="CP1535" s="241"/>
      <c r="CQ1535" s="247"/>
      <c r="CR1535" s="221"/>
      <c r="CS1535" s="221"/>
      <c r="CT1535" s="221"/>
      <c r="CU1535" s="221"/>
      <c r="CV1535" s="328"/>
      <c r="CW1535" s="305" t="str">
        <f t="shared" si="327"/>
        <v/>
      </c>
      <c r="CX1535" s="329">
        <f t="shared" si="328"/>
        <v>0</v>
      </c>
      <c r="CY1535" s="15">
        <f t="shared" si="329"/>
        <v>0</v>
      </c>
      <c r="CZ1535" s="318" t="str">
        <f t="shared" si="330"/>
        <v/>
      </c>
      <c r="DA1535" s="332" t="str">
        <f t="shared" si="335"/>
        <v/>
      </c>
      <c r="DB1535" s="329" t="str">
        <f t="shared" si="331"/>
        <v/>
      </c>
      <c r="DC1535" s="320" t="str">
        <f t="shared" si="332"/>
        <v/>
      </c>
      <c r="DD1535" s="218"/>
      <c r="DE1535" s="15" t="str">
        <f>IFERROR(#REF!-AO1535,"")</f>
        <v/>
      </c>
      <c r="DF1535" s="218"/>
      <c r="DG1535" s="330" t="str">
        <f>IFERROR(#REF!-L1535,"")</f>
        <v/>
      </c>
      <c r="DH1535" s="314" t="e">
        <f>IF(#REF!&gt;AP1535,0,1)</f>
        <v>#REF!</v>
      </c>
      <c r="DI1535" s="314">
        <f t="shared" si="333"/>
        <v>1</v>
      </c>
      <c r="DJ1535" s="314">
        <f t="shared" si="334"/>
        <v>1</v>
      </c>
    </row>
    <row r="1536" spans="3:114" ht="20.25" x14ac:dyDescent="0.2">
      <c r="C1536" s="239"/>
      <c r="G1536" s="232"/>
      <c r="H1536" s="318"/>
      <c r="I1536" s="318"/>
      <c r="J1536" s="318"/>
      <c r="K1536" s="318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 t="str">
        <f t="shared" si="322"/>
        <v/>
      </c>
      <c r="AN1536" s="327" t="str">
        <f t="shared" si="323"/>
        <v/>
      </c>
      <c r="AO1536" s="243"/>
      <c r="AP1536" s="244"/>
      <c r="AQ1536" s="242" t="str">
        <f t="shared" si="324"/>
        <v/>
      </c>
      <c r="AR1536" s="242" t="str">
        <f t="shared" si="325"/>
        <v/>
      </c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14"/>
      <c r="BR1536" s="314"/>
      <c r="BS1536" s="314"/>
      <c r="BT1536" s="314"/>
      <c r="BU1536" s="314"/>
      <c r="BV1536" s="314"/>
      <c r="BW1536" s="314"/>
      <c r="BX1536" s="246"/>
      <c r="BY1536" s="242"/>
      <c r="BZ1536" s="242"/>
      <c r="CA1536" s="242"/>
      <c r="CB1536" s="242"/>
      <c r="CC1536" s="242"/>
      <c r="CD1536" s="242"/>
      <c r="CE1536" s="314"/>
      <c r="CF1536" s="314" t="str">
        <f t="shared" si="32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245" t="str">
        <f>IFERROR(ROUND((SUM(#REF!)),0),"")</f>
        <v/>
      </c>
      <c r="CP1536" s="241"/>
      <c r="CQ1536" s="247"/>
      <c r="CR1536" s="221"/>
      <c r="CS1536" s="221"/>
      <c r="CT1536" s="221"/>
      <c r="CU1536" s="221"/>
      <c r="CV1536" s="328"/>
      <c r="CW1536" s="305" t="str">
        <f t="shared" si="327"/>
        <v/>
      </c>
      <c r="CX1536" s="329">
        <f t="shared" si="328"/>
        <v>0</v>
      </c>
      <c r="CY1536" s="15">
        <f t="shared" si="329"/>
        <v>0</v>
      </c>
      <c r="CZ1536" s="318" t="str">
        <f t="shared" si="330"/>
        <v/>
      </c>
      <c r="DA1536" s="332" t="str">
        <f t="shared" si="335"/>
        <v/>
      </c>
      <c r="DB1536" s="329" t="str">
        <f t="shared" si="331"/>
        <v/>
      </c>
      <c r="DC1536" s="320" t="str">
        <f t="shared" si="332"/>
        <v/>
      </c>
      <c r="DD1536" s="218"/>
      <c r="DE1536" s="15" t="str">
        <f>IFERROR(#REF!-AO1536,"")</f>
        <v/>
      </c>
      <c r="DF1536" s="218"/>
      <c r="DG1536" s="330" t="str">
        <f>IFERROR(#REF!-L1536,"")</f>
        <v/>
      </c>
      <c r="DH1536" s="314" t="e">
        <f>IF(#REF!&gt;AP1536,0,1)</f>
        <v>#REF!</v>
      </c>
      <c r="DI1536" s="314">
        <f t="shared" si="333"/>
        <v>1</v>
      </c>
      <c r="DJ1536" s="314">
        <f t="shared" si="334"/>
        <v>1</v>
      </c>
    </row>
    <row r="1537" spans="3:114" ht="20.25" x14ac:dyDescent="0.2">
      <c r="C1537" s="239"/>
      <c r="G1537" s="232"/>
      <c r="H1537" s="318"/>
      <c r="I1537" s="318"/>
      <c r="J1537" s="318"/>
      <c r="K1537" s="318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 t="str">
        <f t="shared" si="322"/>
        <v/>
      </c>
      <c r="AN1537" s="327" t="str">
        <f t="shared" si="323"/>
        <v/>
      </c>
      <c r="AO1537" s="243"/>
      <c r="AP1537" s="244"/>
      <c r="AQ1537" s="242" t="str">
        <f t="shared" si="324"/>
        <v/>
      </c>
      <c r="AR1537" s="242" t="str">
        <f t="shared" si="325"/>
        <v/>
      </c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14"/>
      <c r="BR1537" s="314"/>
      <c r="BS1537" s="314"/>
      <c r="BT1537" s="314"/>
      <c r="BU1537" s="314"/>
      <c r="BV1537" s="314"/>
      <c r="BW1537" s="314"/>
      <c r="BX1537" s="246"/>
      <c r="BY1537" s="242"/>
      <c r="BZ1537" s="242"/>
      <c r="CA1537" s="242"/>
      <c r="CB1537" s="242"/>
      <c r="CC1537" s="242"/>
      <c r="CD1537" s="242"/>
      <c r="CE1537" s="314"/>
      <c r="CF1537" s="314" t="str">
        <f t="shared" si="32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245" t="str">
        <f>IFERROR(ROUND((SUM(#REF!)),0),"")</f>
        <v/>
      </c>
      <c r="CP1537" s="241"/>
      <c r="CQ1537" s="247"/>
      <c r="CR1537" s="221"/>
      <c r="CS1537" s="221"/>
      <c r="CT1537" s="221"/>
      <c r="CU1537" s="221"/>
      <c r="CV1537" s="328"/>
      <c r="CW1537" s="305" t="str">
        <f t="shared" si="327"/>
        <v/>
      </c>
      <c r="CX1537" s="329">
        <f t="shared" si="328"/>
        <v>0</v>
      </c>
      <c r="CY1537" s="15">
        <f t="shared" si="329"/>
        <v>0</v>
      </c>
      <c r="CZ1537" s="318" t="str">
        <f t="shared" si="330"/>
        <v/>
      </c>
      <c r="DA1537" s="332" t="str">
        <f t="shared" si="335"/>
        <v/>
      </c>
      <c r="DB1537" s="329" t="str">
        <f t="shared" si="331"/>
        <v/>
      </c>
      <c r="DC1537" s="320" t="str">
        <f t="shared" si="332"/>
        <v/>
      </c>
      <c r="DD1537" s="218"/>
      <c r="DE1537" s="15" t="str">
        <f>IFERROR(#REF!-AO1537,"")</f>
        <v/>
      </c>
      <c r="DF1537" s="218"/>
      <c r="DG1537" s="330" t="str">
        <f>IFERROR(#REF!-L1537,"")</f>
        <v/>
      </c>
      <c r="DH1537" s="314" t="e">
        <f>IF(#REF!&gt;AP1537,0,1)</f>
        <v>#REF!</v>
      </c>
      <c r="DI1537" s="314">
        <f t="shared" si="333"/>
        <v>1</v>
      </c>
      <c r="DJ1537" s="314">
        <f t="shared" si="334"/>
        <v>1</v>
      </c>
    </row>
    <row r="1538" spans="3:114" ht="20.25" x14ac:dyDescent="0.2">
      <c r="C1538" s="239"/>
      <c r="G1538" s="232"/>
      <c r="H1538" s="318"/>
      <c r="I1538" s="318"/>
      <c r="J1538" s="318"/>
      <c r="K1538" s="318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 t="str">
        <f t="shared" si="322"/>
        <v/>
      </c>
      <c r="AN1538" s="327" t="str">
        <f t="shared" si="323"/>
        <v/>
      </c>
      <c r="AO1538" s="243"/>
      <c r="AP1538" s="244"/>
      <c r="AQ1538" s="242" t="str">
        <f t="shared" si="324"/>
        <v/>
      </c>
      <c r="AR1538" s="242" t="str">
        <f t="shared" si="325"/>
        <v/>
      </c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14"/>
      <c r="BR1538" s="314"/>
      <c r="BS1538" s="314"/>
      <c r="BT1538" s="314"/>
      <c r="BU1538" s="314"/>
      <c r="BV1538" s="314"/>
      <c r="BW1538" s="314"/>
      <c r="BX1538" s="246"/>
      <c r="BY1538" s="242"/>
      <c r="BZ1538" s="242"/>
      <c r="CA1538" s="242"/>
      <c r="CB1538" s="242"/>
      <c r="CC1538" s="242"/>
      <c r="CD1538" s="242"/>
      <c r="CE1538" s="314"/>
      <c r="CF1538" s="314" t="str">
        <f t="shared" si="32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245" t="str">
        <f>IFERROR(ROUND((SUM(#REF!)),0),"")</f>
        <v/>
      </c>
      <c r="CP1538" s="241"/>
      <c r="CQ1538" s="247"/>
      <c r="CR1538" s="221"/>
      <c r="CS1538" s="221"/>
      <c r="CT1538" s="221"/>
      <c r="CU1538" s="221"/>
      <c r="CV1538" s="328"/>
      <c r="CW1538" s="305" t="str">
        <f t="shared" si="327"/>
        <v/>
      </c>
      <c r="CX1538" s="329">
        <f t="shared" si="328"/>
        <v>0</v>
      </c>
      <c r="CY1538" s="15">
        <f t="shared" si="329"/>
        <v>0</v>
      </c>
      <c r="CZ1538" s="318" t="str">
        <f t="shared" si="330"/>
        <v/>
      </c>
      <c r="DA1538" s="332" t="str">
        <f t="shared" si="335"/>
        <v/>
      </c>
      <c r="DB1538" s="329" t="str">
        <f t="shared" si="331"/>
        <v/>
      </c>
      <c r="DC1538" s="320" t="str">
        <f t="shared" si="332"/>
        <v/>
      </c>
      <c r="DD1538" s="218"/>
      <c r="DE1538" s="15" t="str">
        <f>IFERROR(#REF!-AO1538,"")</f>
        <v/>
      </c>
      <c r="DF1538" s="218"/>
      <c r="DG1538" s="330" t="str">
        <f>IFERROR(#REF!-L1538,"")</f>
        <v/>
      </c>
      <c r="DH1538" s="314" t="e">
        <f>IF(#REF!&gt;AP1538,0,1)</f>
        <v>#REF!</v>
      </c>
      <c r="DI1538" s="314">
        <f t="shared" si="333"/>
        <v>1</v>
      </c>
      <c r="DJ1538" s="314">
        <f t="shared" si="334"/>
        <v>1</v>
      </c>
    </row>
    <row r="1539" spans="3:114" ht="20.25" x14ac:dyDescent="0.2">
      <c r="C1539" s="239"/>
      <c r="G1539" s="232"/>
      <c r="H1539" s="318"/>
      <c r="I1539" s="318"/>
      <c r="J1539" s="318"/>
      <c r="K1539" s="318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 t="str">
        <f t="shared" si="322"/>
        <v/>
      </c>
      <c r="AN1539" s="327" t="str">
        <f t="shared" si="323"/>
        <v/>
      </c>
      <c r="AO1539" s="243"/>
      <c r="AP1539" s="244"/>
      <c r="AQ1539" s="242" t="str">
        <f t="shared" si="324"/>
        <v/>
      </c>
      <c r="AR1539" s="242" t="str">
        <f t="shared" si="325"/>
        <v/>
      </c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14"/>
      <c r="BR1539" s="314"/>
      <c r="BS1539" s="314"/>
      <c r="BT1539" s="314"/>
      <c r="BU1539" s="314"/>
      <c r="BV1539" s="314"/>
      <c r="BW1539" s="314"/>
      <c r="BX1539" s="246"/>
      <c r="BY1539" s="242"/>
      <c r="BZ1539" s="242"/>
      <c r="CA1539" s="242"/>
      <c r="CB1539" s="242"/>
      <c r="CC1539" s="242"/>
      <c r="CD1539" s="242"/>
      <c r="CE1539" s="314"/>
      <c r="CF1539" s="314" t="str">
        <f t="shared" si="32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245" t="str">
        <f>IFERROR(ROUND((SUM(#REF!)),0),"")</f>
        <v/>
      </c>
      <c r="CP1539" s="241"/>
      <c r="CQ1539" s="247"/>
      <c r="CR1539" s="221"/>
      <c r="CS1539" s="221"/>
      <c r="CT1539" s="221"/>
      <c r="CU1539" s="221"/>
      <c r="CV1539" s="328"/>
      <c r="CW1539" s="305" t="str">
        <f t="shared" si="327"/>
        <v/>
      </c>
      <c r="CX1539" s="329">
        <f t="shared" si="328"/>
        <v>0</v>
      </c>
      <c r="CY1539" s="15">
        <f t="shared" si="329"/>
        <v>0</v>
      </c>
      <c r="CZ1539" s="318" t="str">
        <f t="shared" si="330"/>
        <v/>
      </c>
      <c r="DA1539" s="332" t="str">
        <f t="shared" si="335"/>
        <v/>
      </c>
      <c r="DB1539" s="329" t="str">
        <f t="shared" si="331"/>
        <v/>
      </c>
      <c r="DC1539" s="320" t="str">
        <f t="shared" si="332"/>
        <v/>
      </c>
      <c r="DD1539" s="218"/>
      <c r="DE1539" s="15" t="str">
        <f>IFERROR(#REF!-AO1539,"")</f>
        <v/>
      </c>
      <c r="DF1539" s="218"/>
      <c r="DG1539" s="330" t="str">
        <f>IFERROR(#REF!-L1539,"")</f>
        <v/>
      </c>
      <c r="DH1539" s="314" t="e">
        <f>IF(#REF!&gt;AP1539,0,1)</f>
        <v>#REF!</v>
      </c>
      <c r="DI1539" s="314">
        <f t="shared" si="333"/>
        <v>1</v>
      </c>
      <c r="DJ1539" s="314">
        <f t="shared" si="334"/>
        <v>1</v>
      </c>
    </row>
    <row r="1540" spans="3:114" ht="20.25" x14ac:dyDescent="0.2">
      <c r="C1540" s="239"/>
      <c r="G1540" s="232"/>
      <c r="H1540" s="318"/>
      <c r="I1540" s="318"/>
      <c r="J1540" s="318"/>
      <c r="K1540" s="318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 t="str">
        <f t="shared" ref="AM1540:AM1603" si="336">IFERROR(ROUND(AVERAGE(O1540:S1540,AA1540:AE1540),0),"")</f>
        <v/>
      </c>
      <c r="AN1540" s="327" t="str">
        <f t="shared" ref="AN1540:AN1603" si="337">IFERROR(ROUND(AVERAGE(T1540:X1540,AF1540:AJ1540),0),"")</f>
        <v/>
      </c>
      <c r="AO1540" s="243"/>
      <c r="AP1540" s="244"/>
      <c r="AQ1540" s="242" t="str">
        <f t="shared" ref="AQ1540:AQ1603" si="338">IFERROR(ROUND((3600/AR1540*J1540),0),"")</f>
        <v/>
      </c>
      <c r="AR1540" s="242" t="str">
        <f t="shared" ref="AR1540:AR1603" si="339">IFERROR(ROUND(AVERAGE(Y1540:Z1540,AK1540:AL1540),0),"")</f>
        <v/>
      </c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14"/>
      <c r="BR1540" s="314"/>
      <c r="BS1540" s="314"/>
      <c r="BT1540" s="314"/>
      <c r="BU1540" s="314"/>
      <c r="BV1540" s="314"/>
      <c r="BW1540" s="314"/>
      <c r="BX1540" s="246"/>
      <c r="BY1540" s="242"/>
      <c r="BZ1540" s="242"/>
      <c r="CA1540" s="242"/>
      <c r="CB1540" s="242"/>
      <c r="CC1540" s="242"/>
      <c r="CD1540" s="242"/>
      <c r="CE1540" s="314"/>
      <c r="CF1540" s="314" t="str">
        <f t="shared" ref="CF1540:CF1603" si="340">IFERROR(ROUND(STDEV(AN1540,L1540),1),"")</f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245" t="str">
        <f>IFERROR(ROUND((SUM(#REF!)),0),"")</f>
        <v/>
      </c>
      <c r="CP1540" s="241"/>
      <c r="CQ1540" s="247"/>
      <c r="CR1540" s="221"/>
      <c r="CS1540" s="221"/>
      <c r="CT1540" s="221"/>
      <c r="CU1540" s="221"/>
      <c r="CV1540" s="328"/>
      <c r="CW1540" s="305" t="str">
        <f t="shared" ref="CW1540:CW1603" si="341">IFERROR((AM1540-L1540)/L1540,"")</f>
        <v/>
      </c>
      <c r="CX1540" s="329">
        <f t="shared" ref="CX1540:CX1603" si="342">AU1540+BG1540</f>
        <v>0</v>
      </c>
      <c r="CY1540" s="15">
        <f t="shared" ref="CY1540:CY1603" si="343">SUM(BH1540:BP1540,AV1540:BD1540)</f>
        <v>0</v>
      </c>
      <c r="CZ1540" s="318" t="str">
        <f t="shared" ref="CZ1540:CZ1603" si="344">IFERROR(ROUND(CY1540/K1540,0),"")</f>
        <v/>
      </c>
      <c r="DA1540" s="332" t="str">
        <f t="shared" si="335"/>
        <v/>
      </c>
      <c r="DB1540" s="329" t="str">
        <f t="shared" ref="DB1540:DB1603" si="345">IFERROR(CX1540+CZ1540,"")</f>
        <v/>
      </c>
      <c r="DC1540" s="320" t="str">
        <f t="shared" ref="DC1540:DC1603" si="346">IFERROR(CZ1540/DB1540,"")</f>
        <v/>
      </c>
      <c r="DD1540" s="218"/>
      <c r="DE1540" s="15" t="str">
        <f>IFERROR(#REF!-AO1540,"")</f>
        <v/>
      </c>
      <c r="DF1540" s="218"/>
      <c r="DG1540" s="330" t="str">
        <f>IFERROR(#REF!-L1540,"")</f>
        <v/>
      </c>
      <c r="DH1540" s="314" t="e">
        <f>IF(#REF!&gt;AP1540,0,1)</f>
        <v>#REF!</v>
      </c>
      <c r="DI1540" s="314">
        <f t="shared" ref="DI1540:DI1603" si="347">IF(AN1540&lt;M1540,0,1)</f>
        <v>1</v>
      </c>
      <c r="DJ1540" s="314">
        <f t="shared" ref="DJ1540:DJ1603" si="348">IF(AN1540&gt;N1540,0,1)</f>
        <v>1</v>
      </c>
    </row>
    <row r="1541" spans="3:114" ht="20.25" x14ac:dyDescent="0.2">
      <c r="C1541" s="239"/>
      <c r="G1541" s="232"/>
      <c r="H1541" s="318"/>
      <c r="I1541" s="318"/>
      <c r="J1541" s="318"/>
      <c r="K1541" s="318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 t="str">
        <f t="shared" si="336"/>
        <v/>
      </c>
      <c r="AN1541" s="327" t="str">
        <f t="shared" si="337"/>
        <v/>
      </c>
      <c r="AO1541" s="243"/>
      <c r="AP1541" s="244"/>
      <c r="AQ1541" s="242" t="str">
        <f t="shared" si="338"/>
        <v/>
      </c>
      <c r="AR1541" s="242" t="str">
        <f t="shared" si="339"/>
        <v/>
      </c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14"/>
      <c r="BR1541" s="314"/>
      <c r="BS1541" s="314"/>
      <c r="BT1541" s="314"/>
      <c r="BU1541" s="314"/>
      <c r="BV1541" s="314"/>
      <c r="BW1541" s="314"/>
      <c r="BX1541" s="246"/>
      <c r="BY1541" s="242"/>
      <c r="BZ1541" s="242"/>
      <c r="CA1541" s="242"/>
      <c r="CB1541" s="242"/>
      <c r="CC1541" s="242"/>
      <c r="CD1541" s="242"/>
      <c r="CE1541" s="314"/>
      <c r="CF1541" s="314" t="str">
        <f t="shared" si="340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245" t="str">
        <f>IFERROR(ROUND((SUM(#REF!)),0),"")</f>
        <v/>
      </c>
      <c r="CP1541" s="241"/>
      <c r="CQ1541" s="247"/>
      <c r="CR1541" s="221"/>
      <c r="CS1541" s="221"/>
      <c r="CT1541" s="221"/>
      <c r="CU1541" s="221"/>
      <c r="CV1541" s="328"/>
      <c r="CW1541" s="305" t="str">
        <f t="shared" si="341"/>
        <v/>
      </c>
      <c r="CX1541" s="329">
        <f t="shared" si="342"/>
        <v>0</v>
      </c>
      <c r="CY1541" s="15">
        <f t="shared" si="343"/>
        <v>0</v>
      </c>
      <c r="CZ1541" s="318" t="str">
        <f t="shared" si="344"/>
        <v/>
      </c>
      <c r="DA1541" s="332" t="str">
        <f t="shared" ref="DA1541:DA1604" si="349">IFERROR(ROUND(CO1541/AQ1541,1),"")</f>
        <v/>
      </c>
      <c r="DB1541" s="329" t="str">
        <f t="shared" si="345"/>
        <v/>
      </c>
      <c r="DC1541" s="320" t="str">
        <f t="shared" si="346"/>
        <v/>
      </c>
      <c r="DD1541" s="218"/>
      <c r="DE1541" s="15" t="str">
        <f>IFERROR(#REF!-AO1541,"")</f>
        <v/>
      </c>
      <c r="DF1541" s="218"/>
      <c r="DG1541" s="330" t="str">
        <f>IFERROR(#REF!-L1541,"")</f>
        <v/>
      </c>
      <c r="DH1541" s="314" t="e">
        <f>IF(#REF!&gt;AP1541,0,1)</f>
        <v>#REF!</v>
      </c>
      <c r="DI1541" s="314">
        <f t="shared" si="347"/>
        <v>1</v>
      </c>
      <c r="DJ1541" s="314">
        <f t="shared" si="348"/>
        <v>1</v>
      </c>
    </row>
    <row r="1542" spans="3:114" ht="20.25" x14ac:dyDescent="0.2">
      <c r="C1542" s="239"/>
      <c r="G1542" s="232"/>
      <c r="H1542" s="318"/>
      <c r="I1542" s="318"/>
      <c r="J1542" s="318"/>
      <c r="K1542" s="318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 t="str">
        <f t="shared" si="336"/>
        <v/>
      </c>
      <c r="AN1542" s="327" t="str">
        <f t="shared" si="337"/>
        <v/>
      </c>
      <c r="AO1542" s="243"/>
      <c r="AP1542" s="244"/>
      <c r="AQ1542" s="242" t="str">
        <f t="shared" si="338"/>
        <v/>
      </c>
      <c r="AR1542" s="242" t="str">
        <f t="shared" si="339"/>
        <v/>
      </c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14"/>
      <c r="BR1542" s="314"/>
      <c r="BS1542" s="314"/>
      <c r="BT1542" s="314"/>
      <c r="BU1542" s="314"/>
      <c r="BV1542" s="314"/>
      <c r="BW1542" s="314"/>
      <c r="BX1542" s="246"/>
      <c r="BY1542" s="242"/>
      <c r="BZ1542" s="242"/>
      <c r="CA1542" s="242"/>
      <c r="CB1542" s="242"/>
      <c r="CC1542" s="242"/>
      <c r="CD1542" s="242"/>
      <c r="CE1542" s="314"/>
      <c r="CF1542" s="314" t="str">
        <f t="shared" si="340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245" t="str">
        <f>IFERROR(ROUND((SUM(#REF!)),0),"")</f>
        <v/>
      </c>
      <c r="CP1542" s="241"/>
      <c r="CQ1542" s="247"/>
      <c r="CR1542" s="221"/>
      <c r="CS1542" s="221"/>
      <c r="CT1542" s="221"/>
      <c r="CU1542" s="221"/>
      <c r="CV1542" s="328"/>
      <c r="CW1542" s="305" t="str">
        <f t="shared" si="341"/>
        <v/>
      </c>
      <c r="CX1542" s="329">
        <f t="shared" si="342"/>
        <v>0</v>
      </c>
      <c r="CY1542" s="15">
        <f t="shared" si="343"/>
        <v>0</v>
      </c>
      <c r="CZ1542" s="318" t="str">
        <f t="shared" si="344"/>
        <v/>
      </c>
      <c r="DA1542" s="332" t="str">
        <f t="shared" si="349"/>
        <v/>
      </c>
      <c r="DB1542" s="329" t="str">
        <f t="shared" si="345"/>
        <v/>
      </c>
      <c r="DC1542" s="320" t="str">
        <f t="shared" si="346"/>
        <v/>
      </c>
      <c r="DD1542" s="218"/>
      <c r="DE1542" s="15" t="str">
        <f>IFERROR(#REF!-AO1542,"")</f>
        <v/>
      </c>
      <c r="DF1542" s="218"/>
      <c r="DG1542" s="330" t="str">
        <f>IFERROR(#REF!-L1542,"")</f>
        <v/>
      </c>
      <c r="DH1542" s="314" t="e">
        <f>IF(#REF!&gt;AP1542,0,1)</f>
        <v>#REF!</v>
      </c>
      <c r="DI1542" s="314">
        <f t="shared" si="347"/>
        <v>1</v>
      </c>
      <c r="DJ1542" s="314">
        <f t="shared" si="348"/>
        <v>1</v>
      </c>
    </row>
    <row r="1543" spans="3:114" ht="20.25" x14ac:dyDescent="0.2">
      <c r="C1543" s="239"/>
      <c r="G1543" s="232"/>
      <c r="H1543" s="318"/>
      <c r="I1543" s="318"/>
      <c r="J1543" s="318"/>
      <c r="K1543" s="318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 t="str">
        <f t="shared" si="336"/>
        <v/>
      </c>
      <c r="AN1543" s="327" t="str">
        <f t="shared" si="337"/>
        <v/>
      </c>
      <c r="AO1543" s="243"/>
      <c r="AP1543" s="244"/>
      <c r="AQ1543" s="242" t="str">
        <f t="shared" si="338"/>
        <v/>
      </c>
      <c r="AR1543" s="242" t="str">
        <f t="shared" si="339"/>
        <v/>
      </c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14"/>
      <c r="BR1543" s="314"/>
      <c r="BS1543" s="314"/>
      <c r="BT1543" s="314"/>
      <c r="BU1543" s="314"/>
      <c r="BV1543" s="314"/>
      <c r="BW1543" s="314"/>
      <c r="BX1543" s="246"/>
      <c r="BY1543" s="242"/>
      <c r="BZ1543" s="242"/>
      <c r="CA1543" s="242"/>
      <c r="CB1543" s="242"/>
      <c r="CC1543" s="242"/>
      <c r="CD1543" s="242"/>
      <c r="CE1543" s="314"/>
      <c r="CF1543" s="314" t="str">
        <f t="shared" si="340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245" t="str">
        <f>IFERROR(ROUND((SUM(#REF!)),0),"")</f>
        <v/>
      </c>
      <c r="CP1543" s="241"/>
      <c r="CQ1543" s="247"/>
      <c r="CR1543" s="221"/>
      <c r="CS1543" s="221"/>
      <c r="CT1543" s="221"/>
      <c r="CU1543" s="221"/>
      <c r="CV1543" s="328"/>
      <c r="CW1543" s="305" t="str">
        <f t="shared" si="341"/>
        <v/>
      </c>
      <c r="CX1543" s="329">
        <f t="shared" si="342"/>
        <v>0</v>
      </c>
      <c r="CY1543" s="15">
        <f t="shared" si="343"/>
        <v>0</v>
      </c>
      <c r="CZ1543" s="318" t="str">
        <f t="shared" si="344"/>
        <v/>
      </c>
      <c r="DA1543" s="332" t="str">
        <f t="shared" si="349"/>
        <v/>
      </c>
      <c r="DB1543" s="329" t="str">
        <f t="shared" si="345"/>
        <v/>
      </c>
      <c r="DC1543" s="320" t="str">
        <f t="shared" si="346"/>
        <v/>
      </c>
      <c r="DD1543" s="218"/>
      <c r="DE1543" s="15" t="str">
        <f>IFERROR(#REF!-AO1543,"")</f>
        <v/>
      </c>
      <c r="DF1543" s="218"/>
      <c r="DG1543" s="330" t="str">
        <f>IFERROR(#REF!-L1543,"")</f>
        <v/>
      </c>
      <c r="DH1543" s="314" t="e">
        <f>IF(#REF!&gt;AP1543,0,1)</f>
        <v>#REF!</v>
      </c>
      <c r="DI1543" s="314">
        <f t="shared" si="347"/>
        <v>1</v>
      </c>
      <c r="DJ1543" s="314">
        <f t="shared" si="348"/>
        <v>1</v>
      </c>
    </row>
    <row r="1544" spans="3:114" ht="20.25" x14ac:dyDescent="0.2">
      <c r="C1544" s="239"/>
      <c r="G1544" s="232"/>
      <c r="H1544" s="318"/>
      <c r="I1544" s="318"/>
      <c r="J1544" s="318"/>
      <c r="K1544" s="318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 t="str">
        <f t="shared" si="336"/>
        <v/>
      </c>
      <c r="AN1544" s="327" t="str">
        <f t="shared" si="337"/>
        <v/>
      </c>
      <c r="AO1544" s="243"/>
      <c r="AP1544" s="244"/>
      <c r="AQ1544" s="242" t="str">
        <f t="shared" si="338"/>
        <v/>
      </c>
      <c r="AR1544" s="242" t="str">
        <f t="shared" si="339"/>
        <v/>
      </c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14"/>
      <c r="BR1544" s="314"/>
      <c r="BS1544" s="314"/>
      <c r="BT1544" s="314"/>
      <c r="BU1544" s="314"/>
      <c r="BV1544" s="314"/>
      <c r="BW1544" s="314"/>
      <c r="BX1544" s="246"/>
      <c r="BY1544" s="242"/>
      <c r="BZ1544" s="242"/>
      <c r="CA1544" s="242"/>
      <c r="CB1544" s="242"/>
      <c r="CC1544" s="242"/>
      <c r="CD1544" s="242"/>
      <c r="CE1544" s="314"/>
      <c r="CF1544" s="314" t="str">
        <f t="shared" si="340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245" t="str">
        <f>IFERROR(ROUND((SUM(#REF!)),0),"")</f>
        <v/>
      </c>
      <c r="CP1544" s="241"/>
      <c r="CQ1544" s="247"/>
      <c r="CR1544" s="221"/>
      <c r="CS1544" s="221"/>
      <c r="CT1544" s="221"/>
      <c r="CU1544" s="221"/>
      <c r="CV1544" s="328"/>
      <c r="CW1544" s="305" t="str">
        <f t="shared" si="341"/>
        <v/>
      </c>
      <c r="CX1544" s="329">
        <f t="shared" si="342"/>
        <v>0</v>
      </c>
      <c r="CY1544" s="15">
        <f t="shared" si="343"/>
        <v>0</v>
      </c>
      <c r="CZ1544" s="318" t="str">
        <f t="shared" si="344"/>
        <v/>
      </c>
      <c r="DA1544" s="332" t="str">
        <f t="shared" si="349"/>
        <v/>
      </c>
      <c r="DB1544" s="329" t="str">
        <f t="shared" si="345"/>
        <v/>
      </c>
      <c r="DC1544" s="320" t="str">
        <f t="shared" si="346"/>
        <v/>
      </c>
      <c r="DD1544" s="218"/>
      <c r="DE1544" s="15" t="str">
        <f>IFERROR(#REF!-AO1544,"")</f>
        <v/>
      </c>
      <c r="DF1544" s="218"/>
      <c r="DG1544" s="330" t="str">
        <f>IFERROR(#REF!-L1544,"")</f>
        <v/>
      </c>
      <c r="DH1544" s="314" t="e">
        <f>IF(#REF!&gt;AP1544,0,1)</f>
        <v>#REF!</v>
      </c>
      <c r="DI1544" s="314">
        <f t="shared" si="347"/>
        <v>1</v>
      </c>
      <c r="DJ1544" s="314">
        <f t="shared" si="348"/>
        <v>1</v>
      </c>
    </row>
    <row r="1545" spans="3:114" ht="20.25" x14ac:dyDescent="0.2">
      <c r="C1545" s="239"/>
      <c r="G1545" s="232"/>
      <c r="H1545" s="318"/>
      <c r="I1545" s="318"/>
      <c r="J1545" s="318"/>
      <c r="K1545" s="318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 t="str">
        <f t="shared" si="336"/>
        <v/>
      </c>
      <c r="AN1545" s="327" t="str">
        <f t="shared" si="337"/>
        <v/>
      </c>
      <c r="AO1545" s="243"/>
      <c r="AP1545" s="244"/>
      <c r="AQ1545" s="242" t="str">
        <f t="shared" si="338"/>
        <v/>
      </c>
      <c r="AR1545" s="242" t="str">
        <f t="shared" si="339"/>
        <v/>
      </c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14"/>
      <c r="BR1545" s="314"/>
      <c r="BS1545" s="314"/>
      <c r="BT1545" s="314"/>
      <c r="BU1545" s="314"/>
      <c r="BV1545" s="314"/>
      <c r="BW1545" s="314"/>
      <c r="BX1545" s="246"/>
      <c r="BY1545" s="242"/>
      <c r="BZ1545" s="242"/>
      <c r="CA1545" s="242"/>
      <c r="CB1545" s="242"/>
      <c r="CC1545" s="242"/>
      <c r="CD1545" s="242"/>
      <c r="CE1545" s="314"/>
      <c r="CF1545" s="314" t="str">
        <f t="shared" si="340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245" t="str">
        <f>IFERROR(ROUND((SUM(#REF!)),0),"")</f>
        <v/>
      </c>
      <c r="CP1545" s="241"/>
      <c r="CQ1545" s="247"/>
      <c r="CR1545" s="221"/>
      <c r="CS1545" s="221"/>
      <c r="CT1545" s="221"/>
      <c r="CU1545" s="221"/>
      <c r="CV1545" s="328"/>
      <c r="CW1545" s="305" t="str">
        <f t="shared" si="341"/>
        <v/>
      </c>
      <c r="CX1545" s="329">
        <f t="shared" si="342"/>
        <v>0</v>
      </c>
      <c r="CY1545" s="15">
        <f t="shared" si="343"/>
        <v>0</v>
      </c>
      <c r="CZ1545" s="318" t="str">
        <f t="shared" si="344"/>
        <v/>
      </c>
      <c r="DA1545" s="332" t="str">
        <f t="shared" si="349"/>
        <v/>
      </c>
      <c r="DB1545" s="329" t="str">
        <f t="shared" si="345"/>
        <v/>
      </c>
      <c r="DC1545" s="320" t="str">
        <f t="shared" si="346"/>
        <v/>
      </c>
      <c r="DD1545" s="218"/>
      <c r="DE1545" s="15" t="str">
        <f>IFERROR(#REF!-AO1545,"")</f>
        <v/>
      </c>
      <c r="DF1545" s="218"/>
      <c r="DG1545" s="330" t="str">
        <f>IFERROR(#REF!-L1545,"")</f>
        <v/>
      </c>
      <c r="DH1545" s="314" t="e">
        <f>IF(#REF!&gt;AP1545,0,1)</f>
        <v>#REF!</v>
      </c>
      <c r="DI1545" s="314">
        <f t="shared" si="347"/>
        <v>1</v>
      </c>
      <c r="DJ1545" s="314">
        <f t="shared" si="348"/>
        <v>1</v>
      </c>
    </row>
    <row r="1546" spans="3:114" ht="20.25" x14ac:dyDescent="0.2">
      <c r="C1546" s="239"/>
      <c r="G1546" s="232"/>
      <c r="H1546" s="318"/>
      <c r="I1546" s="318"/>
      <c r="J1546" s="318"/>
      <c r="K1546" s="318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 t="str">
        <f t="shared" si="336"/>
        <v/>
      </c>
      <c r="AN1546" s="327" t="str">
        <f t="shared" si="337"/>
        <v/>
      </c>
      <c r="AO1546" s="243"/>
      <c r="AP1546" s="244"/>
      <c r="AQ1546" s="242" t="str">
        <f t="shared" si="338"/>
        <v/>
      </c>
      <c r="AR1546" s="242" t="str">
        <f t="shared" si="339"/>
        <v/>
      </c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14"/>
      <c r="BR1546" s="314"/>
      <c r="BS1546" s="314"/>
      <c r="BT1546" s="314"/>
      <c r="BU1546" s="314"/>
      <c r="BV1546" s="314"/>
      <c r="BW1546" s="314"/>
      <c r="BX1546" s="246"/>
      <c r="BY1546" s="242"/>
      <c r="BZ1546" s="242"/>
      <c r="CA1546" s="242"/>
      <c r="CB1546" s="242"/>
      <c r="CC1546" s="242"/>
      <c r="CD1546" s="242"/>
      <c r="CE1546" s="314"/>
      <c r="CF1546" s="314" t="str">
        <f t="shared" si="340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245" t="str">
        <f>IFERROR(ROUND((SUM(#REF!)),0),"")</f>
        <v/>
      </c>
      <c r="CP1546" s="241"/>
      <c r="CQ1546" s="247"/>
      <c r="CR1546" s="221"/>
      <c r="CS1546" s="221"/>
      <c r="CT1546" s="221"/>
      <c r="CU1546" s="221"/>
      <c r="CV1546" s="328"/>
      <c r="CW1546" s="305" t="str">
        <f t="shared" si="341"/>
        <v/>
      </c>
      <c r="CX1546" s="329">
        <f t="shared" si="342"/>
        <v>0</v>
      </c>
      <c r="CY1546" s="15">
        <f t="shared" si="343"/>
        <v>0</v>
      </c>
      <c r="CZ1546" s="318" t="str">
        <f t="shared" si="344"/>
        <v/>
      </c>
      <c r="DA1546" s="332" t="str">
        <f t="shared" si="349"/>
        <v/>
      </c>
      <c r="DB1546" s="329" t="str">
        <f t="shared" si="345"/>
        <v/>
      </c>
      <c r="DC1546" s="320" t="str">
        <f t="shared" si="346"/>
        <v/>
      </c>
      <c r="DD1546" s="218"/>
      <c r="DE1546" s="15" t="str">
        <f>IFERROR(#REF!-AO1546,"")</f>
        <v/>
      </c>
      <c r="DF1546" s="218"/>
      <c r="DG1546" s="330" t="str">
        <f>IFERROR(#REF!-L1546,"")</f>
        <v/>
      </c>
      <c r="DH1546" s="314" t="e">
        <f>IF(#REF!&gt;AP1546,0,1)</f>
        <v>#REF!</v>
      </c>
      <c r="DI1546" s="314">
        <f t="shared" si="347"/>
        <v>1</v>
      </c>
      <c r="DJ1546" s="314">
        <f t="shared" si="348"/>
        <v>1</v>
      </c>
    </row>
    <row r="1547" spans="3:114" ht="20.25" x14ac:dyDescent="0.2">
      <c r="C1547" s="239"/>
      <c r="G1547" s="232"/>
      <c r="H1547" s="318"/>
      <c r="I1547" s="318"/>
      <c r="J1547" s="318"/>
      <c r="K1547" s="318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 t="str">
        <f t="shared" si="336"/>
        <v/>
      </c>
      <c r="AN1547" s="327" t="str">
        <f t="shared" si="337"/>
        <v/>
      </c>
      <c r="AO1547" s="243"/>
      <c r="AP1547" s="244"/>
      <c r="AQ1547" s="242" t="str">
        <f t="shared" si="338"/>
        <v/>
      </c>
      <c r="AR1547" s="242" t="str">
        <f t="shared" si="339"/>
        <v/>
      </c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14"/>
      <c r="BR1547" s="314"/>
      <c r="BS1547" s="314"/>
      <c r="BT1547" s="314"/>
      <c r="BU1547" s="314"/>
      <c r="BV1547" s="314"/>
      <c r="BW1547" s="314"/>
      <c r="BX1547" s="246"/>
      <c r="BY1547" s="242"/>
      <c r="BZ1547" s="242"/>
      <c r="CA1547" s="242"/>
      <c r="CB1547" s="242"/>
      <c r="CC1547" s="242"/>
      <c r="CD1547" s="242"/>
      <c r="CE1547" s="314"/>
      <c r="CF1547" s="314" t="str">
        <f t="shared" si="340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245" t="str">
        <f>IFERROR(ROUND((SUM(#REF!)),0),"")</f>
        <v/>
      </c>
      <c r="CP1547" s="241"/>
      <c r="CQ1547" s="247"/>
      <c r="CR1547" s="221"/>
      <c r="CS1547" s="221"/>
      <c r="CT1547" s="221"/>
      <c r="CU1547" s="221"/>
      <c r="CV1547" s="328"/>
      <c r="CW1547" s="305" t="str">
        <f t="shared" si="341"/>
        <v/>
      </c>
      <c r="CX1547" s="329">
        <f t="shared" si="342"/>
        <v>0</v>
      </c>
      <c r="CY1547" s="15">
        <f t="shared" si="343"/>
        <v>0</v>
      </c>
      <c r="CZ1547" s="318" t="str">
        <f t="shared" si="344"/>
        <v/>
      </c>
      <c r="DA1547" s="332" t="str">
        <f t="shared" si="349"/>
        <v/>
      </c>
      <c r="DB1547" s="329" t="str">
        <f t="shared" si="345"/>
        <v/>
      </c>
      <c r="DC1547" s="320" t="str">
        <f t="shared" si="346"/>
        <v/>
      </c>
      <c r="DD1547" s="218"/>
      <c r="DE1547" s="15" t="str">
        <f>IFERROR(#REF!-AO1547,"")</f>
        <v/>
      </c>
      <c r="DF1547" s="218"/>
      <c r="DG1547" s="330" t="str">
        <f>IFERROR(#REF!-L1547,"")</f>
        <v/>
      </c>
      <c r="DH1547" s="314" t="e">
        <f>IF(#REF!&gt;AP1547,0,1)</f>
        <v>#REF!</v>
      </c>
      <c r="DI1547" s="314">
        <f t="shared" si="347"/>
        <v>1</v>
      </c>
      <c r="DJ1547" s="314">
        <f t="shared" si="348"/>
        <v>1</v>
      </c>
    </row>
    <row r="1548" spans="3:114" ht="20.25" x14ac:dyDescent="0.2">
      <c r="C1548" s="239"/>
      <c r="G1548" s="232"/>
      <c r="H1548" s="318"/>
      <c r="I1548" s="318"/>
      <c r="J1548" s="318"/>
      <c r="K1548" s="318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 t="str">
        <f t="shared" si="336"/>
        <v/>
      </c>
      <c r="AN1548" s="327" t="str">
        <f t="shared" si="337"/>
        <v/>
      </c>
      <c r="AO1548" s="243"/>
      <c r="AP1548" s="244"/>
      <c r="AQ1548" s="242" t="str">
        <f t="shared" si="338"/>
        <v/>
      </c>
      <c r="AR1548" s="242" t="str">
        <f t="shared" si="339"/>
        <v/>
      </c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14"/>
      <c r="BR1548" s="314"/>
      <c r="BS1548" s="314"/>
      <c r="BT1548" s="314"/>
      <c r="BU1548" s="314"/>
      <c r="BV1548" s="314"/>
      <c r="BW1548" s="314"/>
      <c r="BX1548" s="246"/>
      <c r="BY1548" s="242"/>
      <c r="BZ1548" s="242"/>
      <c r="CA1548" s="242"/>
      <c r="CB1548" s="242"/>
      <c r="CC1548" s="242"/>
      <c r="CD1548" s="242"/>
      <c r="CE1548" s="314"/>
      <c r="CF1548" s="314" t="str">
        <f t="shared" si="340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245" t="str">
        <f>IFERROR(ROUND((SUM(#REF!)),0),"")</f>
        <v/>
      </c>
      <c r="CP1548" s="241"/>
      <c r="CQ1548" s="247"/>
      <c r="CR1548" s="221"/>
      <c r="CS1548" s="221"/>
      <c r="CT1548" s="221"/>
      <c r="CU1548" s="221"/>
      <c r="CV1548" s="328"/>
      <c r="CW1548" s="305" t="str">
        <f t="shared" si="341"/>
        <v/>
      </c>
      <c r="CX1548" s="329">
        <f t="shared" si="342"/>
        <v>0</v>
      </c>
      <c r="CY1548" s="15">
        <f t="shared" si="343"/>
        <v>0</v>
      </c>
      <c r="CZ1548" s="318" t="str">
        <f t="shared" si="344"/>
        <v/>
      </c>
      <c r="DA1548" s="332" t="str">
        <f t="shared" si="349"/>
        <v/>
      </c>
      <c r="DB1548" s="329" t="str">
        <f t="shared" si="345"/>
        <v/>
      </c>
      <c r="DC1548" s="320" t="str">
        <f t="shared" si="346"/>
        <v/>
      </c>
      <c r="DD1548" s="218"/>
      <c r="DE1548" s="15" t="str">
        <f>IFERROR(#REF!-AO1548,"")</f>
        <v/>
      </c>
      <c r="DF1548" s="218"/>
      <c r="DG1548" s="330" t="str">
        <f>IFERROR(#REF!-L1548,"")</f>
        <v/>
      </c>
      <c r="DH1548" s="314" t="e">
        <f>IF(#REF!&gt;AP1548,0,1)</f>
        <v>#REF!</v>
      </c>
      <c r="DI1548" s="314">
        <f t="shared" si="347"/>
        <v>1</v>
      </c>
      <c r="DJ1548" s="314">
        <f t="shared" si="348"/>
        <v>1</v>
      </c>
    </row>
    <row r="1549" spans="3:114" ht="20.25" x14ac:dyDescent="0.2">
      <c r="C1549" s="239"/>
      <c r="G1549" s="232"/>
      <c r="H1549" s="318"/>
      <c r="I1549" s="318"/>
      <c r="J1549" s="318"/>
      <c r="K1549" s="318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 t="str">
        <f t="shared" si="336"/>
        <v/>
      </c>
      <c r="AN1549" s="327" t="str">
        <f t="shared" si="337"/>
        <v/>
      </c>
      <c r="AO1549" s="243"/>
      <c r="AP1549" s="244"/>
      <c r="AQ1549" s="242" t="str">
        <f t="shared" si="338"/>
        <v/>
      </c>
      <c r="AR1549" s="242" t="str">
        <f t="shared" si="339"/>
        <v/>
      </c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14"/>
      <c r="BR1549" s="314"/>
      <c r="BS1549" s="314"/>
      <c r="BT1549" s="314"/>
      <c r="BU1549" s="314"/>
      <c r="BV1549" s="314"/>
      <c r="BW1549" s="314"/>
      <c r="BX1549" s="246"/>
      <c r="BY1549" s="242"/>
      <c r="BZ1549" s="242"/>
      <c r="CA1549" s="242"/>
      <c r="CB1549" s="242"/>
      <c r="CC1549" s="242"/>
      <c r="CD1549" s="242"/>
      <c r="CE1549" s="314"/>
      <c r="CF1549" s="314" t="str">
        <f t="shared" si="340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245" t="str">
        <f>IFERROR(ROUND((SUM(#REF!)),0),"")</f>
        <v/>
      </c>
      <c r="CP1549" s="241"/>
      <c r="CQ1549" s="247"/>
      <c r="CR1549" s="221"/>
      <c r="CS1549" s="221"/>
      <c r="CT1549" s="221"/>
      <c r="CU1549" s="221"/>
      <c r="CV1549" s="328"/>
      <c r="CW1549" s="305" t="str">
        <f t="shared" si="341"/>
        <v/>
      </c>
      <c r="CX1549" s="329">
        <f t="shared" si="342"/>
        <v>0</v>
      </c>
      <c r="CY1549" s="15">
        <f t="shared" si="343"/>
        <v>0</v>
      </c>
      <c r="CZ1549" s="318" t="str">
        <f t="shared" si="344"/>
        <v/>
      </c>
      <c r="DA1549" s="332" t="str">
        <f t="shared" si="349"/>
        <v/>
      </c>
      <c r="DB1549" s="329" t="str">
        <f t="shared" si="345"/>
        <v/>
      </c>
      <c r="DC1549" s="320" t="str">
        <f t="shared" si="346"/>
        <v/>
      </c>
      <c r="DD1549" s="218"/>
      <c r="DE1549" s="15" t="str">
        <f>IFERROR(#REF!-AO1549,"")</f>
        <v/>
      </c>
      <c r="DF1549" s="218"/>
      <c r="DG1549" s="330" t="str">
        <f>IFERROR(#REF!-L1549,"")</f>
        <v/>
      </c>
      <c r="DH1549" s="314" t="e">
        <f>IF(#REF!&gt;AP1549,0,1)</f>
        <v>#REF!</v>
      </c>
      <c r="DI1549" s="314">
        <f t="shared" si="347"/>
        <v>1</v>
      </c>
      <c r="DJ1549" s="314">
        <f t="shared" si="348"/>
        <v>1</v>
      </c>
    </row>
    <row r="1550" spans="3:114" ht="20.25" x14ac:dyDescent="0.2">
      <c r="C1550" s="239"/>
      <c r="G1550" s="232"/>
      <c r="H1550" s="318"/>
      <c r="I1550" s="318"/>
      <c r="J1550" s="318"/>
      <c r="K1550" s="318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 t="str">
        <f t="shared" si="336"/>
        <v/>
      </c>
      <c r="AN1550" s="327" t="str">
        <f t="shared" si="337"/>
        <v/>
      </c>
      <c r="AO1550" s="243"/>
      <c r="AP1550" s="244"/>
      <c r="AQ1550" s="242" t="str">
        <f t="shared" si="338"/>
        <v/>
      </c>
      <c r="AR1550" s="242" t="str">
        <f t="shared" si="339"/>
        <v/>
      </c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14"/>
      <c r="BR1550" s="314"/>
      <c r="BS1550" s="314"/>
      <c r="BT1550" s="314"/>
      <c r="BU1550" s="314"/>
      <c r="BV1550" s="314"/>
      <c r="BW1550" s="314"/>
      <c r="BX1550" s="246"/>
      <c r="BY1550" s="242"/>
      <c r="BZ1550" s="242"/>
      <c r="CA1550" s="242"/>
      <c r="CB1550" s="242"/>
      <c r="CC1550" s="242"/>
      <c r="CD1550" s="242"/>
      <c r="CE1550" s="314"/>
      <c r="CF1550" s="314" t="str">
        <f t="shared" si="340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245" t="str">
        <f>IFERROR(ROUND((SUM(#REF!)),0),"")</f>
        <v/>
      </c>
      <c r="CP1550" s="241"/>
      <c r="CQ1550" s="247"/>
      <c r="CR1550" s="221"/>
      <c r="CS1550" s="221"/>
      <c r="CT1550" s="221"/>
      <c r="CU1550" s="221"/>
      <c r="CV1550" s="328"/>
      <c r="CW1550" s="305" t="str">
        <f t="shared" si="341"/>
        <v/>
      </c>
      <c r="CX1550" s="329">
        <f t="shared" si="342"/>
        <v>0</v>
      </c>
      <c r="CY1550" s="15">
        <f t="shared" si="343"/>
        <v>0</v>
      </c>
      <c r="CZ1550" s="318" t="str">
        <f t="shared" si="344"/>
        <v/>
      </c>
      <c r="DA1550" s="332" t="str">
        <f t="shared" si="349"/>
        <v/>
      </c>
      <c r="DB1550" s="329" t="str">
        <f t="shared" si="345"/>
        <v/>
      </c>
      <c r="DC1550" s="320" t="str">
        <f t="shared" si="346"/>
        <v/>
      </c>
      <c r="DD1550" s="218"/>
      <c r="DE1550" s="15" t="str">
        <f>IFERROR(#REF!-AO1550,"")</f>
        <v/>
      </c>
      <c r="DF1550" s="218"/>
      <c r="DG1550" s="330" t="str">
        <f>IFERROR(#REF!-L1550,"")</f>
        <v/>
      </c>
      <c r="DH1550" s="314" t="e">
        <f>IF(#REF!&gt;AP1550,0,1)</f>
        <v>#REF!</v>
      </c>
      <c r="DI1550" s="314">
        <f t="shared" si="347"/>
        <v>1</v>
      </c>
      <c r="DJ1550" s="314">
        <f t="shared" si="348"/>
        <v>1</v>
      </c>
    </row>
    <row r="1551" spans="3:114" ht="20.25" x14ac:dyDescent="0.2">
      <c r="C1551" s="239"/>
      <c r="G1551" s="232"/>
      <c r="H1551" s="318"/>
      <c r="I1551" s="318"/>
      <c r="J1551" s="318"/>
      <c r="K1551" s="318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 t="str">
        <f t="shared" si="336"/>
        <v/>
      </c>
      <c r="AN1551" s="327" t="str">
        <f t="shared" si="337"/>
        <v/>
      </c>
      <c r="AO1551" s="243"/>
      <c r="AP1551" s="244"/>
      <c r="AQ1551" s="242" t="str">
        <f t="shared" si="338"/>
        <v/>
      </c>
      <c r="AR1551" s="242" t="str">
        <f t="shared" si="339"/>
        <v/>
      </c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14"/>
      <c r="BR1551" s="314"/>
      <c r="BS1551" s="314"/>
      <c r="BT1551" s="314"/>
      <c r="BU1551" s="314"/>
      <c r="BV1551" s="314"/>
      <c r="BW1551" s="314"/>
      <c r="BX1551" s="246"/>
      <c r="BY1551" s="242"/>
      <c r="BZ1551" s="242"/>
      <c r="CA1551" s="242"/>
      <c r="CB1551" s="242"/>
      <c r="CC1551" s="242"/>
      <c r="CD1551" s="242"/>
      <c r="CE1551" s="314"/>
      <c r="CF1551" s="314" t="str">
        <f t="shared" si="340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245" t="str">
        <f>IFERROR(ROUND((SUM(#REF!)),0),"")</f>
        <v/>
      </c>
      <c r="CP1551" s="241"/>
      <c r="CQ1551" s="247"/>
      <c r="CR1551" s="221"/>
      <c r="CS1551" s="221"/>
      <c r="CT1551" s="221"/>
      <c r="CU1551" s="221"/>
      <c r="CV1551" s="328"/>
      <c r="CW1551" s="305" t="str">
        <f t="shared" si="341"/>
        <v/>
      </c>
      <c r="CX1551" s="329">
        <f t="shared" si="342"/>
        <v>0</v>
      </c>
      <c r="CY1551" s="15">
        <f t="shared" si="343"/>
        <v>0</v>
      </c>
      <c r="CZ1551" s="318" t="str">
        <f t="shared" si="344"/>
        <v/>
      </c>
      <c r="DA1551" s="332" t="str">
        <f t="shared" si="349"/>
        <v/>
      </c>
      <c r="DB1551" s="329" t="str">
        <f t="shared" si="345"/>
        <v/>
      </c>
      <c r="DC1551" s="320" t="str">
        <f t="shared" si="346"/>
        <v/>
      </c>
      <c r="DD1551" s="218"/>
      <c r="DE1551" s="15" t="str">
        <f>IFERROR(#REF!-AO1551,"")</f>
        <v/>
      </c>
      <c r="DF1551" s="218"/>
      <c r="DG1551" s="330" t="str">
        <f>IFERROR(#REF!-L1551,"")</f>
        <v/>
      </c>
      <c r="DH1551" s="314" t="e">
        <f>IF(#REF!&gt;AP1551,0,1)</f>
        <v>#REF!</v>
      </c>
      <c r="DI1551" s="314">
        <f t="shared" si="347"/>
        <v>1</v>
      </c>
      <c r="DJ1551" s="314">
        <f t="shared" si="348"/>
        <v>1</v>
      </c>
    </row>
    <row r="1552" spans="3:114" ht="20.25" x14ac:dyDescent="0.2">
      <c r="C1552" s="239"/>
      <c r="G1552" s="232"/>
      <c r="H1552" s="318"/>
      <c r="I1552" s="318"/>
      <c r="J1552" s="318"/>
      <c r="K1552" s="318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 t="str">
        <f t="shared" si="336"/>
        <v/>
      </c>
      <c r="AN1552" s="327" t="str">
        <f t="shared" si="337"/>
        <v/>
      </c>
      <c r="AO1552" s="243"/>
      <c r="AP1552" s="244"/>
      <c r="AQ1552" s="242" t="str">
        <f t="shared" si="338"/>
        <v/>
      </c>
      <c r="AR1552" s="242" t="str">
        <f t="shared" si="339"/>
        <v/>
      </c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14"/>
      <c r="BR1552" s="314"/>
      <c r="BS1552" s="314"/>
      <c r="BT1552" s="314"/>
      <c r="BU1552" s="314"/>
      <c r="BV1552" s="314"/>
      <c r="BW1552" s="314"/>
      <c r="BX1552" s="246"/>
      <c r="BY1552" s="242"/>
      <c r="BZ1552" s="242"/>
      <c r="CA1552" s="242"/>
      <c r="CB1552" s="242"/>
      <c r="CC1552" s="242"/>
      <c r="CD1552" s="242"/>
      <c r="CE1552" s="314"/>
      <c r="CF1552" s="314" t="str">
        <f t="shared" si="340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245" t="str">
        <f>IFERROR(ROUND((SUM(#REF!)),0),"")</f>
        <v/>
      </c>
      <c r="CP1552" s="241"/>
      <c r="CQ1552" s="247"/>
      <c r="CR1552" s="221"/>
      <c r="CS1552" s="221"/>
      <c r="CT1552" s="221"/>
      <c r="CU1552" s="221"/>
      <c r="CV1552" s="328"/>
      <c r="CW1552" s="305" t="str">
        <f t="shared" si="341"/>
        <v/>
      </c>
      <c r="CX1552" s="329">
        <f t="shared" si="342"/>
        <v>0</v>
      </c>
      <c r="CY1552" s="15">
        <f t="shared" si="343"/>
        <v>0</v>
      </c>
      <c r="CZ1552" s="318" t="str">
        <f t="shared" si="344"/>
        <v/>
      </c>
      <c r="DA1552" s="332" t="str">
        <f t="shared" si="349"/>
        <v/>
      </c>
      <c r="DB1552" s="329" t="str">
        <f t="shared" si="345"/>
        <v/>
      </c>
      <c r="DC1552" s="320" t="str">
        <f t="shared" si="346"/>
        <v/>
      </c>
      <c r="DD1552" s="218"/>
      <c r="DE1552" s="15" t="str">
        <f>IFERROR(#REF!-AO1552,"")</f>
        <v/>
      </c>
      <c r="DF1552" s="218"/>
      <c r="DG1552" s="330" t="str">
        <f>IFERROR(#REF!-L1552,"")</f>
        <v/>
      </c>
      <c r="DH1552" s="314" t="e">
        <f>IF(#REF!&gt;AP1552,0,1)</f>
        <v>#REF!</v>
      </c>
      <c r="DI1552" s="314">
        <f t="shared" si="347"/>
        <v>1</v>
      </c>
      <c r="DJ1552" s="314">
        <f t="shared" si="348"/>
        <v>1</v>
      </c>
    </row>
    <row r="1553" spans="3:114" ht="20.25" x14ac:dyDescent="0.2">
      <c r="C1553" s="239"/>
      <c r="G1553" s="232"/>
      <c r="H1553" s="318"/>
      <c r="I1553" s="318"/>
      <c r="J1553" s="318"/>
      <c r="K1553" s="318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 t="str">
        <f t="shared" si="336"/>
        <v/>
      </c>
      <c r="AN1553" s="327" t="str">
        <f t="shared" si="337"/>
        <v/>
      </c>
      <c r="AO1553" s="243"/>
      <c r="AP1553" s="244"/>
      <c r="AQ1553" s="242" t="str">
        <f t="shared" si="338"/>
        <v/>
      </c>
      <c r="AR1553" s="242" t="str">
        <f t="shared" si="339"/>
        <v/>
      </c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14"/>
      <c r="BR1553" s="314"/>
      <c r="BS1553" s="314"/>
      <c r="BT1553" s="314"/>
      <c r="BU1553" s="314"/>
      <c r="BV1553" s="314"/>
      <c r="BW1553" s="314"/>
      <c r="BX1553" s="246"/>
      <c r="BY1553" s="242"/>
      <c r="BZ1553" s="242"/>
      <c r="CA1553" s="242"/>
      <c r="CB1553" s="242"/>
      <c r="CC1553" s="242"/>
      <c r="CD1553" s="242"/>
      <c r="CE1553" s="314"/>
      <c r="CF1553" s="314" t="str">
        <f t="shared" si="340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245" t="str">
        <f>IFERROR(ROUND((SUM(#REF!)),0),"")</f>
        <v/>
      </c>
      <c r="CP1553" s="241"/>
      <c r="CQ1553" s="247"/>
      <c r="CR1553" s="221"/>
      <c r="CS1553" s="221"/>
      <c r="CT1553" s="221"/>
      <c r="CU1553" s="221"/>
      <c r="CV1553" s="328"/>
      <c r="CW1553" s="305" t="str">
        <f t="shared" si="341"/>
        <v/>
      </c>
      <c r="CX1553" s="329">
        <f t="shared" si="342"/>
        <v>0</v>
      </c>
      <c r="CY1553" s="15">
        <f t="shared" si="343"/>
        <v>0</v>
      </c>
      <c r="CZ1553" s="318" t="str">
        <f t="shared" si="344"/>
        <v/>
      </c>
      <c r="DA1553" s="332" t="str">
        <f t="shared" si="349"/>
        <v/>
      </c>
      <c r="DB1553" s="329" t="str">
        <f t="shared" si="345"/>
        <v/>
      </c>
      <c r="DC1553" s="320" t="str">
        <f t="shared" si="346"/>
        <v/>
      </c>
      <c r="DD1553" s="218"/>
      <c r="DE1553" s="15" t="str">
        <f>IFERROR(#REF!-AO1553,"")</f>
        <v/>
      </c>
      <c r="DF1553" s="218"/>
      <c r="DG1553" s="330" t="str">
        <f>IFERROR(#REF!-L1553,"")</f>
        <v/>
      </c>
      <c r="DH1553" s="314" t="e">
        <f>IF(#REF!&gt;AP1553,0,1)</f>
        <v>#REF!</v>
      </c>
      <c r="DI1553" s="314">
        <f t="shared" si="347"/>
        <v>1</v>
      </c>
      <c r="DJ1553" s="314">
        <f t="shared" si="348"/>
        <v>1</v>
      </c>
    </row>
    <row r="1554" spans="3:114" ht="20.25" x14ac:dyDescent="0.2">
      <c r="C1554" s="239"/>
      <c r="G1554" s="232"/>
      <c r="H1554" s="318"/>
      <c r="I1554" s="318"/>
      <c r="J1554" s="318"/>
      <c r="K1554" s="318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 t="str">
        <f t="shared" si="336"/>
        <v/>
      </c>
      <c r="AN1554" s="327" t="str">
        <f t="shared" si="337"/>
        <v/>
      </c>
      <c r="AO1554" s="243"/>
      <c r="AP1554" s="244"/>
      <c r="AQ1554" s="242" t="str">
        <f t="shared" si="338"/>
        <v/>
      </c>
      <c r="AR1554" s="242" t="str">
        <f t="shared" si="339"/>
        <v/>
      </c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14"/>
      <c r="BR1554" s="314"/>
      <c r="BS1554" s="314"/>
      <c r="BT1554" s="314"/>
      <c r="BU1554" s="314"/>
      <c r="BV1554" s="314"/>
      <c r="BW1554" s="314"/>
      <c r="BX1554" s="246"/>
      <c r="BY1554" s="242"/>
      <c r="BZ1554" s="242"/>
      <c r="CA1554" s="242"/>
      <c r="CB1554" s="242"/>
      <c r="CC1554" s="242"/>
      <c r="CD1554" s="242"/>
      <c r="CE1554" s="314"/>
      <c r="CF1554" s="314" t="str">
        <f t="shared" si="340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245" t="str">
        <f>IFERROR(ROUND((SUM(#REF!)),0),"")</f>
        <v/>
      </c>
      <c r="CP1554" s="241"/>
      <c r="CQ1554" s="247"/>
      <c r="CR1554" s="221"/>
      <c r="CS1554" s="221"/>
      <c r="CT1554" s="221"/>
      <c r="CU1554" s="221"/>
      <c r="CV1554" s="328"/>
      <c r="CW1554" s="305" t="str">
        <f t="shared" si="341"/>
        <v/>
      </c>
      <c r="CX1554" s="329">
        <f t="shared" si="342"/>
        <v>0</v>
      </c>
      <c r="CY1554" s="15">
        <f t="shared" si="343"/>
        <v>0</v>
      </c>
      <c r="CZ1554" s="318" t="str">
        <f t="shared" si="344"/>
        <v/>
      </c>
      <c r="DA1554" s="332" t="str">
        <f t="shared" si="349"/>
        <v/>
      </c>
      <c r="DB1554" s="329" t="str">
        <f t="shared" si="345"/>
        <v/>
      </c>
      <c r="DC1554" s="320" t="str">
        <f t="shared" si="346"/>
        <v/>
      </c>
      <c r="DD1554" s="218"/>
      <c r="DE1554" s="15" t="str">
        <f>IFERROR(#REF!-AO1554,"")</f>
        <v/>
      </c>
      <c r="DF1554" s="218"/>
      <c r="DG1554" s="330" t="str">
        <f>IFERROR(#REF!-L1554,"")</f>
        <v/>
      </c>
      <c r="DH1554" s="314" t="e">
        <f>IF(#REF!&gt;AP1554,0,1)</f>
        <v>#REF!</v>
      </c>
      <c r="DI1554" s="314">
        <f t="shared" si="347"/>
        <v>1</v>
      </c>
      <c r="DJ1554" s="314">
        <f t="shared" si="348"/>
        <v>1</v>
      </c>
    </row>
    <row r="1555" spans="3:114" ht="20.25" x14ac:dyDescent="0.2">
      <c r="C1555" s="239"/>
      <c r="G1555" s="232"/>
      <c r="H1555" s="318"/>
      <c r="I1555" s="318"/>
      <c r="J1555" s="318"/>
      <c r="K1555" s="318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 t="str">
        <f t="shared" si="336"/>
        <v/>
      </c>
      <c r="AN1555" s="327" t="str">
        <f t="shared" si="337"/>
        <v/>
      </c>
      <c r="AO1555" s="243"/>
      <c r="AP1555" s="244"/>
      <c r="AQ1555" s="242" t="str">
        <f t="shared" si="338"/>
        <v/>
      </c>
      <c r="AR1555" s="242" t="str">
        <f t="shared" si="339"/>
        <v/>
      </c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14"/>
      <c r="BR1555" s="314"/>
      <c r="BS1555" s="314"/>
      <c r="BT1555" s="314"/>
      <c r="BU1555" s="314"/>
      <c r="BV1555" s="314"/>
      <c r="BW1555" s="314"/>
      <c r="BX1555" s="246"/>
      <c r="BY1555" s="242"/>
      <c r="BZ1555" s="242"/>
      <c r="CA1555" s="242"/>
      <c r="CB1555" s="242"/>
      <c r="CC1555" s="242"/>
      <c r="CD1555" s="242"/>
      <c r="CE1555" s="314"/>
      <c r="CF1555" s="314" t="str">
        <f t="shared" si="340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245" t="str">
        <f>IFERROR(ROUND((SUM(#REF!)),0),"")</f>
        <v/>
      </c>
      <c r="CP1555" s="241"/>
      <c r="CQ1555" s="247"/>
      <c r="CR1555" s="221"/>
      <c r="CS1555" s="221"/>
      <c r="CT1555" s="221"/>
      <c r="CU1555" s="221"/>
      <c r="CV1555" s="328"/>
      <c r="CW1555" s="305" t="str">
        <f t="shared" si="341"/>
        <v/>
      </c>
      <c r="CX1555" s="329">
        <f t="shared" si="342"/>
        <v>0</v>
      </c>
      <c r="CY1555" s="15">
        <f t="shared" si="343"/>
        <v>0</v>
      </c>
      <c r="CZ1555" s="318" t="str">
        <f t="shared" si="344"/>
        <v/>
      </c>
      <c r="DA1555" s="332" t="str">
        <f t="shared" si="349"/>
        <v/>
      </c>
      <c r="DB1555" s="329" t="str">
        <f t="shared" si="345"/>
        <v/>
      </c>
      <c r="DC1555" s="320" t="str">
        <f t="shared" si="346"/>
        <v/>
      </c>
      <c r="DD1555" s="218"/>
      <c r="DE1555" s="15" t="str">
        <f>IFERROR(#REF!-AO1555,"")</f>
        <v/>
      </c>
      <c r="DF1555" s="218"/>
      <c r="DG1555" s="330" t="str">
        <f>IFERROR(#REF!-L1555,"")</f>
        <v/>
      </c>
      <c r="DH1555" s="314" t="e">
        <f>IF(#REF!&gt;AP1555,0,1)</f>
        <v>#REF!</v>
      </c>
      <c r="DI1555" s="314">
        <f t="shared" si="347"/>
        <v>1</v>
      </c>
      <c r="DJ1555" s="314">
        <f t="shared" si="348"/>
        <v>1</v>
      </c>
    </row>
    <row r="1556" spans="3:114" ht="20.25" x14ac:dyDescent="0.2">
      <c r="C1556" s="239"/>
      <c r="G1556" s="232"/>
      <c r="H1556" s="318"/>
      <c r="I1556" s="318"/>
      <c r="J1556" s="318"/>
      <c r="K1556" s="318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 t="str">
        <f t="shared" si="336"/>
        <v/>
      </c>
      <c r="AN1556" s="327" t="str">
        <f t="shared" si="337"/>
        <v/>
      </c>
      <c r="AO1556" s="243"/>
      <c r="AP1556" s="244"/>
      <c r="AQ1556" s="242" t="str">
        <f t="shared" si="338"/>
        <v/>
      </c>
      <c r="AR1556" s="242" t="str">
        <f t="shared" si="339"/>
        <v/>
      </c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14"/>
      <c r="BR1556" s="314"/>
      <c r="BS1556" s="314"/>
      <c r="BT1556" s="314"/>
      <c r="BU1556" s="314"/>
      <c r="BV1556" s="314"/>
      <c r="BW1556" s="314"/>
      <c r="BX1556" s="246"/>
      <c r="BY1556" s="242"/>
      <c r="BZ1556" s="242"/>
      <c r="CA1556" s="242"/>
      <c r="CB1556" s="242"/>
      <c r="CC1556" s="242"/>
      <c r="CD1556" s="242"/>
      <c r="CE1556" s="314"/>
      <c r="CF1556" s="314" t="str">
        <f t="shared" si="340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245" t="str">
        <f>IFERROR(ROUND((SUM(#REF!)),0),"")</f>
        <v/>
      </c>
      <c r="CP1556" s="241"/>
      <c r="CQ1556" s="247"/>
      <c r="CR1556" s="221"/>
      <c r="CS1556" s="221"/>
      <c r="CT1556" s="221"/>
      <c r="CU1556" s="221"/>
      <c r="CV1556" s="328"/>
      <c r="CW1556" s="305" t="str">
        <f t="shared" si="341"/>
        <v/>
      </c>
      <c r="CX1556" s="329">
        <f t="shared" si="342"/>
        <v>0</v>
      </c>
      <c r="CY1556" s="15">
        <f t="shared" si="343"/>
        <v>0</v>
      </c>
      <c r="CZ1556" s="318" t="str">
        <f t="shared" si="344"/>
        <v/>
      </c>
      <c r="DA1556" s="332" t="str">
        <f t="shared" si="349"/>
        <v/>
      </c>
      <c r="DB1556" s="329" t="str">
        <f t="shared" si="345"/>
        <v/>
      </c>
      <c r="DC1556" s="320" t="str">
        <f t="shared" si="346"/>
        <v/>
      </c>
      <c r="DD1556" s="218"/>
      <c r="DE1556" s="15" t="str">
        <f>IFERROR(#REF!-AO1556,"")</f>
        <v/>
      </c>
      <c r="DF1556" s="218"/>
      <c r="DG1556" s="330" t="str">
        <f>IFERROR(#REF!-L1556,"")</f>
        <v/>
      </c>
      <c r="DH1556" s="314" t="e">
        <f>IF(#REF!&gt;AP1556,0,1)</f>
        <v>#REF!</v>
      </c>
      <c r="DI1556" s="314">
        <f t="shared" si="347"/>
        <v>1</v>
      </c>
      <c r="DJ1556" s="314">
        <f t="shared" si="348"/>
        <v>1</v>
      </c>
    </row>
    <row r="1557" spans="3:114" ht="20.25" x14ac:dyDescent="0.2">
      <c r="C1557" s="239"/>
      <c r="G1557" s="232"/>
      <c r="H1557" s="318"/>
      <c r="I1557" s="318"/>
      <c r="J1557" s="318"/>
      <c r="K1557" s="318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 t="str">
        <f t="shared" si="336"/>
        <v/>
      </c>
      <c r="AN1557" s="327" t="str">
        <f t="shared" si="337"/>
        <v/>
      </c>
      <c r="AO1557" s="243"/>
      <c r="AP1557" s="244"/>
      <c r="AQ1557" s="242" t="str">
        <f t="shared" si="338"/>
        <v/>
      </c>
      <c r="AR1557" s="242" t="str">
        <f t="shared" si="339"/>
        <v/>
      </c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14"/>
      <c r="BR1557" s="314"/>
      <c r="BS1557" s="314"/>
      <c r="BT1557" s="314"/>
      <c r="BU1557" s="314"/>
      <c r="BV1557" s="314"/>
      <c r="BW1557" s="314"/>
      <c r="BX1557" s="246"/>
      <c r="BY1557" s="242"/>
      <c r="BZ1557" s="242"/>
      <c r="CA1557" s="242"/>
      <c r="CB1557" s="242"/>
      <c r="CC1557" s="242"/>
      <c r="CD1557" s="242"/>
      <c r="CE1557" s="314"/>
      <c r="CF1557" s="314" t="str">
        <f t="shared" si="340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245" t="str">
        <f>IFERROR(ROUND((SUM(#REF!)),0),"")</f>
        <v/>
      </c>
      <c r="CP1557" s="241"/>
      <c r="CQ1557" s="247"/>
      <c r="CR1557" s="221"/>
      <c r="CS1557" s="221"/>
      <c r="CT1557" s="221"/>
      <c r="CU1557" s="221"/>
      <c r="CV1557" s="328"/>
      <c r="CW1557" s="305" t="str">
        <f t="shared" si="341"/>
        <v/>
      </c>
      <c r="CX1557" s="329">
        <f t="shared" si="342"/>
        <v>0</v>
      </c>
      <c r="CY1557" s="15">
        <f t="shared" si="343"/>
        <v>0</v>
      </c>
      <c r="CZ1557" s="318" t="str">
        <f t="shared" si="344"/>
        <v/>
      </c>
      <c r="DA1557" s="332" t="str">
        <f t="shared" si="349"/>
        <v/>
      </c>
      <c r="DB1557" s="329" t="str">
        <f t="shared" si="345"/>
        <v/>
      </c>
      <c r="DC1557" s="320" t="str">
        <f t="shared" si="346"/>
        <v/>
      </c>
      <c r="DD1557" s="218"/>
      <c r="DE1557" s="15" t="str">
        <f>IFERROR(#REF!-AO1557,"")</f>
        <v/>
      </c>
      <c r="DF1557" s="218"/>
      <c r="DG1557" s="330" t="str">
        <f>IFERROR(#REF!-L1557,"")</f>
        <v/>
      </c>
      <c r="DH1557" s="314" t="e">
        <f>IF(#REF!&gt;AP1557,0,1)</f>
        <v>#REF!</v>
      </c>
      <c r="DI1557" s="314">
        <f t="shared" si="347"/>
        <v>1</v>
      </c>
      <c r="DJ1557" s="314">
        <f t="shared" si="348"/>
        <v>1</v>
      </c>
    </row>
    <row r="1558" spans="3:114" ht="20.25" x14ac:dyDescent="0.2">
      <c r="C1558" s="239"/>
      <c r="G1558" s="232"/>
      <c r="H1558" s="318"/>
      <c r="I1558" s="318"/>
      <c r="J1558" s="318"/>
      <c r="K1558" s="318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 t="str">
        <f t="shared" si="336"/>
        <v/>
      </c>
      <c r="AN1558" s="327" t="str">
        <f t="shared" si="337"/>
        <v/>
      </c>
      <c r="AO1558" s="243"/>
      <c r="AP1558" s="244"/>
      <c r="AQ1558" s="242" t="str">
        <f t="shared" si="338"/>
        <v/>
      </c>
      <c r="AR1558" s="242" t="str">
        <f t="shared" si="339"/>
        <v/>
      </c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14"/>
      <c r="BR1558" s="314"/>
      <c r="BS1558" s="314"/>
      <c r="BT1558" s="314"/>
      <c r="BU1558" s="314"/>
      <c r="BV1558" s="314"/>
      <c r="BW1558" s="314"/>
      <c r="BX1558" s="246"/>
      <c r="BY1558" s="242"/>
      <c r="BZ1558" s="242"/>
      <c r="CA1558" s="242"/>
      <c r="CB1558" s="242"/>
      <c r="CC1558" s="242"/>
      <c r="CD1558" s="242"/>
      <c r="CE1558" s="314"/>
      <c r="CF1558" s="314" t="str">
        <f t="shared" si="340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245" t="str">
        <f>IFERROR(ROUND((SUM(#REF!)),0),"")</f>
        <v/>
      </c>
      <c r="CP1558" s="241"/>
      <c r="CQ1558" s="247"/>
      <c r="CR1558" s="221"/>
      <c r="CS1558" s="221"/>
      <c r="CT1558" s="221"/>
      <c r="CU1558" s="221"/>
      <c r="CV1558" s="328"/>
      <c r="CW1558" s="305" t="str">
        <f t="shared" si="341"/>
        <v/>
      </c>
      <c r="CX1558" s="329">
        <f t="shared" si="342"/>
        <v>0</v>
      </c>
      <c r="CY1558" s="15">
        <f t="shared" si="343"/>
        <v>0</v>
      </c>
      <c r="CZ1558" s="318" t="str">
        <f t="shared" si="344"/>
        <v/>
      </c>
      <c r="DA1558" s="332" t="str">
        <f t="shared" si="349"/>
        <v/>
      </c>
      <c r="DB1558" s="329" t="str">
        <f t="shared" si="345"/>
        <v/>
      </c>
      <c r="DC1558" s="320" t="str">
        <f t="shared" si="346"/>
        <v/>
      </c>
      <c r="DD1558" s="218"/>
      <c r="DE1558" s="15" t="str">
        <f>IFERROR(#REF!-AO1558,"")</f>
        <v/>
      </c>
      <c r="DF1558" s="218"/>
      <c r="DG1558" s="330" t="str">
        <f>IFERROR(#REF!-L1558,"")</f>
        <v/>
      </c>
      <c r="DH1558" s="314" t="e">
        <f>IF(#REF!&gt;AP1558,0,1)</f>
        <v>#REF!</v>
      </c>
      <c r="DI1558" s="314">
        <f t="shared" si="347"/>
        <v>1</v>
      </c>
      <c r="DJ1558" s="314">
        <f t="shared" si="348"/>
        <v>1</v>
      </c>
    </row>
    <row r="1559" spans="3:114" ht="20.25" x14ac:dyDescent="0.2">
      <c r="C1559" s="239"/>
      <c r="G1559" s="232"/>
      <c r="H1559" s="318"/>
      <c r="I1559" s="318"/>
      <c r="J1559" s="318"/>
      <c r="K1559" s="318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 t="str">
        <f t="shared" si="336"/>
        <v/>
      </c>
      <c r="AN1559" s="327" t="str">
        <f t="shared" si="337"/>
        <v/>
      </c>
      <c r="AO1559" s="243"/>
      <c r="AP1559" s="244"/>
      <c r="AQ1559" s="242" t="str">
        <f t="shared" si="338"/>
        <v/>
      </c>
      <c r="AR1559" s="242" t="str">
        <f t="shared" si="339"/>
        <v/>
      </c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14"/>
      <c r="BR1559" s="314"/>
      <c r="BS1559" s="314"/>
      <c r="BT1559" s="314"/>
      <c r="BU1559" s="314"/>
      <c r="BV1559" s="314"/>
      <c r="BW1559" s="314"/>
      <c r="BX1559" s="246"/>
      <c r="BY1559" s="242"/>
      <c r="BZ1559" s="242"/>
      <c r="CA1559" s="242"/>
      <c r="CB1559" s="242"/>
      <c r="CC1559" s="242"/>
      <c r="CD1559" s="242"/>
      <c r="CE1559" s="314"/>
      <c r="CF1559" s="314" t="str">
        <f t="shared" si="340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245" t="str">
        <f>IFERROR(ROUND((SUM(#REF!)),0),"")</f>
        <v/>
      </c>
      <c r="CP1559" s="241"/>
      <c r="CQ1559" s="247"/>
      <c r="CR1559" s="221"/>
      <c r="CS1559" s="221"/>
      <c r="CT1559" s="221"/>
      <c r="CU1559" s="221"/>
      <c r="CV1559" s="328"/>
      <c r="CW1559" s="305" t="str">
        <f t="shared" si="341"/>
        <v/>
      </c>
      <c r="CX1559" s="329">
        <f t="shared" si="342"/>
        <v>0</v>
      </c>
      <c r="CY1559" s="15">
        <f t="shared" si="343"/>
        <v>0</v>
      </c>
      <c r="CZ1559" s="318" t="str">
        <f t="shared" si="344"/>
        <v/>
      </c>
      <c r="DA1559" s="332" t="str">
        <f t="shared" si="349"/>
        <v/>
      </c>
      <c r="DB1559" s="329" t="str">
        <f t="shared" si="345"/>
        <v/>
      </c>
      <c r="DC1559" s="320" t="str">
        <f t="shared" si="346"/>
        <v/>
      </c>
      <c r="DD1559" s="218"/>
      <c r="DE1559" s="15" t="str">
        <f>IFERROR(#REF!-AO1559,"")</f>
        <v/>
      </c>
      <c r="DF1559" s="218"/>
      <c r="DG1559" s="330" t="str">
        <f>IFERROR(#REF!-L1559,"")</f>
        <v/>
      </c>
      <c r="DH1559" s="314" t="e">
        <f>IF(#REF!&gt;AP1559,0,1)</f>
        <v>#REF!</v>
      </c>
      <c r="DI1559" s="314">
        <f t="shared" si="347"/>
        <v>1</v>
      </c>
      <c r="DJ1559" s="314">
        <f t="shared" si="348"/>
        <v>1</v>
      </c>
    </row>
    <row r="1560" spans="3:114" ht="20.25" x14ac:dyDescent="0.2">
      <c r="C1560" s="239"/>
      <c r="G1560" s="232"/>
      <c r="H1560" s="318"/>
      <c r="I1560" s="318"/>
      <c r="J1560" s="318"/>
      <c r="K1560" s="318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 t="str">
        <f t="shared" si="336"/>
        <v/>
      </c>
      <c r="AN1560" s="327" t="str">
        <f t="shared" si="337"/>
        <v/>
      </c>
      <c r="AO1560" s="243"/>
      <c r="AP1560" s="244"/>
      <c r="AQ1560" s="242" t="str">
        <f t="shared" si="338"/>
        <v/>
      </c>
      <c r="AR1560" s="242" t="str">
        <f t="shared" si="339"/>
        <v/>
      </c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14"/>
      <c r="BR1560" s="314"/>
      <c r="BS1560" s="314"/>
      <c r="BT1560" s="314"/>
      <c r="BU1560" s="314"/>
      <c r="BV1560" s="314"/>
      <c r="BW1560" s="314"/>
      <c r="BX1560" s="246"/>
      <c r="BY1560" s="242"/>
      <c r="BZ1560" s="242"/>
      <c r="CA1560" s="242"/>
      <c r="CB1560" s="242"/>
      <c r="CC1560" s="242"/>
      <c r="CD1560" s="242"/>
      <c r="CE1560" s="314"/>
      <c r="CF1560" s="314" t="str">
        <f t="shared" si="340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245" t="str">
        <f>IFERROR(ROUND((SUM(#REF!)),0),"")</f>
        <v/>
      </c>
      <c r="CP1560" s="241"/>
      <c r="CQ1560" s="247"/>
      <c r="CR1560" s="221"/>
      <c r="CS1560" s="221"/>
      <c r="CT1560" s="221"/>
      <c r="CU1560" s="221"/>
      <c r="CV1560" s="328"/>
      <c r="CW1560" s="305" t="str">
        <f t="shared" si="341"/>
        <v/>
      </c>
      <c r="CX1560" s="329">
        <f t="shared" si="342"/>
        <v>0</v>
      </c>
      <c r="CY1560" s="15">
        <f t="shared" si="343"/>
        <v>0</v>
      </c>
      <c r="CZ1560" s="318" t="str">
        <f t="shared" si="344"/>
        <v/>
      </c>
      <c r="DA1560" s="332" t="str">
        <f t="shared" si="349"/>
        <v/>
      </c>
      <c r="DB1560" s="329" t="str">
        <f t="shared" si="345"/>
        <v/>
      </c>
      <c r="DC1560" s="320" t="str">
        <f t="shared" si="346"/>
        <v/>
      </c>
      <c r="DD1560" s="218"/>
      <c r="DE1560" s="15" t="str">
        <f>IFERROR(#REF!-AO1560,"")</f>
        <v/>
      </c>
      <c r="DF1560" s="218"/>
      <c r="DG1560" s="330" t="str">
        <f>IFERROR(#REF!-L1560,"")</f>
        <v/>
      </c>
      <c r="DH1560" s="314" t="e">
        <f>IF(#REF!&gt;AP1560,0,1)</f>
        <v>#REF!</v>
      </c>
      <c r="DI1560" s="314">
        <f t="shared" si="347"/>
        <v>1</v>
      </c>
      <c r="DJ1560" s="314">
        <f t="shared" si="348"/>
        <v>1</v>
      </c>
    </row>
    <row r="1561" spans="3:114" ht="20.25" x14ac:dyDescent="0.2">
      <c r="C1561" s="239"/>
      <c r="G1561" s="232"/>
      <c r="H1561" s="318"/>
      <c r="I1561" s="318"/>
      <c r="J1561" s="318"/>
      <c r="K1561" s="318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 t="str">
        <f t="shared" si="336"/>
        <v/>
      </c>
      <c r="AN1561" s="327" t="str">
        <f t="shared" si="337"/>
        <v/>
      </c>
      <c r="AO1561" s="243"/>
      <c r="AP1561" s="244"/>
      <c r="AQ1561" s="242" t="str">
        <f t="shared" si="338"/>
        <v/>
      </c>
      <c r="AR1561" s="242" t="str">
        <f t="shared" si="339"/>
        <v/>
      </c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14"/>
      <c r="BR1561" s="314"/>
      <c r="BS1561" s="314"/>
      <c r="BT1561" s="314"/>
      <c r="BU1561" s="314"/>
      <c r="BV1561" s="314"/>
      <c r="BW1561" s="314"/>
      <c r="BX1561" s="246"/>
      <c r="BY1561" s="242"/>
      <c r="BZ1561" s="242"/>
      <c r="CA1561" s="242"/>
      <c r="CB1561" s="242"/>
      <c r="CC1561" s="242"/>
      <c r="CD1561" s="242"/>
      <c r="CE1561" s="314"/>
      <c r="CF1561" s="314" t="str">
        <f t="shared" si="340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245" t="str">
        <f>IFERROR(ROUND((SUM(#REF!)),0),"")</f>
        <v/>
      </c>
      <c r="CP1561" s="241"/>
      <c r="CQ1561" s="247"/>
      <c r="CR1561" s="221"/>
      <c r="CS1561" s="221"/>
      <c r="CT1561" s="221"/>
      <c r="CU1561" s="221"/>
      <c r="CV1561" s="328"/>
      <c r="CW1561" s="305" t="str">
        <f t="shared" si="341"/>
        <v/>
      </c>
      <c r="CX1561" s="329">
        <f t="shared" si="342"/>
        <v>0</v>
      </c>
      <c r="CY1561" s="15">
        <f t="shared" si="343"/>
        <v>0</v>
      </c>
      <c r="CZ1561" s="318" t="str">
        <f t="shared" si="344"/>
        <v/>
      </c>
      <c r="DA1561" s="332" t="str">
        <f t="shared" si="349"/>
        <v/>
      </c>
      <c r="DB1561" s="329" t="str">
        <f t="shared" si="345"/>
        <v/>
      </c>
      <c r="DC1561" s="320" t="str">
        <f t="shared" si="346"/>
        <v/>
      </c>
      <c r="DD1561" s="218"/>
      <c r="DE1561" s="15" t="str">
        <f>IFERROR(#REF!-AO1561,"")</f>
        <v/>
      </c>
      <c r="DF1561" s="218"/>
      <c r="DG1561" s="330" t="str">
        <f>IFERROR(#REF!-L1561,"")</f>
        <v/>
      </c>
      <c r="DH1561" s="314" t="e">
        <f>IF(#REF!&gt;AP1561,0,1)</f>
        <v>#REF!</v>
      </c>
      <c r="DI1561" s="314">
        <f t="shared" si="347"/>
        <v>1</v>
      </c>
      <c r="DJ1561" s="314">
        <f t="shared" si="348"/>
        <v>1</v>
      </c>
    </row>
    <row r="1562" spans="3:114" ht="20.25" x14ac:dyDescent="0.2">
      <c r="C1562" s="239"/>
      <c r="G1562" s="232"/>
      <c r="H1562" s="318"/>
      <c r="I1562" s="318"/>
      <c r="J1562" s="318"/>
      <c r="K1562" s="318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 t="str">
        <f t="shared" si="336"/>
        <v/>
      </c>
      <c r="AN1562" s="327" t="str">
        <f t="shared" si="337"/>
        <v/>
      </c>
      <c r="AO1562" s="243"/>
      <c r="AP1562" s="244"/>
      <c r="AQ1562" s="242" t="str">
        <f t="shared" si="338"/>
        <v/>
      </c>
      <c r="AR1562" s="242" t="str">
        <f t="shared" si="339"/>
        <v/>
      </c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14"/>
      <c r="BR1562" s="314"/>
      <c r="BS1562" s="314"/>
      <c r="BT1562" s="314"/>
      <c r="BU1562" s="314"/>
      <c r="BV1562" s="314"/>
      <c r="BW1562" s="314"/>
      <c r="BX1562" s="246"/>
      <c r="BY1562" s="242"/>
      <c r="BZ1562" s="242"/>
      <c r="CA1562" s="242"/>
      <c r="CB1562" s="242"/>
      <c r="CC1562" s="242"/>
      <c r="CD1562" s="242"/>
      <c r="CE1562" s="314"/>
      <c r="CF1562" s="314" t="str">
        <f t="shared" si="340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245" t="str">
        <f>IFERROR(ROUND((SUM(#REF!)),0),"")</f>
        <v/>
      </c>
      <c r="CP1562" s="241"/>
      <c r="CQ1562" s="247"/>
      <c r="CR1562" s="221"/>
      <c r="CS1562" s="221"/>
      <c r="CT1562" s="221"/>
      <c r="CU1562" s="221"/>
      <c r="CV1562" s="328"/>
      <c r="CW1562" s="305" t="str">
        <f t="shared" si="341"/>
        <v/>
      </c>
      <c r="CX1562" s="329">
        <f t="shared" si="342"/>
        <v>0</v>
      </c>
      <c r="CY1562" s="15">
        <f t="shared" si="343"/>
        <v>0</v>
      </c>
      <c r="CZ1562" s="318" t="str">
        <f t="shared" si="344"/>
        <v/>
      </c>
      <c r="DA1562" s="332" t="str">
        <f t="shared" si="349"/>
        <v/>
      </c>
      <c r="DB1562" s="329" t="str">
        <f t="shared" si="345"/>
        <v/>
      </c>
      <c r="DC1562" s="320" t="str">
        <f t="shared" si="346"/>
        <v/>
      </c>
      <c r="DD1562" s="218"/>
      <c r="DE1562" s="15" t="str">
        <f>IFERROR(#REF!-AO1562,"")</f>
        <v/>
      </c>
      <c r="DF1562" s="218"/>
      <c r="DG1562" s="330" t="str">
        <f>IFERROR(#REF!-L1562,"")</f>
        <v/>
      </c>
      <c r="DH1562" s="314" t="e">
        <f>IF(#REF!&gt;AP1562,0,1)</f>
        <v>#REF!</v>
      </c>
      <c r="DI1562" s="314">
        <f t="shared" si="347"/>
        <v>1</v>
      </c>
      <c r="DJ1562" s="314">
        <f t="shared" si="348"/>
        <v>1</v>
      </c>
    </row>
    <row r="1563" spans="3:114" ht="20.25" x14ac:dyDescent="0.2">
      <c r="C1563" s="239"/>
      <c r="G1563" s="232"/>
      <c r="H1563" s="318"/>
      <c r="I1563" s="318"/>
      <c r="J1563" s="318"/>
      <c r="K1563" s="318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 t="str">
        <f t="shared" si="336"/>
        <v/>
      </c>
      <c r="AN1563" s="327" t="str">
        <f t="shared" si="337"/>
        <v/>
      </c>
      <c r="AO1563" s="243"/>
      <c r="AP1563" s="244"/>
      <c r="AQ1563" s="242" t="str">
        <f t="shared" si="338"/>
        <v/>
      </c>
      <c r="AR1563" s="242" t="str">
        <f t="shared" si="339"/>
        <v/>
      </c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14"/>
      <c r="BR1563" s="314"/>
      <c r="BS1563" s="314"/>
      <c r="BT1563" s="314"/>
      <c r="BU1563" s="314"/>
      <c r="BV1563" s="314"/>
      <c r="BW1563" s="314"/>
      <c r="BX1563" s="246"/>
      <c r="BY1563" s="242"/>
      <c r="BZ1563" s="242"/>
      <c r="CA1563" s="242"/>
      <c r="CB1563" s="242"/>
      <c r="CC1563" s="242"/>
      <c r="CD1563" s="242"/>
      <c r="CE1563" s="314"/>
      <c r="CF1563" s="314" t="str">
        <f t="shared" si="340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245" t="str">
        <f>IFERROR(ROUND((SUM(#REF!)),0),"")</f>
        <v/>
      </c>
      <c r="CP1563" s="241"/>
      <c r="CQ1563" s="247"/>
      <c r="CR1563" s="221"/>
      <c r="CS1563" s="221"/>
      <c r="CT1563" s="221"/>
      <c r="CU1563" s="221"/>
      <c r="CV1563" s="328"/>
      <c r="CW1563" s="305" t="str">
        <f t="shared" si="341"/>
        <v/>
      </c>
      <c r="CX1563" s="329">
        <f t="shared" si="342"/>
        <v>0</v>
      </c>
      <c r="CY1563" s="15">
        <f t="shared" si="343"/>
        <v>0</v>
      </c>
      <c r="CZ1563" s="318" t="str">
        <f t="shared" si="344"/>
        <v/>
      </c>
      <c r="DA1563" s="332" t="str">
        <f t="shared" si="349"/>
        <v/>
      </c>
      <c r="DB1563" s="329" t="str">
        <f t="shared" si="345"/>
        <v/>
      </c>
      <c r="DC1563" s="320" t="str">
        <f t="shared" si="346"/>
        <v/>
      </c>
      <c r="DD1563" s="218"/>
      <c r="DE1563" s="15" t="str">
        <f>IFERROR(#REF!-AO1563,"")</f>
        <v/>
      </c>
      <c r="DF1563" s="218"/>
      <c r="DG1563" s="330" t="str">
        <f>IFERROR(#REF!-L1563,"")</f>
        <v/>
      </c>
      <c r="DH1563" s="314" t="e">
        <f>IF(#REF!&gt;AP1563,0,1)</f>
        <v>#REF!</v>
      </c>
      <c r="DI1563" s="314">
        <f t="shared" si="347"/>
        <v>1</v>
      </c>
      <c r="DJ1563" s="314">
        <f t="shared" si="348"/>
        <v>1</v>
      </c>
    </row>
    <row r="1564" spans="3:114" ht="20.25" x14ac:dyDescent="0.2">
      <c r="C1564" s="239"/>
      <c r="G1564" s="232"/>
      <c r="H1564" s="318"/>
      <c r="I1564" s="318"/>
      <c r="J1564" s="318"/>
      <c r="K1564" s="318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 t="str">
        <f t="shared" si="336"/>
        <v/>
      </c>
      <c r="AN1564" s="327" t="str">
        <f t="shared" si="337"/>
        <v/>
      </c>
      <c r="AO1564" s="243"/>
      <c r="AP1564" s="244"/>
      <c r="AQ1564" s="242" t="str">
        <f t="shared" si="338"/>
        <v/>
      </c>
      <c r="AR1564" s="242" t="str">
        <f t="shared" si="339"/>
        <v/>
      </c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14"/>
      <c r="BR1564" s="314"/>
      <c r="BS1564" s="314"/>
      <c r="BT1564" s="314"/>
      <c r="BU1564" s="314"/>
      <c r="BV1564" s="314"/>
      <c r="BW1564" s="314"/>
      <c r="BX1564" s="246"/>
      <c r="BY1564" s="242"/>
      <c r="BZ1564" s="242"/>
      <c r="CA1564" s="242"/>
      <c r="CB1564" s="242"/>
      <c r="CC1564" s="242"/>
      <c r="CD1564" s="242"/>
      <c r="CE1564" s="314"/>
      <c r="CF1564" s="314" t="str">
        <f t="shared" si="340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245" t="str">
        <f>IFERROR(ROUND((SUM(#REF!)),0),"")</f>
        <v/>
      </c>
      <c r="CP1564" s="241"/>
      <c r="CQ1564" s="247"/>
      <c r="CR1564" s="221"/>
      <c r="CS1564" s="221"/>
      <c r="CT1564" s="221"/>
      <c r="CU1564" s="221"/>
      <c r="CV1564" s="328"/>
      <c r="CW1564" s="305" t="str">
        <f t="shared" si="341"/>
        <v/>
      </c>
      <c r="CX1564" s="329">
        <f t="shared" si="342"/>
        <v>0</v>
      </c>
      <c r="CY1564" s="15">
        <f t="shared" si="343"/>
        <v>0</v>
      </c>
      <c r="CZ1564" s="318" t="str">
        <f t="shared" si="344"/>
        <v/>
      </c>
      <c r="DA1564" s="332" t="str">
        <f t="shared" si="349"/>
        <v/>
      </c>
      <c r="DB1564" s="329" t="str">
        <f t="shared" si="345"/>
        <v/>
      </c>
      <c r="DC1564" s="320" t="str">
        <f t="shared" si="346"/>
        <v/>
      </c>
      <c r="DD1564" s="218"/>
      <c r="DE1564" s="15" t="str">
        <f>IFERROR(#REF!-AO1564,"")</f>
        <v/>
      </c>
      <c r="DF1564" s="218"/>
      <c r="DG1564" s="330" t="str">
        <f>IFERROR(#REF!-L1564,"")</f>
        <v/>
      </c>
      <c r="DH1564" s="314" t="e">
        <f>IF(#REF!&gt;AP1564,0,1)</f>
        <v>#REF!</v>
      </c>
      <c r="DI1564" s="314">
        <f t="shared" si="347"/>
        <v>1</v>
      </c>
      <c r="DJ1564" s="314">
        <f t="shared" si="348"/>
        <v>1</v>
      </c>
    </row>
    <row r="1565" spans="3:114" ht="20.25" x14ac:dyDescent="0.2">
      <c r="C1565" s="239"/>
      <c r="G1565" s="232"/>
      <c r="H1565" s="318"/>
      <c r="I1565" s="318"/>
      <c r="J1565" s="318"/>
      <c r="K1565" s="318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 t="str">
        <f t="shared" si="336"/>
        <v/>
      </c>
      <c r="AN1565" s="327" t="str">
        <f t="shared" si="337"/>
        <v/>
      </c>
      <c r="AO1565" s="243"/>
      <c r="AP1565" s="244"/>
      <c r="AQ1565" s="242" t="str">
        <f t="shared" si="338"/>
        <v/>
      </c>
      <c r="AR1565" s="242" t="str">
        <f t="shared" si="339"/>
        <v/>
      </c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14"/>
      <c r="BR1565" s="314"/>
      <c r="BS1565" s="314"/>
      <c r="BT1565" s="314"/>
      <c r="BU1565" s="314"/>
      <c r="BV1565" s="314"/>
      <c r="BW1565" s="314"/>
      <c r="BX1565" s="246"/>
      <c r="BY1565" s="242"/>
      <c r="BZ1565" s="242"/>
      <c r="CA1565" s="242"/>
      <c r="CB1565" s="242"/>
      <c r="CC1565" s="242"/>
      <c r="CD1565" s="242"/>
      <c r="CE1565" s="314"/>
      <c r="CF1565" s="314" t="str">
        <f t="shared" si="340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245" t="str">
        <f>IFERROR(ROUND((SUM(#REF!)),0),"")</f>
        <v/>
      </c>
      <c r="CP1565" s="241"/>
      <c r="CQ1565" s="247"/>
      <c r="CR1565" s="221"/>
      <c r="CS1565" s="221"/>
      <c r="CT1565" s="221"/>
      <c r="CU1565" s="221"/>
      <c r="CV1565" s="328"/>
      <c r="CW1565" s="305" t="str">
        <f t="shared" si="341"/>
        <v/>
      </c>
      <c r="CX1565" s="329">
        <f t="shared" si="342"/>
        <v>0</v>
      </c>
      <c r="CY1565" s="15">
        <f t="shared" si="343"/>
        <v>0</v>
      </c>
      <c r="CZ1565" s="318" t="str">
        <f t="shared" si="344"/>
        <v/>
      </c>
      <c r="DA1565" s="332" t="str">
        <f t="shared" si="349"/>
        <v/>
      </c>
      <c r="DB1565" s="329" t="str">
        <f t="shared" si="345"/>
        <v/>
      </c>
      <c r="DC1565" s="320" t="str">
        <f t="shared" si="346"/>
        <v/>
      </c>
      <c r="DD1565" s="218"/>
      <c r="DE1565" s="15" t="str">
        <f>IFERROR(#REF!-AO1565,"")</f>
        <v/>
      </c>
      <c r="DF1565" s="218"/>
      <c r="DG1565" s="330" t="str">
        <f>IFERROR(#REF!-L1565,"")</f>
        <v/>
      </c>
      <c r="DH1565" s="314" t="e">
        <f>IF(#REF!&gt;AP1565,0,1)</f>
        <v>#REF!</v>
      </c>
      <c r="DI1565" s="314">
        <f t="shared" si="347"/>
        <v>1</v>
      </c>
      <c r="DJ1565" s="314">
        <f t="shared" si="348"/>
        <v>1</v>
      </c>
    </row>
    <row r="1566" spans="3:114" ht="20.25" x14ac:dyDescent="0.2">
      <c r="C1566" s="239"/>
      <c r="G1566" s="232"/>
      <c r="H1566" s="318"/>
      <c r="I1566" s="318"/>
      <c r="J1566" s="318"/>
      <c r="K1566" s="318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 t="str">
        <f t="shared" si="336"/>
        <v/>
      </c>
      <c r="AN1566" s="327" t="str">
        <f t="shared" si="337"/>
        <v/>
      </c>
      <c r="AO1566" s="243"/>
      <c r="AP1566" s="244"/>
      <c r="AQ1566" s="242" t="str">
        <f t="shared" si="338"/>
        <v/>
      </c>
      <c r="AR1566" s="242" t="str">
        <f t="shared" si="339"/>
        <v/>
      </c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14"/>
      <c r="BR1566" s="314"/>
      <c r="BS1566" s="314"/>
      <c r="BT1566" s="314"/>
      <c r="BU1566" s="314"/>
      <c r="BV1566" s="314"/>
      <c r="BW1566" s="314"/>
      <c r="BX1566" s="246"/>
      <c r="BY1566" s="242"/>
      <c r="BZ1566" s="242"/>
      <c r="CA1566" s="242"/>
      <c r="CB1566" s="242"/>
      <c r="CC1566" s="242"/>
      <c r="CD1566" s="242"/>
      <c r="CE1566" s="314"/>
      <c r="CF1566" s="314" t="str">
        <f t="shared" si="340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245" t="str">
        <f>IFERROR(ROUND((SUM(#REF!)),0),"")</f>
        <v/>
      </c>
      <c r="CP1566" s="241"/>
      <c r="CQ1566" s="247"/>
      <c r="CR1566" s="221"/>
      <c r="CS1566" s="221"/>
      <c r="CT1566" s="221"/>
      <c r="CU1566" s="221"/>
      <c r="CV1566" s="328"/>
      <c r="CW1566" s="305" t="str">
        <f t="shared" si="341"/>
        <v/>
      </c>
      <c r="CX1566" s="329">
        <f t="shared" si="342"/>
        <v>0</v>
      </c>
      <c r="CY1566" s="15">
        <f t="shared" si="343"/>
        <v>0</v>
      </c>
      <c r="CZ1566" s="318" t="str">
        <f t="shared" si="344"/>
        <v/>
      </c>
      <c r="DA1566" s="332" t="str">
        <f t="shared" si="349"/>
        <v/>
      </c>
      <c r="DB1566" s="329" t="str">
        <f t="shared" si="345"/>
        <v/>
      </c>
      <c r="DC1566" s="320" t="str">
        <f t="shared" si="346"/>
        <v/>
      </c>
      <c r="DD1566" s="218"/>
      <c r="DE1566" s="15" t="str">
        <f>IFERROR(#REF!-AO1566,"")</f>
        <v/>
      </c>
      <c r="DF1566" s="218"/>
      <c r="DG1566" s="330" t="str">
        <f>IFERROR(#REF!-L1566,"")</f>
        <v/>
      </c>
      <c r="DH1566" s="314" t="e">
        <f>IF(#REF!&gt;AP1566,0,1)</f>
        <v>#REF!</v>
      </c>
      <c r="DI1566" s="314">
        <f t="shared" si="347"/>
        <v>1</v>
      </c>
      <c r="DJ1566" s="314">
        <f t="shared" si="348"/>
        <v>1</v>
      </c>
    </row>
    <row r="1567" spans="3:114" ht="20.25" x14ac:dyDescent="0.2">
      <c r="C1567" s="239"/>
      <c r="G1567" s="232"/>
      <c r="H1567" s="318"/>
      <c r="I1567" s="318"/>
      <c r="J1567" s="318"/>
      <c r="K1567" s="318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 t="str">
        <f t="shared" si="336"/>
        <v/>
      </c>
      <c r="AN1567" s="327" t="str">
        <f t="shared" si="337"/>
        <v/>
      </c>
      <c r="AO1567" s="243"/>
      <c r="AP1567" s="244"/>
      <c r="AQ1567" s="242" t="str">
        <f t="shared" si="338"/>
        <v/>
      </c>
      <c r="AR1567" s="242" t="str">
        <f t="shared" si="339"/>
        <v/>
      </c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14"/>
      <c r="BR1567" s="314"/>
      <c r="BS1567" s="314"/>
      <c r="BT1567" s="314"/>
      <c r="BU1567" s="314"/>
      <c r="BV1567" s="314"/>
      <c r="BW1567" s="314"/>
      <c r="BX1567" s="246"/>
      <c r="BY1567" s="242"/>
      <c r="BZ1567" s="242"/>
      <c r="CA1567" s="242"/>
      <c r="CB1567" s="242"/>
      <c r="CC1567" s="242"/>
      <c r="CD1567" s="242"/>
      <c r="CE1567" s="314"/>
      <c r="CF1567" s="314" t="str">
        <f t="shared" si="340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245" t="str">
        <f>IFERROR(ROUND((SUM(#REF!)),0),"")</f>
        <v/>
      </c>
      <c r="CP1567" s="241"/>
      <c r="CQ1567" s="247"/>
      <c r="CR1567" s="221"/>
      <c r="CS1567" s="221"/>
      <c r="CT1567" s="221"/>
      <c r="CU1567" s="221"/>
      <c r="CV1567" s="328"/>
      <c r="CW1567" s="305" t="str">
        <f t="shared" si="341"/>
        <v/>
      </c>
      <c r="CX1567" s="329">
        <f t="shared" si="342"/>
        <v>0</v>
      </c>
      <c r="CY1567" s="15">
        <f t="shared" si="343"/>
        <v>0</v>
      </c>
      <c r="CZ1567" s="318" t="str">
        <f t="shared" si="344"/>
        <v/>
      </c>
      <c r="DA1567" s="332" t="str">
        <f t="shared" si="349"/>
        <v/>
      </c>
      <c r="DB1567" s="329" t="str">
        <f t="shared" si="345"/>
        <v/>
      </c>
      <c r="DC1567" s="320" t="str">
        <f t="shared" si="346"/>
        <v/>
      </c>
      <c r="DD1567" s="218"/>
      <c r="DE1567" s="15" t="str">
        <f>IFERROR(#REF!-AO1567,"")</f>
        <v/>
      </c>
      <c r="DF1567" s="218"/>
      <c r="DG1567" s="330" t="str">
        <f>IFERROR(#REF!-L1567,"")</f>
        <v/>
      </c>
      <c r="DH1567" s="314" t="e">
        <f>IF(#REF!&gt;AP1567,0,1)</f>
        <v>#REF!</v>
      </c>
      <c r="DI1567" s="314">
        <f t="shared" si="347"/>
        <v>1</v>
      </c>
      <c r="DJ1567" s="314">
        <f t="shared" si="348"/>
        <v>1</v>
      </c>
    </row>
    <row r="1568" spans="3:114" ht="20.25" x14ac:dyDescent="0.2">
      <c r="C1568" s="239"/>
      <c r="G1568" s="232"/>
      <c r="H1568" s="318"/>
      <c r="I1568" s="318"/>
      <c r="J1568" s="318"/>
      <c r="K1568" s="318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 t="str">
        <f t="shared" si="336"/>
        <v/>
      </c>
      <c r="AN1568" s="327" t="str">
        <f t="shared" si="337"/>
        <v/>
      </c>
      <c r="AO1568" s="243"/>
      <c r="AP1568" s="244"/>
      <c r="AQ1568" s="242" t="str">
        <f t="shared" si="338"/>
        <v/>
      </c>
      <c r="AR1568" s="242" t="str">
        <f t="shared" si="339"/>
        <v/>
      </c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14"/>
      <c r="BR1568" s="314"/>
      <c r="BS1568" s="314"/>
      <c r="BT1568" s="314"/>
      <c r="BU1568" s="314"/>
      <c r="BV1568" s="314"/>
      <c r="BW1568" s="314"/>
      <c r="BX1568" s="246"/>
      <c r="BY1568" s="242"/>
      <c r="BZ1568" s="242"/>
      <c r="CA1568" s="242"/>
      <c r="CB1568" s="242"/>
      <c r="CC1568" s="242"/>
      <c r="CD1568" s="242"/>
      <c r="CE1568" s="314"/>
      <c r="CF1568" s="314" t="str">
        <f t="shared" si="340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245" t="str">
        <f>IFERROR(ROUND((SUM(#REF!)),0),"")</f>
        <v/>
      </c>
      <c r="CP1568" s="241"/>
      <c r="CQ1568" s="247"/>
      <c r="CR1568" s="221"/>
      <c r="CS1568" s="221"/>
      <c r="CT1568" s="221"/>
      <c r="CU1568" s="221"/>
      <c r="CV1568" s="328"/>
      <c r="CW1568" s="305" t="str">
        <f t="shared" si="341"/>
        <v/>
      </c>
      <c r="CX1568" s="329">
        <f t="shared" si="342"/>
        <v>0</v>
      </c>
      <c r="CY1568" s="15">
        <f t="shared" si="343"/>
        <v>0</v>
      </c>
      <c r="CZ1568" s="318" t="str">
        <f t="shared" si="344"/>
        <v/>
      </c>
      <c r="DA1568" s="332" t="str">
        <f t="shared" si="349"/>
        <v/>
      </c>
      <c r="DB1568" s="329" t="str">
        <f t="shared" si="345"/>
        <v/>
      </c>
      <c r="DC1568" s="320" t="str">
        <f t="shared" si="346"/>
        <v/>
      </c>
      <c r="DD1568" s="218"/>
      <c r="DE1568" s="15" t="str">
        <f>IFERROR(#REF!-AO1568,"")</f>
        <v/>
      </c>
      <c r="DF1568" s="218"/>
      <c r="DG1568" s="330" t="str">
        <f>IFERROR(#REF!-L1568,"")</f>
        <v/>
      </c>
      <c r="DH1568" s="314" t="e">
        <f>IF(#REF!&gt;AP1568,0,1)</f>
        <v>#REF!</v>
      </c>
      <c r="DI1568" s="314">
        <f t="shared" si="347"/>
        <v>1</v>
      </c>
      <c r="DJ1568" s="314">
        <f t="shared" si="348"/>
        <v>1</v>
      </c>
    </row>
    <row r="1569" spans="3:114" ht="20.25" x14ac:dyDescent="0.2">
      <c r="C1569" s="239"/>
      <c r="G1569" s="232"/>
      <c r="H1569" s="318"/>
      <c r="I1569" s="318"/>
      <c r="J1569" s="318"/>
      <c r="K1569" s="318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 t="str">
        <f t="shared" si="336"/>
        <v/>
      </c>
      <c r="AN1569" s="327" t="str">
        <f t="shared" si="337"/>
        <v/>
      </c>
      <c r="AO1569" s="243"/>
      <c r="AP1569" s="244"/>
      <c r="AQ1569" s="242" t="str">
        <f t="shared" si="338"/>
        <v/>
      </c>
      <c r="AR1569" s="242" t="str">
        <f t="shared" si="339"/>
        <v/>
      </c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14"/>
      <c r="BR1569" s="314"/>
      <c r="BS1569" s="314"/>
      <c r="BT1569" s="314"/>
      <c r="BU1569" s="314"/>
      <c r="BV1569" s="314"/>
      <c r="BW1569" s="314"/>
      <c r="BX1569" s="246"/>
      <c r="BY1569" s="242"/>
      <c r="BZ1569" s="242"/>
      <c r="CA1569" s="242"/>
      <c r="CB1569" s="242"/>
      <c r="CC1569" s="242"/>
      <c r="CD1569" s="242"/>
      <c r="CE1569" s="314"/>
      <c r="CF1569" s="314" t="str">
        <f t="shared" si="340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245" t="str">
        <f>IFERROR(ROUND((SUM(#REF!)),0),"")</f>
        <v/>
      </c>
      <c r="CP1569" s="241"/>
      <c r="CQ1569" s="247"/>
      <c r="CR1569" s="221"/>
      <c r="CS1569" s="221"/>
      <c r="CT1569" s="221"/>
      <c r="CU1569" s="221"/>
      <c r="CV1569" s="328"/>
      <c r="CW1569" s="305" t="str">
        <f t="shared" si="341"/>
        <v/>
      </c>
      <c r="CX1569" s="329">
        <f t="shared" si="342"/>
        <v>0</v>
      </c>
      <c r="CY1569" s="15">
        <f t="shared" si="343"/>
        <v>0</v>
      </c>
      <c r="CZ1569" s="318" t="str">
        <f t="shared" si="344"/>
        <v/>
      </c>
      <c r="DA1569" s="332" t="str">
        <f t="shared" si="349"/>
        <v/>
      </c>
      <c r="DB1569" s="329" t="str">
        <f t="shared" si="345"/>
        <v/>
      </c>
      <c r="DC1569" s="320" t="str">
        <f t="shared" si="346"/>
        <v/>
      </c>
      <c r="DD1569" s="218"/>
      <c r="DE1569" s="15" t="str">
        <f>IFERROR(#REF!-AO1569,"")</f>
        <v/>
      </c>
      <c r="DF1569" s="218"/>
      <c r="DG1569" s="330" t="str">
        <f>IFERROR(#REF!-L1569,"")</f>
        <v/>
      </c>
      <c r="DH1569" s="314" t="e">
        <f>IF(#REF!&gt;AP1569,0,1)</f>
        <v>#REF!</v>
      </c>
      <c r="DI1569" s="314">
        <f t="shared" si="347"/>
        <v>1</v>
      </c>
      <c r="DJ1569" s="314">
        <f t="shared" si="348"/>
        <v>1</v>
      </c>
    </row>
    <row r="1570" spans="3:114" ht="20.25" x14ac:dyDescent="0.2">
      <c r="C1570" s="239"/>
      <c r="G1570" s="232"/>
      <c r="H1570" s="318"/>
      <c r="I1570" s="318"/>
      <c r="J1570" s="318"/>
      <c r="K1570" s="318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 t="str">
        <f t="shared" si="336"/>
        <v/>
      </c>
      <c r="AN1570" s="327" t="str">
        <f t="shared" si="337"/>
        <v/>
      </c>
      <c r="AO1570" s="243"/>
      <c r="AP1570" s="244"/>
      <c r="AQ1570" s="242" t="str">
        <f t="shared" si="338"/>
        <v/>
      </c>
      <c r="AR1570" s="242" t="str">
        <f t="shared" si="339"/>
        <v/>
      </c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14"/>
      <c r="BR1570" s="314"/>
      <c r="BS1570" s="314"/>
      <c r="BT1570" s="314"/>
      <c r="BU1570" s="314"/>
      <c r="BV1570" s="314"/>
      <c r="BW1570" s="314"/>
      <c r="BX1570" s="246"/>
      <c r="BY1570" s="242"/>
      <c r="BZ1570" s="242"/>
      <c r="CA1570" s="242"/>
      <c r="CB1570" s="242"/>
      <c r="CC1570" s="242"/>
      <c r="CD1570" s="242"/>
      <c r="CE1570" s="314"/>
      <c r="CF1570" s="314" t="str">
        <f t="shared" si="340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245" t="str">
        <f>IFERROR(ROUND((SUM(#REF!)),0),"")</f>
        <v/>
      </c>
      <c r="CP1570" s="241"/>
      <c r="CQ1570" s="247"/>
      <c r="CR1570" s="221"/>
      <c r="CS1570" s="221"/>
      <c r="CT1570" s="221"/>
      <c r="CU1570" s="221"/>
      <c r="CV1570" s="328"/>
      <c r="CW1570" s="305" t="str">
        <f t="shared" si="341"/>
        <v/>
      </c>
      <c r="CX1570" s="329">
        <f t="shared" si="342"/>
        <v>0</v>
      </c>
      <c r="CY1570" s="15">
        <f t="shared" si="343"/>
        <v>0</v>
      </c>
      <c r="CZ1570" s="318" t="str">
        <f t="shared" si="344"/>
        <v/>
      </c>
      <c r="DA1570" s="332" t="str">
        <f t="shared" si="349"/>
        <v/>
      </c>
      <c r="DB1570" s="329" t="str">
        <f t="shared" si="345"/>
        <v/>
      </c>
      <c r="DC1570" s="320" t="str">
        <f t="shared" si="346"/>
        <v/>
      </c>
      <c r="DD1570" s="218"/>
      <c r="DE1570" s="15" t="str">
        <f>IFERROR(#REF!-AO1570,"")</f>
        <v/>
      </c>
      <c r="DF1570" s="218"/>
      <c r="DG1570" s="330" t="str">
        <f>IFERROR(#REF!-L1570,"")</f>
        <v/>
      </c>
      <c r="DH1570" s="314" t="e">
        <f>IF(#REF!&gt;AP1570,0,1)</f>
        <v>#REF!</v>
      </c>
      <c r="DI1570" s="314">
        <f t="shared" si="347"/>
        <v>1</v>
      </c>
      <c r="DJ1570" s="314">
        <f t="shared" si="348"/>
        <v>1</v>
      </c>
    </row>
    <row r="1571" spans="3:114" ht="20.25" x14ac:dyDescent="0.2">
      <c r="C1571" s="239"/>
      <c r="G1571" s="232"/>
      <c r="H1571" s="318"/>
      <c r="I1571" s="318"/>
      <c r="J1571" s="318"/>
      <c r="K1571" s="318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 t="str">
        <f t="shared" si="336"/>
        <v/>
      </c>
      <c r="AN1571" s="327" t="str">
        <f t="shared" si="337"/>
        <v/>
      </c>
      <c r="AO1571" s="243"/>
      <c r="AP1571" s="244"/>
      <c r="AQ1571" s="242" t="str">
        <f t="shared" si="338"/>
        <v/>
      </c>
      <c r="AR1571" s="242" t="str">
        <f t="shared" si="339"/>
        <v/>
      </c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14"/>
      <c r="BR1571" s="314"/>
      <c r="BS1571" s="314"/>
      <c r="BT1571" s="314"/>
      <c r="BU1571" s="314"/>
      <c r="BV1571" s="314"/>
      <c r="BW1571" s="314"/>
      <c r="BX1571" s="246"/>
      <c r="BY1571" s="242"/>
      <c r="BZ1571" s="242"/>
      <c r="CA1571" s="242"/>
      <c r="CB1571" s="242"/>
      <c r="CC1571" s="242"/>
      <c r="CD1571" s="242"/>
      <c r="CE1571" s="314"/>
      <c r="CF1571" s="314" t="str">
        <f t="shared" si="340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245" t="str">
        <f>IFERROR(ROUND((SUM(#REF!)),0),"")</f>
        <v/>
      </c>
      <c r="CP1571" s="241"/>
      <c r="CQ1571" s="247"/>
      <c r="CR1571" s="221"/>
      <c r="CS1571" s="221"/>
      <c r="CT1571" s="221"/>
      <c r="CU1571" s="221"/>
      <c r="CV1571" s="328"/>
      <c r="CW1571" s="305" t="str">
        <f t="shared" si="341"/>
        <v/>
      </c>
      <c r="CX1571" s="329">
        <f t="shared" si="342"/>
        <v>0</v>
      </c>
      <c r="CY1571" s="15">
        <f t="shared" si="343"/>
        <v>0</v>
      </c>
      <c r="CZ1571" s="318" t="str">
        <f t="shared" si="344"/>
        <v/>
      </c>
      <c r="DA1571" s="332" t="str">
        <f t="shared" si="349"/>
        <v/>
      </c>
      <c r="DB1571" s="329" t="str">
        <f t="shared" si="345"/>
        <v/>
      </c>
      <c r="DC1571" s="320" t="str">
        <f t="shared" si="346"/>
        <v/>
      </c>
      <c r="DD1571" s="218"/>
      <c r="DE1571" s="15" t="str">
        <f>IFERROR(#REF!-AO1571,"")</f>
        <v/>
      </c>
      <c r="DF1571" s="218"/>
      <c r="DG1571" s="330" t="str">
        <f>IFERROR(#REF!-L1571,"")</f>
        <v/>
      </c>
      <c r="DH1571" s="314" t="e">
        <f>IF(#REF!&gt;AP1571,0,1)</f>
        <v>#REF!</v>
      </c>
      <c r="DI1571" s="314">
        <f t="shared" si="347"/>
        <v>1</v>
      </c>
      <c r="DJ1571" s="314">
        <f t="shared" si="348"/>
        <v>1</v>
      </c>
    </row>
    <row r="1572" spans="3:114" ht="20.25" x14ac:dyDescent="0.2">
      <c r="C1572" s="239"/>
      <c r="G1572" s="232"/>
      <c r="H1572" s="318"/>
      <c r="I1572" s="318"/>
      <c r="J1572" s="318"/>
      <c r="K1572" s="318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 t="str">
        <f t="shared" si="336"/>
        <v/>
      </c>
      <c r="AN1572" s="327" t="str">
        <f t="shared" si="337"/>
        <v/>
      </c>
      <c r="AO1572" s="243"/>
      <c r="AP1572" s="244"/>
      <c r="AQ1572" s="242" t="str">
        <f t="shared" si="338"/>
        <v/>
      </c>
      <c r="AR1572" s="242" t="str">
        <f t="shared" si="339"/>
        <v/>
      </c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14"/>
      <c r="BR1572" s="314"/>
      <c r="BS1572" s="314"/>
      <c r="BT1572" s="314"/>
      <c r="BU1572" s="314"/>
      <c r="BV1572" s="314"/>
      <c r="BW1572" s="314"/>
      <c r="BX1572" s="246"/>
      <c r="BY1572" s="242"/>
      <c r="BZ1572" s="242"/>
      <c r="CA1572" s="242"/>
      <c r="CB1572" s="242"/>
      <c r="CC1572" s="242"/>
      <c r="CD1572" s="242"/>
      <c r="CE1572" s="314"/>
      <c r="CF1572" s="314" t="str">
        <f t="shared" si="340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245" t="str">
        <f>IFERROR(ROUND((SUM(#REF!)),0),"")</f>
        <v/>
      </c>
      <c r="CP1572" s="241"/>
      <c r="CQ1572" s="247"/>
      <c r="CR1572" s="221"/>
      <c r="CS1572" s="221"/>
      <c r="CT1572" s="221"/>
      <c r="CU1572" s="221"/>
      <c r="CV1572" s="328"/>
      <c r="CW1572" s="305" t="str">
        <f t="shared" si="341"/>
        <v/>
      </c>
      <c r="CX1572" s="329">
        <f t="shared" si="342"/>
        <v>0</v>
      </c>
      <c r="CY1572" s="15">
        <f t="shared" si="343"/>
        <v>0</v>
      </c>
      <c r="CZ1572" s="318" t="str">
        <f t="shared" si="344"/>
        <v/>
      </c>
      <c r="DA1572" s="332" t="str">
        <f t="shared" si="349"/>
        <v/>
      </c>
      <c r="DB1572" s="329" t="str">
        <f t="shared" si="345"/>
        <v/>
      </c>
      <c r="DC1572" s="320" t="str">
        <f t="shared" si="346"/>
        <v/>
      </c>
      <c r="DD1572" s="218"/>
      <c r="DE1572" s="15" t="str">
        <f>IFERROR(#REF!-AO1572,"")</f>
        <v/>
      </c>
      <c r="DF1572" s="218"/>
      <c r="DG1572" s="330" t="str">
        <f>IFERROR(#REF!-L1572,"")</f>
        <v/>
      </c>
      <c r="DH1572" s="314" t="e">
        <f>IF(#REF!&gt;AP1572,0,1)</f>
        <v>#REF!</v>
      </c>
      <c r="DI1572" s="314">
        <f t="shared" si="347"/>
        <v>1</v>
      </c>
      <c r="DJ1572" s="314">
        <f t="shared" si="348"/>
        <v>1</v>
      </c>
    </row>
    <row r="1573" spans="3:114" ht="20.25" x14ac:dyDescent="0.2">
      <c r="C1573" s="239"/>
      <c r="G1573" s="232"/>
      <c r="H1573" s="318"/>
      <c r="I1573" s="318"/>
      <c r="J1573" s="318"/>
      <c r="K1573" s="318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 t="str">
        <f t="shared" si="336"/>
        <v/>
      </c>
      <c r="AN1573" s="327" t="str">
        <f t="shared" si="337"/>
        <v/>
      </c>
      <c r="AO1573" s="243"/>
      <c r="AP1573" s="244"/>
      <c r="AQ1573" s="242" t="str">
        <f t="shared" si="338"/>
        <v/>
      </c>
      <c r="AR1573" s="242" t="str">
        <f t="shared" si="339"/>
        <v/>
      </c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14"/>
      <c r="BR1573" s="314"/>
      <c r="BS1573" s="314"/>
      <c r="BT1573" s="314"/>
      <c r="BU1573" s="314"/>
      <c r="BV1573" s="314"/>
      <c r="BW1573" s="314"/>
      <c r="BX1573" s="246"/>
      <c r="BY1573" s="242"/>
      <c r="BZ1573" s="242"/>
      <c r="CA1573" s="242"/>
      <c r="CB1573" s="242"/>
      <c r="CC1573" s="242"/>
      <c r="CD1573" s="242"/>
      <c r="CE1573" s="314"/>
      <c r="CF1573" s="314" t="str">
        <f t="shared" si="340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245" t="str">
        <f>IFERROR(ROUND((SUM(#REF!)),0),"")</f>
        <v/>
      </c>
      <c r="CP1573" s="241"/>
      <c r="CQ1573" s="247"/>
      <c r="CR1573" s="221"/>
      <c r="CS1573" s="221"/>
      <c r="CT1573" s="221"/>
      <c r="CU1573" s="221"/>
      <c r="CV1573" s="328"/>
      <c r="CW1573" s="305" t="str">
        <f t="shared" si="341"/>
        <v/>
      </c>
      <c r="CX1573" s="329">
        <f t="shared" si="342"/>
        <v>0</v>
      </c>
      <c r="CY1573" s="15">
        <f t="shared" si="343"/>
        <v>0</v>
      </c>
      <c r="CZ1573" s="318" t="str">
        <f t="shared" si="344"/>
        <v/>
      </c>
      <c r="DA1573" s="332" t="str">
        <f t="shared" si="349"/>
        <v/>
      </c>
      <c r="DB1573" s="329" t="str">
        <f t="shared" si="345"/>
        <v/>
      </c>
      <c r="DC1573" s="320" t="str">
        <f t="shared" si="346"/>
        <v/>
      </c>
      <c r="DD1573" s="218"/>
      <c r="DE1573" s="15" t="str">
        <f>IFERROR(#REF!-AO1573,"")</f>
        <v/>
      </c>
      <c r="DF1573" s="218"/>
      <c r="DG1573" s="330" t="str">
        <f>IFERROR(#REF!-L1573,"")</f>
        <v/>
      </c>
      <c r="DH1573" s="314" t="e">
        <f>IF(#REF!&gt;AP1573,0,1)</f>
        <v>#REF!</v>
      </c>
      <c r="DI1573" s="314">
        <f t="shared" si="347"/>
        <v>1</v>
      </c>
      <c r="DJ1573" s="314">
        <f t="shared" si="348"/>
        <v>1</v>
      </c>
    </row>
    <row r="1574" spans="3:114" ht="20.25" x14ac:dyDescent="0.2">
      <c r="C1574" s="239"/>
      <c r="G1574" s="232"/>
      <c r="H1574" s="318"/>
      <c r="I1574" s="318"/>
      <c r="J1574" s="318"/>
      <c r="K1574" s="318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 t="str">
        <f t="shared" si="336"/>
        <v/>
      </c>
      <c r="AN1574" s="327" t="str">
        <f t="shared" si="337"/>
        <v/>
      </c>
      <c r="AO1574" s="243"/>
      <c r="AP1574" s="244"/>
      <c r="AQ1574" s="242" t="str">
        <f t="shared" si="338"/>
        <v/>
      </c>
      <c r="AR1574" s="242" t="str">
        <f t="shared" si="339"/>
        <v/>
      </c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14"/>
      <c r="BR1574" s="314"/>
      <c r="BS1574" s="314"/>
      <c r="BT1574" s="314"/>
      <c r="BU1574" s="314"/>
      <c r="BV1574" s="314"/>
      <c r="BW1574" s="314"/>
      <c r="BX1574" s="246"/>
      <c r="BY1574" s="242"/>
      <c r="BZ1574" s="242"/>
      <c r="CA1574" s="242"/>
      <c r="CB1574" s="242"/>
      <c r="CC1574" s="242"/>
      <c r="CD1574" s="242"/>
      <c r="CE1574" s="314"/>
      <c r="CF1574" s="314" t="str">
        <f t="shared" si="340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245" t="str">
        <f>IFERROR(ROUND((SUM(#REF!)),0),"")</f>
        <v/>
      </c>
      <c r="CP1574" s="241"/>
      <c r="CQ1574" s="247"/>
      <c r="CR1574" s="221"/>
      <c r="CS1574" s="221"/>
      <c r="CT1574" s="221"/>
      <c r="CU1574" s="221"/>
      <c r="CV1574" s="328"/>
      <c r="CW1574" s="305" t="str">
        <f t="shared" si="341"/>
        <v/>
      </c>
      <c r="CX1574" s="329">
        <f t="shared" si="342"/>
        <v>0</v>
      </c>
      <c r="CY1574" s="15">
        <f t="shared" si="343"/>
        <v>0</v>
      </c>
      <c r="CZ1574" s="318" t="str">
        <f t="shared" si="344"/>
        <v/>
      </c>
      <c r="DA1574" s="332" t="str">
        <f t="shared" si="349"/>
        <v/>
      </c>
      <c r="DB1574" s="329" t="str">
        <f t="shared" si="345"/>
        <v/>
      </c>
      <c r="DC1574" s="320" t="str">
        <f t="shared" si="346"/>
        <v/>
      </c>
      <c r="DD1574" s="218"/>
      <c r="DE1574" s="15" t="str">
        <f>IFERROR(#REF!-AO1574,"")</f>
        <v/>
      </c>
      <c r="DF1574" s="218"/>
      <c r="DG1574" s="330" t="str">
        <f>IFERROR(#REF!-L1574,"")</f>
        <v/>
      </c>
      <c r="DH1574" s="314" t="e">
        <f>IF(#REF!&gt;AP1574,0,1)</f>
        <v>#REF!</v>
      </c>
      <c r="DI1574" s="314">
        <f t="shared" si="347"/>
        <v>1</v>
      </c>
      <c r="DJ1574" s="314">
        <f t="shared" si="348"/>
        <v>1</v>
      </c>
    </row>
    <row r="1575" spans="3:114" ht="20.25" x14ac:dyDescent="0.2">
      <c r="C1575" s="239"/>
      <c r="G1575" s="232"/>
      <c r="H1575" s="318"/>
      <c r="I1575" s="318"/>
      <c r="J1575" s="318"/>
      <c r="K1575" s="318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 t="str">
        <f t="shared" si="336"/>
        <v/>
      </c>
      <c r="AN1575" s="327" t="str">
        <f t="shared" si="337"/>
        <v/>
      </c>
      <c r="AO1575" s="243"/>
      <c r="AP1575" s="244"/>
      <c r="AQ1575" s="242" t="str">
        <f t="shared" si="338"/>
        <v/>
      </c>
      <c r="AR1575" s="242" t="str">
        <f t="shared" si="339"/>
        <v/>
      </c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14"/>
      <c r="BR1575" s="314"/>
      <c r="BS1575" s="314"/>
      <c r="BT1575" s="314"/>
      <c r="BU1575" s="314"/>
      <c r="BV1575" s="314"/>
      <c r="BW1575" s="314"/>
      <c r="BX1575" s="246"/>
      <c r="BY1575" s="242"/>
      <c r="BZ1575" s="242"/>
      <c r="CA1575" s="242"/>
      <c r="CB1575" s="242"/>
      <c r="CC1575" s="242"/>
      <c r="CD1575" s="242"/>
      <c r="CE1575" s="314"/>
      <c r="CF1575" s="314" t="str">
        <f t="shared" si="340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245" t="str">
        <f>IFERROR(ROUND((SUM(#REF!)),0),"")</f>
        <v/>
      </c>
      <c r="CP1575" s="241"/>
      <c r="CQ1575" s="247"/>
      <c r="CR1575" s="221"/>
      <c r="CS1575" s="221"/>
      <c r="CT1575" s="221"/>
      <c r="CU1575" s="221"/>
      <c r="CV1575" s="328"/>
      <c r="CW1575" s="305" t="str">
        <f t="shared" si="341"/>
        <v/>
      </c>
      <c r="CX1575" s="329">
        <f t="shared" si="342"/>
        <v>0</v>
      </c>
      <c r="CY1575" s="15">
        <f t="shared" si="343"/>
        <v>0</v>
      </c>
      <c r="CZ1575" s="318" t="str">
        <f t="shared" si="344"/>
        <v/>
      </c>
      <c r="DA1575" s="332" t="str">
        <f t="shared" si="349"/>
        <v/>
      </c>
      <c r="DB1575" s="329" t="str">
        <f t="shared" si="345"/>
        <v/>
      </c>
      <c r="DC1575" s="320" t="str">
        <f t="shared" si="346"/>
        <v/>
      </c>
      <c r="DD1575" s="218"/>
      <c r="DE1575" s="15" t="str">
        <f>IFERROR(#REF!-AO1575,"")</f>
        <v/>
      </c>
      <c r="DF1575" s="218"/>
      <c r="DG1575" s="330" t="str">
        <f>IFERROR(#REF!-L1575,"")</f>
        <v/>
      </c>
      <c r="DH1575" s="314" t="e">
        <f>IF(#REF!&gt;AP1575,0,1)</f>
        <v>#REF!</v>
      </c>
      <c r="DI1575" s="314">
        <f t="shared" si="347"/>
        <v>1</v>
      </c>
      <c r="DJ1575" s="314">
        <f t="shared" si="348"/>
        <v>1</v>
      </c>
    </row>
    <row r="1576" spans="3:114" ht="20.25" x14ac:dyDescent="0.2">
      <c r="C1576" s="239"/>
      <c r="G1576" s="232"/>
      <c r="H1576" s="318"/>
      <c r="I1576" s="318"/>
      <c r="J1576" s="318"/>
      <c r="K1576" s="318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 t="str">
        <f t="shared" si="336"/>
        <v/>
      </c>
      <c r="AN1576" s="327" t="str">
        <f t="shared" si="337"/>
        <v/>
      </c>
      <c r="AO1576" s="243"/>
      <c r="AP1576" s="244"/>
      <c r="AQ1576" s="242" t="str">
        <f t="shared" si="338"/>
        <v/>
      </c>
      <c r="AR1576" s="242" t="str">
        <f t="shared" si="339"/>
        <v/>
      </c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14"/>
      <c r="BR1576" s="314"/>
      <c r="BS1576" s="314"/>
      <c r="BT1576" s="314"/>
      <c r="BU1576" s="314"/>
      <c r="BV1576" s="314"/>
      <c r="BW1576" s="314"/>
      <c r="BX1576" s="246"/>
      <c r="BY1576" s="242"/>
      <c r="BZ1576" s="242"/>
      <c r="CA1576" s="242"/>
      <c r="CB1576" s="242"/>
      <c r="CC1576" s="242"/>
      <c r="CD1576" s="242"/>
      <c r="CE1576" s="314"/>
      <c r="CF1576" s="314" t="str">
        <f t="shared" si="340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245" t="str">
        <f>IFERROR(ROUND((SUM(#REF!)),0),"")</f>
        <v/>
      </c>
      <c r="CP1576" s="241"/>
      <c r="CQ1576" s="247"/>
      <c r="CR1576" s="221"/>
      <c r="CS1576" s="221"/>
      <c r="CT1576" s="221"/>
      <c r="CU1576" s="221"/>
      <c r="CV1576" s="328"/>
      <c r="CW1576" s="305" t="str">
        <f t="shared" si="341"/>
        <v/>
      </c>
      <c r="CX1576" s="329">
        <f t="shared" si="342"/>
        <v>0</v>
      </c>
      <c r="CY1576" s="15">
        <f t="shared" si="343"/>
        <v>0</v>
      </c>
      <c r="CZ1576" s="318" t="str">
        <f t="shared" si="344"/>
        <v/>
      </c>
      <c r="DA1576" s="332" t="str">
        <f t="shared" si="349"/>
        <v/>
      </c>
      <c r="DB1576" s="329" t="str">
        <f t="shared" si="345"/>
        <v/>
      </c>
      <c r="DC1576" s="320" t="str">
        <f t="shared" si="346"/>
        <v/>
      </c>
      <c r="DD1576" s="218"/>
      <c r="DE1576" s="15" t="str">
        <f>IFERROR(#REF!-AO1576,"")</f>
        <v/>
      </c>
      <c r="DF1576" s="218"/>
      <c r="DG1576" s="330" t="str">
        <f>IFERROR(#REF!-L1576,"")</f>
        <v/>
      </c>
      <c r="DH1576" s="314" t="e">
        <f>IF(#REF!&gt;AP1576,0,1)</f>
        <v>#REF!</v>
      </c>
      <c r="DI1576" s="314">
        <f t="shared" si="347"/>
        <v>1</v>
      </c>
      <c r="DJ1576" s="314">
        <f t="shared" si="348"/>
        <v>1</v>
      </c>
    </row>
    <row r="1577" spans="3:114" ht="20.25" x14ac:dyDescent="0.2">
      <c r="C1577" s="239"/>
      <c r="G1577" s="232"/>
      <c r="H1577" s="318"/>
      <c r="I1577" s="318"/>
      <c r="J1577" s="318"/>
      <c r="K1577" s="318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 t="str">
        <f t="shared" si="336"/>
        <v/>
      </c>
      <c r="AN1577" s="327" t="str">
        <f t="shared" si="337"/>
        <v/>
      </c>
      <c r="AO1577" s="243"/>
      <c r="AP1577" s="244"/>
      <c r="AQ1577" s="242" t="str">
        <f t="shared" si="338"/>
        <v/>
      </c>
      <c r="AR1577" s="242" t="str">
        <f t="shared" si="339"/>
        <v/>
      </c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14"/>
      <c r="BR1577" s="314"/>
      <c r="BS1577" s="314"/>
      <c r="BT1577" s="314"/>
      <c r="BU1577" s="314"/>
      <c r="BV1577" s="314"/>
      <c r="BW1577" s="314"/>
      <c r="BX1577" s="246"/>
      <c r="BY1577" s="242"/>
      <c r="BZ1577" s="242"/>
      <c r="CA1577" s="242"/>
      <c r="CB1577" s="242"/>
      <c r="CC1577" s="242"/>
      <c r="CD1577" s="242"/>
      <c r="CE1577" s="314"/>
      <c r="CF1577" s="314" t="str">
        <f t="shared" si="340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245" t="str">
        <f>IFERROR(ROUND((SUM(#REF!)),0),"")</f>
        <v/>
      </c>
      <c r="CP1577" s="241"/>
      <c r="CQ1577" s="247"/>
      <c r="CR1577" s="221"/>
      <c r="CS1577" s="221"/>
      <c r="CT1577" s="221"/>
      <c r="CU1577" s="221"/>
      <c r="CV1577" s="328"/>
      <c r="CW1577" s="305" t="str">
        <f t="shared" si="341"/>
        <v/>
      </c>
      <c r="CX1577" s="329">
        <f t="shared" si="342"/>
        <v>0</v>
      </c>
      <c r="CY1577" s="15">
        <f t="shared" si="343"/>
        <v>0</v>
      </c>
      <c r="CZ1577" s="318" t="str">
        <f t="shared" si="344"/>
        <v/>
      </c>
      <c r="DA1577" s="332" t="str">
        <f t="shared" si="349"/>
        <v/>
      </c>
      <c r="DB1577" s="329" t="str">
        <f t="shared" si="345"/>
        <v/>
      </c>
      <c r="DC1577" s="320" t="str">
        <f t="shared" si="346"/>
        <v/>
      </c>
      <c r="DD1577" s="218"/>
      <c r="DE1577" s="15" t="str">
        <f>IFERROR(#REF!-AO1577,"")</f>
        <v/>
      </c>
      <c r="DF1577" s="218"/>
      <c r="DG1577" s="330" t="str">
        <f>IFERROR(#REF!-L1577,"")</f>
        <v/>
      </c>
      <c r="DH1577" s="314" t="e">
        <f>IF(#REF!&gt;AP1577,0,1)</f>
        <v>#REF!</v>
      </c>
      <c r="DI1577" s="314">
        <f t="shared" si="347"/>
        <v>1</v>
      </c>
      <c r="DJ1577" s="314">
        <f t="shared" si="348"/>
        <v>1</v>
      </c>
    </row>
    <row r="1578" spans="3:114" ht="20.25" x14ac:dyDescent="0.2">
      <c r="C1578" s="239"/>
      <c r="G1578" s="232"/>
      <c r="H1578" s="318"/>
      <c r="I1578" s="318"/>
      <c r="J1578" s="318"/>
      <c r="K1578" s="318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 t="str">
        <f t="shared" si="336"/>
        <v/>
      </c>
      <c r="AN1578" s="327" t="str">
        <f t="shared" si="337"/>
        <v/>
      </c>
      <c r="AO1578" s="243"/>
      <c r="AP1578" s="244"/>
      <c r="AQ1578" s="242" t="str">
        <f t="shared" si="338"/>
        <v/>
      </c>
      <c r="AR1578" s="242" t="str">
        <f t="shared" si="339"/>
        <v/>
      </c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14"/>
      <c r="BR1578" s="314"/>
      <c r="BS1578" s="314"/>
      <c r="BT1578" s="314"/>
      <c r="BU1578" s="314"/>
      <c r="BV1578" s="314"/>
      <c r="BW1578" s="314"/>
      <c r="BX1578" s="246"/>
      <c r="BY1578" s="242"/>
      <c r="BZ1578" s="242"/>
      <c r="CA1578" s="242"/>
      <c r="CB1578" s="242"/>
      <c r="CC1578" s="242"/>
      <c r="CD1578" s="242"/>
      <c r="CE1578" s="314"/>
      <c r="CF1578" s="314" t="str">
        <f t="shared" si="340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245" t="str">
        <f>IFERROR(ROUND((SUM(#REF!)),0),"")</f>
        <v/>
      </c>
      <c r="CP1578" s="241"/>
      <c r="CQ1578" s="247"/>
      <c r="CR1578" s="221"/>
      <c r="CS1578" s="221"/>
      <c r="CT1578" s="221"/>
      <c r="CU1578" s="221"/>
      <c r="CV1578" s="328"/>
      <c r="CW1578" s="305" t="str">
        <f t="shared" si="341"/>
        <v/>
      </c>
      <c r="CX1578" s="329">
        <f t="shared" si="342"/>
        <v>0</v>
      </c>
      <c r="CY1578" s="15">
        <f t="shared" si="343"/>
        <v>0</v>
      </c>
      <c r="CZ1578" s="318" t="str">
        <f t="shared" si="344"/>
        <v/>
      </c>
      <c r="DA1578" s="332" t="str">
        <f t="shared" si="349"/>
        <v/>
      </c>
      <c r="DB1578" s="329" t="str">
        <f t="shared" si="345"/>
        <v/>
      </c>
      <c r="DC1578" s="320" t="str">
        <f t="shared" si="346"/>
        <v/>
      </c>
      <c r="DD1578" s="218"/>
      <c r="DE1578" s="15" t="str">
        <f>IFERROR(#REF!-AO1578,"")</f>
        <v/>
      </c>
      <c r="DF1578" s="218"/>
      <c r="DG1578" s="330" t="str">
        <f>IFERROR(#REF!-L1578,"")</f>
        <v/>
      </c>
      <c r="DH1578" s="314" t="e">
        <f>IF(#REF!&gt;AP1578,0,1)</f>
        <v>#REF!</v>
      </c>
      <c r="DI1578" s="314">
        <f t="shared" si="347"/>
        <v>1</v>
      </c>
      <c r="DJ1578" s="314">
        <f t="shared" si="348"/>
        <v>1</v>
      </c>
    </row>
    <row r="1579" spans="3:114" ht="20.25" x14ac:dyDescent="0.2">
      <c r="C1579" s="239"/>
      <c r="G1579" s="232"/>
      <c r="H1579" s="318"/>
      <c r="I1579" s="318"/>
      <c r="J1579" s="318"/>
      <c r="K1579" s="318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 t="str">
        <f t="shared" si="336"/>
        <v/>
      </c>
      <c r="AN1579" s="327" t="str">
        <f t="shared" si="337"/>
        <v/>
      </c>
      <c r="AO1579" s="243"/>
      <c r="AP1579" s="244"/>
      <c r="AQ1579" s="242" t="str">
        <f t="shared" si="338"/>
        <v/>
      </c>
      <c r="AR1579" s="242" t="str">
        <f t="shared" si="339"/>
        <v/>
      </c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14"/>
      <c r="BR1579" s="314"/>
      <c r="BS1579" s="314"/>
      <c r="BT1579" s="314"/>
      <c r="BU1579" s="314"/>
      <c r="BV1579" s="314"/>
      <c r="BW1579" s="314"/>
      <c r="BX1579" s="246"/>
      <c r="BY1579" s="242"/>
      <c r="BZ1579" s="242"/>
      <c r="CA1579" s="242"/>
      <c r="CB1579" s="242"/>
      <c r="CC1579" s="242"/>
      <c r="CD1579" s="242"/>
      <c r="CE1579" s="314"/>
      <c r="CF1579" s="314" t="str">
        <f t="shared" si="340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245" t="str">
        <f>IFERROR(ROUND((SUM(#REF!)),0),"")</f>
        <v/>
      </c>
      <c r="CP1579" s="241"/>
      <c r="CQ1579" s="247"/>
      <c r="CR1579" s="221"/>
      <c r="CS1579" s="221"/>
      <c r="CT1579" s="221"/>
      <c r="CU1579" s="221"/>
      <c r="CV1579" s="328"/>
      <c r="CW1579" s="305" t="str">
        <f t="shared" si="341"/>
        <v/>
      </c>
      <c r="CX1579" s="329">
        <f t="shared" si="342"/>
        <v>0</v>
      </c>
      <c r="CY1579" s="15">
        <f t="shared" si="343"/>
        <v>0</v>
      </c>
      <c r="CZ1579" s="318" t="str">
        <f t="shared" si="344"/>
        <v/>
      </c>
      <c r="DA1579" s="332" t="str">
        <f t="shared" si="349"/>
        <v/>
      </c>
      <c r="DB1579" s="329" t="str">
        <f t="shared" si="345"/>
        <v/>
      </c>
      <c r="DC1579" s="320" t="str">
        <f t="shared" si="346"/>
        <v/>
      </c>
      <c r="DD1579" s="218"/>
      <c r="DE1579" s="15" t="str">
        <f>IFERROR(#REF!-AO1579,"")</f>
        <v/>
      </c>
      <c r="DF1579" s="218"/>
      <c r="DG1579" s="330" t="str">
        <f>IFERROR(#REF!-L1579,"")</f>
        <v/>
      </c>
      <c r="DH1579" s="314" t="e">
        <f>IF(#REF!&gt;AP1579,0,1)</f>
        <v>#REF!</v>
      </c>
      <c r="DI1579" s="314">
        <f t="shared" si="347"/>
        <v>1</v>
      </c>
      <c r="DJ1579" s="314">
        <f t="shared" si="348"/>
        <v>1</v>
      </c>
    </row>
    <row r="1580" spans="3:114" ht="20.25" x14ac:dyDescent="0.2">
      <c r="C1580" s="239"/>
      <c r="G1580" s="232"/>
      <c r="H1580" s="318"/>
      <c r="I1580" s="318"/>
      <c r="J1580" s="318"/>
      <c r="K1580" s="318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 t="str">
        <f t="shared" si="336"/>
        <v/>
      </c>
      <c r="AN1580" s="327" t="str">
        <f t="shared" si="337"/>
        <v/>
      </c>
      <c r="AO1580" s="243"/>
      <c r="AP1580" s="244"/>
      <c r="AQ1580" s="242" t="str">
        <f t="shared" si="338"/>
        <v/>
      </c>
      <c r="AR1580" s="242" t="str">
        <f t="shared" si="339"/>
        <v/>
      </c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14"/>
      <c r="BR1580" s="314"/>
      <c r="BS1580" s="314"/>
      <c r="BT1580" s="314"/>
      <c r="BU1580" s="314"/>
      <c r="BV1580" s="314"/>
      <c r="BW1580" s="314"/>
      <c r="BX1580" s="246"/>
      <c r="BY1580" s="242"/>
      <c r="BZ1580" s="242"/>
      <c r="CA1580" s="242"/>
      <c r="CB1580" s="242"/>
      <c r="CC1580" s="242"/>
      <c r="CD1580" s="242"/>
      <c r="CE1580" s="314"/>
      <c r="CF1580" s="314" t="str">
        <f t="shared" si="340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245" t="str">
        <f>IFERROR(ROUND((SUM(#REF!)),0),"")</f>
        <v/>
      </c>
      <c r="CP1580" s="241"/>
      <c r="CQ1580" s="247"/>
      <c r="CR1580" s="221"/>
      <c r="CS1580" s="221"/>
      <c r="CT1580" s="221"/>
      <c r="CU1580" s="221"/>
      <c r="CV1580" s="328"/>
      <c r="CW1580" s="305" t="str">
        <f t="shared" si="341"/>
        <v/>
      </c>
      <c r="CX1580" s="329">
        <f t="shared" si="342"/>
        <v>0</v>
      </c>
      <c r="CY1580" s="15">
        <f t="shared" si="343"/>
        <v>0</v>
      </c>
      <c r="CZ1580" s="318" t="str">
        <f t="shared" si="344"/>
        <v/>
      </c>
      <c r="DA1580" s="332" t="str">
        <f t="shared" si="349"/>
        <v/>
      </c>
      <c r="DB1580" s="329" t="str">
        <f t="shared" si="345"/>
        <v/>
      </c>
      <c r="DC1580" s="320" t="str">
        <f t="shared" si="346"/>
        <v/>
      </c>
      <c r="DD1580" s="218"/>
      <c r="DE1580" s="15" t="str">
        <f>IFERROR(#REF!-AO1580,"")</f>
        <v/>
      </c>
      <c r="DF1580" s="218"/>
      <c r="DG1580" s="330" t="str">
        <f>IFERROR(#REF!-L1580,"")</f>
        <v/>
      </c>
      <c r="DH1580" s="314" t="e">
        <f>IF(#REF!&gt;AP1580,0,1)</f>
        <v>#REF!</v>
      </c>
      <c r="DI1580" s="314">
        <f t="shared" si="347"/>
        <v>1</v>
      </c>
      <c r="DJ1580" s="314">
        <f t="shared" si="348"/>
        <v>1</v>
      </c>
    </row>
    <row r="1581" spans="3:114" ht="20.25" x14ac:dyDescent="0.2">
      <c r="C1581" s="239"/>
      <c r="G1581" s="232"/>
      <c r="H1581" s="318"/>
      <c r="I1581" s="318"/>
      <c r="J1581" s="318"/>
      <c r="K1581" s="318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 t="str">
        <f t="shared" si="336"/>
        <v/>
      </c>
      <c r="AN1581" s="327" t="str">
        <f t="shared" si="337"/>
        <v/>
      </c>
      <c r="AO1581" s="243"/>
      <c r="AP1581" s="244"/>
      <c r="AQ1581" s="242" t="str">
        <f t="shared" si="338"/>
        <v/>
      </c>
      <c r="AR1581" s="242" t="str">
        <f t="shared" si="339"/>
        <v/>
      </c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14"/>
      <c r="BR1581" s="314"/>
      <c r="BS1581" s="314"/>
      <c r="BT1581" s="314"/>
      <c r="BU1581" s="314"/>
      <c r="BV1581" s="314"/>
      <c r="BW1581" s="314"/>
      <c r="BX1581" s="246"/>
      <c r="BY1581" s="242"/>
      <c r="BZ1581" s="242"/>
      <c r="CA1581" s="242"/>
      <c r="CB1581" s="242"/>
      <c r="CC1581" s="242"/>
      <c r="CD1581" s="242"/>
      <c r="CE1581" s="314"/>
      <c r="CF1581" s="314" t="str">
        <f t="shared" si="340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245" t="str">
        <f>IFERROR(ROUND((SUM(#REF!)),0),"")</f>
        <v/>
      </c>
      <c r="CP1581" s="241"/>
      <c r="CQ1581" s="247"/>
      <c r="CR1581" s="221"/>
      <c r="CS1581" s="221"/>
      <c r="CT1581" s="221"/>
      <c r="CU1581" s="221"/>
      <c r="CV1581" s="328"/>
      <c r="CW1581" s="305" t="str">
        <f t="shared" si="341"/>
        <v/>
      </c>
      <c r="CX1581" s="329">
        <f t="shared" si="342"/>
        <v>0</v>
      </c>
      <c r="CY1581" s="15">
        <f t="shared" si="343"/>
        <v>0</v>
      </c>
      <c r="CZ1581" s="318" t="str">
        <f t="shared" si="344"/>
        <v/>
      </c>
      <c r="DA1581" s="332" t="str">
        <f t="shared" si="349"/>
        <v/>
      </c>
      <c r="DB1581" s="329" t="str">
        <f t="shared" si="345"/>
        <v/>
      </c>
      <c r="DC1581" s="320" t="str">
        <f t="shared" si="346"/>
        <v/>
      </c>
      <c r="DD1581" s="218"/>
      <c r="DE1581" s="15" t="str">
        <f>IFERROR(#REF!-AO1581,"")</f>
        <v/>
      </c>
      <c r="DF1581" s="218"/>
      <c r="DG1581" s="330" t="str">
        <f>IFERROR(#REF!-L1581,"")</f>
        <v/>
      </c>
      <c r="DH1581" s="314" t="e">
        <f>IF(#REF!&gt;AP1581,0,1)</f>
        <v>#REF!</v>
      </c>
      <c r="DI1581" s="314">
        <f t="shared" si="347"/>
        <v>1</v>
      </c>
      <c r="DJ1581" s="314">
        <f t="shared" si="348"/>
        <v>1</v>
      </c>
    </row>
    <row r="1582" spans="3:114" ht="20.25" x14ac:dyDescent="0.2">
      <c r="C1582" s="239"/>
      <c r="G1582" s="232"/>
      <c r="H1582" s="318"/>
      <c r="I1582" s="318"/>
      <c r="J1582" s="318"/>
      <c r="K1582" s="318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 t="str">
        <f t="shared" si="336"/>
        <v/>
      </c>
      <c r="AN1582" s="327" t="str">
        <f t="shared" si="337"/>
        <v/>
      </c>
      <c r="AO1582" s="243"/>
      <c r="AP1582" s="244"/>
      <c r="AQ1582" s="242" t="str">
        <f t="shared" si="338"/>
        <v/>
      </c>
      <c r="AR1582" s="242" t="str">
        <f t="shared" si="339"/>
        <v/>
      </c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14"/>
      <c r="BR1582" s="314"/>
      <c r="BS1582" s="314"/>
      <c r="BT1582" s="314"/>
      <c r="BU1582" s="314"/>
      <c r="BV1582" s="314"/>
      <c r="BW1582" s="314"/>
      <c r="BX1582" s="246"/>
      <c r="BY1582" s="242"/>
      <c r="BZ1582" s="242"/>
      <c r="CA1582" s="242"/>
      <c r="CB1582" s="242"/>
      <c r="CC1582" s="242"/>
      <c r="CD1582" s="242"/>
      <c r="CE1582" s="314"/>
      <c r="CF1582" s="314" t="str">
        <f t="shared" si="340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245" t="str">
        <f>IFERROR(ROUND((SUM(#REF!)),0),"")</f>
        <v/>
      </c>
      <c r="CP1582" s="241"/>
      <c r="CQ1582" s="247"/>
      <c r="CR1582" s="221"/>
      <c r="CS1582" s="221"/>
      <c r="CT1582" s="221"/>
      <c r="CU1582" s="221"/>
      <c r="CV1582" s="328"/>
      <c r="CW1582" s="305" t="str">
        <f t="shared" si="341"/>
        <v/>
      </c>
      <c r="CX1582" s="329">
        <f t="shared" si="342"/>
        <v>0</v>
      </c>
      <c r="CY1582" s="15">
        <f t="shared" si="343"/>
        <v>0</v>
      </c>
      <c r="CZ1582" s="318" t="str">
        <f t="shared" si="344"/>
        <v/>
      </c>
      <c r="DA1582" s="332" t="str">
        <f t="shared" si="349"/>
        <v/>
      </c>
      <c r="DB1582" s="329" t="str">
        <f t="shared" si="345"/>
        <v/>
      </c>
      <c r="DC1582" s="320" t="str">
        <f t="shared" si="346"/>
        <v/>
      </c>
      <c r="DD1582" s="218"/>
      <c r="DE1582" s="15" t="str">
        <f>IFERROR(#REF!-AO1582,"")</f>
        <v/>
      </c>
      <c r="DF1582" s="218"/>
      <c r="DG1582" s="330" t="str">
        <f>IFERROR(#REF!-L1582,"")</f>
        <v/>
      </c>
      <c r="DH1582" s="314" t="e">
        <f>IF(#REF!&gt;AP1582,0,1)</f>
        <v>#REF!</v>
      </c>
      <c r="DI1582" s="314">
        <f t="shared" si="347"/>
        <v>1</v>
      </c>
      <c r="DJ1582" s="314">
        <f t="shared" si="348"/>
        <v>1</v>
      </c>
    </row>
    <row r="1583" spans="3:114" ht="20.25" x14ac:dyDescent="0.2">
      <c r="C1583" s="239"/>
      <c r="G1583" s="232"/>
      <c r="H1583" s="318"/>
      <c r="I1583" s="318"/>
      <c r="J1583" s="318"/>
      <c r="K1583" s="318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 t="str">
        <f t="shared" si="336"/>
        <v/>
      </c>
      <c r="AN1583" s="327" t="str">
        <f t="shared" si="337"/>
        <v/>
      </c>
      <c r="AO1583" s="243"/>
      <c r="AP1583" s="244"/>
      <c r="AQ1583" s="242" t="str">
        <f t="shared" si="338"/>
        <v/>
      </c>
      <c r="AR1583" s="242" t="str">
        <f t="shared" si="339"/>
        <v/>
      </c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14"/>
      <c r="BR1583" s="314"/>
      <c r="BS1583" s="314"/>
      <c r="BT1583" s="314"/>
      <c r="BU1583" s="314"/>
      <c r="BV1583" s="314"/>
      <c r="BW1583" s="314"/>
      <c r="BX1583" s="246"/>
      <c r="BY1583" s="242"/>
      <c r="BZ1583" s="242"/>
      <c r="CA1583" s="242"/>
      <c r="CB1583" s="242"/>
      <c r="CC1583" s="242"/>
      <c r="CD1583" s="242"/>
      <c r="CE1583" s="314"/>
      <c r="CF1583" s="314" t="str">
        <f t="shared" si="340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245" t="str">
        <f>IFERROR(ROUND((SUM(#REF!)),0),"")</f>
        <v/>
      </c>
      <c r="CP1583" s="241"/>
      <c r="CQ1583" s="247"/>
      <c r="CR1583" s="221"/>
      <c r="CS1583" s="221"/>
      <c r="CT1583" s="221"/>
      <c r="CU1583" s="221"/>
      <c r="CV1583" s="328"/>
      <c r="CW1583" s="305" t="str">
        <f t="shared" si="341"/>
        <v/>
      </c>
      <c r="CX1583" s="329">
        <f t="shared" si="342"/>
        <v>0</v>
      </c>
      <c r="CY1583" s="15">
        <f t="shared" si="343"/>
        <v>0</v>
      </c>
      <c r="CZ1583" s="318" t="str">
        <f t="shared" si="344"/>
        <v/>
      </c>
      <c r="DA1583" s="332" t="str">
        <f t="shared" si="349"/>
        <v/>
      </c>
      <c r="DB1583" s="329" t="str">
        <f t="shared" si="345"/>
        <v/>
      </c>
      <c r="DC1583" s="320" t="str">
        <f t="shared" si="346"/>
        <v/>
      </c>
      <c r="DD1583" s="218"/>
      <c r="DE1583" s="15" t="str">
        <f>IFERROR(#REF!-AO1583,"")</f>
        <v/>
      </c>
      <c r="DF1583" s="218"/>
      <c r="DG1583" s="330" t="str">
        <f>IFERROR(#REF!-L1583,"")</f>
        <v/>
      </c>
      <c r="DH1583" s="314" t="e">
        <f>IF(#REF!&gt;AP1583,0,1)</f>
        <v>#REF!</v>
      </c>
      <c r="DI1583" s="314">
        <f t="shared" si="347"/>
        <v>1</v>
      </c>
      <c r="DJ1583" s="314">
        <f t="shared" si="348"/>
        <v>1</v>
      </c>
    </row>
    <row r="1584" spans="3:114" ht="20.25" x14ac:dyDescent="0.2">
      <c r="C1584" s="239"/>
      <c r="G1584" s="232"/>
      <c r="H1584" s="318"/>
      <c r="I1584" s="318"/>
      <c r="J1584" s="318"/>
      <c r="K1584" s="318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 t="str">
        <f t="shared" si="336"/>
        <v/>
      </c>
      <c r="AN1584" s="327" t="str">
        <f t="shared" si="337"/>
        <v/>
      </c>
      <c r="AO1584" s="243"/>
      <c r="AP1584" s="244"/>
      <c r="AQ1584" s="242" t="str">
        <f t="shared" si="338"/>
        <v/>
      </c>
      <c r="AR1584" s="242" t="str">
        <f t="shared" si="339"/>
        <v/>
      </c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14"/>
      <c r="BR1584" s="314"/>
      <c r="BS1584" s="314"/>
      <c r="BT1584" s="314"/>
      <c r="BU1584" s="314"/>
      <c r="BV1584" s="314"/>
      <c r="BW1584" s="314"/>
      <c r="BX1584" s="246"/>
      <c r="BY1584" s="242"/>
      <c r="BZ1584" s="242"/>
      <c r="CA1584" s="242"/>
      <c r="CB1584" s="242"/>
      <c r="CC1584" s="242"/>
      <c r="CD1584" s="242"/>
      <c r="CE1584" s="314"/>
      <c r="CF1584" s="314" t="str">
        <f t="shared" si="340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245" t="str">
        <f>IFERROR(ROUND((SUM(#REF!)),0),"")</f>
        <v/>
      </c>
      <c r="CP1584" s="241"/>
      <c r="CQ1584" s="247"/>
      <c r="CR1584" s="221"/>
      <c r="CS1584" s="221"/>
      <c r="CT1584" s="221"/>
      <c r="CU1584" s="221"/>
      <c r="CV1584" s="328"/>
      <c r="CW1584" s="305" t="str">
        <f t="shared" si="341"/>
        <v/>
      </c>
      <c r="CX1584" s="329">
        <f t="shared" si="342"/>
        <v>0</v>
      </c>
      <c r="CY1584" s="15">
        <f t="shared" si="343"/>
        <v>0</v>
      </c>
      <c r="CZ1584" s="318" t="str">
        <f t="shared" si="344"/>
        <v/>
      </c>
      <c r="DA1584" s="332" t="str">
        <f t="shared" si="349"/>
        <v/>
      </c>
      <c r="DB1584" s="329" t="str">
        <f t="shared" si="345"/>
        <v/>
      </c>
      <c r="DC1584" s="320" t="str">
        <f t="shared" si="346"/>
        <v/>
      </c>
      <c r="DD1584" s="218"/>
      <c r="DE1584" s="15" t="str">
        <f>IFERROR(#REF!-AO1584,"")</f>
        <v/>
      </c>
      <c r="DF1584" s="218"/>
      <c r="DG1584" s="330" t="str">
        <f>IFERROR(#REF!-L1584,"")</f>
        <v/>
      </c>
      <c r="DH1584" s="314" t="e">
        <f>IF(#REF!&gt;AP1584,0,1)</f>
        <v>#REF!</v>
      </c>
      <c r="DI1584" s="314">
        <f t="shared" si="347"/>
        <v>1</v>
      </c>
      <c r="DJ1584" s="314">
        <f t="shared" si="348"/>
        <v>1</v>
      </c>
    </row>
    <row r="1585" spans="3:114" ht="20.25" x14ac:dyDescent="0.2">
      <c r="C1585" s="239"/>
      <c r="G1585" s="232"/>
      <c r="H1585" s="318"/>
      <c r="I1585" s="318"/>
      <c r="J1585" s="318"/>
      <c r="K1585" s="318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 t="str">
        <f t="shared" si="336"/>
        <v/>
      </c>
      <c r="AN1585" s="327" t="str">
        <f t="shared" si="337"/>
        <v/>
      </c>
      <c r="AO1585" s="243"/>
      <c r="AP1585" s="244"/>
      <c r="AQ1585" s="242" t="str">
        <f t="shared" si="338"/>
        <v/>
      </c>
      <c r="AR1585" s="242" t="str">
        <f t="shared" si="339"/>
        <v/>
      </c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14"/>
      <c r="BR1585" s="314"/>
      <c r="BS1585" s="314"/>
      <c r="BT1585" s="314"/>
      <c r="BU1585" s="314"/>
      <c r="BV1585" s="314"/>
      <c r="BW1585" s="314"/>
      <c r="BX1585" s="246"/>
      <c r="BY1585" s="242"/>
      <c r="BZ1585" s="242"/>
      <c r="CA1585" s="242"/>
      <c r="CB1585" s="242"/>
      <c r="CC1585" s="242"/>
      <c r="CD1585" s="242"/>
      <c r="CE1585" s="314"/>
      <c r="CF1585" s="314" t="str">
        <f t="shared" si="340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245" t="str">
        <f>IFERROR(ROUND((SUM(#REF!)),0),"")</f>
        <v/>
      </c>
      <c r="CP1585" s="241"/>
      <c r="CQ1585" s="247"/>
      <c r="CR1585" s="221"/>
      <c r="CS1585" s="221"/>
      <c r="CT1585" s="221"/>
      <c r="CU1585" s="221"/>
      <c r="CV1585" s="328"/>
      <c r="CW1585" s="305" t="str">
        <f t="shared" si="341"/>
        <v/>
      </c>
      <c r="CX1585" s="329">
        <f t="shared" si="342"/>
        <v>0</v>
      </c>
      <c r="CY1585" s="15">
        <f t="shared" si="343"/>
        <v>0</v>
      </c>
      <c r="CZ1585" s="318" t="str">
        <f t="shared" si="344"/>
        <v/>
      </c>
      <c r="DA1585" s="332" t="str">
        <f t="shared" si="349"/>
        <v/>
      </c>
      <c r="DB1585" s="329" t="str">
        <f t="shared" si="345"/>
        <v/>
      </c>
      <c r="DC1585" s="320" t="str">
        <f t="shared" si="346"/>
        <v/>
      </c>
      <c r="DD1585" s="218"/>
      <c r="DE1585" s="15" t="str">
        <f>IFERROR(#REF!-AO1585,"")</f>
        <v/>
      </c>
      <c r="DF1585" s="218"/>
      <c r="DG1585" s="330" t="str">
        <f>IFERROR(#REF!-L1585,"")</f>
        <v/>
      </c>
      <c r="DH1585" s="314" t="e">
        <f>IF(#REF!&gt;AP1585,0,1)</f>
        <v>#REF!</v>
      </c>
      <c r="DI1585" s="314">
        <f t="shared" si="347"/>
        <v>1</v>
      </c>
      <c r="DJ1585" s="314">
        <f t="shared" si="348"/>
        <v>1</v>
      </c>
    </row>
    <row r="1586" spans="3:114" ht="20.25" x14ac:dyDescent="0.2">
      <c r="C1586" s="239"/>
      <c r="G1586" s="232"/>
      <c r="H1586" s="318"/>
      <c r="I1586" s="318"/>
      <c r="J1586" s="318"/>
      <c r="K1586" s="318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 t="str">
        <f t="shared" si="336"/>
        <v/>
      </c>
      <c r="AN1586" s="327" t="str">
        <f t="shared" si="337"/>
        <v/>
      </c>
      <c r="AO1586" s="243"/>
      <c r="AP1586" s="244"/>
      <c r="AQ1586" s="242" t="str">
        <f t="shared" si="338"/>
        <v/>
      </c>
      <c r="AR1586" s="242" t="str">
        <f t="shared" si="339"/>
        <v/>
      </c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14"/>
      <c r="BR1586" s="314"/>
      <c r="BS1586" s="314"/>
      <c r="BT1586" s="314"/>
      <c r="BU1586" s="314"/>
      <c r="BV1586" s="314"/>
      <c r="BW1586" s="314"/>
      <c r="BX1586" s="246"/>
      <c r="BY1586" s="242"/>
      <c r="BZ1586" s="242"/>
      <c r="CA1586" s="242"/>
      <c r="CB1586" s="242"/>
      <c r="CC1586" s="242"/>
      <c r="CD1586" s="242"/>
      <c r="CE1586" s="314"/>
      <c r="CF1586" s="314" t="str">
        <f t="shared" si="340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245" t="str">
        <f>IFERROR(ROUND((SUM(#REF!)),0),"")</f>
        <v/>
      </c>
      <c r="CP1586" s="241"/>
      <c r="CQ1586" s="247"/>
      <c r="CR1586" s="221"/>
      <c r="CS1586" s="221"/>
      <c r="CT1586" s="221"/>
      <c r="CU1586" s="221"/>
      <c r="CV1586" s="328"/>
      <c r="CW1586" s="305" t="str">
        <f t="shared" si="341"/>
        <v/>
      </c>
      <c r="CX1586" s="329">
        <f t="shared" si="342"/>
        <v>0</v>
      </c>
      <c r="CY1586" s="15">
        <f t="shared" si="343"/>
        <v>0</v>
      </c>
      <c r="CZ1586" s="318" t="str">
        <f t="shared" si="344"/>
        <v/>
      </c>
      <c r="DA1586" s="332" t="str">
        <f t="shared" si="349"/>
        <v/>
      </c>
      <c r="DB1586" s="329" t="str">
        <f t="shared" si="345"/>
        <v/>
      </c>
      <c r="DC1586" s="320" t="str">
        <f t="shared" si="346"/>
        <v/>
      </c>
      <c r="DD1586" s="218"/>
      <c r="DE1586" s="15" t="str">
        <f>IFERROR(#REF!-AO1586,"")</f>
        <v/>
      </c>
      <c r="DF1586" s="218"/>
      <c r="DG1586" s="330" t="str">
        <f>IFERROR(#REF!-L1586,"")</f>
        <v/>
      </c>
      <c r="DH1586" s="314" t="e">
        <f>IF(#REF!&gt;AP1586,0,1)</f>
        <v>#REF!</v>
      </c>
      <c r="DI1586" s="314">
        <f t="shared" si="347"/>
        <v>1</v>
      </c>
      <c r="DJ1586" s="314">
        <f t="shared" si="348"/>
        <v>1</v>
      </c>
    </row>
    <row r="1587" spans="3:114" ht="20.25" x14ac:dyDescent="0.2">
      <c r="C1587" s="239"/>
      <c r="G1587" s="232"/>
      <c r="H1587" s="318"/>
      <c r="I1587" s="318"/>
      <c r="J1587" s="318"/>
      <c r="K1587" s="318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 t="str">
        <f t="shared" si="336"/>
        <v/>
      </c>
      <c r="AN1587" s="327" t="str">
        <f t="shared" si="337"/>
        <v/>
      </c>
      <c r="AO1587" s="243"/>
      <c r="AP1587" s="244"/>
      <c r="AQ1587" s="242" t="str">
        <f t="shared" si="338"/>
        <v/>
      </c>
      <c r="AR1587" s="242" t="str">
        <f t="shared" si="339"/>
        <v/>
      </c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14"/>
      <c r="BR1587" s="314"/>
      <c r="BS1587" s="314"/>
      <c r="BT1587" s="314"/>
      <c r="BU1587" s="314"/>
      <c r="BV1587" s="314"/>
      <c r="BW1587" s="314"/>
      <c r="BX1587" s="246"/>
      <c r="BY1587" s="242"/>
      <c r="BZ1587" s="242"/>
      <c r="CA1587" s="242"/>
      <c r="CB1587" s="242"/>
      <c r="CC1587" s="242"/>
      <c r="CD1587" s="242"/>
      <c r="CE1587" s="314"/>
      <c r="CF1587" s="314" t="str">
        <f t="shared" si="340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245" t="str">
        <f>IFERROR(ROUND((SUM(#REF!)),0),"")</f>
        <v/>
      </c>
      <c r="CP1587" s="241"/>
      <c r="CQ1587" s="247"/>
      <c r="CR1587" s="221"/>
      <c r="CS1587" s="221"/>
      <c r="CT1587" s="221"/>
      <c r="CU1587" s="221"/>
      <c r="CV1587" s="328"/>
      <c r="CW1587" s="305" t="str">
        <f t="shared" si="341"/>
        <v/>
      </c>
      <c r="CX1587" s="329">
        <f t="shared" si="342"/>
        <v>0</v>
      </c>
      <c r="CY1587" s="15">
        <f t="shared" si="343"/>
        <v>0</v>
      </c>
      <c r="CZ1587" s="318" t="str">
        <f t="shared" si="344"/>
        <v/>
      </c>
      <c r="DA1587" s="332" t="str">
        <f t="shared" si="349"/>
        <v/>
      </c>
      <c r="DB1587" s="329" t="str">
        <f t="shared" si="345"/>
        <v/>
      </c>
      <c r="DC1587" s="320" t="str">
        <f t="shared" si="346"/>
        <v/>
      </c>
      <c r="DD1587" s="218"/>
      <c r="DE1587" s="15" t="str">
        <f>IFERROR(#REF!-AO1587,"")</f>
        <v/>
      </c>
      <c r="DF1587" s="218"/>
      <c r="DG1587" s="330" t="str">
        <f>IFERROR(#REF!-L1587,"")</f>
        <v/>
      </c>
      <c r="DH1587" s="314" t="e">
        <f>IF(#REF!&gt;AP1587,0,1)</f>
        <v>#REF!</v>
      </c>
      <c r="DI1587" s="314">
        <f t="shared" si="347"/>
        <v>1</v>
      </c>
      <c r="DJ1587" s="314">
        <f t="shared" si="348"/>
        <v>1</v>
      </c>
    </row>
    <row r="1588" spans="3:114" ht="20.25" x14ac:dyDescent="0.2">
      <c r="C1588" s="239"/>
      <c r="G1588" s="232"/>
      <c r="H1588" s="318"/>
      <c r="I1588" s="318"/>
      <c r="J1588" s="318"/>
      <c r="K1588" s="318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 t="str">
        <f t="shared" si="336"/>
        <v/>
      </c>
      <c r="AN1588" s="327" t="str">
        <f t="shared" si="337"/>
        <v/>
      </c>
      <c r="AO1588" s="243"/>
      <c r="AP1588" s="244"/>
      <c r="AQ1588" s="242" t="str">
        <f t="shared" si="338"/>
        <v/>
      </c>
      <c r="AR1588" s="242" t="str">
        <f t="shared" si="339"/>
        <v/>
      </c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14"/>
      <c r="BR1588" s="314"/>
      <c r="BS1588" s="314"/>
      <c r="BT1588" s="314"/>
      <c r="BU1588" s="314"/>
      <c r="BV1588" s="314"/>
      <c r="BW1588" s="314"/>
      <c r="BX1588" s="246"/>
      <c r="BY1588" s="242"/>
      <c r="BZ1588" s="242"/>
      <c r="CA1588" s="242"/>
      <c r="CB1588" s="242"/>
      <c r="CC1588" s="242"/>
      <c r="CD1588" s="242"/>
      <c r="CE1588" s="314"/>
      <c r="CF1588" s="314" t="str">
        <f t="shared" si="340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245" t="str">
        <f>IFERROR(ROUND((SUM(#REF!)),0),"")</f>
        <v/>
      </c>
      <c r="CP1588" s="241"/>
      <c r="CQ1588" s="247"/>
      <c r="CR1588" s="221"/>
      <c r="CS1588" s="221"/>
      <c r="CT1588" s="221"/>
      <c r="CU1588" s="221"/>
      <c r="CV1588" s="328"/>
      <c r="CW1588" s="305" t="str">
        <f t="shared" si="341"/>
        <v/>
      </c>
      <c r="CX1588" s="329">
        <f t="shared" si="342"/>
        <v>0</v>
      </c>
      <c r="CY1588" s="15">
        <f t="shared" si="343"/>
        <v>0</v>
      </c>
      <c r="CZ1588" s="318" t="str">
        <f t="shared" si="344"/>
        <v/>
      </c>
      <c r="DA1588" s="332" t="str">
        <f t="shared" si="349"/>
        <v/>
      </c>
      <c r="DB1588" s="329" t="str">
        <f t="shared" si="345"/>
        <v/>
      </c>
      <c r="DC1588" s="320" t="str">
        <f t="shared" si="346"/>
        <v/>
      </c>
      <c r="DD1588" s="218"/>
      <c r="DE1588" s="15" t="str">
        <f>IFERROR(#REF!-AO1588,"")</f>
        <v/>
      </c>
      <c r="DF1588" s="218"/>
      <c r="DG1588" s="330" t="str">
        <f>IFERROR(#REF!-L1588,"")</f>
        <v/>
      </c>
      <c r="DH1588" s="314" t="e">
        <f>IF(#REF!&gt;AP1588,0,1)</f>
        <v>#REF!</v>
      </c>
      <c r="DI1588" s="314">
        <f t="shared" si="347"/>
        <v>1</v>
      </c>
      <c r="DJ1588" s="314">
        <f t="shared" si="348"/>
        <v>1</v>
      </c>
    </row>
    <row r="1589" spans="3:114" ht="20.25" x14ac:dyDescent="0.2">
      <c r="C1589" s="239"/>
      <c r="G1589" s="232"/>
      <c r="H1589" s="318"/>
      <c r="I1589" s="318"/>
      <c r="J1589" s="318"/>
      <c r="K1589" s="318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 t="str">
        <f t="shared" si="336"/>
        <v/>
      </c>
      <c r="AN1589" s="327" t="str">
        <f t="shared" si="337"/>
        <v/>
      </c>
      <c r="AO1589" s="243"/>
      <c r="AP1589" s="244"/>
      <c r="AQ1589" s="242" t="str">
        <f t="shared" si="338"/>
        <v/>
      </c>
      <c r="AR1589" s="242" t="str">
        <f t="shared" si="339"/>
        <v/>
      </c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14"/>
      <c r="BR1589" s="314"/>
      <c r="BS1589" s="314"/>
      <c r="BT1589" s="314"/>
      <c r="BU1589" s="314"/>
      <c r="BV1589" s="314"/>
      <c r="BW1589" s="314"/>
      <c r="BX1589" s="246"/>
      <c r="BY1589" s="242"/>
      <c r="BZ1589" s="242"/>
      <c r="CA1589" s="242"/>
      <c r="CB1589" s="242"/>
      <c r="CC1589" s="242"/>
      <c r="CD1589" s="242"/>
      <c r="CE1589" s="314"/>
      <c r="CF1589" s="314" t="str">
        <f t="shared" si="340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245" t="str">
        <f>IFERROR(ROUND((SUM(#REF!)),0),"")</f>
        <v/>
      </c>
      <c r="CP1589" s="241"/>
      <c r="CQ1589" s="247"/>
      <c r="CR1589" s="221"/>
      <c r="CS1589" s="221"/>
      <c r="CT1589" s="221"/>
      <c r="CU1589" s="221"/>
      <c r="CV1589" s="328"/>
      <c r="CW1589" s="305" t="str">
        <f t="shared" si="341"/>
        <v/>
      </c>
      <c r="CX1589" s="329">
        <f t="shared" si="342"/>
        <v>0</v>
      </c>
      <c r="CY1589" s="15">
        <f t="shared" si="343"/>
        <v>0</v>
      </c>
      <c r="CZ1589" s="318" t="str">
        <f t="shared" si="344"/>
        <v/>
      </c>
      <c r="DA1589" s="332" t="str">
        <f t="shared" si="349"/>
        <v/>
      </c>
      <c r="DB1589" s="329" t="str">
        <f t="shared" si="345"/>
        <v/>
      </c>
      <c r="DC1589" s="320" t="str">
        <f t="shared" si="346"/>
        <v/>
      </c>
      <c r="DD1589" s="218"/>
      <c r="DE1589" s="15" t="str">
        <f>IFERROR(#REF!-AO1589,"")</f>
        <v/>
      </c>
      <c r="DF1589" s="218"/>
      <c r="DG1589" s="330" t="str">
        <f>IFERROR(#REF!-L1589,"")</f>
        <v/>
      </c>
      <c r="DH1589" s="314" t="e">
        <f>IF(#REF!&gt;AP1589,0,1)</f>
        <v>#REF!</v>
      </c>
      <c r="DI1589" s="314">
        <f t="shared" si="347"/>
        <v>1</v>
      </c>
      <c r="DJ1589" s="314">
        <f t="shared" si="348"/>
        <v>1</v>
      </c>
    </row>
    <row r="1590" spans="3:114" ht="20.25" x14ac:dyDescent="0.2">
      <c r="C1590" s="239"/>
      <c r="G1590" s="232"/>
      <c r="H1590" s="318"/>
      <c r="I1590" s="318"/>
      <c r="J1590" s="318"/>
      <c r="K1590" s="318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 t="str">
        <f t="shared" si="336"/>
        <v/>
      </c>
      <c r="AN1590" s="327" t="str">
        <f t="shared" si="337"/>
        <v/>
      </c>
      <c r="AO1590" s="243"/>
      <c r="AP1590" s="244"/>
      <c r="AQ1590" s="242" t="str">
        <f t="shared" si="338"/>
        <v/>
      </c>
      <c r="AR1590" s="242" t="str">
        <f t="shared" si="339"/>
        <v/>
      </c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14"/>
      <c r="BR1590" s="314"/>
      <c r="BS1590" s="314"/>
      <c r="BT1590" s="314"/>
      <c r="BU1590" s="314"/>
      <c r="BV1590" s="314"/>
      <c r="BW1590" s="314"/>
      <c r="BX1590" s="246"/>
      <c r="BY1590" s="242"/>
      <c r="BZ1590" s="242"/>
      <c r="CA1590" s="242"/>
      <c r="CB1590" s="242"/>
      <c r="CC1590" s="242"/>
      <c r="CD1590" s="242"/>
      <c r="CE1590" s="314"/>
      <c r="CF1590" s="314" t="str">
        <f t="shared" si="340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245" t="str">
        <f>IFERROR(ROUND((SUM(#REF!)),0),"")</f>
        <v/>
      </c>
      <c r="CP1590" s="241"/>
      <c r="CQ1590" s="247"/>
      <c r="CR1590" s="221"/>
      <c r="CS1590" s="221"/>
      <c r="CT1590" s="221"/>
      <c r="CU1590" s="221"/>
      <c r="CV1590" s="328"/>
      <c r="CW1590" s="305" t="str">
        <f t="shared" si="341"/>
        <v/>
      </c>
      <c r="CX1590" s="329">
        <f t="shared" si="342"/>
        <v>0</v>
      </c>
      <c r="CY1590" s="15">
        <f t="shared" si="343"/>
        <v>0</v>
      </c>
      <c r="CZ1590" s="318" t="str">
        <f t="shared" si="344"/>
        <v/>
      </c>
      <c r="DA1590" s="332" t="str">
        <f t="shared" si="349"/>
        <v/>
      </c>
      <c r="DB1590" s="329" t="str">
        <f t="shared" si="345"/>
        <v/>
      </c>
      <c r="DC1590" s="320" t="str">
        <f t="shared" si="346"/>
        <v/>
      </c>
      <c r="DD1590" s="218"/>
      <c r="DE1590" s="15" t="str">
        <f>IFERROR(#REF!-AO1590,"")</f>
        <v/>
      </c>
      <c r="DF1590" s="218"/>
      <c r="DG1590" s="330" t="str">
        <f>IFERROR(#REF!-L1590,"")</f>
        <v/>
      </c>
      <c r="DH1590" s="314" t="e">
        <f>IF(#REF!&gt;AP1590,0,1)</f>
        <v>#REF!</v>
      </c>
      <c r="DI1590" s="314">
        <f t="shared" si="347"/>
        <v>1</v>
      </c>
      <c r="DJ1590" s="314">
        <f t="shared" si="348"/>
        <v>1</v>
      </c>
    </row>
    <row r="1591" spans="3:114" ht="20.25" x14ac:dyDescent="0.2">
      <c r="C1591" s="239"/>
      <c r="G1591" s="232"/>
      <c r="H1591" s="318"/>
      <c r="I1591" s="318"/>
      <c r="J1591" s="318"/>
      <c r="K1591" s="318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 t="str">
        <f t="shared" si="336"/>
        <v/>
      </c>
      <c r="AN1591" s="327" t="str">
        <f t="shared" si="337"/>
        <v/>
      </c>
      <c r="AO1591" s="243"/>
      <c r="AP1591" s="244"/>
      <c r="AQ1591" s="242" t="str">
        <f t="shared" si="338"/>
        <v/>
      </c>
      <c r="AR1591" s="242" t="str">
        <f t="shared" si="339"/>
        <v/>
      </c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14"/>
      <c r="BR1591" s="314"/>
      <c r="BS1591" s="314"/>
      <c r="BT1591" s="314"/>
      <c r="BU1591" s="314"/>
      <c r="BV1591" s="314"/>
      <c r="BW1591" s="314"/>
      <c r="BX1591" s="246"/>
      <c r="BY1591" s="242"/>
      <c r="BZ1591" s="242"/>
      <c r="CA1591" s="242"/>
      <c r="CB1591" s="242"/>
      <c r="CC1591" s="242"/>
      <c r="CD1591" s="242"/>
      <c r="CE1591" s="314"/>
      <c r="CF1591" s="314" t="str">
        <f t="shared" si="340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245" t="str">
        <f>IFERROR(ROUND((SUM(#REF!)),0),"")</f>
        <v/>
      </c>
      <c r="CP1591" s="241"/>
      <c r="CQ1591" s="247"/>
      <c r="CR1591" s="221"/>
      <c r="CS1591" s="221"/>
      <c r="CT1591" s="221"/>
      <c r="CU1591" s="221"/>
      <c r="CV1591" s="328"/>
      <c r="CW1591" s="305" t="str">
        <f t="shared" si="341"/>
        <v/>
      </c>
      <c r="CX1591" s="329">
        <f t="shared" si="342"/>
        <v>0</v>
      </c>
      <c r="CY1591" s="15">
        <f t="shared" si="343"/>
        <v>0</v>
      </c>
      <c r="CZ1591" s="318" t="str">
        <f t="shared" si="344"/>
        <v/>
      </c>
      <c r="DA1591" s="332" t="str">
        <f t="shared" si="349"/>
        <v/>
      </c>
      <c r="DB1591" s="329" t="str">
        <f t="shared" si="345"/>
        <v/>
      </c>
      <c r="DC1591" s="320" t="str">
        <f t="shared" si="346"/>
        <v/>
      </c>
      <c r="DD1591" s="218"/>
      <c r="DE1591" s="15" t="str">
        <f>IFERROR(#REF!-AO1591,"")</f>
        <v/>
      </c>
      <c r="DF1591" s="218"/>
      <c r="DG1591" s="330" t="str">
        <f>IFERROR(#REF!-L1591,"")</f>
        <v/>
      </c>
      <c r="DH1591" s="314" t="e">
        <f>IF(#REF!&gt;AP1591,0,1)</f>
        <v>#REF!</v>
      </c>
      <c r="DI1591" s="314">
        <f t="shared" si="347"/>
        <v>1</v>
      </c>
      <c r="DJ1591" s="314">
        <f t="shared" si="348"/>
        <v>1</v>
      </c>
    </row>
    <row r="1592" spans="3:114" ht="20.25" x14ac:dyDescent="0.2">
      <c r="C1592" s="239"/>
      <c r="G1592" s="232"/>
      <c r="H1592" s="318"/>
      <c r="I1592" s="318"/>
      <c r="J1592" s="318"/>
      <c r="K1592" s="318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 t="str">
        <f t="shared" si="336"/>
        <v/>
      </c>
      <c r="AN1592" s="327" t="str">
        <f t="shared" si="337"/>
        <v/>
      </c>
      <c r="AO1592" s="243"/>
      <c r="AP1592" s="244"/>
      <c r="AQ1592" s="242" t="str">
        <f t="shared" si="338"/>
        <v/>
      </c>
      <c r="AR1592" s="242" t="str">
        <f t="shared" si="339"/>
        <v/>
      </c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14"/>
      <c r="BR1592" s="314"/>
      <c r="BS1592" s="314"/>
      <c r="BT1592" s="314"/>
      <c r="BU1592" s="314"/>
      <c r="BV1592" s="314"/>
      <c r="BW1592" s="314"/>
      <c r="BX1592" s="246"/>
      <c r="BY1592" s="242"/>
      <c r="BZ1592" s="242"/>
      <c r="CA1592" s="242"/>
      <c r="CB1592" s="242"/>
      <c r="CC1592" s="242"/>
      <c r="CD1592" s="242"/>
      <c r="CE1592" s="314"/>
      <c r="CF1592" s="314" t="str">
        <f t="shared" si="340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245" t="str">
        <f>IFERROR(ROUND((SUM(#REF!)),0),"")</f>
        <v/>
      </c>
      <c r="CP1592" s="241"/>
      <c r="CQ1592" s="247"/>
      <c r="CR1592" s="221"/>
      <c r="CS1592" s="221"/>
      <c r="CT1592" s="221"/>
      <c r="CU1592" s="221"/>
      <c r="CV1592" s="328"/>
      <c r="CW1592" s="305" t="str">
        <f t="shared" si="341"/>
        <v/>
      </c>
      <c r="CX1592" s="329">
        <f t="shared" si="342"/>
        <v>0</v>
      </c>
      <c r="CY1592" s="15">
        <f t="shared" si="343"/>
        <v>0</v>
      </c>
      <c r="CZ1592" s="318" t="str">
        <f t="shared" si="344"/>
        <v/>
      </c>
      <c r="DA1592" s="332" t="str">
        <f t="shared" si="349"/>
        <v/>
      </c>
      <c r="DB1592" s="329" t="str">
        <f t="shared" si="345"/>
        <v/>
      </c>
      <c r="DC1592" s="320" t="str">
        <f t="shared" si="346"/>
        <v/>
      </c>
      <c r="DD1592" s="218"/>
      <c r="DE1592" s="15" t="str">
        <f>IFERROR(#REF!-AO1592,"")</f>
        <v/>
      </c>
      <c r="DF1592" s="218"/>
      <c r="DG1592" s="330" t="str">
        <f>IFERROR(#REF!-L1592,"")</f>
        <v/>
      </c>
      <c r="DH1592" s="314" t="e">
        <f>IF(#REF!&gt;AP1592,0,1)</f>
        <v>#REF!</v>
      </c>
      <c r="DI1592" s="314">
        <f t="shared" si="347"/>
        <v>1</v>
      </c>
      <c r="DJ1592" s="314">
        <f t="shared" si="348"/>
        <v>1</v>
      </c>
    </row>
    <row r="1593" spans="3:114" ht="20.25" x14ac:dyDescent="0.2">
      <c r="C1593" s="239"/>
      <c r="G1593" s="232"/>
      <c r="H1593" s="318"/>
      <c r="I1593" s="318"/>
      <c r="J1593" s="318"/>
      <c r="K1593" s="318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 t="str">
        <f t="shared" si="336"/>
        <v/>
      </c>
      <c r="AN1593" s="327" t="str">
        <f t="shared" si="337"/>
        <v/>
      </c>
      <c r="AO1593" s="243"/>
      <c r="AP1593" s="244"/>
      <c r="AQ1593" s="242" t="str">
        <f t="shared" si="338"/>
        <v/>
      </c>
      <c r="AR1593" s="242" t="str">
        <f t="shared" si="339"/>
        <v/>
      </c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14"/>
      <c r="BR1593" s="314"/>
      <c r="BS1593" s="314"/>
      <c r="BT1593" s="314"/>
      <c r="BU1593" s="314"/>
      <c r="BV1593" s="314"/>
      <c r="BW1593" s="314"/>
      <c r="BX1593" s="246"/>
      <c r="BY1593" s="242"/>
      <c r="BZ1593" s="242"/>
      <c r="CA1593" s="242"/>
      <c r="CB1593" s="242"/>
      <c r="CC1593" s="242"/>
      <c r="CD1593" s="242"/>
      <c r="CE1593" s="314"/>
      <c r="CF1593" s="314" t="str">
        <f t="shared" si="340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245" t="str">
        <f>IFERROR(ROUND((SUM(#REF!)),0),"")</f>
        <v/>
      </c>
      <c r="CP1593" s="241"/>
      <c r="CQ1593" s="247"/>
      <c r="CR1593" s="221"/>
      <c r="CS1593" s="221"/>
      <c r="CT1593" s="221"/>
      <c r="CU1593" s="221"/>
      <c r="CV1593" s="328"/>
      <c r="CW1593" s="305" t="str">
        <f t="shared" si="341"/>
        <v/>
      </c>
      <c r="CX1593" s="329">
        <f t="shared" si="342"/>
        <v>0</v>
      </c>
      <c r="CY1593" s="15">
        <f t="shared" si="343"/>
        <v>0</v>
      </c>
      <c r="CZ1593" s="318" t="str">
        <f t="shared" si="344"/>
        <v/>
      </c>
      <c r="DA1593" s="332" t="str">
        <f t="shared" si="349"/>
        <v/>
      </c>
      <c r="DB1593" s="329" t="str">
        <f t="shared" si="345"/>
        <v/>
      </c>
      <c r="DC1593" s="320" t="str">
        <f t="shared" si="346"/>
        <v/>
      </c>
      <c r="DD1593" s="218"/>
      <c r="DE1593" s="15" t="str">
        <f>IFERROR(#REF!-AO1593,"")</f>
        <v/>
      </c>
      <c r="DF1593" s="218"/>
      <c r="DG1593" s="330" t="str">
        <f>IFERROR(#REF!-L1593,"")</f>
        <v/>
      </c>
      <c r="DH1593" s="314" t="e">
        <f>IF(#REF!&gt;AP1593,0,1)</f>
        <v>#REF!</v>
      </c>
      <c r="DI1593" s="314">
        <f t="shared" si="347"/>
        <v>1</v>
      </c>
      <c r="DJ1593" s="314">
        <f t="shared" si="348"/>
        <v>1</v>
      </c>
    </row>
    <row r="1594" spans="3:114" ht="20.25" x14ac:dyDescent="0.2">
      <c r="C1594" s="239"/>
      <c r="G1594" s="232"/>
      <c r="H1594" s="318"/>
      <c r="I1594" s="318"/>
      <c r="J1594" s="318"/>
      <c r="K1594" s="318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 t="str">
        <f t="shared" si="336"/>
        <v/>
      </c>
      <c r="AN1594" s="327" t="str">
        <f t="shared" si="337"/>
        <v/>
      </c>
      <c r="AO1594" s="243"/>
      <c r="AP1594" s="244"/>
      <c r="AQ1594" s="242" t="str">
        <f t="shared" si="338"/>
        <v/>
      </c>
      <c r="AR1594" s="242" t="str">
        <f t="shared" si="339"/>
        <v/>
      </c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14"/>
      <c r="BR1594" s="314"/>
      <c r="BS1594" s="314"/>
      <c r="BT1594" s="314"/>
      <c r="BU1594" s="314"/>
      <c r="BV1594" s="314"/>
      <c r="BW1594" s="314"/>
      <c r="BX1594" s="246"/>
      <c r="BY1594" s="242"/>
      <c r="BZ1594" s="242"/>
      <c r="CA1594" s="242"/>
      <c r="CB1594" s="242"/>
      <c r="CC1594" s="242"/>
      <c r="CD1594" s="242"/>
      <c r="CE1594" s="314"/>
      <c r="CF1594" s="314" t="str">
        <f t="shared" si="340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245" t="str">
        <f>IFERROR(ROUND((SUM(#REF!)),0),"")</f>
        <v/>
      </c>
      <c r="CP1594" s="241"/>
      <c r="CQ1594" s="247"/>
      <c r="CR1594" s="221"/>
      <c r="CS1594" s="221"/>
      <c r="CT1594" s="221"/>
      <c r="CU1594" s="221"/>
      <c r="CV1594" s="328"/>
      <c r="CW1594" s="305" t="str">
        <f t="shared" si="341"/>
        <v/>
      </c>
      <c r="CX1594" s="329">
        <f t="shared" si="342"/>
        <v>0</v>
      </c>
      <c r="CY1594" s="15">
        <f t="shared" si="343"/>
        <v>0</v>
      </c>
      <c r="CZ1594" s="318" t="str">
        <f t="shared" si="344"/>
        <v/>
      </c>
      <c r="DA1594" s="332" t="str">
        <f t="shared" si="349"/>
        <v/>
      </c>
      <c r="DB1594" s="329" t="str">
        <f t="shared" si="345"/>
        <v/>
      </c>
      <c r="DC1594" s="320" t="str">
        <f t="shared" si="346"/>
        <v/>
      </c>
      <c r="DD1594" s="218"/>
      <c r="DE1594" s="15" t="str">
        <f>IFERROR(#REF!-AO1594,"")</f>
        <v/>
      </c>
      <c r="DF1594" s="218"/>
      <c r="DG1594" s="330" t="str">
        <f>IFERROR(#REF!-L1594,"")</f>
        <v/>
      </c>
      <c r="DH1594" s="314" t="e">
        <f>IF(#REF!&gt;AP1594,0,1)</f>
        <v>#REF!</v>
      </c>
      <c r="DI1594" s="314">
        <f t="shared" si="347"/>
        <v>1</v>
      </c>
      <c r="DJ1594" s="314">
        <f t="shared" si="348"/>
        <v>1</v>
      </c>
    </row>
    <row r="1595" spans="3:114" ht="20.25" x14ac:dyDescent="0.2">
      <c r="C1595" s="239"/>
      <c r="G1595" s="232"/>
      <c r="H1595" s="318"/>
      <c r="I1595" s="318"/>
      <c r="J1595" s="318"/>
      <c r="K1595" s="318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 t="str">
        <f t="shared" si="336"/>
        <v/>
      </c>
      <c r="AN1595" s="327" t="str">
        <f t="shared" si="337"/>
        <v/>
      </c>
      <c r="AO1595" s="243"/>
      <c r="AP1595" s="244"/>
      <c r="AQ1595" s="242" t="str">
        <f t="shared" si="338"/>
        <v/>
      </c>
      <c r="AR1595" s="242" t="str">
        <f t="shared" si="339"/>
        <v/>
      </c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14"/>
      <c r="BR1595" s="314"/>
      <c r="BS1595" s="314"/>
      <c r="BT1595" s="314"/>
      <c r="BU1595" s="314"/>
      <c r="BV1595" s="314"/>
      <c r="BW1595" s="314"/>
      <c r="BX1595" s="246"/>
      <c r="BY1595" s="242"/>
      <c r="BZ1595" s="242"/>
      <c r="CA1595" s="242"/>
      <c r="CB1595" s="242"/>
      <c r="CC1595" s="242"/>
      <c r="CD1595" s="242"/>
      <c r="CE1595" s="314"/>
      <c r="CF1595" s="314" t="str">
        <f t="shared" si="340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245" t="str">
        <f>IFERROR(ROUND((SUM(#REF!)),0),"")</f>
        <v/>
      </c>
      <c r="CP1595" s="241"/>
      <c r="CQ1595" s="247"/>
      <c r="CR1595" s="221"/>
      <c r="CS1595" s="221"/>
      <c r="CT1595" s="221"/>
      <c r="CU1595" s="221"/>
      <c r="CV1595" s="328"/>
      <c r="CW1595" s="305" t="str">
        <f t="shared" si="341"/>
        <v/>
      </c>
      <c r="CX1595" s="329">
        <f t="shared" si="342"/>
        <v>0</v>
      </c>
      <c r="CY1595" s="15">
        <f t="shared" si="343"/>
        <v>0</v>
      </c>
      <c r="CZ1595" s="318" t="str">
        <f t="shared" si="344"/>
        <v/>
      </c>
      <c r="DA1595" s="332" t="str">
        <f t="shared" si="349"/>
        <v/>
      </c>
      <c r="DB1595" s="329" t="str">
        <f t="shared" si="345"/>
        <v/>
      </c>
      <c r="DC1595" s="320" t="str">
        <f t="shared" si="346"/>
        <v/>
      </c>
      <c r="DD1595" s="218"/>
      <c r="DE1595" s="15" t="str">
        <f>IFERROR(#REF!-AO1595,"")</f>
        <v/>
      </c>
      <c r="DF1595" s="218"/>
      <c r="DG1595" s="330" t="str">
        <f>IFERROR(#REF!-L1595,"")</f>
        <v/>
      </c>
      <c r="DH1595" s="314" t="e">
        <f>IF(#REF!&gt;AP1595,0,1)</f>
        <v>#REF!</v>
      </c>
      <c r="DI1595" s="314">
        <f t="shared" si="347"/>
        <v>1</v>
      </c>
      <c r="DJ1595" s="314">
        <f t="shared" si="348"/>
        <v>1</v>
      </c>
    </row>
    <row r="1596" spans="3:114" ht="20.25" x14ac:dyDescent="0.2">
      <c r="C1596" s="239"/>
      <c r="G1596" s="232"/>
      <c r="H1596" s="318"/>
      <c r="I1596" s="318"/>
      <c r="J1596" s="318"/>
      <c r="K1596" s="318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 t="str">
        <f t="shared" si="336"/>
        <v/>
      </c>
      <c r="AN1596" s="327" t="str">
        <f t="shared" si="337"/>
        <v/>
      </c>
      <c r="AO1596" s="243"/>
      <c r="AP1596" s="244"/>
      <c r="AQ1596" s="242" t="str">
        <f t="shared" si="338"/>
        <v/>
      </c>
      <c r="AR1596" s="242" t="str">
        <f t="shared" si="339"/>
        <v/>
      </c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14"/>
      <c r="BR1596" s="314"/>
      <c r="BS1596" s="314"/>
      <c r="BT1596" s="314"/>
      <c r="BU1596" s="314"/>
      <c r="BV1596" s="314"/>
      <c r="BW1596" s="314"/>
      <c r="BX1596" s="246"/>
      <c r="BY1596" s="242"/>
      <c r="BZ1596" s="242"/>
      <c r="CA1596" s="242"/>
      <c r="CB1596" s="242"/>
      <c r="CC1596" s="242"/>
      <c r="CD1596" s="242"/>
      <c r="CE1596" s="314"/>
      <c r="CF1596" s="314" t="str">
        <f t="shared" si="340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245" t="str">
        <f>IFERROR(ROUND((SUM(#REF!)),0),"")</f>
        <v/>
      </c>
      <c r="CP1596" s="241"/>
      <c r="CQ1596" s="247"/>
      <c r="CR1596" s="221"/>
      <c r="CS1596" s="221"/>
      <c r="CT1596" s="221"/>
      <c r="CU1596" s="221"/>
      <c r="CV1596" s="328"/>
      <c r="CW1596" s="305" t="str">
        <f t="shared" si="341"/>
        <v/>
      </c>
      <c r="CX1596" s="329">
        <f t="shared" si="342"/>
        <v>0</v>
      </c>
      <c r="CY1596" s="15">
        <f t="shared" si="343"/>
        <v>0</v>
      </c>
      <c r="CZ1596" s="318" t="str">
        <f t="shared" si="344"/>
        <v/>
      </c>
      <c r="DA1596" s="332" t="str">
        <f t="shared" si="349"/>
        <v/>
      </c>
      <c r="DB1596" s="329" t="str">
        <f t="shared" si="345"/>
        <v/>
      </c>
      <c r="DC1596" s="320" t="str">
        <f t="shared" si="346"/>
        <v/>
      </c>
      <c r="DD1596" s="218"/>
      <c r="DE1596" s="15" t="str">
        <f>IFERROR(#REF!-AO1596,"")</f>
        <v/>
      </c>
      <c r="DF1596" s="218"/>
      <c r="DG1596" s="330" t="str">
        <f>IFERROR(#REF!-L1596,"")</f>
        <v/>
      </c>
      <c r="DH1596" s="314" t="e">
        <f>IF(#REF!&gt;AP1596,0,1)</f>
        <v>#REF!</v>
      </c>
      <c r="DI1596" s="314">
        <f t="shared" si="347"/>
        <v>1</v>
      </c>
      <c r="DJ1596" s="314">
        <f t="shared" si="348"/>
        <v>1</v>
      </c>
    </row>
    <row r="1597" spans="3:114" ht="20.25" x14ac:dyDescent="0.2">
      <c r="C1597" s="239"/>
      <c r="G1597" s="232"/>
      <c r="H1597" s="318"/>
      <c r="I1597" s="318"/>
      <c r="J1597" s="318"/>
      <c r="K1597" s="318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 t="str">
        <f t="shared" si="336"/>
        <v/>
      </c>
      <c r="AN1597" s="327" t="str">
        <f t="shared" si="337"/>
        <v/>
      </c>
      <c r="AO1597" s="243"/>
      <c r="AP1597" s="244"/>
      <c r="AQ1597" s="242" t="str">
        <f t="shared" si="338"/>
        <v/>
      </c>
      <c r="AR1597" s="242" t="str">
        <f t="shared" si="339"/>
        <v/>
      </c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14"/>
      <c r="BR1597" s="314"/>
      <c r="BS1597" s="314"/>
      <c r="BT1597" s="314"/>
      <c r="BU1597" s="314"/>
      <c r="BV1597" s="314"/>
      <c r="BW1597" s="314"/>
      <c r="BX1597" s="246"/>
      <c r="BY1597" s="242"/>
      <c r="BZ1597" s="242"/>
      <c r="CA1597" s="242"/>
      <c r="CB1597" s="242"/>
      <c r="CC1597" s="242"/>
      <c r="CD1597" s="242"/>
      <c r="CE1597" s="314"/>
      <c r="CF1597" s="314" t="str">
        <f t="shared" si="340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245" t="str">
        <f>IFERROR(ROUND((SUM(#REF!)),0),"")</f>
        <v/>
      </c>
      <c r="CP1597" s="241"/>
      <c r="CQ1597" s="247"/>
      <c r="CR1597" s="221"/>
      <c r="CS1597" s="221"/>
      <c r="CT1597" s="221"/>
      <c r="CU1597" s="221"/>
      <c r="CV1597" s="328"/>
      <c r="CW1597" s="305" t="str">
        <f t="shared" si="341"/>
        <v/>
      </c>
      <c r="CX1597" s="329">
        <f t="shared" si="342"/>
        <v>0</v>
      </c>
      <c r="CY1597" s="15">
        <f t="shared" si="343"/>
        <v>0</v>
      </c>
      <c r="CZ1597" s="318" t="str">
        <f t="shared" si="344"/>
        <v/>
      </c>
      <c r="DA1597" s="332" t="str">
        <f t="shared" si="349"/>
        <v/>
      </c>
      <c r="DB1597" s="329" t="str">
        <f t="shared" si="345"/>
        <v/>
      </c>
      <c r="DC1597" s="320" t="str">
        <f t="shared" si="346"/>
        <v/>
      </c>
      <c r="DD1597" s="218"/>
      <c r="DE1597" s="15" t="str">
        <f>IFERROR(#REF!-AO1597,"")</f>
        <v/>
      </c>
      <c r="DF1597" s="218"/>
      <c r="DG1597" s="330" t="str">
        <f>IFERROR(#REF!-L1597,"")</f>
        <v/>
      </c>
      <c r="DH1597" s="314" t="e">
        <f>IF(#REF!&gt;AP1597,0,1)</f>
        <v>#REF!</v>
      </c>
      <c r="DI1597" s="314">
        <f t="shared" si="347"/>
        <v>1</v>
      </c>
      <c r="DJ1597" s="314">
        <f t="shared" si="348"/>
        <v>1</v>
      </c>
    </row>
    <row r="1598" spans="3:114" ht="20.25" x14ac:dyDescent="0.2">
      <c r="C1598" s="239"/>
      <c r="G1598" s="232"/>
      <c r="H1598" s="318"/>
      <c r="I1598" s="318"/>
      <c r="J1598" s="318"/>
      <c r="K1598" s="318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 t="str">
        <f t="shared" si="336"/>
        <v/>
      </c>
      <c r="AN1598" s="327" t="str">
        <f t="shared" si="337"/>
        <v/>
      </c>
      <c r="AO1598" s="243"/>
      <c r="AP1598" s="244"/>
      <c r="AQ1598" s="242" t="str">
        <f t="shared" si="338"/>
        <v/>
      </c>
      <c r="AR1598" s="242" t="str">
        <f t="shared" si="339"/>
        <v/>
      </c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14"/>
      <c r="BR1598" s="314"/>
      <c r="BS1598" s="314"/>
      <c r="BT1598" s="314"/>
      <c r="BU1598" s="314"/>
      <c r="BV1598" s="314"/>
      <c r="BW1598" s="314"/>
      <c r="BX1598" s="246"/>
      <c r="BY1598" s="242"/>
      <c r="BZ1598" s="242"/>
      <c r="CA1598" s="242"/>
      <c r="CB1598" s="242"/>
      <c r="CC1598" s="242"/>
      <c r="CD1598" s="242"/>
      <c r="CE1598" s="314"/>
      <c r="CF1598" s="314" t="str">
        <f t="shared" si="340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245" t="str">
        <f>IFERROR(ROUND((SUM(#REF!)),0),"")</f>
        <v/>
      </c>
      <c r="CP1598" s="241"/>
      <c r="CQ1598" s="247"/>
      <c r="CR1598" s="221"/>
      <c r="CS1598" s="221"/>
      <c r="CT1598" s="221"/>
      <c r="CU1598" s="221"/>
      <c r="CV1598" s="328"/>
      <c r="CW1598" s="305" t="str">
        <f t="shared" si="341"/>
        <v/>
      </c>
      <c r="CX1598" s="329">
        <f t="shared" si="342"/>
        <v>0</v>
      </c>
      <c r="CY1598" s="15">
        <f t="shared" si="343"/>
        <v>0</v>
      </c>
      <c r="CZ1598" s="318" t="str">
        <f t="shared" si="344"/>
        <v/>
      </c>
      <c r="DA1598" s="332" t="str">
        <f t="shared" si="349"/>
        <v/>
      </c>
      <c r="DB1598" s="329" t="str">
        <f t="shared" si="345"/>
        <v/>
      </c>
      <c r="DC1598" s="320" t="str">
        <f t="shared" si="346"/>
        <v/>
      </c>
      <c r="DD1598" s="218"/>
      <c r="DE1598" s="15" t="str">
        <f>IFERROR(#REF!-AO1598,"")</f>
        <v/>
      </c>
      <c r="DF1598" s="218"/>
      <c r="DG1598" s="330" t="str">
        <f>IFERROR(#REF!-L1598,"")</f>
        <v/>
      </c>
      <c r="DH1598" s="314" t="e">
        <f>IF(#REF!&gt;AP1598,0,1)</f>
        <v>#REF!</v>
      </c>
      <c r="DI1598" s="314">
        <f t="shared" si="347"/>
        <v>1</v>
      </c>
      <c r="DJ1598" s="314">
        <f t="shared" si="348"/>
        <v>1</v>
      </c>
    </row>
    <row r="1599" spans="3:114" ht="20.25" x14ac:dyDescent="0.2">
      <c r="C1599" s="239"/>
      <c r="G1599" s="232"/>
      <c r="H1599" s="318"/>
      <c r="I1599" s="318"/>
      <c r="J1599" s="318"/>
      <c r="K1599" s="318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 t="str">
        <f t="shared" si="336"/>
        <v/>
      </c>
      <c r="AN1599" s="327" t="str">
        <f t="shared" si="337"/>
        <v/>
      </c>
      <c r="AO1599" s="243"/>
      <c r="AP1599" s="244"/>
      <c r="AQ1599" s="242" t="str">
        <f t="shared" si="338"/>
        <v/>
      </c>
      <c r="AR1599" s="242" t="str">
        <f t="shared" si="339"/>
        <v/>
      </c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14"/>
      <c r="BR1599" s="314"/>
      <c r="BS1599" s="314"/>
      <c r="BT1599" s="314"/>
      <c r="BU1599" s="314"/>
      <c r="BV1599" s="314"/>
      <c r="BW1599" s="314"/>
      <c r="BX1599" s="246"/>
      <c r="BY1599" s="242"/>
      <c r="BZ1599" s="242"/>
      <c r="CA1599" s="242"/>
      <c r="CB1599" s="242"/>
      <c r="CC1599" s="242"/>
      <c r="CD1599" s="242"/>
      <c r="CE1599" s="314"/>
      <c r="CF1599" s="314" t="str">
        <f t="shared" si="340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245" t="str">
        <f>IFERROR(ROUND((SUM(#REF!)),0),"")</f>
        <v/>
      </c>
      <c r="CP1599" s="241"/>
      <c r="CQ1599" s="247"/>
      <c r="CR1599" s="221"/>
      <c r="CS1599" s="221"/>
      <c r="CT1599" s="221"/>
      <c r="CU1599" s="221"/>
      <c r="CV1599" s="328"/>
      <c r="CW1599" s="305" t="str">
        <f t="shared" si="341"/>
        <v/>
      </c>
      <c r="CX1599" s="329">
        <f t="shared" si="342"/>
        <v>0</v>
      </c>
      <c r="CY1599" s="15">
        <f t="shared" si="343"/>
        <v>0</v>
      </c>
      <c r="CZ1599" s="318" t="str">
        <f t="shared" si="344"/>
        <v/>
      </c>
      <c r="DA1599" s="332" t="str">
        <f t="shared" si="349"/>
        <v/>
      </c>
      <c r="DB1599" s="329" t="str">
        <f t="shared" si="345"/>
        <v/>
      </c>
      <c r="DC1599" s="320" t="str">
        <f t="shared" si="346"/>
        <v/>
      </c>
      <c r="DD1599" s="218"/>
      <c r="DE1599" s="15" t="str">
        <f>IFERROR(#REF!-AO1599,"")</f>
        <v/>
      </c>
      <c r="DF1599" s="218"/>
      <c r="DG1599" s="330" t="str">
        <f>IFERROR(#REF!-L1599,"")</f>
        <v/>
      </c>
      <c r="DH1599" s="314" t="e">
        <f>IF(#REF!&gt;AP1599,0,1)</f>
        <v>#REF!</v>
      </c>
      <c r="DI1599" s="314">
        <f t="shared" si="347"/>
        <v>1</v>
      </c>
      <c r="DJ1599" s="314">
        <f t="shared" si="348"/>
        <v>1</v>
      </c>
    </row>
    <row r="1600" spans="3:114" ht="20.25" x14ac:dyDescent="0.2">
      <c r="C1600" s="239"/>
      <c r="G1600" s="232"/>
      <c r="H1600" s="318"/>
      <c r="I1600" s="318"/>
      <c r="J1600" s="318"/>
      <c r="K1600" s="318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 t="str">
        <f t="shared" si="336"/>
        <v/>
      </c>
      <c r="AN1600" s="327" t="str">
        <f t="shared" si="337"/>
        <v/>
      </c>
      <c r="AO1600" s="243"/>
      <c r="AP1600" s="244"/>
      <c r="AQ1600" s="242" t="str">
        <f t="shared" si="338"/>
        <v/>
      </c>
      <c r="AR1600" s="242" t="str">
        <f t="shared" si="339"/>
        <v/>
      </c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14"/>
      <c r="BR1600" s="314"/>
      <c r="BS1600" s="314"/>
      <c r="BT1600" s="314"/>
      <c r="BU1600" s="314"/>
      <c r="BV1600" s="314"/>
      <c r="BW1600" s="314"/>
      <c r="BX1600" s="246"/>
      <c r="BY1600" s="242"/>
      <c r="BZ1600" s="242"/>
      <c r="CA1600" s="242"/>
      <c r="CB1600" s="242"/>
      <c r="CC1600" s="242"/>
      <c r="CD1600" s="242"/>
      <c r="CE1600" s="314"/>
      <c r="CF1600" s="314" t="str">
        <f t="shared" si="340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245" t="str">
        <f>IFERROR(ROUND((SUM(#REF!)),0),"")</f>
        <v/>
      </c>
      <c r="CP1600" s="241"/>
      <c r="CQ1600" s="247"/>
      <c r="CR1600" s="221"/>
      <c r="CS1600" s="221"/>
      <c r="CT1600" s="221"/>
      <c r="CU1600" s="221"/>
      <c r="CV1600" s="328"/>
      <c r="CW1600" s="305" t="str">
        <f t="shared" si="341"/>
        <v/>
      </c>
      <c r="CX1600" s="329">
        <f t="shared" si="342"/>
        <v>0</v>
      </c>
      <c r="CY1600" s="15">
        <f t="shared" si="343"/>
        <v>0</v>
      </c>
      <c r="CZ1600" s="318" t="str">
        <f t="shared" si="344"/>
        <v/>
      </c>
      <c r="DA1600" s="332" t="str">
        <f t="shared" si="349"/>
        <v/>
      </c>
      <c r="DB1600" s="329" t="str">
        <f t="shared" si="345"/>
        <v/>
      </c>
      <c r="DC1600" s="320" t="str">
        <f t="shared" si="346"/>
        <v/>
      </c>
      <c r="DD1600" s="218"/>
      <c r="DE1600" s="15" t="str">
        <f>IFERROR(#REF!-AO1600,"")</f>
        <v/>
      </c>
      <c r="DF1600" s="218"/>
      <c r="DG1600" s="330" t="str">
        <f>IFERROR(#REF!-L1600,"")</f>
        <v/>
      </c>
      <c r="DH1600" s="314" t="e">
        <f>IF(#REF!&gt;AP1600,0,1)</f>
        <v>#REF!</v>
      </c>
      <c r="DI1600" s="314">
        <f t="shared" si="347"/>
        <v>1</v>
      </c>
      <c r="DJ1600" s="314">
        <f t="shared" si="348"/>
        <v>1</v>
      </c>
    </row>
    <row r="1601" spans="3:114" ht="20.25" x14ac:dyDescent="0.2">
      <c r="C1601" s="239"/>
      <c r="G1601" s="232"/>
      <c r="H1601" s="318"/>
      <c r="I1601" s="318"/>
      <c r="J1601" s="318"/>
      <c r="K1601" s="318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 t="str">
        <f t="shared" si="336"/>
        <v/>
      </c>
      <c r="AN1601" s="327" t="str">
        <f t="shared" si="337"/>
        <v/>
      </c>
      <c r="AO1601" s="243"/>
      <c r="AP1601" s="244"/>
      <c r="AQ1601" s="242" t="str">
        <f t="shared" si="338"/>
        <v/>
      </c>
      <c r="AR1601" s="242" t="str">
        <f t="shared" si="339"/>
        <v/>
      </c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14"/>
      <c r="BR1601" s="314"/>
      <c r="BS1601" s="314"/>
      <c r="BT1601" s="314"/>
      <c r="BU1601" s="314"/>
      <c r="BV1601" s="314"/>
      <c r="BW1601" s="314"/>
      <c r="BX1601" s="246"/>
      <c r="BY1601" s="242"/>
      <c r="BZ1601" s="242"/>
      <c r="CA1601" s="242"/>
      <c r="CB1601" s="242"/>
      <c r="CC1601" s="242"/>
      <c r="CD1601" s="242"/>
      <c r="CE1601" s="314"/>
      <c r="CF1601" s="314" t="str">
        <f t="shared" si="340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245" t="str">
        <f>IFERROR(ROUND((SUM(#REF!)),0),"")</f>
        <v/>
      </c>
      <c r="CP1601" s="241"/>
      <c r="CQ1601" s="247"/>
      <c r="CR1601" s="221"/>
      <c r="CS1601" s="221"/>
      <c r="CT1601" s="221"/>
      <c r="CU1601" s="221"/>
      <c r="CV1601" s="328"/>
      <c r="CW1601" s="305" t="str">
        <f t="shared" si="341"/>
        <v/>
      </c>
      <c r="CX1601" s="329">
        <f t="shared" si="342"/>
        <v>0</v>
      </c>
      <c r="CY1601" s="15">
        <f t="shared" si="343"/>
        <v>0</v>
      </c>
      <c r="CZ1601" s="318" t="str">
        <f t="shared" si="344"/>
        <v/>
      </c>
      <c r="DA1601" s="332" t="str">
        <f t="shared" si="349"/>
        <v/>
      </c>
      <c r="DB1601" s="329" t="str">
        <f t="shared" si="345"/>
        <v/>
      </c>
      <c r="DC1601" s="320" t="str">
        <f t="shared" si="346"/>
        <v/>
      </c>
      <c r="DD1601" s="218"/>
      <c r="DE1601" s="15" t="str">
        <f>IFERROR(#REF!-AO1601,"")</f>
        <v/>
      </c>
      <c r="DF1601" s="218"/>
      <c r="DG1601" s="330" t="str">
        <f>IFERROR(#REF!-L1601,"")</f>
        <v/>
      </c>
      <c r="DH1601" s="314" t="e">
        <f>IF(#REF!&gt;AP1601,0,1)</f>
        <v>#REF!</v>
      </c>
      <c r="DI1601" s="314">
        <f t="shared" si="347"/>
        <v>1</v>
      </c>
      <c r="DJ1601" s="314">
        <f t="shared" si="348"/>
        <v>1</v>
      </c>
    </row>
    <row r="1602" spans="3:114" ht="20.25" x14ac:dyDescent="0.2">
      <c r="C1602" s="239"/>
      <c r="G1602" s="232"/>
      <c r="H1602" s="318"/>
      <c r="I1602" s="318"/>
      <c r="J1602" s="318"/>
      <c r="K1602" s="318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 t="str">
        <f t="shared" si="336"/>
        <v/>
      </c>
      <c r="AN1602" s="327" t="str">
        <f t="shared" si="337"/>
        <v/>
      </c>
      <c r="AO1602" s="243"/>
      <c r="AP1602" s="244"/>
      <c r="AQ1602" s="242" t="str">
        <f t="shared" si="338"/>
        <v/>
      </c>
      <c r="AR1602" s="242" t="str">
        <f t="shared" si="339"/>
        <v/>
      </c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14"/>
      <c r="BR1602" s="314"/>
      <c r="BS1602" s="314"/>
      <c r="BT1602" s="314"/>
      <c r="BU1602" s="314"/>
      <c r="BV1602" s="314"/>
      <c r="BW1602" s="314"/>
      <c r="BX1602" s="246"/>
      <c r="BY1602" s="242"/>
      <c r="BZ1602" s="242"/>
      <c r="CA1602" s="242"/>
      <c r="CB1602" s="242"/>
      <c r="CC1602" s="242"/>
      <c r="CD1602" s="242"/>
      <c r="CE1602" s="314"/>
      <c r="CF1602" s="314" t="str">
        <f t="shared" si="340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245" t="str">
        <f>IFERROR(ROUND((SUM(#REF!)),0),"")</f>
        <v/>
      </c>
      <c r="CP1602" s="241"/>
      <c r="CQ1602" s="247"/>
      <c r="CR1602" s="221"/>
      <c r="CS1602" s="221"/>
      <c r="CT1602" s="221"/>
      <c r="CU1602" s="221"/>
      <c r="CV1602" s="328"/>
      <c r="CW1602" s="305" t="str">
        <f t="shared" si="341"/>
        <v/>
      </c>
      <c r="CX1602" s="329">
        <f t="shared" si="342"/>
        <v>0</v>
      </c>
      <c r="CY1602" s="15">
        <f t="shared" si="343"/>
        <v>0</v>
      </c>
      <c r="CZ1602" s="318" t="str">
        <f t="shared" si="344"/>
        <v/>
      </c>
      <c r="DA1602" s="332" t="str">
        <f t="shared" si="349"/>
        <v/>
      </c>
      <c r="DB1602" s="329" t="str">
        <f t="shared" si="345"/>
        <v/>
      </c>
      <c r="DC1602" s="320" t="str">
        <f t="shared" si="346"/>
        <v/>
      </c>
      <c r="DD1602" s="218"/>
      <c r="DE1602" s="15" t="str">
        <f>IFERROR(#REF!-AO1602,"")</f>
        <v/>
      </c>
      <c r="DF1602" s="218"/>
      <c r="DG1602" s="330" t="str">
        <f>IFERROR(#REF!-L1602,"")</f>
        <v/>
      </c>
      <c r="DH1602" s="314" t="e">
        <f>IF(#REF!&gt;AP1602,0,1)</f>
        <v>#REF!</v>
      </c>
      <c r="DI1602" s="314">
        <f t="shared" si="347"/>
        <v>1</v>
      </c>
      <c r="DJ1602" s="314">
        <f t="shared" si="348"/>
        <v>1</v>
      </c>
    </row>
    <row r="1603" spans="3:114" ht="20.25" x14ac:dyDescent="0.2">
      <c r="C1603" s="239"/>
      <c r="G1603" s="232"/>
      <c r="H1603" s="318"/>
      <c r="I1603" s="318"/>
      <c r="J1603" s="318"/>
      <c r="K1603" s="318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 t="str">
        <f t="shared" si="336"/>
        <v/>
      </c>
      <c r="AN1603" s="327" t="str">
        <f t="shared" si="337"/>
        <v/>
      </c>
      <c r="AO1603" s="243"/>
      <c r="AP1603" s="244"/>
      <c r="AQ1603" s="242" t="str">
        <f t="shared" si="338"/>
        <v/>
      </c>
      <c r="AR1603" s="242" t="str">
        <f t="shared" si="339"/>
        <v/>
      </c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14"/>
      <c r="BR1603" s="314"/>
      <c r="BS1603" s="314"/>
      <c r="BT1603" s="314"/>
      <c r="BU1603" s="314"/>
      <c r="BV1603" s="314"/>
      <c r="BW1603" s="314"/>
      <c r="BX1603" s="246"/>
      <c r="BY1603" s="242"/>
      <c r="BZ1603" s="242"/>
      <c r="CA1603" s="242"/>
      <c r="CB1603" s="242"/>
      <c r="CC1603" s="242"/>
      <c r="CD1603" s="242"/>
      <c r="CE1603" s="314"/>
      <c r="CF1603" s="314" t="str">
        <f t="shared" si="340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245" t="str">
        <f>IFERROR(ROUND((SUM(#REF!)),0),"")</f>
        <v/>
      </c>
      <c r="CP1603" s="241"/>
      <c r="CQ1603" s="247"/>
      <c r="CR1603" s="221"/>
      <c r="CS1603" s="221"/>
      <c r="CT1603" s="221"/>
      <c r="CU1603" s="221"/>
      <c r="CV1603" s="328"/>
      <c r="CW1603" s="305" t="str">
        <f t="shared" si="341"/>
        <v/>
      </c>
      <c r="CX1603" s="329">
        <f t="shared" si="342"/>
        <v>0</v>
      </c>
      <c r="CY1603" s="15">
        <f t="shared" si="343"/>
        <v>0</v>
      </c>
      <c r="CZ1603" s="318" t="str">
        <f t="shared" si="344"/>
        <v/>
      </c>
      <c r="DA1603" s="332" t="str">
        <f t="shared" si="349"/>
        <v/>
      </c>
      <c r="DB1603" s="329" t="str">
        <f t="shared" si="345"/>
        <v/>
      </c>
      <c r="DC1603" s="320" t="str">
        <f t="shared" si="346"/>
        <v/>
      </c>
      <c r="DD1603" s="218"/>
      <c r="DE1603" s="15" t="str">
        <f>IFERROR(#REF!-AO1603,"")</f>
        <v/>
      </c>
      <c r="DF1603" s="218"/>
      <c r="DG1603" s="330" t="str">
        <f>IFERROR(#REF!-L1603,"")</f>
        <v/>
      </c>
      <c r="DH1603" s="314" t="e">
        <f>IF(#REF!&gt;AP1603,0,1)</f>
        <v>#REF!</v>
      </c>
      <c r="DI1603" s="314">
        <f t="shared" si="347"/>
        <v>1</v>
      </c>
      <c r="DJ1603" s="314">
        <f t="shared" si="348"/>
        <v>1</v>
      </c>
    </row>
    <row r="1604" spans="3:114" ht="20.25" x14ac:dyDescent="0.2">
      <c r="C1604" s="239"/>
      <c r="G1604" s="232"/>
      <c r="H1604" s="318"/>
      <c r="I1604" s="318"/>
      <c r="J1604" s="318"/>
      <c r="K1604" s="318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 t="str">
        <f t="shared" ref="AM1604:AM1614" si="350">IFERROR(ROUND(AVERAGE(O1604:S1604,AA1604:AE1604),0),"")</f>
        <v/>
      </c>
      <c r="AN1604" s="327" t="str">
        <f t="shared" ref="AN1604:AN1614" si="351">IFERROR(ROUND(AVERAGE(T1604:X1604,AF1604:AJ1604),0),"")</f>
        <v/>
      </c>
      <c r="AO1604" s="243"/>
      <c r="AP1604" s="244"/>
      <c r="AQ1604" s="242" t="str">
        <f t="shared" ref="AQ1604:AQ1614" si="352">IFERROR(ROUND((3600/AR1604*J1604),0),"")</f>
        <v/>
      </c>
      <c r="AR1604" s="242" t="str">
        <f t="shared" ref="AR1604:AR1614" si="353">IFERROR(ROUND(AVERAGE(Y1604:Z1604,AK1604:AL1604),0),"")</f>
        <v/>
      </c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14"/>
      <c r="BR1604" s="314"/>
      <c r="BS1604" s="314"/>
      <c r="BT1604" s="314"/>
      <c r="BU1604" s="314"/>
      <c r="BV1604" s="314"/>
      <c r="BW1604" s="314"/>
      <c r="BX1604" s="246"/>
      <c r="BY1604" s="242"/>
      <c r="BZ1604" s="242"/>
      <c r="CA1604" s="242"/>
      <c r="CB1604" s="242"/>
      <c r="CC1604" s="242"/>
      <c r="CD1604" s="242"/>
      <c r="CE1604" s="314"/>
      <c r="CF1604" s="314" t="str">
        <f t="shared" ref="CF1604:CF1614" si="354">IFERROR(ROUND(STDEV(AN1604,L1604),1),"")</f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245" t="str">
        <f>IFERROR(ROUND((SUM(#REF!)),0),"")</f>
        <v/>
      </c>
      <c r="CP1604" s="241"/>
      <c r="CQ1604" s="247"/>
      <c r="CR1604" s="221"/>
      <c r="CS1604" s="221"/>
      <c r="CT1604" s="221"/>
      <c r="CU1604" s="221"/>
      <c r="CV1604" s="328"/>
      <c r="CW1604" s="305" t="str">
        <f t="shared" ref="CW1604:CW1614" si="355">IFERROR((AM1604-L1604)/L1604,"")</f>
        <v/>
      </c>
      <c r="CX1604" s="329">
        <f t="shared" ref="CX1604:CX1614" si="356">AU1604+BG1604</f>
        <v>0</v>
      </c>
      <c r="CY1604" s="15">
        <f t="shared" ref="CY1604:CY1614" si="357">SUM(BH1604:BP1604,AV1604:BD1604)</f>
        <v>0</v>
      </c>
      <c r="CZ1604" s="318" t="str">
        <f t="shared" ref="CZ1604:CZ1614" si="358">IFERROR(ROUND(CY1604/K1604,0),"")</f>
        <v/>
      </c>
      <c r="DA1604" s="332" t="str">
        <f t="shared" si="349"/>
        <v/>
      </c>
      <c r="DB1604" s="329" t="str">
        <f t="shared" ref="DB1604:DB1614" si="359">IFERROR(CX1604+CZ1604,"")</f>
        <v/>
      </c>
      <c r="DC1604" s="320" t="str">
        <f t="shared" ref="DC1604:DC1614" si="360">IFERROR(CZ1604/DB1604,"")</f>
        <v/>
      </c>
      <c r="DD1604" s="218"/>
      <c r="DE1604" s="15" t="str">
        <f>IFERROR(#REF!-AO1604,"")</f>
        <v/>
      </c>
      <c r="DF1604" s="218"/>
      <c r="DG1604" s="330" t="str">
        <f>IFERROR(#REF!-L1604,"")</f>
        <v/>
      </c>
      <c r="DH1604" s="314" t="e">
        <f>IF(#REF!&gt;AP1604,0,1)</f>
        <v>#REF!</v>
      </c>
      <c r="DI1604" s="314">
        <f t="shared" ref="DI1604:DI1614" si="361">IF(AN1604&lt;M1604,0,1)</f>
        <v>1</v>
      </c>
      <c r="DJ1604" s="314">
        <f t="shared" ref="DJ1604:DJ1614" si="362">IF(AN1604&gt;N1604,0,1)</f>
        <v>1</v>
      </c>
    </row>
    <row r="1605" spans="3:114" ht="20.25" x14ac:dyDescent="0.2">
      <c r="C1605" s="239"/>
      <c r="G1605" s="232"/>
      <c r="H1605" s="318"/>
      <c r="I1605" s="318"/>
      <c r="J1605" s="318"/>
      <c r="K1605" s="318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327" t="str">
        <f t="shared" si="350"/>
        <v/>
      </c>
      <c r="AN1605" s="327" t="str">
        <f t="shared" si="351"/>
        <v/>
      </c>
      <c r="AO1605" s="243"/>
      <c r="AP1605" s="244"/>
      <c r="AQ1605" s="242" t="str">
        <f t="shared" si="352"/>
        <v/>
      </c>
      <c r="AR1605" s="242" t="str">
        <f t="shared" si="353"/>
        <v/>
      </c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14"/>
      <c r="BR1605" s="314"/>
      <c r="BS1605" s="314"/>
      <c r="BT1605" s="314"/>
      <c r="BU1605" s="314"/>
      <c r="BV1605" s="314"/>
      <c r="BW1605" s="314"/>
      <c r="BX1605" s="246"/>
      <c r="BY1605" s="242"/>
      <c r="BZ1605" s="242"/>
      <c r="CA1605" s="242"/>
      <c r="CB1605" s="242"/>
      <c r="CC1605" s="242"/>
      <c r="CD1605" s="242"/>
      <c r="CE1605" s="314"/>
      <c r="CF1605" s="314" t="str">
        <f t="shared" si="35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245" t="str">
        <f>IFERROR(ROUND((SUM(#REF!)),0),"")</f>
        <v/>
      </c>
      <c r="CP1605" s="241"/>
      <c r="CQ1605" s="247"/>
      <c r="CR1605" s="221"/>
      <c r="CS1605" s="221"/>
      <c r="CT1605" s="221"/>
      <c r="CU1605" s="221"/>
      <c r="CV1605" s="328"/>
      <c r="CW1605" s="305" t="str">
        <f t="shared" si="355"/>
        <v/>
      </c>
      <c r="CX1605" s="329">
        <f t="shared" si="356"/>
        <v>0</v>
      </c>
      <c r="CY1605" s="15">
        <f t="shared" si="357"/>
        <v>0</v>
      </c>
      <c r="CZ1605" s="318" t="str">
        <f t="shared" si="358"/>
        <v/>
      </c>
      <c r="DA1605" s="332" t="str">
        <f t="shared" ref="DA1605:DA1614" si="363">IFERROR(ROUND(CO1605/AQ1605,1),"")</f>
        <v/>
      </c>
      <c r="DB1605" s="329" t="str">
        <f t="shared" si="359"/>
        <v/>
      </c>
      <c r="DC1605" s="320" t="str">
        <f t="shared" si="360"/>
        <v/>
      </c>
      <c r="DD1605" s="218"/>
      <c r="DE1605" s="15" t="str">
        <f>IFERROR(#REF!-AO1605,"")</f>
        <v/>
      </c>
      <c r="DF1605" s="218"/>
      <c r="DG1605" s="330" t="str">
        <f>IFERROR(#REF!-L1605,"")</f>
        <v/>
      </c>
      <c r="DH1605" s="314" t="e">
        <f>IF(#REF!&gt;AP1605,0,1)</f>
        <v>#REF!</v>
      </c>
      <c r="DI1605" s="314">
        <f t="shared" si="361"/>
        <v>1</v>
      </c>
      <c r="DJ1605" s="314">
        <f t="shared" si="362"/>
        <v>1</v>
      </c>
    </row>
    <row r="1606" spans="3:114" ht="20.25" x14ac:dyDescent="0.2">
      <c r="C1606" s="239"/>
      <c r="G1606" s="232"/>
      <c r="H1606" s="318"/>
      <c r="I1606" s="318"/>
      <c r="J1606" s="318"/>
      <c r="K1606" s="318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327" t="str">
        <f t="shared" si="350"/>
        <v/>
      </c>
      <c r="AN1606" s="327" t="str">
        <f t="shared" si="351"/>
        <v/>
      </c>
      <c r="AO1606" s="243"/>
      <c r="AP1606" s="244"/>
      <c r="AQ1606" s="242" t="str">
        <f t="shared" si="352"/>
        <v/>
      </c>
      <c r="AR1606" s="242" t="str">
        <f t="shared" si="353"/>
        <v/>
      </c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14"/>
      <c r="BR1606" s="314"/>
      <c r="BS1606" s="314"/>
      <c r="BT1606" s="314"/>
      <c r="BU1606" s="314"/>
      <c r="BV1606" s="314"/>
      <c r="BW1606" s="314"/>
      <c r="BX1606" s="246"/>
      <c r="BY1606" s="242"/>
      <c r="BZ1606" s="242"/>
      <c r="CA1606" s="242"/>
      <c r="CB1606" s="242"/>
      <c r="CC1606" s="242"/>
      <c r="CD1606" s="242"/>
      <c r="CE1606" s="314"/>
      <c r="CF1606" s="314" t="str">
        <f t="shared" si="35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245" t="str">
        <f>IFERROR(ROUND((SUM(#REF!)),0),"")</f>
        <v/>
      </c>
      <c r="CP1606" s="241"/>
      <c r="CQ1606" s="247"/>
      <c r="CR1606" s="221"/>
      <c r="CS1606" s="221"/>
      <c r="CT1606" s="221"/>
      <c r="CU1606" s="221"/>
      <c r="CV1606" s="328"/>
      <c r="CW1606" s="305" t="str">
        <f t="shared" si="355"/>
        <v/>
      </c>
      <c r="CX1606" s="329">
        <f t="shared" si="356"/>
        <v>0</v>
      </c>
      <c r="CY1606" s="15">
        <f t="shared" si="357"/>
        <v>0</v>
      </c>
      <c r="CZ1606" s="318" t="str">
        <f t="shared" si="358"/>
        <v/>
      </c>
      <c r="DA1606" s="332" t="str">
        <f t="shared" si="363"/>
        <v/>
      </c>
      <c r="DB1606" s="329" t="str">
        <f t="shared" si="359"/>
        <v/>
      </c>
      <c r="DC1606" s="320" t="str">
        <f t="shared" si="360"/>
        <v/>
      </c>
      <c r="DD1606" s="218"/>
      <c r="DE1606" s="15" t="str">
        <f>IFERROR(#REF!-AO1606,"")</f>
        <v/>
      </c>
      <c r="DF1606" s="218"/>
      <c r="DG1606" s="330" t="str">
        <f>IFERROR(#REF!-L1606,"")</f>
        <v/>
      </c>
      <c r="DH1606" s="314" t="e">
        <f>IF(#REF!&gt;AP1606,0,1)</f>
        <v>#REF!</v>
      </c>
      <c r="DI1606" s="314">
        <f t="shared" si="361"/>
        <v>1</v>
      </c>
      <c r="DJ1606" s="314">
        <f t="shared" si="362"/>
        <v>1</v>
      </c>
    </row>
    <row r="1607" spans="3:114" ht="20.25" x14ac:dyDescent="0.2">
      <c r="C1607" s="239"/>
      <c r="G1607" s="232"/>
      <c r="H1607" s="318"/>
      <c r="I1607" s="318"/>
      <c r="J1607" s="318"/>
      <c r="K1607" s="318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 t="str">
        <f t="shared" si="350"/>
        <v/>
      </c>
      <c r="AN1607" s="219" t="str">
        <f t="shared" si="351"/>
        <v/>
      </c>
      <c r="AO1607" s="243"/>
      <c r="AP1607" s="244"/>
      <c r="AQ1607" s="242" t="str">
        <f t="shared" si="352"/>
        <v/>
      </c>
      <c r="AR1607" s="242" t="str">
        <f t="shared" si="353"/>
        <v/>
      </c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14"/>
      <c r="BR1607" s="314"/>
      <c r="BS1607" s="314"/>
      <c r="BT1607" s="314"/>
      <c r="BU1607" s="314"/>
      <c r="BV1607" s="314"/>
      <c r="BW1607" s="314"/>
      <c r="BX1607" s="246"/>
      <c r="BY1607" s="242"/>
      <c r="BZ1607" s="242"/>
      <c r="CA1607" s="242"/>
      <c r="CB1607" s="242"/>
      <c r="CC1607" s="242"/>
      <c r="CD1607" s="242"/>
      <c r="CE1607" s="314"/>
      <c r="CF1607" s="314" t="str">
        <f t="shared" si="35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245" t="str">
        <f>IFERROR(ROUND((SUM(#REF!)),0),"")</f>
        <v/>
      </c>
      <c r="CP1607" s="241"/>
      <c r="CQ1607" s="247"/>
      <c r="CR1607" s="221"/>
      <c r="CS1607" s="221"/>
      <c r="CT1607" s="221"/>
      <c r="CU1607" s="221"/>
      <c r="CV1607" s="328"/>
      <c r="CW1607" s="305" t="str">
        <f t="shared" si="355"/>
        <v/>
      </c>
      <c r="CX1607" s="329">
        <f t="shared" si="356"/>
        <v>0</v>
      </c>
      <c r="CY1607" s="15">
        <f t="shared" si="357"/>
        <v>0</v>
      </c>
      <c r="CZ1607" s="318" t="str">
        <f t="shared" si="358"/>
        <v/>
      </c>
      <c r="DA1607" s="332" t="str">
        <f t="shared" si="363"/>
        <v/>
      </c>
      <c r="DB1607" s="329" t="str">
        <f t="shared" si="359"/>
        <v/>
      </c>
      <c r="DC1607" s="320" t="str">
        <f t="shared" si="360"/>
        <v/>
      </c>
      <c r="DD1607" s="218"/>
      <c r="DE1607" s="15" t="str">
        <f>IFERROR(#REF!-AO1607,"")</f>
        <v/>
      </c>
      <c r="DF1607" s="218"/>
      <c r="DG1607" s="330" t="str">
        <f>IFERROR(#REF!-L1607,"")</f>
        <v/>
      </c>
      <c r="DH1607" s="314" t="e">
        <f>IF(#REF!&gt;AP1607,0,1)</f>
        <v>#REF!</v>
      </c>
      <c r="DI1607" s="314">
        <f t="shared" si="361"/>
        <v>1</v>
      </c>
      <c r="DJ1607" s="314">
        <f t="shared" si="362"/>
        <v>1</v>
      </c>
    </row>
    <row r="1608" spans="3:114" ht="20.25" x14ac:dyDescent="0.2">
      <c r="C1608" s="239"/>
      <c r="G1608" s="232"/>
      <c r="H1608" s="318"/>
      <c r="I1608" s="318"/>
      <c r="J1608" s="318"/>
      <c r="K1608" s="318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 t="str">
        <f t="shared" si="350"/>
        <v/>
      </c>
      <c r="AN1608" s="219" t="str">
        <f t="shared" si="351"/>
        <v/>
      </c>
      <c r="AO1608" s="243"/>
      <c r="AP1608" s="244"/>
      <c r="AQ1608" s="242" t="str">
        <f t="shared" si="352"/>
        <v/>
      </c>
      <c r="AR1608" s="242" t="str">
        <f t="shared" si="353"/>
        <v/>
      </c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14"/>
      <c r="BR1608" s="314"/>
      <c r="BS1608" s="314"/>
      <c r="BT1608" s="314"/>
      <c r="BU1608" s="314"/>
      <c r="BV1608" s="314"/>
      <c r="BW1608" s="314"/>
      <c r="BX1608" s="246"/>
      <c r="BY1608" s="242"/>
      <c r="BZ1608" s="242"/>
      <c r="CA1608" s="242"/>
      <c r="CB1608" s="242"/>
      <c r="CC1608" s="242"/>
      <c r="CD1608" s="242"/>
      <c r="CE1608" s="314"/>
      <c r="CF1608" s="314" t="str">
        <f t="shared" si="35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245" t="str">
        <f>IFERROR(ROUND((SUM(#REF!)),0),"")</f>
        <v/>
      </c>
      <c r="CP1608" s="241"/>
      <c r="CQ1608" s="247"/>
      <c r="CR1608" s="221"/>
      <c r="CS1608" s="221"/>
      <c r="CT1608" s="221"/>
      <c r="CU1608" s="221"/>
      <c r="CV1608" s="328"/>
      <c r="CW1608" s="305" t="str">
        <f t="shared" si="355"/>
        <v/>
      </c>
      <c r="CX1608" s="329">
        <f t="shared" si="356"/>
        <v>0</v>
      </c>
      <c r="CY1608" s="15">
        <f t="shared" si="357"/>
        <v>0</v>
      </c>
      <c r="CZ1608" s="318" t="str">
        <f t="shared" si="358"/>
        <v/>
      </c>
      <c r="DA1608" s="332" t="str">
        <f t="shared" si="363"/>
        <v/>
      </c>
      <c r="DB1608" s="329" t="str">
        <f t="shared" si="359"/>
        <v/>
      </c>
      <c r="DC1608" s="320" t="str">
        <f t="shared" si="360"/>
        <v/>
      </c>
      <c r="DD1608" s="218"/>
      <c r="DE1608" s="15" t="str">
        <f>IFERROR(#REF!-AO1608,"")</f>
        <v/>
      </c>
      <c r="DF1608" s="218"/>
      <c r="DG1608" s="330" t="str">
        <f>IFERROR(#REF!-L1608,"")</f>
        <v/>
      </c>
      <c r="DH1608" s="314" t="e">
        <f>IF(#REF!&gt;AP1608,0,1)</f>
        <v>#REF!</v>
      </c>
      <c r="DI1608" s="314">
        <f t="shared" si="361"/>
        <v>1</v>
      </c>
      <c r="DJ1608" s="314">
        <f t="shared" si="362"/>
        <v>1</v>
      </c>
    </row>
    <row r="1609" spans="3:114" ht="20.25" x14ac:dyDescent="0.2">
      <c r="C1609" s="239"/>
      <c r="G1609" s="232"/>
      <c r="H1609" s="318"/>
      <c r="I1609" s="318"/>
      <c r="J1609" s="318"/>
      <c r="K1609" s="318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 t="str">
        <f t="shared" si="350"/>
        <v/>
      </c>
      <c r="AN1609" s="219" t="str">
        <f t="shared" si="351"/>
        <v/>
      </c>
      <c r="AO1609" s="243"/>
      <c r="AP1609" s="244"/>
      <c r="AQ1609" s="242" t="str">
        <f t="shared" si="352"/>
        <v/>
      </c>
      <c r="AR1609" s="242" t="str">
        <f t="shared" si="353"/>
        <v/>
      </c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14"/>
      <c r="BR1609" s="314"/>
      <c r="BS1609" s="314"/>
      <c r="BT1609" s="314"/>
      <c r="BU1609" s="314"/>
      <c r="BV1609" s="314"/>
      <c r="BW1609" s="314"/>
      <c r="BX1609" s="246"/>
      <c r="BY1609" s="242"/>
      <c r="BZ1609" s="242"/>
      <c r="CA1609" s="242"/>
      <c r="CB1609" s="242"/>
      <c r="CC1609" s="242"/>
      <c r="CD1609" s="242"/>
      <c r="CE1609" s="314"/>
      <c r="CF1609" s="314" t="str">
        <f t="shared" si="35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245" t="str">
        <f>IFERROR(ROUND((SUM(#REF!)),0),"")</f>
        <v/>
      </c>
      <c r="CP1609" s="241"/>
      <c r="CQ1609" s="247"/>
      <c r="CR1609" s="221"/>
      <c r="CS1609" s="221"/>
      <c r="CT1609" s="221"/>
      <c r="CU1609" s="221"/>
      <c r="CV1609" s="328"/>
      <c r="CW1609" s="305" t="str">
        <f t="shared" si="355"/>
        <v/>
      </c>
      <c r="CX1609" s="329">
        <f t="shared" si="356"/>
        <v>0</v>
      </c>
      <c r="CY1609" s="15">
        <f t="shared" si="357"/>
        <v>0</v>
      </c>
      <c r="CZ1609" s="318" t="str">
        <f t="shared" si="358"/>
        <v/>
      </c>
      <c r="DA1609" s="332" t="str">
        <f t="shared" si="363"/>
        <v/>
      </c>
      <c r="DB1609" s="329" t="str">
        <f t="shared" si="359"/>
        <v/>
      </c>
      <c r="DC1609" s="320" t="str">
        <f t="shared" si="360"/>
        <v/>
      </c>
      <c r="DD1609" s="218"/>
      <c r="DE1609" s="15" t="str">
        <f>IFERROR(#REF!-AO1609,"")</f>
        <v/>
      </c>
      <c r="DF1609" s="218"/>
      <c r="DG1609" s="330" t="str">
        <f>IFERROR(#REF!-L1609,"")</f>
        <v/>
      </c>
      <c r="DH1609" s="314" t="e">
        <f>IF(#REF!&gt;AP1609,0,1)</f>
        <v>#REF!</v>
      </c>
      <c r="DI1609" s="314">
        <f t="shared" si="361"/>
        <v>1</v>
      </c>
      <c r="DJ1609" s="314">
        <f t="shared" si="362"/>
        <v>1</v>
      </c>
    </row>
    <row r="1610" spans="3:114" ht="20.25" x14ac:dyDescent="0.2">
      <c r="C1610" s="239"/>
      <c r="G1610" s="232"/>
      <c r="H1610" s="318"/>
      <c r="I1610" s="318"/>
      <c r="J1610" s="318"/>
      <c r="K1610" s="318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 t="str">
        <f t="shared" si="350"/>
        <v/>
      </c>
      <c r="AN1610" s="219" t="str">
        <f t="shared" si="351"/>
        <v/>
      </c>
      <c r="AO1610" s="243"/>
      <c r="AP1610" s="244"/>
      <c r="AQ1610" s="242" t="str">
        <f t="shared" si="352"/>
        <v/>
      </c>
      <c r="AR1610" s="242" t="str">
        <f t="shared" si="353"/>
        <v/>
      </c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14"/>
      <c r="BR1610" s="314"/>
      <c r="BS1610" s="314"/>
      <c r="BT1610" s="314"/>
      <c r="BU1610" s="314"/>
      <c r="BV1610" s="314"/>
      <c r="BW1610" s="314"/>
      <c r="BX1610" s="246"/>
      <c r="BY1610" s="242"/>
      <c r="BZ1610" s="242"/>
      <c r="CA1610" s="242"/>
      <c r="CB1610" s="242"/>
      <c r="CC1610" s="242"/>
      <c r="CD1610" s="242"/>
      <c r="CE1610" s="314"/>
      <c r="CF1610" s="314" t="str">
        <f t="shared" si="35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245" t="str">
        <f>IFERROR(ROUND((SUM(#REF!)),0),"")</f>
        <v/>
      </c>
      <c r="CP1610" s="241"/>
      <c r="CQ1610" s="247"/>
      <c r="CR1610" s="221"/>
      <c r="CS1610" s="221"/>
      <c r="CT1610" s="221"/>
      <c r="CU1610" s="221"/>
      <c r="CV1610" s="328"/>
      <c r="CW1610" s="305" t="str">
        <f t="shared" si="355"/>
        <v/>
      </c>
      <c r="CX1610" s="329">
        <f t="shared" si="356"/>
        <v>0</v>
      </c>
      <c r="CY1610" s="15">
        <f t="shared" si="357"/>
        <v>0</v>
      </c>
      <c r="CZ1610" s="318" t="str">
        <f t="shared" si="358"/>
        <v/>
      </c>
      <c r="DA1610" s="332" t="str">
        <f t="shared" si="363"/>
        <v/>
      </c>
      <c r="DB1610" s="329" t="str">
        <f t="shared" si="359"/>
        <v/>
      </c>
      <c r="DC1610" s="320" t="str">
        <f t="shared" si="360"/>
        <v/>
      </c>
      <c r="DD1610" s="218"/>
      <c r="DE1610" s="15" t="str">
        <f>IFERROR(#REF!-AO1610,"")</f>
        <v/>
      </c>
      <c r="DF1610" s="218"/>
      <c r="DG1610" s="330" t="str">
        <f>IFERROR(#REF!-L1610,"")</f>
        <v/>
      </c>
      <c r="DH1610" s="314" t="e">
        <f>IF(#REF!&gt;AP1610,0,1)</f>
        <v>#REF!</v>
      </c>
      <c r="DI1610" s="314">
        <f t="shared" si="361"/>
        <v>1</v>
      </c>
      <c r="DJ1610" s="314">
        <f t="shared" si="362"/>
        <v>1</v>
      </c>
    </row>
    <row r="1611" spans="3:114" ht="20.25" x14ac:dyDescent="0.2">
      <c r="C1611" s="239"/>
      <c r="G1611" s="232"/>
      <c r="H1611" s="318"/>
      <c r="I1611" s="318"/>
      <c r="J1611" s="318"/>
      <c r="K1611" s="318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 t="str">
        <f t="shared" si="350"/>
        <v/>
      </c>
      <c r="AN1611" s="219" t="str">
        <f t="shared" si="351"/>
        <v/>
      </c>
      <c r="AO1611" s="243"/>
      <c r="AP1611" s="244"/>
      <c r="AQ1611" s="242" t="str">
        <f t="shared" si="352"/>
        <v/>
      </c>
      <c r="AR1611" s="242" t="str">
        <f t="shared" si="353"/>
        <v/>
      </c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14"/>
      <c r="BR1611" s="314"/>
      <c r="BS1611" s="314"/>
      <c r="BT1611" s="314"/>
      <c r="BU1611" s="314"/>
      <c r="BV1611" s="314"/>
      <c r="BW1611" s="314"/>
      <c r="BX1611" s="246"/>
      <c r="BY1611" s="242"/>
      <c r="BZ1611" s="242"/>
      <c r="CA1611" s="242"/>
      <c r="CB1611" s="242"/>
      <c r="CC1611" s="242"/>
      <c r="CD1611" s="242"/>
      <c r="CE1611" s="314"/>
      <c r="CF1611" s="314" t="str">
        <f t="shared" si="35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245" t="str">
        <f>IFERROR(ROUND((SUM(#REF!)),0),"")</f>
        <v/>
      </c>
      <c r="CP1611" s="241"/>
      <c r="CQ1611" s="247"/>
      <c r="CR1611" s="221"/>
      <c r="CS1611" s="221"/>
      <c r="CT1611" s="221"/>
      <c r="CU1611" s="221"/>
      <c r="CV1611" s="328"/>
      <c r="CW1611" s="305" t="str">
        <f t="shared" si="355"/>
        <v/>
      </c>
      <c r="CX1611" s="329">
        <f t="shared" si="356"/>
        <v>0</v>
      </c>
      <c r="CY1611" s="15">
        <f t="shared" si="357"/>
        <v>0</v>
      </c>
      <c r="CZ1611" s="318" t="str">
        <f t="shared" si="358"/>
        <v/>
      </c>
      <c r="DA1611" s="332" t="str">
        <f t="shared" si="363"/>
        <v/>
      </c>
      <c r="DB1611" s="329" t="str">
        <f t="shared" si="359"/>
        <v/>
      </c>
      <c r="DC1611" s="320" t="str">
        <f t="shared" si="360"/>
        <v/>
      </c>
      <c r="DD1611" s="218"/>
      <c r="DE1611" s="15" t="str">
        <f>IFERROR(#REF!-AO1611,"")</f>
        <v/>
      </c>
      <c r="DF1611" s="218"/>
      <c r="DG1611" s="330" t="str">
        <f>IFERROR(#REF!-L1611,"")</f>
        <v/>
      </c>
      <c r="DH1611" s="314" t="e">
        <f>IF(#REF!&gt;AP1611,0,1)</f>
        <v>#REF!</v>
      </c>
      <c r="DI1611" s="314">
        <f t="shared" si="361"/>
        <v>1</v>
      </c>
      <c r="DJ1611" s="314">
        <f t="shared" si="362"/>
        <v>1</v>
      </c>
    </row>
    <row r="1612" spans="3:114" ht="20.25" x14ac:dyDescent="0.2">
      <c r="C1612" s="239"/>
      <c r="G1612" s="232"/>
      <c r="H1612" s="318"/>
      <c r="I1612" s="318"/>
      <c r="J1612" s="318"/>
      <c r="K1612" s="318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 t="str">
        <f t="shared" si="350"/>
        <v/>
      </c>
      <c r="AN1612" s="219" t="str">
        <f t="shared" si="351"/>
        <v/>
      </c>
      <c r="AO1612" s="243"/>
      <c r="AP1612" s="244"/>
      <c r="AQ1612" s="242" t="str">
        <f t="shared" si="352"/>
        <v/>
      </c>
      <c r="AR1612" s="242" t="str">
        <f t="shared" si="353"/>
        <v/>
      </c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14"/>
      <c r="BR1612" s="314"/>
      <c r="BS1612" s="314"/>
      <c r="BT1612" s="314"/>
      <c r="BU1612" s="314"/>
      <c r="BV1612" s="314"/>
      <c r="BW1612" s="314"/>
      <c r="BX1612" s="246"/>
      <c r="BY1612" s="242"/>
      <c r="BZ1612" s="242"/>
      <c r="CA1612" s="242"/>
      <c r="CB1612" s="242"/>
      <c r="CC1612" s="242"/>
      <c r="CD1612" s="242"/>
      <c r="CE1612" s="314"/>
      <c r="CF1612" s="314" t="str">
        <f t="shared" si="35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245" t="str">
        <f>IFERROR(ROUND((SUM(#REF!)),0),"")</f>
        <v/>
      </c>
      <c r="CP1612" s="241"/>
      <c r="CQ1612" s="247"/>
      <c r="CR1612" s="221"/>
      <c r="CS1612" s="221"/>
      <c r="CT1612" s="221"/>
      <c r="CU1612" s="221"/>
      <c r="CV1612" s="328"/>
      <c r="CW1612" s="305" t="str">
        <f t="shared" si="355"/>
        <v/>
      </c>
      <c r="CX1612" s="329">
        <f t="shared" si="356"/>
        <v>0</v>
      </c>
      <c r="CY1612" s="15">
        <f t="shared" si="357"/>
        <v>0</v>
      </c>
      <c r="CZ1612" s="318" t="str">
        <f t="shared" si="358"/>
        <v/>
      </c>
      <c r="DA1612" s="332" t="str">
        <f t="shared" si="363"/>
        <v/>
      </c>
      <c r="DB1612" s="329" t="str">
        <f t="shared" si="359"/>
        <v/>
      </c>
      <c r="DC1612" s="320" t="str">
        <f t="shared" si="360"/>
        <v/>
      </c>
      <c r="DD1612" s="218"/>
      <c r="DE1612" s="15" t="str">
        <f>IFERROR(#REF!-AO1612,"")</f>
        <v/>
      </c>
      <c r="DF1612" s="218"/>
      <c r="DG1612" s="330" t="str">
        <f>IFERROR(#REF!-L1612,"")</f>
        <v/>
      </c>
      <c r="DH1612" s="314" t="e">
        <f>IF(#REF!&gt;AP1612,0,1)</f>
        <v>#REF!</v>
      </c>
      <c r="DI1612" s="314">
        <f t="shared" si="361"/>
        <v>1</v>
      </c>
      <c r="DJ1612" s="314">
        <f t="shared" si="362"/>
        <v>1</v>
      </c>
    </row>
    <row r="1613" spans="3:114" ht="20.25" x14ac:dyDescent="0.2">
      <c r="C1613" s="239"/>
      <c r="G1613" s="232"/>
      <c r="H1613" s="318"/>
      <c r="I1613" s="318"/>
      <c r="J1613" s="318"/>
      <c r="K1613" s="318"/>
      <c r="L1613" s="233"/>
      <c r="M1613" s="234"/>
      <c r="N1613" s="235"/>
      <c r="O1613" s="219"/>
      <c r="P1613" s="219"/>
      <c r="Q1613" s="219"/>
      <c r="R1613" s="219"/>
      <c r="S1613" s="219"/>
      <c r="T1613" s="219"/>
      <c r="U1613" s="219"/>
      <c r="V1613" s="219"/>
      <c r="W1613" s="219"/>
      <c r="X1613" s="219"/>
      <c r="Y1613" s="220"/>
      <c r="Z1613" s="220"/>
      <c r="AA1613" s="219"/>
      <c r="AB1613" s="219"/>
      <c r="AC1613" s="219"/>
      <c r="AD1613" s="219"/>
      <c r="AE1613" s="219"/>
      <c r="AF1613" s="219"/>
      <c r="AG1613" s="219"/>
      <c r="AH1613" s="219"/>
      <c r="AI1613" s="219"/>
      <c r="AJ1613" s="219"/>
      <c r="AK1613" s="220"/>
      <c r="AL1613" s="220"/>
      <c r="AM1613" s="219" t="str">
        <f t="shared" si="350"/>
        <v/>
      </c>
      <c r="AN1613" s="219" t="str">
        <f t="shared" si="351"/>
        <v/>
      </c>
      <c r="AO1613" s="243"/>
      <c r="AP1613" s="244"/>
      <c r="AQ1613" s="242" t="str">
        <f t="shared" si="352"/>
        <v/>
      </c>
      <c r="AR1613" s="242" t="str">
        <f t="shared" si="353"/>
        <v/>
      </c>
      <c r="AS1613" s="242"/>
      <c r="AT1613" s="242"/>
      <c r="AU1613" s="242"/>
      <c r="AV1613" s="242"/>
      <c r="AW1613" s="242"/>
      <c r="AX1613" s="242"/>
      <c r="AY1613" s="242"/>
      <c r="AZ1613" s="242"/>
      <c r="BA1613" s="242"/>
      <c r="BB1613" s="242"/>
      <c r="BC1613" s="242"/>
      <c r="BD1613" s="242"/>
      <c r="BE1613" s="242"/>
      <c r="BF1613" s="242"/>
      <c r="BG1613" s="242"/>
      <c r="BH1613" s="242"/>
      <c r="BI1613" s="242"/>
      <c r="BJ1613" s="242"/>
      <c r="BK1613" s="242"/>
      <c r="BL1613" s="242"/>
      <c r="BM1613" s="242"/>
      <c r="BN1613" s="242"/>
      <c r="BO1613" s="242"/>
      <c r="BP1613" s="242"/>
      <c r="BQ1613" s="314"/>
      <c r="BR1613" s="314"/>
      <c r="BS1613" s="314"/>
      <c r="BT1613" s="314"/>
      <c r="BU1613" s="314"/>
      <c r="BV1613" s="314"/>
      <c r="BW1613" s="314"/>
      <c r="BX1613" s="246"/>
      <c r="BY1613" s="242"/>
      <c r="BZ1613" s="242"/>
      <c r="CA1613" s="242"/>
      <c r="CB1613" s="242"/>
      <c r="CC1613" s="242"/>
      <c r="CD1613" s="242"/>
      <c r="CE1613" s="314"/>
      <c r="CF1613" s="314" t="str">
        <f t="shared" si="354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245" t="str">
        <f>IFERROR(ROUND((SUM(#REF!)),0),"")</f>
        <v/>
      </c>
      <c r="CP1613" s="241"/>
      <c r="CQ1613" s="247"/>
      <c r="CR1613" s="221"/>
      <c r="CS1613" s="221"/>
      <c r="CT1613" s="221"/>
      <c r="CU1613" s="221"/>
      <c r="CV1613" s="328"/>
      <c r="CW1613" s="305" t="str">
        <f t="shared" si="355"/>
        <v/>
      </c>
      <c r="CX1613" s="329">
        <f t="shared" si="356"/>
        <v>0</v>
      </c>
      <c r="CY1613" s="15">
        <f t="shared" si="357"/>
        <v>0</v>
      </c>
      <c r="CZ1613" s="318" t="str">
        <f t="shared" si="358"/>
        <v/>
      </c>
      <c r="DA1613" s="332" t="str">
        <f t="shared" si="363"/>
        <v/>
      </c>
      <c r="DB1613" s="329" t="str">
        <f t="shared" si="359"/>
        <v/>
      </c>
      <c r="DC1613" s="320" t="str">
        <f t="shared" si="360"/>
        <v/>
      </c>
      <c r="DD1613" s="218"/>
      <c r="DE1613" s="15" t="str">
        <f>IFERROR(#REF!-AO1613,"")</f>
        <v/>
      </c>
      <c r="DF1613" s="218"/>
      <c r="DG1613" s="330" t="str">
        <f>IFERROR(#REF!-L1613,"")</f>
        <v/>
      </c>
      <c r="DH1613" s="314" t="e">
        <f>IF(#REF!&gt;AP1613,0,1)</f>
        <v>#REF!</v>
      </c>
      <c r="DI1613" s="314">
        <f t="shared" si="361"/>
        <v>1</v>
      </c>
      <c r="DJ1613" s="314">
        <f t="shared" si="362"/>
        <v>1</v>
      </c>
    </row>
    <row r="1614" spans="3:114" ht="20.25" x14ac:dyDescent="0.2">
      <c r="C1614" s="239"/>
      <c r="G1614" s="232"/>
      <c r="H1614" s="318"/>
      <c r="I1614" s="318"/>
      <c r="J1614" s="318"/>
      <c r="K1614" s="318"/>
      <c r="L1614" s="233"/>
      <c r="M1614" s="234"/>
      <c r="N1614" s="235"/>
      <c r="O1614" s="219"/>
      <c r="P1614" s="219"/>
      <c r="Q1614" s="219"/>
      <c r="R1614" s="219"/>
      <c r="S1614" s="219"/>
      <c r="T1614" s="219"/>
      <c r="U1614" s="219"/>
      <c r="V1614" s="219"/>
      <c r="W1614" s="219"/>
      <c r="X1614" s="219"/>
      <c r="Y1614" s="220"/>
      <c r="Z1614" s="220"/>
      <c r="AA1614" s="219"/>
      <c r="AB1614" s="219"/>
      <c r="AC1614" s="219"/>
      <c r="AD1614" s="219"/>
      <c r="AE1614" s="219"/>
      <c r="AF1614" s="219"/>
      <c r="AG1614" s="219"/>
      <c r="AH1614" s="219"/>
      <c r="AI1614" s="219"/>
      <c r="AJ1614" s="219"/>
      <c r="AK1614" s="220"/>
      <c r="AL1614" s="220"/>
      <c r="AM1614" s="219" t="str">
        <f t="shared" si="350"/>
        <v/>
      </c>
      <c r="AN1614" s="219" t="str">
        <f t="shared" si="351"/>
        <v/>
      </c>
      <c r="AO1614" s="243"/>
      <c r="AP1614" s="244"/>
      <c r="AQ1614" s="242" t="str">
        <f t="shared" si="352"/>
        <v/>
      </c>
      <c r="AR1614" s="242" t="str">
        <f t="shared" si="353"/>
        <v/>
      </c>
      <c r="AS1614" s="242"/>
      <c r="AT1614" s="242"/>
      <c r="AU1614" s="242"/>
      <c r="AV1614" s="242"/>
      <c r="AW1614" s="242"/>
      <c r="AX1614" s="242"/>
      <c r="AY1614" s="242"/>
      <c r="AZ1614" s="242"/>
      <c r="BA1614" s="242"/>
      <c r="BB1614" s="242"/>
      <c r="BC1614" s="242"/>
      <c r="BD1614" s="242"/>
      <c r="BE1614" s="242"/>
      <c r="BF1614" s="242"/>
      <c r="BG1614" s="242"/>
      <c r="BH1614" s="242"/>
      <c r="BI1614" s="242"/>
      <c r="BJ1614" s="242"/>
      <c r="BK1614" s="242"/>
      <c r="BL1614" s="242"/>
      <c r="BM1614" s="242"/>
      <c r="BN1614" s="242"/>
      <c r="BO1614" s="242"/>
      <c r="BP1614" s="242"/>
      <c r="BQ1614" s="314"/>
      <c r="BR1614" s="314"/>
      <c r="BS1614" s="314"/>
      <c r="BT1614" s="314"/>
      <c r="BU1614" s="314"/>
      <c r="BV1614" s="314"/>
      <c r="BW1614" s="314"/>
      <c r="BX1614" s="246"/>
      <c r="BY1614" s="242"/>
      <c r="BZ1614" s="242"/>
      <c r="CA1614" s="242"/>
      <c r="CB1614" s="242"/>
      <c r="CC1614" s="242"/>
      <c r="CD1614" s="242"/>
      <c r="CE1614" s="314"/>
      <c r="CF1614" s="314" t="str">
        <f t="shared" si="354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245" t="str">
        <f>IFERROR(ROUND((SUM(#REF!)),0),"")</f>
        <v/>
      </c>
      <c r="CP1614" s="241"/>
      <c r="CQ1614" s="247"/>
      <c r="CR1614" s="221"/>
      <c r="CS1614" s="221"/>
      <c r="CT1614" s="221"/>
      <c r="CU1614" s="221"/>
      <c r="CV1614" s="328"/>
      <c r="CW1614" s="305" t="str">
        <f t="shared" si="355"/>
        <v/>
      </c>
      <c r="CX1614" s="329">
        <f t="shared" si="356"/>
        <v>0</v>
      </c>
      <c r="CY1614" s="15">
        <f t="shared" si="357"/>
        <v>0</v>
      </c>
      <c r="CZ1614" s="318" t="str">
        <f t="shared" si="358"/>
        <v/>
      </c>
      <c r="DA1614" s="332" t="str">
        <f t="shared" si="363"/>
        <v/>
      </c>
      <c r="DB1614" s="329" t="str">
        <f t="shared" si="359"/>
        <v/>
      </c>
      <c r="DC1614" s="320" t="str">
        <f t="shared" si="360"/>
        <v/>
      </c>
      <c r="DD1614" s="218"/>
      <c r="DE1614" s="15" t="str">
        <f>IFERROR(#REF!-AO1614,"")</f>
        <v/>
      </c>
      <c r="DF1614" s="218"/>
      <c r="DG1614" s="330" t="str">
        <f>IFERROR(#REF!-L1614,"")</f>
        <v/>
      </c>
      <c r="DH1614" s="314" t="e">
        <f>IF(#REF!&gt;AP1614,0,1)</f>
        <v>#REF!</v>
      </c>
      <c r="DI1614" s="314">
        <f t="shared" si="361"/>
        <v>1</v>
      </c>
      <c r="DJ1614" s="314">
        <f t="shared" si="362"/>
        <v>1</v>
      </c>
    </row>
  </sheetData>
  <autoFilter ref="A3:GD3" xr:uid="{6F241B9E-A2C2-4A71-9151-7BF4E36DF22E}"/>
  <mergeCells count="51">
    <mergeCell ref="CN2:CN3"/>
    <mergeCell ref="CU2:CU3"/>
    <mergeCell ref="CV2:CV3"/>
    <mergeCell ref="CW2:CW3"/>
    <mergeCell ref="CX2:DC2"/>
    <mergeCell ref="CO2:CO3"/>
    <mergeCell ref="CP2:CP3"/>
    <mergeCell ref="CQ2:CQ3"/>
    <mergeCell ref="CR2:CR3"/>
    <mergeCell ref="CS2:CS3"/>
    <mergeCell ref="CT2:CT3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</mergeCells>
  <conditionalFormatting sqref="N4:N1614">
    <cfRule type="expression" priority="54" stopIfTrue="1">
      <formula>N4=""</formula>
    </cfRule>
    <cfRule type="cellIs" dxfId="415" priority="55" stopIfTrue="1" operator="lessThan">
      <formula>$M4</formula>
    </cfRule>
    <cfRule type="cellIs" dxfId="414" priority="56" stopIfTrue="1" operator="between">
      <formula>$M4</formula>
      <formula>M4</formula>
    </cfRule>
    <cfRule type="cellIs" dxfId="413" priority="57" stopIfTrue="1" operator="greaterThan">
      <formula>$N4</formula>
    </cfRule>
  </conditionalFormatting>
  <conditionalFormatting sqref="O4:S1614">
    <cfRule type="containsBlanks" priority="40" stopIfTrue="1">
      <formula>LEN(TRIM(O4))=0</formula>
    </cfRule>
    <cfRule type="expression" dxfId="412" priority="41" stopIfTrue="1">
      <formula>O4&gt;$N$4*0.22*1.5</formula>
    </cfRule>
    <cfRule type="expression" dxfId="411" priority="42" stopIfTrue="1">
      <formula>O4*1.5&lt;($M$4*0.22)</formula>
    </cfRule>
    <cfRule type="expression" dxfId="410" priority="43" stopIfTrue="1">
      <formula>O4&lt;$M$4*0.22</formula>
    </cfRule>
    <cfRule type="expression" dxfId="409" priority="44" stopIfTrue="1">
      <formula>O4&gt;$N$4*0.22</formula>
    </cfRule>
    <cfRule type="containsBlanks" priority="45" stopIfTrue="1">
      <formula>LEN(TRIM(O4))=0</formula>
    </cfRule>
    <cfRule type="expression" dxfId="408" priority="46" stopIfTrue="1">
      <formula>O4&gt;#REF!*1.5</formula>
    </cfRule>
    <cfRule type="expression" dxfId="407" priority="47" stopIfTrue="1">
      <formula>O4*1.5&lt;#REF!</formula>
    </cfRule>
    <cfRule type="expression" dxfId="406" priority="48" stopIfTrue="1">
      <formula>O4&lt;#REF!</formula>
    </cfRule>
    <cfRule type="expression" dxfId="405" priority="49" stopIfTrue="1">
      <formula>O4&gt;#REF!</formula>
    </cfRule>
  </conditionalFormatting>
  <conditionalFormatting sqref="T4:X1614">
    <cfRule type="containsBlanks" priority="39" stopIfTrue="1">
      <formula>LEN(TRIM(T4))=0</formula>
    </cfRule>
    <cfRule type="expression" dxfId="404" priority="52" stopIfTrue="1">
      <formula>T4&lt;$M4</formula>
    </cfRule>
    <cfRule type="expression" dxfId="403" priority="53" stopIfTrue="1">
      <formula>T4&gt;$N4</formula>
    </cfRule>
  </conditionalFormatting>
  <conditionalFormatting sqref="T4:X1614">
    <cfRule type="expression" dxfId="402" priority="50" stopIfTrue="1">
      <formula>T4&gt;$N4*1.5</formula>
    </cfRule>
    <cfRule type="expression" dxfId="401" priority="51" stopIfTrue="1">
      <formula>T4*1.5&lt;$M4</formula>
    </cfRule>
  </conditionalFormatting>
  <conditionalFormatting sqref="AA4:AE1614">
    <cfRule type="containsBlanks" priority="29" stopIfTrue="1">
      <formula>LEN(TRIM(AA4))=0</formula>
    </cfRule>
    <cfRule type="expression" dxfId="400" priority="30" stopIfTrue="1">
      <formula>AA4&gt;$N$4*0.22*1.5</formula>
    </cfRule>
    <cfRule type="expression" dxfId="399" priority="31" stopIfTrue="1">
      <formula>AA4*1.5&lt;($M$4*0.22)</formula>
    </cfRule>
    <cfRule type="expression" dxfId="398" priority="32" stopIfTrue="1">
      <formula>AA4&lt;$M$4*0.22</formula>
    </cfRule>
    <cfRule type="expression" dxfId="397" priority="33" stopIfTrue="1">
      <formula>AA4&gt;$N$4*0.22</formula>
    </cfRule>
    <cfRule type="containsBlanks" priority="34" stopIfTrue="1">
      <formula>LEN(TRIM(AA4))=0</formula>
    </cfRule>
    <cfRule type="expression" dxfId="396" priority="35" stopIfTrue="1">
      <formula>AA4&gt;#REF!*1.5</formula>
    </cfRule>
    <cfRule type="expression" dxfId="395" priority="36" stopIfTrue="1">
      <formula>AA4*1.5&lt;#REF!</formula>
    </cfRule>
    <cfRule type="expression" dxfId="394" priority="37" stopIfTrue="1">
      <formula>AA4&lt;#REF!</formula>
    </cfRule>
    <cfRule type="expression" dxfId="393" priority="38" stopIfTrue="1">
      <formula>AA4&gt;#REF!</formula>
    </cfRule>
  </conditionalFormatting>
  <conditionalFormatting sqref="AF4:AJ1614">
    <cfRule type="containsBlanks" priority="24" stopIfTrue="1">
      <formula>LEN(TRIM(AF4))=0</formula>
    </cfRule>
    <cfRule type="expression" dxfId="392" priority="25" stopIfTrue="1">
      <formula>AF4&gt;$N4*1.5</formula>
    </cfRule>
    <cfRule type="expression" dxfId="391" priority="26" stopIfTrue="1">
      <formula>AF4*1.5&lt;$M4</formula>
    </cfRule>
    <cfRule type="expression" dxfId="390" priority="27" stopIfTrue="1">
      <formula>AF4&lt;$M4</formula>
    </cfRule>
    <cfRule type="expression" dxfId="389" priority="28" stopIfTrue="1">
      <formula>AF4&gt;$N4</formula>
    </cfRule>
  </conditionalFormatting>
  <conditionalFormatting sqref="AR4:AR1614">
    <cfRule type="expression" dxfId="388" priority="58" stopIfTrue="1">
      <formula>AR4&gt;AP4*1.05</formula>
    </cfRule>
  </conditionalFormatting>
  <conditionalFormatting sqref="Y4:Z1614 AK4:AL1614">
    <cfRule type="expression" dxfId="387" priority="59" stopIfTrue="1">
      <formula>Y4&gt;#REF!*1.05</formula>
    </cfRule>
    <cfRule type="cellIs" dxfId="386" priority="60" stopIfTrue="1" operator="greaterThan">
      <formula>#REF!*2</formula>
    </cfRule>
    <cfRule type="expression" dxfId="385" priority="61" stopIfTrue="1">
      <formula>#REF!=#REF!</formula>
    </cfRule>
  </conditionalFormatting>
  <conditionalFormatting sqref="CW4:CW1614">
    <cfRule type="containsBlanks" priority="22" stopIfTrue="1">
      <formula>LEN(TRIM(CW4))=0</formula>
    </cfRule>
    <cfRule type="cellIs" dxfId="384" priority="23" stopIfTrue="1" operator="greaterThan">
      <formula>0.22</formula>
    </cfRule>
  </conditionalFormatting>
  <conditionalFormatting sqref="AQ4:AQ1614">
    <cfRule type="expression" priority="20" stopIfTrue="1">
      <formula>AQ4=""</formula>
    </cfRule>
    <cfRule type="expression" dxfId="383" priority="21" stopIfTrue="1">
      <formula>AQ4&lt;$AO4*0.95</formula>
    </cfRule>
  </conditionalFormatting>
  <conditionalFormatting sqref="CA4:CA1614">
    <cfRule type="expression" dxfId="382" priority="62" stopIfTrue="1">
      <formula>CA4&gt;BB4*1.05</formula>
    </cfRule>
  </conditionalFormatting>
  <conditionalFormatting sqref="BZ4:BZ1614">
    <cfRule type="expression" dxfId="381" priority="19" stopIfTrue="1">
      <formula>BZ4&gt;BA4*1.05</formula>
    </cfRule>
  </conditionalFormatting>
  <conditionalFormatting sqref="BY4:BY1614">
    <cfRule type="expression" dxfId="380" priority="18" stopIfTrue="1">
      <formula>BY4&gt;AZ4*1.05</formula>
    </cfRule>
  </conditionalFormatting>
  <conditionalFormatting sqref="AU4:AU1614">
    <cfRule type="expression" dxfId="379" priority="63" stopIfTrue="1">
      <formula>AU4&gt;AQ4*1.05</formula>
    </cfRule>
  </conditionalFormatting>
  <conditionalFormatting sqref="AT4:AT1614">
    <cfRule type="expression" dxfId="378" priority="17" stopIfTrue="1">
      <formula>AT4&gt;AP4*1.05</formula>
    </cfRule>
  </conditionalFormatting>
  <conditionalFormatting sqref="BI4:BP1614">
    <cfRule type="expression" dxfId="377" priority="64" stopIfTrue="1">
      <formula>BI4&gt;AQ4*1.05</formula>
    </cfRule>
  </conditionalFormatting>
  <conditionalFormatting sqref="AS4:AS1614">
    <cfRule type="expression" dxfId="376" priority="16" stopIfTrue="1">
      <formula>AS4&gt;AO4*1.05</formula>
    </cfRule>
  </conditionalFormatting>
  <conditionalFormatting sqref="BG4:BG1614">
    <cfRule type="expression" dxfId="375" priority="15" stopIfTrue="1">
      <formula>BG4&gt;#REF!*1.05</formula>
    </cfRule>
  </conditionalFormatting>
  <conditionalFormatting sqref="BF4:BF1614">
    <cfRule type="expression" dxfId="374" priority="14" stopIfTrue="1">
      <formula>BF4&gt;#REF!*1.05</formula>
    </cfRule>
  </conditionalFormatting>
  <conditionalFormatting sqref="BH4:BH1614">
    <cfRule type="expression" dxfId="373" priority="13" stopIfTrue="1">
      <formula>BH4&gt;AW4*1.05</formula>
    </cfRule>
  </conditionalFormatting>
  <conditionalFormatting sqref="CB4:CD1614">
    <cfRule type="expression" dxfId="372" priority="65" stopIfTrue="1">
      <formula>CB4&gt;AQ4*1.05</formula>
    </cfRule>
  </conditionalFormatting>
  <conditionalFormatting sqref="BE4:BE1614">
    <cfRule type="expression" dxfId="371" priority="66" stopIfTrue="1">
      <formula>BE4&gt;CD4*1.05</formula>
    </cfRule>
  </conditionalFormatting>
  <conditionalFormatting sqref="CQ4:CQ1614">
    <cfRule type="containsBlanks" priority="67" stopIfTrue="1">
      <formula>LEN(TRIM(CQ4))=0</formula>
    </cfRule>
    <cfRule type="cellIs" dxfId="370" priority="68" stopIfTrue="1" operator="greaterThanOrEqual">
      <formula>BX4</formula>
    </cfRule>
  </conditionalFormatting>
  <conditionalFormatting sqref="AV4:BD1614">
    <cfRule type="expression" dxfId="369" priority="69" stopIfTrue="1">
      <formula>AV4&gt;AI4*1.05</formula>
    </cfRule>
  </conditionalFormatting>
  <conditionalFormatting sqref="AN4:AN1606">
    <cfRule type="cellIs" dxfId="368" priority="4" stopIfTrue="1" operator="between">
      <formula>$N4</formula>
      <formula>$M4</formula>
    </cfRule>
    <cfRule type="expression" dxfId="367" priority="5" stopIfTrue="1">
      <formula>AN4&lt;$M4</formula>
    </cfRule>
    <cfRule type="expression" dxfId="366" priority="6" stopIfTrue="1">
      <formula>AN4&gt;$N4</formula>
    </cfRule>
  </conditionalFormatting>
  <conditionalFormatting sqref="AM4:AM1606">
    <cfRule type="cellIs" dxfId="365" priority="1" stopIfTrue="1" operator="between">
      <formula>$N4*1.22</formula>
      <formula>$M4*1.22</formula>
    </cfRule>
    <cfRule type="expression" dxfId="364" priority="2" stopIfTrue="1">
      <formula>AM4&lt;$M4*1.22</formula>
    </cfRule>
    <cfRule type="expression" dxfId="363" priority="3" stopIfTrue="1">
      <formula>AM4&gt;$N4*1.22</formula>
    </cfRule>
  </conditionalFormatting>
  <hyperlinks>
    <hyperlink ref="AO1" location="index!A1" display="العودة للفهرس" xr:uid="{87F123E7-E192-4D02-B093-BFD53BC6618A}"/>
    <hyperlink ref="AM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77</v>
      </c>
    </row>
    <row r="23" spans="18:18" x14ac:dyDescent="0.2">
      <c r="R23" s="66" t="s">
        <v>77</v>
      </c>
    </row>
    <row r="38" spans="2:4" x14ac:dyDescent="0.2">
      <c r="C38" s="200" t="s">
        <v>337</v>
      </c>
    </row>
    <row r="39" spans="2:4" ht="15" customHeight="1" x14ac:dyDescent="0.2">
      <c r="B39" s="388" t="s">
        <v>339</v>
      </c>
      <c r="C39" s="388"/>
      <c r="D39" s="388"/>
    </row>
    <row r="40" spans="2:4" x14ac:dyDescent="0.2">
      <c r="B40" s="388"/>
      <c r="C40" s="388"/>
      <c r="D40" s="388"/>
    </row>
    <row r="41" spans="2:4" x14ac:dyDescent="0.2">
      <c r="B41" s="388"/>
      <c r="C41" s="388"/>
      <c r="D41" s="388"/>
    </row>
    <row r="42" spans="2:4" x14ac:dyDescent="0.2">
      <c r="B42" s="388"/>
      <c r="C42" s="388"/>
      <c r="D42" s="388"/>
    </row>
    <row r="43" spans="2:4" x14ac:dyDescent="0.2">
      <c r="B43" s="388"/>
      <c r="C43" s="388"/>
      <c r="D43" s="388"/>
    </row>
    <row r="44" spans="2:4" x14ac:dyDescent="0.2">
      <c r="B44" s="388"/>
      <c r="C44" s="388"/>
      <c r="D44" s="388"/>
    </row>
    <row r="52" spans="3:6" x14ac:dyDescent="0.2">
      <c r="F52" s="200" t="s">
        <v>337</v>
      </c>
    </row>
    <row r="53" spans="3:6" x14ac:dyDescent="0.2">
      <c r="C53" t="s">
        <v>339</v>
      </c>
    </row>
    <row r="69" spans="13:13" x14ac:dyDescent="0.2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1" width="9.125" style="128" customWidth="1"/>
    <col min="32" max="16384" width="9.125" style="128"/>
  </cols>
  <sheetData>
    <row r="1" spans="1:65" s="85" customFormat="1" ht="41.25" customHeight="1" x14ac:dyDescent="0.2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395"/>
      <c r="AJ1" s="396"/>
      <c r="AK1" s="396"/>
      <c r="AL1" s="396"/>
      <c r="AM1" s="397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91" t="s">
        <v>78</v>
      </c>
      <c r="B2" s="389" t="s">
        <v>79</v>
      </c>
      <c r="C2" s="392" t="s">
        <v>80</v>
      </c>
      <c r="D2" s="392" t="s">
        <v>81</v>
      </c>
      <c r="E2" s="392" t="s">
        <v>82</v>
      </c>
      <c r="F2" s="392" t="s">
        <v>83</v>
      </c>
      <c r="G2" s="398" t="s">
        <v>84</v>
      </c>
      <c r="H2" s="399"/>
      <c r="I2" s="400" t="s">
        <v>85</v>
      </c>
      <c r="J2" s="401" t="s">
        <v>86</v>
      </c>
      <c r="K2" s="403" t="s">
        <v>87</v>
      </c>
      <c r="L2" s="402" t="s">
        <v>88</v>
      </c>
      <c r="M2" s="404" t="s">
        <v>89</v>
      </c>
      <c r="N2" s="405" t="s">
        <v>90</v>
      </c>
      <c r="O2" s="406"/>
      <c r="P2" s="406"/>
      <c r="Q2" s="406"/>
      <c r="R2" s="406"/>
      <c r="S2" s="406"/>
      <c r="T2" s="406"/>
      <c r="U2" s="406"/>
      <c r="V2" s="399"/>
      <c r="W2" s="394" t="s">
        <v>91</v>
      </c>
      <c r="X2" s="394" t="s">
        <v>92</v>
      </c>
      <c r="Y2" s="394" t="s">
        <v>93</v>
      </c>
      <c r="Z2" s="408" t="s">
        <v>94</v>
      </c>
      <c r="AA2" s="392" t="s">
        <v>95</v>
      </c>
      <c r="AB2" s="392" t="s">
        <v>96</v>
      </c>
      <c r="AC2" s="394" t="s">
        <v>97</v>
      </c>
      <c r="AD2" s="407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391"/>
      <c r="B3" s="390"/>
      <c r="C3" s="393"/>
      <c r="D3" s="393"/>
      <c r="E3" s="393"/>
      <c r="F3" s="393"/>
      <c r="G3" s="169" t="s">
        <v>99</v>
      </c>
      <c r="H3" s="169" t="s">
        <v>100</v>
      </c>
      <c r="I3" s="393"/>
      <c r="J3" s="393"/>
      <c r="K3" s="393"/>
      <c r="L3" s="393"/>
      <c r="M3" s="393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45"/>
      <c r="X3" s="345"/>
      <c r="Y3" s="345"/>
      <c r="Z3" s="393"/>
      <c r="AA3" s="393"/>
      <c r="AB3" s="393"/>
      <c r="AC3" s="345"/>
      <c r="AD3" s="345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7" hidden="1" customWidth="1"/>
    <col min="3" max="3" width="15.625" style="222" customWidth="1"/>
    <col min="4" max="5" width="15.625" style="222" hidden="1" customWidth="1"/>
    <col min="6" max="6" width="32" style="217" customWidth="1"/>
    <col min="7" max="7" width="24.875" style="223" hidden="1" customWidth="1"/>
    <col min="8" max="8" width="14.125" style="217" customWidth="1"/>
    <col min="9" max="9" width="10.375" style="224" customWidth="1"/>
    <col min="10" max="10" width="11.25" style="225" customWidth="1"/>
    <col min="11" max="11" width="13" style="173" customWidth="1"/>
    <col min="12" max="13" width="11.75" style="227" customWidth="1"/>
    <col min="14" max="14" width="15.375" style="237" customWidth="1"/>
    <col min="15" max="22" width="9.125" style="217" customWidth="1"/>
    <col min="23" max="16384" width="9.125" style="217"/>
  </cols>
  <sheetData>
    <row r="1" spans="1:23" s="209" customFormat="1" ht="41.25" customHeight="1" thickBot="1" x14ac:dyDescent="0.25">
      <c r="A1" s="205"/>
      <c r="B1" s="116"/>
      <c r="C1" s="205"/>
      <c r="D1" s="205"/>
      <c r="E1" s="205"/>
      <c r="F1" s="206" t="s">
        <v>362</v>
      </c>
      <c r="H1" s="207" t="s">
        <v>356</v>
      </c>
      <c r="I1" s="207"/>
      <c r="J1" s="208"/>
      <c r="K1" s="207"/>
      <c r="L1" s="208"/>
      <c r="M1" s="208"/>
      <c r="N1" s="208"/>
      <c r="O1" s="66" t="s">
        <v>77</v>
      </c>
    </row>
    <row r="2" spans="1:23" s="209" customFormat="1" ht="52.5" customHeight="1" x14ac:dyDescent="0.2">
      <c r="A2" s="409" t="s">
        <v>78</v>
      </c>
      <c r="B2" s="409" t="s">
        <v>79</v>
      </c>
      <c r="C2" s="411" t="s">
        <v>351</v>
      </c>
      <c r="D2" s="411" t="s">
        <v>81</v>
      </c>
      <c r="E2" s="411" t="s">
        <v>112</v>
      </c>
      <c r="F2" s="413" t="s">
        <v>352</v>
      </c>
      <c r="G2" s="348" t="s">
        <v>115</v>
      </c>
      <c r="H2" s="348" t="s">
        <v>113</v>
      </c>
      <c r="I2" s="353" t="s">
        <v>84</v>
      </c>
      <c r="J2" s="354" t="s">
        <v>84</v>
      </c>
      <c r="K2" s="417"/>
      <c r="L2" s="364" t="s">
        <v>355</v>
      </c>
      <c r="M2" s="364" t="s">
        <v>214</v>
      </c>
      <c r="N2" s="415" t="s">
        <v>357</v>
      </c>
    </row>
    <row r="3" spans="1:23" s="209" customFormat="1" ht="52.5" customHeight="1" x14ac:dyDescent="0.2">
      <c r="A3" s="410"/>
      <c r="B3" s="410"/>
      <c r="C3" s="412" t="s">
        <v>351</v>
      </c>
      <c r="D3" s="412"/>
      <c r="E3" s="412"/>
      <c r="F3" s="414"/>
      <c r="G3" s="348"/>
      <c r="H3" s="348"/>
      <c r="I3" s="353"/>
      <c r="J3" s="230" t="s">
        <v>99</v>
      </c>
      <c r="K3" s="231" t="s">
        <v>100</v>
      </c>
      <c r="L3" s="364"/>
      <c r="M3" s="364"/>
      <c r="N3" s="416"/>
    </row>
    <row r="4" spans="1:23" s="260" customFormat="1" ht="20.25" x14ac:dyDescent="0.2">
      <c r="A4" s="255"/>
      <c r="B4" s="257"/>
      <c r="C4" s="258"/>
      <c r="D4" s="258"/>
      <c r="E4" s="258"/>
      <c r="F4" s="259"/>
      <c r="I4" s="261"/>
      <c r="J4" s="262"/>
      <c r="K4" s="263"/>
      <c r="L4" s="254"/>
      <c r="M4" s="254"/>
      <c r="N4" s="264" t="str">
        <f t="shared" ref="N4:N67" si="0">IFERROR((L4-I4)/I4,"")</f>
        <v/>
      </c>
      <c r="O4" s="265"/>
      <c r="P4" s="265"/>
      <c r="Q4" s="265"/>
      <c r="R4" s="265"/>
      <c r="S4" s="265"/>
      <c r="T4" s="265"/>
      <c r="U4" s="265"/>
      <c r="V4" s="265"/>
      <c r="W4" s="265"/>
    </row>
    <row r="5" spans="1:23" s="260" customFormat="1" ht="20.25" x14ac:dyDescent="0.2">
      <c r="A5" s="255"/>
      <c r="B5" s="257"/>
      <c r="C5" s="258"/>
      <c r="D5" s="258"/>
      <c r="E5" s="258"/>
      <c r="F5" s="259"/>
      <c r="I5" s="261"/>
      <c r="J5" s="262"/>
      <c r="K5" s="263"/>
      <c r="L5" s="254"/>
      <c r="M5" s="254"/>
      <c r="N5" s="264" t="str">
        <f t="shared" si="0"/>
        <v/>
      </c>
      <c r="O5" s="265"/>
      <c r="P5" s="265"/>
      <c r="Q5" s="265"/>
      <c r="R5" s="265"/>
      <c r="S5" s="265"/>
      <c r="T5" s="265"/>
      <c r="U5" s="265"/>
      <c r="V5" s="265"/>
      <c r="W5" s="265"/>
    </row>
    <row r="6" spans="1:23" s="260" customFormat="1" ht="20.25" x14ac:dyDescent="0.2">
      <c r="A6" s="255"/>
      <c r="B6" s="257"/>
      <c r="C6" s="258"/>
      <c r="D6" s="258"/>
      <c r="E6" s="258"/>
      <c r="F6" s="259"/>
      <c r="I6" s="261"/>
      <c r="J6" s="262"/>
      <c r="K6" s="263"/>
      <c r="L6" s="254"/>
      <c r="M6" s="254"/>
      <c r="N6" s="264" t="str">
        <f t="shared" si="0"/>
        <v/>
      </c>
      <c r="O6" s="265"/>
      <c r="P6" s="265"/>
      <c r="Q6" s="265"/>
      <c r="R6" s="265"/>
      <c r="S6" s="265"/>
      <c r="T6" s="265"/>
      <c r="U6" s="265"/>
      <c r="V6" s="265"/>
      <c r="W6" s="265"/>
    </row>
    <row r="7" spans="1:23" s="260" customFormat="1" ht="20.25" x14ac:dyDescent="0.2">
      <c r="A7" s="255"/>
      <c r="B7" s="257"/>
      <c r="C7" s="258"/>
      <c r="D7" s="258"/>
      <c r="E7" s="258"/>
      <c r="F7" s="259"/>
      <c r="I7" s="261"/>
      <c r="J7" s="262"/>
      <c r="K7" s="263"/>
      <c r="L7" s="254"/>
      <c r="M7" s="254"/>
      <c r="N7" s="264" t="str">
        <f t="shared" si="0"/>
        <v/>
      </c>
      <c r="O7" s="265"/>
      <c r="P7" s="265"/>
      <c r="Q7" s="265"/>
      <c r="R7" s="265"/>
      <c r="S7" s="265"/>
      <c r="T7" s="265"/>
      <c r="U7" s="265"/>
      <c r="V7" s="265"/>
      <c r="W7" s="265"/>
    </row>
    <row r="8" spans="1:23" s="260" customFormat="1" ht="20.25" x14ac:dyDescent="0.2">
      <c r="A8" s="255"/>
      <c r="B8" s="257"/>
      <c r="C8" s="258"/>
      <c r="D8" s="258"/>
      <c r="E8" s="258"/>
      <c r="F8" s="259"/>
      <c r="I8" s="261"/>
      <c r="J8" s="262"/>
      <c r="K8" s="263"/>
      <c r="L8" s="254"/>
      <c r="M8" s="254"/>
      <c r="N8" s="264" t="str">
        <f t="shared" si="0"/>
        <v/>
      </c>
      <c r="O8" s="265"/>
      <c r="P8" s="265"/>
      <c r="Q8" s="265"/>
      <c r="R8" s="265"/>
      <c r="S8" s="265"/>
      <c r="T8" s="265"/>
      <c r="U8" s="265"/>
      <c r="V8" s="265"/>
      <c r="W8" s="265"/>
    </row>
    <row r="9" spans="1:23" s="260" customFormat="1" ht="20.25" x14ac:dyDescent="0.2">
      <c r="A9" s="255"/>
      <c r="B9" s="257"/>
      <c r="C9" s="258"/>
      <c r="D9" s="258"/>
      <c r="E9" s="258"/>
      <c r="F9" s="259"/>
      <c r="I9" s="261"/>
      <c r="J9" s="262"/>
      <c r="K9" s="263"/>
      <c r="L9" s="254"/>
      <c r="M9" s="254"/>
      <c r="N9" s="264" t="str">
        <f t="shared" si="0"/>
        <v/>
      </c>
      <c r="O9" s="265"/>
      <c r="P9" s="265"/>
      <c r="Q9" s="265"/>
      <c r="R9" s="265"/>
      <c r="S9" s="265"/>
      <c r="T9" s="265"/>
      <c r="U9" s="265"/>
      <c r="V9" s="265"/>
      <c r="W9" s="265"/>
    </row>
    <row r="10" spans="1:23" s="260" customFormat="1" ht="20.25" x14ac:dyDescent="0.2">
      <c r="A10" s="255"/>
      <c r="B10" s="257"/>
      <c r="C10" s="258"/>
      <c r="D10" s="258"/>
      <c r="E10" s="258"/>
      <c r="F10" s="259"/>
      <c r="I10" s="261"/>
      <c r="J10" s="262"/>
      <c r="K10" s="263"/>
      <c r="L10" s="254"/>
      <c r="M10" s="254"/>
      <c r="N10" s="264" t="str">
        <f t="shared" si="0"/>
        <v/>
      </c>
      <c r="O10" s="265"/>
      <c r="P10" s="265"/>
      <c r="Q10" s="265"/>
      <c r="R10" s="265"/>
      <c r="S10" s="265"/>
      <c r="T10" s="265"/>
      <c r="U10" s="265"/>
      <c r="V10" s="265"/>
      <c r="W10" s="265"/>
    </row>
    <row r="11" spans="1:23" s="260" customFormat="1" ht="20.25" x14ac:dyDescent="0.2">
      <c r="A11" s="255"/>
      <c r="B11" s="257"/>
      <c r="C11" s="258"/>
      <c r="D11" s="258"/>
      <c r="E11" s="258"/>
      <c r="F11" s="259"/>
      <c r="I11" s="261"/>
      <c r="J11" s="262"/>
      <c r="K11" s="263"/>
      <c r="L11" s="254"/>
      <c r="M11" s="254"/>
      <c r="N11" s="264" t="str">
        <f t="shared" si="0"/>
        <v/>
      </c>
      <c r="O11" s="265"/>
      <c r="P11" s="265"/>
      <c r="Q11" s="265"/>
      <c r="R11" s="265"/>
      <c r="S11" s="265"/>
      <c r="T11" s="265"/>
      <c r="U11" s="265"/>
      <c r="V11" s="265"/>
      <c r="W11" s="265"/>
    </row>
    <row r="12" spans="1:23" s="260" customFormat="1" ht="20.25" x14ac:dyDescent="0.2">
      <c r="A12" s="255"/>
      <c r="B12" s="257"/>
      <c r="C12" s="258"/>
      <c r="D12" s="258"/>
      <c r="E12" s="258"/>
      <c r="F12" s="259"/>
      <c r="I12" s="261"/>
      <c r="J12" s="262"/>
      <c r="K12" s="263"/>
      <c r="L12" s="254"/>
      <c r="M12" s="254"/>
      <c r="N12" s="264" t="str">
        <f t="shared" si="0"/>
        <v/>
      </c>
      <c r="O12" s="265"/>
      <c r="P12" s="265"/>
      <c r="Q12" s="265"/>
      <c r="R12" s="265"/>
      <c r="S12" s="265"/>
      <c r="T12" s="265"/>
      <c r="U12" s="265"/>
      <c r="V12" s="265"/>
      <c r="W12" s="265"/>
    </row>
    <row r="13" spans="1:23" s="260" customFormat="1" ht="20.25" x14ac:dyDescent="0.2">
      <c r="A13" s="255"/>
      <c r="B13" s="257"/>
      <c r="C13" s="258"/>
      <c r="D13" s="258"/>
      <c r="E13" s="258"/>
      <c r="F13" s="259"/>
      <c r="I13" s="261"/>
      <c r="J13" s="262"/>
      <c r="K13" s="263"/>
      <c r="L13" s="254"/>
      <c r="M13" s="254"/>
      <c r="N13" s="264" t="str">
        <f t="shared" si="0"/>
        <v/>
      </c>
      <c r="O13" s="265"/>
      <c r="P13" s="265"/>
      <c r="Q13" s="265"/>
      <c r="R13" s="265"/>
      <c r="S13" s="265"/>
      <c r="T13" s="265"/>
      <c r="U13" s="265"/>
      <c r="V13" s="265"/>
      <c r="W13" s="265"/>
    </row>
    <row r="14" spans="1:23" s="260" customFormat="1" ht="20.25" x14ac:dyDescent="0.2">
      <c r="A14" s="255"/>
      <c r="B14" s="257"/>
      <c r="C14" s="258"/>
      <c r="D14" s="258"/>
      <c r="E14" s="258"/>
      <c r="F14" s="259"/>
      <c r="I14" s="261"/>
      <c r="J14" s="262"/>
      <c r="K14" s="263"/>
      <c r="L14" s="254"/>
      <c r="M14" s="254"/>
      <c r="N14" s="264" t="str">
        <f t="shared" si="0"/>
        <v/>
      </c>
      <c r="O14" s="265"/>
      <c r="P14" s="265"/>
      <c r="Q14" s="265"/>
      <c r="R14" s="265"/>
      <c r="S14" s="265"/>
      <c r="T14" s="265"/>
      <c r="U14" s="265"/>
      <c r="V14" s="265"/>
      <c r="W14" s="265"/>
    </row>
    <row r="15" spans="1:23" s="260" customFormat="1" ht="20.25" x14ac:dyDescent="0.2">
      <c r="A15" s="255"/>
      <c r="B15" s="257"/>
      <c r="C15" s="258"/>
      <c r="D15" s="258"/>
      <c r="E15" s="258"/>
      <c r="F15" s="259"/>
      <c r="I15" s="261"/>
      <c r="J15" s="262"/>
      <c r="K15" s="263"/>
      <c r="L15" s="254"/>
      <c r="M15" s="254"/>
      <c r="N15" s="264" t="str">
        <f t="shared" si="0"/>
        <v/>
      </c>
      <c r="O15" s="265"/>
      <c r="P15" s="265"/>
      <c r="Q15" s="265"/>
      <c r="R15" s="265"/>
      <c r="S15" s="265"/>
      <c r="T15" s="265"/>
      <c r="U15" s="265"/>
      <c r="V15" s="265"/>
      <c r="W15" s="265"/>
    </row>
    <row r="16" spans="1:23" s="260" customFormat="1" ht="20.25" x14ac:dyDescent="0.2">
      <c r="A16" s="255"/>
      <c r="B16" s="257"/>
      <c r="C16" s="258"/>
      <c r="D16" s="258"/>
      <c r="E16" s="258"/>
      <c r="F16" s="259"/>
      <c r="I16" s="261"/>
      <c r="J16" s="262"/>
      <c r="K16" s="263"/>
      <c r="L16" s="254"/>
      <c r="M16" s="254"/>
      <c r="N16" s="264" t="str">
        <f t="shared" si="0"/>
        <v/>
      </c>
      <c r="O16" s="265"/>
      <c r="P16" s="265"/>
      <c r="Q16" s="265"/>
      <c r="R16" s="265"/>
      <c r="S16" s="265"/>
      <c r="T16" s="265"/>
      <c r="U16" s="265"/>
      <c r="V16" s="265"/>
      <c r="W16" s="265"/>
    </row>
    <row r="17" spans="1:23" s="260" customFormat="1" ht="20.25" x14ac:dyDescent="0.2">
      <c r="A17" s="255"/>
      <c r="B17" s="257"/>
      <c r="C17" s="258"/>
      <c r="D17" s="258"/>
      <c r="E17" s="258"/>
      <c r="F17" s="259"/>
      <c r="I17" s="261"/>
      <c r="J17" s="262"/>
      <c r="K17" s="263"/>
      <c r="L17" s="254"/>
      <c r="M17" s="254"/>
      <c r="N17" s="264" t="str">
        <f t="shared" si="0"/>
        <v/>
      </c>
      <c r="O17" s="265"/>
      <c r="P17" s="265"/>
      <c r="Q17" s="265"/>
      <c r="R17" s="265"/>
      <c r="S17" s="265"/>
      <c r="T17" s="265"/>
      <c r="U17" s="265"/>
      <c r="V17" s="265"/>
      <c r="W17" s="265"/>
    </row>
    <row r="18" spans="1:23" s="260" customFormat="1" ht="20.25" x14ac:dyDescent="0.2">
      <c r="A18" s="255"/>
      <c r="B18" s="257"/>
      <c r="C18" s="258"/>
      <c r="D18" s="258"/>
      <c r="E18" s="258"/>
      <c r="F18" s="259"/>
      <c r="I18" s="261"/>
      <c r="J18" s="262"/>
      <c r="K18" s="263"/>
      <c r="L18" s="254"/>
      <c r="M18" s="254"/>
      <c r="N18" s="264" t="str">
        <f t="shared" si="0"/>
        <v/>
      </c>
      <c r="O18" s="265"/>
      <c r="P18" s="265"/>
      <c r="Q18" s="265"/>
      <c r="R18" s="265"/>
      <c r="S18" s="265"/>
      <c r="T18" s="265"/>
      <c r="U18" s="265"/>
      <c r="V18" s="265"/>
      <c r="W18" s="265"/>
    </row>
    <row r="19" spans="1:23" s="260" customFormat="1" ht="20.25" x14ac:dyDescent="0.2">
      <c r="A19" s="255"/>
      <c r="B19" s="257"/>
      <c r="C19" s="258"/>
      <c r="D19" s="258"/>
      <c r="E19" s="258"/>
      <c r="F19" s="259"/>
      <c r="I19" s="261"/>
      <c r="J19" s="262"/>
      <c r="K19" s="263"/>
      <c r="L19" s="254"/>
      <c r="M19" s="254"/>
      <c r="N19" s="264" t="str">
        <f t="shared" si="0"/>
        <v/>
      </c>
      <c r="O19" s="265"/>
      <c r="P19" s="265"/>
      <c r="Q19" s="265"/>
      <c r="R19" s="265"/>
      <c r="S19" s="265"/>
      <c r="T19" s="265"/>
      <c r="U19" s="265"/>
      <c r="V19" s="265"/>
      <c r="W19" s="265"/>
    </row>
    <row r="20" spans="1:23" s="260" customFormat="1" ht="20.25" x14ac:dyDescent="0.2">
      <c r="A20" s="255"/>
      <c r="B20" s="257"/>
      <c r="C20" s="258"/>
      <c r="D20" s="258"/>
      <c r="E20" s="258"/>
      <c r="F20" s="259"/>
      <c r="I20" s="261"/>
      <c r="J20" s="262"/>
      <c r="K20" s="263"/>
      <c r="L20" s="254"/>
      <c r="M20" s="254"/>
      <c r="N20" s="264" t="str">
        <f t="shared" si="0"/>
        <v/>
      </c>
      <c r="O20" s="265"/>
      <c r="P20" s="265"/>
      <c r="Q20" s="265"/>
      <c r="R20" s="265"/>
      <c r="S20" s="265"/>
      <c r="T20" s="265"/>
      <c r="U20" s="265"/>
      <c r="V20" s="265"/>
      <c r="W20" s="265"/>
    </row>
    <row r="21" spans="1:23" s="260" customFormat="1" ht="20.25" x14ac:dyDescent="0.2">
      <c r="A21" s="255"/>
      <c r="B21" s="257"/>
      <c r="C21" s="258"/>
      <c r="D21" s="258"/>
      <c r="E21" s="258"/>
      <c r="F21" s="259"/>
      <c r="I21" s="261"/>
      <c r="J21" s="262"/>
      <c r="K21" s="263"/>
      <c r="L21" s="254"/>
      <c r="M21" s="254"/>
      <c r="N21" s="264" t="str">
        <f t="shared" si="0"/>
        <v/>
      </c>
      <c r="O21" s="265"/>
      <c r="P21" s="265"/>
      <c r="Q21" s="265"/>
      <c r="R21" s="265"/>
      <c r="S21" s="265"/>
      <c r="T21" s="265"/>
      <c r="U21" s="265"/>
      <c r="V21" s="265"/>
      <c r="W21" s="265"/>
    </row>
    <row r="22" spans="1:23" s="260" customFormat="1" ht="20.25" x14ac:dyDescent="0.2">
      <c r="A22" s="255"/>
      <c r="B22" s="257"/>
      <c r="C22" s="258"/>
      <c r="D22" s="258"/>
      <c r="E22" s="258"/>
      <c r="F22" s="259"/>
      <c r="I22" s="261"/>
      <c r="J22" s="262"/>
      <c r="K22" s="263"/>
      <c r="L22" s="254"/>
      <c r="M22" s="254"/>
      <c r="N22" s="264" t="str">
        <f t="shared" si="0"/>
        <v/>
      </c>
      <c r="O22" s="265"/>
      <c r="P22" s="265"/>
      <c r="Q22" s="265"/>
      <c r="R22" s="265"/>
      <c r="S22" s="265"/>
      <c r="T22" s="265"/>
      <c r="U22" s="265"/>
      <c r="V22" s="265"/>
      <c r="W22" s="265"/>
    </row>
    <row r="23" spans="1:23" s="260" customFormat="1" ht="20.25" x14ac:dyDescent="0.2">
      <c r="A23" s="255"/>
      <c r="B23" s="257"/>
      <c r="C23" s="258"/>
      <c r="D23" s="258"/>
      <c r="E23" s="258"/>
      <c r="F23" s="259"/>
      <c r="I23" s="261"/>
      <c r="J23" s="262"/>
      <c r="K23" s="263"/>
      <c r="L23" s="254"/>
      <c r="M23" s="254"/>
      <c r="N23" s="264" t="str">
        <f t="shared" si="0"/>
        <v/>
      </c>
      <c r="O23" s="265"/>
      <c r="P23" s="265"/>
      <c r="Q23" s="265"/>
      <c r="R23" s="265"/>
      <c r="S23" s="265"/>
      <c r="T23" s="265"/>
      <c r="U23" s="265"/>
      <c r="V23" s="265"/>
      <c r="W23" s="265"/>
    </row>
    <row r="24" spans="1:23" s="260" customFormat="1" ht="20.25" x14ac:dyDescent="0.2">
      <c r="A24" s="255"/>
      <c r="B24" s="257"/>
      <c r="C24" s="258"/>
      <c r="D24" s="258"/>
      <c r="E24" s="258"/>
      <c r="F24" s="259"/>
      <c r="I24" s="261"/>
      <c r="J24" s="262"/>
      <c r="K24" s="263"/>
      <c r="L24" s="254"/>
      <c r="M24" s="254"/>
      <c r="N24" s="264" t="str">
        <f t="shared" si="0"/>
        <v/>
      </c>
      <c r="O24" s="265"/>
      <c r="P24" s="265"/>
      <c r="Q24" s="265"/>
      <c r="R24" s="265"/>
      <c r="S24" s="265"/>
      <c r="T24" s="265"/>
      <c r="U24" s="265"/>
      <c r="V24" s="265"/>
      <c r="W24" s="265"/>
    </row>
    <row r="25" spans="1:23" s="260" customFormat="1" ht="20.25" x14ac:dyDescent="0.2">
      <c r="A25" s="255"/>
      <c r="B25" s="257"/>
      <c r="C25" s="258"/>
      <c r="D25" s="258"/>
      <c r="E25" s="258"/>
      <c r="F25" s="259"/>
      <c r="I25" s="261"/>
      <c r="J25" s="262"/>
      <c r="K25" s="263"/>
      <c r="L25" s="254"/>
      <c r="M25" s="254"/>
      <c r="N25" s="264" t="str">
        <f t="shared" si="0"/>
        <v/>
      </c>
      <c r="O25" s="265"/>
      <c r="P25" s="265"/>
      <c r="Q25" s="265"/>
      <c r="R25" s="265"/>
      <c r="S25" s="265"/>
      <c r="T25" s="265"/>
      <c r="U25" s="265"/>
      <c r="V25" s="265"/>
      <c r="W25" s="265"/>
    </row>
    <row r="26" spans="1:23" s="260" customFormat="1" ht="20.25" x14ac:dyDescent="0.2">
      <c r="A26" s="255"/>
      <c r="B26" s="257"/>
      <c r="C26" s="258"/>
      <c r="D26" s="258"/>
      <c r="E26" s="258"/>
      <c r="F26" s="259"/>
      <c r="I26" s="261"/>
      <c r="J26" s="262"/>
      <c r="K26" s="263"/>
      <c r="L26" s="254"/>
      <c r="M26" s="254"/>
      <c r="N26" s="264" t="str">
        <f t="shared" si="0"/>
        <v/>
      </c>
      <c r="O26" s="265"/>
      <c r="P26" s="265"/>
      <c r="Q26" s="265"/>
      <c r="R26" s="265"/>
      <c r="S26" s="265"/>
      <c r="T26" s="265"/>
      <c r="U26" s="265"/>
      <c r="V26" s="265"/>
      <c r="W26" s="265"/>
    </row>
    <row r="27" spans="1:23" s="260" customFormat="1" ht="20.25" x14ac:dyDescent="0.2">
      <c r="A27" s="255"/>
      <c r="B27" s="257"/>
      <c r="C27" s="258"/>
      <c r="D27" s="258"/>
      <c r="E27" s="258"/>
      <c r="F27" s="259"/>
      <c r="I27" s="261"/>
      <c r="J27" s="262"/>
      <c r="K27" s="263"/>
      <c r="L27" s="254"/>
      <c r="M27" s="254"/>
      <c r="N27" s="264" t="str">
        <f t="shared" si="0"/>
        <v/>
      </c>
      <c r="O27" s="265"/>
      <c r="P27" s="265"/>
      <c r="Q27" s="265"/>
      <c r="R27" s="265"/>
      <c r="S27" s="265"/>
      <c r="T27" s="265"/>
      <c r="U27" s="265"/>
      <c r="V27" s="265"/>
      <c r="W27" s="265"/>
    </row>
    <row r="28" spans="1:23" s="260" customFormat="1" ht="20.25" x14ac:dyDescent="0.2">
      <c r="A28" s="255"/>
      <c r="B28" s="257"/>
      <c r="C28" s="258"/>
      <c r="D28" s="258"/>
      <c r="E28" s="258"/>
      <c r="F28" s="259"/>
      <c r="I28" s="261"/>
      <c r="J28" s="262"/>
      <c r="K28" s="263"/>
      <c r="L28" s="254"/>
      <c r="M28" s="254"/>
      <c r="N28" s="264" t="str">
        <f t="shared" si="0"/>
        <v/>
      </c>
      <c r="O28" s="265"/>
      <c r="P28" s="265"/>
      <c r="Q28" s="265"/>
      <c r="R28" s="265"/>
      <c r="S28" s="265"/>
      <c r="T28" s="265"/>
      <c r="U28" s="265"/>
      <c r="V28" s="265"/>
      <c r="W28" s="265"/>
    </row>
    <row r="29" spans="1:23" s="260" customFormat="1" ht="20.25" x14ac:dyDescent="0.2">
      <c r="A29" s="255"/>
      <c r="B29" s="257"/>
      <c r="C29" s="258"/>
      <c r="D29" s="258"/>
      <c r="E29" s="258"/>
      <c r="F29" s="259"/>
      <c r="I29" s="261"/>
      <c r="J29" s="262"/>
      <c r="K29" s="263"/>
      <c r="L29" s="254"/>
      <c r="M29" s="254"/>
      <c r="N29" s="264" t="str">
        <f t="shared" si="0"/>
        <v/>
      </c>
      <c r="O29" s="265"/>
      <c r="P29" s="265"/>
      <c r="Q29" s="265"/>
      <c r="R29" s="265"/>
      <c r="S29" s="265"/>
      <c r="T29" s="265"/>
      <c r="U29" s="265"/>
      <c r="V29" s="265"/>
      <c r="W29" s="265"/>
    </row>
    <row r="30" spans="1:23" s="260" customFormat="1" ht="20.25" x14ac:dyDescent="0.2">
      <c r="A30" s="255"/>
      <c r="B30" s="257"/>
      <c r="C30" s="258"/>
      <c r="D30" s="258"/>
      <c r="E30" s="258"/>
      <c r="F30" s="259"/>
      <c r="I30" s="261"/>
      <c r="J30" s="262"/>
      <c r="K30" s="263"/>
      <c r="L30" s="254"/>
      <c r="M30" s="254"/>
      <c r="N30" s="264" t="str">
        <f t="shared" si="0"/>
        <v/>
      </c>
      <c r="O30" s="265"/>
      <c r="P30" s="265"/>
      <c r="Q30" s="265"/>
      <c r="R30" s="265"/>
      <c r="S30" s="265"/>
      <c r="T30" s="265"/>
      <c r="U30" s="265"/>
      <c r="V30" s="265"/>
      <c r="W30" s="265"/>
    </row>
    <row r="31" spans="1:23" s="260" customFormat="1" ht="20.25" x14ac:dyDescent="0.2">
      <c r="A31" s="255"/>
      <c r="B31" s="257"/>
      <c r="C31" s="258"/>
      <c r="D31" s="258"/>
      <c r="E31" s="258"/>
      <c r="F31" s="259"/>
      <c r="I31" s="261"/>
      <c r="J31" s="262"/>
      <c r="K31" s="263"/>
      <c r="L31" s="254"/>
      <c r="M31" s="254"/>
      <c r="N31" s="264" t="str">
        <f t="shared" si="0"/>
        <v/>
      </c>
      <c r="O31" s="265"/>
      <c r="P31" s="265"/>
      <c r="Q31" s="265"/>
      <c r="R31" s="265"/>
      <c r="S31" s="265"/>
      <c r="T31" s="265"/>
      <c r="U31" s="265"/>
      <c r="V31" s="265"/>
      <c r="W31" s="265"/>
    </row>
    <row r="32" spans="1:23" s="260" customFormat="1" ht="20.25" x14ac:dyDescent="0.2">
      <c r="A32" s="255"/>
      <c r="B32" s="257"/>
      <c r="C32" s="258"/>
      <c r="D32" s="258"/>
      <c r="E32" s="258"/>
      <c r="F32" s="259"/>
      <c r="I32" s="261"/>
      <c r="J32" s="262"/>
      <c r="K32" s="263"/>
      <c r="L32" s="254"/>
      <c r="M32" s="254"/>
      <c r="N32" s="264" t="str">
        <f t="shared" si="0"/>
        <v/>
      </c>
      <c r="O32" s="265"/>
      <c r="P32" s="265"/>
      <c r="Q32" s="265"/>
      <c r="R32" s="265"/>
      <c r="S32" s="265"/>
      <c r="T32" s="265"/>
      <c r="U32" s="265"/>
      <c r="V32" s="265"/>
      <c r="W32" s="265"/>
    </row>
    <row r="33" spans="1:23" s="260" customFormat="1" ht="20.25" x14ac:dyDescent="0.2">
      <c r="A33" s="255"/>
      <c r="B33" s="257"/>
      <c r="C33" s="258"/>
      <c r="D33" s="258"/>
      <c r="E33" s="258"/>
      <c r="F33" s="259"/>
      <c r="I33" s="261"/>
      <c r="J33" s="262"/>
      <c r="K33" s="263"/>
      <c r="L33" s="254"/>
      <c r="M33" s="254"/>
      <c r="N33" s="264" t="str">
        <f t="shared" si="0"/>
        <v/>
      </c>
      <c r="O33" s="265"/>
      <c r="P33" s="265"/>
      <c r="Q33" s="265"/>
      <c r="R33" s="265"/>
      <c r="S33" s="265"/>
      <c r="T33" s="265"/>
      <c r="U33" s="265"/>
      <c r="V33" s="265"/>
      <c r="W33" s="265"/>
    </row>
    <row r="34" spans="1:23" s="260" customFormat="1" ht="20.25" x14ac:dyDescent="0.2">
      <c r="A34" s="255"/>
      <c r="B34" s="257"/>
      <c r="C34" s="258"/>
      <c r="D34" s="258"/>
      <c r="E34" s="258"/>
      <c r="F34" s="259"/>
      <c r="I34" s="261"/>
      <c r="J34" s="262"/>
      <c r="K34" s="263"/>
      <c r="L34" s="254"/>
      <c r="M34" s="254"/>
      <c r="N34" s="264" t="str">
        <f t="shared" si="0"/>
        <v/>
      </c>
      <c r="O34" s="265"/>
      <c r="P34" s="265"/>
      <c r="Q34" s="265"/>
      <c r="R34" s="265"/>
      <c r="S34" s="265"/>
      <c r="T34" s="265"/>
      <c r="U34" s="265"/>
      <c r="V34" s="265"/>
      <c r="W34" s="265"/>
    </row>
    <row r="35" spans="1:23" s="260" customFormat="1" ht="20.25" x14ac:dyDescent="0.2">
      <c r="A35" s="255"/>
      <c r="B35" s="257"/>
      <c r="C35" s="258"/>
      <c r="D35" s="258"/>
      <c r="E35" s="258"/>
      <c r="F35" s="259"/>
      <c r="I35" s="261"/>
      <c r="J35" s="262"/>
      <c r="K35" s="263"/>
      <c r="L35" s="254"/>
      <c r="M35" s="254"/>
      <c r="N35" s="264" t="str">
        <f t="shared" si="0"/>
        <v/>
      </c>
      <c r="O35" s="265"/>
      <c r="P35" s="265"/>
      <c r="Q35" s="265"/>
      <c r="R35" s="265"/>
      <c r="S35" s="265"/>
      <c r="T35" s="265"/>
      <c r="U35" s="265"/>
      <c r="V35" s="265"/>
      <c r="W35" s="265"/>
    </row>
    <row r="36" spans="1:23" s="260" customFormat="1" ht="20.25" x14ac:dyDescent="0.2">
      <c r="A36" s="255"/>
      <c r="B36" s="257"/>
      <c r="C36" s="258"/>
      <c r="D36" s="258"/>
      <c r="E36" s="258"/>
      <c r="F36" s="259"/>
      <c r="I36" s="261"/>
      <c r="J36" s="262"/>
      <c r="K36" s="263"/>
      <c r="L36" s="254"/>
      <c r="M36" s="254"/>
      <c r="N36" s="264" t="str">
        <f t="shared" si="0"/>
        <v/>
      </c>
      <c r="O36" s="265"/>
      <c r="P36" s="265"/>
      <c r="Q36" s="265"/>
      <c r="R36" s="265"/>
      <c r="S36" s="265"/>
      <c r="T36" s="265"/>
      <c r="U36" s="265"/>
      <c r="V36" s="265"/>
      <c r="W36" s="265"/>
    </row>
    <row r="37" spans="1:23" s="260" customFormat="1" ht="20.25" x14ac:dyDescent="0.2">
      <c r="A37" s="255"/>
      <c r="B37" s="257"/>
      <c r="C37" s="258"/>
      <c r="D37" s="258"/>
      <c r="E37" s="258"/>
      <c r="F37" s="259"/>
      <c r="I37" s="261"/>
      <c r="J37" s="262"/>
      <c r="K37" s="263"/>
      <c r="L37" s="254"/>
      <c r="M37" s="254"/>
      <c r="N37" s="264" t="str">
        <f t="shared" si="0"/>
        <v/>
      </c>
      <c r="O37" s="265"/>
      <c r="P37" s="265"/>
      <c r="Q37" s="265"/>
      <c r="R37" s="265"/>
      <c r="S37" s="265"/>
      <c r="T37" s="265"/>
      <c r="U37" s="265"/>
      <c r="V37" s="265"/>
      <c r="W37" s="265"/>
    </row>
    <row r="38" spans="1:23" s="260" customFormat="1" ht="20.25" x14ac:dyDescent="0.2">
      <c r="A38" s="255"/>
      <c r="B38" s="257"/>
      <c r="C38" s="258"/>
      <c r="D38" s="258"/>
      <c r="E38" s="258"/>
      <c r="F38" s="259"/>
      <c r="I38" s="261"/>
      <c r="J38" s="262"/>
      <c r="K38" s="263"/>
      <c r="L38" s="254"/>
      <c r="M38" s="254"/>
      <c r="N38" s="264" t="str">
        <f t="shared" si="0"/>
        <v/>
      </c>
      <c r="O38" s="265"/>
      <c r="P38" s="265"/>
      <c r="Q38" s="265"/>
      <c r="R38" s="265"/>
      <c r="S38" s="265"/>
      <c r="T38" s="265"/>
      <c r="U38" s="265"/>
      <c r="V38" s="265"/>
      <c r="W38" s="265"/>
    </row>
    <row r="39" spans="1:23" s="260" customFormat="1" ht="20.25" x14ac:dyDescent="0.2">
      <c r="A39" s="255"/>
      <c r="B39" s="257"/>
      <c r="C39" s="258"/>
      <c r="D39" s="258"/>
      <c r="E39" s="258"/>
      <c r="F39" s="259"/>
      <c r="I39" s="261"/>
      <c r="J39" s="262"/>
      <c r="K39" s="263"/>
      <c r="L39" s="254"/>
      <c r="M39" s="254"/>
      <c r="N39" s="264" t="str">
        <f t="shared" si="0"/>
        <v/>
      </c>
      <c r="O39" s="265"/>
      <c r="P39" s="265"/>
      <c r="Q39" s="265"/>
      <c r="R39" s="265"/>
      <c r="S39" s="265"/>
      <c r="T39" s="265"/>
      <c r="U39" s="265"/>
      <c r="V39" s="265"/>
      <c r="W39" s="265"/>
    </row>
    <row r="40" spans="1:23" s="260" customFormat="1" ht="20.25" x14ac:dyDescent="0.2">
      <c r="A40" s="255"/>
      <c r="B40" s="257"/>
      <c r="C40" s="258"/>
      <c r="D40" s="258"/>
      <c r="E40" s="258"/>
      <c r="F40" s="259"/>
      <c r="I40" s="261"/>
      <c r="J40" s="262"/>
      <c r="K40" s="263"/>
      <c r="L40" s="254"/>
      <c r="M40" s="254"/>
      <c r="N40" s="264" t="str">
        <f t="shared" si="0"/>
        <v/>
      </c>
      <c r="O40" s="265"/>
      <c r="P40" s="265"/>
      <c r="Q40" s="265"/>
      <c r="R40" s="265"/>
      <c r="S40" s="265"/>
      <c r="T40" s="265"/>
      <c r="U40" s="265"/>
      <c r="V40" s="265"/>
      <c r="W40" s="265"/>
    </row>
    <row r="41" spans="1:23" s="260" customFormat="1" ht="20.25" x14ac:dyDescent="0.2">
      <c r="A41" s="255"/>
      <c r="B41" s="257"/>
      <c r="C41" s="258"/>
      <c r="D41" s="258"/>
      <c r="E41" s="258"/>
      <c r="F41" s="259"/>
      <c r="I41" s="261"/>
      <c r="J41" s="262"/>
      <c r="K41" s="263"/>
      <c r="L41" s="254"/>
      <c r="M41" s="254"/>
      <c r="N41" s="264" t="str">
        <f t="shared" si="0"/>
        <v/>
      </c>
      <c r="O41" s="265"/>
      <c r="P41" s="265"/>
      <c r="Q41" s="265"/>
      <c r="R41" s="265"/>
      <c r="S41" s="265"/>
      <c r="T41" s="265"/>
      <c r="U41" s="265"/>
      <c r="V41" s="265"/>
      <c r="W41" s="265"/>
    </row>
    <row r="42" spans="1:23" s="260" customFormat="1" ht="20.25" x14ac:dyDescent="0.2">
      <c r="A42" s="255"/>
      <c r="B42" s="257"/>
      <c r="C42" s="258"/>
      <c r="D42" s="258"/>
      <c r="E42" s="258"/>
      <c r="F42" s="259"/>
      <c r="I42" s="261"/>
      <c r="J42" s="262"/>
      <c r="K42" s="263"/>
      <c r="L42" s="254"/>
      <c r="M42" s="254"/>
      <c r="N42" s="264" t="str">
        <f t="shared" si="0"/>
        <v/>
      </c>
      <c r="O42" s="265"/>
      <c r="P42" s="265"/>
      <c r="Q42" s="265"/>
      <c r="R42" s="265"/>
      <c r="S42" s="265"/>
      <c r="T42" s="265"/>
      <c r="U42" s="265"/>
      <c r="V42" s="265"/>
      <c r="W42" s="265"/>
    </row>
    <row r="43" spans="1:23" s="260" customFormat="1" ht="20.25" x14ac:dyDescent="0.2">
      <c r="A43" s="255"/>
      <c r="B43" s="257"/>
      <c r="C43" s="258"/>
      <c r="D43" s="258"/>
      <c r="E43" s="258"/>
      <c r="F43" s="259"/>
      <c r="I43" s="261"/>
      <c r="J43" s="262"/>
      <c r="K43" s="263"/>
      <c r="L43" s="254"/>
      <c r="M43" s="254"/>
      <c r="N43" s="264" t="str">
        <f t="shared" si="0"/>
        <v/>
      </c>
      <c r="O43" s="265"/>
      <c r="P43" s="265"/>
      <c r="Q43" s="265"/>
      <c r="R43" s="265"/>
      <c r="S43" s="265"/>
      <c r="T43" s="265"/>
      <c r="U43" s="265"/>
      <c r="V43" s="265"/>
      <c r="W43" s="265"/>
    </row>
    <row r="44" spans="1:23" s="260" customFormat="1" ht="20.25" x14ac:dyDescent="0.2">
      <c r="A44" s="255"/>
      <c r="B44" s="257"/>
      <c r="C44" s="258"/>
      <c r="D44" s="258"/>
      <c r="E44" s="258"/>
      <c r="F44" s="259"/>
      <c r="I44" s="261"/>
      <c r="J44" s="262"/>
      <c r="K44" s="263"/>
      <c r="L44" s="254"/>
      <c r="M44" s="254"/>
      <c r="N44" s="264" t="str">
        <f t="shared" si="0"/>
        <v/>
      </c>
      <c r="O44" s="265"/>
      <c r="P44" s="265"/>
      <c r="Q44" s="265"/>
      <c r="R44" s="265"/>
      <c r="S44" s="265"/>
      <c r="T44" s="265"/>
      <c r="U44" s="265"/>
      <c r="V44" s="265"/>
      <c r="W44" s="265"/>
    </row>
    <row r="45" spans="1:23" s="260" customFormat="1" ht="20.25" x14ac:dyDescent="0.2">
      <c r="A45" s="255"/>
      <c r="B45" s="257"/>
      <c r="C45" s="258"/>
      <c r="D45" s="258"/>
      <c r="E45" s="258"/>
      <c r="F45" s="259"/>
      <c r="I45" s="261"/>
      <c r="J45" s="262"/>
      <c r="K45" s="263"/>
      <c r="L45" s="254"/>
      <c r="M45" s="254"/>
      <c r="N45" s="264" t="str">
        <f t="shared" si="0"/>
        <v/>
      </c>
      <c r="O45" s="265"/>
      <c r="P45" s="265"/>
      <c r="Q45" s="265"/>
      <c r="R45" s="265"/>
      <c r="S45" s="265"/>
      <c r="T45" s="265"/>
      <c r="U45" s="265"/>
      <c r="V45" s="265"/>
      <c r="W45" s="265"/>
    </row>
    <row r="46" spans="1:23" s="260" customFormat="1" ht="20.25" x14ac:dyDescent="0.2">
      <c r="A46" s="255"/>
      <c r="B46" s="257"/>
      <c r="C46" s="258"/>
      <c r="D46" s="258"/>
      <c r="E46" s="258"/>
      <c r="F46" s="259"/>
      <c r="I46" s="261"/>
      <c r="J46" s="262"/>
      <c r="K46" s="263"/>
      <c r="L46" s="254"/>
      <c r="M46" s="254"/>
      <c r="N46" s="264" t="str">
        <f t="shared" si="0"/>
        <v/>
      </c>
      <c r="O46" s="265"/>
      <c r="P46" s="265"/>
      <c r="Q46" s="265"/>
      <c r="R46" s="265"/>
      <c r="S46" s="265"/>
      <c r="T46" s="265"/>
      <c r="U46" s="265"/>
      <c r="V46" s="265"/>
      <c r="W46" s="265"/>
    </row>
    <row r="47" spans="1:23" s="260" customFormat="1" ht="20.25" x14ac:dyDescent="0.2">
      <c r="A47" s="255"/>
      <c r="B47" s="257"/>
      <c r="C47" s="258"/>
      <c r="D47" s="258"/>
      <c r="E47" s="258"/>
      <c r="F47" s="259"/>
      <c r="I47" s="261"/>
      <c r="J47" s="262"/>
      <c r="K47" s="263"/>
      <c r="L47" s="254"/>
      <c r="M47" s="254"/>
      <c r="N47" s="264" t="str">
        <f t="shared" si="0"/>
        <v/>
      </c>
      <c r="O47" s="265"/>
      <c r="P47" s="265"/>
      <c r="Q47" s="265"/>
      <c r="R47" s="265"/>
      <c r="S47" s="265"/>
      <c r="T47" s="265"/>
      <c r="U47" s="265"/>
      <c r="V47" s="265"/>
      <c r="W47" s="265"/>
    </row>
    <row r="48" spans="1:23" s="260" customFormat="1" ht="20.25" x14ac:dyDescent="0.2">
      <c r="A48" s="255"/>
      <c r="B48" s="257"/>
      <c r="C48" s="258"/>
      <c r="D48" s="258"/>
      <c r="E48" s="258"/>
      <c r="F48" s="259"/>
      <c r="I48" s="261"/>
      <c r="J48" s="262"/>
      <c r="K48" s="263"/>
      <c r="L48" s="254"/>
      <c r="M48" s="254"/>
      <c r="N48" s="264" t="str">
        <f t="shared" si="0"/>
        <v/>
      </c>
      <c r="O48" s="265"/>
      <c r="P48" s="265"/>
      <c r="Q48" s="265"/>
      <c r="R48" s="265"/>
      <c r="S48" s="265"/>
      <c r="T48" s="265"/>
      <c r="U48" s="265"/>
      <c r="V48" s="265"/>
      <c r="W48" s="265"/>
    </row>
    <row r="49" spans="1:23" s="260" customFormat="1" ht="20.25" x14ac:dyDescent="0.2">
      <c r="A49" s="255"/>
      <c r="B49" s="257"/>
      <c r="C49" s="258"/>
      <c r="D49" s="258"/>
      <c r="E49" s="258"/>
      <c r="F49" s="259"/>
      <c r="I49" s="261"/>
      <c r="J49" s="262"/>
      <c r="K49" s="263"/>
      <c r="L49" s="254"/>
      <c r="M49" s="254"/>
      <c r="N49" s="264" t="str">
        <f t="shared" si="0"/>
        <v/>
      </c>
      <c r="O49" s="265"/>
      <c r="P49" s="265"/>
      <c r="Q49" s="265"/>
      <c r="R49" s="265"/>
      <c r="S49" s="265"/>
      <c r="T49" s="265"/>
      <c r="U49" s="265"/>
      <c r="V49" s="265"/>
      <c r="W49" s="265"/>
    </row>
    <row r="50" spans="1:23" s="260" customFormat="1" ht="20.25" x14ac:dyDescent="0.2">
      <c r="A50" s="255"/>
      <c r="B50" s="257"/>
      <c r="C50" s="258"/>
      <c r="D50" s="258"/>
      <c r="E50" s="258"/>
      <c r="F50" s="259"/>
      <c r="I50" s="261"/>
      <c r="J50" s="262"/>
      <c r="K50" s="263"/>
      <c r="L50" s="254"/>
      <c r="M50" s="254"/>
      <c r="N50" s="264" t="str">
        <f t="shared" si="0"/>
        <v/>
      </c>
      <c r="O50" s="265"/>
      <c r="P50" s="265"/>
      <c r="Q50" s="265"/>
      <c r="R50" s="265"/>
      <c r="S50" s="265"/>
      <c r="T50" s="265"/>
      <c r="U50" s="265"/>
      <c r="V50" s="265"/>
      <c r="W50" s="265"/>
    </row>
    <row r="51" spans="1:23" s="260" customFormat="1" ht="20.25" x14ac:dyDescent="0.2">
      <c r="A51" s="255"/>
      <c r="B51" s="257"/>
      <c r="C51" s="258"/>
      <c r="D51" s="258"/>
      <c r="E51" s="258"/>
      <c r="F51" s="259"/>
      <c r="I51" s="261"/>
      <c r="J51" s="262"/>
      <c r="K51" s="263"/>
      <c r="L51" s="254"/>
      <c r="M51" s="254"/>
      <c r="N51" s="264" t="str">
        <f t="shared" si="0"/>
        <v/>
      </c>
      <c r="O51" s="265"/>
      <c r="P51" s="265"/>
      <c r="Q51" s="265"/>
      <c r="R51" s="265"/>
      <c r="S51" s="265"/>
      <c r="T51" s="265"/>
      <c r="U51" s="265"/>
      <c r="V51" s="265"/>
      <c r="W51" s="265"/>
    </row>
    <row r="52" spans="1:23" s="260" customFormat="1" ht="20.25" x14ac:dyDescent="0.2">
      <c r="A52" s="255"/>
      <c r="B52" s="257"/>
      <c r="C52" s="258"/>
      <c r="D52" s="258"/>
      <c r="E52" s="258"/>
      <c r="F52" s="259"/>
      <c r="I52" s="261"/>
      <c r="J52" s="262"/>
      <c r="K52" s="263"/>
      <c r="L52" s="254"/>
      <c r="M52" s="254"/>
      <c r="N52" s="264" t="str">
        <f t="shared" si="0"/>
        <v/>
      </c>
      <c r="O52" s="265"/>
      <c r="P52" s="265"/>
      <c r="Q52" s="265"/>
      <c r="R52" s="265"/>
      <c r="S52" s="265"/>
      <c r="T52" s="265"/>
      <c r="U52" s="265"/>
      <c r="V52" s="265"/>
      <c r="W52" s="265"/>
    </row>
    <row r="53" spans="1:23" s="260" customFormat="1" ht="20.25" x14ac:dyDescent="0.2">
      <c r="A53" s="255"/>
      <c r="B53" s="257"/>
      <c r="C53" s="258"/>
      <c r="D53" s="258"/>
      <c r="E53" s="258"/>
      <c r="F53" s="259"/>
      <c r="I53" s="261"/>
      <c r="J53" s="262"/>
      <c r="K53" s="263"/>
      <c r="L53" s="254"/>
      <c r="M53" s="254"/>
      <c r="N53" s="264" t="str">
        <f t="shared" si="0"/>
        <v/>
      </c>
      <c r="O53" s="265"/>
      <c r="P53" s="265"/>
      <c r="Q53" s="265"/>
      <c r="R53" s="265"/>
      <c r="S53" s="265"/>
      <c r="T53" s="265"/>
      <c r="U53" s="265"/>
      <c r="V53" s="265"/>
      <c r="W53" s="265"/>
    </row>
    <row r="54" spans="1:23" s="260" customFormat="1" ht="20.25" x14ac:dyDescent="0.2">
      <c r="A54" s="255"/>
      <c r="B54" s="257"/>
      <c r="C54" s="258"/>
      <c r="D54" s="258"/>
      <c r="E54" s="258"/>
      <c r="F54" s="259"/>
      <c r="I54" s="261"/>
      <c r="J54" s="262"/>
      <c r="K54" s="263"/>
      <c r="L54" s="254"/>
      <c r="M54" s="254"/>
      <c r="N54" s="264" t="str">
        <f t="shared" si="0"/>
        <v/>
      </c>
      <c r="O54" s="265"/>
      <c r="P54" s="265"/>
      <c r="Q54" s="265"/>
      <c r="R54" s="265"/>
      <c r="S54" s="265"/>
      <c r="T54" s="265"/>
      <c r="U54" s="265"/>
      <c r="V54" s="265"/>
      <c r="W54" s="265"/>
    </row>
    <row r="55" spans="1:23" s="260" customFormat="1" ht="20.25" x14ac:dyDescent="0.2">
      <c r="A55" s="255"/>
      <c r="B55" s="257"/>
      <c r="C55" s="258"/>
      <c r="D55" s="258"/>
      <c r="E55" s="258"/>
      <c r="F55" s="259"/>
      <c r="I55" s="261"/>
      <c r="J55" s="262"/>
      <c r="K55" s="263"/>
      <c r="L55" s="254"/>
      <c r="M55" s="254"/>
      <c r="N55" s="264" t="str">
        <f t="shared" si="0"/>
        <v/>
      </c>
      <c r="O55" s="265"/>
      <c r="P55" s="265"/>
      <c r="Q55" s="265"/>
      <c r="R55" s="265"/>
      <c r="S55" s="265"/>
      <c r="T55" s="265"/>
      <c r="U55" s="265"/>
      <c r="V55" s="265"/>
      <c r="W55" s="265"/>
    </row>
    <row r="56" spans="1:23" s="260" customFormat="1" ht="20.25" x14ac:dyDescent="0.2">
      <c r="A56" s="255"/>
      <c r="B56" s="257"/>
      <c r="C56" s="258"/>
      <c r="D56" s="258"/>
      <c r="E56" s="258"/>
      <c r="F56" s="259"/>
      <c r="I56" s="261"/>
      <c r="J56" s="262"/>
      <c r="K56" s="263"/>
      <c r="L56" s="254"/>
      <c r="M56" s="254"/>
      <c r="N56" s="264" t="str">
        <f t="shared" si="0"/>
        <v/>
      </c>
      <c r="O56" s="265"/>
      <c r="P56" s="265"/>
      <c r="Q56" s="265"/>
      <c r="R56" s="265"/>
      <c r="S56" s="265"/>
      <c r="T56" s="265"/>
      <c r="U56" s="265"/>
      <c r="V56" s="265"/>
      <c r="W56" s="265"/>
    </row>
    <row r="57" spans="1:23" s="260" customFormat="1" ht="20.25" x14ac:dyDescent="0.2">
      <c r="A57" s="255"/>
      <c r="B57" s="257"/>
      <c r="C57" s="258"/>
      <c r="D57" s="258"/>
      <c r="E57" s="258"/>
      <c r="F57" s="259"/>
      <c r="I57" s="261"/>
      <c r="J57" s="262"/>
      <c r="K57" s="263"/>
      <c r="L57" s="254"/>
      <c r="M57" s="254"/>
      <c r="N57" s="264" t="str">
        <f t="shared" si="0"/>
        <v/>
      </c>
      <c r="O57" s="265"/>
      <c r="P57" s="265"/>
      <c r="Q57" s="265"/>
      <c r="R57" s="265"/>
      <c r="S57" s="265"/>
      <c r="T57" s="265"/>
      <c r="U57" s="265"/>
      <c r="V57" s="265"/>
      <c r="W57" s="265"/>
    </row>
    <row r="58" spans="1:23" s="260" customFormat="1" ht="20.25" x14ac:dyDescent="0.2">
      <c r="A58" s="255"/>
      <c r="B58" s="257"/>
      <c r="C58" s="258"/>
      <c r="D58" s="258"/>
      <c r="E58" s="258"/>
      <c r="F58" s="259"/>
      <c r="I58" s="261"/>
      <c r="J58" s="262"/>
      <c r="K58" s="263"/>
      <c r="L58" s="254"/>
      <c r="M58" s="254"/>
      <c r="N58" s="264" t="str">
        <f t="shared" si="0"/>
        <v/>
      </c>
      <c r="O58" s="265"/>
      <c r="P58" s="265"/>
      <c r="Q58" s="265"/>
      <c r="R58" s="265"/>
      <c r="S58" s="265"/>
      <c r="T58" s="265"/>
      <c r="U58" s="265"/>
      <c r="V58" s="265"/>
      <c r="W58" s="265"/>
    </row>
    <row r="59" spans="1:23" s="260" customFormat="1" ht="20.25" x14ac:dyDescent="0.2">
      <c r="A59" s="255"/>
      <c r="B59" s="257"/>
      <c r="C59" s="258"/>
      <c r="D59" s="258"/>
      <c r="E59" s="258"/>
      <c r="F59" s="259"/>
      <c r="I59" s="261"/>
      <c r="J59" s="262"/>
      <c r="K59" s="263"/>
      <c r="L59" s="254"/>
      <c r="M59" s="254"/>
      <c r="N59" s="264" t="str">
        <f t="shared" si="0"/>
        <v/>
      </c>
      <c r="O59" s="265"/>
      <c r="P59" s="265"/>
      <c r="Q59" s="265"/>
      <c r="R59" s="265"/>
      <c r="S59" s="265"/>
      <c r="T59" s="265"/>
      <c r="U59" s="265"/>
      <c r="V59" s="265"/>
      <c r="W59" s="265"/>
    </row>
    <row r="60" spans="1:23" s="260" customFormat="1" ht="20.25" x14ac:dyDescent="0.2">
      <c r="A60" s="255"/>
      <c r="B60" s="257"/>
      <c r="C60" s="258"/>
      <c r="D60" s="258"/>
      <c r="E60" s="258"/>
      <c r="F60" s="259"/>
      <c r="I60" s="261"/>
      <c r="J60" s="262"/>
      <c r="K60" s="263"/>
      <c r="L60" s="254"/>
      <c r="M60" s="254"/>
      <c r="N60" s="264" t="str">
        <f t="shared" si="0"/>
        <v/>
      </c>
      <c r="O60" s="265"/>
      <c r="P60" s="265"/>
      <c r="Q60" s="265"/>
      <c r="R60" s="265"/>
      <c r="S60" s="265"/>
      <c r="T60" s="265"/>
      <c r="U60" s="265"/>
      <c r="V60" s="265"/>
      <c r="W60" s="265"/>
    </row>
    <row r="61" spans="1:23" s="260" customFormat="1" ht="20.25" x14ac:dyDescent="0.2">
      <c r="A61" s="255"/>
      <c r="B61" s="257"/>
      <c r="C61" s="258"/>
      <c r="D61" s="258"/>
      <c r="E61" s="258"/>
      <c r="F61" s="259"/>
      <c r="I61" s="261"/>
      <c r="J61" s="262"/>
      <c r="K61" s="263"/>
      <c r="L61" s="254"/>
      <c r="M61" s="254"/>
      <c r="N61" s="264" t="str">
        <f t="shared" si="0"/>
        <v/>
      </c>
      <c r="O61" s="265"/>
      <c r="P61" s="265"/>
      <c r="Q61" s="265"/>
      <c r="R61" s="265"/>
      <c r="S61" s="265"/>
      <c r="T61" s="265"/>
      <c r="U61" s="265"/>
      <c r="V61" s="265"/>
      <c r="W61" s="265"/>
    </row>
    <row r="62" spans="1:23" s="260" customFormat="1" ht="20.25" x14ac:dyDescent="0.2">
      <c r="A62" s="255"/>
      <c r="B62" s="257"/>
      <c r="C62" s="258"/>
      <c r="D62" s="258"/>
      <c r="E62" s="258"/>
      <c r="F62" s="259"/>
      <c r="I62" s="261"/>
      <c r="J62" s="262"/>
      <c r="K62" s="263"/>
      <c r="L62" s="254"/>
      <c r="M62" s="254"/>
      <c r="N62" s="264" t="str">
        <f t="shared" si="0"/>
        <v/>
      </c>
      <c r="O62" s="265"/>
      <c r="P62" s="265"/>
      <c r="Q62" s="265"/>
      <c r="R62" s="265"/>
      <c r="S62" s="265"/>
      <c r="T62" s="265"/>
      <c r="U62" s="265"/>
      <c r="V62" s="265"/>
      <c r="W62" s="265"/>
    </row>
    <row r="63" spans="1:23" s="260" customFormat="1" ht="20.25" x14ac:dyDescent="0.2">
      <c r="A63" s="255"/>
      <c r="B63" s="257"/>
      <c r="C63" s="258"/>
      <c r="D63" s="258"/>
      <c r="E63" s="258"/>
      <c r="F63" s="259"/>
      <c r="I63" s="261"/>
      <c r="J63" s="262"/>
      <c r="K63" s="263"/>
      <c r="L63" s="254"/>
      <c r="M63" s="254"/>
      <c r="N63" s="264" t="str">
        <f t="shared" si="0"/>
        <v/>
      </c>
      <c r="O63" s="265"/>
      <c r="P63" s="265"/>
      <c r="Q63" s="265"/>
      <c r="R63" s="265"/>
      <c r="S63" s="265"/>
      <c r="T63" s="265"/>
      <c r="U63" s="265"/>
      <c r="V63" s="265"/>
      <c r="W63" s="265"/>
    </row>
    <row r="64" spans="1:23" s="260" customFormat="1" ht="20.25" x14ac:dyDescent="0.2">
      <c r="A64" s="255"/>
      <c r="B64" s="257"/>
      <c r="C64" s="258"/>
      <c r="D64" s="258"/>
      <c r="E64" s="258"/>
      <c r="F64" s="259"/>
      <c r="I64" s="261"/>
      <c r="J64" s="262"/>
      <c r="K64" s="263"/>
      <c r="L64" s="254"/>
      <c r="M64" s="254"/>
      <c r="N64" s="264" t="str">
        <f t="shared" si="0"/>
        <v/>
      </c>
      <c r="O64" s="265"/>
      <c r="P64" s="265"/>
      <c r="Q64" s="265"/>
      <c r="R64" s="265"/>
      <c r="S64" s="265"/>
      <c r="T64" s="265"/>
      <c r="U64" s="265"/>
      <c r="V64" s="265"/>
      <c r="W64" s="265"/>
    </row>
    <row r="65" spans="1:23" s="260" customFormat="1" ht="20.25" x14ac:dyDescent="0.2">
      <c r="A65" s="255"/>
      <c r="B65" s="257"/>
      <c r="C65" s="258"/>
      <c r="D65" s="258"/>
      <c r="E65" s="258"/>
      <c r="F65" s="259"/>
      <c r="I65" s="261"/>
      <c r="J65" s="262"/>
      <c r="K65" s="263"/>
      <c r="L65" s="254"/>
      <c r="M65" s="254"/>
      <c r="N65" s="264" t="str">
        <f t="shared" si="0"/>
        <v/>
      </c>
      <c r="O65" s="265"/>
      <c r="P65" s="265"/>
      <c r="Q65" s="265"/>
      <c r="R65" s="265"/>
      <c r="S65" s="265"/>
      <c r="T65" s="265"/>
      <c r="U65" s="265"/>
      <c r="V65" s="265"/>
      <c r="W65" s="265"/>
    </row>
    <row r="66" spans="1:23" s="260" customFormat="1" ht="20.25" x14ac:dyDescent="0.2">
      <c r="A66" s="255"/>
      <c r="B66" s="257"/>
      <c r="C66" s="258"/>
      <c r="D66" s="258"/>
      <c r="E66" s="258"/>
      <c r="F66" s="259"/>
      <c r="I66" s="261"/>
      <c r="J66" s="262"/>
      <c r="K66" s="263"/>
      <c r="L66" s="254"/>
      <c r="M66" s="254"/>
      <c r="N66" s="264" t="str">
        <f t="shared" si="0"/>
        <v/>
      </c>
      <c r="O66" s="265"/>
      <c r="P66" s="265"/>
      <c r="Q66" s="265"/>
      <c r="R66" s="265"/>
      <c r="S66" s="265"/>
      <c r="T66" s="265"/>
      <c r="U66" s="265"/>
      <c r="V66" s="265"/>
      <c r="W66" s="265"/>
    </row>
    <row r="67" spans="1:23" s="260" customFormat="1" ht="20.25" x14ac:dyDescent="0.2">
      <c r="A67" s="255"/>
      <c r="B67" s="257"/>
      <c r="C67" s="258"/>
      <c r="D67" s="258"/>
      <c r="E67" s="258"/>
      <c r="F67" s="259"/>
      <c r="I67" s="261"/>
      <c r="J67" s="262"/>
      <c r="K67" s="263"/>
      <c r="L67" s="254"/>
      <c r="M67" s="254"/>
      <c r="N67" s="264" t="str">
        <f t="shared" si="0"/>
        <v/>
      </c>
      <c r="O67" s="265"/>
      <c r="P67" s="265"/>
      <c r="Q67" s="265"/>
      <c r="R67" s="265"/>
      <c r="S67" s="265"/>
      <c r="T67" s="265"/>
      <c r="U67" s="265"/>
      <c r="V67" s="265"/>
      <c r="W67" s="265"/>
    </row>
    <row r="68" spans="1:23" s="260" customFormat="1" ht="20.25" x14ac:dyDescent="0.2">
      <c r="A68" s="255"/>
      <c r="B68" s="257"/>
      <c r="C68" s="258"/>
      <c r="D68" s="258"/>
      <c r="E68" s="258"/>
      <c r="F68" s="259"/>
      <c r="I68" s="261"/>
      <c r="J68" s="262"/>
      <c r="K68" s="263"/>
      <c r="L68" s="254"/>
      <c r="M68" s="254"/>
      <c r="N68" s="264" t="str">
        <f t="shared" ref="N68:N131" si="1">IFERROR((L68-I68)/I68,"")</f>
        <v/>
      </c>
      <c r="O68" s="265"/>
      <c r="P68" s="265"/>
      <c r="Q68" s="265"/>
      <c r="R68" s="265"/>
      <c r="S68" s="265"/>
      <c r="T68" s="265"/>
      <c r="U68" s="265"/>
      <c r="V68" s="265"/>
      <c r="W68" s="265"/>
    </row>
    <row r="69" spans="1:23" s="260" customFormat="1" ht="20.25" x14ac:dyDescent="0.2">
      <c r="A69" s="255"/>
      <c r="B69" s="257"/>
      <c r="C69" s="258"/>
      <c r="D69" s="258"/>
      <c r="E69" s="258"/>
      <c r="F69" s="259"/>
      <c r="I69" s="261"/>
      <c r="J69" s="262"/>
      <c r="K69" s="263"/>
      <c r="L69" s="254"/>
      <c r="M69" s="254"/>
      <c r="N69" s="264" t="str">
        <f t="shared" si="1"/>
        <v/>
      </c>
      <c r="O69" s="265"/>
      <c r="P69" s="265"/>
      <c r="Q69" s="265"/>
      <c r="R69" s="265"/>
      <c r="S69" s="265"/>
      <c r="T69" s="265"/>
      <c r="U69" s="265"/>
      <c r="V69" s="265"/>
      <c r="W69" s="265"/>
    </row>
    <row r="70" spans="1:23" s="260" customFormat="1" ht="20.25" x14ac:dyDescent="0.2">
      <c r="A70" s="255"/>
      <c r="B70" s="257"/>
      <c r="C70" s="258"/>
      <c r="D70" s="258"/>
      <c r="E70" s="258"/>
      <c r="F70" s="259"/>
      <c r="I70" s="261"/>
      <c r="J70" s="262"/>
      <c r="K70" s="263"/>
      <c r="L70" s="254"/>
      <c r="M70" s="254"/>
      <c r="N70" s="264" t="str">
        <f t="shared" si="1"/>
        <v/>
      </c>
      <c r="O70" s="265"/>
      <c r="P70" s="265"/>
      <c r="Q70" s="265"/>
      <c r="R70" s="265"/>
      <c r="S70" s="265"/>
      <c r="T70" s="265"/>
      <c r="U70" s="265"/>
      <c r="V70" s="265"/>
      <c r="W70" s="265"/>
    </row>
    <row r="71" spans="1:23" s="260" customFormat="1" ht="20.25" x14ac:dyDescent="0.2">
      <c r="A71" s="255"/>
      <c r="B71" s="257"/>
      <c r="C71" s="258"/>
      <c r="D71" s="258"/>
      <c r="E71" s="258"/>
      <c r="F71" s="259"/>
      <c r="I71" s="261"/>
      <c r="J71" s="262"/>
      <c r="K71" s="263"/>
      <c r="L71" s="254"/>
      <c r="M71" s="254"/>
      <c r="N71" s="264" t="str">
        <f t="shared" si="1"/>
        <v/>
      </c>
      <c r="O71" s="265"/>
      <c r="P71" s="265"/>
      <c r="Q71" s="265"/>
      <c r="R71" s="265"/>
      <c r="S71" s="265"/>
      <c r="T71" s="265"/>
      <c r="U71" s="265"/>
      <c r="V71" s="265"/>
      <c r="W71" s="265"/>
    </row>
    <row r="72" spans="1:23" s="260" customFormat="1" ht="20.25" x14ac:dyDescent="0.2">
      <c r="A72" s="255"/>
      <c r="B72" s="257"/>
      <c r="C72" s="258"/>
      <c r="D72" s="258"/>
      <c r="E72" s="258"/>
      <c r="F72" s="259"/>
      <c r="I72" s="261"/>
      <c r="J72" s="262"/>
      <c r="K72" s="263"/>
      <c r="L72" s="254"/>
      <c r="M72" s="254"/>
      <c r="N72" s="264" t="str">
        <f t="shared" si="1"/>
        <v/>
      </c>
      <c r="O72" s="265"/>
      <c r="P72" s="265"/>
      <c r="Q72" s="265"/>
      <c r="R72" s="265"/>
      <c r="S72" s="265"/>
      <c r="T72" s="265"/>
      <c r="U72" s="265"/>
      <c r="V72" s="265"/>
      <c r="W72" s="265"/>
    </row>
    <row r="73" spans="1:23" s="260" customFormat="1" ht="20.25" x14ac:dyDescent="0.2">
      <c r="A73" s="255"/>
      <c r="B73" s="257"/>
      <c r="C73" s="258"/>
      <c r="D73" s="258"/>
      <c r="E73" s="258"/>
      <c r="F73" s="259"/>
      <c r="I73" s="261"/>
      <c r="J73" s="262"/>
      <c r="K73" s="263"/>
      <c r="L73" s="254"/>
      <c r="M73" s="254"/>
      <c r="N73" s="264" t="str">
        <f t="shared" si="1"/>
        <v/>
      </c>
      <c r="O73" s="265"/>
      <c r="P73" s="265"/>
      <c r="Q73" s="265"/>
      <c r="R73" s="265"/>
      <c r="S73" s="265"/>
      <c r="T73" s="265"/>
      <c r="U73" s="265"/>
      <c r="V73" s="265"/>
      <c r="W73" s="265"/>
    </row>
    <row r="74" spans="1:23" s="260" customFormat="1" ht="20.25" x14ac:dyDescent="0.2">
      <c r="A74" s="255"/>
      <c r="B74" s="257"/>
      <c r="C74" s="258"/>
      <c r="D74" s="258"/>
      <c r="E74" s="258"/>
      <c r="F74" s="259"/>
      <c r="I74" s="261"/>
      <c r="J74" s="262"/>
      <c r="K74" s="263"/>
      <c r="L74" s="254"/>
      <c r="M74" s="254"/>
      <c r="N74" s="264" t="str">
        <f t="shared" si="1"/>
        <v/>
      </c>
      <c r="O74" s="265"/>
      <c r="P74" s="265"/>
      <c r="Q74" s="265"/>
      <c r="R74" s="265"/>
      <c r="S74" s="265"/>
      <c r="T74" s="265"/>
      <c r="U74" s="265"/>
      <c r="V74" s="265"/>
      <c r="W74" s="265"/>
    </row>
    <row r="75" spans="1:23" s="260" customFormat="1" ht="20.25" x14ac:dyDescent="0.2">
      <c r="A75" s="255"/>
      <c r="B75" s="257"/>
      <c r="C75" s="258"/>
      <c r="D75" s="258"/>
      <c r="E75" s="258"/>
      <c r="F75" s="259"/>
      <c r="I75" s="261"/>
      <c r="J75" s="262"/>
      <c r="K75" s="263"/>
      <c r="L75" s="254"/>
      <c r="M75" s="254"/>
      <c r="N75" s="264" t="str">
        <f t="shared" si="1"/>
        <v/>
      </c>
      <c r="O75" s="265"/>
      <c r="P75" s="265"/>
      <c r="Q75" s="265"/>
      <c r="R75" s="265"/>
      <c r="S75" s="265"/>
      <c r="T75" s="265"/>
      <c r="U75" s="265"/>
      <c r="V75" s="265"/>
      <c r="W75" s="265"/>
    </row>
    <row r="76" spans="1:23" s="260" customFormat="1" ht="20.25" x14ac:dyDescent="0.2">
      <c r="A76" s="255"/>
      <c r="B76" s="257"/>
      <c r="C76" s="258"/>
      <c r="D76" s="258"/>
      <c r="E76" s="258"/>
      <c r="F76" s="259"/>
      <c r="I76" s="261"/>
      <c r="J76" s="262"/>
      <c r="K76" s="263"/>
      <c r="L76" s="254"/>
      <c r="M76" s="254"/>
      <c r="N76" s="264" t="str">
        <f t="shared" si="1"/>
        <v/>
      </c>
      <c r="O76" s="265"/>
      <c r="P76" s="265"/>
      <c r="Q76" s="265"/>
      <c r="R76" s="265"/>
      <c r="S76" s="265"/>
      <c r="T76" s="265"/>
      <c r="U76" s="265"/>
      <c r="V76" s="265"/>
      <c r="W76" s="265"/>
    </row>
    <row r="77" spans="1:23" s="260" customFormat="1" ht="20.25" x14ac:dyDescent="0.2">
      <c r="A77" s="255"/>
      <c r="B77" s="257"/>
      <c r="C77" s="258"/>
      <c r="D77" s="258"/>
      <c r="E77" s="258"/>
      <c r="F77" s="259"/>
      <c r="I77" s="261"/>
      <c r="J77" s="262"/>
      <c r="K77" s="263"/>
      <c r="L77" s="254"/>
      <c r="M77" s="254"/>
      <c r="N77" s="264" t="str">
        <f t="shared" si="1"/>
        <v/>
      </c>
      <c r="O77" s="265"/>
      <c r="P77" s="265"/>
      <c r="Q77" s="265"/>
      <c r="R77" s="265"/>
      <c r="S77" s="265"/>
      <c r="T77" s="265"/>
      <c r="U77" s="265"/>
      <c r="V77" s="265"/>
      <c r="W77" s="265"/>
    </row>
    <row r="78" spans="1:23" s="260" customFormat="1" ht="20.25" x14ac:dyDescent="0.2">
      <c r="A78" s="255"/>
      <c r="B78" s="257"/>
      <c r="C78" s="258"/>
      <c r="D78" s="258"/>
      <c r="E78" s="258"/>
      <c r="F78" s="259"/>
      <c r="I78" s="261"/>
      <c r="J78" s="262"/>
      <c r="K78" s="263"/>
      <c r="L78" s="254"/>
      <c r="M78" s="254"/>
      <c r="N78" s="264" t="str">
        <f t="shared" si="1"/>
        <v/>
      </c>
      <c r="O78" s="265"/>
      <c r="P78" s="265"/>
      <c r="Q78" s="265"/>
      <c r="R78" s="265"/>
      <c r="S78" s="265"/>
      <c r="T78" s="265"/>
      <c r="U78" s="265"/>
      <c r="V78" s="265"/>
      <c r="W78" s="265"/>
    </row>
    <row r="79" spans="1:23" s="260" customFormat="1" ht="20.25" x14ac:dyDescent="0.2">
      <c r="A79" s="255"/>
      <c r="B79" s="257"/>
      <c r="C79" s="258"/>
      <c r="D79" s="258"/>
      <c r="E79" s="258"/>
      <c r="F79" s="259"/>
      <c r="I79" s="261"/>
      <c r="J79" s="262"/>
      <c r="K79" s="263"/>
      <c r="L79" s="254"/>
      <c r="M79" s="254"/>
      <c r="N79" s="264" t="str">
        <f t="shared" si="1"/>
        <v/>
      </c>
      <c r="O79" s="265"/>
      <c r="P79" s="265"/>
      <c r="Q79" s="265"/>
      <c r="R79" s="265"/>
      <c r="S79" s="265"/>
      <c r="T79" s="265"/>
      <c r="U79" s="265"/>
      <c r="V79" s="265"/>
      <c r="W79" s="265"/>
    </row>
    <row r="80" spans="1:23" s="260" customFormat="1" ht="20.25" x14ac:dyDescent="0.2">
      <c r="A80" s="255"/>
      <c r="B80" s="257"/>
      <c r="C80" s="258"/>
      <c r="D80" s="258"/>
      <c r="E80" s="258"/>
      <c r="F80" s="259"/>
      <c r="I80" s="261"/>
      <c r="J80" s="262"/>
      <c r="K80" s="263"/>
      <c r="L80" s="254"/>
      <c r="M80" s="254"/>
      <c r="N80" s="264" t="str">
        <f t="shared" si="1"/>
        <v/>
      </c>
      <c r="O80" s="265"/>
      <c r="P80" s="265"/>
      <c r="Q80" s="265"/>
      <c r="R80" s="265"/>
      <c r="S80" s="265"/>
      <c r="T80" s="265"/>
      <c r="U80" s="265"/>
      <c r="V80" s="265"/>
      <c r="W80" s="265"/>
    </row>
    <row r="81" spans="1:23" s="260" customFormat="1" ht="20.25" x14ac:dyDescent="0.2">
      <c r="A81" s="255"/>
      <c r="B81" s="257"/>
      <c r="C81" s="258"/>
      <c r="D81" s="258"/>
      <c r="E81" s="258"/>
      <c r="F81" s="259"/>
      <c r="I81" s="261"/>
      <c r="J81" s="262"/>
      <c r="K81" s="263"/>
      <c r="L81" s="254"/>
      <c r="M81" s="254"/>
      <c r="N81" s="264" t="str">
        <f t="shared" si="1"/>
        <v/>
      </c>
      <c r="O81" s="265"/>
      <c r="P81" s="265"/>
      <c r="Q81" s="265"/>
      <c r="R81" s="265"/>
      <c r="S81" s="265"/>
      <c r="T81" s="265"/>
      <c r="U81" s="265"/>
      <c r="V81" s="265"/>
      <c r="W81" s="265"/>
    </row>
    <row r="82" spans="1:23" s="260" customFormat="1" ht="20.25" x14ac:dyDescent="0.2">
      <c r="A82" s="255"/>
      <c r="B82" s="257"/>
      <c r="C82" s="258"/>
      <c r="D82" s="258"/>
      <c r="E82" s="258"/>
      <c r="F82" s="259"/>
      <c r="I82" s="261"/>
      <c r="J82" s="262"/>
      <c r="K82" s="263"/>
      <c r="L82" s="254"/>
      <c r="M82" s="254"/>
      <c r="N82" s="264" t="str">
        <f t="shared" si="1"/>
        <v/>
      </c>
      <c r="O82" s="265"/>
      <c r="P82" s="265"/>
      <c r="Q82" s="265"/>
      <c r="R82" s="265"/>
      <c r="S82" s="265"/>
      <c r="T82" s="265"/>
      <c r="U82" s="265"/>
      <c r="V82" s="265"/>
      <c r="W82" s="265"/>
    </row>
    <row r="83" spans="1:23" s="260" customFormat="1" ht="20.25" x14ac:dyDescent="0.2">
      <c r="A83" s="255"/>
      <c r="B83" s="257"/>
      <c r="C83" s="258"/>
      <c r="D83" s="258"/>
      <c r="E83" s="258"/>
      <c r="F83" s="259"/>
      <c r="I83" s="261"/>
      <c r="J83" s="262"/>
      <c r="K83" s="263"/>
      <c r="L83" s="254"/>
      <c r="M83" s="254"/>
      <c r="N83" s="264" t="str">
        <f t="shared" si="1"/>
        <v/>
      </c>
      <c r="O83" s="265"/>
      <c r="P83" s="265"/>
      <c r="Q83" s="265"/>
      <c r="R83" s="265"/>
      <c r="S83" s="265"/>
      <c r="T83" s="265"/>
      <c r="U83" s="265"/>
      <c r="V83" s="265"/>
      <c r="W83" s="265"/>
    </row>
    <row r="84" spans="1:23" s="260" customFormat="1" ht="20.25" x14ac:dyDescent="0.2">
      <c r="A84" s="255"/>
      <c r="B84" s="257"/>
      <c r="C84" s="258"/>
      <c r="D84" s="258"/>
      <c r="E84" s="258"/>
      <c r="F84" s="259"/>
      <c r="I84" s="261"/>
      <c r="J84" s="262"/>
      <c r="K84" s="263"/>
      <c r="L84" s="254"/>
      <c r="M84" s="254"/>
      <c r="N84" s="264" t="str">
        <f t="shared" si="1"/>
        <v/>
      </c>
      <c r="O84" s="265"/>
      <c r="P84" s="265"/>
      <c r="Q84" s="265"/>
      <c r="R84" s="265"/>
      <c r="S84" s="265"/>
      <c r="T84" s="265"/>
      <c r="U84" s="265"/>
      <c r="V84" s="265"/>
      <c r="W84" s="265"/>
    </row>
    <row r="85" spans="1:23" s="260" customFormat="1" ht="20.25" x14ac:dyDescent="0.2">
      <c r="A85" s="255"/>
      <c r="B85" s="257"/>
      <c r="C85" s="258"/>
      <c r="D85" s="258"/>
      <c r="E85" s="258"/>
      <c r="F85" s="259"/>
      <c r="I85" s="261"/>
      <c r="J85" s="262"/>
      <c r="K85" s="263"/>
      <c r="L85" s="254"/>
      <c r="M85" s="254"/>
      <c r="N85" s="264" t="str">
        <f t="shared" si="1"/>
        <v/>
      </c>
      <c r="O85" s="265"/>
      <c r="P85" s="265"/>
      <c r="Q85" s="265"/>
      <c r="R85" s="265"/>
      <c r="S85" s="265"/>
      <c r="T85" s="265"/>
      <c r="U85" s="265"/>
      <c r="V85" s="265"/>
      <c r="W85" s="265"/>
    </row>
    <row r="86" spans="1:23" s="260" customFormat="1" ht="20.25" x14ac:dyDescent="0.2">
      <c r="A86" s="255"/>
      <c r="B86" s="257"/>
      <c r="C86" s="258"/>
      <c r="D86" s="258"/>
      <c r="E86" s="258"/>
      <c r="F86" s="259"/>
      <c r="I86" s="261"/>
      <c r="J86" s="262"/>
      <c r="K86" s="263"/>
      <c r="L86" s="254"/>
      <c r="M86" s="254"/>
      <c r="N86" s="264" t="str">
        <f t="shared" si="1"/>
        <v/>
      </c>
      <c r="O86" s="265"/>
      <c r="P86" s="265"/>
      <c r="Q86" s="265"/>
      <c r="R86" s="265"/>
      <c r="S86" s="265"/>
      <c r="T86" s="265"/>
      <c r="U86" s="265"/>
      <c r="V86" s="265"/>
      <c r="W86" s="265"/>
    </row>
    <row r="87" spans="1:23" s="260" customFormat="1" ht="20.25" x14ac:dyDescent="0.2">
      <c r="A87" s="255"/>
      <c r="B87" s="257"/>
      <c r="C87" s="258"/>
      <c r="D87" s="258"/>
      <c r="E87" s="258"/>
      <c r="F87" s="259"/>
      <c r="I87" s="261"/>
      <c r="J87" s="262"/>
      <c r="K87" s="263"/>
      <c r="L87" s="254"/>
      <c r="M87" s="254"/>
      <c r="N87" s="264" t="str">
        <f t="shared" si="1"/>
        <v/>
      </c>
      <c r="O87" s="265"/>
      <c r="P87" s="265"/>
      <c r="Q87" s="265"/>
      <c r="R87" s="265"/>
      <c r="S87" s="265"/>
      <c r="T87" s="265"/>
      <c r="U87" s="265"/>
      <c r="V87" s="265"/>
      <c r="W87" s="265"/>
    </row>
    <row r="88" spans="1:23" s="260" customFormat="1" ht="20.25" x14ac:dyDescent="0.2">
      <c r="A88" s="255"/>
      <c r="B88" s="257"/>
      <c r="C88" s="258"/>
      <c r="D88" s="258"/>
      <c r="E88" s="258"/>
      <c r="F88" s="259"/>
      <c r="I88" s="261"/>
      <c r="J88" s="262"/>
      <c r="K88" s="263"/>
      <c r="L88" s="254"/>
      <c r="M88" s="254"/>
      <c r="N88" s="264" t="str">
        <f t="shared" si="1"/>
        <v/>
      </c>
      <c r="O88" s="265"/>
      <c r="P88" s="265"/>
      <c r="Q88" s="265"/>
      <c r="R88" s="265"/>
      <c r="S88" s="265"/>
      <c r="T88" s="265"/>
      <c r="U88" s="265"/>
      <c r="V88" s="265"/>
      <c r="W88" s="265"/>
    </row>
    <row r="89" spans="1:23" s="260" customFormat="1" ht="20.25" x14ac:dyDescent="0.2">
      <c r="A89" s="255"/>
      <c r="B89" s="257"/>
      <c r="C89" s="258"/>
      <c r="D89" s="258"/>
      <c r="E89" s="258"/>
      <c r="F89" s="259"/>
      <c r="I89" s="261"/>
      <c r="J89" s="262"/>
      <c r="K89" s="263"/>
      <c r="L89" s="254"/>
      <c r="M89" s="254"/>
      <c r="N89" s="264" t="str">
        <f t="shared" si="1"/>
        <v/>
      </c>
      <c r="O89" s="265"/>
      <c r="P89" s="265"/>
      <c r="Q89" s="265"/>
      <c r="R89" s="265"/>
      <c r="S89" s="265"/>
      <c r="T89" s="265"/>
      <c r="U89" s="265"/>
      <c r="V89" s="265"/>
      <c r="W89" s="265"/>
    </row>
    <row r="90" spans="1:23" s="260" customFormat="1" ht="20.25" x14ac:dyDescent="0.2">
      <c r="A90" s="255"/>
      <c r="B90" s="257"/>
      <c r="C90" s="258"/>
      <c r="D90" s="258"/>
      <c r="E90" s="258"/>
      <c r="F90" s="259"/>
      <c r="I90" s="261"/>
      <c r="J90" s="262"/>
      <c r="K90" s="263"/>
      <c r="L90" s="254"/>
      <c r="M90" s="254"/>
      <c r="N90" s="264" t="str">
        <f t="shared" si="1"/>
        <v/>
      </c>
      <c r="O90" s="265"/>
      <c r="P90" s="265"/>
      <c r="Q90" s="265"/>
      <c r="R90" s="265"/>
      <c r="S90" s="265"/>
      <c r="T90" s="265"/>
      <c r="U90" s="265"/>
      <c r="V90" s="265"/>
      <c r="W90" s="265"/>
    </row>
    <row r="91" spans="1:23" s="260" customFormat="1" ht="20.25" x14ac:dyDescent="0.2">
      <c r="A91" s="255"/>
      <c r="B91" s="257"/>
      <c r="C91" s="258"/>
      <c r="D91" s="258"/>
      <c r="E91" s="258"/>
      <c r="F91" s="259"/>
      <c r="I91" s="261"/>
      <c r="J91" s="262"/>
      <c r="K91" s="263"/>
      <c r="L91" s="254"/>
      <c r="M91" s="254"/>
      <c r="N91" s="264" t="str">
        <f t="shared" si="1"/>
        <v/>
      </c>
      <c r="O91" s="265"/>
      <c r="P91" s="265"/>
      <c r="Q91" s="265"/>
      <c r="R91" s="265"/>
      <c r="S91" s="265"/>
      <c r="T91" s="265"/>
      <c r="U91" s="265"/>
      <c r="V91" s="265"/>
      <c r="W91" s="265"/>
    </row>
    <row r="92" spans="1:23" s="260" customFormat="1" ht="20.25" x14ac:dyDescent="0.2">
      <c r="A92" s="255"/>
      <c r="B92" s="257"/>
      <c r="C92" s="258"/>
      <c r="D92" s="258"/>
      <c r="E92" s="258"/>
      <c r="F92" s="259"/>
      <c r="I92" s="261"/>
      <c r="J92" s="262"/>
      <c r="K92" s="263"/>
      <c r="L92" s="254"/>
      <c r="M92" s="254"/>
      <c r="N92" s="264" t="str">
        <f t="shared" si="1"/>
        <v/>
      </c>
      <c r="O92" s="265"/>
      <c r="P92" s="265"/>
      <c r="Q92" s="265"/>
      <c r="R92" s="265"/>
      <c r="S92" s="265"/>
      <c r="T92" s="265"/>
      <c r="U92" s="265"/>
      <c r="V92" s="265"/>
      <c r="W92" s="265"/>
    </row>
    <row r="93" spans="1:23" s="260" customFormat="1" ht="20.25" x14ac:dyDescent="0.2">
      <c r="A93" s="255"/>
      <c r="B93" s="257"/>
      <c r="C93" s="258"/>
      <c r="D93" s="258"/>
      <c r="E93" s="258"/>
      <c r="F93" s="259"/>
      <c r="I93" s="261"/>
      <c r="J93" s="262"/>
      <c r="K93" s="263"/>
      <c r="L93" s="254"/>
      <c r="M93" s="254"/>
      <c r="N93" s="264" t="str">
        <f t="shared" si="1"/>
        <v/>
      </c>
      <c r="O93" s="265"/>
      <c r="P93" s="265"/>
      <c r="Q93" s="265"/>
      <c r="R93" s="265"/>
      <c r="S93" s="265"/>
      <c r="T93" s="265"/>
      <c r="U93" s="265"/>
      <c r="V93" s="265"/>
      <c r="W93" s="265"/>
    </row>
    <row r="94" spans="1:23" s="260" customFormat="1" ht="20.25" x14ac:dyDescent="0.2">
      <c r="A94" s="255"/>
      <c r="B94" s="257"/>
      <c r="C94" s="258"/>
      <c r="D94" s="258"/>
      <c r="E94" s="258"/>
      <c r="F94" s="259"/>
      <c r="I94" s="261"/>
      <c r="J94" s="262"/>
      <c r="K94" s="263"/>
      <c r="L94" s="254"/>
      <c r="M94" s="254"/>
      <c r="N94" s="264" t="str">
        <f t="shared" si="1"/>
        <v/>
      </c>
      <c r="O94" s="265"/>
      <c r="P94" s="265"/>
      <c r="Q94" s="265"/>
      <c r="R94" s="265"/>
      <c r="S94" s="265"/>
      <c r="T94" s="265"/>
      <c r="U94" s="265"/>
      <c r="V94" s="265"/>
      <c r="W94" s="265"/>
    </row>
    <row r="95" spans="1:23" s="260" customFormat="1" ht="20.25" x14ac:dyDescent="0.2">
      <c r="A95" s="255"/>
      <c r="B95" s="257"/>
      <c r="C95" s="258"/>
      <c r="D95" s="258"/>
      <c r="E95" s="258"/>
      <c r="F95" s="259"/>
      <c r="I95" s="261"/>
      <c r="J95" s="262"/>
      <c r="K95" s="263"/>
      <c r="L95" s="254"/>
      <c r="M95" s="254"/>
      <c r="N95" s="264" t="str">
        <f t="shared" si="1"/>
        <v/>
      </c>
      <c r="O95" s="265"/>
      <c r="P95" s="265"/>
      <c r="Q95" s="265"/>
      <c r="R95" s="265"/>
      <c r="S95" s="265"/>
      <c r="T95" s="265"/>
      <c r="U95" s="265"/>
      <c r="V95" s="265"/>
      <c r="W95" s="265"/>
    </row>
    <row r="96" spans="1:23" s="260" customFormat="1" ht="20.25" x14ac:dyDescent="0.2">
      <c r="A96" s="255"/>
      <c r="B96" s="257"/>
      <c r="C96" s="258"/>
      <c r="D96" s="258"/>
      <c r="E96" s="258"/>
      <c r="F96" s="259"/>
      <c r="I96" s="261"/>
      <c r="J96" s="262"/>
      <c r="K96" s="263"/>
      <c r="L96" s="254"/>
      <c r="M96" s="254"/>
      <c r="N96" s="264" t="str">
        <f t="shared" si="1"/>
        <v/>
      </c>
      <c r="O96" s="265"/>
      <c r="P96" s="265"/>
      <c r="Q96" s="265"/>
      <c r="R96" s="265"/>
      <c r="S96" s="265"/>
      <c r="T96" s="265"/>
      <c r="U96" s="265"/>
      <c r="V96" s="265"/>
      <c r="W96" s="265"/>
    </row>
    <row r="97" spans="1:23" s="260" customFormat="1" ht="20.25" x14ac:dyDescent="0.2">
      <c r="A97" s="255"/>
      <c r="B97" s="257"/>
      <c r="C97" s="258"/>
      <c r="D97" s="258"/>
      <c r="E97" s="258"/>
      <c r="F97" s="259"/>
      <c r="I97" s="261"/>
      <c r="J97" s="262"/>
      <c r="K97" s="263"/>
      <c r="L97" s="254"/>
      <c r="M97" s="254"/>
      <c r="N97" s="264" t="str">
        <f t="shared" si="1"/>
        <v/>
      </c>
      <c r="O97" s="265"/>
      <c r="P97" s="265"/>
      <c r="Q97" s="265"/>
      <c r="R97" s="265"/>
      <c r="S97" s="265"/>
      <c r="T97" s="265"/>
      <c r="U97" s="265"/>
      <c r="V97" s="265"/>
      <c r="W97" s="265"/>
    </row>
    <row r="98" spans="1:23" s="260" customFormat="1" ht="20.25" x14ac:dyDescent="0.2">
      <c r="A98" s="255"/>
      <c r="B98" s="257"/>
      <c r="C98" s="258"/>
      <c r="D98" s="258"/>
      <c r="E98" s="258"/>
      <c r="F98" s="259"/>
      <c r="I98" s="261"/>
      <c r="J98" s="262"/>
      <c r="K98" s="263"/>
      <c r="L98" s="254"/>
      <c r="M98" s="254"/>
      <c r="N98" s="264" t="str">
        <f t="shared" si="1"/>
        <v/>
      </c>
      <c r="O98" s="265"/>
      <c r="P98" s="265"/>
      <c r="Q98" s="265"/>
      <c r="R98" s="265"/>
      <c r="S98" s="265"/>
      <c r="T98" s="265"/>
      <c r="U98" s="265"/>
      <c r="V98" s="265"/>
      <c r="W98" s="265"/>
    </row>
    <row r="99" spans="1:23" s="260" customFormat="1" ht="20.25" x14ac:dyDescent="0.2">
      <c r="A99" s="255"/>
      <c r="B99" s="257"/>
      <c r="C99" s="258"/>
      <c r="D99" s="258"/>
      <c r="E99" s="258"/>
      <c r="F99" s="259"/>
      <c r="I99" s="261"/>
      <c r="J99" s="262"/>
      <c r="K99" s="263"/>
      <c r="L99" s="254"/>
      <c r="M99" s="254"/>
      <c r="N99" s="264" t="str">
        <f t="shared" si="1"/>
        <v/>
      </c>
      <c r="O99" s="265"/>
      <c r="P99" s="265"/>
      <c r="Q99" s="265"/>
      <c r="R99" s="265"/>
      <c r="S99" s="265"/>
      <c r="T99" s="265"/>
      <c r="U99" s="265"/>
      <c r="V99" s="265"/>
      <c r="W99" s="265"/>
    </row>
    <row r="100" spans="1:23" s="260" customFormat="1" ht="20.25" x14ac:dyDescent="0.2">
      <c r="A100" s="255"/>
      <c r="B100" s="257"/>
      <c r="C100" s="258"/>
      <c r="D100" s="258"/>
      <c r="E100" s="258"/>
      <c r="F100" s="259"/>
      <c r="I100" s="261"/>
      <c r="J100" s="262"/>
      <c r="K100" s="263"/>
      <c r="L100" s="254"/>
      <c r="M100" s="254"/>
      <c r="N100" s="264" t="str">
        <f t="shared" si="1"/>
        <v/>
      </c>
      <c r="O100" s="265"/>
      <c r="P100" s="265"/>
      <c r="Q100" s="265"/>
      <c r="R100" s="265"/>
      <c r="S100" s="265"/>
      <c r="T100" s="265"/>
      <c r="U100" s="265"/>
      <c r="V100" s="265"/>
      <c r="W100" s="265"/>
    </row>
    <row r="101" spans="1:23" s="260" customFormat="1" ht="20.25" x14ac:dyDescent="0.2">
      <c r="A101" s="255"/>
      <c r="B101" s="257"/>
      <c r="C101" s="258"/>
      <c r="D101" s="258"/>
      <c r="E101" s="258"/>
      <c r="F101" s="259"/>
      <c r="I101" s="261"/>
      <c r="J101" s="262"/>
      <c r="K101" s="263"/>
      <c r="L101" s="254"/>
      <c r="M101" s="254"/>
      <c r="N101" s="264" t="str">
        <f t="shared" si="1"/>
        <v/>
      </c>
      <c r="O101" s="265"/>
      <c r="P101" s="265"/>
      <c r="Q101" s="265"/>
      <c r="R101" s="265"/>
      <c r="S101" s="265"/>
      <c r="T101" s="265"/>
      <c r="U101" s="265"/>
      <c r="V101" s="265"/>
      <c r="W101" s="265"/>
    </row>
    <row r="102" spans="1:23" s="260" customFormat="1" ht="20.25" x14ac:dyDescent="0.2">
      <c r="A102" s="255"/>
      <c r="B102" s="257"/>
      <c r="C102" s="258"/>
      <c r="D102" s="258"/>
      <c r="E102" s="258"/>
      <c r="F102" s="259"/>
      <c r="I102" s="261"/>
      <c r="J102" s="262"/>
      <c r="K102" s="263"/>
      <c r="L102" s="254"/>
      <c r="M102" s="254"/>
      <c r="N102" s="264" t="str">
        <f t="shared" si="1"/>
        <v/>
      </c>
      <c r="O102" s="265"/>
      <c r="P102" s="265"/>
      <c r="Q102" s="265"/>
      <c r="R102" s="265"/>
      <c r="S102" s="265"/>
      <c r="T102" s="265"/>
      <c r="U102" s="265"/>
      <c r="V102" s="265"/>
      <c r="W102" s="265"/>
    </row>
    <row r="103" spans="1:23" s="260" customFormat="1" ht="20.25" x14ac:dyDescent="0.2">
      <c r="A103" s="255"/>
      <c r="B103" s="257"/>
      <c r="C103" s="258"/>
      <c r="D103" s="258"/>
      <c r="E103" s="258"/>
      <c r="F103" s="259"/>
      <c r="I103" s="261"/>
      <c r="J103" s="262"/>
      <c r="K103" s="263"/>
      <c r="L103" s="254"/>
      <c r="M103" s="254"/>
      <c r="N103" s="264" t="str">
        <f t="shared" si="1"/>
        <v/>
      </c>
      <c r="O103" s="265"/>
      <c r="P103" s="265"/>
      <c r="Q103" s="265"/>
      <c r="R103" s="265"/>
      <c r="S103" s="265"/>
      <c r="T103" s="265"/>
      <c r="U103" s="265"/>
      <c r="V103" s="265"/>
      <c r="W103" s="265"/>
    </row>
    <row r="104" spans="1:23" s="260" customFormat="1" ht="20.25" x14ac:dyDescent="0.2">
      <c r="A104" s="255"/>
      <c r="B104" s="257"/>
      <c r="C104" s="258"/>
      <c r="D104" s="258"/>
      <c r="E104" s="258"/>
      <c r="F104" s="259"/>
      <c r="I104" s="261"/>
      <c r="J104" s="262"/>
      <c r="K104" s="263"/>
      <c r="L104" s="254"/>
      <c r="M104" s="254"/>
      <c r="N104" s="264" t="str">
        <f t="shared" si="1"/>
        <v/>
      </c>
      <c r="O104" s="265"/>
      <c r="P104" s="265"/>
      <c r="Q104" s="265"/>
      <c r="R104" s="265"/>
      <c r="S104" s="265"/>
      <c r="T104" s="265"/>
      <c r="U104" s="265"/>
      <c r="V104" s="265"/>
      <c r="W104" s="265"/>
    </row>
    <row r="105" spans="1:23" s="260" customFormat="1" ht="20.25" x14ac:dyDescent="0.2">
      <c r="A105" s="255"/>
      <c r="B105" s="257"/>
      <c r="C105" s="258"/>
      <c r="D105" s="258"/>
      <c r="E105" s="258"/>
      <c r="F105" s="259"/>
      <c r="I105" s="261"/>
      <c r="J105" s="262"/>
      <c r="K105" s="263"/>
      <c r="L105" s="254"/>
      <c r="M105" s="254"/>
      <c r="N105" s="264" t="str">
        <f t="shared" si="1"/>
        <v/>
      </c>
      <c r="O105" s="265"/>
      <c r="P105" s="265"/>
      <c r="Q105" s="265"/>
      <c r="R105" s="265"/>
      <c r="S105" s="265"/>
      <c r="T105" s="265"/>
      <c r="U105" s="265"/>
      <c r="V105" s="265"/>
      <c r="W105" s="265"/>
    </row>
    <row r="106" spans="1:23" s="260" customFormat="1" ht="20.25" x14ac:dyDescent="0.2">
      <c r="A106" s="255"/>
      <c r="B106" s="257"/>
      <c r="C106" s="258"/>
      <c r="D106" s="258"/>
      <c r="E106" s="258"/>
      <c r="F106" s="259"/>
      <c r="I106" s="261"/>
      <c r="J106" s="262"/>
      <c r="K106" s="263"/>
      <c r="L106" s="254"/>
      <c r="M106" s="254"/>
      <c r="N106" s="264" t="str">
        <f t="shared" si="1"/>
        <v/>
      </c>
      <c r="O106" s="265"/>
      <c r="P106" s="265"/>
      <c r="Q106" s="265"/>
      <c r="R106" s="265"/>
      <c r="S106" s="265"/>
      <c r="T106" s="265"/>
      <c r="U106" s="265"/>
      <c r="V106" s="265"/>
      <c r="W106" s="265"/>
    </row>
    <row r="107" spans="1:23" s="260" customFormat="1" ht="20.25" x14ac:dyDescent="0.2">
      <c r="A107" s="255"/>
      <c r="B107" s="257"/>
      <c r="C107" s="258"/>
      <c r="D107" s="258"/>
      <c r="E107" s="258"/>
      <c r="F107" s="259"/>
      <c r="I107" s="261"/>
      <c r="J107" s="262"/>
      <c r="K107" s="263"/>
      <c r="L107" s="254"/>
      <c r="M107" s="254"/>
      <c r="N107" s="264" t="str">
        <f t="shared" si="1"/>
        <v/>
      </c>
      <c r="O107" s="265"/>
      <c r="P107" s="265"/>
      <c r="Q107" s="265"/>
      <c r="R107" s="265"/>
      <c r="S107" s="265"/>
      <c r="T107" s="265"/>
      <c r="U107" s="265"/>
      <c r="V107" s="265"/>
      <c r="W107" s="265"/>
    </row>
    <row r="108" spans="1:23" s="260" customFormat="1" ht="20.25" x14ac:dyDescent="0.2">
      <c r="A108" s="255"/>
      <c r="B108" s="257"/>
      <c r="C108" s="258"/>
      <c r="D108" s="258"/>
      <c r="E108" s="258"/>
      <c r="F108" s="259"/>
      <c r="I108" s="261"/>
      <c r="J108" s="262"/>
      <c r="K108" s="263"/>
      <c r="L108" s="254"/>
      <c r="M108" s="254"/>
      <c r="N108" s="264" t="str">
        <f t="shared" si="1"/>
        <v/>
      </c>
      <c r="O108" s="265"/>
      <c r="P108" s="265"/>
      <c r="Q108" s="265"/>
      <c r="R108" s="265"/>
      <c r="S108" s="265"/>
      <c r="T108" s="265"/>
      <c r="U108" s="265"/>
      <c r="V108" s="265"/>
      <c r="W108" s="265"/>
    </row>
    <row r="109" spans="1:23" s="260" customFormat="1" ht="20.25" x14ac:dyDescent="0.2">
      <c r="A109" s="255"/>
      <c r="B109" s="257"/>
      <c r="C109" s="258"/>
      <c r="D109" s="258"/>
      <c r="E109" s="258"/>
      <c r="F109" s="259"/>
      <c r="I109" s="261"/>
      <c r="J109" s="262"/>
      <c r="K109" s="263"/>
      <c r="L109" s="254"/>
      <c r="M109" s="254"/>
      <c r="N109" s="264" t="str">
        <f t="shared" si="1"/>
        <v/>
      </c>
      <c r="O109" s="265"/>
      <c r="P109" s="265"/>
      <c r="Q109" s="265"/>
      <c r="R109" s="265"/>
      <c r="S109" s="265"/>
      <c r="T109" s="265"/>
      <c r="U109" s="265"/>
      <c r="V109" s="265"/>
      <c r="W109" s="265"/>
    </row>
    <row r="110" spans="1:23" s="260" customFormat="1" ht="20.25" x14ac:dyDescent="0.2">
      <c r="A110" s="255"/>
      <c r="B110" s="257"/>
      <c r="C110" s="258"/>
      <c r="D110" s="258"/>
      <c r="E110" s="258"/>
      <c r="F110" s="259"/>
      <c r="I110" s="261"/>
      <c r="J110" s="262"/>
      <c r="K110" s="263"/>
      <c r="L110" s="254"/>
      <c r="M110" s="254"/>
      <c r="N110" s="264" t="str">
        <f t="shared" si="1"/>
        <v/>
      </c>
      <c r="O110" s="265"/>
      <c r="P110" s="265"/>
      <c r="Q110" s="265"/>
      <c r="R110" s="265"/>
      <c r="S110" s="265"/>
      <c r="T110" s="265"/>
      <c r="U110" s="265"/>
      <c r="V110" s="265"/>
      <c r="W110" s="265"/>
    </row>
    <row r="111" spans="1:23" s="260" customFormat="1" ht="20.25" x14ac:dyDescent="0.2">
      <c r="A111" s="255"/>
      <c r="B111" s="257"/>
      <c r="C111" s="258"/>
      <c r="D111" s="258"/>
      <c r="E111" s="258"/>
      <c r="F111" s="259"/>
      <c r="I111" s="261"/>
      <c r="J111" s="262"/>
      <c r="K111" s="263"/>
      <c r="L111" s="254"/>
      <c r="M111" s="254"/>
      <c r="N111" s="264" t="str">
        <f t="shared" si="1"/>
        <v/>
      </c>
      <c r="O111" s="265"/>
      <c r="P111" s="265"/>
      <c r="Q111" s="265"/>
      <c r="R111" s="265"/>
      <c r="S111" s="265"/>
      <c r="T111" s="265"/>
      <c r="U111" s="265"/>
      <c r="V111" s="265"/>
      <c r="W111" s="265"/>
    </row>
    <row r="112" spans="1:23" s="260" customFormat="1" ht="20.25" x14ac:dyDescent="0.2">
      <c r="A112" s="255"/>
      <c r="B112" s="257"/>
      <c r="C112" s="258"/>
      <c r="D112" s="258"/>
      <c r="E112" s="258"/>
      <c r="F112" s="259"/>
      <c r="I112" s="261"/>
      <c r="J112" s="262"/>
      <c r="K112" s="263"/>
      <c r="L112" s="254"/>
      <c r="M112" s="254"/>
      <c r="N112" s="264" t="str">
        <f t="shared" si="1"/>
        <v/>
      </c>
      <c r="O112" s="265"/>
      <c r="P112" s="265"/>
      <c r="Q112" s="265"/>
      <c r="R112" s="265"/>
      <c r="S112" s="265"/>
      <c r="T112" s="265"/>
      <c r="U112" s="265"/>
      <c r="V112" s="265"/>
      <c r="W112" s="265"/>
    </row>
    <row r="113" spans="1:23" s="260" customFormat="1" ht="20.25" x14ac:dyDescent="0.2">
      <c r="A113" s="255"/>
      <c r="B113" s="257"/>
      <c r="C113" s="258"/>
      <c r="D113" s="258"/>
      <c r="E113" s="258"/>
      <c r="F113" s="259"/>
      <c r="I113" s="261"/>
      <c r="J113" s="262"/>
      <c r="K113" s="263"/>
      <c r="L113" s="254"/>
      <c r="M113" s="254"/>
      <c r="N113" s="264" t="str">
        <f t="shared" si="1"/>
        <v/>
      </c>
      <c r="O113" s="265"/>
      <c r="P113" s="265"/>
      <c r="Q113" s="265"/>
      <c r="R113" s="265"/>
      <c r="S113" s="265"/>
      <c r="T113" s="265"/>
      <c r="U113" s="265"/>
      <c r="V113" s="265"/>
      <c r="W113" s="265"/>
    </row>
    <row r="114" spans="1:23" s="260" customFormat="1" ht="20.25" x14ac:dyDescent="0.2">
      <c r="A114" s="255"/>
      <c r="B114" s="257"/>
      <c r="C114" s="258"/>
      <c r="D114" s="258"/>
      <c r="E114" s="258"/>
      <c r="F114" s="259"/>
      <c r="I114" s="261"/>
      <c r="J114" s="262"/>
      <c r="K114" s="263"/>
      <c r="L114" s="254"/>
      <c r="M114" s="254"/>
      <c r="N114" s="264" t="str">
        <f t="shared" si="1"/>
        <v/>
      </c>
      <c r="O114" s="265"/>
      <c r="P114" s="265"/>
      <c r="Q114" s="265"/>
      <c r="R114" s="265"/>
      <c r="S114" s="265"/>
      <c r="T114" s="265"/>
      <c r="U114" s="265"/>
      <c r="V114" s="265"/>
      <c r="W114" s="265"/>
    </row>
    <row r="115" spans="1:23" s="260" customFormat="1" ht="20.25" x14ac:dyDescent="0.2">
      <c r="A115" s="255"/>
      <c r="B115" s="257"/>
      <c r="C115" s="258"/>
      <c r="D115" s="258"/>
      <c r="E115" s="258"/>
      <c r="F115" s="259"/>
      <c r="I115" s="261"/>
      <c r="J115" s="262"/>
      <c r="K115" s="263"/>
      <c r="L115" s="254"/>
      <c r="M115" s="254"/>
      <c r="N115" s="264" t="str">
        <f t="shared" si="1"/>
        <v/>
      </c>
      <c r="O115" s="265"/>
      <c r="P115" s="265"/>
      <c r="Q115" s="265"/>
      <c r="R115" s="265"/>
      <c r="S115" s="265"/>
      <c r="T115" s="265"/>
      <c r="U115" s="265"/>
      <c r="V115" s="265"/>
      <c r="W115" s="265"/>
    </row>
    <row r="116" spans="1:23" s="260" customFormat="1" ht="20.25" x14ac:dyDescent="0.2">
      <c r="A116" s="255"/>
      <c r="B116" s="257"/>
      <c r="C116" s="258"/>
      <c r="D116" s="258"/>
      <c r="E116" s="258"/>
      <c r="F116" s="259"/>
      <c r="I116" s="261"/>
      <c r="J116" s="262"/>
      <c r="K116" s="263"/>
      <c r="L116" s="254"/>
      <c r="M116" s="254"/>
      <c r="N116" s="264" t="str">
        <f t="shared" si="1"/>
        <v/>
      </c>
      <c r="O116" s="265"/>
      <c r="P116" s="265"/>
      <c r="Q116" s="265"/>
      <c r="R116" s="265"/>
      <c r="S116" s="265"/>
      <c r="T116" s="265"/>
      <c r="U116" s="265"/>
      <c r="V116" s="265"/>
      <c r="W116" s="265"/>
    </row>
    <row r="117" spans="1:23" s="260" customFormat="1" ht="20.25" x14ac:dyDescent="0.2">
      <c r="A117" s="255"/>
      <c r="B117" s="257"/>
      <c r="C117" s="258"/>
      <c r="D117" s="258"/>
      <c r="E117" s="258"/>
      <c r="F117" s="259"/>
      <c r="I117" s="261"/>
      <c r="J117" s="262"/>
      <c r="K117" s="263"/>
      <c r="L117" s="254"/>
      <c r="M117" s="254"/>
      <c r="N117" s="264" t="str">
        <f t="shared" si="1"/>
        <v/>
      </c>
      <c r="O117" s="265"/>
      <c r="P117" s="265"/>
      <c r="Q117" s="265"/>
      <c r="R117" s="265"/>
      <c r="S117" s="265"/>
      <c r="T117" s="265"/>
      <c r="U117" s="265"/>
      <c r="V117" s="265"/>
      <c r="W117" s="265"/>
    </row>
    <row r="118" spans="1:23" s="260" customFormat="1" ht="20.25" x14ac:dyDescent="0.2">
      <c r="A118" s="255"/>
      <c r="B118" s="257"/>
      <c r="C118" s="258"/>
      <c r="D118" s="258"/>
      <c r="E118" s="258"/>
      <c r="F118" s="259"/>
      <c r="I118" s="261"/>
      <c r="J118" s="262"/>
      <c r="K118" s="263"/>
      <c r="L118" s="254"/>
      <c r="M118" s="254"/>
      <c r="N118" s="264" t="str">
        <f t="shared" si="1"/>
        <v/>
      </c>
      <c r="O118" s="265"/>
      <c r="P118" s="265"/>
      <c r="Q118" s="265"/>
      <c r="R118" s="265"/>
      <c r="S118" s="265"/>
      <c r="T118" s="265"/>
      <c r="U118" s="265"/>
      <c r="V118" s="265"/>
      <c r="W118" s="265"/>
    </row>
    <row r="119" spans="1:23" s="260" customFormat="1" ht="20.25" x14ac:dyDescent="0.2">
      <c r="A119" s="255"/>
      <c r="B119" s="257"/>
      <c r="C119" s="258"/>
      <c r="D119" s="258"/>
      <c r="E119" s="258"/>
      <c r="F119" s="259"/>
      <c r="I119" s="261"/>
      <c r="J119" s="262"/>
      <c r="K119" s="263"/>
      <c r="L119" s="254"/>
      <c r="M119" s="254"/>
      <c r="N119" s="264" t="str">
        <f t="shared" si="1"/>
        <v/>
      </c>
      <c r="O119" s="265"/>
      <c r="P119" s="265"/>
      <c r="Q119" s="265"/>
      <c r="R119" s="265"/>
      <c r="S119" s="265"/>
      <c r="T119" s="265"/>
      <c r="U119" s="265"/>
      <c r="V119" s="265"/>
      <c r="W119" s="265"/>
    </row>
    <row r="120" spans="1:23" s="260" customFormat="1" ht="20.25" x14ac:dyDescent="0.2">
      <c r="A120" s="255"/>
      <c r="B120" s="257"/>
      <c r="C120" s="258"/>
      <c r="D120" s="258"/>
      <c r="E120" s="258"/>
      <c r="F120" s="259"/>
      <c r="I120" s="261"/>
      <c r="J120" s="262"/>
      <c r="K120" s="263"/>
      <c r="L120" s="254"/>
      <c r="M120" s="254"/>
      <c r="N120" s="264" t="str">
        <f t="shared" si="1"/>
        <v/>
      </c>
      <c r="O120" s="265"/>
      <c r="P120" s="265"/>
      <c r="Q120" s="265"/>
      <c r="R120" s="265"/>
      <c r="S120" s="265"/>
      <c r="T120" s="265"/>
      <c r="U120" s="265"/>
      <c r="V120" s="265"/>
      <c r="W120" s="265"/>
    </row>
    <row r="121" spans="1:23" s="260" customFormat="1" ht="20.25" x14ac:dyDescent="0.2">
      <c r="A121" s="255"/>
      <c r="B121" s="257"/>
      <c r="C121" s="258"/>
      <c r="D121" s="258"/>
      <c r="E121" s="258"/>
      <c r="F121" s="259"/>
      <c r="I121" s="261"/>
      <c r="J121" s="262"/>
      <c r="K121" s="263"/>
      <c r="L121" s="254"/>
      <c r="M121" s="254"/>
      <c r="N121" s="264" t="str">
        <f t="shared" si="1"/>
        <v/>
      </c>
      <c r="O121" s="265"/>
      <c r="P121" s="265"/>
      <c r="Q121" s="265"/>
      <c r="R121" s="265"/>
      <c r="S121" s="265"/>
      <c r="T121" s="265"/>
      <c r="U121" s="265"/>
      <c r="V121" s="265"/>
      <c r="W121" s="265"/>
    </row>
    <row r="122" spans="1:23" s="260" customFormat="1" ht="20.25" x14ac:dyDescent="0.2">
      <c r="A122" s="255"/>
      <c r="B122" s="257"/>
      <c r="C122" s="258"/>
      <c r="D122" s="258"/>
      <c r="E122" s="258"/>
      <c r="F122" s="259"/>
      <c r="I122" s="261"/>
      <c r="J122" s="262"/>
      <c r="K122" s="263"/>
      <c r="L122" s="254"/>
      <c r="M122" s="254"/>
      <c r="N122" s="264" t="str">
        <f t="shared" si="1"/>
        <v/>
      </c>
      <c r="O122" s="265"/>
      <c r="P122" s="265"/>
      <c r="Q122" s="265"/>
      <c r="R122" s="265"/>
      <c r="S122" s="265"/>
      <c r="T122" s="265"/>
      <c r="U122" s="265"/>
      <c r="V122" s="265"/>
      <c r="W122" s="265"/>
    </row>
    <row r="123" spans="1:23" s="260" customFormat="1" ht="20.25" x14ac:dyDescent="0.2">
      <c r="A123" s="255"/>
      <c r="B123" s="257"/>
      <c r="C123" s="258"/>
      <c r="D123" s="258"/>
      <c r="E123" s="258"/>
      <c r="F123" s="259"/>
      <c r="I123" s="261"/>
      <c r="J123" s="262"/>
      <c r="K123" s="263"/>
      <c r="L123" s="254"/>
      <c r="M123" s="254"/>
      <c r="N123" s="264" t="str">
        <f t="shared" si="1"/>
        <v/>
      </c>
      <c r="O123" s="265"/>
      <c r="P123" s="265"/>
      <c r="Q123" s="265"/>
      <c r="R123" s="265"/>
      <c r="S123" s="265"/>
      <c r="T123" s="265"/>
      <c r="U123" s="265"/>
      <c r="V123" s="265"/>
      <c r="W123" s="265"/>
    </row>
    <row r="124" spans="1:23" s="260" customFormat="1" ht="20.25" x14ac:dyDescent="0.2">
      <c r="A124" s="255"/>
      <c r="B124" s="257"/>
      <c r="C124" s="258"/>
      <c r="D124" s="258"/>
      <c r="E124" s="258"/>
      <c r="F124" s="259"/>
      <c r="I124" s="261"/>
      <c r="J124" s="262"/>
      <c r="K124" s="263"/>
      <c r="L124" s="254"/>
      <c r="M124" s="254"/>
      <c r="N124" s="264" t="str">
        <f t="shared" si="1"/>
        <v/>
      </c>
      <c r="O124" s="265"/>
      <c r="P124" s="265"/>
      <c r="Q124" s="265"/>
      <c r="R124" s="265"/>
      <c r="S124" s="265"/>
      <c r="T124" s="265"/>
      <c r="U124" s="265"/>
      <c r="V124" s="265"/>
      <c r="W124" s="265"/>
    </row>
    <row r="125" spans="1:23" s="260" customFormat="1" ht="20.25" x14ac:dyDescent="0.2">
      <c r="A125" s="255"/>
      <c r="B125" s="257"/>
      <c r="C125" s="258"/>
      <c r="D125" s="258"/>
      <c r="E125" s="258"/>
      <c r="F125" s="259"/>
      <c r="I125" s="261"/>
      <c r="J125" s="262"/>
      <c r="K125" s="263"/>
      <c r="L125" s="254"/>
      <c r="M125" s="254"/>
      <c r="N125" s="264" t="str">
        <f t="shared" si="1"/>
        <v/>
      </c>
      <c r="O125" s="265"/>
      <c r="P125" s="265"/>
      <c r="Q125" s="265"/>
      <c r="R125" s="265"/>
      <c r="S125" s="265"/>
      <c r="T125" s="265"/>
      <c r="U125" s="265"/>
      <c r="V125" s="265"/>
      <c r="W125" s="265"/>
    </row>
    <row r="126" spans="1:23" s="260" customFormat="1" ht="20.25" x14ac:dyDescent="0.2">
      <c r="A126" s="255"/>
      <c r="B126" s="257"/>
      <c r="C126" s="258"/>
      <c r="D126" s="258"/>
      <c r="E126" s="258"/>
      <c r="F126" s="259"/>
      <c r="I126" s="261"/>
      <c r="J126" s="262"/>
      <c r="K126" s="263"/>
      <c r="L126" s="254"/>
      <c r="M126" s="254"/>
      <c r="N126" s="264" t="str">
        <f t="shared" si="1"/>
        <v/>
      </c>
      <c r="O126" s="265"/>
      <c r="P126" s="265"/>
      <c r="Q126" s="265"/>
      <c r="R126" s="265"/>
      <c r="S126" s="265"/>
      <c r="T126" s="265"/>
      <c r="U126" s="265"/>
      <c r="V126" s="265"/>
      <c r="W126" s="265"/>
    </row>
    <row r="127" spans="1:23" s="260" customFormat="1" ht="20.25" x14ac:dyDescent="0.2">
      <c r="A127" s="255"/>
      <c r="B127" s="257"/>
      <c r="C127" s="258"/>
      <c r="D127" s="258"/>
      <c r="E127" s="258"/>
      <c r="F127" s="259"/>
      <c r="I127" s="261"/>
      <c r="J127" s="262"/>
      <c r="K127" s="263"/>
      <c r="L127" s="254"/>
      <c r="M127" s="254"/>
      <c r="N127" s="264" t="str">
        <f t="shared" si="1"/>
        <v/>
      </c>
      <c r="O127" s="265"/>
      <c r="P127" s="265"/>
      <c r="Q127" s="265"/>
      <c r="R127" s="265"/>
      <c r="S127" s="265"/>
      <c r="T127" s="265"/>
      <c r="U127" s="265"/>
      <c r="V127" s="265"/>
      <c r="W127" s="265"/>
    </row>
    <row r="128" spans="1:23" s="260" customFormat="1" ht="20.25" x14ac:dyDescent="0.2">
      <c r="A128" s="255"/>
      <c r="B128" s="257"/>
      <c r="C128" s="258"/>
      <c r="D128" s="258"/>
      <c r="E128" s="258"/>
      <c r="F128" s="259"/>
      <c r="I128" s="261"/>
      <c r="J128" s="262"/>
      <c r="K128" s="263"/>
      <c r="L128" s="254"/>
      <c r="M128" s="254"/>
      <c r="N128" s="264" t="str">
        <f t="shared" si="1"/>
        <v/>
      </c>
      <c r="O128" s="265"/>
      <c r="P128" s="265"/>
      <c r="Q128" s="265"/>
      <c r="R128" s="265"/>
      <c r="S128" s="265"/>
      <c r="T128" s="265"/>
      <c r="U128" s="265"/>
      <c r="V128" s="265"/>
      <c r="W128" s="265"/>
    </row>
    <row r="129" spans="1:23" s="260" customFormat="1" ht="20.25" x14ac:dyDescent="0.2">
      <c r="A129" s="255"/>
      <c r="B129" s="257"/>
      <c r="C129" s="258"/>
      <c r="D129" s="258"/>
      <c r="E129" s="258"/>
      <c r="F129" s="259"/>
      <c r="I129" s="261"/>
      <c r="J129" s="262"/>
      <c r="K129" s="263"/>
      <c r="L129" s="254"/>
      <c r="M129" s="254"/>
      <c r="N129" s="264" t="str">
        <f t="shared" si="1"/>
        <v/>
      </c>
      <c r="O129" s="265"/>
      <c r="P129" s="265"/>
      <c r="Q129" s="265"/>
      <c r="R129" s="265"/>
      <c r="S129" s="265"/>
      <c r="T129" s="265"/>
      <c r="U129" s="265"/>
      <c r="V129" s="265"/>
      <c r="W129" s="265"/>
    </row>
    <row r="130" spans="1:23" s="260" customFormat="1" ht="20.25" x14ac:dyDescent="0.2">
      <c r="A130" s="255"/>
      <c r="B130" s="257"/>
      <c r="C130" s="258"/>
      <c r="D130" s="258"/>
      <c r="E130" s="258"/>
      <c r="F130" s="259"/>
      <c r="I130" s="261"/>
      <c r="J130" s="262"/>
      <c r="K130" s="263"/>
      <c r="L130" s="254"/>
      <c r="M130" s="254"/>
      <c r="N130" s="264" t="str">
        <f t="shared" si="1"/>
        <v/>
      </c>
      <c r="O130" s="265"/>
      <c r="P130" s="265"/>
      <c r="Q130" s="265"/>
      <c r="R130" s="265"/>
      <c r="S130" s="265"/>
      <c r="T130" s="265"/>
      <c r="U130" s="265"/>
      <c r="V130" s="265"/>
      <c r="W130" s="265"/>
    </row>
    <row r="131" spans="1:23" s="260" customFormat="1" ht="20.25" x14ac:dyDescent="0.2">
      <c r="A131" s="255"/>
      <c r="B131" s="257"/>
      <c r="C131" s="258"/>
      <c r="D131" s="258"/>
      <c r="E131" s="258"/>
      <c r="F131" s="259"/>
      <c r="I131" s="261"/>
      <c r="J131" s="262"/>
      <c r="K131" s="263"/>
      <c r="L131" s="254"/>
      <c r="M131" s="254"/>
      <c r="N131" s="264" t="str">
        <f t="shared" si="1"/>
        <v/>
      </c>
      <c r="O131" s="265"/>
      <c r="P131" s="265"/>
      <c r="Q131" s="265"/>
      <c r="R131" s="265"/>
      <c r="S131" s="265"/>
      <c r="T131" s="265"/>
      <c r="U131" s="265"/>
      <c r="V131" s="265"/>
      <c r="W131" s="265"/>
    </row>
    <row r="132" spans="1:23" s="260" customFormat="1" ht="20.25" x14ac:dyDescent="0.2">
      <c r="A132" s="255"/>
      <c r="B132" s="257"/>
      <c r="C132" s="258"/>
      <c r="D132" s="258"/>
      <c r="E132" s="258"/>
      <c r="F132" s="259"/>
      <c r="I132" s="261"/>
      <c r="J132" s="262"/>
      <c r="K132" s="263"/>
      <c r="L132" s="254"/>
      <c r="M132" s="254"/>
      <c r="N132" s="264" t="str">
        <f t="shared" ref="N132:N167" si="2">IFERROR((L132-I132)/I132,"")</f>
        <v/>
      </c>
      <c r="O132" s="265"/>
      <c r="P132" s="265"/>
      <c r="Q132" s="265"/>
      <c r="R132" s="265"/>
      <c r="S132" s="265"/>
      <c r="T132" s="265"/>
      <c r="U132" s="265"/>
      <c r="V132" s="265"/>
      <c r="W132" s="265"/>
    </row>
    <row r="133" spans="1:23" s="260" customFormat="1" ht="20.25" x14ac:dyDescent="0.2">
      <c r="A133" s="255"/>
      <c r="B133" s="257"/>
      <c r="C133" s="258"/>
      <c r="D133" s="258"/>
      <c r="E133" s="258"/>
      <c r="F133" s="259"/>
      <c r="I133" s="261"/>
      <c r="J133" s="262"/>
      <c r="K133" s="263"/>
      <c r="L133" s="254"/>
      <c r="M133" s="254"/>
      <c r="N133" s="264" t="str">
        <f t="shared" si="2"/>
        <v/>
      </c>
      <c r="O133" s="265"/>
      <c r="P133" s="265"/>
      <c r="Q133" s="265"/>
      <c r="R133" s="265"/>
      <c r="S133" s="265"/>
      <c r="T133" s="265"/>
      <c r="U133" s="265"/>
      <c r="V133" s="265"/>
      <c r="W133" s="265"/>
    </row>
    <row r="134" spans="1:23" s="260" customFormat="1" ht="20.25" x14ac:dyDescent="0.2">
      <c r="A134" s="255"/>
      <c r="B134" s="257"/>
      <c r="C134" s="258"/>
      <c r="D134" s="258"/>
      <c r="E134" s="258"/>
      <c r="F134" s="259"/>
      <c r="I134" s="261"/>
      <c r="J134" s="262"/>
      <c r="K134" s="263"/>
      <c r="L134" s="254"/>
      <c r="M134" s="254"/>
      <c r="N134" s="264" t="str">
        <f t="shared" si="2"/>
        <v/>
      </c>
      <c r="O134" s="265"/>
      <c r="P134" s="265"/>
      <c r="Q134" s="265"/>
      <c r="R134" s="265"/>
      <c r="S134" s="265"/>
      <c r="T134" s="265"/>
      <c r="U134" s="265"/>
      <c r="V134" s="265"/>
      <c r="W134" s="265"/>
    </row>
    <row r="135" spans="1:23" s="260" customFormat="1" ht="20.25" x14ac:dyDescent="0.2">
      <c r="A135" s="255"/>
      <c r="B135" s="257"/>
      <c r="C135" s="258"/>
      <c r="D135" s="258"/>
      <c r="E135" s="258"/>
      <c r="F135" s="259"/>
      <c r="I135" s="261"/>
      <c r="J135" s="262"/>
      <c r="K135" s="263"/>
      <c r="L135" s="254"/>
      <c r="M135" s="254"/>
      <c r="N135" s="264" t="str">
        <f t="shared" si="2"/>
        <v/>
      </c>
      <c r="O135" s="265"/>
      <c r="P135" s="265"/>
      <c r="Q135" s="265"/>
      <c r="R135" s="265"/>
      <c r="S135" s="265"/>
      <c r="T135" s="265"/>
      <c r="U135" s="265"/>
      <c r="V135" s="265"/>
      <c r="W135" s="265"/>
    </row>
    <row r="136" spans="1:23" s="260" customFormat="1" ht="20.25" x14ac:dyDescent="0.2">
      <c r="A136" s="255"/>
      <c r="B136" s="257"/>
      <c r="C136" s="258"/>
      <c r="D136" s="258"/>
      <c r="E136" s="258"/>
      <c r="F136" s="259"/>
      <c r="I136" s="261"/>
      <c r="J136" s="262"/>
      <c r="K136" s="263"/>
      <c r="L136" s="254"/>
      <c r="M136" s="254"/>
      <c r="N136" s="264" t="str">
        <f t="shared" si="2"/>
        <v/>
      </c>
      <c r="O136" s="265"/>
      <c r="P136" s="265"/>
      <c r="Q136" s="265"/>
      <c r="R136" s="265"/>
      <c r="S136" s="265"/>
      <c r="T136" s="265"/>
      <c r="U136" s="265"/>
      <c r="V136" s="265"/>
      <c r="W136" s="265"/>
    </row>
    <row r="137" spans="1:23" s="260" customFormat="1" ht="20.25" x14ac:dyDescent="0.2">
      <c r="A137" s="255"/>
      <c r="B137" s="257"/>
      <c r="C137" s="258"/>
      <c r="D137" s="258"/>
      <c r="E137" s="258"/>
      <c r="F137" s="259"/>
      <c r="I137" s="261"/>
      <c r="J137" s="262"/>
      <c r="K137" s="263"/>
      <c r="L137" s="254"/>
      <c r="M137" s="254"/>
      <c r="N137" s="264" t="str">
        <f t="shared" si="2"/>
        <v/>
      </c>
      <c r="O137" s="265"/>
      <c r="P137" s="265"/>
      <c r="Q137" s="265"/>
      <c r="R137" s="265"/>
      <c r="S137" s="265"/>
      <c r="T137" s="265"/>
      <c r="U137" s="265"/>
      <c r="V137" s="265"/>
      <c r="W137" s="265"/>
    </row>
    <row r="138" spans="1:23" s="260" customFormat="1" ht="20.25" x14ac:dyDescent="0.2">
      <c r="A138" s="255"/>
      <c r="B138" s="257"/>
      <c r="C138" s="258"/>
      <c r="D138" s="258"/>
      <c r="E138" s="258"/>
      <c r="F138" s="259"/>
      <c r="I138" s="261"/>
      <c r="J138" s="262"/>
      <c r="K138" s="263"/>
      <c r="L138" s="254"/>
      <c r="M138" s="254"/>
      <c r="N138" s="264" t="str">
        <f t="shared" si="2"/>
        <v/>
      </c>
      <c r="O138" s="265"/>
      <c r="P138" s="265"/>
      <c r="Q138" s="265"/>
      <c r="R138" s="265"/>
      <c r="S138" s="265"/>
      <c r="T138" s="265"/>
      <c r="U138" s="265"/>
      <c r="V138" s="265"/>
      <c r="W138" s="265"/>
    </row>
    <row r="139" spans="1:23" s="260" customFormat="1" ht="20.25" x14ac:dyDescent="0.2">
      <c r="A139" s="255"/>
      <c r="B139" s="257"/>
      <c r="C139" s="258"/>
      <c r="D139" s="258"/>
      <c r="E139" s="258"/>
      <c r="F139" s="259"/>
      <c r="I139" s="261"/>
      <c r="J139" s="262"/>
      <c r="K139" s="263"/>
      <c r="L139" s="254"/>
      <c r="M139" s="254"/>
      <c r="N139" s="264" t="str">
        <f t="shared" si="2"/>
        <v/>
      </c>
      <c r="O139" s="265"/>
      <c r="P139" s="265"/>
      <c r="Q139" s="265"/>
      <c r="R139" s="265"/>
      <c r="S139" s="265"/>
      <c r="T139" s="265"/>
      <c r="U139" s="265"/>
      <c r="V139" s="265"/>
      <c r="W139" s="265"/>
    </row>
    <row r="140" spans="1:23" s="260" customFormat="1" ht="20.25" x14ac:dyDescent="0.2">
      <c r="A140" s="255"/>
      <c r="B140" s="257"/>
      <c r="C140" s="258"/>
      <c r="D140" s="258"/>
      <c r="E140" s="258"/>
      <c r="F140" s="259"/>
      <c r="I140" s="261"/>
      <c r="J140" s="262"/>
      <c r="K140" s="263"/>
      <c r="L140" s="254"/>
      <c r="M140" s="254"/>
      <c r="N140" s="264" t="str">
        <f t="shared" si="2"/>
        <v/>
      </c>
      <c r="O140" s="265"/>
      <c r="P140" s="265"/>
      <c r="Q140" s="265"/>
      <c r="R140" s="265"/>
      <c r="S140" s="265"/>
      <c r="T140" s="265"/>
      <c r="U140" s="265"/>
      <c r="V140" s="265"/>
      <c r="W140" s="265"/>
    </row>
    <row r="141" spans="1:23" s="260" customFormat="1" ht="20.25" x14ac:dyDescent="0.2">
      <c r="A141" s="255"/>
      <c r="B141" s="257"/>
      <c r="C141" s="258"/>
      <c r="D141" s="258"/>
      <c r="E141" s="258"/>
      <c r="F141" s="259"/>
      <c r="I141" s="261"/>
      <c r="J141" s="262"/>
      <c r="K141" s="263"/>
      <c r="L141" s="254"/>
      <c r="M141" s="254"/>
      <c r="N141" s="264" t="str">
        <f t="shared" si="2"/>
        <v/>
      </c>
      <c r="O141" s="265"/>
      <c r="P141" s="265"/>
      <c r="Q141" s="265"/>
      <c r="R141" s="265"/>
      <c r="S141" s="265"/>
      <c r="T141" s="265"/>
      <c r="U141" s="265"/>
      <c r="V141" s="265"/>
      <c r="W141" s="265"/>
    </row>
    <row r="142" spans="1:23" s="260" customFormat="1" ht="20.25" x14ac:dyDescent="0.2">
      <c r="A142" s="255"/>
      <c r="B142" s="257"/>
      <c r="C142" s="258"/>
      <c r="D142" s="258"/>
      <c r="E142" s="258"/>
      <c r="F142" s="259"/>
      <c r="I142" s="261"/>
      <c r="J142" s="262"/>
      <c r="K142" s="263"/>
      <c r="L142" s="254"/>
      <c r="M142" s="254"/>
      <c r="N142" s="264" t="str">
        <f t="shared" si="2"/>
        <v/>
      </c>
      <c r="O142" s="265"/>
      <c r="P142" s="265"/>
      <c r="Q142" s="265"/>
      <c r="R142" s="265"/>
      <c r="S142" s="265"/>
      <c r="T142" s="265"/>
      <c r="U142" s="265"/>
      <c r="V142" s="265"/>
      <c r="W142" s="265"/>
    </row>
    <row r="143" spans="1:23" s="260" customFormat="1" ht="20.25" x14ac:dyDescent="0.2">
      <c r="A143" s="255"/>
      <c r="B143" s="257"/>
      <c r="C143" s="258"/>
      <c r="D143" s="258"/>
      <c r="E143" s="258"/>
      <c r="F143" s="259"/>
      <c r="I143" s="261"/>
      <c r="J143" s="262"/>
      <c r="K143" s="263"/>
      <c r="L143" s="254"/>
      <c r="M143" s="254"/>
      <c r="N143" s="264" t="str">
        <f t="shared" si="2"/>
        <v/>
      </c>
      <c r="O143" s="265"/>
      <c r="P143" s="265"/>
      <c r="Q143" s="265"/>
      <c r="R143" s="265"/>
      <c r="S143" s="265"/>
      <c r="T143" s="265"/>
      <c r="U143" s="265"/>
      <c r="V143" s="265"/>
      <c r="W143" s="265"/>
    </row>
    <row r="144" spans="1:23" s="260" customFormat="1" ht="20.25" x14ac:dyDescent="0.2">
      <c r="A144" s="255"/>
      <c r="B144" s="257"/>
      <c r="C144" s="258"/>
      <c r="D144" s="258"/>
      <c r="E144" s="258"/>
      <c r="F144" s="259"/>
      <c r="I144" s="261"/>
      <c r="J144" s="262"/>
      <c r="K144" s="263"/>
      <c r="L144" s="254"/>
      <c r="M144" s="254"/>
      <c r="N144" s="264" t="str">
        <f t="shared" si="2"/>
        <v/>
      </c>
      <c r="O144" s="265"/>
      <c r="P144" s="265"/>
      <c r="Q144" s="265"/>
      <c r="R144" s="265"/>
      <c r="S144" s="265"/>
      <c r="T144" s="265"/>
      <c r="U144" s="265"/>
      <c r="V144" s="265"/>
      <c r="W144" s="265"/>
    </row>
    <row r="145" spans="1:23" s="260" customFormat="1" ht="20.25" x14ac:dyDescent="0.2">
      <c r="A145" s="255"/>
      <c r="B145" s="257"/>
      <c r="C145" s="258"/>
      <c r="D145" s="258"/>
      <c r="E145" s="258"/>
      <c r="F145" s="259"/>
      <c r="I145" s="261"/>
      <c r="J145" s="262"/>
      <c r="K145" s="263"/>
      <c r="L145" s="254"/>
      <c r="M145" s="254"/>
      <c r="N145" s="264" t="str">
        <f t="shared" si="2"/>
        <v/>
      </c>
      <c r="O145" s="265"/>
      <c r="P145" s="265"/>
      <c r="Q145" s="265"/>
      <c r="R145" s="265"/>
      <c r="S145" s="265"/>
      <c r="T145" s="265"/>
      <c r="U145" s="265"/>
      <c r="V145" s="265"/>
      <c r="W145" s="265"/>
    </row>
    <row r="146" spans="1:23" s="260" customFormat="1" ht="20.25" x14ac:dyDescent="0.2">
      <c r="A146" s="255"/>
      <c r="B146" s="257"/>
      <c r="C146" s="258"/>
      <c r="D146" s="258"/>
      <c r="E146" s="258"/>
      <c r="F146" s="259"/>
      <c r="I146" s="261"/>
      <c r="J146" s="262"/>
      <c r="K146" s="263"/>
      <c r="L146" s="254"/>
      <c r="M146" s="254"/>
      <c r="N146" s="264" t="str">
        <f t="shared" si="2"/>
        <v/>
      </c>
      <c r="O146" s="265"/>
      <c r="P146" s="265"/>
      <c r="Q146" s="265"/>
      <c r="R146" s="265"/>
      <c r="S146" s="265"/>
      <c r="T146" s="265"/>
      <c r="U146" s="265"/>
      <c r="V146" s="265"/>
      <c r="W146" s="265"/>
    </row>
    <row r="147" spans="1:23" s="260" customFormat="1" ht="20.25" x14ac:dyDescent="0.2">
      <c r="A147" s="255"/>
      <c r="B147" s="257"/>
      <c r="C147" s="258"/>
      <c r="D147" s="258"/>
      <c r="E147" s="258"/>
      <c r="F147" s="259"/>
      <c r="I147" s="261"/>
      <c r="J147" s="262"/>
      <c r="K147" s="263"/>
      <c r="L147" s="254"/>
      <c r="M147" s="254"/>
      <c r="N147" s="264" t="str">
        <f t="shared" si="2"/>
        <v/>
      </c>
      <c r="O147" s="265"/>
      <c r="P147" s="265"/>
      <c r="Q147" s="265"/>
      <c r="R147" s="265"/>
      <c r="S147" s="265"/>
      <c r="T147" s="265"/>
      <c r="U147" s="265"/>
      <c r="V147" s="265"/>
      <c r="W147" s="265"/>
    </row>
    <row r="148" spans="1:23" s="260" customFormat="1" ht="20.25" x14ac:dyDescent="0.2">
      <c r="A148" s="255"/>
      <c r="B148" s="257"/>
      <c r="C148" s="258"/>
      <c r="D148" s="258"/>
      <c r="E148" s="258"/>
      <c r="F148" s="259"/>
      <c r="I148" s="261"/>
      <c r="J148" s="262"/>
      <c r="K148" s="263"/>
      <c r="L148" s="254"/>
      <c r="M148" s="254"/>
      <c r="N148" s="264" t="str">
        <f t="shared" si="2"/>
        <v/>
      </c>
      <c r="O148" s="265"/>
      <c r="P148" s="265"/>
      <c r="Q148" s="265"/>
      <c r="R148" s="265"/>
      <c r="S148" s="265"/>
      <c r="T148" s="265"/>
      <c r="U148" s="265"/>
      <c r="V148" s="265"/>
      <c r="W148" s="265"/>
    </row>
    <row r="149" spans="1:23" s="260" customFormat="1" ht="20.25" x14ac:dyDescent="0.2">
      <c r="A149" s="255"/>
      <c r="B149" s="257"/>
      <c r="C149" s="258"/>
      <c r="D149" s="258"/>
      <c r="E149" s="258"/>
      <c r="F149" s="259"/>
      <c r="I149" s="261"/>
      <c r="J149" s="262"/>
      <c r="K149" s="263"/>
      <c r="L149" s="254"/>
      <c r="M149" s="254"/>
      <c r="N149" s="264" t="str">
        <f t="shared" si="2"/>
        <v/>
      </c>
      <c r="O149" s="265"/>
      <c r="P149" s="265"/>
      <c r="Q149" s="265"/>
      <c r="R149" s="265"/>
      <c r="S149" s="265"/>
      <c r="T149" s="265"/>
      <c r="U149" s="265"/>
      <c r="V149" s="265"/>
      <c r="W149" s="265"/>
    </row>
    <row r="150" spans="1:23" s="260" customFormat="1" ht="20.25" x14ac:dyDescent="0.2">
      <c r="A150" s="255"/>
      <c r="B150" s="257"/>
      <c r="C150" s="258"/>
      <c r="D150" s="258"/>
      <c r="E150" s="258"/>
      <c r="F150" s="259"/>
      <c r="I150" s="261"/>
      <c r="J150" s="262"/>
      <c r="K150" s="263"/>
      <c r="L150" s="254"/>
      <c r="M150" s="254"/>
      <c r="N150" s="264" t="str">
        <f t="shared" si="2"/>
        <v/>
      </c>
      <c r="O150" s="265"/>
      <c r="P150" s="265"/>
      <c r="Q150" s="265"/>
      <c r="R150" s="265"/>
      <c r="S150" s="265"/>
      <c r="T150" s="265"/>
      <c r="U150" s="265"/>
      <c r="V150" s="265"/>
      <c r="W150" s="265"/>
    </row>
    <row r="151" spans="1:23" s="260" customFormat="1" ht="20.25" x14ac:dyDescent="0.2">
      <c r="A151" s="255"/>
      <c r="B151" s="257"/>
      <c r="C151" s="258"/>
      <c r="D151" s="258"/>
      <c r="E151" s="258"/>
      <c r="F151" s="259"/>
      <c r="I151" s="261"/>
      <c r="J151" s="262"/>
      <c r="K151" s="263"/>
      <c r="L151" s="254"/>
      <c r="M151" s="254"/>
      <c r="N151" s="264" t="str">
        <f t="shared" si="2"/>
        <v/>
      </c>
      <c r="O151" s="265"/>
      <c r="P151" s="265"/>
      <c r="Q151" s="265"/>
      <c r="R151" s="265"/>
      <c r="S151" s="265"/>
      <c r="T151" s="265"/>
      <c r="U151" s="265"/>
      <c r="V151" s="265"/>
      <c r="W151" s="265"/>
    </row>
    <row r="152" spans="1:23" s="260" customFormat="1" ht="20.25" x14ac:dyDescent="0.2">
      <c r="A152" s="255"/>
      <c r="B152" s="257"/>
      <c r="C152" s="258"/>
      <c r="D152" s="258"/>
      <c r="E152" s="258"/>
      <c r="F152" s="259"/>
      <c r="I152" s="261"/>
      <c r="J152" s="262"/>
      <c r="K152" s="263"/>
      <c r="L152" s="254"/>
      <c r="M152" s="254"/>
      <c r="N152" s="264" t="str">
        <f t="shared" si="2"/>
        <v/>
      </c>
      <c r="O152" s="265"/>
      <c r="P152" s="265"/>
      <c r="Q152" s="265"/>
      <c r="R152" s="265"/>
      <c r="S152" s="265"/>
      <c r="T152" s="265"/>
      <c r="U152" s="265"/>
      <c r="V152" s="265"/>
      <c r="W152" s="265"/>
    </row>
    <row r="153" spans="1:23" s="260" customFormat="1" ht="20.25" x14ac:dyDescent="0.2">
      <c r="A153" s="255"/>
      <c r="B153" s="257"/>
      <c r="C153" s="258"/>
      <c r="D153" s="258"/>
      <c r="E153" s="258"/>
      <c r="F153" s="259"/>
      <c r="I153" s="261"/>
      <c r="J153" s="262"/>
      <c r="K153" s="263"/>
      <c r="L153" s="254"/>
      <c r="M153" s="254"/>
      <c r="N153" s="264" t="str">
        <f t="shared" si="2"/>
        <v/>
      </c>
      <c r="O153" s="265"/>
      <c r="P153" s="265"/>
      <c r="Q153" s="265"/>
      <c r="R153" s="265"/>
      <c r="S153" s="265"/>
      <c r="T153" s="265"/>
      <c r="U153" s="265"/>
      <c r="V153" s="265"/>
      <c r="W153" s="265"/>
    </row>
    <row r="154" spans="1:23" s="260" customFormat="1" ht="20.25" x14ac:dyDescent="0.2">
      <c r="A154" s="255"/>
      <c r="B154" s="257"/>
      <c r="C154" s="258"/>
      <c r="D154" s="258"/>
      <c r="E154" s="258"/>
      <c r="F154" s="259"/>
      <c r="I154" s="261"/>
      <c r="J154" s="262"/>
      <c r="K154" s="263"/>
      <c r="L154" s="254"/>
      <c r="M154" s="254"/>
      <c r="N154" s="264" t="str">
        <f t="shared" si="2"/>
        <v/>
      </c>
      <c r="O154" s="265"/>
      <c r="P154" s="265"/>
      <c r="Q154" s="265"/>
      <c r="R154" s="265"/>
      <c r="S154" s="265"/>
      <c r="T154" s="265"/>
      <c r="U154" s="265"/>
      <c r="V154" s="265"/>
      <c r="W154" s="265"/>
    </row>
    <row r="155" spans="1:23" s="260" customFormat="1" ht="20.25" x14ac:dyDescent="0.2">
      <c r="A155" s="255"/>
      <c r="B155" s="257"/>
      <c r="C155" s="258"/>
      <c r="D155" s="258"/>
      <c r="E155" s="258"/>
      <c r="F155" s="259"/>
      <c r="I155" s="261"/>
      <c r="J155" s="262"/>
      <c r="K155" s="263"/>
      <c r="L155" s="254"/>
      <c r="M155" s="254"/>
      <c r="N155" s="264" t="str">
        <f t="shared" si="2"/>
        <v/>
      </c>
      <c r="O155" s="265"/>
      <c r="P155" s="265"/>
      <c r="Q155" s="265"/>
      <c r="R155" s="265"/>
      <c r="S155" s="265"/>
      <c r="T155" s="265"/>
      <c r="U155" s="265"/>
      <c r="V155" s="265"/>
      <c r="W155" s="265"/>
    </row>
    <row r="156" spans="1:23" s="260" customFormat="1" ht="20.25" x14ac:dyDescent="0.2">
      <c r="A156" s="255"/>
      <c r="B156" s="257"/>
      <c r="C156" s="258"/>
      <c r="D156" s="258"/>
      <c r="E156" s="258"/>
      <c r="F156" s="259"/>
      <c r="I156" s="261"/>
      <c r="J156" s="262"/>
      <c r="K156" s="263"/>
      <c r="L156" s="254"/>
      <c r="M156" s="254"/>
      <c r="N156" s="264" t="str">
        <f t="shared" si="2"/>
        <v/>
      </c>
      <c r="O156" s="265"/>
      <c r="P156" s="265"/>
      <c r="Q156" s="265"/>
      <c r="R156" s="265"/>
      <c r="S156" s="265"/>
      <c r="T156" s="265"/>
      <c r="U156" s="265"/>
      <c r="V156" s="265"/>
      <c r="W156" s="265"/>
    </row>
    <row r="157" spans="1:23" s="260" customFormat="1" ht="20.25" x14ac:dyDescent="0.2">
      <c r="A157" s="255"/>
      <c r="B157" s="257"/>
      <c r="C157" s="258"/>
      <c r="D157" s="258"/>
      <c r="E157" s="258"/>
      <c r="F157" s="259"/>
      <c r="I157" s="261"/>
      <c r="J157" s="262"/>
      <c r="K157" s="263"/>
      <c r="L157" s="254"/>
      <c r="M157" s="254"/>
      <c r="N157" s="264" t="str">
        <f t="shared" si="2"/>
        <v/>
      </c>
      <c r="O157" s="265"/>
      <c r="P157" s="265"/>
      <c r="Q157" s="265"/>
      <c r="R157" s="265"/>
      <c r="S157" s="265"/>
      <c r="T157" s="265"/>
      <c r="U157" s="265"/>
      <c r="V157" s="265"/>
      <c r="W157" s="265"/>
    </row>
    <row r="158" spans="1:23" s="260" customFormat="1" ht="20.25" x14ac:dyDescent="0.2">
      <c r="A158" s="255"/>
      <c r="B158" s="257"/>
      <c r="C158" s="258"/>
      <c r="D158" s="258"/>
      <c r="E158" s="258"/>
      <c r="F158" s="259"/>
      <c r="I158" s="261"/>
      <c r="J158" s="262"/>
      <c r="K158" s="263"/>
      <c r="L158" s="254"/>
      <c r="M158" s="254"/>
      <c r="N158" s="264" t="str">
        <f t="shared" si="2"/>
        <v/>
      </c>
      <c r="O158" s="265"/>
      <c r="P158" s="265"/>
      <c r="Q158" s="265"/>
      <c r="R158" s="265"/>
      <c r="S158" s="265"/>
      <c r="T158" s="265"/>
      <c r="U158" s="265"/>
      <c r="V158" s="265"/>
      <c r="W158" s="265"/>
    </row>
    <row r="159" spans="1:23" s="260" customFormat="1" ht="20.25" x14ac:dyDescent="0.2">
      <c r="A159" s="255"/>
      <c r="B159" s="257"/>
      <c r="C159" s="258"/>
      <c r="D159" s="258"/>
      <c r="E159" s="258"/>
      <c r="F159" s="259"/>
      <c r="I159" s="261"/>
      <c r="J159" s="262"/>
      <c r="K159" s="263"/>
      <c r="L159" s="254"/>
      <c r="M159" s="254"/>
      <c r="N159" s="264" t="str">
        <f t="shared" si="2"/>
        <v/>
      </c>
      <c r="O159" s="265"/>
      <c r="P159" s="265"/>
      <c r="Q159" s="265"/>
      <c r="R159" s="265"/>
      <c r="S159" s="265"/>
      <c r="T159" s="265"/>
      <c r="U159" s="265"/>
      <c r="V159" s="265"/>
      <c r="W159" s="265"/>
    </row>
    <row r="160" spans="1:23" s="260" customFormat="1" ht="20.25" x14ac:dyDescent="0.2">
      <c r="A160" s="255"/>
      <c r="B160" s="257"/>
      <c r="C160" s="258"/>
      <c r="D160" s="258"/>
      <c r="E160" s="258"/>
      <c r="F160" s="259"/>
      <c r="I160" s="261"/>
      <c r="J160" s="262"/>
      <c r="K160" s="263"/>
      <c r="L160" s="254"/>
      <c r="M160" s="254"/>
      <c r="N160" s="264" t="str">
        <f t="shared" si="2"/>
        <v/>
      </c>
      <c r="O160" s="265"/>
      <c r="P160" s="265"/>
      <c r="Q160" s="265"/>
      <c r="R160" s="265"/>
      <c r="S160" s="265"/>
      <c r="T160" s="265"/>
      <c r="U160" s="265"/>
      <c r="V160" s="265"/>
      <c r="W160" s="265"/>
    </row>
    <row r="161" spans="1:23" s="260" customFormat="1" ht="20.25" x14ac:dyDescent="0.2">
      <c r="A161" s="255"/>
      <c r="B161" s="257"/>
      <c r="C161" s="258"/>
      <c r="D161" s="258"/>
      <c r="E161" s="258"/>
      <c r="F161" s="259"/>
      <c r="I161" s="261"/>
      <c r="J161" s="262"/>
      <c r="K161" s="263"/>
      <c r="L161" s="254"/>
      <c r="M161" s="254"/>
      <c r="N161" s="264" t="str">
        <f t="shared" si="2"/>
        <v/>
      </c>
      <c r="O161" s="265"/>
      <c r="P161" s="265"/>
      <c r="Q161" s="265"/>
      <c r="R161" s="265"/>
      <c r="S161" s="265"/>
      <c r="T161" s="265"/>
      <c r="U161" s="265"/>
      <c r="V161" s="265"/>
      <c r="W161" s="265"/>
    </row>
    <row r="162" spans="1:23" s="260" customFormat="1" ht="20.25" x14ac:dyDescent="0.2">
      <c r="A162" s="255"/>
      <c r="B162" s="257"/>
      <c r="C162" s="258"/>
      <c r="D162" s="258"/>
      <c r="E162" s="258"/>
      <c r="F162" s="259"/>
      <c r="I162" s="261"/>
      <c r="J162" s="262"/>
      <c r="K162" s="263"/>
      <c r="L162" s="254"/>
      <c r="M162" s="254"/>
      <c r="N162" s="264" t="str">
        <f t="shared" si="2"/>
        <v/>
      </c>
      <c r="O162" s="265"/>
      <c r="P162" s="265"/>
      <c r="Q162" s="265"/>
      <c r="R162" s="265"/>
      <c r="S162" s="265"/>
      <c r="T162" s="265"/>
      <c r="U162" s="265"/>
      <c r="V162" s="265"/>
      <c r="W162" s="265"/>
    </row>
    <row r="163" spans="1:23" s="260" customFormat="1" ht="20.25" x14ac:dyDescent="0.2">
      <c r="A163" s="255"/>
      <c r="B163" s="257"/>
      <c r="C163" s="258"/>
      <c r="D163" s="258"/>
      <c r="E163" s="258"/>
      <c r="F163" s="259"/>
      <c r="I163" s="261"/>
      <c r="J163" s="262"/>
      <c r="K163" s="263"/>
      <c r="L163" s="254"/>
      <c r="M163" s="254"/>
      <c r="N163" s="264" t="str">
        <f t="shared" si="2"/>
        <v/>
      </c>
      <c r="O163" s="265"/>
      <c r="P163" s="265"/>
      <c r="Q163" s="265"/>
      <c r="R163" s="265"/>
      <c r="S163" s="265"/>
      <c r="T163" s="265"/>
      <c r="U163" s="265"/>
      <c r="V163" s="265"/>
      <c r="W163" s="265"/>
    </row>
    <row r="164" spans="1:23" s="260" customFormat="1" ht="20.25" x14ac:dyDescent="0.2">
      <c r="A164" s="255"/>
      <c r="B164" s="257"/>
      <c r="C164" s="258"/>
      <c r="D164" s="258"/>
      <c r="E164" s="258"/>
      <c r="F164" s="259"/>
      <c r="I164" s="261"/>
      <c r="J164" s="262"/>
      <c r="K164" s="263"/>
      <c r="L164" s="254"/>
      <c r="M164" s="254"/>
      <c r="N164" s="264" t="str">
        <f t="shared" si="2"/>
        <v/>
      </c>
      <c r="O164" s="265"/>
      <c r="P164" s="265"/>
      <c r="Q164" s="265"/>
      <c r="R164" s="265"/>
      <c r="S164" s="265"/>
      <c r="T164" s="265"/>
      <c r="U164" s="265"/>
      <c r="V164" s="265"/>
      <c r="W164" s="265"/>
    </row>
    <row r="165" spans="1:23" s="260" customFormat="1" ht="20.25" x14ac:dyDescent="0.2">
      <c r="A165" s="255"/>
      <c r="B165" s="257"/>
      <c r="C165" s="258"/>
      <c r="D165" s="258"/>
      <c r="E165" s="258"/>
      <c r="F165" s="259"/>
      <c r="I165" s="261"/>
      <c r="J165" s="262"/>
      <c r="K165" s="263"/>
      <c r="L165" s="254"/>
      <c r="M165" s="254"/>
      <c r="N165" s="264" t="str">
        <f t="shared" si="2"/>
        <v/>
      </c>
      <c r="O165" s="265"/>
      <c r="P165" s="265"/>
      <c r="Q165" s="265"/>
      <c r="R165" s="265"/>
      <c r="S165" s="265"/>
      <c r="T165" s="265"/>
      <c r="U165" s="265"/>
      <c r="V165" s="265"/>
      <c r="W165" s="265"/>
    </row>
    <row r="166" spans="1:23" s="260" customFormat="1" ht="20.25" x14ac:dyDescent="0.2">
      <c r="A166" s="255"/>
      <c r="B166" s="257"/>
      <c r="C166" s="258"/>
      <c r="D166" s="258"/>
      <c r="E166" s="258"/>
      <c r="F166" s="259"/>
      <c r="I166" s="261"/>
      <c r="J166" s="262"/>
      <c r="K166" s="263"/>
      <c r="L166" s="254"/>
      <c r="M166" s="254"/>
      <c r="N166" s="264" t="str">
        <f t="shared" si="2"/>
        <v/>
      </c>
      <c r="O166" s="265"/>
      <c r="P166" s="265"/>
      <c r="Q166" s="265"/>
      <c r="R166" s="265"/>
      <c r="S166" s="265"/>
      <c r="T166" s="265"/>
      <c r="U166" s="265"/>
      <c r="V166" s="265"/>
      <c r="W166" s="265"/>
    </row>
    <row r="167" spans="1:23" s="260" customFormat="1" ht="20.25" x14ac:dyDescent="0.2">
      <c r="A167" s="255"/>
      <c r="B167" s="257"/>
      <c r="C167" s="258"/>
      <c r="D167" s="258"/>
      <c r="E167" s="258"/>
      <c r="F167" s="259"/>
      <c r="I167" s="261"/>
      <c r="J167" s="262"/>
      <c r="K167" s="263"/>
      <c r="L167" s="254"/>
      <c r="M167" s="254"/>
      <c r="N167" s="264" t="str">
        <f t="shared" si="2"/>
        <v/>
      </c>
      <c r="O167" s="265"/>
      <c r="P167" s="265"/>
      <c r="Q167" s="265"/>
      <c r="R167" s="265"/>
      <c r="S167" s="265"/>
      <c r="T167" s="265"/>
      <c r="U167" s="265"/>
      <c r="V167" s="265"/>
      <c r="W167" s="265"/>
    </row>
    <row r="168" spans="1:23" s="260" customFormat="1" ht="20.25" x14ac:dyDescent="0.2">
      <c r="A168" s="255"/>
      <c r="B168" s="257"/>
      <c r="C168" s="258"/>
      <c r="D168" s="258"/>
      <c r="E168" s="258"/>
      <c r="F168" s="259"/>
      <c r="I168" s="261"/>
      <c r="J168" s="262"/>
      <c r="K168" s="263"/>
      <c r="L168" s="254"/>
      <c r="M168" s="254"/>
      <c r="N168" s="264"/>
      <c r="O168" s="265"/>
      <c r="P168" s="265"/>
      <c r="Q168" s="265"/>
      <c r="R168" s="265"/>
      <c r="S168" s="265"/>
      <c r="T168" s="265"/>
      <c r="U168" s="265"/>
      <c r="V168" s="265"/>
      <c r="W168" s="265"/>
    </row>
    <row r="169" spans="1:23" s="260" customFormat="1" ht="20.25" x14ac:dyDescent="0.2">
      <c r="A169" s="255"/>
      <c r="B169" s="257"/>
      <c r="C169" s="258"/>
      <c r="D169" s="258"/>
      <c r="E169" s="258"/>
      <c r="F169" s="259"/>
      <c r="I169" s="261"/>
      <c r="J169" s="262"/>
      <c r="K169" s="263"/>
      <c r="L169" s="254"/>
      <c r="M169" s="254"/>
      <c r="N169" s="264"/>
      <c r="O169" s="265"/>
      <c r="P169" s="265"/>
      <c r="Q169" s="265"/>
      <c r="R169" s="265"/>
      <c r="S169" s="265"/>
      <c r="T169" s="265"/>
      <c r="U169" s="265"/>
      <c r="V169" s="265"/>
      <c r="W169" s="265"/>
    </row>
    <row r="170" spans="1:23" s="260" customFormat="1" ht="20.25" x14ac:dyDescent="0.2">
      <c r="A170" s="255"/>
      <c r="B170" s="257"/>
      <c r="C170" s="258"/>
      <c r="D170" s="258"/>
      <c r="E170" s="258"/>
      <c r="F170" s="259"/>
      <c r="I170" s="261"/>
      <c r="J170" s="262"/>
      <c r="K170" s="263"/>
      <c r="L170" s="254"/>
      <c r="M170" s="254"/>
      <c r="N170" s="264"/>
      <c r="O170" s="265"/>
      <c r="P170" s="265"/>
      <c r="Q170" s="265"/>
      <c r="R170" s="265"/>
      <c r="S170" s="265"/>
      <c r="T170" s="265"/>
      <c r="U170" s="265"/>
      <c r="V170" s="265"/>
      <c r="W170" s="265"/>
    </row>
    <row r="171" spans="1:23" s="228" customFormat="1" ht="14.25" x14ac:dyDescent="0.2">
      <c r="D171" s="256"/>
      <c r="E171" s="256"/>
    </row>
    <row r="172" spans="1:23" s="228" customFormat="1" ht="14.25" x14ac:dyDescent="0.2">
      <c r="D172" s="256"/>
      <c r="E172" s="256"/>
    </row>
    <row r="173" spans="1:23" s="228" customFormat="1" ht="14.25" x14ac:dyDescent="0.2">
      <c r="D173" s="256"/>
      <c r="E173" s="256"/>
    </row>
    <row r="174" spans="1:23" s="228" customFormat="1" ht="14.25" x14ac:dyDescent="0.2">
      <c r="D174" s="256"/>
      <c r="E174" s="256"/>
    </row>
    <row r="175" spans="1:23" s="228" customFormat="1" ht="14.25" x14ac:dyDescent="0.2">
      <c r="D175" s="256"/>
      <c r="E175" s="256"/>
    </row>
    <row r="176" spans="1:23" s="228" customFormat="1" ht="14.25" x14ac:dyDescent="0.2">
      <c r="D176" s="256"/>
      <c r="E176" s="256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98" stopIfTrue="1">
      <formula>L4&gt;#REF!*1.5</formula>
    </cfRule>
    <cfRule type="expression" dxfId="357" priority="199" stopIfTrue="1">
      <formula>L4*1.5&lt;#REF!</formula>
    </cfRule>
  </conditionalFormatting>
  <conditionalFormatting sqref="L4">
    <cfRule type="expression" dxfId="356" priority="188" stopIfTrue="1">
      <formula>L4&lt;#REF!</formula>
    </cfRule>
    <cfRule type="expression" dxfId="355" priority="195" stopIfTrue="1">
      <formula>L4&gt;#REF!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</conditionalFormatting>
  <conditionalFormatting sqref="M4"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6" stopIfTrue="1">
      <formula>L5&gt;#REF!*1.5</formula>
    </cfRule>
    <cfRule type="expression" dxfId="348" priority="7" stopIfTrue="1">
      <formula>L5*1.5&lt;#REF!</formula>
    </cfRule>
  </conditionalFormatting>
  <conditionalFormatting sqref="L5:L170">
    <cfRule type="expression" dxfId="347" priority="4" stopIfTrue="1">
      <formula>L5&lt;#REF!</formula>
    </cfRule>
    <cfRule type="expression" dxfId="346" priority="5" stopIfTrue="1">
      <formula>L5&gt;#REF!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</conditionalFormatting>
  <conditionalFormatting sqref="M5:M170"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1" customWidth="1"/>
    <col min="12" max="12" width="11.25" style="172" customWidth="1"/>
    <col min="13" max="13" width="13" style="173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3" width="9.125" style="74" customWidth="1"/>
    <col min="74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110</v>
      </c>
      <c r="G1" s="204"/>
      <c r="H1" s="204"/>
      <c r="I1" s="91" t="s">
        <v>75</v>
      </c>
      <c r="J1" s="92">
        <f>B4</f>
        <v>2</v>
      </c>
      <c r="K1" s="174" t="s">
        <v>76</v>
      </c>
      <c r="L1" s="418">
        <f>A4</f>
        <v>2021</v>
      </c>
      <c r="M1" s="399"/>
      <c r="N1" s="395"/>
      <c r="O1" s="396"/>
      <c r="P1" s="396"/>
      <c r="Q1" s="396"/>
      <c r="R1" s="397"/>
      <c r="S1" s="23"/>
      <c r="T1" s="23"/>
      <c r="U1" s="395"/>
      <c r="V1" s="396"/>
      <c r="W1" s="396"/>
      <c r="X1" s="396"/>
      <c r="Y1" s="397"/>
      <c r="Z1" s="23"/>
      <c r="AA1" s="23"/>
      <c r="AB1" s="395"/>
      <c r="AC1" s="396"/>
      <c r="AD1" s="396"/>
      <c r="AE1" s="396"/>
      <c r="AF1" s="397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419" t="s">
        <v>78</v>
      </c>
      <c r="B2" s="419" t="s">
        <v>79</v>
      </c>
      <c r="C2" s="419" t="s">
        <v>111</v>
      </c>
      <c r="D2" s="344" t="s">
        <v>112</v>
      </c>
      <c r="E2" s="344" t="s">
        <v>81</v>
      </c>
      <c r="F2" s="421" t="s">
        <v>114</v>
      </c>
      <c r="G2" s="421" t="s">
        <v>115</v>
      </c>
      <c r="H2" s="422" t="s">
        <v>116</v>
      </c>
      <c r="I2" s="422" t="s">
        <v>117</v>
      </c>
      <c r="J2" s="421" t="s">
        <v>118</v>
      </c>
      <c r="K2" s="400" t="s">
        <v>84</v>
      </c>
      <c r="L2" s="423" t="s">
        <v>84</v>
      </c>
      <c r="M2" s="406"/>
      <c r="N2" s="424" t="s">
        <v>119</v>
      </c>
      <c r="O2" s="368"/>
      <c r="P2" s="368"/>
      <c r="Q2" s="368"/>
      <c r="R2" s="369"/>
      <c r="S2" s="425" t="s">
        <v>120</v>
      </c>
      <c r="T2" s="369"/>
      <c r="U2" s="424" t="s">
        <v>121</v>
      </c>
      <c r="V2" s="368"/>
      <c r="W2" s="368"/>
      <c r="X2" s="368"/>
      <c r="Y2" s="369"/>
      <c r="Z2" s="425" t="s">
        <v>122</v>
      </c>
      <c r="AA2" s="369"/>
      <c r="AB2" s="420" t="s">
        <v>123</v>
      </c>
      <c r="AC2" s="368"/>
      <c r="AD2" s="368"/>
      <c r="AE2" s="368"/>
      <c r="AF2" s="369"/>
      <c r="AG2" s="426" t="s">
        <v>124</v>
      </c>
      <c r="AH2" s="369"/>
      <c r="AI2" s="400" t="s">
        <v>85</v>
      </c>
      <c r="AJ2" s="401" t="s">
        <v>86</v>
      </c>
      <c r="AK2" s="403" t="s">
        <v>87</v>
      </c>
      <c r="AL2" s="402" t="s">
        <v>88</v>
      </c>
      <c r="AM2" s="404" t="s">
        <v>89</v>
      </c>
      <c r="AN2" s="427" t="s">
        <v>90</v>
      </c>
      <c r="AO2" s="368"/>
      <c r="AP2" s="368"/>
      <c r="AQ2" s="368"/>
      <c r="AR2" s="368"/>
      <c r="AS2" s="368"/>
      <c r="AT2" s="368"/>
      <c r="AU2" s="368"/>
      <c r="AV2" s="369"/>
      <c r="AW2" s="428" t="s">
        <v>125</v>
      </c>
      <c r="AX2" s="429" t="s">
        <v>126</v>
      </c>
      <c r="AY2" s="431" t="s">
        <v>93</v>
      </c>
      <c r="AZ2" s="432" t="s">
        <v>127</v>
      </c>
      <c r="BA2" s="408" t="s">
        <v>128</v>
      </c>
      <c r="BB2" s="408" t="s">
        <v>129</v>
      </c>
      <c r="BC2" s="408" t="s">
        <v>130</v>
      </c>
      <c r="BD2" s="408" t="s">
        <v>131</v>
      </c>
      <c r="BE2" s="408" t="s">
        <v>132</v>
      </c>
      <c r="BF2" s="370" t="s">
        <v>133</v>
      </c>
      <c r="BG2" s="370" t="s">
        <v>134</v>
      </c>
      <c r="BH2" s="370" t="s">
        <v>135</v>
      </c>
      <c r="BI2" s="370" t="s">
        <v>136</v>
      </c>
      <c r="BJ2" s="433" t="s">
        <v>350</v>
      </c>
    </row>
    <row r="3" spans="1:100" s="85" customFormat="1" ht="52.5" customHeight="1" x14ac:dyDescent="0.2">
      <c r="A3" s="393"/>
      <c r="B3" s="393"/>
      <c r="C3" s="393"/>
      <c r="D3" s="345"/>
      <c r="E3" s="345"/>
      <c r="F3" s="393"/>
      <c r="G3" s="393"/>
      <c r="H3" s="393"/>
      <c r="I3" s="393"/>
      <c r="J3" s="393"/>
      <c r="K3" s="393"/>
      <c r="L3" s="202" t="s">
        <v>99</v>
      </c>
      <c r="M3" s="203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93"/>
      <c r="AJ3" s="393"/>
      <c r="AK3" s="393"/>
      <c r="AL3" s="393"/>
      <c r="AM3" s="393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393"/>
      <c r="AX3" s="430"/>
      <c r="AY3" s="393"/>
      <c r="AZ3" s="393"/>
      <c r="BA3" s="393"/>
      <c r="BB3" s="393"/>
      <c r="BC3" s="393"/>
      <c r="BD3" s="393"/>
      <c r="BE3" s="393"/>
      <c r="BF3" s="345"/>
      <c r="BG3" s="345"/>
      <c r="BH3" s="345"/>
      <c r="BI3" s="345"/>
      <c r="BJ3" s="345"/>
    </row>
    <row r="4" spans="1:100" s="86" customFormat="1" ht="31.5" customHeight="1" x14ac:dyDescent="0.3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tabSelected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A3" sqref="A3"/>
    </sheetView>
  </sheetViews>
  <sheetFormatPr defaultRowHeight="18" x14ac:dyDescent="0.2"/>
  <cols>
    <col min="1" max="1" width="5" style="162" customWidth="1"/>
    <col min="2" max="2" width="5.125" style="162" customWidth="1"/>
    <col min="3" max="3" width="8.25" style="162" customWidth="1"/>
    <col min="4" max="4" width="7.875" style="162" customWidth="1"/>
    <col min="5" max="5" width="16.375" style="162" customWidth="1"/>
    <col min="6" max="6" width="19.625" style="162" customWidth="1"/>
    <col min="7" max="7" width="10.25" style="180" customWidth="1"/>
    <col min="8" max="8" width="14.25" style="180" customWidth="1"/>
    <col min="9" max="9" width="10.625" style="180" customWidth="1"/>
    <col min="10" max="11" width="12.125" style="162" customWidth="1"/>
    <col min="12" max="12" width="12.125" style="112" customWidth="1"/>
    <col min="13" max="13" width="12.125" style="229" customWidth="1"/>
    <col min="14" max="14" width="12.125" style="162" customWidth="1"/>
    <col min="15" max="15" width="12.125" style="229" customWidth="1"/>
    <col min="16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82" customWidth="1"/>
    <col min="40" max="40" width="9.125" style="155" customWidth="1"/>
  </cols>
  <sheetData>
    <row r="1" spans="1:40" ht="15" customHeight="1" x14ac:dyDescent="0.2">
      <c r="G1" s="162" t="s">
        <v>203</v>
      </c>
      <c r="I1" s="162" t="s">
        <v>204</v>
      </c>
      <c r="J1" s="180" t="s">
        <v>205</v>
      </c>
      <c r="K1" s="15"/>
      <c r="P1" s="180" t="s">
        <v>206</v>
      </c>
      <c r="Q1" s="15"/>
      <c r="AA1" s="66" t="s">
        <v>77</v>
      </c>
      <c r="AJ1" s="200" t="s">
        <v>338</v>
      </c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215</v>
      </c>
      <c r="K2" s="4" t="s">
        <v>216</v>
      </c>
      <c r="L2" s="4" t="s">
        <v>228</v>
      </c>
      <c r="M2" s="4" t="s">
        <v>355</v>
      </c>
      <c r="N2" s="4" t="s">
        <v>214</v>
      </c>
      <c r="O2" s="4" t="s">
        <v>360</v>
      </c>
      <c r="P2" s="4" t="s">
        <v>217</v>
      </c>
      <c r="Q2" s="4" t="s">
        <v>218</v>
      </c>
      <c r="R2" s="4" t="s">
        <v>219</v>
      </c>
      <c r="S2" s="4" t="s">
        <v>220</v>
      </c>
      <c r="T2" s="4" t="s">
        <v>221</v>
      </c>
      <c r="U2" s="4" t="s">
        <v>222</v>
      </c>
      <c r="V2" s="4" t="s">
        <v>223</v>
      </c>
      <c r="W2" s="4" t="s">
        <v>224</v>
      </c>
      <c r="X2" s="4" t="s">
        <v>225</v>
      </c>
      <c r="Y2" s="4" t="s">
        <v>226</v>
      </c>
      <c r="Z2" s="4" t="s">
        <v>227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4" t="s">
        <v>236</v>
      </c>
      <c r="AN2" s="3" t="s">
        <v>237</v>
      </c>
    </row>
    <row r="3" spans="1:40" ht="21" customHeight="1" x14ac:dyDescent="0.3">
      <c r="A3" s="196"/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85"/>
      <c r="N3" s="185"/>
      <c r="O3" s="236"/>
      <c r="P3" s="141"/>
      <c r="Q3" s="141"/>
      <c r="R3" s="196"/>
      <c r="S3" s="196"/>
      <c r="T3" s="196"/>
      <c r="AA3" s="196"/>
      <c r="AB3" s="196"/>
      <c r="AG3" s="196"/>
      <c r="AH3" s="196"/>
      <c r="AI3" s="196"/>
      <c r="AJ3" s="28"/>
      <c r="AK3" s="85"/>
      <c r="AL3" s="85"/>
      <c r="AM3" s="186" t="str">
        <f t="shared" ref="AM3:AM34" si="0">IFERROR(AA3/AB3,"")</f>
        <v/>
      </c>
      <c r="AN3"/>
    </row>
    <row r="4" spans="1:40" ht="21" customHeight="1" x14ac:dyDescent="0.3">
      <c r="L4" s="181"/>
      <c r="M4" s="185"/>
      <c r="N4" s="185"/>
      <c r="O4" s="236"/>
      <c r="P4" s="141"/>
      <c r="Q4" s="141"/>
      <c r="AJ4" s="28"/>
      <c r="AK4" s="85"/>
      <c r="AL4" s="85"/>
      <c r="AM4" s="186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185"/>
      <c r="N5" s="185"/>
      <c r="O5" s="236"/>
      <c r="P5" s="141"/>
      <c r="Q5" s="141"/>
      <c r="AJ5" s="28"/>
      <c r="AK5" s="85"/>
      <c r="AL5" s="85"/>
      <c r="AM5" s="186" t="str">
        <f t="shared" si="0"/>
        <v/>
      </c>
      <c r="AN5">
        <f t="shared" si="1"/>
        <v>1</v>
      </c>
    </row>
    <row r="6" spans="1:40" ht="21" customHeight="1" x14ac:dyDescent="0.3">
      <c r="M6" s="185"/>
      <c r="N6" s="185"/>
      <c r="O6" s="236"/>
      <c r="P6" s="141"/>
      <c r="Q6" s="141"/>
      <c r="AJ6" s="28"/>
      <c r="AK6" s="85"/>
      <c r="AL6" s="85"/>
      <c r="AM6" s="186" t="str">
        <f t="shared" si="0"/>
        <v/>
      </c>
      <c r="AN6">
        <f t="shared" si="1"/>
        <v>1</v>
      </c>
    </row>
    <row r="7" spans="1:40" ht="21" customHeight="1" x14ac:dyDescent="0.3">
      <c r="M7" s="185"/>
      <c r="N7" s="185"/>
      <c r="O7" s="236"/>
      <c r="P7" s="141"/>
      <c r="Q7" s="141"/>
      <c r="AJ7" s="28"/>
      <c r="AK7" s="85"/>
      <c r="AL7" s="85"/>
      <c r="AM7" s="186" t="str">
        <f t="shared" si="0"/>
        <v/>
      </c>
      <c r="AN7">
        <f t="shared" si="1"/>
        <v>1</v>
      </c>
    </row>
    <row r="8" spans="1:40" ht="21" customHeight="1" x14ac:dyDescent="0.3">
      <c r="M8" s="185"/>
      <c r="N8" s="185"/>
      <c r="O8" s="236"/>
      <c r="P8" s="141"/>
      <c r="Q8" s="141"/>
      <c r="AJ8" s="28"/>
      <c r="AK8" s="85"/>
      <c r="AL8" s="85"/>
      <c r="AM8" s="186" t="str">
        <f t="shared" si="0"/>
        <v/>
      </c>
      <c r="AN8">
        <f t="shared" si="1"/>
        <v>1</v>
      </c>
    </row>
    <row r="9" spans="1:40" ht="21" customHeight="1" x14ac:dyDescent="0.3">
      <c r="M9" s="185"/>
      <c r="N9" s="185"/>
      <c r="O9" s="236"/>
      <c r="P9" s="141"/>
      <c r="Q9" s="141"/>
      <c r="AJ9" s="28"/>
      <c r="AK9" s="85"/>
      <c r="AL9" s="85"/>
      <c r="AM9" s="186" t="str">
        <f t="shared" si="0"/>
        <v/>
      </c>
      <c r="AN9">
        <f t="shared" si="1"/>
        <v>1</v>
      </c>
    </row>
    <row r="10" spans="1:40" ht="21" customHeight="1" x14ac:dyDescent="0.3">
      <c r="M10" s="185"/>
      <c r="N10" s="185"/>
      <c r="O10" s="236"/>
      <c r="P10" s="141"/>
      <c r="Q10" s="141"/>
      <c r="AJ10" s="28"/>
      <c r="AK10" s="85"/>
      <c r="AL10" s="85"/>
      <c r="AM10" s="186" t="str">
        <f t="shared" si="0"/>
        <v/>
      </c>
      <c r="AN10">
        <f t="shared" si="1"/>
        <v>1</v>
      </c>
    </row>
    <row r="11" spans="1:40" ht="21" customHeight="1" x14ac:dyDescent="0.3">
      <c r="M11" s="185"/>
      <c r="N11" s="185"/>
      <c r="O11" s="236"/>
      <c r="P11" s="141"/>
      <c r="Q11" s="141"/>
      <c r="AJ11" s="28"/>
      <c r="AK11" s="85"/>
      <c r="AL11" s="85"/>
      <c r="AM11" s="186" t="str">
        <f t="shared" si="0"/>
        <v/>
      </c>
      <c r="AN11">
        <f t="shared" si="1"/>
        <v>1</v>
      </c>
    </row>
    <row r="12" spans="1:40" ht="21" customHeight="1" x14ac:dyDescent="0.3">
      <c r="M12" s="185"/>
      <c r="N12" s="185"/>
      <c r="O12" s="236"/>
      <c r="P12" s="141"/>
      <c r="Q12" s="141"/>
      <c r="AJ12" s="28"/>
      <c r="AK12" s="85"/>
      <c r="AL12" s="85"/>
      <c r="AM12" s="186" t="str">
        <f t="shared" si="0"/>
        <v/>
      </c>
      <c r="AN12">
        <f t="shared" si="1"/>
        <v>1</v>
      </c>
    </row>
    <row r="13" spans="1:40" ht="21" customHeight="1" x14ac:dyDescent="0.3">
      <c r="M13" s="185"/>
      <c r="N13" s="185"/>
      <c r="O13" s="236"/>
      <c r="P13" s="141"/>
      <c r="Q13" s="141"/>
      <c r="AJ13" s="28"/>
      <c r="AK13" s="85"/>
      <c r="AL13" s="85"/>
      <c r="AM13" s="186" t="str">
        <f t="shared" si="0"/>
        <v/>
      </c>
      <c r="AN13">
        <f t="shared" si="1"/>
        <v>1</v>
      </c>
    </row>
    <row r="14" spans="1:40" ht="21" customHeight="1" x14ac:dyDescent="0.3">
      <c r="M14" s="185"/>
      <c r="N14" s="185"/>
      <c r="O14" s="236"/>
      <c r="P14" s="141"/>
      <c r="Q14" s="141"/>
      <c r="AJ14" s="28"/>
      <c r="AK14" s="85"/>
      <c r="AL14" s="85"/>
      <c r="AM14" s="186" t="str">
        <f t="shared" si="0"/>
        <v/>
      </c>
      <c r="AN14">
        <f t="shared" si="1"/>
        <v>1</v>
      </c>
    </row>
    <row r="15" spans="1:40" ht="21" customHeight="1" x14ac:dyDescent="0.3">
      <c r="M15" s="185"/>
      <c r="N15" s="185"/>
      <c r="O15" s="236"/>
      <c r="P15" s="141"/>
      <c r="Q15" s="141"/>
      <c r="AJ15" s="28"/>
      <c r="AK15" s="85"/>
      <c r="AL15" s="85"/>
      <c r="AM15" s="186" t="str">
        <f t="shared" si="0"/>
        <v/>
      </c>
      <c r="AN15">
        <f t="shared" si="1"/>
        <v>1</v>
      </c>
    </row>
    <row r="16" spans="1:40" ht="21" customHeight="1" x14ac:dyDescent="0.3">
      <c r="A16"/>
      <c r="B16"/>
      <c r="C16"/>
      <c r="D16"/>
      <c r="E16"/>
      <c r="F16"/>
      <c r="G16"/>
      <c r="H16"/>
      <c r="I16"/>
      <c r="J16"/>
      <c r="K16"/>
      <c r="L16"/>
      <c r="M16" s="185"/>
      <c r="N16" s="185"/>
      <c r="O16" s="236"/>
      <c r="P16" s="141"/>
      <c r="Q16" s="141"/>
      <c r="R16"/>
      <c r="S16"/>
      <c r="T16"/>
      <c r="V16"/>
      <c r="AA16"/>
      <c r="AB16"/>
      <c r="AG16"/>
      <c r="AH16"/>
      <c r="AI16"/>
      <c r="AJ16" s="28"/>
      <c r="AK16" s="85"/>
      <c r="AL16" s="85"/>
      <c r="AM16" s="186" t="str">
        <f t="shared" si="0"/>
        <v/>
      </c>
      <c r="AN16">
        <f t="shared" si="1"/>
        <v>1</v>
      </c>
    </row>
    <row r="17" spans="1:40" ht="21" customHeight="1" x14ac:dyDescent="0.3">
      <c r="A17"/>
      <c r="B17"/>
      <c r="C17"/>
      <c r="D17"/>
      <c r="E17"/>
      <c r="F17"/>
      <c r="G17"/>
      <c r="H17"/>
      <c r="I17"/>
      <c r="J17"/>
      <c r="K17"/>
      <c r="L17"/>
      <c r="M17" s="185"/>
      <c r="N17" s="185"/>
      <c r="O17" s="236"/>
      <c r="P17" s="141"/>
      <c r="Q17" s="141"/>
      <c r="R17"/>
      <c r="S17"/>
      <c r="T17"/>
      <c r="AA17"/>
      <c r="AB17"/>
      <c r="AG17"/>
      <c r="AH17"/>
      <c r="AI17"/>
      <c r="AJ17" s="28"/>
      <c r="AK17" s="85"/>
      <c r="AL17" s="85"/>
      <c r="AM17" s="186" t="str">
        <f t="shared" si="0"/>
        <v/>
      </c>
      <c r="AN17">
        <f t="shared" si="1"/>
        <v>1</v>
      </c>
    </row>
    <row r="18" spans="1:40" ht="21" customHeight="1" x14ac:dyDescent="0.3">
      <c r="A18"/>
      <c r="B18"/>
      <c r="C18"/>
      <c r="D18"/>
      <c r="E18"/>
      <c r="F18"/>
      <c r="G18"/>
      <c r="H18"/>
      <c r="I18"/>
      <c r="J18"/>
      <c r="K18"/>
      <c r="L18"/>
      <c r="M18" s="185"/>
      <c r="N18" s="185"/>
      <c r="O18" s="236"/>
      <c r="P18" s="141"/>
      <c r="Q18" s="141"/>
      <c r="R18"/>
      <c r="S18"/>
      <c r="T18"/>
      <c r="AA18"/>
      <c r="AB18"/>
      <c r="AG18"/>
      <c r="AH18"/>
      <c r="AI18"/>
      <c r="AJ18" s="28"/>
      <c r="AK18" s="85"/>
      <c r="AL18" s="85"/>
      <c r="AM18" s="186" t="str">
        <f t="shared" si="0"/>
        <v/>
      </c>
      <c r="AN18">
        <f t="shared" si="1"/>
        <v>1</v>
      </c>
    </row>
    <row r="19" spans="1:40" ht="21" customHeight="1" x14ac:dyDescent="0.3">
      <c r="A19"/>
      <c r="B19"/>
      <c r="C19"/>
      <c r="D19"/>
      <c r="E19"/>
      <c r="F19"/>
      <c r="G19"/>
      <c r="H19"/>
      <c r="I19"/>
      <c r="J19"/>
      <c r="K19"/>
      <c r="L19"/>
      <c r="M19" s="185"/>
      <c r="N19" s="185"/>
      <c r="O19" s="236"/>
      <c r="P19" s="141"/>
      <c r="Q19" s="141"/>
      <c r="R19"/>
      <c r="S19"/>
      <c r="T19"/>
      <c r="AA19"/>
      <c r="AB19"/>
      <c r="AG19"/>
      <c r="AH19"/>
      <c r="AI19"/>
      <c r="AJ19" s="28"/>
      <c r="AK19" s="85"/>
      <c r="AL19" s="85"/>
      <c r="AM19" s="186" t="str">
        <f t="shared" si="0"/>
        <v/>
      </c>
      <c r="AN19">
        <f t="shared" si="1"/>
        <v>1</v>
      </c>
    </row>
    <row r="20" spans="1:40" ht="21" customHeight="1" x14ac:dyDescent="0.3">
      <c r="A20"/>
      <c r="B20"/>
      <c r="C20"/>
      <c r="D20"/>
      <c r="E20"/>
      <c r="F20"/>
      <c r="G20"/>
      <c r="H20"/>
      <c r="I20"/>
      <c r="J20"/>
      <c r="K20"/>
      <c r="L20"/>
      <c r="M20" s="185"/>
      <c r="N20" s="185"/>
      <c r="O20" s="236"/>
      <c r="P20" s="141"/>
      <c r="Q20" s="141"/>
      <c r="R20"/>
      <c r="S20"/>
      <c r="T20"/>
      <c r="V20"/>
      <c r="AA20"/>
      <c r="AB20"/>
      <c r="AG20"/>
      <c r="AH20"/>
      <c r="AI20"/>
      <c r="AJ20" s="28"/>
      <c r="AK20" s="85"/>
      <c r="AL20" s="85"/>
      <c r="AM20" s="186" t="str">
        <f t="shared" si="0"/>
        <v/>
      </c>
      <c r="AN20">
        <f t="shared" si="1"/>
        <v>1</v>
      </c>
    </row>
    <row r="21" spans="1:40" ht="21" customHeight="1" x14ac:dyDescent="0.3">
      <c r="A21"/>
      <c r="B21"/>
      <c r="C21"/>
      <c r="D21"/>
      <c r="E21"/>
      <c r="F21"/>
      <c r="G21"/>
      <c r="H21"/>
      <c r="I21"/>
      <c r="J21"/>
      <c r="K21"/>
      <c r="L21"/>
      <c r="M21" s="185"/>
      <c r="N21" s="185"/>
      <c r="O21" s="236"/>
      <c r="P21" s="141"/>
      <c r="Q21" s="141"/>
      <c r="R21"/>
      <c r="S21"/>
      <c r="T21"/>
      <c r="U21" s="197"/>
      <c r="V21"/>
      <c r="Y21" s="197"/>
      <c r="AA21"/>
      <c r="AB21"/>
      <c r="AG21"/>
      <c r="AH21"/>
      <c r="AI21"/>
      <c r="AJ21" s="28"/>
      <c r="AK21" s="85"/>
      <c r="AL21" s="85"/>
      <c r="AM21" s="186" t="str">
        <f t="shared" si="0"/>
        <v/>
      </c>
      <c r="AN21">
        <f t="shared" si="1"/>
        <v>1</v>
      </c>
    </row>
    <row r="22" spans="1:40" ht="21" customHeight="1" x14ac:dyDescent="0.3">
      <c r="A22"/>
      <c r="B22"/>
      <c r="C22"/>
      <c r="D22"/>
      <c r="E22"/>
      <c r="F22"/>
      <c r="G22"/>
      <c r="H22"/>
      <c r="I22"/>
      <c r="J22"/>
      <c r="K22"/>
      <c r="L22"/>
      <c r="M22" s="185"/>
      <c r="N22" s="185"/>
      <c r="O22" s="236"/>
      <c r="P22" s="141"/>
      <c r="Q22" s="141"/>
      <c r="R22"/>
      <c r="S22"/>
      <c r="T22"/>
      <c r="AA22"/>
      <c r="AB22"/>
      <c r="AG22"/>
      <c r="AH22"/>
      <c r="AI22"/>
      <c r="AJ22" s="28"/>
      <c r="AK22" s="85"/>
      <c r="AL22" s="85"/>
      <c r="AM22" s="186" t="str">
        <f t="shared" si="0"/>
        <v/>
      </c>
      <c r="AN22">
        <f t="shared" si="1"/>
        <v>1</v>
      </c>
    </row>
    <row r="23" spans="1:40" ht="21" customHeight="1" x14ac:dyDescent="0.3">
      <c r="A23"/>
      <c r="B23"/>
      <c r="C23"/>
      <c r="D23"/>
      <c r="E23"/>
      <c r="F23"/>
      <c r="G23"/>
      <c r="H23"/>
      <c r="I23"/>
      <c r="J23"/>
      <c r="K23"/>
      <c r="L23"/>
      <c r="M23" s="185"/>
      <c r="N23" s="185"/>
      <c r="O23" s="236"/>
      <c r="P23" s="141"/>
      <c r="Q23" s="141"/>
      <c r="R23"/>
      <c r="S23"/>
      <c r="T23"/>
      <c r="V23"/>
      <c r="AA23"/>
      <c r="AB23"/>
      <c r="AG23"/>
      <c r="AH23"/>
      <c r="AI23"/>
      <c r="AJ23" s="28"/>
      <c r="AK23" s="85"/>
      <c r="AL23" s="85"/>
      <c r="AM23" s="186" t="str">
        <f t="shared" si="0"/>
        <v/>
      </c>
      <c r="AN23">
        <f t="shared" si="1"/>
        <v>1</v>
      </c>
    </row>
    <row r="24" spans="1:40" ht="21" customHeight="1" x14ac:dyDescent="0.3">
      <c r="A24"/>
      <c r="B24"/>
      <c r="C24"/>
      <c r="D24"/>
      <c r="E24"/>
      <c r="F24"/>
      <c r="G24"/>
      <c r="H24"/>
      <c r="I24"/>
      <c r="J24"/>
      <c r="K24"/>
      <c r="L24"/>
      <c r="M24" s="185"/>
      <c r="N24" s="185"/>
      <c r="O24" s="236"/>
      <c r="P24" s="141"/>
      <c r="Q24" s="141"/>
      <c r="R24"/>
      <c r="S24"/>
      <c r="T24"/>
      <c r="U24"/>
      <c r="V24"/>
      <c r="AA24"/>
      <c r="AB24"/>
      <c r="AG24"/>
      <c r="AH24"/>
      <c r="AI24"/>
      <c r="AJ24" s="28"/>
      <c r="AK24" s="85"/>
      <c r="AL24" s="85"/>
      <c r="AM24" s="186" t="str">
        <f t="shared" si="0"/>
        <v/>
      </c>
      <c r="AN24">
        <f t="shared" si="1"/>
        <v>1</v>
      </c>
    </row>
    <row r="25" spans="1:40" ht="21" customHeight="1" x14ac:dyDescent="0.3">
      <c r="A25"/>
      <c r="B25"/>
      <c r="C25"/>
      <c r="D25"/>
      <c r="E25"/>
      <c r="F25"/>
      <c r="G25"/>
      <c r="H25"/>
      <c r="I25"/>
      <c r="J25"/>
      <c r="K25"/>
      <c r="L25"/>
      <c r="M25" s="185"/>
      <c r="N25" s="185"/>
      <c r="O25" s="236"/>
      <c r="P25" s="141"/>
      <c r="Q25" s="141"/>
      <c r="R25"/>
      <c r="S25"/>
      <c r="T25"/>
      <c r="AA25"/>
      <c r="AB25"/>
      <c r="AG25"/>
      <c r="AH25"/>
      <c r="AI25"/>
      <c r="AJ25" s="28"/>
      <c r="AK25" s="85"/>
      <c r="AL25" s="85"/>
      <c r="AM25" s="186" t="str">
        <f t="shared" si="0"/>
        <v/>
      </c>
      <c r="AN25">
        <f t="shared" si="1"/>
        <v>1</v>
      </c>
    </row>
    <row r="26" spans="1:40" ht="21" customHeight="1" x14ac:dyDescent="0.3">
      <c r="A26"/>
      <c r="B26"/>
      <c r="C26"/>
      <c r="D26"/>
      <c r="E26"/>
      <c r="F26"/>
      <c r="G26"/>
      <c r="H26"/>
      <c r="I26"/>
      <c r="J26"/>
      <c r="K26"/>
      <c r="L26"/>
      <c r="M26" s="185"/>
      <c r="N26" s="185"/>
      <c r="O26" s="236"/>
      <c r="P26" s="141"/>
      <c r="Q26" s="141"/>
      <c r="R26"/>
      <c r="S26"/>
      <c r="T26"/>
      <c r="V26"/>
      <c r="AA26"/>
      <c r="AB26"/>
      <c r="AG26"/>
      <c r="AH26"/>
      <c r="AI26"/>
      <c r="AJ26" s="28"/>
      <c r="AK26" s="85"/>
      <c r="AL26" s="85"/>
      <c r="AM26" s="186" t="str">
        <f t="shared" si="0"/>
        <v/>
      </c>
      <c r="AN26">
        <f t="shared" si="1"/>
        <v>1</v>
      </c>
    </row>
    <row r="27" spans="1:40" ht="21" customHeight="1" x14ac:dyDescent="0.3">
      <c r="A27"/>
      <c r="B27"/>
      <c r="C27"/>
      <c r="D27"/>
      <c r="E27"/>
      <c r="F27"/>
      <c r="G27"/>
      <c r="H27"/>
      <c r="I27"/>
      <c r="J27"/>
      <c r="K27"/>
      <c r="L27"/>
      <c r="M27" s="185"/>
      <c r="N27" s="185"/>
      <c r="O27" s="236"/>
      <c r="P27" s="141"/>
      <c r="Q27" s="141"/>
      <c r="R27"/>
      <c r="S27"/>
      <c r="T27"/>
      <c r="U27"/>
      <c r="AA27"/>
      <c r="AB27"/>
      <c r="AG27"/>
      <c r="AH27"/>
      <c r="AI27"/>
      <c r="AJ27" s="28"/>
      <c r="AK27" s="85"/>
      <c r="AL27" s="85"/>
      <c r="AM27" s="186" t="str">
        <f t="shared" si="0"/>
        <v/>
      </c>
      <c r="AN27">
        <f t="shared" si="1"/>
        <v>1</v>
      </c>
    </row>
    <row r="28" spans="1:40" ht="21" customHeight="1" x14ac:dyDescent="0.3">
      <c r="A28"/>
      <c r="B28"/>
      <c r="C28"/>
      <c r="D28"/>
      <c r="E28"/>
      <c r="F28"/>
      <c r="G28"/>
      <c r="H28"/>
      <c r="I28"/>
      <c r="J28"/>
      <c r="K28"/>
      <c r="L28"/>
      <c r="M28" s="185"/>
      <c r="N28" s="185"/>
      <c r="O28" s="236"/>
      <c r="P28" s="141"/>
      <c r="Q28" s="141"/>
      <c r="R28"/>
      <c r="S28"/>
      <c r="T28"/>
      <c r="AA28"/>
      <c r="AB28"/>
      <c r="AG28"/>
      <c r="AH28"/>
      <c r="AI28"/>
      <c r="AJ28" s="28"/>
      <c r="AK28" s="85"/>
      <c r="AL28" s="85"/>
      <c r="AM28" s="186" t="str">
        <f t="shared" si="0"/>
        <v/>
      </c>
      <c r="AN28">
        <f t="shared" si="1"/>
        <v>1</v>
      </c>
    </row>
    <row r="29" spans="1:40" ht="21" customHeight="1" x14ac:dyDescent="0.3">
      <c r="A29"/>
      <c r="B29"/>
      <c r="C29"/>
      <c r="D29"/>
      <c r="E29"/>
      <c r="F29"/>
      <c r="G29"/>
      <c r="H29"/>
      <c r="I29"/>
      <c r="J29"/>
      <c r="K29"/>
      <c r="L29"/>
      <c r="M29" s="185"/>
      <c r="N29" s="185"/>
      <c r="O29" s="236"/>
      <c r="P29" s="141"/>
      <c r="Q29" s="141"/>
      <c r="R29"/>
      <c r="S29" s="197"/>
      <c r="T29"/>
      <c r="V29" s="196"/>
      <c r="AA29"/>
      <c r="AB29"/>
      <c r="AG29"/>
      <c r="AH29"/>
      <c r="AI29"/>
      <c r="AJ29" s="28"/>
      <c r="AK29" s="85"/>
      <c r="AL29" s="85"/>
      <c r="AM29" s="186" t="str">
        <f t="shared" si="0"/>
        <v/>
      </c>
      <c r="AN29"/>
    </row>
    <row r="30" spans="1:40" ht="21" customHeight="1" x14ac:dyDescent="0.3">
      <c r="A30"/>
      <c r="B30"/>
      <c r="C30"/>
      <c r="D30"/>
      <c r="E30"/>
      <c r="F30"/>
      <c r="G30"/>
      <c r="H30"/>
      <c r="I30"/>
      <c r="J30"/>
      <c r="K30"/>
      <c r="L30"/>
      <c r="M30" s="185"/>
      <c r="N30" s="185"/>
      <c r="O30" s="236"/>
      <c r="P30" s="141"/>
      <c r="Q30" s="141"/>
      <c r="R30"/>
      <c r="S30" s="197"/>
      <c r="T30"/>
      <c r="V30" s="197"/>
      <c r="AA30"/>
      <c r="AB30"/>
      <c r="AG30"/>
      <c r="AH30"/>
      <c r="AI30"/>
      <c r="AJ30" s="28"/>
      <c r="AK30" s="85"/>
      <c r="AL30" s="85"/>
      <c r="AM30" s="186" t="str">
        <f t="shared" si="0"/>
        <v/>
      </c>
      <c r="AN30"/>
    </row>
    <row r="31" spans="1:40" ht="21" customHeight="1" x14ac:dyDescent="0.3">
      <c r="A31"/>
      <c r="B31"/>
      <c r="C31"/>
      <c r="D31"/>
      <c r="E31"/>
      <c r="F31"/>
      <c r="G31"/>
      <c r="H31"/>
      <c r="I31"/>
      <c r="J31"/>
      <c r="K31"/>
      <c r="L31"/>
      <c r="M31" s="185"/>
      <c r="N31" s="185"/>
      <c r="O31" s="236"/>
      <c r="P31" s="141"/>
      <c r="Q31" s="141"/>
      <c r="R31"/>
      <c r="S31"/>
      <c r="T31"/>
      <c r="AA31"/>
      <c r="AB31"/>
      <c r="AG31"/>
      <c r="AH31"/>
      <c r="AI31"/>
      <c r="AJ31" s="28"/>
      <c r="AK31" s="85"/>
      <c r="AL31" s="85"/>
      <c r="AM31" s="186" t="str">
        <f t="shared" si="0"/>
        <v/>
      </c>
      <c r="AN31">
        <f>IFERROR(IF(AM31&gt;L31,0,1),"")</f>
        <v>1</v>
      </c>
    </row>
    <row r="32" spans="1:40" ht="21" customHeight="1" x14ac:dyDescent="0.3">
      <c r="A32"/>
      <c r="B32"/>
      <c r="C32"/>
      <c r="D32"/>
      <c r="E32"/>
      <c r="F32"/>
      <c r="G32"/>
      <c r="H32"/>
      <c r="I32"/>
      <c r="J32"/>
      <c r="K32"/>
      <c r="L32"/>
      <c r="M32" s="185"/>
      <c r="N32" s="185"/>
      <c r="O32" s="236"/>
      <c r="P32" s="141"/>
      <c r="Q32" s="141"/>
      <c r="R32"/>
      <c r="S32" s="197"/>
      <c r="T32"/>
      <c r="V32" s="197"/>
      <c r="W32" s="197"/>
      <c r="AA32"/>
      <c r="AB32"/>
      <c r="AG32"/>
      <c r="AH32"/>
      <c r="AI32"/>
      <c r="AJ32" s="28"/>
      <c r="AK32" s="85"/>
      <c r="AL32" s="85"/>
      <c r="AM32" s="186" t="str">
        <f t="shared" si="0"/>
        <v/>
      </c>
      <c r="AN32"/>
    </row>
    <row r="33" spans="1:40" ht="21" customHeight="1" x14ac:dyDescent="0.3">
      <c r="A33"/>
      <c r="B33"/>
      <c r="C33"/>
      <c r="D33"/>
      <c r="E33"/>
      <c r="F33"/>
      <c r="G33"/>
      <c r="H33"/>
      <c r="I33"/>
      <c r="J33"/>
      <c r="K33"/>
      <c r="L33"/>
      <c r="M33" s="185"/>
      <c r="N33" s="185"/>
      <c r="O33" s="236"/>
      <c r="P33" s="141"/>
      <c r="Q33" s="141"/>
      <c r="R33"/>
      <c r="S33"/>
      <c r="T33"/>
      <c r="V33"/>
      <c r="AA33"/>
      <c r="AB33"/>
      <c r="AG33"/>
      <c r="AH33"/>
      <c r="AI33"/>
      <c r="AJ33" s="28"/>
      <c r="AK33" s="85"/>
      <c r="AL33" s="85"/>
      <c r="AM33" s="186" t="str">
        <f t="shared" si="0"/>
        <v/>
      </c>
      <c r="AN33">
        <f t="shared" ref="AN33:AN68" si="2">IFERROR(IF(AM33&gt;L33,0,1),"")</f>
        <v>1</v>
      </c>
    </row>
    <row r="34" spans="1:40" ht="21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 s="185"/>
      <c r="N34" s="185"/>
      <c r="O34" s="236"/>
      <c r="P34" s="141"/>
      <c r="Q34" s="141"/>
      <c r="R34"/>
      <c r="S34"/>
      <c r="T34"/>
      <c r="AA34"/>
      <c r="AB34"/>
      <c r="AG34"/>
      <c r="AH34"/>
      <c r="AI34"/>
      <c r="AJ34" s="28"/>
      <c r="AK34" s="85"/>
      <c r="AL34" s="85"/>
      <c r="AM34" s="186" t="str">
        <f t="shared" si="0"/>
        <v/>
      </c>
      <c r="AN34">
        <f t="shared" si="2"/>
        <v>1</v>
      </c>
    </row>
    <row r="35" spans="1:40" ht="21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 s="185"/>
      <c r="N35" s="185"/>
      <c r="O35" s="236"/>
      <c r="P35" s="141"/>
      <c r="Q35" s="141"/>
      <c r="R35"/>
      <c r="S35"/>
      <c r="T35"/>
      <c r="AA35"/>
      <c r="AB35"/>
      <c r="AG35"/>
      <c r="AH35"/>
      <c r="AI35"/>
      <c r="AJ35" s="28"/>
      <c r="AK35" s="85"/>
      <c r="AL35" s="85"/>
      <c r="AM35" s="186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 s="185"/>
      <c r="N36" s="185"/>
      <c r="O36" s="236"/>
      <c r="P36" s="141"/>
      <c r="Q36" s="141"/>
      <c r="R36"/>
      <c r="S36"/>
      <c r="T36"/>
      <c r="AA36"/>
      <c r="AB36"/>
      <c r="AG36"/>
      <c r="AH36"/>
      <c r="AI36"/>
      <c r="AJ36" s="28"/>
      <c r="AK36" s="85"/>
      <c r="AL36" s="85"/>
      <c r="AM36" s="186" t="str">
        <f t="shared" si="3"/>
        <v/>
      </c>
      <c r="AN36">
        <f t="shared" si="2"/>
        <v>1</v>
      </c>
    </row>
    <row r="37" spans="1:40" ht="21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 s="185"/>
      <c r="N37" s="185"/>
      <c r="O37" s="236"/>
      <c r="P37" s="141"/>
      <c r="Q37" s="141"/>
      <c r="R37"/>
      <c r="S37"/>
      <c r="T37"/>
      <c r="AA37"/>
      <c r="AB37"/>
      <c r="AG37"/>
      <c r="AH37"/>
      <c r="AI37"/>
      <c r="AJ37" s="28"/>
      <c r="AK37" s="85"/>
      <c r="AL37" s="85"/>
      <c r="AM37" s="186" t="str">
        <f t="shared" si="3"/>
        <v/>
      </c>
      <c r="AN37">
        <f t="shared" si="2"/>
        <v>1</v>
      </c>
    </row>
    <row r="38" spans="1:40" ht="21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 s="185"/>
      <c r="N38" s="185"/>
      <c r="O38" s="236"/>
      <c r="P38" s="141"/>
      <c r="Q38" s="141"/>
      <c r="R38"/>
      <c r="S38"/>
      <c r="T38"/>
      <c r="V38"/>
      <c r="AA38"/>
      <c r="AB38"/>
      <c r="AG38"/>
      <c r="AH38"/>
      <c r="AI38"/>
      <c r="AJ38" s="28"/>
      <c r="AK38" s="85"/>
      <c r="AL38" s="85"/>
      <c r="AM38" s="186" t="str">
        <f t="shared" si="3"/>
        <v/>
      </c>
      <c r="AN38">
        <f t="shared" si="2"/>
        <v>1</v>
      </c>
    </row>
    <row r="39" spans="1:40" ht="21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 s="185"/>
      <c r="N39" s="185"/>
      <c r="O39" s="236"/>
      <c r="P39" s="141"/>
      <c r="Q39" s="141"/>
      <c r="R39"/>
      <c r="T39"/>
      <c r="AA39"/>
      <c r="AB39"/>
      <c r="AG39"/>
      <c r="AH39"/>
      <c r="AI39"/>
      <c r="AJ39" s="28"/>
      <c r="AK39" s="85"/>
      <c r="AL39" s="85"/>
      <c r="AM39" s="186" t="str">
        <f t="shared" si="3"/>
        <v/>
      </c>
      <c r="AN39">
        <f t="shared" si="2"/>
        <v>1</v>
      </c>
    </row>
    <row r="40" spans="1:40" ht="21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 s="185"/>
      <c r="N40" s="185"/>
      <c r="O40" s="236"/>
      <c r="P40" s="141"/>
      <c r="Q40" s="141"/>
      <c r="R40"/>
      <c r="S40"/>
      <c r="T40"/>
      <c r="AA40"/>
      <c r="AB40"/>
      <c r="AG40"/>
      <c r="AH40"/>
      <c r="AI40"/>
      <c r="AJ40" s="28"/>
      <c r="AK40" s="85"/>
      <c r="AL40" s="85"/>
      <c r="AM40" s="186" t="str">
        <f t="shared" si="3"/>
        <v/>
      </c>
      <c r="AN40">
        <f t="shared" si="2"/>
        <v>1</v>
      </c>
    </row>
    <row r="41" spans="1:40" ht="21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 s="185"/>
      <c r="N41" s="185"/>
      <c r="O41" s="236"/>
      <c r="P41" s="141"/>
      <c r="Q41" s="141"/>
      <c r="R41"/>
      <c r="S41"/>
      <c r="T41"/>
      <c r="V41"/>
      <c r="AA41"/>
      <c r="AB41"/>
      <c r="AG41"/>
      <c r="AH41"/>
      <c r="AI41"/>
      <c r="AJ41" s="28"/>
      <c r="AK41" s="85"/>
      <c r="AL41" s="85"/>
      <c r="AM41" s="186" t="str">
        <f t="shared" si="3"/>
        <v/>
      </c>
      <c r="AN41">
        <f t="shared" si="2"/>
        <v>1</v>
      </c>
    </row>
    <row r="42" spans="1:40" ht="21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 s="185"/>
      <c r="N42" s="185"/>
      <c r="O42" s="236"/>
      <c r="P42" s="141"/>
      <c r="Q42" s="141"/>
      <c r="R42"/>
      <c r="S42"/>
      <c r="T42"/>
      <c r="U42"/>
      <c r="V42"/>
      <c r="AA42"/>
      <c r="AB42"/>
      <c r="AG42"/>
      <c r="AH42"/>
      <c r="AI42"/>
      <c r="AJ42" s="28"/>
      <c r="AK42" s="85"/>
      <c r="AL42" s="85"/>
      <c r="AM42" s="186" t="str">
        <f t="shared" si="3"/>
        <v/>
      </c>
      <c r="AN42">
        <f t="shared" si="2"/>
        <v>1</v>
      </c>
    </row>
    <row r="43" spans="1:40" ht="21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 s="185"/>
      <c r="N43" s="185"/>
      <c r="O43" s="236"/>
      <c r="P43" s="141"/>
      <c r="Q43" s="141"/>
      <c r="R43"/>
      <c r="S43"/>
      <c r="T43"/>
      <c r="U43" s="197"/>
      <c r="V43" s="197"/>
      <c r="Y43" s="197"/>
      <c r="AA43"/>
      <c r="AB43"/>
      <c r="AG43"/>
      <c r="AH43"/>
      <c r="AI43"/>
      <c r="AJ43" s="28"/>
      <c r="AK43" s="85"/>
      <c r="AL43" s="85"/>
      <c r="AM43" s="186" t="str">
        <f t="shared" si="3"/>
        <v/>
      </c>
      <c r="AN43">
        <f t="shared" si="2"/>
        <v>1</v>
      </c>
    </row>
    <row r="44" spans="1:40" ht="21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 s="185"/>
      <c r="N44" s="185"/>
      <c r="O44" s="236"/>
      <c r="P44" s="141"/>
      <c r="Q44" s="141"/>
      <c r="R44"/>
      <c r="S44"/>
      <c r="T44"/>
      <c r="U44"/>
      <c r="AA44"/>
      <c r="AB44"/>
      <c r="AG44"/>
      <c r="AH44"/>
      <c r="AI44"/>
      <c r="AJ44" s="28"/>
      <c r="AK44" s="85"/>
      <c r="AL44" s="85"/>
      <c r="AM44" s="186" t="str">
        <f t="shared" si="3"/>
        <v/>
      </c>
      <c r="AN44">
        <f t="shared" si="2"/>
        <v>1</v>
      </c>
    </row>
    <row r="45" spans="1:40" ht="21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 s="185"/>
      <c r="N45" s="185"/>
      <c r="O45" s="236"/>
      <c r="P45" s="141"/>
      <c r="Q45" s="141"/>
      <c r="R45"/>
      <c r="S45"/>
      <c r="T45"/>
      <c r="V45"/>
      <c r="AA45"/>
      <c r="AB45"/>
      <c r="AG45"/>
      <c r="AH45"/>
      <c r="AI45"/>
      <c r="AJ45" s="28"/>
      <c r="AK45" s="85"/>
      <c r="AL45" s="85"/>
      <c r="AM45" s="186" t="str">
        <f t="shared" si="3"/>
        <v/>
      </c>
      <c r="AN45">
        <f t="shared" si="2"/>
        <v>1</v>
      </c>
    </row>
    <row r="46" spans="1:40" ht="21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 s="185"/>
      <c r="N46" s="185"/>
      <c r="O46" s="236"/>
      <c r="P46" s="141"/>
      <c r="Q46" s="141"/>
      <c r="R46"/>
      <c r="S46"/>
      <c r="T46"/>
      <c r="V46" s="196"/>
      <c r="W46" s="197"/>
      <c r="AA46"/>
      <c r="AB46"/>
      <c r="AG46"/>
      <c r="AH46"/>
      <c r="AI46"/>
      <c r="AJ46" s="28"/>
      <c r="AK46" s="85"/>
      <c r="AL46" s="85"/>
      <c r="AM46" s="186" t="str">
        <f t="shared" si="3"/>
        <v/>
      </c>
      <c r="AN46">
        <f t="shared" si="2"/>
        <v>1</v>
      </c>
    </row>
    <row r="47" spans="1:40" ht="21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 s="185"/>
      <c r="N47" s="185"/>
      <c r="O47" s="236"/>
      <c r="P47" s="141"/>
      <c r="Q47" s="141"/>
      <c r="R47"/>
      <c r="S47"/>
      <c r="T47"/>
      <c r="AA47"/>
      <c r="AB47"/>
      <c r="AG47"/>
      <c r="AH47"/>
      <c r="AI47"/>
      <c r="AJ47" s="28"/>
      <c r="AK47" s="85"/>
      <c r="AL47" s="85"/>
      <c r="AM47" s="186" t="str">
        <f t="shared" si="3"/>
        <v/>
      </c>
      <c r="AN47">
        <f t="shared" si="2"/>
        <v>1</v>
      </c>
    </row>
    <row r="48" spans="1:40" ht="21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 s="185"/>
      <c r="N48" s="185"/>
      <c r="O48" s="236"/>
      <c r="P48" s="141"/>
      <c r="Q48" s="141"/>
      <c r="R48"/>
      <c r="S48"/>
      <c r="T48"/>
      <c r="AA48"/>
      <c r="AB48"/>
      <c r="AG48"/>
      <c r="AH48"/>
      <c r="AI48"/>
      <c r="AJ48" s="28"/>
      <c r="AK48" s="85"/>
      <c r="AL48" s="85"/>
      <c r="AM48" s="186" t="str">
        <f t="shared" si="3"/>
        <v/>
      </c>
      <c r="AN48">
        <f t="shared" si="2"/>
        <v>1</v>
      </c>
    </row>
    <row r="49" spans="1:40" ht="21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 s="185"/>
      <c r="N49" s="185"/>
      <c r="O49" s="236"/>
      <c r="P49" s="141"/>
      <c r="Q49" s="141"/>
      <c r="R49"/>
      <c r="S49"/>
      <c r="T49"/>
      <c r="AA49"/>
      <c r="AB49"/>
      <c r="AG49"/>
      <c r="AH49"/>
      <c r="AI49"/>
      <c r="AJ49" s="28"/>
      <c r="AK49" s="85"/>
      <c r="AL49" s="85"/>
      <c r="AM49" s="186" t="str">
        <f t="shared" si="3"/>
        <v/>
      </c>
      <c r="AN49">
        <f t="shared" si="2"/>
        <v>1</v>
      </c>
    </row>
    <row r="50" spans="1:40" ht="21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 s="185"/>
      <c r="N50" s="185"/>
      <c r="O50" s="236"/>
      <c r="P50" s="141"/>
      <c r="Q50" s="141"/>
      <c r="R50"/>
      <c r="S50"/>
      <c r="T50"/>
      <c r="AA50"/>
      <c r="AB50"/>
      <c r="AG50"/>
      <c r="AH50"/>
      <c r="AI50"/>
      <c r="AJ50" s="28"/>
      <c r="AK50" s="85"/>
      <c r="AL50" s="85"/>
      <c r="AM50" s="186" t="str">
        <f t="shared" si="3"/>
        <v/>
      </c>
      <c r="AN50">
        <f t="shared" si="2"/>
        <v>1</v>
      </c>
    </row>
    <row r="51" spans="1:40" ht="21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 s="185"/>
      <c r="N51" s="185"/>
      <c r="O51" s="236"/>
      <c r="P51" s="141"/>
      <c r="Q51" s="141"/>
      <c r="R51"/>
      <c r="S51"/>
      <c r="T51"/>
      <c r="U51"/>
      <c r="V51"/>
      <c r="AA51"/>
      <c r="AB51"/>
      <c r="AG51"/>
      <c r="AH51"/>
      <c r="AI51"/>
      <c r="AJ51" s="28"/>
      <c r="AK51" s="85"/>
      <c r="AL51" s="85"/>
      <c r="AM51" s="186" t="str">
        <f t="shared" si="3"/>
        <v/>
      </c>
      <c r="AN51">
        <f t="shared" si="2"/>
        <v>1</v>
      </c>
    </row>
    <row r="52" spans="1:40" ht="21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 s="185"/>
      <c r="N52" s="185"/>
      <c r="O52" s="236"/>
      <c r="P52" s="141"/>
      <c r="Q52" s="141"/>
      <c r="R52"/>
      <c r="S52"/>
      <c r="T52"/>
      <c r="AA52"/>
      <c r="AB52"/>
      <c r="AG52"/>
      <c r="AH52"/>
      <c r="AI52"/>
      <c r="AJ52" s="28"/>
      <c r="AK52" s="85"/>
      <c r="AL52" s="85"/>
      <c r="AM52" s="186" t="str">
        <f t="shared" si="3"/>
        <v/>
      </c>
      <c r="AN52">
        <f t="shared" si="2"/>
        <v>1</v>
      </c>
    </row>
    <row r="53" spans="1:40" ht="21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 s="185"/>
      <c r="N53" s="185"/>
      <c r="O53" s="236"/>
      <c r="P53" s="141"/>
      <c r="Q53" s="141"/>
      <c r="R53"/>
      <c r="S53"/>
      <c r="T53"/>
      <c r="AA53"/>
      <c r="AB53"/>
      <c r="AG53"/>
      <c r="AH53"/>
      <c r="AI53"/>
      <c r="AJ53" s="28"/>
      <c r="AK53" s="85"/>
      <c r="AL53" s="85"/>
      <c r="AM53" s="186" t="str">
        <f t="shared" si="3"/>
        <v/>
      </c>
      <c r="AN53">
        <f t="shared" si="2"/>
        <v>1</v>
      </c>
    </row>
    <row r="54" spans="1:40" ht="21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 s="185"/>
      <c r="N54" s="185"/>
      <c r="O54" s="236"/>
      <c r="P54" s="141"/>
      <c r="Q54" s="141"/>
      <c r="R54"/>
      <c r="S54"/>
      <c r="T54"/>
      <c r="AA54"/>
      <c r="AB54"/>
      <c r="AG54"/>
      <c r="AH54"/>
      <c r="AI54"/>
      <c r="AJ54" s="28"/>
      <c r="AK54" s="85"/>
      <c r="AL54" s="85"/>
      <c r="AM54" s="186" t="str">
        <f t="shared" si="3"/>
        <v/>
      </c>
      <c r="AN54">
        <f t="shared" si="2"/>
        <v>1</v>
      </c>
    </row>
    <row r="55" spans="1:40" ht="21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 s="185"/>
      <c r="N55" s="185"/>
      <c r="O55" s="236"/>
      <c r="P55" s="141"/>
      <c r="Q55" s="141"/>
      <c r="R55"/>
      <c r="S55"/>
      <c r="T55"/>
      <c r="V55"/>
      <c r="AA55"/>
      <c r="AB55"/>
      <c r="AG55"/>
      <c r="AH55"/>
      <c r="AI55"/>
      <c r="AJ55" s="28"/>
      <c r="AK55" s="85"/>
      <c r="AL55" s="85"/>
      <c r="AM55" s="186" t="str">
        <f t="shared" si="3"/>
        <v/>
      </c>
      <c r="AN55">
        <f t="shared" si="2"/>
        <v>1</v>
      </c>
    </row>
    <row r="56" spans="1:40" ht="21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 s="185"/>
      <c r="N56" s="185"/>
      <c r="O56" s="236"/>
      <c r="P56" s="141"/>
      <c r="Q56" s="141"/>
      <c r="R56"/>
      <c r="S56"/>
      <c r="T56"/>
      <c r="V56"/>
      <c r="AA56"/>
      <c r="AB56"/>
      <c r="AG56"/>
      <c r="AH56"/>
      <c r="AI56"/>
      <c r="AJ56" s="28"/>
      <c r="AK56" s="85"/>
      <c r="AL56" s="85"/>
      <c r="AM56" s="186" t="str">
        <f t="shared" si="3"/>
        <v/>
      </c>
      <c r="AN56">
        <f t="shared" si="2"/>
        <v>1</v>
      </c>
    </row>
    <row r="57" spans="1:40" ht="21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 s="185"/>
      <c r="N57" s="185"/>
      <c r="O57" s="236"/>
      <c r="P57" s="141"/>
      <c r="Q57" s="141"/>
      <c r="R57"/>
      <c r="S57"/>
      <c r="T57"/>
      <c r="V57" s="196"/>
      <c r="W57" s="197"/>
      <c r="AA57"/>
      <c r="AB57"/>
      <c r="AG57"/>
      <c r="AH57"/>
      <c r="AI57"/>
      <c r="AJ57" s="28"/>
      <c r="AK57" s="85"/>
      <c r="AL57" s="85"/>
      <c r="AM57" s="186" t="str">
        <f t="shared" si="3"/>
        <v/>
      </c>
      <c r="AN57">
        <f t="shared" si="2"/>
        <v>1</v>
      </c>
    </row>
    <row r="58" spans="1:40" ht="21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 s="185"/>
      <c r="N58" s="185"/>
      <c r="O58" s="236"/>
      <c r="P58" s="141"/>
      <c r="Q58" s="141"/>
      <c r="R58"/>
      <c r="S58"/>
      <c r="T58"/>
      <c r="U58"/>
      <c r="V58"/>
      <c r="AA58"/>
      <c r="AB58"/>
      <c r="AG58"/>
      <c r="AH58"/>
      <c r="AI58"/>
      <c r="AJ58" s="28"/>
      <c r="AK58" s="85"/>
      <c r="AL58" s="85"/>
      <c r="AM58" s="186" t="str">
        <f t="shared" si="3"/>
        <v/>
      </c>
      <c r="AN58">
        <f t="shared" si="2"/>
        <v>1</v>
      </c>
    </row>
    <row r="59" spans="1:40" ht="21" customHeight="1" x14ac:dyDescent="0.3">
      <c r="A59" s="197"/>
      <c r="B59" s="197"/>
      <c r="C59" s="197"/>
      <c r="D59" s="197"/>
      <c r="E59" s="197"/>
      <c r="F59" s="197"/>
      <c r="J59" s="197"/>
      <c r="K59" s="197"/>
      <c r="L59" s="181"/>
      <c r="M59" s="185"/>
      <c r="N59" s="185"/>
      <c r="O59" s="236"/>
      <c r="P59" s="141"/>
      <c r="Q59" s="141"/>
      <c r="R59" s="197"/>
      <c r="S59" s="197"/>
      <c r="T59" s="197"/>
      <c r="V59" s="197"/>
      <c r="AA59" s="197"/>
      <c r="AB59" s="197"/>
      <c r="AG59" s="197"/>
      <c r="AH59" s="197"/>
      <c r="AJ59" s="28"/>
      <c r="AK59" s="85"/>
      <c r="AL59" s="85"/>
      <c r="AM59" s="186" t="str">
        <f t="shared" si="3"/>
        <v/>
      </c>
      <c r="AN59">
        <f t="shared" si="2"/>
        <v>1</v>
      </c>
    </row>
    <row r="60" spans="1:40" ht="21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 s="185"/>
      <c r="N60" s="185"/>
      <c r="O60" s="236"/>
      <c r="P60" s="141"/>
      <c r="Q60" s="141"/>
      <c r="R60"/>
      <c r="S60"/>
      <c r="T60"/>
      <c r="AA60"/>
      <c r="AB60"/>
      <c r="AG60"/>
      <c r="AH60"/>
      <c r="AI60"/>
      <c r="AJ60" s="28"/>
      <c r="AK60" s="85"/>
      <c r="AL60" s="85"/>
      <c r="AM60" s="186" t="str">
        <f t="shared" si="3"/>
        <v/>
      </c>
      <c r="AN60">
        <f t="shared" si="2"/>
        <v>1</v>
      </c>
    </row>
    <row r="61" spans="1:40" ht="21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 s="185"/>
      <c r="N61" s="185"/>
      <c r="O61" s="236"/>
      <c r="P61" s="141"/>
      <c r="Q61" s="141"/>
      <c r="R61"/>
      <c r="S61"/>
      <c r="T61"/>
      <c r="U61"/>
      <c r="AA61"/>
      <c r="AB61"/>
      <c r="AG61"/>
      <c r="AH61"/>
      <c r="AI61"/>
      <c r="AJ61" s="28"/>
      <c r="AK61" s="85"/>
      <c r="AL61" s="85"/>
      <c r="AM61" s="186" t="str">
        <f t="shared" si="3"/>
        <v/>
      </c>
      <c r="AN61">
        <f t="shared" si="2"/>
        <v>1</v>
      </c>
    </row>
    <row r="62" spans="1:40" ht="21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 s="185"/>
      <c r="N62" s="185"/>
      <c r="O62" s="236"/>
      <c r="P62" s="141"/>
      <c r="Q62" s="141"/>
      <c r="R62"/>
      <c r="S62"/>
      <c r="T62"/>
      <c r="U62"/>
      <c r="V62"/>
      <c r="AA62"/>
      <c r="AB62"/>
      <c r="AG62"/>
      <c r="AH62"/>
      <c r="AI62"/>
      <c r="AJ62" s="28"/>
      <c r="AK62" s="85"/>
      <c r="AL62" s="85"/>
      <c r="AM62" s="186" t="str">
        <f t="shared" si="3"/>
        <v/>
      </c>
      <c r="AN62">
        <f t="shared" si="2"/>
        <v>1</v>
      </c>
    </row>
    <row r="63" spans="1:40" ht="21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 s="185"/>
      <c r="N63" s="185"/>
      <c r="O63" s="236"/>
      <c r="P63" s="141"/>
      <c r="Q63" s="141"/>
      <c r="R63"/>
      <c r="S63"/>
      <c r="T63"/>
      <c r="AA63"/>
      <c r="AB63"/>
      <c r="AG63"/>
      <c r="AH63"/>
      <c r="AI63"/>
      <c r="AJ63" s="28"/>
      <c r="AK63" s="85"/>
      <c r="AL63" s="85"/>
      <c r="AM63" s="186" t="str">
        <f t="shared" si="3"/>
        <v/>
      </c>
      <c r="AN63">
        <f t="shared" si="2"/>
        <v>1</v>
      </c>
    </row>
    <row r="64" spans="1:40" ht="21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 s="185"/>
      <c r="N64" s="185"/>
      <c r="O64" s="236"/>
      <c r="P64" s="141"/>
      <c r="Q64" s="141"/>
      <c r="R64"/>
      <c r="S64"/>
      <c r="T64"/>
      <c r="U64" s="196"/>
      <c r="V64" s="196"/>
      <c r="Y64" s="196"/>
      <c r="AA64"/>
      <c r="AB64"/>
      <c r="AG64"/>
      <c r="AH64"/>
      <c r="AI64"/>
      <c r="AJ64" s="28"/>
      <c r="AK64" s="85"/>
      <c r="AL64" s="85"/>
      <c r="AM64" s="186" t="str">
        <f t="shared" si="3"/>
        <v/>
      </c>
      <c r="AN64">
        <f t="shared" si="2"/>
        <v>1</v>
      </c>
    </row>
    <row r="65" spans="1:40" ht="21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 s="185"/>
      <c r="N65" s="185"/>
      <c r="O65" s="236"/>
      <c r="P65" s="141"/>
      <c r="Q65" s="141"/>
      <c r="R65"/>
      <c r="S65"/>
      <c r="T65"/>
      <c r="AA65"/>
      <c r="AB65"/>
      <c r="AG65"/>
      <c r="AH65"/>
      <c r="AI65"/>
      <c r="AJ65" s="28"/>
      <c r="AK65" s="85"/>
      <c r="AL65" s="85"/>
      <c r="AM65" s="186" t="str">
        <f t="shared" si="3"/>
        <v/>
      </c>
      <c r="AN65">
        <f t="shared" si="2"/>
        <v>1</v>
      </c>
    </row>
    <row r="66" spans="1:40" ht="21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 s="185"/>
      <c r="N66" s="185"/>
      <c r="O66" s="236"/>
      <c r="P66" s="141"/>
      <c r="Q66" s="141"/>
      <c r="R66"/>
      <c r="S66"/>
      <c r="T66"/>
      <c r="U66" s="196"/>
      <c r="V66"/>
      <c r="Y66" s="196"/>
      <c r="AA66"/>
      <c r="AB66"/>
      <c r="AG66"/>
      <c r="AH66"/>
      <c r="AI66"/>
      <c r="AJ66" s="28"/>
      <c r="AK66" s="85"/>
      <c r="AL66" s="85"/>
      <c r="AM66" s="186" t="str">
        <f t="shared" si="3"/>
        <v/>
      </c>
      <c r="AN66">
        <f t="shared" si="2"/>
        <v>1</v>
      </c>
    </row>
    <row r="67" spans="1:40" ht="21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 s="185"/>
      <c r="N67" s="185"/>
      <c r="O67" s="236"/>
      <c r="P67" s="141"/>
      <c r="Q67" s="141"/>
      <c r="R67"/>
      <c r="S67"/>
      <c r="T67"/>
      <c r="AA67"/>
      <c r="AB67"/>
      <c r="AG67"/>
      <c r="AH67"/>
      <c r="AI67"/>
      <c r="AJ67" s="28"/>
      <c r="AK67" s="85"/>
      <c r="AL67" s="85"/>
      <c r="AM67" s="186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 s="185"/>
      <c r="N68" s="185"/>
      <c r="O68" s="236"/>
      <c r="P68" s="141"/>
      <c r="Q68" s="141"/>
      <c r="R68"/>
      <c r="S68"/>
      <c r="T68"/>
      <c r="V68"/>
      <c r="AA68"/>
      <c r="AB68"/>
      <c r="AG68"/>
      <c r="AH68"/>
      <c r="AI68"/>
      <c r="AJ68" s="28"/>
      <c r="AK68" s="85"/>
      <c r="AL68" s="85"/>
      <c r="AM68" s="186" t="str">
        <f t="shared" si="4"/>
        <v/>
      </c>
      <c r="AN68">
        <f t="shared" si="2"/>
        <v>1</v>
      </c>
    </row>
    <row r="69" spans="1:40" ht="21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 s="185"/>
      <c r="N69" s="185"/>
      <c r="O69" s="236"/>
      <c r="P69" s="141"/>
      <c r="Q69" s="141"/>
      <c r="R69"/>
      <c r="S69"/>
      <c r="T69"/>
      <c r="AA69"/>
      <c r="AB69"/>
      <c r="AG69"/>
      <c r="AH69"/>
      <c r="AI69"/>
      <c r="AJ69" s="28"/>
      <c r="AK69" s="85"/>
      <c r="AL69" s="85"/>
      <c r="AM69" s="186" t="str">
        <f t="shared" si="4"/>
        <v/>
      </c>
    </row>
    <row r="70" spans="1:40" ht="21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 s="185"/>
      <c r="N70" s="185"/>
      <c r="O70" s="236"/>
      <c r="P70" s="141"/>
      <c r="Q70" s="141"/>
      <c r="R70"/>
      <c r="S70"/>
      <c r="T70"/>
      <c r="AA70"/>
      <c r="AB70"/>
      <c r="AG70"/>
      <c r="AH70"/>
      <c r="AI70"/>
      <c r="AJ70" s="28"/>
      <c r="AK70" s="85"/>
      <c r="AL70" s="85"/>
      <c r="AM70" s="186" t="str">
        <f t="shared" si="4"/>
        <v/>
      </c>
    </row>
    <row r="71" spans="1:40" ht="21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 s="185"/>
      <c r="N71" s="185"/>
      <c r="O71" s="236"/>
      <c r="P71" s="141"/>
      <c r="Q71" s="141"/>
      <c r="R71"/>
      <c r="S71" s="196"/>
      <c r="T71"/>
      <c r="W71" s="196"/>
      <c r="AA71"/>
      <c r="AB71"/>
      <c r="AG71"/>
      <c r="AH71"/>
      <c r="AI71"/>
      <c r="AJ71" s="28"/>
      <c r="AK71" s="85"/>
      <c r="AL71" s="85"/>
      <c r="AM71" s="186" t="str">
        <f t="shared" si="4"/>
        <v/>
      </c>
    </row>
    <row r="72" spans="1:40" ht="21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 s="185"/>
      <c r="N72" s="185"/>
      <c r="O72" s="236"/>
      <c r="P72" s="141"/>
      <c r="Q72" s="141"/>
      <c r="AG72"/>
      <c r="AJ72" s="28"/>
      <c r="AK72" s="85"/>
      <c r="AL72" s="85"/>
      <c r="AM72" s="186" t="str">
        <f t="shared" si="4"/>
        <v/>
      </c>
    </row>
    <row r="73" spans="1:40" ht="21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 s="185"/>
      <c r="N73" s="185"/>
      <c r="O73" s="236"/>
      <c r="P73" s="141"/>
      <c r="Q73" s="141"/>
      <c r="R73"/>
      <c r="S73"/>
      <c r="T73"/>
      <c r="AA73"/>
      <c r="AB73"/>
      <c r="AG73"/>
      <c r="AH73"/>
      <c r="AI73"/>
      <c r="AJ73" s="28"/>
      <c r="AK73" s="85"/>
      <c r="AL73" s="85"/>
      <c r="AM73" s="186" t="str">
        <f t="shared" si="4"/>
        <v/>
      </c>
    </row>
    <row r="74" spans="1:40" ht="21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 s="185"/>
      <c r="N74" s="185"/>
      <c r="O74" s="236"/>
      <c r="P74" s="141"/>
      <c r="Q74" s="141"/>
      <c r="R74"/>
      <c r="S74" s="196"/>
      <c r="T74"/>
      <c r="U74" s="196"/>
      <c r="V74" s="196"/>
      <c r="AA74"/>
      <c r="AB74"/>
      <c r="AG74"/>
      <c r="AH74"/>
      <c r="AI74"/>
      <c r="AJ74" s="28"/>
      <c r="AK74" s="85"/>
      <c r="AL74" s="85"/>
      <c r="AM74" s="186" t="str">
        <f t="shared" si="4"/>
        <v/>
      </c>
    </row>
    <row r="75" spans="1:40" ht="21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 s="185"/>
      <c r="N75" s="185"/>
      <c r="O75" s="236"/>
      <c r="P75" s="141"/>
      <c r="Q75" s="141"/>
      <c r="R75" s="196"/>
      <c r="S75" s="196"/>
      <c r="T75" s="196"/>
      <c r="AA75" s="196"/>
      <c r="AB75" s="196"/>
      <c r="AG75"/>
      <c r="AH75" s="196"/>
      <c r="AI75" s="196"/>
      <c r="AJ75" s="28"/>
      <c r="AK75" s="85"/>
      <c r="AL75" s="85"/>
      <c r="AM75" s="186" t="str">
        <f t="shared" si="4"/>
        <v/>
      </c>
      <c r="AN75" s="155">
        <f>IFERROR(IF(AM75&gt;L75,0,1),"")</f>
        <v>1</v>
      </c>
    </row>
    <row r="76" spans="1:40" ht="21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 s="185"/>
      <c r="N76" s="185"/>
      <c r="O76" s="236"/>
      <c r="P76" s="141"/>
      <c r="Q76" s="141"/>
      <c r="R76"/>
      <c r="S76"/>
      <c r="T76"/>
      <c r="V76" s="196"/>
      <c r="W76"/>
      <c r="AA76"/>
      <c r="AB76"/>
      <c r="AG76"/>
      <c r="AH76"/>
      <c r="AI76"/>
      <c r="AJ76" s="28"/>
      <c r="AK76" s="85"/>
      <c r="AL76" s="85"/>
      <c r="AM76" s="186" t="str">
        <f t="shared" si="4"/>
        <v/>
      </c>
      <c r="AN76" s="155">
        <f>IFERROR(IF(AM76&gt;L76,0,1),"")</f>
        <v>1</v>
      </c>
    </row>
    <row r="77" spans="1:40" ht="21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 s="185"/>
      <c r="N77" s="185"/>
      <c r="O77" s="236"/>
      <c r="P77" s="141"/>
      <c r="Q77" s="141"/>
      <c r="R77"/>
      <c r="S77"/>
      <c r="T77"/>
      <c r="AA77"/>
      <c r="AB77"/>
      <c r="AG77"/>
      <c r="AH77"/>
      <c r="AI77"/>
      <c r="AJ77" s="28"/>
      <c r="AK77" s="85"/>
      <c r="AL77" s="85"/>
      <c r="AM77" s="186" t="str">
        <f t="shared" si="4"/>
        <v/>
      </c>
    </row>
    <row r="78" spans="1:40" ht="21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 s="185"/>
      <c r="N78" s="185"/>
      <c r="O78" s="236"/>
      <c r="P78" s="141"/>
      <c r="Q78" s="141"/>
      <c r="R78"/>
      <c r="S78"/>
      <c r="T78"/>
      <c r="V78"/>
      <c r="AA78"/>
      <c r="AB78"/>
      <c r="AG78"/>
      <c r="AH78"/>
      <c r="AI78"/>
      <c r="AJ78" s="28"/>
      <c r="AK78" s="85"/>
      <c r="AL78" s="85"/>
      <c r="AM78" s="186" t="str">
        <f t="shared" si="4"/>
        <v/>
      </c>
    </row>
    <row r="79" spans="1:40" ht="21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 s="185"/>
      <c r="N79" s="185"/>
      <c r="O79" s="236"/>
      <c r="P79" s="141"/>
      <c r="Q79" s="141"/>
      <c r="R79"/>
      <c r="S79"/>
      <c r="T79"/>
      <c r="AA79"/>
      <c r="AB79"/>
      <c r="AG79"/>
      <c r="AH79"/>
      <c r="AI79"/>
      <c r="AJ79" s="28"/>
      <c r="AK79" s="85"/>
      <c r="AL79" s="85"/>
      <c r="AM79" s="186" t="str">
        <f t="shared" si="4"/>
        <v/>
      </c>
    </row>
    <row r="80" spans="1:40" ht="21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 s="185"/>
      <c r="N80" s="185"/>
      <c r="O80" s="236"/>
      <c r="P80" s="141"/>
      <c r="Q80" s="141"/>
      <c r="R80"/>
      <c r="S80"/>
      <c r="T80"/>
      <c r="AA80"/>
      <c r="AB80"/>
      <c r="AG80"/>
      <c r="AH80"/>
      <c r="AI80"/>
      <c r="AJ80" s="28"/>
      <c r="AK80" s="85"/>
      <c r="AL80" s="85"/>
      <c r="AM80" s="186" t="str">
        <f t="shared" si="4"/>
        <v/>
      </c>
    </row>
    <row r="81" spans="1:40" ht="21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 s="185"/>
      <c r="N81" s="185"/>
      <c r="O81" s="236"/>
      <c r="P81" s="141"/>
      <c r="Q81" s="141"/>
      <c r="R81"/>
      <c r="S81"/>
      <c r="T81"/>
      <c r="AA81"/>
      <c r="AB81"/>
      <c r="AG81"/>
      <c r="AH81"/>
      <c r="AI81"/>
      <c r="AJ81" s="28"/>
      <c r="AK81" s="85"/>
      <c r="AL81" s="85"/>
      <c r="AM81" s="186" t="str">
        <f t="shared" si="4"/>
        <v/>
      </c>
    </row>
    <row r="82" spans="1:40" ht="21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 s="185"/>
      <c r="N82" s="185"/>
      <c r="O82" s="236"/>
      <c r="P82" s="141"/>
      <c r="Q82" s="141"/>
      <c r="R82"/>
      <c r="S82"/>
      <c r="T82"/>
      <c r="V82"/>
      <c r="AA82"/>
      <c r="AB82"/>
      <c r="AG82"/>
      <c r="AH82"/>
      <c r="AI82"/>
      <c r="AJ82" s="28"/>
      <c r="AK82" s="85"/>
      <c r="AL82" s="85"/>
      <c r="AM82" s="186" t="str">
        <f t="shared" si="4"/>
        <v/>
      </c>
    </row>
    <row r="83" spans="1:40" ht="21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 s="185"/>
      <c r="N83" s="185"/>
      <c r="O83" s="236"/>
      <c r="P83" s="141"/>
      <c r="Q83" s="141"/>
      <c r="R83"/>
      <c r="S83"/>
      <c r="T83"/>
      <c r="U83"/>
      <c r="AA83"/>
      <c r="AB83"/>
      <c r="AG83"/>
      <c r="AH83"/>
      <c r="AI83"/>
      <c r="AJ83" s="28"/>
      <c r="AK83" s="85"/>
      <c r="AL83" s="85"/>
      <c r="AM83" s="186" t="str">
        <f t="shared" si="4"/>
        <v/>
      </c>
    </row>
    <row r="84" spans="1:40" ht="21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 s="185"/>
      <c r="N84" s="185"/>
      <c r="O84" s="236"/>
      <c r="P84" s="141"/>
      <c r="Q84" s="141"/>
      <c r="R84"/>
      <c r="S84"/>
      <c r="T84"/>
      <c r="AA84"/>
      <c r="AB84"/>
      <c r="AG84"/>
      <c r="AH84"/>
      <c r="AI84"/>
      <c r="AJ84" s="28"/>
      <c r="AK84" s="85"/>
      <c r="AL84" s="85"/>
      <c r="AM84" s="186" t="str">
        <f t="shared" si="4"/>
        <v/>
      </c>
    </row>
    <row r="85" spans="1:40" ht="21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 s="185"/>
      <c r="N85" s="185"/>
      <c r="O85" s="236"/>
      <c r="P85" s="141"/>
      <c r="Q85" s="141"/>
      <c r="R85"/>
      <c r="S85"/>
      <c r="T85"/>
      <c r="AA85"/>
      <c r="AB85"/>
      <c r="AG85"/>
      <c r="AH85"/>
      <c r="AI85"/>
      <c r="AJ85" s="28"/>
      <c r="AK85" s="85"/>
      <c r="AL85" s="85"/>
      <c r="AM85" s="186" t="str">
        <f t="shared" si="4"/>
        <v/>
      </c>
    </row>
    <row r="86" spans="1:40" ht="21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 s="185"/>
      <c r="N86" s="185"/>
      <c r="O86" s="236"/>
      <c r="P86" s="141"/>
      <c r="Q86" s="141"/>
      <c r="R86"/>
      <c r="S86"/>
      <c r="T86"/>
      <c r="AA86"/>
      <c r="AB86"/>
      <c r="AG86"/>
      <c r="AH86"/>
      <c r="AI86"/>
      <c r="AJ86" s="28"/>
      <c r="AK86" s="85"/>
      <c r="AL86" s="85"/>
      <c r="AM86" s="186" t="str">
        <f t="shared" si="4"/>
        <v/>
      </c>
    </row>
    <row r="87" spans="1:40" ht="21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 s="185"/>
      <c r="N87" s="185"/>
      <c r="O87" s="236"/>
      <c r="P87" s="141"/>
      <c r="Q87" s="141"/>
      <c r="R87"/>
      <c r="S87"/>
      <c r="T87"/>
      <c r="V87"/>
      <c r="AA87"/>
      <c r="AB87"/>
      <c r="AG87"/>
      <c r="AH87"/>
      <c r="AI87"/>
      <c r="AJ87" s="28"/>
      <c r="AK87" s="85"/>
      <c r="AL87" s="85"/>
      <c r="AM87" s="186" t="str">
        <f t="shared" si="4"/>
        <v/>
      </c>
    </row>
    <row r="88" spans="1:40" ht="21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 s="185"/>
      <c r="N88" s="185"/>
      <c r="O88" s="236"/>
      <c r="P88" s="141"/>
      <c r="Q88" s="141"/>
      <c r="R88"/>
      <c r="S88"/>
      <c r="T88"/>
      <c r="U88"/>
      <c r="AA88"/>
      <c r="AB88"/>
      <c r="AG88"/>
      <c r="AH88"/>
      <c r="AI88"/>
      <c r="AJ88" s="28"/>
      <c r="AK88" s="85"/>
      <c r="AL88" s="85"/>
      <c r="AM88" s="186" t="str">
        <f t="shared" si="4"/>
        <v/>
      </c>
    </row>
    <row r="89" spans="1:40" ht="21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 s="185"/>
      <c r="N89" s="185"/>
      <c r="O89" s="236"/>
      <c r="P89" s="141"/>
      <c r="Q89" s="141"/>
      <c r="R89"/>
      <c r="S89"/>
      <c r="T89"/>
      <c r="AA89"/>
      <c r="AB89"/>
      <c r="AG89"/>
      <c r="AH89"/>
      <c r="AI89"/>
      <c r="AJ89" s="28"/>
      <c r="AK89" s="85"/>
      <c r="AL89" s="85"/>
      <c r="AM89" s="186" t="str">
        <f t="shared" si="4"/>
        <v/>
      </c>
    </row>
    <row r="90" spans="1:40" ht="21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 s="185"/>
      <c r="N90" s="185"/>
      <c r="O90" s="236"/>
      <c r="P90" s="141"/>
      <c r="Q90" s="141"/>
      <c r="R90"/>
      <c r="S90"/>
      <c r="T90"/>
      <c r="U90" s="197"/>
      <c r="V90" s="197"/>
      <c r="W90" s="196"/>
      <c r="AA90"/>
      <c r="AB90"/>
      <c r="AG90"/>
      <c r="AH90"/>
      <c r="AI90"/>
      <c r="AJ90" s="28"/>
      <c r="AK90" s="85"/>
      <c r="AL90" s="85"/>
      <c r="AM90" s="186" t="str">
        <f t="shared" si="4"/>
        <v/>
      </c>
      <c r="AN90" s="155">
        <f>IFERROR(IF(AM90&gt;L90,0,1),"")</f>
        <v>1</v>
      </c>
    </row>
    <row r="91" spans="1:40" ht="21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 s="185"/>
      <c r="N91" s="185"/>
      <c r="O91" s="236"/>
      <c r="P91" s="141"/>
      <c r="Q91" s="141"/>
      <c r="R91"/>
      <c r="S91"/>
      <c r="T91"/>
      <c r="U91"/>
      <c r="V91"/>
      <c r="W91"/>
      <c r="AA91"/>
      <c r="AB91"/>
      <c r="AG91"/>
      <c r="AH91"/>
      <c r="AI91"/>
      <c r="AJ91" s="28"/>
      <c r="AK91" s="85"/>
      <c r="AL91" s="85"/>
      <c r="AM91" s="186" t="str">
        <f t="shared" si="4"/>
        <v/>
      </c>
    </row>
    <row r="92" spans="1:40" ht="21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 s="185"/>
      <c r="N92" s="185"/>
      <c r="O92" s="236"/>
      <c r="P92" s="141"/>
      <c r="Q92" s="141"/>
      <c r="R92"/>
      <c r="S92"/>
      <c r="T92"/>
      <c r="AA92"/>
      <c r="AB92"/>
      <c r="AG92"/>
      <c r="AH92"/>
      <c r="AI92"/>
      <c r="AJ92" s="28"/>
      <c r="AK92" s="85"/>
      <c r="AL92" s="85"/>
      <c r="AM92" s="186" t="str">
        <f t="shared" si="4"/>
        <v/>
      </c>
    </row>
    <row r="93" spans="1:40" ht="21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 s="185"/>
      <c r="N93" s="185"/>
      <c r="O93" s="236"/>
      <c r="P93" s="141"/>
      <c r="Q93" s="141"/>
      <c r="R93"/>
      <c r="S93"/>
      <c r="T93"/>
      <c r="AA93"/>
      <c r="AB93"/>
      <c r="AG93"/>
      <c r="AH93"/>
      <c r="AI93"/>
      <c r="AJ93" s="28"/>
      <c r="AK93" s="85"/>
      <c r="AL93" s="85"/>
      <c r="AM93" s="186" t="str">
        <f t="shared" si="4"/>
        <v/>
      </c>
    </row>
    <row r="94" spans="1:40" ht="21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 s="185"/>
      <c r="N94" s="185"/>
      <c r="O94" s="236"/>
      <c r="P94" s="141"/>
      <c r="Q94" s="141"/>
      <c r="R94"/>
      <c r="S94"/>
      <c r="T94"/>
      <c r="V94"/>
      <c r="AA94"/>
      <c r="AB94"/>
      <c r="AG94"/>
      <c r="AH94"/>
      <c r="AI94"/>
      <c r="AJ94" s="28"/>
      <c r="AK94" s="85"/>
      <c r="AL94" s="85"/>
      <c r="AM94" s="186" t="str">
        <f t="shared" si="4"/>
        <v/>
      </c>
    </row>
    <row r="95" spans="1:40" ht="21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 s="185"/>
      <c r="N95" s="185"/>
      <c r="O95" s="236"/>
      <c r="P95" s="141"/>
      <c r="Q95" s="141"/>
      <c r="R95"/>
      <c r="S95"/>
      <c r="T95"/>
      <c r="W95" s="196"/>
      <c r="AA95"/>
      <c r="AB95"/>
      <c r="AG95"/>
      <c r="AH95"/>
      <c r="AI95"/>
      <c r="AJ95" s="28"/>
      <c r="AK95" s="85"/>
      <c r="AL95" s="85"/>
      <c r="AM95" s="186" t="str">
        <f t="shared" si="4"/>
        <v/>
      </c>
      <c r="AN95" s="155">
        <f>IFERROR(IF(AM95&gt;L95,0,1),"")</f>
        <v>1</v>
      </c>
    </row>
    <row r="96" spans="1:40" ht="21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 s="185"/>
      <c r="N96" s="185"/>
      <c r="O96" s="236"/>
      <c r="P96" s="141"/>
      <c r="Q96" s="141"/>
      <c r="R96"/>
      <c r="S96"/>
      <c r="T96"/>
      <c r="AA96"/>
      <c r="AB96"/>
      <c r="AG96"/>
      <c r="AH96"/>
      <c r="AI96"/>
      <c r="AJ96" s="28"/>
      <c r="AK96" s="85"/>
      <c r="AL96" s="85"/>
      <c r="AM96" s="186" t="str">
        <f t="shared" si="4"/>
        <v/>
      </c>
    </row>
    <row r="97" spans="1:39" ht="21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 s="185"/>
      <c r="N97" s="185"/>
      <c r="O97" s="236"/>
      <c r="P97" s="141"/>
      <c r="Q97" s="141"/>
      <c r="R97"/>
      <c r="S97"/>
      <c r="T97"/>
      <c r="V97"/>
      <c r="AA97"/>
      <c r="AB97"/>
      <c r="AG97"/>
      <c r="AH97"/>
      <c r="AI97"/>
      <c r="AJ97" s="28"/>
      <c r="AK97" s="85"/>
      <c r="AL97" s="85"/>
      <c r="AM97" s="186" t="str">
        <f t="shared" si="4"/>
        <v/>
      </c>
    </row>
    <row r="98" spans="1:39" ht="21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 s="185"/>
      <c r="N98" s="185"/>
      <c r="O98" s="236"/>
      <c r="P98" s="141"/>
      <c r="Q98" s="141"/>
      <c r="R98"/>
      <c r="S98"/>
      <c r="T98"/>
      <c r="AA98"/>
      <c r="AB98"/>
      <c r="AG98"/>
      <c r="AH98"/>
      <c r="AI98"/>
      <c r="AJ98" s="28"/>
      <c r="AK98" s="85"/>
      <c r="AL98" s="85"/>
      <c r="AM98" s="186" t="str">
        <f t="shared" si="4"/>
        <v/>
      </c>
    </row>
    <row r="99" spans="1:39" ht="21" customHeight="1" x14ac:dyDescent="0.3">
      <c r="A99"/>
      <c r="B99"/>
      <c r="C99"/>
      <c r="D99"/>
      <c r="E99"/>
      <c r="F99"/>
      <c r="G99"/>
      <c r="H99"/>
      <c r="I99"/>
      <c r="J99"/>
      <c r="L99"/>
      <c r="M99" s="185"/>
      <c r="N99" s="185"/>
      <c r="O99" s="236"/>
      <c r="P99" s="141"/>
      <c r="Q99" s="141"/>
      <c r="AB99"/>
      <c r="AG99"/>
      <c r="AI99"/>
      <c r="AJ99" s="28"/>
      <c r="AK99" s="85"/>
      <c r="AL99" s="85"/>
      <c r="AM99" s="186" t="str">
        <f t="shared" si="4"/>
        <v/>
      </c>
    </row>
    <row r="100" spans="1:39" ht="21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 s="185"/>
      <c r="N100" s="185"/>
      <c r="O100" s="236"/>
      <c r="P100" s="141"/>
      <c r="Q100" s="141"/>
      <c r="R100" s="197"/>
      <c r="T100" s="197"/>
      <c r="V100" s="197"/>
      <c r="AA100" s="197"/>
      <c r="AB100" s="197"/>
      <c r="AG100"/>
      <c r="AH100" s="197"/>
      <c r="AJ100" s="28"/>
      <c r="AK100" s="85"/>
      <c r="AL100" s="85"/>
      <c r="AM100" s="186" t="str">
        <f t="shared" si="4"/>
        <v/>
      </c>
    </row>
    <row r="101" spans="1:39" ht="21" customHeight="1" x14ac:dyDescent="0.3">
      <c r="M101" s="185"/>
      <c r="N101" s="185"/>
      <c r="O101" s="236"/>
      <c r="P101" s="141"/>
      <c r="Q101" s="141"/>
      <c r="AJ101" s="28"/>
      <c r="AK101" s="85"/>
      <c r="AL101" s="85"/>
      <c r="AM101" s="186" t="str">
        <f t="shared" ref="AM101:AM135" si="5">IFERROR(AA101/AB101,"")</f>
        <v/>
      </c>
    </row>
    <row r="102" spans="1:39" ht="21" customHeight="1" x14ac:dyDescent="0.3">
      <c r="M102" s="185"/>
      <c r="N102" s="185"/>
      <c r="O102" s="236"/>
      <c r="P102" s="141"/>
      <c r="Q102" s="141"/>
      <c r="AJ102" s="28"/>
      <c r="AK102" s="85"/>
      <c r="AL102" s="85"/>
      <c r="AM102" s="186" t="str">
        <f t="shared" si="5"/>
        <v/>
      </c>
    </row>
    <row r="103" spans="1:39" ht="21" customHeight="1" x14ac:dyDescent="0.3">
      <c r="M103" s="185"/>
      <c r="N103" s="185"/>
      <c r="O103" s="236"/>
      <c r="P103" s="141"/>
      <c r="Q103" s="141"/>
      <c r="AJ103" s="28"/>
      <c r="AK103" s="85"/>
      <c r="AL103" s="85"/>
      <c r="AM103" s="186" t="str">
        <f t="shared" si="5"/>
        <v/>
      </c>
    </row>
    <row r="104" spans="1:39" ht="21" customHeight="1" x14ac:dyDescent="0.3">
      <c r="M104" s="185"/>
      <c r="N104" s="185"/>
      <c r="O104" s="236"/>
      <c r="P104" s="141"/>
      <c r="Q104" s="141"/>
      <c r="AJ104" s="28"/>
      <c r="AK104" s="85"/>
      <c r="AL104" s="85"/>
      <c r="AM104" s="186" t="str">
        <f t="shared" si="5"/>
        <v/>
      </c>
    </row>
    <row r="105" spans="1:39" ht="21" customHeight="1" x14ac:dyDescent="0.3">
      <c r="M105" s="185"/>
      <c r="N105" s="185"/>
      <c r="O105" s="236"/>
      <c r="P105" s="141"/>
      <c r="Q105" s="141"/>
      <c r="AJ105" s="28"/>
      <c r="AK105" s="85"/>
      <c r="AL105" s="85"/>
      <c r="AM105" s="186" t="str">
        <f t="shared" si="5"/>
        <v/>
      </c>
    </row>
    <row r="106" spans="1:39" ht="21" customHeight="1" x14ac:dyDescent="0.3">
      <c r="M106" s="185"/>
      <c r="N106" s="185"/>
      <c r="O106" s="236"/>
      <c r="P106" s="141"/>
      <c r="Q106" s="141"/>
      <c r="AJ106" s="28"/>
      <c r="AK106" s="85"/>
      <c r="AL106" s="85"/>
      <c r="AM106" s="186" t="str">
        <f t="shared" si="5"/>
        <v/>
      </c>
    </row>
    <row r="107" spans="1:39" ht="21" customHeight="1" x14ac:dyDescent="0.3">
      <c r="M107" s="185"/>
      <c r="N107" s="185"/>
      <c r="O107" s="236"/>
      <c r="P107" s="141"/>
      <c r="Q107" s="141"/>
      <c r="AJ107" s="28"/>
      <c r="AK107" s="85"/>
      <c r="AL107" s="85"/>
      <c r="AM107" s="186" t="str">
        <f t="shared" si="5"/>
        <v/>
      </c>
    </row>
    <row r="108" spans="1:39" ht="21" customHeight="1" x14ac:dyDescent="0.3">
      <c r="M108" s="185"/>
      <c r="N108" s="185"/>
      <c r="O108" s="236"/>
      <c r="P108" s="141"/>
      <c r="Q108" s="141"/>
      <c r="AJ108" s="28"/>
      <c r="AK108" s="85"/>
      <c r="AL108" s="85"/>
      <c r="AM108" s="186" t="str">
        <f t="shared" si="5"/>
        <v/>
      </c>
    </row>
    <row r="109" spans="1:39" ht="21" customHeight="1" x14ac:dyDescent="0.3">
      <c r="M109" s="185"/>
      <c r="N109" s="185"/>
      <c r="O109" s="236"/>
      <c r="P109" s="141"/>
      <c r="Q109" s="141"/>
      <c r="AJ109" s="28"/>
      <c r="AK109" s="85"/>
      <c r="AL109" s="85"/>
      <c r="AM109" s="186" t="str">
        <f t="shared" si="5"/>
        <v/>
      </c>
    </row>
    <row r="110" spans="1:39" ht="21" customHeight="1" x14ac:dyDescent="0.3">
      <c r="M110" s="185"/>
      <c r="N110" s="185"/>
      <c r="O110" s="236"/>
      <c r="P110" s="141"/>
      <c r="Q110" s="141"/>
      <c r="AJ110" s="28"/>
      <c r="AK110" s="85"/>
      <c r="AL110" s="85"/>
      <c r="AM110" s="186" t="str">
        <f t="shared" si="5"/>
        <v/>
      </c>
    </row>
    <row r="111" spans="1:39" ht="21" customHeight="1" x14ac:dyDescent="0.3">
      <c r="M111" s="185"/>
      <c r="N111" s="185"/>
      <c r="O111" s="236"/>
      <c r="P111" s="141"/>
      <c r="Q111" s="141"/>
      <c r="AJ111" s="28"/>
      <c r="AK111" s="85"/>
      <c r="AL111" s="85"/>
      <c r="AM111" s="186" t="str">
        <f t="shared" si="5"/>
        <v/>
      </c>
    </row>
    <row r="112" spans="1:39" ht="21" customHeight="1" x14ac:dyDescent="0.3">
      <c r="M112" s="185"/>
      <c r="N112" s="185"/>
      <c r="O112" s="236"/>
      <c r="P112" s="141"/>
      <c r="Q112" s="141"/>
      <c r="AJ112" s="28"/>
      <c r="AK112" s="85"/>
      <c r="AL112" s="85"/>
      <c r="AM112" s="186" t="str">
        <f t="shared" si="5"/>
        <v/>
      </c>
    </row>
    <row r="113" spans="13:39" ht="21" customHeight="1" x14ac:dyDescent="0.3">
      <c r="M113" s="185"/>
      <c r="N113" s="185"/>
      <c r="O113" s="236"/>
      <c r="P113" s="141"/>
      <c r="Q113" s="141"/>
      <c r="AJ113" s="28"/>
      <c r="AK113" s="85"/>
      <c r="AL113" s="85"/>
      <c r="AM113" s="186" t="str">
        <f t="shared" si="5"/>
        <v/>
      </c>
    </row>
    <row r="114" spans="13:39" ht="21" customHeight="1" x14ac:dyDescent="0.3">
      <c r="M114" s="185"/>
      <c r="N114" s="185"/>
      <c r="O114" s="236"/>
      <c r="P114" s="141"/>
      <c r="Q114" s="141"/>
      <c r="AJ114" s="28"/>
      <c r="AK114" s="85"/>
      <c r="AL114" s="85"/>
      <c r="AM114" s="186" t="str">
        <f t="shared" si="5"/>
        <v/>
      </c>
    </row>
    <row r="115" spans="13:39" ht="21" customHeight="1" x14ac:dyDescent="0.3">
      <c r="M115" s="185"/>
      <c r="N115" s="185"/>
      <c r="O115" s="236"/>
      <c r="P115" s="141"/>
      <c r="Q115" s="141"/>
      <c r="AJ115" s="28"/>
      <c r="AK115" s="85"/>
      <c r="AL115" s="85"/>
      <c r="AM115" s="186" t="str">
        <f t="shared" si="5"/>
        <v/>
      </c>
    </row>
    <row r="116" spans="13:39" ht="21" customHeight="1" x14ac:dyDescent="0.3">
      <c r="M116" s="185"/>
      <c r="N116" s="185"/>
      <c r="O116" s="236"/>
      <c r="P116" s="141"/>
      <c r="Q116" s="141"/>
      <c r="AJ116" s="28"/>
      <c r="AK116" s="85"/>
      <c r="AL116" s="85"/>
      <c r="AM116" s="186" t="str">
        <f t="shared" si="5"/>
        <v/>
      </c>
    </row>
    <row r="117" spans="13:39" ht="21" customHeight="1" x14ac:dyDescent="0.3">
      <c r="M117" s="185"/>
      <c r="N117" s="185"/>
      <c r="O117" s="236"/>
      <c r="P117" s="141"/>
      <c r="Q117" s="141"/>
      <c r="AJ117" s="28"/>
      <c r="AK117" s="85"/>
      <c r="AL117" s="85"/>
      <c r="AM117" s="186" t="str">
        <f t="shared" si="5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6" t="str">
        <f t="shared" si="5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6" t="str">
        <f t="shared" si="5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6" t="str">
        <f t="shared" si="5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6" t="str">
        <f t="shared" si="5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6" t="str">
        <f t="shared" si="5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6" t="str">
        <f t="shared" si="5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6" t="str">
        <f t="shared" si="5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6" t="str">
        <f t="shared" si="5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6" t="str">
        <f t="shared" si="5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6" t="str">
        <f t="shared" si="5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6" t="str">
        <f t="shared" si="5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6" t="str">
        <f t="shared" si="5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6" t="str">
        <f t="shared" si="5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6" t="str">
        <f t="shared" si="5"/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6" t="str">
        <f t="shared" si="5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6" t="str">
        <f t="shared" si="5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6" t="str">
        <f t="shared" si="5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6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119EACCF-514E-450A-8E79-DD4B10129324}"/>
  <conditionalFormatting sqref="N4:N6">
    <cfRule type="cellIs" dxfId="182" priority="70" stopIfTrue="1" operator="between">
      <formula>$G4</formula>
      <formula>$H4</formula>
    </cfRule>
    <cfRule type="expression" dxfId="181" priority="71" stopIfTrue="1">
      <formula>N4&lt;$H4</formula>
    </cfRule>
    <cfRule type="expression" dxfId="180" priority="72" stopIfTrue="1">
      <formula>N4&gt;$I4</formula>
    </cfRule>
  </conditionalFormatting>
  <conditionalFormatting sqref="N7:N117">
    <cfRule type="cellIs" dxfId="179" priority="56" stopIfTrue="1" operator="between">
      <formula>$G7</formula>
      <formula>$H7</formula>
    </cfRule>
    <cfRule type="expression" dxfId="178" priority="57" stopIfTrue="1">
      <formula>N7&lt;$H7</formula>
    </cfRule>
    <cfRule type="expression" dxfId="177" priority="58" stopIfTrue="1">
      <formula>N7&gt;$I7</formula>
    </cfRule>
  </conditionalFormatting>
  <conditionalFormatting sqref="N3">
    <cfRule type="cellIs" dxfId="176" priority="23" stopIfTrue="1" operator="between">
      <formula>$G3</formula>
      <formula>$H3</formula>
    </cfRule>
    <cfRule type="expression" dxfId="175" priority="24" stopIfTrue="1">
      <formula>N3&lt;$H3</formula>
    </cfRule>
    <cfRule type="expression" dxfId="174" priority="25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525" stopIfTrue="1">
      <formula>P3=""</formula>
    </cfRule>
    <cfRule type="expression" dxfId="163" priority="526" stopIfTrue="1">
      <formula>P3=$J3</formula>
    </cfRule>
    <cfRule type="expression" dxfId="162" priority="527" stopIfTrue="1">
      <formula>P3&lt;$J3*0.95</formula>
    </cfRule>
    <cfRule type="expression" dxfId="161" priority="528" stopIfTrue="1">
      <formula>P3&gt;$J3*0.95</formula>
    </cfRule>
  </conditionalFormatting>
  <conditionalFormatting sqref="Q3:Q135">
    <cfRule type="expression" priority="529" stopIfTrue="1">
      <formula>Q3=""</formula>
    </cfRule>
    <cfRule type="expression" dxfId="160" priority="530" stopIfTrue="1">
      <formula>Q3=$K3</formula>
    </cfRule>
    <cfRule type="expression" dxfId="159" priority="531" stopIfTrue="1">
      <formula>Q3&gt;$K3*1.05</formula>
    </cfRule>
    <cfRule type="expression" dxfId="158" priority="532" stopIfTrue="1">
      <formula>Q3&lt;$K3*1.05</formula>
    </cfRule>
  </conditionalFormatting>
  <conditionalFormatting sqref="AM3:AM135">
    <cfRule type="cellIs" dxfId="157" priority="533" operator="greaterThan">
      <formula>$L3</formula>
    </cfRule>
    <cfRule type="cellIs" dxfId="156" priority="534" stopIfTrue="1" operator="lessThan">
      <formula>$L3</formula>
    </cfRule>
    <cfRule type="cellIs" dxfId="155" priority="535" stopIfTrue="1" operator="equal">
      <formula>$L3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7.875" style="155" hidden="1" customWidth="1"/>
    <col min="5" max="5" width="24.75" style="155" bestFit="1" customWidth="1"/>
    <col min="6" max="6" width="15.875" style="155" customWidth="1"/>
    <col min="7" max="7" width="20" style="155" bestFit="1" customWidth="1"/>
    <col min="8" max="8" width="5.875" style="155" customWidth="1"/>
    <col min="9" max="9" width="7.625" style="155" customWidth="1"/>
    <col min="10" max="10" width="12" style="155" customWidth="1"/>
    <col min="11" max="12" width="11" style="155" customWidth="1"/>
    <col min="13" max="13" width="7.125" style="155" customWidth="1"/>
    <col min="14" max="14" width="6" style="155" customWidth="1"/>
    <col min="16" max="16" width="10.875" style="155" customWidth="1"/>
  </cols>
  <sheetData>
    <row r="1" spans="1:17" ht="15.75" customHeight="1" x14ac:dyDescent="0.2">
      <c r="E1" s="20" t="s">
        <v>238</v>
      </c>
      <c r="F1" s="448" t="s">
        <v>239</v>
      </c>
      <c r="G1" s="453"/>
      <c r="H1" s="448">
        <f>output!B3</f>
        <v>0</v>
      </c>
      <c r="I1" s="448" t="s">
        <v>76</v>
      </c>
      <c r="J1" s="448">
        <f>output!A3</f>
        <v>0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">
      <c r="E2" s="21" t="s">
        <v>240</v>
      </c>
      <c r="F2" s="449"/>
      <c r="G2" s="449"/>
      <c r="H2" s="449"/>
      <c r="I2" s="449"/>
      <c r="J2" s="449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241</v>
      </c>
      <c r="H4">
        <f>COUNTA(output!E3:E200)</f>
        <v>0</v>
      </c>
      <c r="P4" s="12"/>
    </row>
    <row r="5" spans="1:17" ht="23.25" customHeight="1" x14ac:dyDescent="0.2">
      <c r="E5" s="11" t="s">
        <v>242</v>
      </c>
      <c r="H5">
        <f>H4-H6</f>
        <v>0</v>
      </c>
      <c r="P5" s="12"/>
    </row>
    <row r="6" spans="1:17" ht="23.25" customHeight="1" x14ac:dyDescent="0.2">
      <c r="E6" s="11" t="s">
        <v>243</v>
      </c>
      <c r="H6">
        <f>H7+H8</f>
        <v>0</v>
      </c>
      <c r="I6" t="s">
        <v>244</v>
      </c>
      <c r="J6" s="187" t="e">
        <f>H6/H4</f>
        <v>#DIV/0!</v>
      </c>
      <c r="P6" s="12"/>
    </row>
    <row r="7" spans="1:17" x14ac:dyDescent="0.2">
      <c r="E7" s="11" t="s">
        <v>245</v>
      </c>
      <c r="H7">
        <f>COUNTA(E12:E29)</f>
        <v>0</v>
      </c>
      <c r="I7" t="s">
        <v>244</v>
      </c>
      <c r="J7" s="187" t="e">
        <f>H7/H4</f>
        <v>#DIV/0!</v>
      </c>
      <c r="P7" s="12"/>
    </row>
    <row r="8" spans="1:17" x14ac:dyDescent="0.2">
      <c r="E8" s="11" t="s">
        <v>246</v>
      </c>
      <c r="H8">
        <f>COUNTA(E33:E100)</f>
        <v>0</v>
      </c>
      <c r="I8" t="s">
        <v>244</v>
      </c>
      <c r="J8" s="187" t="e">
        <f>H8/H4</f>
        <v>#DIV/0!</v>
      </c>
      <c r="P8" s="12"/>
    </row>
    <row r="9" spans="1:17" ht="15.75" customHeight="1" thickBot="1" x14ac:dyDescent="0.3">
      <c r="E9" s="33" t="s">
        <v>247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25">
      <c r="E10" s="440" t="s">
        <v>209</v>
      </c>
      <c r="F10" s="442" t="s">
        <v>210</v>
      </c>
      <c r="G10" s="450" t="s">
        <v>248</v>
      </c>
      <c r="H10" s="452" t="s">
        <v>248</v>
      </c>
      <c r="I10" s="369"/>
      <c r="J10" s="437" t="s">
        <v>249</v>
      </c>
      <c r="K10" s="444" t="s">
        <v>250</v>
      </c>
      <c r="L10" s="444" t="s">
        <v>251</v>
      </c>
      <c r="M10" s="439" t="s">
        <v>252</v>
      </c>
      <c r="N10" s="435"/>
      <c r="O10" s="435"/>
      <c r="P10" s="436"/>
    </row>
    <row r="11" spans="1:17" ht="45.75" customHeight="1" thickBot="1" x14ac:dyDescent="0.25">
      <c r="A11" t="s">
        <v>78</v>
      </c>
      <c r="B11" t="s">
        <v>79</v>
      </c>
      <c r="C11" t="s">
        <v>112</v>
      </c>
      <c r="D11" t="s">
        <v>81</v>
      </c>
      <c r="E11" s="441"/>
      <c r="F11" s="443"/>
      <c r="G11" s="451"/>
      <c r="H11" s="32" t="s">
        <v>253</v>
      </c>
      <c r="I11" s="32" t="s">
        <v>254</v>
      </c>
      <c r="J11" s="438"/>
      <c r="K11" s="445"/>
      <c r="L11" s="445"/>
      <c r="M11" s="37" t="s">
        <v>255</v>
      </c>
      <c r="N11" s="38" t="s">
        <v>256</v>
      </c>
      <c r="O11" s="38" t="s">
        <v>257</v>
      </c>
      <c r="P11" s="158" t="s">
        <v>258</v>
      </c>
    </row>
    <row r="12" spans="1:17" ht="15" x14ac:dyDescent="0.2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ht="15" x14ac:dyDescent="0.2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ht="15" x14ac:dyDescent="0.2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ht="15" x14ac:dyDescent="0.2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ht="15" x14ac:dyDescent="0.2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ht="15" x14ac:dyDescent="0.2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ht="15" x14ac:dyDescent="0.2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ht="15" x14ac:dyDescent="0.2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ht="15" x14ac:dyDescent="0.2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ht="15" x14ac:dyDescent="0.2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ht="15" x14ac:dyDescent="0.2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ht="15" x14ac:dyDescent="0.2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ht="15" x14ac:dyDescent="0.2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ht="15" x14ac:dyDescent="0.2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ht="15" x14ac:dyDescent="0.2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25">
      <c r="E30" s="13" t="s">
        <v>259</v>
      </c>
      <c r="F30" s="162"/>
      <c r="G30" s="162"/>
      <c r="H30" s="162"/>
      <c r="I30" s="162"/>
      <c r="J30" s="162"/>
      <c r="P30" s="12"/>
    </row>
    <row r="31" spans="1:16" ht="15.75" customHeight="1" thickBot="1" x14ac:dyDescent="0.25">
      <c r="E31" s="69"/>
      <c r="F31" s="154"/>
      <c r="G31" s="442" t="s">
        <v>248</v>
      </c>
      <c r="H31" s="452" t="s">
        <v>248</v>
      </c>
      <c r="I31" s="369"/>
      <c r="J31" s="437" t="s">
        <v>249</v>
      </c>
      <c r="K31" s="437" t="s">
        <v>250</v>
      </c>
      <c r="L31" s="446" t="s">
        <v>251</v>
      </c>
      <c r="M31" s="434" t="s">
        <v>252</v>
      </c>
      <c r="N31" s="435"/>
      <c r="O31" s="435"/>
      <c r="P31" s="436"/>
    </row>
    <row r="32" spans="1:16" ht="45.75" customHeight="1" thickBot="1" x14ac:dyDescent="0.25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43"/>
      <c r="H32" s="32" t="s">
        <v>253</v>
      </c>
      <c r="I32" s="32" t="s">
        <v>254</v>
      </c>
      <c r="J32" s="438"/>
      <c r="K32" s="438"/>
      <c r="L32" s="447"/>
      <c r="M32" s="38" t="s">
        <v>255</v>
      </c>
      <c r="N32" s="38" t="s">
        <v>256</v>
      </c>
      <c r="O32" s="38" t="s">
        <v>257</v>
      </c>
      <c r="P32" s="158" t="s">
        <v>258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30" style="162" customWidth="1"/>
    <col min="5" max="5" width="13.875" style="162" customWidth="1"/>
    <col min="6" max="6" width="11.125" style="162" customWidth="1"/>
    <col min="7" max="7" width="11.25" style="162" customWidth="1"/>
    <col min="8" max="8" width="11.375" style="162" customWidth="1"/>
    <col min="9" max="10" width="10.625" style="162" customWidth="1"/>
    <col min="11" max="11" width="11.125" style="162" customWidth="1"/>
    <col min="12" max="12" width="6.25" style="162" customWidth="1"/>
    <col min="13" max="16" width="6.875" style="162" customWidth="1"/>
    <col min="17" max="17" width="10.75" style="162" customWidth="1"/>
  </cols>
  <sheetData>
    <row r="1" spans="1:18" ht="15.75" customHeight="1" x14ac:dyDescent="0.2">
      <c r="C1" s="9"/>
      <c r="D1" s="20" t="s">
        <v>238</v>
      </c>
      <c r="E1" s="448" t="s">
        <v>260</v>
      </c>
      <c r="F1" s="448">
        <f>output!B3</f>
        <v>0</v>
      </c>
      <c r="G1" s="448" t="s">
        <v>76</v>
      </c>
      <c r="H1" s="448">
        <f>output!A3</f>
        <v>0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">
      <c r="C2" s="11"/>
      <c r="D2" s="21" t="s">
        <v>240</v>
      </c>
      <c r="E2" s="455"/>
      <c r="F2" s="455"/>
      <c r="G2" s="455"/>
      <c r="H2" s="455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454" t="s">
        <v>261</v>
      </c>
      <c r="D4" s="455"/>
      <c r="E4" s="455"/>
      <c r="F4" s="455"/>
      <c r="G4">
        <f>COUNTA(output_molds!D3:D500)</f>
        <v>0</v>
      </c>
      <c r="Q4" s="12"/>
    </row>
    <row r="5" spans="1:18" x14ac:dyDescent="0.2">
      <c r="B5">
        <v>2</v>
      </c>
      <c r="C5" s="454" t="s">
        <v>262</v>
      </c>
      <c r="D5" s="455"/>
      <c r="E5" s="455"/>
      <c r="F5" s="455"/>
      <c r="G5">
        <f>G4-G6</f>
        <v>0</v>
      </c>
      <c r="Q5" s="12"/>
    </row>
    <row r="6" spans="1:18" x14ac:dyDescent="0.2">
      <c r="B6">
        <v>3</v>
      </c>
      <c r="C6" s="454" t="s">
        <v>263</v>
      </c>
      <c r="D6" s="455"/>
      <c r="E6" s="455"/>
      <c r="F6" s="455"/>
      <c r="G6">
        <f>COUNTA(D11:D50)</f>
        <v>0</v>
      </c>
      <c r="Q6" s="12"/>
    </row>
    <row r="7" spans="1:18" x14ac:dyDescent="0.2">
      <c r="B7">
        <v>4</v>
      </c>
      <c r="C7" s="454" t="s">
        <v>264</v>
      </c>
      <c r="D7" s="455"/>
      <c r="E7" s="455"/>
      <c r="F7" s="455"/>
      <c r="G7" s="187" t="e">
        <f>G6/G4</f>
        <v>#DIV/0!</v>
      </c>
      <c r="Q7" s="12"/>
    </row>
    <row r="8" spans="1:18" ht="15.75" customHeight="1" thickBot="1" x14ac:dyDescent="0.25">
      <c r="B8">
        <v>5</v>
      </c>
      <c r="C8" s="454" t="s">
        <v>265</v>
      </c>
      <c r="D8" s="455"/>
      <c r="E8" s="455"/>
      <c r="F8" s="455"/>
      <c r="Q8" s="12"/>
    </row>
    <row r="9" spans="1:18" ht="15.75" customHeight="1" thickBot="1" x14ac:dyDescent="0.25">
      <c r="B9" s="9"/>
      <c r="C9" s="9"/>
      <c r="D9" s="457" t="s">
        <v>266</v>
      </c>
      <c r="E9" s="456" t="s">
        <v>267</v>
      </c>
      <c r="F9" s="456" t="s">
        <v>268</v>
      </c>
      <c r="G9" s="456" t="s">
        <v>217</v>
      </c>
      <c r="H9" s="456" t="s">
        <v>218</v>
      </c>
      <c r="I9" s="434" t="s">
        <v>250</v>
      </c>
      <c r="J9" s="434" t="s">
        <v>251</v>
      </c>
      <c r="K9" s="439" t="s">
        <v>269</v>
      </c>
      <c r="L9" s="435"/>
      <c r="M9" s="435"/>
      <c r="N9" s="435"/>
      <c r="O9" s="435"/>
      <c r="P9" s="435"/>
      <c r="Q9" s="436"/>
    </row>
    <row r="10" spans="1:18" ht="45.75" customHeight="1" thickBot="1" x14ac:dyDescent="0.25">
      <c r="A10" s="8" t="s">
        <v>207</v>
      </c>
      <c r="B10" s="143" t="s">
        <v>208</v>
      </c>
      <c r="C10" s="143" t="s">
        <v>112</v>
      </c>
      <c r="D10" s="441"/>
      <c r="E10" s="443"/>
      <c r="F10" s="443"/>
      <c r="G10" s="443"/>
      <c r="H10" s="443"/>
      <c r="I10" s="445"/>
      <c r="J10" s="445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14" style="155" hidden="1" customWidth="1"/>
    <col min="3" max="3" width="17.125" style="155" hidden="1" customWidth="1"/>
    <col min="4" max="4" width="7.875" style="155" hidden="1" customWidth="1"/>
    <col min="5" max="5" width="39" style="155" bestFit="1" customWidth="1"/>
    <col min="6" max="6" width="16.375" style="155" bestFit="1" customWidth="1"/>
    <col min="7" max="7" width="15.625" style="155" bestFit="1" customWidth="1"/>
    <col min="8" max="16" width="12.125" style="162" hidden="1" customWidth="1"/>
    <col min="17" max="17" width="18.25" style="155" customWidth="1"/>
    <col min="18" max="18" width="13.125" style="155" customWidth="1"/>
    <col min="19" max="19" width="9.75" style="155" customWidth="1"/>
    <col min="20" max="20" width="11.25" style="155" customWidth="1"/>
    <col min="21" max="21" width="18.875" style="155" bestFit="1" customWidth="1"/>
    <col min="22" max="22" width="16.75" style="155" bestFit="1" customWidth="1"/>
    <col min="23" max="23" width="20.625" style="155" bestFit="1" customWidth="1"/>
    <col min="24" max="24" width="20.375" style="155" bestFit="1" customWidth="1"/>
    <col min="25" max="25" width="20.75" style="155" bestFit="1" customWidth="1"/>
    <col min="26" max="26" width="23.625" style="155" bestFit="1" customWidth="1"/>
    <col min="27" max="27" width="25.25" style="155" bestFit="1" customWidth="1"/>
    <col min="28" max="28" width="16.375" style="155" bestFit="1" customWidth="1"/>
    <col min="30" max="30" width="0" style="155" hidden="1"/>
  </cols>
  <sheetData>
    <row r="1" spans="1:29" ht="15.75" customHeight="1" x14ac:dyDescent="0.2">
      <c r="E1" s="20" t="s">
        <v>238</v>
      </c>
      <c r="F1" s="448" t="s">
        <v>273</v>
      </c>
      <c r="G1" s="448">
        <f>output!B15</f>
        <v>0</v>
      </c>
      <c r="Q1" s="448" t="s">
        <v>76</v>
      </c>
      <c r="R1" s="448">
        <f>output!A15</f>
        <v>0</v>
      </c>
      <c r="S1" s="157"/>
      <c r="T1" s="10"/>
      <c r="U1" s="66" t="s">
        <v>77</v>
      </c>
    </row>
    <row r="2" spans="1:29" ht="15.75" customHeight="1" x14ac:dyDescent="0.2">
      <c r="E2" s="21" t="s">
        <v>240</v>
      </c>
      <c r="F2" s="449"/>
      <c r="G2" s="449"/>
      <c r="Q2" s="449"/>
      <c r="R2" s="449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241</v>
      </c>
      <c r="G5">
        <f>COUNTA(output!E3:E200)</f>
        <v>0</v>
      </c>
      <c r="T5" s="12"/>
    </row>
    <row r="6" spans="1:29" x14ac:dyDescent="0.2">
      <c r="E6" s="11" t="s">
        <v>274</v>
      </c>
      <c r="Q6">
        <f>G5-Q7</f>
        <v>0</v>
      </c>
      <c r="R6" t="s">
        <v>244</v>
      </c>
      <c r="T6" s="12"/>
    </row>
    <row r="7" spans="1:29" x14ac:dyDescent="0.2">
      <c r="E7" s="11" t="s">
        <v>275</v>
      </c>
      <c r="Q7">
        <f>COUNTA(E15:E100)</f>
        <v>0</v>
      </c>
      <c r="R7" t="s">
        <v>244</v>
      </c>
      <c r="S7" s="187" t="e">
        <f>Q7/G5</f>
        <v>#DIV/0!</v>
      </c>
      <c r="T7" s="12"/>
    </row>
    <row r="8" spans="1:29" x14ac:dyDescent="0.2">
      <c r="E8" s="11" t="s">
        <v>64</v>
      </c>
      <c r="F8">
        <f>SUM(output!AA3:AA200)</f>
        <v>0</v>
      </c>
      <c r="G8" t="s">
        <v>92</v>
      </c>
      <c r="Q8">
        <f>U8</f>
        <v>0</v>
      </c>
      <c r="R8" t="s">
        <v>236</v>
      </c>
      <c r="S8" s="187" t="e">
        <f>F8/Q8</f>
        <v>#DIV/0!</v>
      </c>
      <c r="T8" s="12"/>
      <c r="U8">
        <f>SUM(output!AB3:AB200)</f>
        <v>0</v>
      </c>
    </row>
    <row r="9" spans="1:29" x14ac:dyDescent="0.2">
      <c r="E9" s="11"/>
      <c r="G9" t="s">
        <v>276</v>
      </c>
      <c r="S9">
        <f>SUM(scrap_type_machines!AB:AB)</f>
        <v>0</v>
      </c>
      <c r="T9" s="12"/>
    </row>
    <row r="10" spans="1:29" x14ac:dyDescent="0.2">
      <c r="G10" t="s">
        <v>277</v>
      </c>
      <c r="S10">
        <f>SUM(scrap_type_machines!Z:Z)</f>
        <v>0</v>
      </c>
      <c r="T10" s="12"/>
    </row>
    <row r="11" spans="1:29" x14ac:dyDescent="0.2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283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">
      <c r="E14" s="4" t="s">
        <v>209</v>
      </c>
      <c r="F14" s="4" t="s">
        <v>210</v>
      </c>
      <c r="G14" s="184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9" t="s">
        <v>285</v>
      </c>
      <c r="U14" s="14"/>
      <c r="AC14" s="190"/>
    </row>
    <row r="15" spans="1:29" s="162" customFormat="1" x14ac:dyDescent="0.2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">
      <c r="E57" s="11"/>
      <c r="T57" s="12"/>
    </row>
    <row r="58" spans="1:20" x14ac:dyDescent="0.2">
      <c r="E58" s="11"/>
      <c r="T58" s="12"/>
    </row>
    <row r="59" spans="1:20" x14ac:dyDescent="0.2">
      <c r="E59" s="11"/>
      <c r="T59" s="12"/>
    </row>
    <row r="60" spans="1:20" x14ac:dyDescent="0.2">
      <c r="E60" s="11"/>
      <c r="T60" s="12"/>
    </row>
    <row r="61" spans="1:20" x14ac:dyDescent="0.2">
      <c r="E61" s="11"/>
      <c r="T61" s="12"/>
    </row>
    <row r="62" spans="1:20" x14ac:dyDescent="0.2">
      <c r="E62" s="11"/>
      <c r="T62" s="12"/>
    </row>
    <row r="63" spans="1:20" x14ac:dyDescent="0.2">
      <c r="E63" s="11"/>
      <c r="T63" s="12"/>
    </row>
    <row r="64" spans="1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customWidth="1"/>
    <col min="4" max="15" width="11.25" style="167" hidden="1" customWidth="1"/>
    <col min="16" max="21" width="11.25" style="167" customWidth="1"/>
  </cols>
  <sheetData>
    <row r="1" spans="1:30" x14ac:dyDescent="0.2">
      <c r="C1" s="162" t="s">
        <v>203</v>
      </c>
      <c r="P1" s="162" t="s">
        <v>286</v>
      </c>
      <c r="Q1" s="167" t="s">
        <v>205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">
      <c r="W22" s="190"/>
    </row>
    <row r="23" spans="1:23" x14ac:dyDescent="0.2">
      <c r="W23" s="190"/>
    </row>
    <row r="24" spans="1:23" x14ac:dyDescent="0.2">
      <c r="W24" s="190"/>
    </row>
    <row r="25" spans="1:23" x14ac:dyDescent="0.2">
      <c r="W25" s="190"/>
    </row>
    <row r="26" spans="1:23" x14ac:dyDescent="0.2">
      <c r="W26" s="190"/>
    </row>
    <row r="27" spans="1:23" x14ac:dyDescent="0.2">
      <c r="W27" s="190"/>
    </row>
    <row r="28" spans="1:23" x14ac:dyDescent="0.2">
      <c r="W28" s="190"/>
    </row>
    <row r="29" spans="1:23" x14ac:dyDescent="0.2">
      <c r="W29" s="190"/>
    </row>
    <row r="30" spans="1:23" x14ac:dyDescent="0.2">
      <c r="W30" s="190"/>
    </row>
    <row r="31" spans="1:23" x14ac:dyDescent="0.2">
      <c r="W31" s="190"/>
    </row>
    <row r="32" spans="1:23" x14ac:dyDescent="0.2">
      <c r="W32" s="190"/>
    </row>
    <row r="33" spans="23:23" x14ac:dyDescent="0.2">
      <c r="W33" s="190"/>
    </row>
    <row r="34" spans="23:23" x14ac:dyDescent="0.2">
      <c r="W34" s="190"/>
    </row>
    <row r="35" spans="23:23" x14ac:dyDescent="0.2">
      <c r="W35" s="190"/>
    </row>
    <row r="36" spans="23:23" x14ac:dyDescent="0.2">
      <c r="W36" s="190"/>
    </row>
    <row r="37" spans="23:23" x14ac:dyDescent="0.2">
      <c r="W37" s="190"/>
    </row>
    <row r="38" spans="23:23" x14ac:dyDescent="0.2">
      <c r="W38" s="190"/>
    </row>
    <row r="39" spans="23:23" x14ac:dyDescent="0.2">
      <c r="W39" s="190"/>
    </row>
    <row r="40" spans="23:23" x14ac:dyDescent="0.2">
      <c r="W40" s="190"/>
    </row>
    <row r="41" spans="23:23" x14ac:dyDescent="0.2">
      <c r="W41" s="190"/>
    </row>
    <row r="42" spans="23:23" x14ac:dyDescent="0.2">
      <c r="W42" s="190"/>
    </row>
    <row r="43" spans="23:23" x14ac:dyDescent="0.2">
      <c r="W43" s="190"/>
    </row>
    <row r="44" spans="23:23" x14ac:dyDescent="0.2">
      <c r="W44" s="190"/>
    </row>
    <row r="45" spans="23:23" x14ac:dyDescent="0.2">
      <c r="W45" s="190"/>
    </row>
    <row r="46" spans="23:23" x14ac:dyDescent="0.2">
      <c r="W46" s="190"/>
    </row>
    <row r="47" spans="23:23" x14ac:dyDescent="0.2">
      <c r="W47" s="190"/>
    </row>
    <row r="48" spans="23:23" x14ac:dyDescent="0.2">
      <c r="W48" s="190"/>
    </row>
    <row r="49" spans="23:23" x14ac:dyDescent="0.2">
      <c r="W49" s="190"/>
    </row>
    <row r="50" spans="23:23" x14ac:dyDescent="0.2">
      <c r="W50" s="190"/>
    </row>
    <row r="51" spans="23:23" x14ac:dyDescent="0.2">
      <c r="W51" s="190"/>
    </row>
    <row r="52" spans="23:23" x14ac:dyDescent="0.2">
      <c r="W52" s="190"/>
    </row>
    <row r="53" spans="23:23" x14ac:dyDescent="0.2">
      <c r="W53" s="190"/>
    </row>
    <row r="54" spans="23:23" x14ac:dyDescent="0.2">
      <c r="W54" s="190"/>
    </row>
    <row r="55" spans="23:23" x14ac:dyDescent="0.2">
      <c r="W55" s="190"/>
    </row>
    <row r="56" spans="23:23" x14ac:dyDescent="0.2">
      <c r="W56" s="190"/>
    </row>
    <row r="57" spans="23:23" x14ac:dyDescent="0.2">
      <c r="W57" s="190"/>
    </row>
    <row r="58" spans="23:23" x14ac:dyDescent="0.2">
      <c r="W58" s="190"/>
    </row>
    <row r="59" spans="23:23" x14ac:dyDescent="0.2">
      <c r="W59" s="190"/>
    </row>
    <row r="60" spans="23:23" x14ac:dyDescent="0.2">
      <c r="W60" s="190"/>
    </row>
    <row r="61" spans="23:23" x14ac:dyDescent="0.2">
      <c r="W61" s="190"/>
    </row>
    <row r="62" spans="23:23" x14ac:dyDescent="0.2">
      <c r="W62" s="190"/>
    </row>
    <row r="63" spans="23:23" x14ac:dyDescent="0.2">
      <c r="W63" s="190"/>
    </row>
    <row r="64" spans="23:23" x14ac:dyDescent="0.2">
      <c r="W64" s="190"/>
    </row>
    <row r="65" spans="23:23" x14ac:dyDescent="0.2">
      <c r="W65" s="190"/>
    </row>
    <row r="66" spans="23:23" x14ac:dyDescent="0.2">
      <c r="W66" s="190"/>
    </row>
    <row r="67" spans="23:23" x14ac:dyDescent="0.2">
      <c r="W67" s="190"/>
    </row>
    <row r="68" spans="23:23" x14ac:dyDescent="0.2">
      <c r="W68" s="190"/>
    </row>
    <row r="69" spans="23:23" x14ac:dyDescent="0.2">
      <c r="W69" s="190"/>
    </row>
    <row r="70" spans="23:23" x14ac:dyDescent="0.2">
      <c r="W70" s="190"/>
    </row>
    <row r="71" spans="23:23" x14ac:dyDescent="0.2">
      <c r="W71" s="190"/>
    </row>
    <row r="72" spans="23:23" x14ac:dyDescent="0.2">
      <c r="W72" s="190"/>
    </row>
    <row r="73" spans="23:23" x14ac:dyDescent="0.2">
      <c r="W73" s="190"/>
    </row>
    <row r="74" spans="23:23" x14ac:dyDescent="0.2">
      <c r="W74" s="190"/>
    </row>
    <row r="75" spans="23:23" x14ac:dyDescent="0.2">
      <c r="W75" s="190"/>
    </row>
    <row r="76" spans="23:23" x14ac:dyDescent="0.2">
      <c r="W76" s="190" t="str">
        <f t="shared" ref="W76:W98" si="1">IFERROR(P76/Q76,"")</f>
        <v/>
      </c>
    </row>
    <row r="77" spans="23:23" x14ac:dyDescent="0.2">
      <c r="W77" s="190" t="str">
        <f t="shared" si="1"/>
        <v/>
      </c>
    </row>
    <row r="78" spans="23:23" x14ac:dyDescent="0.2">
      <c r="W78" s="190" t="str">
        <f t="shared" si="1"/>
        <v/>
      </c>
    </row>
    <row r="79" spans="23:23" x14ac:dyDescent="0.2">
      <c r="W79" s="190" t="str">
        <f t="shared" si="1"/>
        <v/>
      </c>
    </row>
    <row r="80" spans="23:23" x14ac:dyDescent="0.2">
      <c r="W80" s="190" t="str">
        <f t="shared" si="1"/>
        <v/>
      </c>
    </row>
    <row r="81" spans="23:23" x14ac:dyDescent="0.2">
      <c r="W81" s="190" t="str">
        <f t="shared" si="1"/>
        <v/>
      </c>
    </row>
    <row r="82" spans="23:23" x14ac:dyDescent="0.2">
      <c r="W82" s="190" t="str">
        <f t="shared" si="1"/>
        <v/>
      </c>
    </row>
    <row r="83" spans="23:23" x14ac:dyDescent="0.2">
      <c r="W83" s="190" t="str">
        <f t="shared" si="1"/>
        <v/>
      </c>
    </row>
    <row r="84" spans="23:23" x14ac:dyDescent="0.2">
      <c r="W84" s="190" t="str">
        <f t="shared" si="1"/>
        <v/>
      </c>
    </row>
    <row r="85" spans="23:23" x14ac:dyDescent="0.2">
      <c r="W85" s="190" t="str">
        <f t="shared" si="1"/>
        <v/>
      </c>
    </row>
    <row r="86" spans="23:23" x14ac:dyDescent="0.2">
      <c r="W86" s="190" t="str">
        <f t="shared" si="1"/>
        <v/>
      </c>
    </row>
    <row r="87" spans="23:23" x14ac:dyDescent="0.2">
      <c r="W87" s="190" t="str">
        <f t="shared" si="1"/>
        <v/>
      </c>
    </row>
    <row r="88" spans="23:23" x14ac:dyDescent="0.2">
      <c r="W88" s="190" t="str">
        <f t="shared" si="1"/>
        <v/>
      </c>
    </row>
    <row r="89" spans="23:23" x14ac:dyDescent="0.2">
      <c r="W89" s="190" t="str">
        <f t="shared" si="1"/>
        <v/>
      </c>
    </row>
    <row r="90" spans="23:23" x14ac:dyDescent="0.2">
      <c r="W90" s="190" t="str">
        <f t="shared" si="1"/>
        <v/>
      </c>
    </row>
    <row r="91" spans="23:23" x14ac:dyDescent="0.2">
      <c r="W91" s="190" t="str">
        <f t="shared" si="1"/>
        <v/>
      </c>
    </row>
    <row r="92" spans="23:23" x14ac:dyDescent="0.2">
      <c r="W92" s="190" t="str">
        <f t="shared" si="1"/>
        <v/>
      </c>
    </row>
    <row r="93" spans="23:23" x14ac:dyDescent="0.2">
      <c r="W93" s="190" t="str">
        <f t="shared" si="1"/>
        <v/>
      </c>
    </row>
    <row r="94" spans="23:23" x14ac:dyDescent="0.2">
      <c r="W94" s="190" t="str">
        <f t="shared" si="1"/>
        <v/>
      </c>
    </row>
    <row r="95" spans="23:23" x14ac:dyDescent="0.2">
      <c r="W95" s="190" t="str">
        <f t="shared" si="1"/>
        <v/>
      </c>
    </row>
    <row r="96" spans="23:23" x14ac:dyDescent="0.2">
      <c r="W96" s="190" t="str">
        <f t="shared" si="1"/>
        <v/>
      </c>
    </row>
    <row r="97" spans="23:23" x14ac:dyDescent="0.2">
      <c r="W97" s="190" t="str">
        <f t="shared" si="1"/>
        <v/>
      </c>
    </row>
    <row r="98" spans="23:23" x14ac:dyDescent="0.2">
      <c r="W98" s="190" t="str">
        <f t="shared" si="1"/>
        <v/>
      </c>
    </row>
    <row r="99" spans="23:23" x14ac:dyDescent="0.2">
      <c r="W99" s="190" t="str">
        <f t="shared" ref="W99:W119" si="2">IFERROR(P99/Q99,"")</f>
        <v/>
      </c>
    </row>
    <row r="100" spans="23:23" x14ac:dyDescent="0.2">
      <c r="W100" s="190" t="str">
        <f t="shared" si="2"/>
        <v/>
      </c>
    </row>
    <row r="101" spans="23:23" x14ac:dyDescent="0.2">
      <c r="W101" s="190" t="str">
        <f t="shared" si="2"/>
        <v/>
      </c>
    </row>
    <row r="102" spans="23:23" x14ac:dyDescent="0.2">
      <c r="W102" s="190" t="str">
        <f t="shared" si="2"/>
        <v/>
      </c>
    </row>
    <row r="103" spans="23:23" x14ac:dyDescent="0.2">
      <c r="W103" s="190" t="str">
        <f t="shared" si="2"/>
        <v/>
      </c>
    </row>
    <row r="104" spans="23:23" x14ac:dyDescent="0.2">
      <c r="W104" s="190" t="str">
        <f t="shared" si="2"/>
        <v/>
      </c>
    </row>
    <row r="105" spans="23:23" x14ac:dyDescent="0.2">
      <c r="W105" s="190" t="str">
        <f t="shared" si="2"/>
        <v/>
      </c>
    </row>
    <row r="106" spans="23:23" x14ac:dyDescent="0.2">
      <c r="W106" s="190" t="str">
        <f t="shared" si="2"/>
        <v/>
      </c>
    </row>
    <row r="107" spans="23:23" x14ac:dyDescent="0.2">
      <c r="W107" s="190" t="str">
        <f t="shared" si="2"/>
        <v/>
      </c>
    </row>
    <row r="108" spans="23:23" x14ac:dyDescent="0.2">
      <c r="W108" s="190" t="str">
        <f t="shared" si="2"/>
        <v/>
      </c>
    </row>
    <row r="109" spans="23:23" x14ac:dyDescent="0.2">
      <c r="W109" s="190" t="str">
        <f t="shared" si="2"/>
        <v/>
      </c>
    </row>
    <row r="110" spans="23:23" x14ac:dyDescent="0.2">
      <c r="W110" s="190" t="str">
        <f t="shared" si="2"/>
        <v/>
      </c>
    </row>
    <row r="111" spans="23:23" x14ac:dyDescent="0.2">
      <c r="W111" s="190" t="str">
        <f t="shared" si="2"/>
        <v/>
      </c>
    </row>
    <row r="112" spans="23:23" x14ac:dyDescent="0.2">
      <c r="W112" s="190" t="str">
        <f t="shared" si="2"/>
        <v/>
      </c>
    </row>
    <row r="113" spans="23:23" x14ac:dyDescent="0.2">
      <c r="W113" s="190" t="str">
        <f t="shared" si="2"/>
        <v/>
      </c>
    </row>
    <row r="114" spans="23:23" x14ac:dyDescent="0.2">
      <c r="W114" s="190" t="str">
        <f t="shared" si="2"/>
        <v/>
      </c>
    </row>
    <row r="115" spans="23:23" x14ac:dyDescent="0.2">
      <c r="W115" s="190" t="str">
        <f t="shared" si="2"/>
        <v/>
      </c>
    </row>
    <row r="116" spans="23:23" x14ac:dyDescent="0.2">
      <c r="W116" s="190" t="str">
        <f t="shared" si="2"/>
        <v/>
      </c>
    </row>
    <row r="117" spans="23:23" x14ac:dyDescent="0.2">
      <c r="W117" s="190" t="str">
        <f t="shared" si="2"/>
        <v/>
      </c>
    </row>
    <row r="118" spans="23:23" x14ac:dyDescent="0.2">
      <c r="W118" s="190" t="str">
        <f t="shared" si="2"/>
        <v/>
      </c>
    </row>
    <row r="119" spans="23:23" x14ac:dyDescent="0.2">
      <c r="W119" s="190" t="str">
        <f t="shared" si="2"/>
        <v/>
      </c>
    </row>
    <row r="120" spans="23:23" x14ac:dyDescent="0.2">
      <c r="W120" s="190"/>
    </row>
    <row r="121" spans="23:23" x14ac:dyDescent="0.2">
      <c r="W121" s="190"/>
    </row>
    <row r="122" spans="23:23" x14ac:dyDescent="0.2">
      <c r="W122" s="187"/>
    </row>
    <row r="123" spans="23:23" x14ac:dyDescent="0.2">
      <c r="W123" s="187"/>
    </row>
    <row r="124" spans="23:23" x14ac:dyDescent="0.2">
      <c r="W124" s="187"/>
    </row>
    <row r="125" spans="23:23" x14ac:dyDescent="0.2">
      <c r="W125" s="187"/>
    </row>
  </sheetData>
  <autoFilter ref="A2:AD2" xr:uid="{AA44FCAF-E943-4662-8BAF-06E577494E7F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6" customWidth="1"/>
    <col min="5" max="16" width="11.25" style="167" hidden="1" customWidth="1"/>
    <col min="17" max="18" width="11.25" style="167" customWidth="1"/>
    <col min="25" max="27" width="9.125" style="155" hidden="1" customWidth="1"/>
    <col min="28" max="29" width="0" style="155" hidden="1"/>
  </cols>
  <sheetData>
    <row r="1" spans="1:29" ht="15" customHeight="1" x14ac:dyDescent="0.2">
      <c r="D1" s="16" t="s">
        <v>203</v>
      </c>
      <c r="E1" s="162"/>
      <c r="F1" s="180"/>
      <c r="G1" s="180"/>
      <c r="Q1" s="167" t="s">
        <v>292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">
      <c r="D41" s="67"/>
      <c r="X41" s="190" t="str">
        <f t="shared" si="0"/>
        <v/>
      </c>
      <c r="Y41"/>
      <c r="Z41"/>
      <c r="AA41"/>
      <c r="AB41"/>
      <c r="AC41"/>
    </row>
    <row r="42" spans="1:29" x14ac:dyDescent="0.2">
      <c r="D42" s="67"/>
      <c r="X42" s="190" t="str">
        <f t="shared" si="0"/>
        <v/>
      </c>
      <c r="Y42"/>
      <c r="Z42"/>
      <c r="AA42"/>
      <c r="AB42"/>
      <c r="AC42"/>
    </row>
    <row r="43" spans="1:29" x14ac:dyDescent="0.2">
      <c r="D43" s="67"/>
      <c r="X43" s="190" t="str">
        <f t="shared" si="0"/>
        <v/>
      </c>
      <c r="Y43"/>
      <c r="Z43"/>
      <c r="AA43"/>
      <c r="AB43"/>
      <c r="AC43"/>
    </row>
    <row r="44" spans="1:29" x14ac:dyDescent="0.2">
      <c r="D44" s="67"/>
      <c r="X44" s="190" t="str">
        <f t="shared" si="0"/>
        <v/>
      </c>
      <c r="Y44"/>
      <c r="Z44"/>
      <c r="AA44"/>
      <c r="AB44"/>
      <c r="AC44"/>
    </row>
    <row r="45" spans="1:29" x14ac:dyDescent="0.2">
      <c r="D45" s="67"/>
      <c r="X45" s="18"/>
      <c r="Y45"/>
      <c r="Z45"/>
      <c r="AA45"/>
      <c r="AB45"/>
      <c r="AC45"/>
    </row>
    <row r="46" spans="1:29" x14ac:dyDescent="0.2">
      <c r="D46" s="67"/>
      <c r="X46" s="18"/>
      <c r="Y46"/>
      <c r="Z46"/>
      <c r="AA46"/>
      <c r="AB46"/>
      <c r="AC46"/>
    </row>
    <row r="47" spans="1:29" x14ac:dyDescent="0.2">
      <c r="D47" s="67"/>
      <c r="X47" s="18"/>
      <c r="Y47"/>
      <c r="Z47"/>
      <c r="AA47"/>
      <c r="AB47"/>
      <c r="AC47"/>
    </row>
    <row r="48" spans="1:29" x14ac:dyDescent="0.2">
      <c r="D48" s="67"/>
      <c r="X48" s="18"/>
      <c r="Y48"/>
      <c r="Z48"/>
      <c r="AA48"/>
      <c r="AB48"/>
      <c r="AC48"/>
    </row>
    <row r="49" spans="4:29" x14ac:dyDescent="0.2">
      <c r="D49" s="67"/>
      <c r="X49" s="18"/>
      <c r="Y49"/>
      <c r="Z49"/>
      <c r="AA49"/>
      <c r="AB49"/>
      <c r="AC49"/>
    </row>
    <row r="50" spans="4:29" x14ac:dyDescent="0.2">
      <c r="D50" s="67"/>
      <c r="X50" s="18"/>
      <c r="Y50"/>
      <c r="Z50"/>
      <c r="AA50"/>
      <c r="AB50"/>
      <c r="AC50"/>
    </row>
    <row r="51" spans="4:29" x14ac:dyDescent="0.2">
      <c r="D51" s="67"/>
      <c r="X51" s="18"/>
      <c r="Y51"/>
      <c r="Z51"/>
      <c r="AA51"/>
      <c r="AB51"/>
      <c r="AC51"/>
    </row>
    <row r="52" spans="4:29" x14ac:dyDescent="0.2">
      <c r="D52" s="67"/>
      <c r="X52" s="18"/>
      <c r="Y52"/>
      <c r="Z52"/>
      <c r="AA52"/>
      <c r="AB52"/>
      <c r="AC52"/>
    </row>
    <row r="53" spans="4:29" x14ac:dyDescent="0.2">
      <c r="D53" s="67"/>
      <c r="X53" s="18"/>
      <c r="Y53"/>
      <c r="Z53"/>
      <c r="AA53"/>
      <c r="AB53"/>
      <c r="AC53"/>
    </row>
    <row r="54" spans="4:29" x14ac:dyDescent="0.2">
      <c r="D54" s="67"/>
      <c r="X54" s="18"/>
      <c r="Y54"/>
      <c r="Z54"/>
      <c r="AA54"/>
      <c r="AB54"/>
      <c r="AC54"/>
    </row>
    <row r="55" spans="4:29" x14ac:dyDescent="0.2">
      <c r="D55" s="67"/>
      <c r="X55" s="18"/>
      <c r="Y55"/>
      <c r="Z55"/>
      <c r="AA55"/>
      <c r="AB55"/>
      <c r="AC55"/>
    </row>
    <row r="56" spans="4:29" x14ac:dyDescent="0.2">
      <c r="D56" s="67"/>
      <c r="X56" s="18"/>
      <c r="Y56"/>
      <c r="Z56"/>
      <c r="AA56"/>
      <c r="AB56"/>
      <c r="AC56"/>
    </row>
    <row r="57" spans="4:29" x14ac:dyDescent="0.2">
      <c r="D57" s="67"/>
      <c r="X57" s="18"/>
      <c r="Y57"/>
      <c r="Z57"/>
      <c r="AA57"/>
      <c r="AB57"/>
      <c r="AC57"/>
    </row>
    <row r="58" spans="4:29" x14ac:dyDescent="0.2">
      <c r="D58" s="67"/>
      <c r="X58" s="18"/>
      <c r="Y58"/>
      <c r="Z58"/>
      <c r="AA58"/>
      <c r="AB58"/>
      <c r="AC58"/>
    </row>
    <row r="59" spans="4:29" x14ac:dyDescent="0.2">
      <c r="D59" s="67"/>
      <c r="X59" s="18"/>
      <c r="Y59"/>
      <c r="Z59"/>
      <c r="AA59"/>
      <c r="AB59"/>
      <c r="AC59"/>
    </row>
    <row r="60" spans="4:29" x14ac:dyDescent="0.2">
      <c r="D60" s="67"/>
      <c r="X60" s="18"/>
      <c r="Y60"/>
      <c r="Z60"/>
      <c r="AA60"/>
      <c r="AB60"/>
      <c r="AC60"/>
    </row>
    <row r="61" spans="4:29" x14ac:dyDescent="0.2">
      <c r="D61" s="67"/>
      <c r="X61" s="18"/>
      <c r="Y61"/>
      <c r="Z61"/>
      <c r="AA61"/>
      <c r="AB61"/>
      <c r="AC61"/>
    </row>
    <row r="62" spans="4:29" x14ac:dyDescent="0.2">
      <c r="D62" s="67"/>
      <c r="X62" s="18"/>
      <c r="Y62"/>
      <c r="Z62"/>
      <c r="AA62"/>
      <c r="AB62"/>
      <c r="AC62"/>
    </row>
    <row r="63" spans="4:29" x14ac:dyDescent="0.2">
      <c r="D63" s="67"/>
      <c r="X63" s="18"/>
      <c r="Y63"/>
      <c r="Z63"/>
      <c r="AA63"/>
      <c r="AB63"/>
      <c r="AC63"/>
    </row>
    <row r="64" spans="4:29" x14ac:dyDescent="0.2">
      <c r="D64" s="67"/>
      <c r="X64" s="18"/>
      <c r="Y64"/>
      <c r="Z64"/>
      <c r="AA64"/>
      <c r="AB64"/>
      <c r="AC64"/>
    </row>
    <row r="65" spans="4:29" x14ac:dyDescent="0.2">
      <c r="D65" s="67"/>
      <c r="X65" s="18"/>
      <c r="Y65"/>
      <c r="Z65"/>
      <c r="AA65"/>
      <c r="AB65"/>
      <c r="AC65"/>
    </row>
    <row r="66" spans="4:29" x14ac:dyDescent="0.2">
      <c r="D66" s="67"/>
      <c r="X66" s="18"/>
      <c r="Y66"/>
      <c r="Z66"/>
      <c r="AA66"/>
      <c r="AB66"/>
      <c r="AC66"/>
    </row>
    <row r="67" spans="4:29" x14ac:dyDescent="0.2">
      <c r="D67" s="67"/>
      <c r="X67" s="18"/>
      <c r="Y67"/>
      <c r="Z67"/>
      <c r="AA67"/>
      <c r="AB67"/>
      <c r="AC67"/>
    </row>
    <row r="68" spans="4:29" x14ac:dyDescent="0.2">
      <c r="D68" s="67"/>
      <c r="X68" s="18"/>
      <c r="Y68"/>
      <c r="Z68"/>
      <c r="AA68"/>
      <c r="AB68"/>
      <c r="AC68"/>
    </row>
    <row r="69" spans="4:29" x14ac:dyDescent="0.2">
      <c r="D69" s="67"/>
      <c r="X69" s="18"/>
      <c r="Y69"/>
      <c r="Z69"/>
      <c r="AA69"/>
      <c r="AB69"/>
      <c r="AC69"/>
    </row>
    <row r="70" spans="4:29" x14ac:dyDescent="0.2">
      <c r="D70" s="67"/>
      <c r="X70" s="18"/>
      <c r="Y70"/>
      <c r="Z70"/>
      <c r="AA70"/>
      <c r="AB70"/>
      <c r="AC70"/>
    </row>
    <row r="71" spans="4:29" x14ac:dyDescent="0.2">
      <c r="D71" s="67"/>
      <c r="X71" s="18"/>
      <c r="Y71"/>
      <c r="Z71"/>
      <c r="AA71"/>
      <c r="AB71"/>
      <c r="AC71"/>
    </row>
    <row r="72" spans="4:29" x14ac:dyDescent="0.2">
      <c r="D72" s="67"/>
      <c r="X72" s="18"/>
      <c r="Y72"/>
      <c r="Z72"/>
      <c r="AA72"/>
      <c r="AB72"/>
      <c r="AC72"/>
    </row>
    <row r="73" spans="4:29" x14ac:dyDescent="0.2">
      <c r="D73" s="67"/>
      <c r="X73" s="18"/>
      <c r="Y73"/>
      <c r="Z73"/>
      <c r="AA73"/>
      <c r="AB73"/>
      <c r="AC73"/>
    </row>
    <row r="74" spans="4:29" x14ac:dyDescent="0.2">
      <c r="D74" s="67"/>
      <c r="X74" s="18"/>
      <c r="Y74"/>
      <c r="Z74"/>
      <c r="AA74"/>
      <c r="AB74"/>
      <c r="AC74"/>
    </row>
    <row r="75" spans="4:29" x14ac:dyDescent="0.2">
      <c r="D75" s="67"/>
      <c r="X75" s="18"/>
      <c r="Y75"/>
      <c r="Z75"/>
      <c r="AA75"/>
      <c r="AB75"/>
      <c r="AC75"/>
    </row>
    <row r="76" spans="4:29" x14ac:dyDescent="0.2">
      <c r="D76" s="67"/>
      <c r="X76" s="18"/>
      <c r="Y76"/>
      <c r="Z76"/>
      <c r="AA76"/>
      <c r="AB76"/>
      <c r="AC76"/>
    </row>
    <row r="77" spans="4:29" x14ac:dyDescent="0.2">
      <c r="D77" s="67"/>
      <c r="X77" s="18"/>
      <c r="Y77"/>
      <c r="Z77"/>
      <c r="AA77"/>
      <c r="AB77"/>
      <c r="AC77"/>
    </row>
    <row r="78" spans="4:29" x14ac:dyDescent="0.2">
      <c r="D78" s="67"/>
      <c r="X78" s="18"/>
      <c r="Y78"/>
      <c r="Z78"/>
      <c r="AA78"/>
      <c r="AB78"/>
      <c r="AC78"/>
    </row>
    <row r="79" spans="4:29" x14ac:dyDescent="0.2">
      <c r="D79" s="67"/>
      <c r="X79" s="18"/>
      <c r="Y79"/>
      <c r="Z79"/>
      <c r="AA79"/>
      <c r="AB79"/>
      <c r="AC79"/>
    </row>
    <row r="80" spans="4:29" x14ac:dyDescent="0.2">
      <c r="D80" s="67"/>
      <c r="X80" s="18"/>
      <c r="Y80"/>
      <c r="Z80"/>
      <c r="AA80"/>
      <c r="AB80"/>
      <c r="AC80"/>
    </row>
    <row r="81" spans="4:29" x14ac:dyDescent="0.2">
      <c r="D81" s="67"/>
      <c r="X81" s="18"/>
      <c r="Y81"/>
      <c r="Z81"/>
      <c r="AA81"/>
      <c r="AB81"/>
      <c r="AC81"/>
    </row>
    <row r="82" spans="4:29" x14ac:dyDescent="0.2">
      <c r="D82" s="67"/>
      <c r="X82" s="18"/>
      <c r="Y82"/>
      <c r="Z82"/>
      <c r="AA82"/>
      <c r="AB82"/>
      <c r="AC82"/>
    </row>
    <row r="83" spans="4:29" x14ac:dyDescent="0.2">
      <c r="D83" s="67"/>
      <c r="X83" s="18"/>
      <c r="Y83"/>
      <c r="Z83"/>
      <c r="AA83"/>
      <c r="AB83"/>
      <c r="AC83"/>
    </row>
    <row r="84" spans="4:29" x14ac:dyDescent="0.2">
      <c r="D84" s="67"/>
      <c r="X84" s="18"/>
      <c r="Y84"/>
      <c r="Z84"/>
      <c r="AA84"/>
      <c r="AB84"/>
      <c r="AC84"/>
    </row>
    <row r="85" spans="4:29" x14ac:dyDescent="0.2">
      <c r="D85" s="67"/>
      <c r="X85" s="18"/>
      <c r="Y85"/>
      <c r="Z85"/>
      <c r="AA85"/>
      <c r="AB85"/>
      <c r="AC85"/>
    </row>
    <row r="86" spans="4:29" x14ac:dyDescent="0.2">
      <c r="D86" s="67"/>
      <c r="X86" s="18"/>
      <c r="Y86"/>
      <c r="Z86"/>
      <c r="AA86"/>
      <c r="AB86"/>
      <c r="AC86"/>
    </row>
    <row r="87" spans="4:29" x14ac:dyDescent="0.2">
      <c r="D87" s="67"/>
      <c r="X87" s="18"/>
      <c r="Y87"/>
      <c r="Z87"/>
      <c r="AA87"/>
      <c r="AB87"/>
      <c r="AC87"/>
    </row>
    <row r="88" spans="4:29" x14ac:dyDescent="0.2">
      <c r="D88" s="67"/>
      <c r="X88" s="18"/>
      <c r="Y88"/>
      <c r="Z88"/>
      <c r="AA88"/>
      <c r="AB88"/>
      <c r="AC88"/>
    </row>
    <row r="89" spans="4:29" x14ac:dyDescent="0.2">
      <c r="D89" s="67"/>
      <c r="X89" s="18"/>
      <c r="Y89"/>
      <c r="Z89"/>
      <c r="AA89"/>
      <c r="AB89"/>
      <c r="AC89"/>
    </row>
    <row r="90" spans="4:29" x14ac:dyDescent="0.2">
      <c r="D90" s="67"/>
      <c r="X90" s="18"/>
      <c r="Y90"/>
      <c r="Z90"/>
      <c r="AA90"/>
      <c r="AB90"/>
      <c r="AC90"/>
    </row>
    <row r="91" spans="4:29" x14ac:dyDescent="0.2">
      <c r="D91" s="67"/>
      <c r="X91" s="18"/>
      <c r="Y91"/>
      <c r="Z91"/>
      <c r="AA91"/>
      <c r="AB91"/>
      <c r="AC91"/>
    </row>
    <row r="92" spans="4:29" x14ac:dyDescent="0.2">
      <c r="D92" s="67"/>
      <c r="X92" s="18"/>
      <c r="Y92"/>
      <c r="Z92"/>
      <c r="AA92"/>
      <c r="AB92"/>
      <c r="AC92"/>
    </row>
    <row r="93" spans="4:29" x14ac:dyDescent="0.2">
      <c r="D93" s="67"/>
      <c r="X93" s="18"/>
      <c r="Y93"/>
      <c r="Z93"/>
      <c r="AA93"/>
      <c r="AB93"/>
      <c r="AC93"/>
    </row>
    <row r="94" spans="4:29" x14ac:dyDescent="0.2">
      <c r="D94" s="67"/>
      <c r="X94" s="18"/>
      <c r="Y94"/>
      <c r="Z94"/>
      <c r="AA94"/>
      <c r="AB94"/>
      <c r="AC94"/>
    </row>
    <row r="95" spans="4:29" x14ac:dyDescent="0.2">
      <c r="D95" s="67"/>
      <c r="X95" s="18"/>
      <c r="Y95"/>
      <c r="Z95"/>
      <c r="AA95"/>
      <c r="AB95"/>
      <c r="AC95"/>
    </row>
    <row r="96" spans="4:29" x14ac:dyDescent="0.2">
      <c r="D96" s="67"/>
      <c r="X96" s="18"/>
      <c r="Y96"/>
      <c r="Z96"/>
      <c r="AA96"/>
      <c r="AB96"/>
      <c r="AC96"/>
    </row>
    <row r="97" spans="4:29" x14ac:dyDescent="0.2">
      <c r="D97" s="67"/>
      <c r="X97" s="18"/>
      <c r="Y97"/>
      <c r="Z97"/>
      <c r="AA97"/>
      <c r="AB97"/>
      <c r="AC97"/>
    </row>
    <row r="98" spans="4:29" x14ac:dyDescent="0.2">
      <c r="D98" s="67"/>
      <c r="X98" s="18"/>
      <c r="Y98"/>
      <c r="Z98"/>
      <c r="AA98"/>
      <c r="AB98"/>
      <c r="AC98"/>
    </row>
    <row r="99" spans="4:29" x14ac:dyDescent="0.2">
      <c r="D99" s="67"/>
      <c r="X99" s="18"/>
      <c r="Y99"/>
      <c r="Z99"/>
      <c r="AA99"/>
      <c r="AB99"/>
      <c r="AC99"/>
    </row>
    <row r="100" spans="4:29" x14ac:dyDescent="0.2">
      <c r="D100" s="67"/>
      <c r="X100" s="18"/>
      <c r="Y100"/>
      <c r="Z100"/>
      <c r="AA100"/>
      <c r="AB100"/>
      <c r="AC100"/>
    </row>
    <row r="101" spans="4:29" x14ac:dyDescent="0.2">
      <c r="D101" s="67"/>
      <c r="X101" s="18"/>
      <c r="Y101"/>
      <c r="Z101"/>
      <c r="AA101"/>
      <c r="AB101"/>
      <c r="AC101"/>
    </row>
    <row r="102" spans="4:29" x14ac:dyDescent="0.2">
      <c r="D102" s="67"/>
      <c r="X102" s="18"/>
      <c r="Y102"/>
      <c r="Z102"/>
      <c r="AA102"/>
      <c r="AB102"/>
      <c r="AC102"/>
    </row>
    <row r="103" spans="4:29" x14ac:dyDescent="0.2">
      <c r="D103" s="67"/>
      <c r="X103" s="18"/>
      <c r="Y103"/>
      <c r="Z103"/>
      <c r="AA103"/>
      <c r="AB103"/>
      <c r="AC103"/>
    </row>
    <row r="104" spans="4:29" x14ac:dyDescent="0.2">
      <c r="D104" s="67"/>
      <c r="X104" s="18"/>
      <c r="Y104"/>
      <c r="Z104"/>
      <c r="AA104"/>
      <c r="AB104"/>
      <c r="AC104"/>
    </row>
    <row r="105" spans="4:29" x14ac:dyDescent="0.2">
      <c r="D105" s="67"/>
      <c r="X105" s="18"/>
      <c r="Y105"/>
      <c r="Z105"/>
      <c r="AA105"/>
      <c r="AB105"/>
      <c r="AC105"/>
    </row>
    <row r="106" spans="4:29" x14ac:dyDescent="0.2">
      <c r="D106" s="67"/>
      <c r="X106" s="18"/>
      <c r="Y106"/>
      <c r="Z106"/>
      <c r="AA106"/>
      <c r="AB106"/>
      <c r="AC106"/>
    </row>
    <row r="107" spans="4:29" x14ac:dyDescent="0.2">
      <c r="D107" s="67"/>
      <c r="X107" s="18"/>
      <c r="Y107"/>
      <c r="Z107"/>
      <c r="AA107"/>
      <c r="AB107"/>
      <c r="AC107"/>
    </row>
    <row r="108" spans="4:29" x14ac:dyDescent="0.2">
      <c r="D108" s="67"/>
      <c r="X108" s="18"/>
      <c r="Y108"/>
      <c r="Z108"/>
      <c r="AA108"/>
      <c r="AB108"/>
      <c r="AC108"/>
    </row>
    <row r="109" spans="4:29" x14ac:dyDescent="0.2">
      <c r="D109" s="67"/>
      <c r="X109" s="18"/>
      <c r="Y109"/>
      <c r="Z109"/>
      <c r="AA109"/>
      <c r="AB109"/>
      <c r="AC109"/>
    </row>
    <row r="110" spans="4:29" x14ac:dyDescent="0.2">
      <c r="D110" s="67"/>
      <c r="X110" s="18"/>
      <c r="Y110"/>
      <c r="Z110"/>
      <c r="AA110"/>
      <c r="AB110"/>
      <c r="AC110"/>
    </row>
    <row r="111" spans="4:29" x14ac:dyDescent="0.2">
      <c r="D111" s="67"/>
      <c r="X111" s="18"/>
      <c r="Y111"/>
      <c r="Z111"/>
      <c r="AA111"/>
      <c r="AB111"/>
      <c r="AC111"/>
    </row>
    <row r="112" spans="4:29" x14ac:dyDescent="0.2">
      <c r="D112" s="67"/>
      <c r="X112" s="18"/>
      <c r="Y112"/>
      <c r="Z112"/>
      <c r="AA112"/>
      <c r="AB112"/>
      <c r="AC112"/>
    </row>
    <row r="113" spans="4:29" x14ac:dyDescent="0.2">
      <c r="D113" s="67"/>
      <c r="X113" s="18"/>
      <c r="Y113"/>
      <c r="Z113"/>
      <c r="AA113"/>
      <c r="AB113"/>
      <c r="AC113"/>
    </row>
    <row r="114" spans="4:29" x14ac:dyDescent="0.2">
      <c r="X114" s="18"/>
      <c r="Y114"/>
      <c r="Z114"/>
      <c r="AA114"/>
      <c r="AB114"/>
      <c r="AC114"/>
    </row>
    <row r="115" spans="4:29" x14ac:dyDescent="0.2">
      <c r="X115" s="18"/>
      <c r="Y115"/>
      <c r="Z115"/>
      <c r="AA115"/>
      <c r="AB115"/>
      <c r="AC115"/>
    </row>
    <row r="116" spans="4:29" x14ac:dyDescent="0.2">
      <c r="X116" s="18"/>
      <c r="Y116"/>
      <c r="Z116"/>
      <c r="AA116"/>
      <c r="AB116"/>
      <c r="AC116"/>
    </row>
    <row r="117" spans="4:29" x14ac:dyDescent="0.2">
      <c r="X117" s="18"/>
      <c r="Y117"/>
      <c r="Z117"/>
      <c r="AA117"/>
      <c r="AB117"/>
      <c r="AC117"/>
    </row>
    <row r="118" spans="4:29" x14ac:dyDescent="0.2">
      <c r="X118" s="18"/>
      <c r="Y118"/>
      <c r="Z118"/>
      <c r="AA118"/>
      <c r="AB118"/>
      <c r="AC118"/>
    </row>
    <row r="119" spans="4:29" x14ac:dyDescent="0.2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96" customWidth="1"/>
    <col min="2" max="5" width="18" style="296" customWidth="1"/>
    <col min="6" max="6" width="15.375" style="296" bestFit="1" customWidth="1"/>
    <col min="7" max="7" width="15.375" style="292" customWidth="1"/>
    <col min="8" max="8" width="15.375" style="298" customWidth="1"/>
    <col min="9" max="9" width="15.75" style="296" bestFit="1" customWidth="1"/>
    <col min="10" max="10" width="26.375" style="296" bestFit="1" customWidth="1"/>
    <col min="11" max="11" width="26.375" style="296" customWidth="1"/>
    <col min="12" max="12" width="28.625" style="296" bestFit="1" customWidth="1"/>
    <col min="13" max="13" width="28" style="296" bestFit="1" customWidth="1"/>
    <col min="14" max="14" width="21.125" style="296" customWidth="1"/>
    <col min="15" max="15" width="14" style="296" customWidth="1"/>
    <col min="16" max="16" width="20.75" style="296" bestFit="1" customWidth="1"/>
    <col min="17" max="17" width="9.125" style="296" customWidth="1"/>
    <col min="18" max="18" width="18.75" style="297" bestFit="1" customWidth="1"/>
    <col min="19" max="21" width="9.125" style="296" customWidth="1"/>
    <col min="22" max="16384" width="9.125" style="296"/>
  </cols>
  <sheetData>
    <row r="1" spans="1:57" s="267" customFormat="1" ht="41.25" customHeight="1" thickBot="1" x14ac:dyDescent="0.25">
      <c r="A1" s="113"/>
      <c r="B1" s="113" t="s">
        <v>73</v>
      </c>
      <c r="C1" s="113"/>
      <c r="D1" s="113"/>
      <c r="E1" s="113"/>
      <c r="F1" s="113"/>
      <c r="G1" s="218"/>
      <c r="H1" s="271"/>
      <c r="I1" s="113"/>
      <c r="J1" s="272" t="s">
        <v>384</v>
      </c>
      <c r="K1" s="301" t="s">
        <v>75</v>
      </c>
      <c r="L1" s="273" t="e">
        <f>#REF!</f>
        <v>#REF!</v>
      </c>
      <c r="M1" s="268"/>
      <c r="N1" s="273"/>
      <c r="O1" s="274"/>
      <c r="P1" s="275"/>
      <c r="Q1" s="276"/>
      <c r="R1" s="277"/>
      <c r="S1" s="276"/>
      <c r="T1" s="278"/>
      <c r="U1" s="279"/>
      <c r="V1" s="279"/>
      <c r="W1" s="279"/>
      <c r="X1" s="280"/>
      <c r="Y1" s="276"/>
      <c r="Z1" s="276"/>
      <c r="AA1" s="458"/>
      <c r="AB1" s="459"/>
      <c r="AC1" s="459"/>
      <c r="AD1" s="459"/>
      <c r="AE1" s="460"/>
      <c r="AF1" s="125"/>
      <c r="AG1" s="125"/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9"/>
      <c r="BA1" s="269"/>
      <c r="BB1" s="269"/>
      <c r="BC1" s="269"/>
      <c r="BD1" s="269"/>
      <c r="BE1" s="281"/>
    </row>
    <row r="2" spans="1:57" s="289" customFormat="1" ht="93" customHeight="1" thickTop="1" x14ac:dyDescent="0.2">
      <c r="A2" s="282" t="s">
        <v>78</v>
      </c>
      <c r="B2" s="282" t="s">
        <v>79</v>
      </c>
      <c r="C2" s="282" t="s">
        <v>111</v>
      </c>
      <c r="D2" s="282" t="s">
        <v>351</v>
      </c>
      <c r="E2" s="282" t="s">
        <v>366</v>
      </c>
      <c r="F2" s="282" t="s">
        <v>367</v>
      </c>
      <c r="G2" s="283" t="s">
        <v>368</v>
      </c>
      <c r="H2" s="284" t="s">
        <v>369</v>
      </c>
      <c r="I2" s="282" t="s">
        <v>370</v>
      </c>
      <c r="J2" s="285" t="s">
        <v>371</v>
      </c>
      <c r="K2" s="286" t="s">
        <v>372</v>
      </c>
      <c r="L2" s="287" t="s">
        <v>373</v>
      </c>
      <c r="M2" s="287" t="s">
        <v>374</v>
      </c>
      <c r="N2" s="288" t="s">
        <v>375</v>
      </c>
      <c r="O2" s="288" t="s">
        <v>376</v>
      </c>
      <c r="P2" s="288" t="s">
        <v>377</v>
      </c>
      <c r="Q2" s="289" t="s">
        <v>378</v>
      </c>
      <c r="R2" s="290" t="s">
        <v>379</v>
      </c>
      <c r="S2" s="289" t="s">
        <v>380</v>
      </c>
      <c r="T2" s="290" t="s">
        <v>381</v>
      </c>
      <c r="U2" s="290" t="s">
        <v>382</v>
      </c>
    </row>
    <row r="3" spans="1:57" s="295" customFormat="1" ht="45.75" customHeight="1" x14ac:dyDescent="0.2">
      <c r="A3" s="238"/>
      <c r="B3" s="238"/>
      <c r="C3" s="238"/>
      <c r="D3" s="291"/>
      <c r="E3" s="292"/>
      <c r="F3" s="292"/>
      <c r="G3" s="292"/>
      <c r="H3" s="292"/>
      <c r="I3" s="238"/>
      <c r="J3" s="293"/>
      <c r="K3" s="294"/>
      <c r="L3" s="294"/>
      <c r="M3" s="294"/>
      <c r="N3" s="219"/>
      <c r="O3" s="219"/>
      <c r="P3" s="219"/>
      <c r="Q3" s="219"/>
      <c r="R3" s="219"/>
      <c r="T3" s="270"/>
      <c r="U3" s="270"/>
      <c r="V3" s="270"/>
    </row>
    <row r="4" spans="1:57" s="295" customFormat="1" ht="45.75" customHeight="1" x14ac:dyDescent="0.2">
      <c r="A4" s="238"/>
      <c r="B4" s="238"/>
      <c r="C4" s="238"/>
      <c r="D4" s="291"/>
      <c r="E4" s="292"/>
      <c r="F4" s="292"/>
      <c r="G4" s="292"/>
      <c r="H4" s="292"/>
      <c r="I4" s="238"/>
      <c r="J4" s="293"/>
      <c r="K4" s="294"/>
      <c r="L4" s="294"/>
      <c r="M4" s="294"/>
      <c r="N4" s="219"/>
      <c r="O4" s="219"/>
      <c r="P4" s="219"/>
      <c r="Q4" s="219"/>
      <c r="R4" s="219"/>
      <c r="T4" s="270"/>
      <c r="U4" s="270"/>
      <c r="V4" s="270"/>
    </row>
    <row r="5" spans="1:57" s="295" customFormat="1" ht="45.75" customHeight="1" x14ac:dyDescent="0.2">
      <c r="A5" s="238"/>
      <c r="B5" s="238"/>
      <c r="C5" s="238"/>
      <c r="D5" s="291"/>
      <c r="E5" s="292"/>
      <c r="F5" s="292"/>
      <c r="G5" s="292"/>
      <c r="H5" s="292"/>
      <c r="I5" s="238"/>
      <c r="J5" s="293"/>
      <c r="K5" s="294"/>
      <c r="L5" s="294"/>
      <c r="M5" s="294"/>
      <c r="N5" s="219"/>
      <c r="O5" s="219"/>
      <c r="P5" s="219"/>
      <c r="Q5" s="219"/>
      <c r="R5" s="219"/>
      <c r="T5" s="270"/>
      <c r="U5" s="270"/>
      <c r="V5" s="270"/>
    </row>
    <row r="6" spans="1:57" s="295" customFormat="1" ht="45.75" customHeight="1" x14ac:dyDescent="0.2">
      <c r="A6" s="238"/>
      <c r="B6" s="238"/>
      <c r="C6" s="238"/>
      <c r="D6" s="291"/>
      <c r="E6" s="292"/>
      <c r="F6" s="292"/>
      <c r="G6" s="292"/>
      <c r="H6" s="292"/>
      <c r="I6" s="238"/>
      <c r="J6" s="293"/>
      <c r="K6" s="294"/>
      <c r="L6" s="294"/>
      <c r="M6" s="294"/>
      <c r="N6" s="219"/>
      <c r="O6" s="219"/>
      <c r="P6" s="219"/>
      <c r="Q6" s="219"/>
      <c r="R6" s="219"/>
      <c r="T6" s="270"/>
      <c r="U6" s="270"/>
      <c r="V6" s="270"/>
    </row>
    <row r="7" spans="1:57" s="295" customFormat="1" ht="45.75" customHeight="1" x14ac:dyDescent="0.2">
      <c r="A7" s="238"/>
      <c r="B7" s="238"/>
      <c r="C7" s="238"/>
      <c r="D7" s="291"/>
      <c r="E7" s="292"/>
      <c r="F7" s="292"/>
      <c r="G7" s="292"/>
      <c r="H7" s="292"/>
      <c r="I7" s="238"/>
      <c r="J7" s="293"/>
      <c r="K7" s="294"/>
      <c r="L7" s="294"/>
      <c r="M7" s="294"/>
      <c r="N7" s="219"/>
      <c r="O7" s="219"/>
      <c r="P7" s="219"/>
      <c r="Q7" s="219"/>
      <c r="R7" s="219"/>
      <c r="T7" s="270"/>
      <c r="U7" s="270"/>
      <c r="V7" s="270"/>
    </row>
    <row r="8" spans="1:57" s="295" customFormat="1" ht="45.75" customHeight="1" x14ac:dyDescent="0.2">
      <c r="A8" s="238"/>
      <c r="B8" s="238"/>
      <c r="C8" s="238"/>
      <c r="D8" s="291"/>
      <c r="E8" s="292"/>
      <c r="F8" s="292"/>
      <c r="G8" s="292"/>
      <c r="H8" s="292"/>
      <c r="I8" s="238"/>
      <c r="J8" s="293"/>
      <c r="K8" s="294"/>
      <c r="L8" s="294"/>
      <c r="M8" s="294"/>
      <c r="N8" s="219"/>
      <c r="O8" s="219"/>
      <c r="P8" s="219"/>
      <c r="Q8" s="219"/>
      <c r="R8" s="219"/>
      <c r="T8" s="270"/>
      <c r="U8" s="270"/>
      <c r="V8" s="270"/>
    </row>
    <row r="9" spans="1:57" s="295" customFormat="1" ht="45.75" customHeight="1" x14ac:dyDescent="0.2">
      <c r="A9" s="238"/>
      <c r="B9" s="238"/>
      <c r="C9" s="238"/>
      <c r="D9" s="291"/>
      <c r="E9" s="292"/>
      <c r="F9" s="292"/>
      <c r="G9" s="292"/>
      <c r="H9" s="292"/>
      <c r="I9" s="238"/>
      <c r="J9" s="293"/>
      <c r="K9" s="294"/>
      <c r="L9" s="294"/>
      <c r="M9" s="294"/>
      <c r="N9" s="219"/>
      <c r="O9" s="219"/>
      <c r="P9" s="219"/>
      <c r="Q9" s="219"/>
      <c r="R9" s="219"/>
      <c r="T9" s="270"/>
      <c r="U9" s="270"/>
      <c r="V9" s="270"/>
    </row>
    <row r="10" spans="1:57" s="295" customFormat="1" ht="45.75" customHeight="1" x14ac:dyDescent="0.2">
      <c r="A10" s="238"/>
      <c r="B10" s="238"/>
      <c r="C10" s="238"/>
      <c r="D10" s="291"/>
      <c r="E10" s="292"/>
      <c r="F10" s="292"/>
      <c r="G10" s="292"/>
      <c r="H10" s="292"/>
      <c r="I10" s="238"/>
      <c r="J10" s="293"/>
      <c r="K10" s="294"/>
      <c r="L10" s="294"/>
      <c r="M10" s="294"/>
      <c r="N10" s="219"/>
      <c r="O10" s="219"/>
      <c r="P10" s="219"/>
      <c r="Q10" s="219"/>
      <c r="R10" s="219"/>
      <c r="T10" s="270"/>
      <c r="U10" s="270"/>
      <c r="V10" s="270"/>
    </row>
    <row r="11" spans="1:57" s="295" customFormat="1" ht="45.75" customHeight="1" x14ac:dyDescent="0.2">
      <c r="A11" s="238"/>
      <c r="B11" s="238"/>
      <c r="C11" s="238"/>
      <c r="D11" s="291"/>
      <c r="E11" s="292"/>
      <c r="F11" s="292"/>
      <c r="G11" s="292"/>
      <c r="H11" s="292"/>
      <c r="I11" s="238"/>
      <c r="J11" s="293"/>
      <c r="K11" s="294"/>
      <c r="L11" s="294"/>
      <c r="M11" s="294"/>
      <c r="N11" s="219"/>
      <c r="O11" s="219"/>
      <c r="P11" s="219"/>
      <c r="Q11" s="219"/>
      <c r="R11" s="219"/>
      <c r="T11" s="270"/>
      <c r="U11" s="270"/>
      <c r="V11" s="270"/>
    </row>
    <row r="12" spans="1:57" s="295" customFormat="1" ht="45.75" customHeight="1" x14ac:dyDescent="0.2">
      <c r="A12" s="238"/>
      <c r="B12" s="238"/>
      <c r="C12" s="238"/>
      <c r="D12" s="291"/>
      <c r="E12" s="292"/>
      <c r="F12" s="292"/>
      <c r="G12" s="292"/>
      <c r="H12" s="292"/>
      <c r="I12" s="238"/>
      <c r="J12" s="293"/>
      <c r="K12" s="294"/>
      <c r="L12" s="294"/>
      <c r="M12" s="294"/>
      <c r="N12" s="219"/>
      <c r="O12" s="219"/>
      <c r="P12" s="219"/>
      <c r="Q12" s="219"/>
      <c r="R12" s="219"/>
      <c r="T12" s="270"/>
      <c r="U12" s="270"/>
      <c r="V12" s="270"/>
    </row>
    <row r="13" spans="1:57" s="295" customFormat="1" ht="45.75" customHeight="1" x14ac:dyDescent="0.2">
      <c r="A13" s="238"/>
      <c r="B13" s="238"/>
      <c r="C13" s="238"/>
      <c r="D13" s="291"/>
      <c r="E13" s="292"/>
      <c r="F13" s="292"/>
      <c r="G13" s="292"/>
      <c r="H13" s="292"/>
      <c r="I13" s="238"/>
      <c r="J13" s="293"/>
      <c r="K13" s="294"/>
      <c r="L13" s="294"/>
      <c r="M13" s="294"/>
      <c r="N13" s="219"/>
      <c r="O13" s="219"/>
      <c r="P13" s="219"/>
      <c r="Q13" s="219"/>
      <c r="R13" s="219"/>
      <c r="T13" s="270"/>
      <c r="U13" s="270"/>
      <c r="V13" s="270"/>
    </row>
    <row r="14" spans="1:57" s="295" customFormat="1" ht="45.75" customHeight="1" x14ac:dyDescent="0.2">
      <c r="A14" s="238"/>
      <c r="B14" s="238"/>
      <c r="C14" s="238"/>
      <c r="D14" s="291"/>
      <c r="E14" s="292"/>
      <c r="F14" s="292"/>
      <c r="G14" s="292"/>
      <c r="H14" s="292"/>
      <c r="I14" s="238"/>
      <c r="J14" s="293"/>
      <c r="K14" s="294"/>
      <c r="L14" s="294"/>
      <c r="M14" s="294"/>
      <c r="N14" s="219"/>
      <c r="O14" s="219"/>
      <c r="P14" s="219"/>
      <c r="Q14" s="219"/>
      <c r="R14" s="219"/>
      <c r="T14" s="270"/>
      <c r="U14" s="270"/>
      <c r="V14" s="270"/>
    </row>
    <row r="15" spans="1:57" s="295" customFormat="1" ht="45.75" customHeight="1" x14ac:dyDescent="0.2">
      <c r="A15" s="238"/>
      <c r="B15" s="238"/>
      <c r="C15" s="238"/>
      <c r="D15" s="291"/>
      <c r="E15" s="292"/>
      <c r="F15" s="292"/>
      <c r="G15" s="292"/>
      <c r="H15" s="292"/>
      <c r="I15" s="238"/>
      <c r="J15" s="293"/>
      <c r="K15" s="294"/>
      <c r="L15" s="294"/>
      <c r="M15" s="294"/>
      <c r="N15" s="219"/>
      <c r="O15" s="219"/>
      <c r="P15" s="219"/>
      <c r="Q15" s="219"/>
      <c r="R15" s="219"/>
      <c r="T15" s="270"/>
      <c r="U15" s="270"/>
      <c r="V15" s="270"/>
    </row>
    <row r="16" spans="1:57" s="295" customFormat="1" ht="45.75" customHeight="1" x14ac:dyDescent="0.2">
      <c r="A16" s="238"/>
      <c r="B16" s="238"/>
      <c r="C16" s="238"/>
      <c r="D16" s="291"/>
      <c r="E16" s="292"/>
      <c r="F16" s="292"/>
      <c r="G16" s="292"/>
      <c r="H16" s="292"/>
      <c r="I16" s="238"/>
      <c r="J16" s="293"/>
      <c r="K16" s="294"/>
      <c r="L16" s="294"/>
      <c r="M16" s="294"/>
      <c r="N16" s="219"/>
      <c r="O16" s="219"/>
      <c r="P16" s="219"/>
      <c r="Q16" s="219"/>
      <c r="R16" s="219"/>
      <c r="T16" s="270"/>
      <c r="U16" s="270"/>
      <c r="V16" s="270"/>
    </row>
    <row r="17" spans="1:22" s="295" customFormat="1" ht="45.75" customHeight="1" x14ac:dyDescent="0.2">
      <c r="A17" s="238"/>
      <c r="B17" s="238"/>
      <c r="C17" s="238"/>
      <c r="D17" s="291"/>
      <c r="E17" s="292"/>
      <c r="F17" s="292"/>
      <c r="G17" s="292"/>
      <c r="H17" s="292"/>
      <c r="I17" s="238"/>
      <c r="J17" s="293"/>
      <c r="K17" s="294"/>
      <c r="L17" s="294"/>
      <c r="M17" s="294"/>
      <c r="N17" s="219"/>
      <c r="O17" s="219"/>
      <c r="P17" s="219"/>
      <c r="Q17" s="219"/>
      <c r="R17" s="219"/>
      <c r="T17" s="270"/>
      <c r="U17" s="270"/>
      <c r="V17" s="270"/>
    </row>
    <row r="18" spans="1:22" s="295" customFormat="1" ht="45.75" customHeight="1" x14ac:dyDescent="0.2">
      <c r="A18" s="238"/>
      <c r="B18" s="238"/>
      <c r="C18" s="238"/>
      <c r="D18" s="291"/>
      <c r="E18" s="292"/>
      <c r="F18" s="292"/>
      <c r="G18" s="292"/>
      <c r="H18" s="292"/>
      <c r="I18" s="238"/>
      <c r="J18" s="293"/>
      <c r="K18" s="294"/>
      <c r="L18" s="294"/>
      <c r="M18" s="294"/>
      <c r="N18" s="219"/>
      <c r="O18" s="219"/>
      <c r="P18" s="219"/>
      <c r="Q18" s="219"/>
      <c r="R18" s="219"/>
      <c r="T18" s="270"/>
      <c r="U18" s="270"/>
      <c r="V18" s="270"/>
    </row>
    <row r="19" spans="1:22" s="295" customFormat="1" ht="45.75" customHeight="1" x14ac:dyDescent="0.2">
      <c r="A19" s="238"/>
      <c r="B19" s="238"/>
      <c r="C19" s="238"/>
      <c r="D19" s="291"/>
      <c r="E19" s="292"/>
      <c r="F19" s="292"/>
      <c r="G19" s="292"/>
      <c r="H19" s="292"/>
      <c r="I19" s="238"/>
      <c r="J19" s="293"/>
      <c r="K19" s="294"/>
      <c r="L19" s="294"/>
      <c r="M19" s="294"/>
      <c r="N19" s="219"/>
      <c r="O19" s="219"/>
      <c r="P19" s="219"/>
      <c r="Q19" s="219"/>
      <c r="R19" s="219"/>
      <c r="T19" s="270"/>
      <c r="U19" s="270"/>
      <c r="V19" s="270"/>
    </row>
    <row r="20" spans="1:22" s="295" customFormat="1" ht="45.75" customHeight="1" x14ac:dyDescent="0.2">
      <c r="A20" s="238"/>
      <c r="B20" s="238"/>
      <c r="C20" s="238"/>
      <c r="D20" s="291"/>
      <c r="E20" s="292"/>
      <c r="F20" s="292"/>
      <c r="G20" s="292"/>
      <c r="H20" s="292"/>
      <c r="I20" s="238"/>
      <c r="J20" s="293"/>
      <c r="K20" s="294"/>
      <c r="L20" s="294"/>
      <c r="M20" s="294"/>
      <c r="N20" s="219"/>
      <c r="O20" s="219"/>
      <c r="P20" s="219"/>
      <c r="Q20" s="219"/>
      <c r="R20" s="219"/>
      <c r="T20" s="270"/>
      <c r="U20" s="270"/>
      <c r="V20" s="270"/>
    </row>
    <row r="21" spans="1:22" s="295" customFormat="1" ht="45.75" customHeight="1" x14ac:dyDescent="0.2">
      <c r="A21" s="238"/>
      <c r="B21" s="238"/>
      <c r="C21" s="238"/>
      <c r="D21" s="291"/>
      <c r="E21" s="292"/>
      <c r="F21" s="292"/>
      <c r="G21" s="292"/>
      <c r="H21" s="292"/>
      <c r="I21" s="238"/>
      <c r="J21" s="293"/>
      <c r="K21" s="294"/>
      <c r="L21" s="294"/>
      <c r="M21" s="294"/>
      <c r="N21" s="219"/>
      <c r="O21" s="219"/>
      <c r="P21" s="219"/>
      <c r="Q21" s="219"/>
      <c r="R21" s="219"/>
      <c r="T21" s="270"/>
      <c r="U21" s="270"/>
      <c r="V21" s="270"/>
    </row>
    <row r="22" spans="1:22" s="295" customFormat="1" ht="45.75" customHeight="1" x14ac:dyDescent="0.2">
      <c r="A22" s="238"/>
      <c r="B22" s="238"/>
      <c r="C22" s="238"/>
      <c r="D22" s="291"/>
      <c r="E22" s="292"/>
      <c r="F22" s="292"/>
      <c r="G22" s="292"/>
      <c r="H22" s="292"/>
      <c r="I22" s="238"/>
      <c r="J22" s="293"/>
      <c r="K22" s="294"/>
      <c r="L22" s="294"/>
      <c r="M22" s="294"/>
      <c r="N22" s="219"/>
      <c r="O22" s="219"/>
      <c r="P22" s="219"/>
      <c r="Q22" s="219"/>
      <c r="R22" s="219"/>
      <c r="T22" s="270"/>
      <c r="U22" s="270"/>
      <c r="V22" s="270"/>
    </row>
    <row r="23" spans="1:22" s="295" customFormat="1" ht="45.75" customHeight="1" x14ac:dyDescent="0.2">
      <c r="A23" s="238"/>
      <c r="B23" s="238"/>
      <c r="C23" s="238"/>
      <c r="D23" s="291"/>
      <c r="E23" s="292"/>
      <c r="F23" s="292"/>
      <c r="G23" s="292"/>
      <c r="H23" s="292"/>
      <c r="I23" s="238"/>
      <c r="J23" s="293"/>
      <c r="K23" s="294"/>
      <c r="L23" s="294"/>
      <c r="M23" s="294"/>
      <c r="N23" s="219"/>
      <c r="O23" s="219"/>
      <c r="P23" s="219"/>
      <c r="Q23" s="219"/>
      <c r="R23" s="219"/>
      <c r="T23" s="270"/>
      <c r="U23" s="270"/>
      <c r="V23" s="270"/>
    </row>
    <row r="24" spans="1:22" s="295" customFormat="1" ht="45.75" customHeight="1" x14ac:dyDescent="0.2">
      <c r="A24" s="238"/>
      <c r="B24" s="238"/>
      <c r="C24" s="238"/>
      <c r="D24" s="291"/>
      <c r="E24" s="292"/>
      <c r="F24" s="292"/>
      <c r="G24" s="292"/>
      <c r="H24" s="292"/>
      <c r="I24" s="238"/>
      <c r="J24" s="293"/>
      <c r="K24" s="294"/>
      <c r="L24" s="294"/>
      <c r="M24" s="294"/>
      <c r="N24" s="219"/>
      <c r="O24" s="219"/>
      <c r="P24" s="219"/>
      <c r="Q24" s="219"/>
      <c r="R24" s="219"/>
      <c r="T24" s="270"/>
      <c r="U24" s="270"/>
      <c r="V24" s="270"/>
    </row>
    <row r="25" spans="1:22" s="295" customFormat="1" ht="45.75" customHeight="1" x14ac:dyDescent="0.2">
      <c r="A25" s="238"/>
      <c r="B25" s="238"/>
      <c r="C25" s="238"/>
      <c r="D25" s="291"/>
      <c r="E25" s="292"/>
      <c r="F25" s="292"/>
      <c r="G25" s="292"/>
      <c r="H25" s="292"/>
      <c r="I25" s="238"/>
      <c r="J25" s="293"/>
      <c r="K25" s="294"/>
      <c r="L25" s="294"/>
      <c r="M25" s="294"/>
      <c r="N25" s="219"/>
      <c r="O25" s="219"/>
      <c r="P25" s="219"/>
      <c r="Q25" s="219"/>
      <c r="R25" s="219"/>
      <c r="T25" s="270"/>
      <c r="U25" s="270"/>
      <c r="V25" s="270"/>
    </row>
    <row r="26" spans="1:22" s="295" customFormat="1" ht="45.75" customHeight="1" x14ac:dyDescent="0.2">
      <c r="A26" s="238"/>
      <c r="B26" s="238"/>
      <c r="C26" s="238"/>
      <c r="D26" s="291"/>
      <c r="E26" s="292"/>
      <c r="F26" s="292"/>
      <c r="G26" s="292"/>
      <c r="H26" s="292"/>
      <c r="I26" s="238"/>
      <c r="J26" s="293"/>
      <c r="K26" s="294"/>
      <c r="L26" s="294"/>
      <c r="M26" s="294"/>
      <c r="N26" s="219"/>
      <c r="O26" s="219"/>
      <c r="P26" s="219"/>
      <c r="Q26" s="219"/>
      <c r="R26" s="219"/>
      <c r="T26" s="270"/>
      <c r="U26" s="270"/>
      <c r="V26" s="270"/>
    </row>
    <row r="27" spans="1:22" s="295" customFormat="1" ht="45.75" customHeight="1" x14ac:dyDescent="0.2">
      <c r="A27" s="238"/>
      <c r="B27" s="238"/>
      <c r="C27" s="238"/>
      <c r="D27" s="291"/>
      <c r="E27" s="292"/>
      <c r="F27" s="292"/>
      <c r="G27" s="292"/>
      <c r="H27" s="292"/>
      <c r="I27" s="238"/>
      <c r="J27" s="293"/>
      <c r="K27" s="294"/>
      <c r="L27" s="294"/>
      <c r="M27" s="294"/>
      <c r="N27" s="219"/>
      <c r="O27" s="219"/>
      <c r="P27" s="219"/>
      <c r="Q27" s="219"/>
      <c r="R27" s="219"/>
      <c r="T27" s="270"/>
      <c r="U27" s="270"/>
      <c r="V27" s="270"/>
    </row>
    <row r="28" spans="1:22" s="295" customFormat="1" ht="45.75" customHeight="1" x14ac:dyDescent="0.2">
      <c r="A28" s="238"/>
      <c r="B28" s="238"/>
      <c r="C28" s="238"/>
      <c r="D28" s="291"/>
      <c r="E28" s="292"/>
      <c r="F28" s="292"/>
      <c r="G28" s="292"/>
      <c r="H28" s="292"/>
      <c r="I28" s="238"/>
      <c r="J28" s="293"/>
      <c r="K28" s="294"/>
      <c r="L28" s="294"/>
      <c r="M28" s="294"/>
      <c r="N28" s="219"/>
      <c r="O28" s="219"/>
      <c r="P28" s="219"/>
      <c r="Q28" s="219"/>
      <c r="R28" s="219"/>
      <c r="T28" s="270"/>
      <c r="U28" s="270"/>
      <c r="V28" s="270"/>
    </row>
    <row r="29" spans="1:22" s="295" customFormat="1" ht="45.75" customHeight="1" x14ac:dyDescent="0.2">
      <c r="A29" s="238"/>
      <c r="B29" s="238"/>
      <c r="C29" s="238"/>
      <c r="D29" s="291"/>
      <c r="E29" s="292"/>
      <c r="F29" s="292"/>
      <c r="G29" s="292"/>
      <c r="H29" s="292"/>
      <c r="I29" s="238"/>
      <c r="J29" s="293"/>
      <c r="K29" s="294"/>
      <c r="L29" s="294"/>
      <c r="M29" s="294"/>
      <c r="N29" s="219"/>
      <c r="O29" s="219"/>
      <c r="P29" s="219"/>
      <c r="Q29" s="219"/>
      <c r="R29" s="219"/>
      <c r="T29" s="270"/>
      <c r="U29" s="270"/>
      <c r="V29" s="270"/>
    </row>
    <row r="30" spans="1:22" s="295" customFormat="1" ht="45.75" customHeight="1" x14ac:dyDescent="0.2">
      <c r="A30" s="238"/>
      <c r="B30" s="238"/>
      <c r="C30" s="238"/>
      <c r="D30" s="291"/>
      <c r="E30" s="292"/>
      <c r="F30" s="292"/>
      <c r="G30" s="292"/>
      <c r="H30" s="292"/>
      <c r="I30" s="238"/>
      <c r="J30" s="293"/>
      <c r="K30" s="294"/>
      <c r="L30" s="294"/>
      <c r="M30" s="294"/>
      <c r="N30" s="219"/>
      <c r="O30" s="219"/>
      <c r="P30" s="219"/>
      <c r="Q30" s="219"/>
      <c r="R30" s="219"/>
      <c r="T30" s="270"/>
      <c r="U30" s="270"/>
      <c r="V30" s="270"/>
    </row>
    <row r="31" spans="1:22" s="295" customFormat="1" ht="45.75" customHeight="1" x14ac:dyDescent="0.2">
      <c r="A31" s="238"/>
      <c r="B31" s="238"/>
      <c r="C31" s="238"/>
      <c r="D31" s="291"/>
      <c r="E31" s="292"/>
      <c r="F31" s="292"/>
      <c r="G31" s="292"/>
      <c r="H31" s="292"/>
      <c r="I31" s="238"/>
      <c r="J31" s="293"/>
      <c r="K31" s="294"/>
      <c r="L31" s="294"/>
      <c r="M31" s="294"/>
      <c r="N31" s="219"/>
      <c r="O31" s="219"/>
      <c r="P31" s="219"/>
      <c r="Q31" s="219"/>
      <c r="R31" s="219"/>
      <c r="T31" s="270"/>
      <c r="U31" s="270"/>
      <c r="V31" s="270"/>
    </row>
    <row r="32" spans="1:22" s="295" customFormat="1" ht="45.75" customHeight="1" x14ac:dyDescent="0.2">
      <c r="A32" s="238"/>
      <c r="B32" s="238"/>
      <c r="C32" s="238"/>
      <c r="D32" s="291"/>
      <c r="E32" s="292"/>
      <c r="F32" s="292"/>
      <c r="G32" s="292"/>
      <c r="H32" s="292"/>
      <c r="I32" s="238"/>
      <c r="J32" s="293"/>
      <c r="K32" s="294"/>
      <c r="L32" s="294"/>
      <c r="M32" s="294"/>
      <c r="N32" s="219"/>
      <c r="O32" s="219"/>
      <c r="P32" s="219"/>
      <c r="Q32" s="219"/>
      <c r="R32" s="219"/>
      <c r="T32" s="270"/>
      <c r="U32" s="270"/>
      <c r="V32" s="270"/>
    </row>
    <row r="33" spans="1:22" s="295" customFormat="1" ht="45.75" customHeight="1" x14ac:dyDescent="0.2">
      <c r="A33" s="238"/>
      <c r="B33" s="238"/>
      <c r="C33" s="238"/>
      <c r="D33" s="291"/>
      <c r="E33" s="292"/>
      <c r="F33" s="292"/>
      <c r="G33" s="292"/>
      <c r="H33" s="292"/>
      <c r="I33" s="238"/>
      <c r="J33" s="293"/>
      <c r="K33" s="294"/>
      <c r="L33" s="294"/>
      <c r="M33" s="294"/>
      <c r="N33" s="219"/>
      <c r="O33" s="219"/>
      <c r="P33" s="219"/>
      <c r="Q33" s="219"/>
      <c r="R33" s="219"/>
      <c r="T33" s="270"/>
      <c r="U33" s="270"/>
      <c r="V33" s="270"/>
    </row>
    <row r="34" spans="1:22" s="295" customFormat="1" ht="45.75" customHeight="1" x14ac:dyDescent="0.2">
      <c r="A34" s="238"/>
      <c r="B34" s="238"/>
      <c r="C34" s="238"/>
      <c r="D34" s="291"/>
      <c r="E34" s="292"/>
      <c r="F34" s="292"/>
      <c r="G34" s="292"/>
      <c r="H34" s="292"/>
      <c r="I34" s="238"/>
      <c r="J34" s="293"/>
      <c r="K34" s="294"/>
      <c r="L34" s="294"/>
      <c r="M34" s="294"/>
      <c r="N34" s="219"/>
      <c r="O34" s="219"/>
      <c r="P34" s="219"/>
      <c r="Q34" s="219"/>
      <c r="R34" s="219"/>
      <c r="T34" s="270"/>
      <c r="U34" s="270"/>
      <c r="V34" s="270"/>
    </row>
    <row r="35" spans="1:22" s="295" customFormat="1" ht="45.75" customHeight="1" x14ac:dyDescent="0.2">
      <c r="A35" s="238"/>
      <c r="B35" s="238"/>
      <c r="C35" s="238"/>
      <c r="D35" s="291"/>
      <c r="E35" s="292"/>
      <c r="F35" s="292"/>
      <c r="G35" s="292"/>
      <c r="H35" s="292"/>
      <c r="I35" s="238"/>
      <c r="J35" s="293"/>
      <c r="K35" s="294"/>
      <c r="L35" s="294"/>
      <c r="M35" s="294"/>
      <c r="N35" s="219"/>
      <c r="O35" s="219"/>
      <c r="P35" s="219"/>
      <c r="Q35" s="219"/>
      <c r="R35" s="219"/>
      <c r="T35" s="270"/>
      <c r="U35" s="270"/>
      <c r="V35" s="270"/>
    </row>
    <row r="36" spans="1:22" s="295" customFormat="1" ht="45.75" customHeight="1" x14ac:dyDescent="0.2">
      <c r="A36" s="238"/>
      <c r="B36" s="238"/>
      <c r="C36" s="238"/>
      <c r="D36" s="291"/>
      <c r="E36" s="292"/>
      <c r="F36" s="292"/>
      <c r="G36" s="292"/>
      <c r="H36" s="292"/>
      <c r="I36" s="238"/>
      <c r="J36" s="293"/>
      <c r="K36" s="294"/>
      <c r="L36" s="294"/>
      <c r="M36" s="294"/>
      <c r="N36" s="219"/>
      <c r="O36" s="219"/>
      <c r="P36" s="219"/>
      <c r="Q36" s="219"/>
      <c r="R36" s="219"/>
      <c r="T36" s="270"/>
      <c r="U36" s="270"/>
      <c r="V36" s="270"/>
    </row>
    <row r="37" spans="1:22" s="295" customFormat="1" ht="45.75" customHeight="1" x14ac:dyDescent="0.2">
      <c r="A37" s="238"/>
      <c r="B37" s="238"/>
      <c r="C37" s="238"/>
      <c r="D37" s="291"/>
      <c r="E37" s="292"/>
      <c r="F37" s="292"/>
      <c r="G37" s="292"/>
      <c r="H37" s="292"/>
      <c r="I37" s="238"/>
      <c r="J37" s="293"/>
      <c r="K37" s="294"/>
      <c r="L37" s="294"/>
      <c r="M37" s="294"/>
      <c r="N37" s="219"/>
      <c r="O37" s="219"/>
      <c r="P37" s="219"/>
      <c r="Q37" s="219"/>
      <c r="R37" s="219"/>
      <c r="T37" s="270"/>
      <c r="U37" s="270"/>
      <c r="V37" s="270"/>
    </row>
    <row r="38" spans="1:22" s="295" customFormat="1" ht="45.75" customHeight="1" x14ac:dyDescent="0.2">
      <c r="A38" s="238"/>
      <c r="B38" s="238"/>
      <c r="C38" s="238"/>
      <c r="D38" s="291"/>
      <c r="E38" s="292"/>
      <c r="F38" s="292"/>
      <c r="G38" s="292"/>
      <c r="H38" s="292"/>
      <c r="I38" s="238"/>
      <c r="J38" s="293"/>
      <c r="K38" s="294"/>
      <c r="L38" s="294"/>
      <c r="M38" s="294"/>
      <c r="N38" s="219"/>
      <c r="O38" s="219"/>
      <c r="P38" s="219"/>
      <c r="Q38" s="219"/>
      <c r="R38" s="219"/>
      <c r="T38" s="270"/>
      <c r="U38" s="270"/>
      <c r="V38" s="270"/>
    </row>
    <row r="39" spans="1:22" s="295" customFormat="1" ht="45.75" customHeight="1" x14ac:dyDescent="0.2">
      <c r="A39" s="238"/>
      <c r="B39" s="238"/>
      <c r="C39" s="238"/>
      <c r="D39" s="291"/>
      <c r="E39" s="292"/>
      <c r="F39" s="292"/>
      <c r="G39" s="292"/>
      <c r="H39" s="292"/>
      <c r="I39" s="238"/>
      <c r="J39" s="293"/>
      <c r="K39" s="294"/>
      <c r="L39" s="294"/>
      <c r="M39" s="294"/>
      <c r="N39" s="219"/>
      <c r="O39" s="219"/>
      <c r="P39" s="219"/>
      <c r="Q39" s="219"/>
      <c r="R39" s="219"/>
      <c r="T39" s="270"/>
      <c r="U39" s="270"/>
      <c r="V39" s="270"/>
    </row>
    <row r="40" spans="1:22" s="295" customFormat="1" ht="45.75" customHeight="1" x14ac:dyDescent="0.2">
      <c r="A40" s="238"/>
      <c r="B40" s="238"/>
      <c r="C40" s="238"/>
      <c r="D40" s="291"/>
      <c r="E40" s="292"/>
      <c r="F40" s="292"/>
      <c r="G40" s="292"/>
      <c r="H40" s="292"/>
      <c r="I40" s="238"/>
      <c r="J40" s="293"/>
      <c r="K40" s="294"/>
      <c r="L40" s="294"/>
      <c r="M40" s="294"/>
      <c r="N40" s="219"/>
      <c r="O40" s="219"/>
      <c r="P40" s="219"/>
      <c r="Q40" s="219"/>
      <c r="R40" s="219"/>
      <c r="T40" s="270"/>
      <c r="U40" s="270"/>
      <c r="V40" s="270"/>
    </row>
    <row r="41" spans="1:22" s="295" customFormat="1" ht="45.75" customHeight="1" x14ac:dyDescent="0.2">
      <c r="A41" s="238"/>
      <c r="B41" s="238"/>
      <c r="C41" s="238"/>
      <c r="D41" s="291"/>
      <c r="E41" s="292"/>
      <c r="F41" s="292"/>
      <c r="G41" s="292"/>
      <c r="H41" s="292"/>
      <c r="I41" s="238"/>
      <c r="J41" s="293"/>
      <c r="K41" s="294"/>
      <c r="L41" s="294"/>
      <c r="M41" s="294"/>
      <c r="N41" s="219"/>
      <c r="O41" s="219"/>
      <c r="P41" s="219"/>
      <c r="Q41" s="219"/>
      <c r="R41" s="219"/>
      <c r="T41" s="270"/>
      <c r="U41" s="270"/>
      <c r="V41" s="270"/>
    </row>
    <row r="42" spans="1:22" s="295" customFormat="1" ht="45.75" customHeight="1" x14ac:dyDescent="0.2">
      <c r="A42" s="238"/>
      <c r="B42" s="238"/>
      <c r="C42" s="238"/>
      <c r="D42" s="291"/>
      <c r="E42" s="292"/>
      <c r="F42" s="292"/>
      <c r="G42" s="292"/>
      <c r="H42" s="292"/>
      <c r="I42" s="238"/>
      <c r="J42" s="293"/>
      <c r="K42" s="294"/>
      <c r="L42" s="294"/>
      <c r="M42" s="294"/>
      <c r="N42" s="219"/>
      <c r="O42" s="219"/>
      <c r="P42" s="219"/>
      <c r="Q42" s="219"/>
      <c r="R42" s="219"/>
      <c r="T42" s="270"/>
      <c r="U42" s="270"/>
      <c r="V42" s="270"/>
    </row>
    <row r="43" spans="1:22" s="295" customFormat="1" ht="45.75" customHeight="1" x14ac:dyDescent="0.2">
      <c r="A43" s="238"/>
      <c r="B43" s="238"/>
      <c r="C43" s="238"/>
      <c r="D43" s="291"/>
      <c r="E43" s="292"/>
      <c r="F43" s="292"/>
      <c r="G43" s="292"/>
      <c r="H43" s="292"/>
      <c r="I43" s="238"/>
      <c r="J43" s="293"/>
      <c r="K43" s="294"/>
      <c r="L43" s="294"/>
      <c r="M43" s="294"/>
      <c r="N43" s="219"/>
      <c r="O43" s="219"/>
      <c r="P43" s="219"/>
      <c r="Q43" s="219"/>
      <c r="R43" s="219"/>
      <c r="T43" s="270"/>
      <c r="U43" s="270"/>
      <c r="V43" s="270"/>
    </row>
    <row r="44" spans="1:22" s="295" customFormat="1" ht="45.75" customHeight="1" x14ac:dyDescent="0.2">
      <c r="A44" s="238"/>
      <c r="B44" s="238"/>
      <c r="C44" s="238"/>
      <c r="D44" s="291"/>
      <c r="E44" s="292"/>
      <c r="F44" s="292"/>
      <c r="G44" s="292"/>
      <c r="H44" s="292"/>
      <c r="I44" s="238"/>
      <c r="J44" s="293"/>
      <c r="K44" s="294"/>
      <c r="L44" s="294"/>
      <c r="M44" s="294"/>
      <c r="N44" s="219"/>
      <c r="O44" s="219"/>
      <c r="P44" s="219"/>
      <c r="Q44" s="219"/>
      <c r="R44" s="219"/>
      <c r="T44" s="270"/>
      <c r="U44" s="270"/>
      <c r="V44" s="270"/>
    </row>
    <row r="45" spans="1:22" s="295" customFormat="1" ht="45.75" customHeight="1" x14ac:dyDescent="0.2">
      <c r="A45" s="238"/>
      <c r="B45" s="238"/>
      <c r="C45" s="238"/>
      <c r="D45" s="291"/>
      <c r="E45" s="292"/>
      <c r="F45" s="292"/>
      <c r="G45" s="292"/>
      <c r="H45" s="292"/>
      <c r="I45" s="238"/>
      <c r="J45" s="293"/>
      <c r="K45" s="294"/>
      <c r="L45" s="294"/>
      <c r="M45" s="294"/>
      <c r="N45" s="219"/>
      <c r="O45" s="219"/>
      <c r="P45" s="219"/>
      <c r="Q45" s="219"/>
      <c r="R45" s="219"/>
      <c r="T45" s="270"/>
      <c r="U45" s="270"/>
      <c r="V45" s="270"/>
    </row>
    <row r="46" spans="1:22" s="295" customFormat="1" ht="45.75" customHeight="1" x14ac:dyDescent="0.2">
      <c r="A46" s="238"/>
      <c r="B46" s="238"/>
      <c r="C46" s="238"/>
      <c r="D46" s="291"/>
      <c r="E46" s="292"/>
      <c r="F46" s="292"/>
      <c r="G46" s="292"/>
      <c r="H46" s="292"/>
      <c r="I46" s="238"/>
      <c r="J46" s="293"/>
      <c r="K46" s="294"/>
      <c r="L46" s="294"/>
      <c r="M46" s="294"/>
      <c r="N46" s="219"/>
      <c r="O46" s="219"/>
      <c r="P46" s="219"/>
      <c r="Q46" s="219"/>
      <c r="R46" s="219"/>
      <c r="T46" s="270"/>
      <c r="U46" s="270"/>
      <c r="V46" s="270"/>
    </row>
    <row r="47" spans="1:22" s="295" customFormat="1" ht="45.75" customHeight="1" x14ac:dyDescent="0.2">
      <c r="A47" s="238"/>
      <c r="B47" s="238"/>
      <c r="C47" s="238"/>
      <c r="D47" s="291"/>
      <c r="E47" s="292"/>
      <c r="F47" s="292"/>
      <c r="G47" s="292"/>
      <c r="H47" s="292"/>
      <c r="I47" s="238"/>
      <c r="J47" s="293"/>
      <c r="K47" s="294"/>
      <c r="L47" s="294"/>
      <c r="M47" s="294"/>
      <c r="N47" s="219"/>
      <c r="O47" s="219"/>
      <c r="P47" s="219"/>
      <c r="Q47" s="219"/>
      <c r="R47" s="219"/>
      <c r="T47" s="270"/>
      <c r="U47" s="270"/>
      <c r="V47" s="270"/>
    </row>
    <row r="48" spans="1:22" s="295" customFormat="1" ht="45.75" customHeight="1" x14ac:dyDescent="0.2">
      <c r="A48" s="238"/>
      <c r="B48" s="238"/>
      <c r="C48" s="238"/>
      <c r="D48" s="291"/>
      <c r="E48" s="292"/>
      <c r="F48" s="292"/>
      <c r="G48" s="292"/>
      <c r="H48" s="292"/>
      <c r="I48" s="238"/>
      <c r="J48" s="293"/>
      <c r="K48" s="294"/>
      <c r="L48" s="294"/>
      <c r="M48" s="294"/>
      <c r="N48" s="219"/>
      <c r="O48" s="219"/>
      <c r="P48" s="219"/>
      <c r="Q48" s="219"/>
      <c r="R48" s="219"/>
      <c r="T48" s="270"/>
      <c r="U48" s="270"/>
      <c r="V48" s="270"/>
    </row>
    <row r="49" spans="1:22" s="295" customFormat="1" ht="45.75" customHeight="1" x14ac:dyDescent="0.2">
      <c r="A49" s="238"/>
      <c r="B49" s="238"/>
      <c r="C49" s="238"/>
      <c r="D49" s="291"/>
      <c r="E49" s="292"/>
      <c r="F49" s="292"/>
      <c r="G49" s="292"/>
      <c r="H49" s="292"/>
      <c r="I49" s="238"/>
      <c r="J49" s="293"/>
      <c r="K49" s="294"/>
      <c r="L49" s="294"/>
      <c r="M49" s="294"/>
      <c r="N49" s="219"/>
      <c r="O49" s="219"/>
      <c r="P49" s="219"/>
      <c r="Q49" s="219"/>
      <c r="R49" s="219"/>
      <c r="T49" s="270"/>
      <c r="U49" s="270"/>
      <c r="V49" s="270"/>
    </row>
    <row r="50" spans="1:22" s="295" customFormat="1" ht="45.75" customHeight="1" x14ac:dyDescent="0.2">
      <c r="A50" s="238"/>
      <c r="B50" s="238"/>
      <c r="C50" s="238"/>
      <c r="D50" s="291"/>
      <c r="E50" s="292"/>
      <c r="F50" s="292"/>
      <c r="G50" s="292"/>
      <c r="H50" s="292"/>
      <c r="I50" s="238"/>
      <c r="J50" s="293"/>
      <c r="K50" s="294"/>
      <c r="L50" s="294"/>
      <c r="M50" s="294"/>
      <c r="N50" s="219"/>
      <c r="O50" s="219"/>
      <c r="P50" s="219"/>
      <c r="Q50" s="219"/>
      <c r="R50" s="219"/>
      <c r="T50" s="270"/>
      <c r="U50" s="270"/>
      <c r="V50" s="270"/>
    </row>
    <row r="51" spans="1:22" s="295" customFormat="1" ht="45.75" customHeight="1" x14ac:dyDescent="0.2">
      <c r="A51" s="238"/>
      <c r="B51" s="238"/>
      <c r="C51" s="238"/>
      <c r="D51" s="291"/>
      <c r="E51" s="292"/>
      <c r="F51" s="292"/>
      <c r="G51" s="292"/>
      <c r="H51" s="292"/>
      <c r="I51" s="238"/>
      <c r="J51" s="293"/>
      <c r="K51" s="294"/>
      <c r="L51" s="294"/>
      <c r="M51" s="294"/>
      <c r="N51" s="219"/>
      <c r="O51" s="219"/>
      <c r="P51" s="219"/>
      <c r="Q51" s="219"/>
      <c r="R51" s="219"/>
      <c r="T51" s="270"/>
      <c r="U51" s="270"/>
      <c r="V51" s="270"/>
    </row>
    <row r="52" spans="1:22" s="295" customFormat="1" ht="45.75" customHeight="1" x14ac:dyDescent="0.2">
      <c r="A52" s="238"/>
      <c r="B52" s="238"/>
      <c r="C52" s="238"/>
      <c r="D52" s="291"/>
      <c r="E52" s="292"/>
      <c r="F52" s="292"/>
      <c r="G52" s="292"/>
      <c r="H52" s="292"/>
      <c r="I52" s="238"/>
      <c r="J52" s="293"/>
      <c r="K52" s="294"/>
      <c r="L52" s="294"/>
      <c r="M52" s="294"/>
      <c r="N52" s="219"/>
      <c r="O52" s="219"/>
      <c r="P52" s="219"/>
      <c r="Q52" s="219"/>
      <c r="R52" s="219"/>
      <c r="T52" s="270"/>
      <c r="U52" s="270"/>
      <c r="V52" s="270"/>
    </row>
    <row r="53" spans="1:22" s="295" customFormat="1" ht="45.75" customHeight="1" x14ac:dyDescent="0.2">
      <c r="A53" s="238"/>
      <c r="B53" s="238"/>
      <c r="C53" s="238"/>
      <c r="D53" s="291"/>
      <c r="E53" s="292"/>
      <c r="F53" s="292"/>
      <c r="G53" s="292"/>
      <c r="H53" s="292"/>
      <c r="I53" s="238"/>
      <c r="J53" s="293"/>
      <c r="K53" s="294"/>
      <c r="L53" s="294"/>
      <c r="M53" s="294"/>
      <c r="N53" s="219"/>
      <c r="O53" s="219"/>
      <c r="P53" s="219"/>
      <c r="Q53" s="219"/>
      <c r="R53" s="219"/>
      <c r="T53" s="270"/>
      <c r="U53" s="270"/>
      <c r="V53" s="270"/>
    </row>
    <row r="54" spans="1:22" s="295" customFormat="1" ht="45.75" customHeight="1" x14ac:dyDescent="0.2">
      <c r="A54" s="238"/>
      <c r="B54" s="238"/>
      <c r="C54" s="238"/>
      <c r="D54" s="291"/>
      <c r="E54" s="292"/>
      <c r="F54" s="292"/>
      <c r="G54" s="292"/>
      <c r="H54" s="292"/>
      <c r="I54" s="238"/>
      <c r="J54" s="293"/>
      <c r="K54" s="294"/>
      <c r="L54" s="294"/>
      <c r="M54" s="294"/>
      <c r="N54" s="219"/>
      <c r="O54" s="219"/>
      <c r="P54" s="219"/>
      <c r="Q54" s="219"/>
      <c r="R54" s="219"/>
      <c r="T54" s="270"/>
      <c r="U54" s="270"/>
      <c r="V54" s="270"/>
    </row>
    <row r="55" spans="1:22" s="295" customFormat="1" ht="45.75" customHeight="1" x14ac:dyDescent="0.2">
      <c r="A55" s="238"/>
      <c r="B55" s="238"/>
      <c r="C55" s="238"/>
      <c r="D55" s="291"/>
      <c r="E55" s="292"/>
      <c r="F55" s="292"/>
      <c r="G55" s="292"/>
      <c r="H55" s="292"/>
      <c r="I55" s="238"/>
      <c r="J55" s="293"/>
      <c r="K55" s="294"/>
      <c r="L55" s="294"/>
      <c r="M55" s="294"/>
      <c r="N55" s="219"/>
      <c r="O55" s="219"/>
      <c r="P55" s="219"/>
      <c r="Q55" s="219"/>
      <c r="R55" s="219"/>
      <c r="T55" s="270"/>
      <c r="U55" s="270"/>
      <c r="V55" s="270"/>
    </row>
    <row r="56" spans="1:22" s="295" customFormat="1" ht="45.75" customHeight="1" x14ac:dyDescent="0.2">
      <c r="A56" s="238"/>
      <c r="B56" s="238"/>
      <c r="C56" s="238"/>
      <c r="D56" s="291"/>
      <c r="E56" s="292"/>
      <c r="F56" s="292"/>
      <c r="G56" s="292"/>
      <c r="H56" s="292"/>
      <c r="I56" s="238"/>
      <c r="J56" s="293"/>
      <c r="K56" s="294"/>
      <c r="L56" s="294"/>
      <c r="M56" s="294"/>
      <c r="N56" s="219"/>
      <c r="O56" s="219"/>
      <c r="P56" s="219"/>
      <c r="Q56" s="219"/>
      <c r="R56" s="219"/>
      <c r="T56" s="270"/>
      <c r="U56" s="270"/>
      <c r="V56" s="270"/>
    </row>
    <row r="57" spans="1:22" s="295" customFormat="1" ht="45.75" customHeight="1" x14ac:dyDescent="0.2">
      <c r="A57" s="238"/>
      <c r="B57" s="238"/>
      <c r="C57" s="238"/>
      <c r="D57" s="291"/>
      <c r="E57" s="292"/>
      <c r="F57" s="292"/>
      <c r="G57" s="292"/>
      <c r="H57" s="292"/>
      <c r="I57" s="238"/>
      <c r="J57" s="293"/>
      <c r="K57" s="294"/>
      <c r="L57" s="294"/>
      <c r="M57" s="294"/>
      <c r="N57" s="219"/>
      <c r="O57" s="219"/>
      <c r="P57" s="219"/>
      <c r="Q57" s="219"/>
      <c r="R57" s="219"/>
      <c r="T57" s="270"/>
      <c r="U57" s="270"/>
      <c r="V57" s="270"/>
    </row>
    <row r="58" spans="1:22" s="295" customFormat="1" ht="45.75" customHeight="1" x14ac:dyDescent="0.2">
      <c r="A58" s="238"/>
      <c r="B58" s="238"/>
      <c r="C58" s="238"/>
      <c r="D58" s="291"/>
      <c r="E58" s="292"/>
      <c r="F58" s="292"/>
      <c r="G58" s="292"/>
      <c r="H58" s="292"/>
      <c r="I58" s="238"/>
      <c r="J58" s="293"/>
      <c r="K58" s="294"/>
      <c r="L58" s="294"/>
      <c r="M58" s="294"/>
      <c r="N58" s="219"/>
      <c r="O58" s="219"/>
      <c r="P58" s="219"/>
      <c r="Q58" s="219"/>
      <c r="R58" s="219"/>
      <c r="T58" s="270"/>
      <c r="U58" s="270"/>
      <c r="V58" s="270"/>
    </row>
    <row r="59" spans="1:22" s="295" customFormat="1" ht="45.75" customHeight="1" x14ac:dyDescent="0.2">
      <c r="A59" s="238"/>
      <c r="B59" s="238"/>
      <c r="C59" s="238"/>
      <c r="D59" s="291"/>
      <c r="E59" s="292"/>
      <c r="F59" s="292"/>
      <c r="G59" s="292"/>
      <c r="H59" s="292"/>
      <c r="I59" s="238"/>
      <c r="J59" s="293"/>
      <c r="K59" s="294"/>
      <c r="L59" s="294"/>
      <c r="M59" s="294"/>
      <c r="N59" s="219"/>
      <c r="O59" s="219"/>
      <c r="P59" s="219"/>
      <c r="Q59" s="219"/>
      <c r="R59" s="219"/>
      <c r="T59" s="270"/>
      <c r="U59" s="270"/>
      <c r="V59" s="270"/>
    </row>
    <row r="60" spans="1:22" s="295" customFormat="1" ht="45.75" customHeight="1" x14ac:dyDescent="0.2">
      <c r="A60" s="238"/>
      <c r="B60" s="238"/>
      <c r="C60" s="238"/>
      <c r="D60" s="291"/>
      <c r="E60" s="292"/>
      <c r="F60" s="292"/>
      <c r="G60" s="292"/>
      <c r="H60" s="292"/>
      <c r="I60" s="238"/>
      <c r="J60" s="293"/>
      <c r="K60" s="294"/>
      <c r="L60" s="294"/>
      <c r="M60" s="294"/>
      <c r="N60" s="219"/>
      <c r="O60" s="219"/>
      <c r="P60" s="219"/>
      <c r="Q60" s="219"/>
      <c r="R60" s="219"/>
      <c r="T60" s="270"/>
      <c r="U60" s="270"/>
      <c r="V60" s="270"/>
    </row>
    <row r="61" spans="1:22" s="295" customFormat="1" ht="45.75" customHeight="1" x14ac:dyDescent="0.2">
      <c r="A61" s="238"/>
      <c r="B61" s="238"/>
      <c r="C61" s="238"/>
      <c r="D61" s="291"/>
      <c r="E61" s="292"/>
      <c r="F61" s="292"/>
      <c r="G61" s="292"/>
      <c r="H61" s="292"/>
      <c r="I61" s="238"/>
      <c r="J61" s="293"/>
      <c r="K61" s="294"/>
      <c r="L61" s="294"/>
      <c r="M61" s="294"/>
      <c r="N61" s="219"/>
      <c r="O61" s="219"/>
      <c r="P61" s="219"/>
      <c r="Q61" s="219"/>
      <c r="R61" s="219"/>
      <c r="T61" s="270"/>
      <c r="U61" s="270"/>
      <c r="V61" s="270"/>
    </row>
    <row r="62" spans="1:22" s="295" customFormat="1" ht="45.75" customHeight="1" x14ac:dyDescent="0.2">
      <c r="A62" s="238"/>
      <c r="B62" s="238"/>
      <c r="C62" s="238"/>
      <c r="D62" s="291"/>
      <c r="E62" s="292"/>
      <c r="F62" s="292"/>
      <c r="G62" s="292"/>
      <c r="H62" s="292"/>
      <c r="I62" s="238"/>
      <c r="J62" s="293"/>
      <c r="K62" s="294"/>
      <c r="L62" s="294"/>
      <c r="M62" s="294"/>
      <c r="N62" s="219"/>
      <c r="O62" s="219"/>
      <c r="P62" s="219"/>
      <c r="Q62" s="219"/>
      <c r="R62" s="219"/>
      <c r="T62" s="270"/>
      <c r="U62" s="270"/>
      <c r="V62" s="270"/>
    </row>
    <row r="63" spans="1:22" s="295" customFormat="1" ht="45.75" customHeight="1" x14ac:dyDescent="0.2">
      <c r="A63" s="238"/>
      <c r="B63" s="238"/>
      <c r="C63" s="238"/>
      <c r="D63" s="291"/>
      <c r="E63" s="292"/>
      <c r="F63" s="292"/>
      <c r="G63" s="292"/>
      <c r="H63" s="292"/>
      <c r="I63" s="238"/>
      <c r="J63" s="293"/>
      <c r="K63" s="294"/>
      <c r="L63" s="294"/>
      <c r="M63" s="294"/>
      <c r="N63" s="219"/>
      <c r="O63" s="219"/>
      <c r="P63" s="219"/>
      <c r="Q63" s="219"/>
      <c r="R63" s="219"/>
      <c r="T63" s="270"/>
      <c r="U63" s="270"/>
      <c r="V63" s="270"/>
    </row>
    <row r="64" spans="1:22" s="295" customFormat="1" ht="45.75" customHeight="1" x14ac:dyDescent="0.2">
      <c r="A64" s="238"/>
      <c r="B64" s="238"/>
      <c r="C64" s="238"/>
      <c r="D64" s="291"/>
      <c r="E64" s="292"/>
      <c r="F64" s="292"/>
      <c r="G64" s="292"/>
      <c r="H64" s="292"/>
      <c r="I64" s="238"/>
      <c r="J64" s="293"/>
      <c r="K64" s="294"/>
      <c r="L64" s="294"/>
      <c r="M64" s="294"/>
      <c r="N64" s="219"/>
      <c r="O64" s="219"/>
      <c r="P64" s="219"/>
      <c r="Q64" s="219"/>
      <c r="R64" s="219"/>
      <c r="T64" s="270"/>
      <c r="U64" s="270"/>
      <c r="V64" s="270"/>
    </row>
    <row r="65" spans="1:22" s="295" customFormat="1" ht="45.75" customHeight="1" x14ac:dyDescent="0.2">
      <c r="A65" s="238"/>
      <c r="B65" s="238"/>
      <c r="C65" s="238"/>
      <c r="D65" s="291"/>
      <c r="E65" s="292"/>
      <c r="F65" s="292"/>
      <c r="G65" s="292"/>
      <c r="H65" s="292"/>
      <c r="I65" s="238"/>
      <c r="J65" s="293"/>
      <c r="K65" s="294"/>
      <c r="L65" s="294"/>
      <c r="M65" s="294"/>
      <c r="N65" s="219"/>
      <c r="O65" s="219"/>
      <c r="P65" s="219"/>
      <c r="Q65" s="219"/>
      <c r="R65" s="219"/>
      <c r="T65" s="270"/>
      <c r="U65" s="270"/>
      <c r="V65" s="270"/>
    </row>
    <row r="66" spans="1:22" s="295" customFormat="1" ht="45.75" customHeight="1" x14ac:dyDescent="0.2">
      <c r="A66" s="238"/>
      <c r="B66" s="238"/>
      <c r="C66" s="238"/>
      <c r="D66" s="291"/>
      <c r="E66" s="292"/>
      <c r="F66" s="292"/>
      <c r="G66" s="292"/>
      <c r="H66" s="292"/>
      <c r="I66" s="238"/>
      <c r="J66" s="293"/>
      <c r="K66" s="294"/>
      <c r="L66" s="294"/>
      <c r="M66" s="294"/>
      <c r="N66" s="219"/>
      <c r="O66" s="219"/>
      <c r="P66" s="219"/>
      <c r="Q66" s="219"/>
      <c r="R66" s="219"/>
      <c r="T66" s="270"/>
      <c r="U66" s="270"/>
      <c r="V66" s="270"/>
    </row>
    <row r="67" spans="1:22" s="295" customFormat="1" ht="45.75" customHeight="1" x14ac:dyDescent="0.2">
      <c r="A67" s="238"/>
      <c r="B67" s="238"/>
      <c r="C67" s="238"/>
      <c r="D67" s="291"/>
      <c r="E67" s="292"/>
      <c r="F67" s="292"/>
      <c r="G67" s="292"/>
      <c r="H67" s="292"/>
      <c r="I67" s="238"/>
      <c r="J67" s="293"/>
      <c r="K67" s="294"/>
      <c r="L67" s="294"/>
      <c r="M67" s="294"/>
      <c r="N67" s="219"/>
      <c r="O67" s="219"/>
      <c r="P67" s="219"/>
      <c r="Q67" s="219"/>
      <c r="R67" s="219"/>
      <c r="T67" s="270"/>
      <c r="U67" s="270"/>
      <c r="V67" s="270"/>
    </row>
    <row r="68" spans="1:22" s="295" customFormat="1" ht="45.75" customHeight="1" x14ac:dyDescent="0.2">
      <c r="A68" s="238"/>
      <c r="B68" s="238"/>
      <c r="C68" s="238"/>
      <c r="D68" s="291"/>
      <c r="E68" s="292"/>
      <c r="F68" s="292"/>
      <c r="G68" s="292"/>
      <c r="H68" s="292"/>
      <c r="I68" s="238"/>
      <c r="J68" s="293"/>
      <c r="K68" s="294"/>
      <c r="L68" s="294"/>
      <c r="M68" s="294"/>
      <c r="N68" s="219"/>
      <c r="O68" s="219"/>
      <c r="P68" s="219"/>
      <c r="Q68" s="219"/>
      <c r="R68" s="219"/>
      <c r="T68" s="270"/>
      <c r="U68" s="270"/>
      <c r="V68" s="270"/>
    </row>
    <row r="69" spans="1:22" s="295" customFormat="1" ht="45.75" customHeight="1" x14ac:dyDescent="0.2">
      <c r="A69" s="238"/>
      <c r="B69" s="238"/>
      <c r="C69" s="238"/>
      <c r="D69" s="291"/>
      <c r="E69" s="292"/>
      <c r="F69" s="292"/>
      <c r="G69" s="292"/>
      <c r="H69" s="292"/>
      <c r="I69" s="238"/>
      <c r="J69" s="293"/>
      <c r="K69" s="294"/>
      <c r="L69" s="294"/>
      <c r="M69" s="294"/>
      <c r="N69" s="219"/>
      <c r="O69" s="219"/>
      <c r="P69" s="219"/>
      <c r="Q69" s="219"/>
      <c r="R69" s="219"/>
      <c r="T69" s="270"/>
      <c r="U69" s="270"/>
      <c r="V69" s="270"/>
    </row>
    <row r="70" spans="1:22" s="295" customFormat="1" ht="45.75" customHeight="1" x14ac:dyDescent="0.2">
      <c r="A70" s="238"/>
      <c r="B70" s="238"/>
      <c r="C70" s="238"/>
      <c r="D70" s="291"/>
      <c r="E70" s="292"/>
      <c r="F70" s="292"/>
      <c r="G70" s="292"/>
      <c r="H70" s="292"/>
      <c r="I70" s="238"/>
      <c r="J70" s="293"/>
      <c r="K70" s="294"/>
      <c r="L70" s="294"/>
      <c r="M70" s="294"/>
      <c r="N70" s="219"/>
      <c r="O70" s="219"/>
      <c r="P70" s="219"/>
      <c r="Q70" s="219"/>
      <c r="R70" s="219"/>
      <c r="T70" s="270"/>
      <c r="U70" s="270"/>
      <c r="V70" s="270"/>
    </row>
    <row r="71" spans="1:22" s="295" customFormat="1" ht="45.75" customHeight="1" x14ac:dyDescent="0.2">
      <c r="A71" s="238"/>
      <c r="B71" s="238"/>
      <c r="C71" s="238"/>
      <c r="D71" s="291"/>
      <c r="E71" s="292"/>
      <c r="F71" s="292"/>
      <c r="G71" s="292"/>
      <c r="H71" s="292"/>
      <c r="I71" s="238"/>
      <c r="J71" s="293"/>
      <c r="K71" s="294"/>
      <c r="L71" s="294"/>
      <c r="M71" s="294"/>
      <c r="N71" s="219"/>
      <c r="O71" s="219"/>
      <c r="P71" s="219"/>
      <c r="Q71" s="219"/>
      <c r="R71" s="219"/>
      <c r="T71" s="270"/>
      <c r="U71" s="270"/>
      <c r="V71" s="270"/>
    </row>
    <row r="72" spans="1:22" s="295" customFormat="1" ht="45.75" customHeight="1" x14ac:dyDescent="0.2">
      <c r="A72" s="238"/>
      <c r="B72" s="238"/>
      <c r="C72" s="238"/>
      <c r="D72" s="291"/>
      <c r="E72" s="292"/>
      <c r="F72" s="292"/>
      <c r="G72" s="292"/>
      <c r="H72" s="292"/>
      <c r="I72" s="238"/>
      <c r="J72" s="293"/>
      <c r="K72" s="294"/>
      <c r="L72" s="294"/>
      <c r="M72" s="294"/>
      <c r="N72" s="219"/>
      <c r="O72" s="219"/>
      <c r="P72" s="219"/>
      <c r="Q72" s="219"/>
      <c r="R72" s="219"/>
      <c r="T72" s="270"/>
      <c r="U72" s="270"/>
      <c r="V72" s="270"/>
    </row>
    <row r="73" spans="1:22" s="295" customFormat="1" ht="45.75" customHeight="1" x14ac:dyDescent="0.2">
      <c r="A73" s="238"/>
      <c r="B73" s="238"/>
      <c r="C73" s="238"/>
      <c r="D73" s="291"/>
      <c r="E73" s="292"/>
      <c r="F73" s="292"/>
      <c r="G73" s="292"/>
      <c r="H73" s="292"/>
      <c r="I73" s="238"/>
      <c r="J73" s="293"/>
      <c r="K73" s="294"/>
      <c r="L73" s="294"/>
      <c r="M73" s="294"/>
      <c r="N73" s="219"/>
      <c r="O73" s="219"/>
      <c r="P73" s="219"/>
      <c r="Q73" s="219"/>
      <c r="R73" s="219"/>
      <c r="T73" s="270"/>
      <c r="U73" s="270"/>
      <c r="V73" s="270"/>
    </row>
    <row r="74" spans="1:22" s="295" customFormat="1" ht="45.75" customHeight="1" x14ac:dyDescent="0.2">
      <c r="A74" s="238"/>
      <c r="B74" s="238"/>
      <c r="C74" s="238"/>
      <c r="D74" s="291"/>
      <c r="E74" s="292"/>
      <c r="F74" s="292"/>
      <c r="G74" s="292"/>
      <c r="H74" s="292"/>
      <c r="I74" s="238"/>
      <c r="J74" s="293"/>
      <c r="K74" s="294"/>
      <c r="L74" s="294"/>
      <c r="M74" s="294"/>
      <c r="N74" s="219"/>
      <c r="O74" s="219"/>
      <c r="P74" s="219"/>
      <c r="Q74" s="219"/>
      <c r="R74" s="219"/>
      <c r="T74" s="270"/>
      <c r="U74" s="270"/>
      <c r="V74" s="270"/>
    </row>
    <row r="75" spans="1:22" s="295" customFormat="1" ht="45.75" customHeight="1" x14ac:dyDescent="0.2">
      <c r="A75" s="238"/>
      <c r="B75" s="238"/>
      <c r="C75" s="238"/>
      <c r="D75" s="291"/>
      <c r="E75" s="292"/>
      <c r="F75" s="292"/>
      <c r="G75" s="292"/>
      <c r="H75" s="292"/>
      <c r="I75" s="238"/>
      <c r="J75" s="293"/>
      <c r="K75" s="294"/>
      <c r="L75" s="294"/>
      <c r="M75" s="294"/>
      <c r="N75" s="219"/>
      <c r="O75" s="219"/>
      <c r="P75" s="219"/>
      <c r="Q75" s="219"/>
      <c r="R75" s="219"/>
      <c r="T75" s="270"/>
      <c r="U75" s="270"/>
      <c r="V75" s="270"/>
    </row>
    <row r="76" spans="1:22" s="295" customFormat="1" ht="45.75" customHeight="1" x14ac:dyDescent="0.2">
      <c r="A76" s="238"/>
      <c r="B76" s="238"/>
      <c r="C76" s="238"/>
      <c r="D76" s="291"/>
      <c r="E76" s="292"/>
      <c r="F76" s="292"/>
      <c r="G76" s="292"/>
      <c r="H76" s="292"/>
      <c r="I76" s="238"/>
      <c r="J76" s="293"/>
      <c r="K76" s="294"/>
      <c r="L76" s="294"/>
      <c r="M76" s="294"/>
      <c r="N76" s="219"/>
      <c r="O76" s="219"/>
      <c r="P76" s="219"/>
      <c r="Q76" s="219"/>
      <c r="R76" s="219"/>
      <c r="T76" s="270"/>
      <c r="U76" s="270"/>
      <c r="V76" s="270"/>
    </row>
    <row r="77" spans="1:22" s="295" customFormat="1" ht="45.75" customHeight="1" x14ac:dyDescent="0.2">
      <c r="A77" s="238"/>
      <c r="B77" s="238"/>
      <c r="C77" s="238"/>
      <c r="D77" s="291"/>
      <c r="E77" s="292"/>
      <c r="F77" s="292"/>
      <c r="G77" s="292"/>
      <c r="H77" s="292"/>
      <c r="I77" s="238"/>
      <c r="J77" s="293"/>
      <c r="K77" s="294"/>
      <c r="L77" s="294"/>
      <c r="M77" s="294"/>
      <c r="N77" s="219"/>
      <c r="O77" s="219"/>
      <c r="P77" s="219"/>
      <c r="Q77" s="219"/>
      <c r="R77" s="219"/>
      <c r="T77" s="270"/>
      <c r="U77" s="270"/>
      <c r="V77" s="270"/>
    </row>
    <row r="78" spans="1:22" s="295" customFormat="1" ht="45.75" customHeight="1" x14ac:dyDescent="0.2">
      <c r="A78" s="238"/>
      <c r="B78" s="238"/>
      <c r="C78" s="238"/>
      <c r="D78" s="291"/>
      <c r="E78" s="292"/>
      <c r="F78" s="292"/>
      <c r="G78" s="292"/>
      <c r="H78" s="292"/>
      <c r="I78" s="238"/>
      <c r="J78" s="293"/>
      <c r="K78" s="294"/>
      <c r="L78" s="294"/>
      <c r="M78" s="294"/>
      <c r="N78" s="219"/>
      <c r="O78" s="219"/>
      <c r="P78" s="219"/>
      <c r="Q78" s="219"/>
      <c r="R78" s="219"/>
      <c r="T78" s="270"/>
      <c r="U78" s="270"/>
      <c r="V78" s="270"/>
    </row>
    <row r="79" spans="1:22" s="295" customFormat="1" ht="45.75" customHeight="1" x14ac:dyDescent="0.2">
      <c r="A79" s="238"/>
      <c r="B79" s="238"/>
      <c r="C79" s="238"/>
      <c r="D79" s="291"/>
      <c r="E79" s="292"/>
      <c r="F79" s="292"/>
      <c r="G79" s="292"/>
      <c r="H79" s="292"/>
      <c r="I79" s="238"/>
      <c r="J79" s="293"/>
      <c r="K79" s="294"/>
      <c r="L79" s="294"/>
      <c r="M79" s="294"/>
      <c r="N79" s="219"/>
      <c r="O79" s="219"/>
      <c r="P79" s="219"/>
      <c r="Q79" s="219"/>
      <c r="R79" s="219"/>
      <c r="T79" s="270"/>
      <c r="U79" s="270"/>
      <c r="V79" s="270"/>
    </row>
    <row r="80" spans="1:22" s="295" customFormat="1" ht="45.75" customHeight="1" x14ac:dyDescent="0.2">
      <c r="A80" s="238"/>
      <c r="B80" s="238"/>
      <c r="C80" s="238"/>
      <c r="D80" s="291"/>
      <c r="E80" s="292"/>
      <c r="F80" s="292"/>
      <c r="G80" s="292"/>
      <c r="H80" s="292"/>
      <c r="I80" s="238"/>
      <c r="J80" s="293"/>
      <c r="K80" s="294"/>
      <c r="L80" s="294"/>
      <c r="M80" s="294"/>
      <c r="N80" s="219"/>
      <c r="O80" s="219"/>
      <c r="P80" s="219"/>
      <c r="Q80" s="219"/>
      <c r="R80" s="219"/>
      <c r="T80" s="270"/>
      <c r="U80" s="270"/>
      <c r="V80" s="270"/>
    </row>
    <row r="81" spans="1:22" s="295" customFormat="1" ht="45.75" customHeight="1" x14ac:dyDescent="0.2">
      <c r="A81" s="238"/>
      <c r="B81" s="238"/>
      <c r="C81" s="238"/>
      <c r="D81" s="291"/>
      <c r="E81" s="292"/>
      <c r="F81" s="292"/>
      <c r="G81" s="292"/>
      <c r="H81" s="292"/>
      <c r="I81" s="238"/>
      <c r="J81" s="293"/>
      <c r="K81" s="294"/>
      <c r="L81" s="294"/>
      <c r="M81" s="294"/>
      <c r="N81" s="219"/>
      <c r="O81" s="219"/>
      <c r="P81" s="219"/>
      <c r="Q81" s="219"/>
      <c r="R81" s="219"/>
      <c r="T81" s="270"/>
      <c r="U81" s="270"/>
      <c r="V81" s="270"/>
    </row>
    <row r="82" spans="1:22" s="295" customFormat="1" ht="45.75" customHeight="1" x14ac:dyDescent="0.2">
      <c r="A82" s="238"/>
      <c r="B82" s="238"/>
      <c r="C82" s="238"/>
      <c r="D82" s="291"/>
      <c r="E82" s="292"/>
      <c r="F82" s="292"/>
      <c r="G82" s="292"/>
      <c r="H82" s="292"/>
      <c r="I82" s="238"/>
      <c r="J82" s="293"/>
      <c r="K82" s="294"/>
      <c r="L82" s="294"/>
      <c r="M82" s="294"/>
      <c r="N82" s="219"/>
      <c r="O82" s="219"/>
      <c r="P82" s="219"/>
      <c r="Q82" s="219"/>
      <c r="R82" s="219"/>
      <c r="T82" s="270"/>
      <c r="U82" s="270"/>
      <c r="V82" s="270"/>
    </row>
    <row r="83" spans="1:22" s="295" customFormat="1" ht="45.75" customHeight="1" x14ac:dyDescent="0.2">
      <c r="A83" s="238"/>
      <c r="B83" s="238"/>
      <c r="C83" s="238"/>
      <c r="D83" s="291"/>
      <c r="E83" s="292"/>
      <c r="F83" s="292"/>
      <c r="G83" s="292"/>
      <c r="H83" s="292"/>
      <c r="I83" s="238"/>
      <c r="J83" s="293"/>
      <c r="K83" s="294"/>
      <c r="L83" s="294"/>
      <c r="M83" s="294"/>
      <c r="N83" s="219"/>
      <c r="O83" s="219"/>
      <c r="P83" s="219"/>
      <c r="Q83" s="219"/>
      <c r="R83" s="219"/>
      <c r="T83" s="270"/>
      <c r="U83" s="270"/>
      <c r="V83" s="270"/>
    </row>
    <row r="84" spans="1:22" s="295" customFormat="1" ht="45.75" customHeight="1" x14ac:dyDescent="0.2">
      <c r="A84" s="238"/>
      <c r="B84" s="238"/>
      <c r="C84" s="238"/>
      <c r="D84" s="291"/>
      <c r="E84" s="292"/>
      <c r="F84" s="292"/>
      <c r="G84" s="292"/>
      <c r="H84" s="292"/>
      <c r="I84" s="238"/>
      <c r="J84" s="293"/>
      <c r="K84" s="294"/>
      <c r="L84" s="294"/>
      <c r="M84" s="294"/>
      <c r="N84" s="219"/>
      <c r="O84" s="219"/>
      <c r="P84" s="219"/>
      <c r="Q84" s="219"/>
      <c r="R84" s="219"/>
      <c r="T84" s="270"/>
      <c r="U84" s="270"/>
      <c r="V84" s="270"/>
    </row>
    <row r="85" spans="1:22" s="295" customFormat="1" ht="45.75" customHeight="1" x14ac:dyDescent="0.2">
      <c r="A85" s="238"/>
      <c r="B85" s="238"/>
      <c r="C85" s="238"/>
      <c r="D85" s="291"/>
      <c r="E85" s="292"/>
      <c r="F85" s="292"/>
      <c r="G85" s="292"/>
      <c r="H85" s="292"/>
      <c r="I85" s="238"/>
      <c r="J85" s="293"/>
      <c r="K85" s="294"/>
      <c r="L85" s="294"/>
      <c r="M85" s="294"/>
      <c r="N85" s="219"/>
      <c r="O85" s="219"/>
      <c r="P85" s="219"/>
      <c r="Q85" s="219"/>
      <c r="R85" s="219"/>
      <c r="T85" s="270"/>
      <c r="U85" s="270"/>
      <c r="V85" s="270"/>
    </row>
    <row r="86" spans="1:22" s="295" customFormat="1" ht="45.75" customHeight="1" x14ac:dyDescent="0.2">
      <c r="A86" s="238"/>
      <c r="B86" s="238"/>
      <c r="C86" s="238"/>
      <c r="D86" s="291"/>
      <c r="E86" s="292"/>
      <c r="F86" s="292"/>
      <c r="G86" s="292"/>
      <c r="H86" s="292"/>
      <c r="I86" s="238"/>
      <c r="J86" s="293"/>
      <c r="K86" s="294"/>
      <c r="L86" s="294"/>
      <c r="M86" s="294"/>
      <c r="N86" s="219"/>
      <c r="O86" s="219"/>
      <c r="P86" s="219"/>
      <c r="Q86" s="219"/>
      <c r="R86" s="219"/>
      <c r="T86" s="270"/>
      <c r="U86" s="270"/>
      <c r="V86" s="270"/>
    </row>
    <row r="87" spans="1:22" s="295" customFormat="1" ht="45.75" customHeight="1" x14ac:dyDescent="0.2">
      <c r="A87" s="238"/>
      <c r="B87" s="238"/>
      <c r="C87" s="238"/>
      <c r="D87" s="291"/>
      <c r="E87" s="292"/>
      <c r="F87" s="292"/>
      <c r="G87" s="292"/>
      <c r="H87" s="292"/>
      <c r="I87" s="238"/>
      <c r="J87" s="293"/>
      <c r="K87" s="294"/>
      <c r="L87" s="294"/>
      <c r="M87" s="294"/>
      <c r="N87" s="219"/>
      <c r="O87" s="219"/>
      <c r="P87" s="219"/>
      <c r="Q87" s="219"/>
      <c r="R87" s="219"/>
      <c r="T87" s="270"/>
      <c r="U87" s="270"/>
      <c r="V87" s="270"/>
    </row>
    <row r="88" spans="1:22" s="295" customFormat="1" ht="45.75" customHeight="1" x14ac:dyDescent="0.2">
      <c r="A88" s="238"/>
      <c r="B88" s="238"/>
      <c r="C88" s="238"/>
      <c r="D88" s="291"/>
      <c r="E88" s="292"/>
      <c r="F88" s="292"/>
      <c r="G88" s="292"/>
      <c r="H88" s="292"/>
      <c r="I88" s="238"/>
      <c r="J88" s="293"/>
      <c r="K88" s="294"/>
      <c r="L88" s="294"/>
      <c r="M88" s="294"/>
      <c r="N88" s="219"/>
      <c r="O88" s="219"/>
      <c r="P88" s="219"/>
      <c r="Q88" s="219"/>
      <c r="R88" s="219"/>
      <c r="T88" s="270"/>
      <c r="U88" s="270"/>
      <c r="V88" s="270"/>
    </row>
    <row r="89" spans="1:22" s="295" customFormat="1" ht="45.75" customHeight="1" x14ac:dyDescent="0.2">
      <c r="A89" s="238"/>
      <c r="B89" s="238"/>
      <c r="C89" s="238"/>
      <c r="D89" s="291"/>
      <c r="E89" s="292"/>
      <c r="F89" s="292"/>
      <c r="G89" s="292"/>
      <c r="H89" s="292"/>
      <c r="I89" s="238"/>
      <c r="J89" s="293"/>
      <c r="K89" s="294"/>
      <c r="L89" s="294"/>
      <c r="M89" s="294"/>
      <c r="N89" s="219"/>
      <c r="O89" s="219"/>
      <c r="P89" s="219"/>
      <c r="Q89" s="219"/>
      <c r="R89" s="219"/>
      <c r="T89" s="270"/>
      <c r="U89" s="270"/>
      <c r="V89" s="270"/>
    </row>
    <row r="90" spans="1:22" s="295" customFormat="1" ht="45.75" customHeight="1" x14ac:dyDescent="0.2">
      <c r="A90" s="238"/>
      <c r="B90" s="238"/>
      <c r="C90" s="238"/>
      <c r="D90" s="291"/>
      <c r="E90" s="292"/>
      <c r="F90" s="292"/>
      <c r="G90" s="292"/>
      <c r="H90" s="292"/>
      <c r="I90" s="238"/>
      <c r="J90" s="293"/>
      <c r="K90" s="294"/>
      <c r="L90" s="294"/>
      <c r="M90" s="294"/>
      <c r="N90" s="219"/>
      <c r="O90" s="219"/>
      <c r="P90" s="219"/>
      <c r="Q90" s="219"/>
      <c r="R90" s="219"/>
      <c r="T90" s="270"/>
      <c r="U90" s="270"/>
      <c r="V90" s="270"/>
    </row>
    <row r="91" spans="1:22" s="295" customFormat="1" ht="45.75" customHeight="1" x14ac:dyDescent="0.2">
      <c r="A91" s="238"/>
      <c r="B91" s="238"/>
      <c r="C91" s="238"/>
      <c r="D91" s="291"/>
      <c r="E91" s="292"/>
      <c r="F91" s="292"/>
      <c r="G91" s="292"/>
      <c r="H91" s="292"/>
      <c r="I91" s="238"/>
      <c r="J91" s="293"/>
      <c r="K91" s="294"/>
      <c r="L91" s="294"/>
      <c r="M91" s="294"/>
      <c r="N91" s="219"/>
      <c r="O91" s="219"/>
      <c r="P91" s="219"/>
      <c r="Q91" s="219"/>
      <c r="R91" s="219"/>
      <c r="T91" s="270"/>
      <c r="U91" s="270"/>
      <c r="V91" s="270"/>
    </row>
    <row r="92" spans="1:22" s="295" customFormat="1" ht="45.75" customHeight="1" x14ac:dyDescent="0.2">
      <c r="A92" s="238"/>
      <c r="B92" s="238"/>
      <c r="C92" s="238"/>
      <c r="D92" s="291"/>
      <c r="E92" s="292"/>
      <c r="F92" s="292"/>
      <c r="G92" s="292"/>
      <c r="H92" s="292"/>
      <c r="I92" s="238"/>
      <c r="J92" s="293"/>
      <c r="K92" s="294"/>
      <c r="L92" s="294"/>
      <c r="M92" s="294"/>
      <c r="N92" s="219"/>
      <c r="O92" s="219"/>
      <c r="P92" s="219"/>
      <c r="Q92" s="219"/>
      <c r="R92" s="219"/>
      <c r="T92" s="270"/>
      <c r="U92" s="270"/>
      <c r="V92" s="270"/>
    </row>
    <row r="93" spans="1:22" s="295" customFormat="1" ht="45.75" customHeight="1" x14ac:dyDescent="0.2">
      <c r="A93" s="238"/>
      <c r="B93" s="238"/>
      <c r="C93" s="238"/>
      <c r="D93" s="291"/>
      <c r="E93" s="292"/>
      <c r="F93" s="292"/>
      <c r="G93" s="292"/>
      <c r="H93" s="292"/>
      <c r="I93" s="238"/>
      <c r="J93" s="293"/>
      <c r="K93" s="294"/>
      <c r="L93" s="294"/>
      <c r="M93" s="294"/>
      <c r="N93" s="219"/>
      <c r="O93" s="219"/>
      <c r="P93" s="219"/>
      <c r="Q93" s="219"/>
      <c r="R93" s="219"/>
      <c r="T93" s="270"/>
      <c r="U93" s="270"/>
      <c r="V93" s="270"/>
    </row>
    <row r="94" spans="1:22" s="295" customFormat="1" ht="45.75" customHeight="1" x14ac:dyDescent="0.2">
      <c r="A94" s="238"/>
      <c r="B94" s="238"/>
      <c r="C94" s="238"/>
      <c r="D94" s="291"/>
      <c r="E94" s="292"/>
      <c r="F94" s="292"/>
      <c r="G94" s="292"/>
      <c r="H94" s="292"/>
      <c r="I94" s="238"/>
      <c r="J94" s="293"/>
      <c r="K94" s="294"/>
      <c r="L94" s="294"/>
      <c r="M94" s="294"/>
      <c r="N94" s="219"/>
      <c r="O94" s="219"/>
      <c r="P94" s="219"/>
      <c r="Q94" s="219"/>
      <c r="R94" s="219"/>
      <c r="T94" s="270"/>
      <c r="U94" s="270"/>
      <c r="V94" s="270"/>
    </row>
    <row r="95" spans="1:22" s="295" customFormat="1" ht="45.75" customHeight="1" x14ac:dyDescent="0.2">
      <c r="A95" s="238"/>
      <c r="B95" s="238"/>
      <c r="C95" s="238"/>
      <c r="D95" s="291"/>
      <c r="E95" s="292"/>
      <c r="F95" s="292"/>
      <c r="G95" s="292"/>
      <c r="H95" s="292"/>
      <c r="I95" s="238"/>
      <c r="J95" s="293"/>
      <c r="K95" s="294"/>
      <c r="L95" s="294"/>
      <c r="M95" s="294"/>
      <c r="N95" s="219"/>
      <c r="O95" s="219"/>
      <c r="P95" s="219"/>
      <c r="Q95" s="219"/>
      <c r="R95" s="219"/>
      <c r="T95" s="270"/>
      <c r="U95" s="270"/>
      <c r="V95" s="270"/>
    </row>
    <row r="96" spans="1:22" s="295" customFormat="1" ht="45.75" customHeight="1" x14ac:dyDescent="0.2">
      <c r="A96" s="238"/>
      <c r="B96" s="238"/>
      <c r="C96" s="238"/>
      <c r="D96" s="291"/>
      <c r="E96" s="292"/>
      <c r="F96" s="292"/>
      <c r="G96" s="292"/>
      <c r="H96" s="292"/>
      <c r="I96" s="238"/>
      <c r="J96" s="293"/>
      <c r="K96" s="294"/>
      <c r="L96" s="294"/>
      <c r="M96" s="294"/>
      <c r="N96" s="219"/>
      <c r="O96" s="219"/>
      <c r="P96" s="219"/>
      <c r="Q96" s="219"/>
      <c r="R96" s="219"/>
      <c r="T96" s="270"/>
      <c r="U96" s="270"/>
      <c r="V96" s="270"/>
    </row>
    <row r="97" spans="1:22" s="295" customFormat="1" ht="45.75" customHeight="1" x14ac:dyDescent="0.2">
      <c r="A97" s="238"/>
      <c r="B97" s="238"/>
      <c r="C97" s="238"/>
      <c r="D97" s="291"/>
      <c r="E97" s="292"/>
      <c r="F97" s="292"/>
      <c r="G97" s="292"/>
      <c r="H97" s="292"/>
      <c r="I97" s="238"/>
      <c r="J97" s="293"/>
      <c r="K97" s="294"/>
      <c r="L97" s="294"/>
      <c r="M97" s="294"/>
      <c r="N97" s="219"/>
      <c r="O97" s="219"/>
      <c r="P97" s="219"/>
      <c r="Q97" s="219"/>
      <c r="R97" s="219"/>
      <c r="T97" s="270"/>
      <c r="U97" s="270"/>
      <c r="V97" s="270"/>
    </row>
    <row r="98" spans="1:22" s="295" customFormat="1" ht="45.75" customHeight="1" x14ac:dyDescent="0.2">
      <c r="A98" s="238"/>
      <c r="B98" s="238"/>
      <c r="C98" s="238"/>
      <c r="D98" s="291"/>
      <c r="E98" s="292"/>
      <c r="F98" s="292"/>
      <c r="G98" s="292"/>
      <c r="H98" s="292"/>
      <c r="I98" s="238"/>
      <c r="J98" s="293"/>
      <c r="K98" s="294"/>
      <c r="L98" s="294"/>
      <c r="M98" s="294"/>
      <c r="N98" s="219"/>
      <c r="O98" s="219"/>
      <c r="P98" s="219"/>
      <c r="Q98" s="219"/>
      <c r="R98" s="219"/>
      <c r="T98" s="270"/>
      <c r="U98" s="270"/>
      <c r="V98" s="270"/>
    </row>
    <row r="99" spans="1:22" s="295" customFormat="1" ht="45.75" customHeight="1" x14ac:dyDescent="0.2">
      <c r="A99" s="238"/>
      <c r="B99" s="238"/>
      <c r="C99" s="238"/>
      <c r="D99" s="291"/>
      <c r="E99" s="292"/>
      <c r="F99" s="292"/>
      <c r="G99" s="292"/>
      <c r="H99" s="292"/>
      <c r="I99" s="238"/>
      <c r="J99" s="293"/>
      <c r="K99" s="294"/>
      <c r="L99" s="294"/>
      <c r="M99" s="294"/>
      <c r="N99" s="219"/>
      <c r="O99" s="219"/>
      <c r="P99" s="219"/>
      <c r="Q99" s="219"/>
      <c r="R99" s="219"/>
      <c r="T99" s="270"/>
      <c r="U99" s="270"/>
      <c r="V99" s="270"/>
    </row>
    <row r="100" spans="1:22" s="295" customFormat="1" ht="45.75" customHeight="1" x14ac:dyDescent="0.2">
      <c r="A100" s="238"/>
      <c r="B100" s="238"/>
      <c r="C100" s="238"/>
      <c r="D100" s="291"/>
      <c r="E100" s="292"/>
      <c r="F100" s="292"/>
      <c r="G100" s="292"/>
      <c r="H100" s="292"/>
      <c r="I100" s="238"/>
      <c r="J100" s="293"/>
      <c r="K100" s="294"/>
      <c r="L100" s="294"/>
      <c r="M100" s="294"/>
      <c r="N100" s="219"/>
      <c r="O100" s="219"/>
      <c r="P100" s="219"/>
      <c r="Q100" s="219"/>
      <c r="R100" s="219"/>
      <c r="T100" s="270"/>
      <c r="U100" s="270"/>
      <c r="V100" s="270"/>
    </row>
    <row r="101" spans="1:22" s="295" customFormat="1" ht="45.75" customHeight="1" x14ac:dyDescent="0.2">
      <c r="A101" s="238"/>
      <c r="B101" s="238"/>
      <c r="C101" s="238"/>
      <c r="D101" s="291"/>
      <c r="E101" s="292"/>
      <c r="F101" s="292"/>
      <c r="G101" s="292"/>
      <c r="H101" s="292"/>
      <c r="I101" s="238"/>
      <c r="J101" s="293"/>
      <c r="K101" s="294"/>
      <c r="L101" s="294"/>
      <c r="M101" s="294"/>
      <c r="N101" s="219"/>
      <c r="O101" s="219"/>
      <c r="P101" s="219"/>
      <c r="Q101" s="219"/>
      <c r="R101" s="219"/>
      <c r="T101" s="270"/>
      <c r="U101" s="270"/>
      <c r="V101" s="270"/>
    </row>
    <row r="102" spans="1:22" s="295" customFormat="1" ht="45.75" customHeight="1" x14ac:dyDescent="0.2">
      <c r="A102" s="238"/>
      <c r="B102" s="238"/>
      <c r="C102" s="238"/>
      <c r="D102" s="291"/>
      <c r="E102" s="292"/>
      <c r="F102" s="292"/>
      <c r="G102" s="292"/>
      <c r="H102" s="292"/>
      <c r="I102" s="238"/>
      <c r="J102" s="293"/>
      <c r="K102" s="294"/>
      <c r="L102" s="294"/>
      <c r="M102" s="294"/>
      <c r="N102" s="219"/>
      <c r="O102" s="219"/>
      <c r="P102" s="219"/>
      <c r="Q102" s="219"/>
      <c r="R102" s="219"/>
      <c r="T102" s="270"/>
      <c r="U102" s="270"/>
      <c r="V102" s="270"/>
    </row>
    <row r="103" spans="1:22" s="295" customFormat="1" ht="45.75" customHeight="1" x14ac:dyDescent="0.2">
      <c r="A103" s="238"/>
      <c r="B103" s="238"/>
      <c r="C103" s="238"/>
      <c r="D103" s="291"/>
      <c r="E103" s="292"/>
      <c r="F103" s="292"/>
      <c r="G103" s="292"/>
      <c r="H103" s="292"/>
      <c r="I103" s="238"/>
      <c r="J103" s="293"/>
      <c r="K103" s="294"/>
      <c r="L103" s="294"/>
      <c r="M103" s="294"/>
      <c r="N103" s="219"/>
      <c r="O103" s="219"/>
      <c r="P103" s="219"/>
      <c r="Q103" s="219"/>
      <c r="R103" s="219"/>
      <c r="T103" s="270"/>
      <c r="U103" s="270"/>
      <c r="V103" s="270"/>
    </row>
    <row r="104" spans="1:22" s="295" customFormat="1" ht="45.75" customHeight="1" x14ac:dyDescent="0.2">
      <c r="A104" s="238"/>
      <c r="B104" s="238"/>
      <c r="C104" s="238"/>
      <c r="D104" s="291"/>
      <c r="E104" s="292"/>
      <c r="F104" s="292"/>
      <c r="G104" s="292"/>
      <c r="H104" s="292"/>
      <c r="I104" s="238"/>
      <c r="J104" s="293"/>
      <c r="K104" s="294"/>
      <c r="L104" s="294"/>
      <c r="M104" s="294"/>
      <c r="N104" s="219"/>
      <c r="O104" s="219"/>
      <c r="P104" s="219"/>
      <c r="Q104" s="219"/>
      <c r="R104" s="219"/>
      <c r="T104" s="270"/>
      <c r="U104" s="270"/>
      <c r="V104" s="270"/>
    </row>
    <row r="105" spans="1:22" s="295" customFormat="1" ht="45.75" customHeight="1" x14ac:dyDescent="0.2">
      <c r="A105" s="238"/>
      <c r="B105" s="238"/>
      <c r="C105" s="238"/>
      <c r="D105" s="291"/>
      <c r="E105" s="292"/>
      <c r="F105" s="292"/>
      <c r="G105" s="292"/>
      <c r="H105" s="292"/>
      <c r="I105" s="238"/>
      <c r="J105" s="293"/>
      <c r="K105" s="294"/>
      <c r="L105" s="294"/>
      <c r="M105" s="294"/>
      <c r="N105" s="219"/>
      <c r="O105" s="219"/>
      <c r="P105" s="219"/>
      <c r="Q105" s="219"/>
      <c r="R105" s="219"/>
      <c r="T105" s="270"/>
      <c r="U105" s="270"/>
      <c r="V105" s="270"/>
    </row>
    <row r="106" spans="1:22" s="295" customFormat="1" ht="45.75" customHeight="1" x14ac:dyDescent="0.2">
      <c r="A106" s="238"/>
      <c r="B106" s="238"/>
      <c r="C106" s="238"/>
      <c r="D106" s="291"/>
      <c r="E106" s="292"/>
      <c r="F106" s="292"/>
      <c r="G106" s="292"/>
      <c r="H106" s="292"/>
      <c r="I106" s="238"/>
      <c r="J106" s="293"/>
      <c r="K106" s="294"/>
      <c r="L106" s="294"/>
      <c r="M106" s="294"/>
      <c r="N106" s="219"/>
      <c r="O106" s="219"/>
      <c r="P106" s="219"/>
      <c r="Q106" s="219"/>
      <c r="R106" s="219"/>
      <c r="T106" s="270"/>
      <c r="U106" s="270"/>
      <c r="V106" s="270"/>
    </row>
    <row r="107" spans="1:22" s="295" customFormat="1" ht="45.75" customHeight="1" x14ac:dyDescent="0.2">
      <c r="A107" s="238"/>
      <c r="B107" s="238"/>
      <c r="C107" s="238"/>
      <c r="D107" s="291"/>
      <c r="E107" s="292"/>
      <c r="F107" s="292"/>
      <c r="G107" s="292"/>
      <c r="H107" s="292"/>
      <c r="I107" s="238"/>
      <c r="J107" s="293"/>
      <c r="K107" s="294"/>
      <c r="L107" s="294"/>
      <c r="M107" s="294"/>
      <c r="N107" s="219"/>
      <c r="O107" s="219"/>
      <c r="P107" s="219"/>
      <c r="Q107" s="219"/>
      <c r="R107" s="219"/>
      <c r="T107" s="270"/>
      <c r="U107" s="270"/>
      <c r="V107" s="270"/>
    </row>
    <row r="108" spans="1:22" s="295" customFormat="1" ht="45.75" customHeight="1" x14ac:dyDescent="0.2">
      <c r="A108" s="238"/>
      <c r="B108" s="238"/>
      <c r="C108" s="238"/>
      <c r="D108" s="291"/>
      <c r="E108" s="292"/>
      <c r="F108" s="292"/>
      <c r="G108" s="292"/>
      <c r="H108" s="292"/>
      <c r="I108" s="238"/>
      <c r="J108" s="293"/>
      <c r="K108" s="294"/>
      <c r="L108" s="294"/>
      <c r="M108" s="294"/>
      <c r="N108" s="219"/>
      <c r="O108" s="219"/>
      <c r="P108" s="219"/>
      <c r="Q108" s="219"/>
      <c r="R108" s="219"/>
      <c r="T108" s="270"/>
      <c r="U108" s="270"/>
      <c r="V108" s="270"/>
    </row>
    <row r="109" spans="1:22" s="295" customFormat="1" ht="45.75" customHeight="1" x14ac:dyDescent="0.2">
      <c r="A109" s="238"/>
      <c r="B109" s="238"/>
      <c r="C109" s="238"/>
      <c r="D109" s="291"/>
      <c r="E109" s="292"/>
      <c r="F109" s="292"/>
      <c r="G109" s="292"/>
      <c r="H109" s="292"/>
      <c r="I109" s="238"/>
      <c r="J109" s="293"/>
      <c r="K109" s="294"/>
      <c r="L109" s="294"/>
      <c r="M109" s="294"/>
      <c r="N109" s="219"/>
      <c r="O109" s="219"/>
      <c r="P109" s="219"/>
      <c r="Q109" s="219"/>
      <c r="R109" s="219"/>
      <c r="T109" s="270"/>
      <c r="U109" s="270"/>
      <c r="V109" s="270"/>
    </row>
    <row r="110" spans="1:22" s="295" customFormat="1" ht="45.75" customHeight="1" x14ac:dyDescent="0.2">
      <c r="A110" s="238"/>
      <c r="B110" s="238"/>
      <c r="C110" s="238"/>
      <c r="D110" s="291"/>
      <c r="E110" s="292"/>
      <c r="F110" s="292"/>
      <c r="G110" s="292"/>
      <c r="H110" s="292"/>
      <c r="I110" s="238"/>
      <c r="J110" s="293"/>
      <c r="K110" s="294"/>
      <c r="L110" s="294"/>
      <c r="M110" s="294"/>
      <c r="N110" s="219"/>
      <c r="O110" s="219"/>
      <c r="P110" s="219"/>
      <c r="Q110" s="219"/>
      <c r="R110" s="219"/>
      <c r="T110" s="270"/>
      <c r="U110" s="270"/>
      <c r="V110" s="270"/>
    </row>
    <row r="111" spans="1:22" s="295" customFormat="1" ht="45.75" customHeight="1" x14ac:dyDescent="0.2">
      <c r="A111" s="238"/>
      <c r="B111" s="238"/>
      <c r="C111" s="238"/>
      <c r="D111" s="291"/>
      <c r="E111" s="292"/>
      <c r="F111" s="292"/>
      <c r="G111" s="292"/>
      <c r="H111" s="292"/>
      <c r="I111" s="238"/>
      <c r="J111" s="293"/>
      <c r="K111" s="294"/>
      <c r="L111" s="294"/>
      <c r="M111" s="294"/>
      <c r="N111" s="219"/>
      <c r="O111" s="219"/>
      <c r="P111" s="219"/>
      <c r="Q111" s="219"/>
      <c r="R111" s="219"/>
      <c r="T111" s="270"/>
      <c r="U111" s="270"/>
      <c r="V111" s="270"/>
    </row>
    <row r="112" spans="1:22" s="295" customFormat="1" ht="45.75" customHeight="1" x14ac:dyDescent="0.2">
      <c r="A112" s="238"/>
      <c r="B112" s="238"/>
      <c r="C112" s="238"/>
      <c r="D112" s="291"/>
      <c r="E112" s="292"/>
      <c r="F112" s="292"/>
      <c r="G112" s="292"/>
      <c r="H112" s="292"/>
      <c r="I112" s="238"/>
      <c r="J112" s="293"/>
      <c r="K112" s="294"/>
      <c r="L112" s="294"/>
      <c r="M112" s="294"/>
      <c r="N112" s="219"/>
      <c r="O112" s="219"/>
      <c r="P112" s="219"/>
      <c r="Q112" s="219"/>
      <c r="R112" s="219"/>
      <c r="T112" s="270"/>
      <c r="U112" s="270"/>
      <c r="V112" s="270"/>
    </row>
    <row r="113" spans="1:22" s="295" customFormat="1" ht="45.75" customHeight="1" x14ac:dyDescent="0.2">
      <c r="A113" s="238"/>
      <c r="B113" s="238"/>
      <c r="C113" s="238"/>
      <c r="D113" s="291"/>
      <c r="E113" s="292"/>
      <c r="F113" s="292"/>
      <c r="G113" s="292"/>
      <c r="H113" s="292"/>
      <c r="I113" s="238"/>
      <c r="J113" s="293"/>
      <c r="K113" s="294"/>
      <c r="L113" s="294"/>
      <c r="M113" s="294"/>
      <c r="N113" s="219"/>
      <c r="O113" s="219"/>
      <c r="P113" s="219"/>
      <c r="Q113" s="219"/>
      <c r="R113" s="219"/>
      <c r="T113" s="270"/>
      <c r="U113" s="270"/>
      <c r="V113" s="270"/>
    </row>
    <row r="114" spans="1:22" s="295" customFormat="1" ht="45.75" customHeight="1" x14ac:dyDescent="0.2">
      <c r="A114" s="238"/>
      <c r="B114" s="238"/>
      <c r="C114" s="238"/>
      <c r="D114" s="291"/>
      <c r="E114" s="292"/>
      <c r="F114" s="292"/>
      <c r="G114" s="292"/>
      <c r="H114" s="292"/>
      <c r="I114" s="238"/>
      <c r="J114" s="293"/>
      <c r="K114" s="294"/>
      <c r="L114" s="294"/>
      <c r="M114" s="294"/>
      <c r="N114" s="219"/>
      <c r="O114" s="219"/>
      <c r="P114" s="219"/>
      <c r="Q114" s="219"/>
      <c r="R114" s="219"/>
      <c r="T114" s="270"/>
      <c r="U114" s="270"/>
      <c r="V114" s="270"/>
    </row>
    <row r="115" spans="1:22" s="295" customFormat="1" ht="45.75" customHeight="1" x14ac:dyDescent="0.2">
      <c r="A115" s="238"/>
      <c r="B115" s="238"/>
      <c r="C115" s="238"/>
      <c r="D115" s="291"/>
      <c r="E115" s="292"/>
      <c r="F115" s="292"/>
      <c r="G115" s="292"/>
      <c r="H115" s="292"/>
      <c r="I115" s="238"/>
      <c r="J115" s="293"/>
      <c r="K115" s="294"/>
      <c r="L115" s="294"/>
      <c r="M115" s="294"/>
      <c r="N115" s="219"/>
      <c r="O115" s="219"/>
      <c r="P115" s="219"/>
      <c r="Q115" s="219"/>
      <c r="R115" s="219"/>
      <c r="T115" s="270"/>
      <c r="U115" s="270"/>
      <c r="V115" s="270"/>
    </row>
    <row r="116" spans="1:22" s="295" customFormat="1" ht="45.75" customHeight="1" x14ac:dyDescent="0.2">
      <c r="A116" s="238"/>
      <c r="B116" s="238"/>
      <c r="C116" s="238"/>
      <c r="D116" s="291"/>
      <c r="E116" s="292"/>
      <c r="F116" s="292"/>
      <c r="G116" s="292"/>
      <c r="H116" s="292"/>
      <c r="I116" s="238"/>
      <c r="J116" s="293"/>
      <c r="K116" s="294"/>
      <c r="L116" s="294"/>
      <c r="M116" s="294"/>
      <c r="N116" s="219"/>
      <c r="O116" s="219"/>
      <c r="P116" s="219"/>
      <c r="Q116" s="219"/>
      <c r="R116" s="219"/>
      <c r="T116" s="270"/>
      <c r="U116" s="270"/>
      <c r="V116" s="270"/>
    </row>
    <row r="117" spans="1:22" s="295" customFormat="1" ht="45.75" customHeight="1" x14ac:dyDescent="0.2">
      <c r="A117" s="238"/>
      <c r="B117" s="238"/>
      <c r="C117" s="238"/>
      <c r="D117" s="291"/>
      <c r="E117" s="292"/>
      <c r="F117" s="292"/>
      <c r="G117" s="292"/>
      <c r="H117" s="292"/>
      <c r="I117" s="238"/>
      <c r="J117" s="293"/>
      <c r="K117" s="294"/>
      <c r="L117" s="294"/>
      <c r="M117" s="294"/>
      <c r="N117" s="219"/>
      <c r="O117" s="219"/>
      <c r="P117" s="219"/>
      <c r="Q117" s="219"/>
      <c r="R117" s="219"/>
      <c r="T117" s="270"/>
      <c r="U117" s="270"/>
      <c r="V117" s="270"/>
    </row>
    <row r="118" spans="1:22" s="295" customFormat="1" ht="45.75" customHeight="1" x14ac:dyDescent="0.2">
      <c r="A118" s="238"/>
      <c r="B118" s="238"/>
      <c r="C118" s="238"/>
      <c r="D118" s="291"/>
      <c r="E118" s="292"/>
      <c r="F118" s="292"/>
      <c r="G118" s="292"/>
      <c r="H118" s="292"/>
      <c r="I118" s="238"/>
      <c r="J118" s="293"/>
      <c r="K118" s="294"/>
      <c r="L118" s="294"/>
      <c r="M118" s="294"/>
      <c r="N118" s="219"/>
      <c r="O118" s="219"/>
      <c r="P118" s="219"/>
      <c r="Q118" s="219"/>
      <c r="R118" s="219"/>
      <c r="T118" s="270"/>
      <c r="U118" s="270"/>
      <c r="V118" s="270"/>
    </row>
    <row r="119" spans="1:22" s="295" customFormat="1" ht="45.75" customHeight="1" x14ac:dyDescent="0.2">
      <c r="A119" s="238"/>
      <c r="B119" s="238"/>
      <c r="C119" s="238"/>
      <c r="D119" s="291"/>
      <c r="E119" s="292"/>
      <c r="F119" s="292"/>
      <c r="G119" s="292"/>
      <c r="H119" s="292"/>
      <c r="I119" s="238"/>
      <c r="J119" s="293"/>
      <c r="K119" s="294"/>
      <c r="L119" s="294"/>
      <c r="M119" s="294"/>
      <c r="N119" s="219"/>
      <c r="O119" s="219"/>
      <c r="P119" s="219"/>
      <c r="Q119" s="219"/>
      <c r="R119" s="219"/>
      <c r="T119" s="270"/>
      <c r="U119" s="270"/>
      <c r="V119" s="270"/>
    </row>
    <row r="120" spans="1:22" s="295" customFormat="1" ht="45.75" customHeight="1" x14ac:dyDescent="0.2">
      <c r="A120" s="238"/>
      <c r="B120" s="238"/>
      <c r="C120" s="238"/>
      <c r="D120" s="291"/>
      <c r="E120" s="292"/>
      <c r="F120" s="292"/>
      <c r="G120" s="292"/>
      <c r="H120" s="292"/>
      <c r="I120" s="238"/>
      <c r="J120" s="293"/>
      <c r="K120" s="294"/>
      <c r="L120" s="294"/>
      <c r="M120" s="294"/>
      <c r="N120" s="219"/>
      <c r="O120" s="219"/>
      <c r="P120" s="219"/>
      <c r="Q120" s="219"/>
      <c r="R120" s="219"/>
      <c r="T120" s="270"/>
      <c r="U120" s="270"/>
      <c r="V120" s="270"/>
    </row>
    <row r="121" spans="1:22" s="295" customFormat="1" ht="45.75" customHeight="1" x14ac:dyDescent="0.2">
      <c r="A121" s="238"/>
      <c r="B121" s="238"/>
      <c r="C121" s="238"/>
      <c r="D121" s="291"/>
      <c r="E121" s="292"/>
      <c r="F121" s="292"/>
      <c r="G121" s="292"/>
      <c r="H121" s="292"/>
      <c r="I121" s="238"/>
      <c r="J121" s="293"/>
      <c r="K121" s="294"/>
      <c r="L121" s="294"/>
      <c r="M121" s="294"/>
      <c r="N121" s="219"/>
      <c r="O121" s="219"/>
      <c r="P121" s="219"/>
      <c r="Q121" s="219"/>
      <c r="R121" s="219"/>
      <c r="T121" s="270"/>
      <c r="U121" s="270"/>
      <c r="V121" s="270"/>
    </row>
    <row r="122" spans="1:22" s="295" customFormat="1" ht="45.75" customHeight="1" x14ac:dyDescent="0.2">
      <c r="A122" s="238"/>
      <c r="B122" s="238"/>
      <c r="C122" s="238"/>
      <c r="D122" s="291"/>
      <c r="E122" s="292"/>
      <c r="F122" s="292"/>
      <c r="G122" s="292"/>
      <c r="H122" s="292"/>
      <c r="I122" s="238"/>
      <c r="J122" s="293"/>
      <c r="K122" s="294"/>
      <c r="L122" s="294"/>
      <c r="M122" s="294"/>
      <c r="N122" s="219"/>
      <c r="O122" s="219"/>
      <c r="P122" s="219"/>
      <c r="Q122" s="219"/>
      <c r="R122" s="219"/>
      <c r="T122" s="270"/>
      <c r="U122" s="270"/>
      <c r="V122" s="270"/>
    </row>
    <row r="123" spans="1:22" s="295" customFormat="1" ht="45.75" customHeight="1" x14ac:dyDescent="0.2">
      <c r="A123" s="238"/>
      <c r="B123" s="238"/>
      <c r="C123" s="238"/>
      <c r="D123" s="291"/>
      <c r="E123" s="292"/>
      <c r="F123" s="292"/>
      <c r="G123" s="292"/>
      <c r="H123" s="292"/>
      <c r="I123" s="238"/>
      <c r="J123" s="293"/>
      <c r="K123" s="294"/>
      <c r="L123" s="294"/>
      <c r="M123" s="294"/>
      <c r="N123" s="219"/>
      <c r="O123" s="219"/>
      <c r="P123" s="219"/>
      <c r="Q123" s="219"/>
      <c r="R123" s="219"/>
      <c r="T123" s="270"/>
      <c r="U123" s="270"/>
      <c r="V123" s="270"/>
    </row>
    <row r="124" spans="1:22" s="295" customFormat="1" ht="45.75" customHeight="1" x14ac:dyDescent="0.2">
      <c r="A124" s="238"/>
      <c r="B124" s="238"/>
      <c r="C124" s="238"/>
      <c r="D124" s="291"/>
      <c r="E124" s="292"/>
      <c r="F124" s="292"/>
      <c r="G124" s="292"/>
      <c r="H124" s="292"/>
      <c r="I124" s="238"/>
      <c r="J124" s="293"/>
      <c r="K124" s="294"/>
      <c r="L124" s="294"/>
      <c r="M124" s="294"/>
      <c r="N124" s="219"/>
      <c r="O124" s="219"/>
      <c r="P124" s="219"/>
      <c r="Q124" s="219"/>
      <c r="R124" s="219"/>
      <c r="T124" s="270"/>
      <c r="U124" s="270"/>
      <c r="V124" s="270"/>
    </row>
    <row r="125" spans="1:22" s="295" customFormat="1" ht="45.75" customHeight="1" x14ac:dyDescent="0.2">
      <c r="A125" s="238"/>
      <c r="B125" s="238"/>
      <c r="C125" s="238"/>
      <c r="D125" s="291"/>
      <c r="E125" s="292"/>
      <c r="F125" s="292"/>
      <c r="G125" s="292"/>
      <c r="H125" s="292"/>
      <c r="I125" s="238"/>
      <c r="J125" s="293"/>
      <c r="K125" s="294"/>
      <c r="L125" s="294"/>
      <c r="M125" s="294"/>
      <c r="N125" s="219"/>
      <c r="O125" s="219"/>
      <c r="P125" s="219"/>
      <c r="Q125" s="219"/>
      <c r="R125" s="219"/>
      <c r="T125" s="270"/>
      <c r="U125" s="270"/>
      <c r="V125" s="270"/>
    </row>
    <row r="126" spans="1:22" s="295" customFormat="1" ht="45.75" customHeight="1" x14ac:dyDescent="0.2">
      <c r="A126" s="238"/>
      <c r="B126" s="238"/>
      <c r="C126" s="238"/>
      <c r="D126" s="291"/>
      <c r="E126" s="292"/>
      <c r="F126" s="292"/>
      <c r="G126" s="292"/>
      <c r="H126" s="292"/>
      <c r="I126" s="238"/>
      <c r="J126" s="293"/>
      <c r="K126" s="294"/>
      <c r="L126" s="294"/>
      <c r="M126" s="294"/>
      <c r="N126" s="219"/>
      <c r="O126" s="219"/>
      <c r="P126" s="219"/>
      <c r="Q126" s="219"/>
      <c r="R126" s="219"/>
      <c r="T126" s="270"/>
      <c r="U126" s="270"/>
      <c r="V126" s="270"/>
    </row>
    <row r="127" spans="1:22" s="295" customFormat="1" ht="45.75" customHeight="1" x14ac:dyDescent="0.2">
      <c r="A127" s="238"/>
      <c r="B127" s="238"/>
      <c r="C127" s="238"/>
      <c r="D127" s="291"/>
      <c r="E127" s="292"/>
      <c r="F127" s="292"/>
      <c r="G127" s="292"/>
      <c r="H127" s="292"/>
      <c r="I127" s="238"/>
      <c r="J127" s="293"/>
      <c r="K127" s="294"/>
      <c r="L127" s="294"/>
      <c r="M127" s="294"/>
      <c r="N127" s="219"/>
      <c r="O127" s="219"/>
      <c r="P127" s="219"/>
      <c r="Q127" s="219"/>
      <c r="R127" s="219"/>
      <c r="T127" s="270"/>
      <c r="U127" s="270"/>
      <c r="V127" s="270"/>
    </row>
    <row r="128" spans="1:22" s="295" customFormat="1" ht="45.75" customHeight="1" x14ac:dyDescent="0.2">
      <c r="A128" s="238"/>
      <c r="B128" s="238"/>
      <c r="C128" s="238"/>
      <c r="D128" s="291"/>
      <c r="E128" s="292"/>
      <c r="F128" s="292"/>
      <c r="G128" s="292"/>
      <c r="H128" s="292"/>
      <c r="I128" s="238"/>
      <c r="J128" s="293"/>
      <c r="K128" s="294"/>
      <c r="L128" s="294"/>
      <c r="M128" s="294"/>
      <c r="N128" s="219"/>
      <c r="O128" s="219"/>
      <c r="P128" s="219"/>
      <c r="Q128" s="219"/>
      <c r="R128" s="219"/>
      <c r="T128" s="270"/>
      <c r="U128" s="270"/>
      <c r="V128" s="270"/>
    </row>
    <row r="129" spans="1:22" s="295" customFormat="1" ht="45.75" customHeight="1" x14ac:dyDescent="0.2">
      <c r="A129" s="238"/>
      <c r="B129" s="238"/>
      <c r="C129" s="238"/>
      <c r="D129" s="291"/>
      <c r="E129" s="292"/>
      <c r="F129" s="292"/>
      <c r="G129" s="292"/>
      <c r="H129" s="292"/>
      <c r="I129" s="238"/>
      <c r="J129" s="293"/>
      <c r="K129" s="294"/>
      <c r="L129" s="294"/>
      <c r="M129" s="294"/>
      <c r="N129" s="219"/>
      <c r="O129" s="219"/>
      <c r="P129" s="219"/>
      <c r="Q129" s="219"/>
      <c r="R129" s="219"/>
      <c r="T129" s="270"/>
      <c r="U129" s="270"/>
      <c r="V129" s="270"/>
    </row>
    <row r="130" spans="1:22" s="295" customFormat="1" ht="45.75" customHeight="1" x14ac:dyDescent="0.2">
      <c r="A130" s="238"/>
      <c r="B130" s="238"/>
      <c r="C130" s="238"/>
      <c r="D130" s="291"/>
      <c r="E130" s="292"/>
      <c r="F130" s="292"/>
      <c r="G130" s="292"/>
      <c r="H130" s="292"/>
      <c r="I130" s="238"/>
      <c r="J130" s="293"/>
      <c r="K130" s="294"/>
      <c r="L130" s="294"/>
      <c r="M130" s="294"/>
      <c r="N130" s="219"/>
      <c r="O130" s="219"/>
      <c r="P130" s="219"/>
      <c r="Q130" s="219"/>
      <c r="R130" s="219"/>
      <c r="T130" s="270"/>
      <c r="U130" s="270"/>
      <c r="V130" s="270"/>
    </row>
    <row r="131" spans="1:22" s="295" customFormat="1" ht="45.75" customHeight="1" x14ac:dyDescent="0.2">
      <c r="A131" s="238"/>
      <c r="B131" s="238"/>
      <c r="C131" s="238"/>
      <c r="D131" s="291"/>
      <c r="E131" s="292"/>
      <c r="F131" s="292"/>
      <c r="G131" s="292"/>
      <c r="H131" s="292"/>
      <c r="I131" s="238"/>
      <c r="J131" s="293"/>
      <c r="K131" s="294"/>
      <c r="L131" s="294"/>
      <c r="M131" s="294"/>
      <c r="N131" s="219"/>
      <c r="O131" s="219"/>
      <c r="P131" s="219"/>
      <c r="Q131" s="219"/>
      <c r="R131" s="219"/>
      <c r="T131" s="270"/>
      <c r="U131" s="270"/>
      <c r="V131" s="270"/>
    </row>
    <row r="132" spans="1:22" s="295" customFormat="1" ht="45.75" customHeight="1" x14ac:dyDescent="0.2">
      <c r="A132" s="238"/>
      <c r="B132" s="238"/>
      <c r="C132" s="238"/>
      <c r="D132" s="291"/>
      <c r="E132" s="292"/>
      <c r="F132" s="292"/>
      <c r="G132" s="292"/>
      <c r="H132" s="292"/>
      <c r="I132" s="238"/>
      <c r="J132" s="293"/>
      <c r="K132" s="294"/>
      <c r="L132" s="294"/>
      <c r="M132" s="294"/>
      <c r="N132" s="219"/>
      <c r="O132" s="219"/>
      <c r="P132" s="219"/>
      <c r="Q132" s="219"/>
      <c r="R132" s="219"/>
      <c r="T132" s="270"/>
      <c r="U132" s="270"/>
      <c r="V132" s="270"/>
    </row>
    <row r="133" spans="1:22" s="295" customFormat="1" ht="45.75" customHeight="1" x14ac:dyDescent="0.2">
      <c r="A133" s="238"/>
      <c r="B133" s="238"/>
      <c r="C133" s="238"/>
      <c r="D133" s="291"/>
      <c r="E133" s="292"/>
      <c r="F133" s="292"/>
      <c r="G133" s="292"/>
      <c r="H133" s="292"/>
      <c r="I133" s="238"/>
      <c r="J133" s="293"/>
      <c r="K133" s="294"/>
      <c r="L133" s="294"/>
      <c r="M133" s="294"/>
      <c r="N133" s="219"/>
      <c r="O133" s="219"/>
      <c r="P133" s="219"/>
      <c r="Q133" s="219"/>
      <c r="R133" s="219"/>
      <c r="T133" s="270"/>
      <c r="U133" s="270"/>
      <c r="V133" s="270"/>
    </row>
    <row r="134" spans="1:22" s="295" customFormat="1" ht="45.75" customHeight="1" x14ac:dyDescent="0.2">
      <c r="A134" s="238"/>
      <c r="B134" s="238"/>
      <c r="C134" s="238"/>
      <c r="D134" s="291"/>
      <c r="E134" s="292"/>
      <c r="F134" s="292"/>
      <c r="G134" s="292"/>
      <c r="H134" s="292"/>
      <c r="I134" s="238"/>
      <c r="J134" s="293"/>
      <c r="K134" s="294"/>
      <c r="L134" s="294"/>
      <c r="M134" s="294"/>
      <c r="N134" s="219"/>
      <c r="O134" s="219"/>
      <c r="P134" s="219"/>
      <c r="Q134" s="219"/>
      <c r="R134" s="219"/>
      <c r="T134" s="270"/>
      <c r="U134" s="270"/>
      <c r="V134" s="270"/>
    </row>
    <row r="135" spans="1:22" s="295" customFormat="1" ht="45.75" customHeight="1" x14ac:dyDescent="0.2">
      <c r="A135" s="238"/>
      <c r="B135" s="238"/>
      <c r="C135" s="238"/>
      <c r="D135" s="291"/>
      <c r="E135" s="292"/>
      <c r="F135" s="292"/>
      <c r="G135" s="292"/>
      <c r="H135" s="292"/>
      <c r="I135" s="238"/>
      <c r="J135" s="293"/>
      <c r="K135" s="294"/>
      <c r="L135" s="294"/>
      <c r="M135" s="294"/>
      <c r="N135" s="219"/>
      <c r="O135" s="219"/>
      <c r="P135" s="219"/>
      <c r="Q135" s="219"/>
      <c r="R135" s="219"/>
      <c r="T135" s="270"/>
      <c r="U135" s="270"/>
      <c r="V135" s="270"/>
    </row>
    <row r="136" spans="1:22" s="295" customFormat="1" ht="45.75" customHeight="1" x14ac:dyDescent="0.2">
      <c r="A136" s="238"/>
      <c r="B136" s="238"/>
      <c r="C136" s="238"/>
      <c r="D136" s="291"/>
      <c r="E136" s="292"/>
      <c r="F136" s="292"/>
      <c r="G136" s="292"/>
      <c r="H136" s="292"/>
      <c r="I136" s="238"/>
      <c r="J136" s="293"/>
      <c r="K136" s="294"/>
      <c r="L136" s="294"/>
      <c r="M136" s="294"/>
      <c r="N136" s="219"/>
      <c r="O136" s="219"/>
      <c r="P136" s="219"/>
      <c r="Q136" s="219"/>
      <c r="R136" s="219"/>
      <c r="T136" s="270"/>
      <c r="U136" s="270"/>
      <c r="V136" s="270"/>
    </row>
    <row r="137" spans="1:22" s="295" customFormat="1" ht="45.75" customHeight="1" x14ac:dyDescent="0.2">
      <c r="A137" s="238"/>
      <c r="B137" s="238"/>
      <c r="C137" s="238"/>
      <c r="D137" s="291"/>
      <c r="E137" s="292"/>
      <c r="F137" s="292"/>
      <c r="G137" s="292"/>
      <c r="H137" s="292"/>
      <c r="I137" s="238"/>
      <c r="J137" s="293"/>
      <c r="K137" s="294"/>
      <c r="L137" s="294"/>
      <c r="M137" s="294"/>
      <c r="N137" s="219"/>
      <c r="O137" s="219"/>
      <c r="P137" s="219"/>
      <c r="Q137" s="219"/>
      <c r="R137" s="219"/>
      <c r="T137" s="270"/>
      <c r="U137" s="270"/>
      <c r="V137" s="270"/>
    </row>
    <row r="138" spans="1:22" s="295" customFormat="1" ht="45.75" customHeight="1" x14ac:dyDescent="0.2">
      <c r="A138" s="238"/>
      <c r="B138" s="238"/>
      <c r="C138" s="238"/>
      <c r="D138" s="291"/>
      <c r="E138" s="292"/>
      <c r="F138" s="292"/>
      <c r="G138" s="292"/>
      <c r="H138" s="292"/>
      <c r="I138" s="238"/>
      <c r="J138" s="293"/>
      <c r="K138" s="294"/>
      <c r="L138" s="294"/>
      <c r="M138" s="294"/>
      <c r="N138" s="219"/>
      <c r="O138" s="219"/>
      <c r="P138" s="219"/>
      <c r="Q138" s="219"/>
      <c r="R138" s="219"/>
      <c r="T138" s="270"/>
      <c r="U138" s="270"/>
      <c r="V138" s="270"/>
    </row>
    <row r="139" spans="1:22" s="295" customFormat="1" ht="45.75" customHeight="1" x14ac:dyDescent="0.2">
      <c r="A139" s="238"/>
      <c r="B139" s="238"/>
      <c r="C139" s="238"/>
      <c r="D139" s="291"/>
      <c r="E139" s="292"/>
      <c r="F139" s="292"/>
      <c r="G139" s="292"/>
      <c r="H139" s="292"/>
      <c r="I139" s="238"/>
      <c r="J139" s="293"/>
      <c r="K139" s="294"/>
      <c r="L139" s="294"/>
      <c r="M139" s="294"/>
      <c r="N139" s="219"/>
      <c r="O139" s="219"/>
      <c r="P139" s="219"/>
      <c r="Q139" s="219"/>
      <c r="R139" s="219"/>
      <c r="T139" s="270"/>
      <c r="U139" s="270"/>
      <c r="V139" s="270"/>
    </row>
    <row r="140" spans="1:22" s="295" customFormat="1" ht="45.75" customHeight="1" x14ac:dyDescent="0.2">
      <c r="A140" s="238"/>
      <c r="B140" s="238"/>
      <c r="C140" s="238"/>
      <c r="D140" s="291"/>
      <c r="E140" s="292"/>
      <c r="F140" s="292"/>
      <c r="G140" s="292"/>
      <c r="H140" s="292"/>
      <c r="I140" s="238"/>
      <c r="J140" s="293"/>
      <c r="K140" s="294"/>
      <c r="L140" s="294"/>
      <c r="M140" s="294"/>
      <c r="N140" s="219"/>
      <c r="O140" s="219"/>
      <c r="P140" s="219"/>
      <c r="Q140" s="219"/>
      <c r="R140" s="219"/>
      <c r="T140" s="270"/>
      <c r="U140" s="270"/>
      <c r="V140" s="270"/>
    </row>
    <row r="141" spans="1:22" s="295" customFormat="1" ht="45.75" customHeight="1" x14ac:dyDescent="0.2">
      <c r="A141" s="238"/>
      <c r="B141" s="238"/>
      <c r="C141" s="238"/>
      <c r="D141" s="291"/>
      <c r="E141" s="292"/>
      <c r="F141" s="292"/>
      <c r="G141" s="292"/>
      <c r="H141" s="292"/>
      <c r="I141" s="238"/>
      <c r="J141" s="293"/>
      <c r="K141" s="294"/>
      <c r="L141" s="294"/>
      <c r="M141" s="294"/>
      <c r="N141" s="219"/>
      <c r="O141" s="219"/>
      <c r="P141" s="219"/>
      <c r="Q141" s="219"/>
      <c r="R141" s="219"/>
      <c r="T141" s="270"/>
      <c r="U141" s="270"/>
      <c r="V141" s="270"/>
    </row>
    <row r="142" spans="1:22" s="295" customFormat="1" ht="45.75" customHeight="1" x14ac:dyDescent="0.2">
      <c r="A142" s="238"/>
      <c r="B142" s="238"/>
      <c r="C142" s="238"/>
      <c r="D142" s="291"/>
      <c r="E142" s="292"/>
      <c r="F142" s="292"/>
      <c r="G142" s="292"/>
      <c r="H142" s="292"/>
      <c r="I142" s="238"/>
      <c r="J142" s="293"/>
      <c r="K142" s="294"/>
      <c r="L142" s="294"/>
      <c r="M142" s="294"/>
      <c r="N142" s="219"/>
      <c r="O142" s="219"/>
      <c r="P142" s="219"/>
      <c r="Q142" s="219"/>
      <c r="R142" s="219"/>
      <c r="T142" s="270"/>
      <c r="U142" s="270"/>
      <c r="V142" s="270"/>
    </row>
    <row r="143" spans="1:22" s="295" customFormat="1" ht="45.75" customHeight="1" x14ac:dyDescent="0.2">
      <c r="A143" s="238"/>
      <c r="B143" s="238"/>
      <c r="C143" s="238"/>
      <c r="D143" s="291"/>
      <c r="E143" s="292"/>
      <c r="F143" s="292"/>
      <c r="G143" s="292"/>
      <c r="H143" s="292"/>
      <c r="I143" s="238"/>
      <c r="J143" s="293"/>
      <c r="K143" s="294"/>
      <c r="L143" s="294"/>
      <c r="M143" s="294"/>
      <c r="N143" s="219"/>
      <c r="O143" s="219"/>
      <c r="P143" s="219"/>
      <c r="Q143" s="219"/>
      <c r="R143" s="219"/>
      <c r="T143" s="270"/>
      <c r="U143" s="270"/>
      <c r="V143" s="270"/>
    </row>
    <row r="144" spans="1:22" s="295" customFormat="1" ht="45.75" customHeight="1" x14ac:dyDescent="0.2">
      <c r="A144" s="238"/>
      <c r="B144" s="238"/>
      <c r="C144" s="238"/>
      <c r="D144" s="291"/>
      <c r="E144" s="292"/>
      <c r="F144" s="292"/>
      <c r="G144" s="292"/>
      <c r="H144" s="292"/>
      <c r="I144" s="238"/>
      <c r="J144" s="293"/>
      <c r="K144" s="294"/>
      <c r="L144" s="294"/>
      <c r="M144" s="294"/>
      <c r="N144" s="219"/>
      <c r="O144" s="219"/>
      <c r="P144" s="219"/>
      <c r="Q144" s="219"/>
      <c r="R144" s="219"/>
      <c r="T144" s="270"/>
      <c r="U144" s="270"/>
      <c r="V144" s="270"/>
    </row>
    <row r="145" spans="1:22" s="295" customFormat="1" ht="45.75" customHeight="1" x14ac:dyDescent="0.2">
      <c r="A145" s="238"/>
      <c r="B145" s="238"/>
      <c r="C145" s="238"/>
      <c r="D145" s="291"/>
      <c r="E145" s="292"/>
      <c r="F145" s="292"/>
      <c r="G145" s="292"/>
      <c r="H145" s="292"/>
      <c r="I145" s="238"/>
      <c r="J145" s="293"/>
      <c r="K145" s="294"/>
      <c r="L145" s="294"/>
      <c r="M145" s="294"/>
      <c r="N145" s="219"/>
      <c r="O145" s="219"/>
      <c r="P145" s="219"/>
      <c r="Q145" s="219"/>
      <c r="R145" s="219"/>
      <c r="T145" s="270"/>
      <c r="U145" s="270"/>
      <c r="V145" s="270"/>
    </row>
    <row r="146" spans="1:22" s="295" customFormat="1" ht="45.75" customHeight="1" x14ac:dyDescent="0.2">
      <c r="A146" s="238"/>
      <c r="B146" s="238"/>
      <c r="C146" s="238"/>
      <c r="D146" s="291"/>
      <c r="E146" s="292"/>
      <c r="F146" s="292"/>
      <c r="G146" s="292"/>
      <c r="H146" s="292"/>
      <c r="I146" s="238"/>
      <c r="J146" s="293"/>
      <c r="K146" s="294"/>
      <c r="L146" s="294"/>
      <c r="M146" s="294"/>
      <c r="N146" s="219"/>
      <c r="O146" s="219"/>
      <c r="P146" s="219"/>
      <c r="Q146" s="219"/>
      <c r="R146" s="219"/>
      <c r="T146" s="270"/>
      <c r="U146" s="270"/>
      <c r="V146" s="270"/>
    </row>
    <row r="147" spans="1:22" s="295" customFormat="1" ht="45.75" customHeight="1" x14ac:dyDescent="0.2">
      <c r="A147" s="238"/>
      <c r="B147" s="238"/>
      <c r="C147" s="238"/>
      <c r="D147" s="291"/>
      <c r="E147" s="292"/>
      <c r="F147" s="292"/>
      <c r="G147" s="292"/>
      <c r="H147" s="292"/>
      <c r="I147" s="238"/>
      <c r="J147" s="293"/>
      <c r="K147" s="294"/>
      <c r="L147" s="294"/>
      <c r="M147" s="294"/>
      <c r="N147" s="219"/>
      <c r="O147" s="219"/>
      <c r="P147" s="219"/>
      <c r="Q147" s="219"/>
      <c r="R147" s="219"/>
      <c r="T147" s="270"/>
      <c r="U147" s="270"/>
      <c r="V147" s="270"/>
    </row>
    <row r="148" spans="1:22" s="295" customFormat="1" ht="45.75" customHeight="1" x14ac:dyDescent="0.2">
      <c r="A148" s="238"/>
      <c r="B148" s="238"/>
      <c r="C148" s="238"/>
      <c r="D148" s="291"/>
      <c r="E148" s="292"/>
      <c r="F148" s="292"/>
      <c r="G148" s="292"/>
      <c r="H148" s="292"/>
      <c r="I148" s="238"/>
      <c r="J148" s="293"/>
      <c r="K148" s="294"/>
      <c r="L148" s="294"/>
      <c r="M148" s="294"/>
      <c r="N148" s="219"/>
      <c r="O148" s="219"/>
      <c r="P148" s="219"/>
      <c r="Q148" s="219"/>
      <c r="R148" s="219"/>
      <c r="T148" s="270"/>
      <c r="U148" s="270"/>
      <c r="V148" s="270"/>
    </row>
    <row r="149" spans="1:22" s="295" customFormat="1" ht="45.75" customHeight="1" x14ac:dyDescent="0.2">
      <c r="A149" s="238"/>
      <c r="B149" s="238"/>
      <c r="C149" s="238"/>
      <c r="D149" s="291"/>
      <c r="E149" s="292"/>
      <c r="F149" s="292"/>
      <c r="G149" s="292"/>
      <c r="H149" s="292"/>
      <c r="I149" s="238"/>
      <c r="J149" s="293"/>
      <c r="K149" s="294"/>
      <c r="L149" s="294"/>
      <c r="M149" s="294"/>
      <c r="N149" s="219"/>
      <c r="O149" s="219"/>
      <c r="P149" s="219"/>
      <c r="Q149" s="219"/>
      <c r="R149" s="219"/>
      <c r="T149" s="270"/>
      <c r="U149" s="270"/>
      <c r="V149" s="270"/>
    </row>
    <row r="150" spans="1:22" s="295" customFormat="1" ht="45.75" customHeight="1" x14ac:dyDescent="0.2">
      <c r="A150" s="238"/>
      <c r="B150" s="238"/>
      <c r="C150" s="238"/>
      <c r="D150" s="291"/>
      <c r="E150" s="292"/>
      <c r="F150" s="292"/>
      <c r="G150" s="292"/>
      <c r="H150" s="292"/>
      <c r="I150" s="238"/>
      <c r="J150" s="293"/>
      <c r="K150" s="294"/>
      <c r="L150" s="294"/>
      <c r="M150" s="294"/>
      <c r="N150" s="219"/>
      <c r="O150" s="219"/>
      <c r="P150" s="219"/>
      <c r="Q150" s="219"/>
      <c r="R150" s="219"/>
      <c r="T150" s="270"/>
      <c r="U150" s="270"/>
      <c r="V150" s="270"/>
    </row>
    <row r="151" spans="1:22" s="295" customFormat="1" ht="45.75" customHeight="1" x14ac:dyDescent="0.2">
      <c r="A151" s="238"/>
      <c r="B151" s="238"/>
      <c r="C151" s="238"/>
      <c r="D151" s="291"/>
      <c r="E151" s="292"/>
      <c r="F151" s="292"/>
      <c r="G151" s="292"/>
      <c r="H151" s="292"/>
      <c r="I151" s="238"/>
      <c r="J151" s="293"/>
      <c r="K151" s="294"/>
      <c r="L151" s="294"/>
      <c r="M151" s="294"/>
      <c r="N151" s="219"/>
      <c r="O151" s="219"/>
      <c r="P151" s="219"/>
      <c r="Q151" s="219"/>
      <c r="R151" s="219"/>
      <c r="T151" s="270"/>
      <c r="U151" s="270"/>
      <c r="V151" s="270"/>
    </row>
    <row r="152" spans="1:22" s="295" customFormat="1" ht="45.75" customHeight="1" x14ac:dyDescent="0.2">
      <c r="A152" s="238"/>
      <c r="B152" s="238"/>
      <c r="C152" s="238"/>
      <c r="D152" s="291"/>
      <c r="E152" s="292"/>
      <c r="F152" s="292"/>
      <c r="G152" s="292"/>
      <c r="H152" s="292"/>
      <c r="I152" s="238"/>
      <c r="J152" s="293"/>
      <c r="K152" s="294"/>
      <c r="L152" s="294"/>
      <c r="M152" s="294"/>
      <c r="N152" s="219"/>
      <c r="O152" s="219"/>
      <c r="P152" s="219"/>
      <c r="Q152" s="219"/>
      <c r="R152" s="219"/>
      <c r="T152" s="270"/>
      <c r="U152" s="270"/>
      <c r="V152" s="270"/>
    </row>
    <row r="153" spans="1:22" s="295" customFormat="1" ht="45.75" customHeight="1" x14ac:dyDescent="0.2">
      <c r="A153" s="238"/>
      <c r="B153" s="238"/>
      <c r="C153" s="238"/>
      <c r="D153" s="291"/>
      <c r="E153" s="292"/>
      <c r="F153" s="292"/>
      <c r="G153" s="292"/>
      <c r="H153" s="292"/>
      <c r="I153" s="238"/>
      <c r="J153" s="293"/>
      <c r="K153" s="294"/>
      <c r="L153" s="294"/>
      <c r="M153" s="294"/>
      <c r="N153" s="219"/>
      <c r="O153" s="219"/>
      <c r="P153" s="219"/>
      <c r="Q153" s="219"/>
      <c r="R153" s="219"/>
      <c r="T153" s="270"/>
      <c r="U153" s="270"/>
      <c r="V153" s="270"/>
    </row>
    <row r="154" spans="1:22" s="295" customFormat="1" ht="45.75" customHeight="1" x14ac:dyDescent="0.2">
      <c r="A154" s="238"/>
      <c r="B154" s="238"/>
      <c r="C154" s="238"/>
      <c r="D154" s="291"/>
      <c r="E154" s="292"/>
      <c r="F154" s="292"/>
      <c r="G154" s="292"/>
      <c r="H154" s="292"/>
      <c r="I154" s="238"/>
      <c r="J154" s="293"/>
      <c r="K154" s="294"/>
      <c r="L154" s="294"/>
      <c r="M154" s="294"/>
      <c r="N154" s="219"/>
      <c r="O154" s="219"/>
      <c r="P154" s="219"/>
      <c r="Q154" s="219"/>
      <c r="R154" s="219"/>
      <c r="T154" s="270"/>
      <c r="U154" s="270"/>
      <c r="V154" s="270"/>
    </row>
    <row r="155" spans="1:22" s="295" customFormat="1" ht="45.75" customHeight="1" x14ac:dyDescent="0.2">
      <c r="A155" s="238"/>
      <c r="B155" s="238"/>
      <c r="C155" s="238"/>
      <c r="D155" s="291"/>
      <c r="E155" s="292"/>
      <c r="F155" s="292"/>
      <c r="G155" s="292"/>
      <c r="H155" s="292"/>
      <c r="I155" s="238"/>
      <c r="J155" s="293"/>
      <c r="K155" s="294"/>
      <c r="L155" s="294"/>
      <c r="M155" s="294"/>
      <c r="N155" s="219"/>
      <c r="O155" s="219"/>
      <c r="P155" s="219"/>
      <c r="Q155" s="219"/>
      <c r="R155" s="219"/>
      <c r="T155" s="270"/>
      <c r="U155" s="270"/>
      <c r="V155" s="270"/>
    </row>
    <row r="156" spans="1:22" s="295" customFormat="1" ht="45.75" customHeight="1" x14ac:dyDescent="0.2">
      <c r="A156" s="238"/>
      <c r="B156" s="238"/>
      <c r="C156" s="238"/>
      <c r="D156" s="291"/>
      <c r="E156" s="292"/>
      <c r="F156" s="292"/>
      <c r="G156" s="292"/>
      <c r="H156" s="292"/>
      <c r="I156" s="238"/>
      <c r="J156" s="293"/>
      <c r="K156" s="294"/>
      <c r="L156" s="294"/>
      <c r="M156" s="294"/>
      <c r="N156" s="219"/>
      <c r="O156" s="219"/>
      <c r="P156" s="219"/>
      <c r="Q156" s="219"/>
      <c r="R156" s="219"/>
      <c r="T156" s="270"/>
      <c r="U156" s="270"/>
      <c r="V156" s="270"/>
    </row>
    <row r="157" spans="1:22" s="295" customFormat="1" ht="45.75" customHeight="1" x14ac:dyDescent="0.2">
      <c r="A157" s="238"/>
      <c r="B157" s="238"/>
      <c r="C157" s="238"/>
      <c r="D157" s="291"/>
      <c r="E157" s="292"/>
      <c r="F157" s="292"/>
      <c r="G157" s="292"/>
      <c r="H157" s="292"/>
      <c r="I157" s="238"/>
      <c r="J157" s="293"/>
      <c r="K157" s="294"/>
      <c r="L157" s="294"/>
      <c r="M157" s="294"/>
      <c r="N157" s="219"/>
      <c r="O157" s="219"/>
      <c r="P157" s="219"/>
      <c r="Q157" s="219"/>
      <c r="R157" s="219"/>
      <c r="T157" s="270"/>
      <c r="U157" s="270"/>
      <c r="V157" s="270"/>
    </row>
    <row r="158" spans="1:22" s="295" customFormat="1" ht="45.75" customHeight="1" x14ac:dyDescent="0.2">
      <c r="A158" s="238"/>
      <c r="B158" s="238"/>
      <c r="C158" s="238"/>
      <c r="D158" s="291"/>
      <c r="E158" s="292"/>
      <c r="F158" s="292"/>
      <c r="G158" s="292"/>
      <c r="H158" s="292"/>
      <c r="I158" s="238"/>
      <c r="J158" s="293"/>
      <c r="K158" s="294"/>
      <c r="L158" s="294"/>
      <c r="M158" s="294"/>
      <c r="N158" s="219"/>
      <c r="O158" s="219"/>
      <c r="P158" s="219"/>
      <c r="Q158" s="219"/>
      <c r="R158" s="219"/>
      <c r="T158" s="270"/>
      <c r="U158" s="270"/>
      <c r="V158" s="270"/>
    </row>
    <row r="159" spans="1:22" s="295" customFormat="1" ht="45.75" customHeight="1" x14ac:dyDescent="0.2">
      <c r="A159" s="238"/>
      <c r="B159" s="238"/>
      <c r="C159" s="238"/>
      <c r="D159" s="291"/>
      <c r="E159" s="292"/>
      <c r="F159" s="292"/>
      <c r="G159" s="292"/>
      <c r="H159" s="292"/>
      <c r="I159" s="238"/>
      <c r="J159" s="293"/>
      <c r="K159" s="294"/>
      <c r="L159" s="294"/>
      <c r="M159" s="294"/>
      <c r="N159" s="219"/>
      <c r="O159" s="219"/>
      <c r="P159" s="219"/>
      <c r="Q159" s="219"/>
      <c r="R159" s="219"/>
      <c r="T159" s="270"/>
      <c r="U159" s="270"/>
      <c r="V159" s="270"/>
    </row>
    <row r="160" spans="1:22" s="295" customFormat="1" ht="45.75" customHeight="1" x14ac:dyDescent="0.2">
      <c r="A160" s="238"/>
      <c r="B160" s="238"/>
      <c r="C160" s="238"/>
      <c r="D160" s="291"/>
      <c r="E160" s="292"/>
      <c r="F160" s="292"/>
      <c r="G160" s="292"/>
      <c r="H160" s="292"/>
      <c r="I160" s="238"/>
      <c r="J160" s="293"/>
      <c r="K160" s="294"/>
      <c r="L160" s="294"/>
      <c r="M160" s="294"/>
      <c r="N160" s="219"/>
      <c r="O160" s="219"/>
      <c r="P160" s="219"/>
      <c r="Q160" s="219"/>
      <c r="R160" s="219"/>
      <c r="T160" s="270"/>
      <c r="U160" s="270"/>
      <c r="V160" s="270"/>
    </row>
    <row r="161" spans="1:22" s="295" customFormat="1" ht="45.75" customHeight="1" x14ac:dyDescent="0.2">
      <c r="A161" s="238"/>
      <c r="B161" s="238"/>
      <c r="C161" s="238"/>
      <c r="D161" s="291"/>
      <c r="E161" s="292"/>
      <c r="F161" s="292"/>
      <c r="G161" s="292"/>
      <c r="H161" s="292"/>
      <c r="I161" s="238"/>
      <c r="J161" s="293"/>
      <c r="K161" s="294"/>
      <c r="L161" s="294"/>
      <c r="M161" s="294"/>
      <c r="N161" s="219"/>
      <c r="O161" s="219"/>
      <c r="P161" s="219"/>
      <c r="Q161" s="219"/>
      <c r="R161" s="219"/>
      <c r="T161" s="270"/>
      <c r="U161" s="270"/>
      <c r="V161" s="270"/>
    </row>
    <row r="162" spans="1:22" s="295" customFormat="1" ht="45.75" customHeight="1" x14ac:dyDescent="0.2">
      <c r="A162" s="238"/>
      <c r="B162" s="238"/>
      <c r="C162" s="238"/>
      <c r="D162" s="291"/>
      <c r="E162" s="292"/>
      <c r="F162" s="292"/>
      <c r="G162" s="292"/>
      <c r="H162" s="292"/>
      <c r="I162" s="238"/>
      <c r="J162" s="293"/>
      <c r="K162" s="294"/>
      <c r="L162" s="294"/>
      <c r="M162" s="294"/>
      <c r="N162" s="219"/>
      <c r="O162" s="219"/>
      <c r="P162" s="219"/>
      <c r="Q162" s="219"/>
      <c r="R162" s="219"/>
      <c r="T162" s="270"/>
      <c r="U162" s="270"/>
      <c r="V162" s="270"/>
    </row>
    <row r="163" spans="1:22" s="295" customFormat="1" ht="45.75" customHeight="1" x14ac:dyDescent="0.2">
      <c r="A163" s="238"/>
      <c r="B163" s="238"/>
      <c r="C163" s="238"/>
      <c r="D163" s="291"/>
      <c r="E163" s="292"/>
      <c r="F163" s="292"/>
      <c r="G163" s="292"/>
      <c r="H163" s="292"/>
      <c r="I163" s="238"/>
      <c r="J163" s="293"/>
      <c r="K163" s="294"/>
      <c r="L163" s="294"/>
      <c r="M163" s="294"/>
      <c r="N163" s="219"/>
      <c r="O163" s="219"/>
      <c r="P163" s="219"/>
      <c r="Q163" s="219"/>
      <c r="R163" s="219"/>
      <c r="T163" s="270"/>
      <c r="U163" s="270"/>
      <c r="V163" s="270"/>
    </row>
    <row r="164" spans="1:22" s="295" customFormat="1" ht="45.75" customHeight="1" x14ac:dyDescent="0.2">
      <c r="A164" s="238"/>
      <c r="B164" s="238"/>
      <c r="C164" s="238"/>
      <c r="D164" s="291"/>
      <c r="E164" s="292"/>
      <c r="F164" s="292"/>
      <c r="G164" s="292"/>
      <c r="H164" s="292"/>
      <c r="I164" s="238"/>
      <c r="J164" s="293"/>
      <c r="K164" s="294"/>
      <c r="L164" s="294"/>
      <c r="M164" s="294"/>
      <c r="N164" s="219"/>
      <c r="O164" s="219"/>
      <c r="P164" s="219"/>
      <c r="Q164" s="219"/>
      <c r="R164" s="219"/>
      <c r="T164" s="270"/>
      <c r="U164" s="270"/>
      <c r="V164" s="270"/>
    </row>
    <row r="165" spans="1:22" s="295" customFormat="1" ht="45.75" customHeight="1" x14ac:dyDescent="0.2">
      <c r="A165" s="238"/>
      <c r="B165" s="238"/>
      <c r="C165" s="238"/>
      <c r="D165" s="291"/>
      <c r="E165" s="292"/>
      <c r="F165" s="292"/>
      <c r="G165" s="292"/>
      <c r="H165" s="292"/>
      <c r="I165" s="238"/>
      <c r="J165" s="293"/>
      <c r="K165" s="294"/>
      <c r="L165" s="294"/>
      <c r="M165" s="294"/>
      <c r="N165" s="219"/>
      <c r="O165" s="219"/>
      <c r="P165" s="219"/>
      <c r="Q165" s="219"/>
      <c r="R165" s="219"/>
      <c r="T165" s="270"/>
      <c r="U165" s="270"/>
      <c r="V165" s="270"/>
    </row>
    <row r="166" spans="1:22" s="295" customFormat="1" ht="45.75" customHeight="1" x14ac:dyDescent="0.2">
      <c r="A166" s="238"/>
      <c r="B166" s="238"/>
      <c r="C166" s="238"/>
      <c r="D166" s="291"/>
      <c r="E166" s="292"/>
      <c r="F166" s="292"/>
      <c r="G166" s="292"/>
      <c r="H166" s="292"/>
      <c r="I166" s="238"/>
      <c r="J166" s="293"/>
      <c r="K166" s="294"/>
      <c r="L166" s="294"/>
      <c r="M166" s="294"/>
      <c r="N166" s="219"/>
      <c r="O166" s="219"/>
      <c r="P166" s="219"/>
      <c r="Q166" s="219"/>
      <c r="R166" s="219"/>
      <c r="T166" s="270"/>
      <c r="U166" s="270"/>
      <c r="V166" s="270"/>
    </row>
    <row r="167" spans="1:22" s="295" customFormat="1" ht="45.75" customHeight="1" x14ac:dyDescent="0.2">
      <c r="A167" s="238"/>
      <c r="B167" s="238"/>
      <c r="C167" s="238"/>
      <c r="D167" s="291"/>
      <c r="E167" s="292"/>
      <c r="F167" s="292"/>
      <c r="G167" s="292"/>
      <c r="H167" s="292"/>
      <c r="I167" s="238"/>
      <c r="J167" s="293"/>
      <c r="K167" s="294"/>
      <c r="L167" s="294"/>
      <c r="M167" s="294"/>
      <c r="N167" s="219"/>
      <c r="O167" s="219"/>
      <c r="P167" s="219"/>
      <c r="Q167" s="219"/>
      <c r="R167" s="219"/>
      <c r="T167" s="270"/>
      <c r="U167" s="270"/>
      <c r="V167" s="270"/>
    </row>
    <row r="168" spans="1:22" s="295" customFormat="1" ht="45.75" customHeight="1" x14ac:dyDescent="0.2">
      <c r="A168" s="238"/>
      <c r="B168" s="238"/>
      <c r="C168" s="238"/>
      <c r="D168" s="291"/>
      <c r="E168" s="292"/>
      <c r="F168" s="292"/>
      <c r="G168" s="292"/>
      <c r="H168" s="292"/>
      <c r="I168" s="238"/>
      <c r="J168" s="293"/>
      <c r="K168" s="294"/>
      <c r="L168" s="294"/>
      <c r="M168" s="294"/>
      <c r="N168" s="219"/>
      <c r="O168" s="219"/>
      <c r="P168" s="219"/>
      <c r="Q168" s="219"/>
      <c r="R168" s="219"/>
      <c r="T168" s="270"/>
      <c r="U168" s="270"/>
      <c r="V168" s="270"/>
    </row>
    <row r="169" spans="1:22" s="295" customFormat="1" ht="45.75" customHeight="1" x14ac:dyDescent="0.2">
      <c r="A169" s="238"/>
      <c r="B169" s="238"/>
      <c r="C169" s="238"/>
      <c r="D169" s="291"/>
      <c r="E169" s="292"/>
      <c r="F169" s="292"/>
      <c r="G169" s="292"/>
      <c r="H169" s="292"/>
      <c r="I169" s="238"/>
      <c r="J169" s="293"/>
      <c r="K169" s="294"/>
      <c r="L169" s="294"/>
      <c r="M169" s="294"/>
      <c r="N169" s="219"/>
      <c r="O169" s="219"/>
      <c r="P169" s="219"/>
      <c r="Q169" s="219"/>
      <c r="R169" s="219"/>
      <c r="T169" s="270"/>
      <c r="U169" s="270"/>
      <c r="V169" s="270"/>
    </row>
    <row r="170" spans="1:22" s="295" customFormat="1" ht="45.75" customHeight="1" x14ac:dyDescent="0.2">
      <c r="A170" s="238"/>
      <c r="B170" s="238"/>
      <c r="C170" s="238"/>
      <c r="D170" s="291"/>
      <c r="E170" s="292"/>
      <c r="F170" s="292"/>
      <c r="G170" s="292"/>
      <c r="H170" s="292"/>
      <c r="I170" s="238"/>
      <c r="J170" s="293"/>
      <c r="K170" s="294"/>
      <c r="L170" s="294"/>
      <c r="M170" s="294"/>
      <c r="N170" s="219"/>
      <c r="O170" s="219"/>
      <c r="P170" s="219"/>
      <c r="Q170" s="219"/>
      <c r="R170" s="219"/>
      <c r="T170" s="270"/>
      <c r="U170" s="270"/>
      <c r="V170" s="270"/>
    </row>
    <row r="171" spans="1:22" s="295" customFormat="1" ht="45.75" customHeight="1" x14ac:dyDescent="0.2">
      <c r="A171" s="238"/>
      <c r="B171" s="238"/>
      <c r="C171" s="238"/>
      <c r="D171" s="291"/>
      <c r="E171" s="292"/>
      <c r="F171" s="292"/>
      <c r="G171" s="292"/>
      <c r="H171" s="292"/>
      <c r="I171" s="238"/>
      <c r="J171" s="293"/>
      <c r="K171" s="294"/>
      <c r="L171" s="294"/>
      <c r="M171" s="294"/>
      <c r="N171" s="219"/>
      <c r="O171" s="219"/>
      <c r="P171" s="219"/>
      <c r="Q171" s="219"/>
      <c r="R171" s="219"/>
      <c r="T171" s="270"/>
      <c r="U171" s="270"/>
      <c r="V171" s="270"/>
    </row>
    <row r="172" spans="1:22" s="295" customFormat="1" ht="45.75" customHeight="1" x14ac:dyDescent="0.2">
      <c r="A172" s="238"/>
      <c r="B172" s="238"/>
      <c r="C172" s="238"/>
      <c r="D172" s="291"/>
      <c r="E172" s="292"/>
      <c r="F172" s="292"/>
      <c r="G172" s="292"/>
      <c r="H172" s="292"/>
      <c r="I172" s="238"/>
      <c r="J172" s="293"/>
      <c r="K172" s="294"/>
      <c r="L172" s="294"/>
      <c r="M172" s="294"/>
      <c r="N172" s="219"/>
      <c r="O172" s="219"/>
      <c r="P172" s="219"/>
      <c r="Q172" s="219"/>
      <c r="R172" s="219"/>
      <c r="T172" s="270"/>
      <c r="U172" s="270"/>
      <c r="V172" s="270"/>
    </row>
    <row r="173" spans="1:22" s="295" customFormat="1" ht="45.75" customHeight="1" x14ac:dyDescent="0.2">
      <c r="A173" s="238"/>
      <c r="B173" s="238"/>
      <c r="C173" s="238"/>
      <c r="D173" s="291"/>
      <c r="E173" s="292"/>
      <c r="F173" s="292"/>
      <c r="G173" s="292"/>
      <c r="H173" s="292"/>
      <c r="I173" s="238"/>
      <c r="J173" s="293"/>
      <c r="K173" s="294"/>
      <c r="L173" s="294"/>
      <c r="M173" s="294"/>
      <c r="N173" s="219"/>
      <c r="O173" s="219"/>
      <c r="P173" s="219"/>
      <c r="Q173" s="219"/>
      <c r="R173" s="219"/>
      <c r="T173" s="270"/>
      <c r="U173" s="270"/>
      <c r="V173" s="270"/>
    </row>
    <row r="174" spans="1:22" s="295" customFormat="1" ht="45.75" customHeight="1" x14ac:dyDescent="0.2">
      <c r="A174" s="238"/>
      <c r="B174" s="238"/>
      <c r="C174" s="238"/>
      <c r="D174" s="291"/>
      <c r="E174" s="292"/>
      <c r="F174" s="292"/>
      <c r="G174" s="292"/>
      <c r="H174" s="292"/>
      <c r="I174" s="238"/>
      <c r="J174" s="293"/>
      <c r="K174" s="294"/>
      <c r="L174" s="294"/>
      <c r="M174" s="294"/>
      <c r="N174" s="219"/>
      <c r="O174" s="219"/>
      <c r="P174" s="219"/>
      <c r="Q174" s="219"/>
      <c r="R174" s="219"/>
      <c r="T174" s="270"/>
      <c r="U174" s="270"/>
      <c r="V174" s="270"/>
    </row>
    <row r="175" spans="1:22" s="295" customFormat="1" ht="45.75" customHeight="1" x14ac:dyDescent="0.2">
      <c r="A175" s="238"/>
      <c r="B175" s="238"/>
      <c r="C175" s="238"/>
      <c r="D175" s="291"/>
      <c r="E175" s="292"/>
      <c r="F175" s="292"/>
      <c r="G175" s="292"/>
      <c r="H175" s="292"/>
      <c r="I175" s="238"/>
      <c r="J175" s="293"/>
      <c r="K175" s="294"/>
      <c r="L175" s="294"/>
      <c r="M175" s="294"/>
      <c r="N175" s="219"/>
      <c r="O175" s="219"/>
      <c r="P175" s="219"/>
      <c r="Q175" s="219"/>
      <c r="R175" s="219"/>
      <c r="T175" s="270"/>
      <c r="U175" s="270"/>
      <c r="V175" s="270"/>
    </row>
    <row r="176" spans="1:22" s="295" customFormat="1" ht="45.75" customHeight="1" x14ac:dyDescent="0.2">
      <c r="A176" s="238"/>
      <c r="B176" s="238"/>
      <c r="C176" s="238"/>
      <c r="D176" s="291"/>
      <c r="E176" s="292"/>
      <c r="F176" s="292"/>
      <c r="G176" s="292"/>
      <c r="H176" s="292"/>
      <c r="I176" s="238"/>
      <c r="J176" s="293"/>
      <c r="K176" s="294"/>
      <c r="L176" s="294"/>
      <c r="M176" s="294"/>
      <c r="N176" s="219"/>
      <c r="O176" s="219"/>
      <c r="P176" s="219"/>
      <c r="Q176" s="219"/>
      <c r="R176" s="219"/>
      <c r="T176" s="270"/>
      <c r="U176" s="270"/>
      <c r="V176" s="270"/>
    </row>
    <row r="177" spans="1:22" s="295" customFormat="1" ht="45.75" customHeight="1" x14ac:dyDescent="0.2">
      <c r="A177" s="238"/>
      <c r="B177" s="238"/>
      <c r="C177" s="238"/>
      <c r="D177" s="291"/>
      <c r="E177" s="292"/>
      <c r="F177" s="292"/>
      <c r="G177" s="292"/>
      <c r="H177" s="292"/>
      <c r="I177" s="238"/>
      <c r="J177" s="293"/>
      <c r="K177" s="294"/>
      <c r="L177" s="294"/>
      <c r="M177" s="294"/>
      <c r="N177" s="219"/>
      <c r="O177" s="219"/>
      <c r="P177" s="219"/>
      <c r="Q177" s="219"/>
      <c r="R177" s="219"/>
      <c r="T177" s="270"/>
      <c r="U177" s="270"/>
      <c r="V177" s="270"/>
    </row>
    <row r="178" spans="1:22" s="295" customFormat="1" ht="45.75" customHeight="1" x14ac:dyDescent="0.2">
      <c r="A178" s="238"/>
      <c r="B178" s="238"/>
      <c r="C178" s="238"/>
      <c r="D178" s="291"/>
      <c r="E178" s="292"/>
      <c r="F178" s="292"/>
      <c r="G178" s="292"/>
      <c r="H178" s="292"/>
      <c r="I178" s="238"/>
      <c r="J178" s="293"/>
      <c r="K178" s="294"/>
      <c r="L178" s="294"/>
      <c r="M178" s="294"/>
      <c r="N178" s="219"/>
      <c r="O178" s="219"/>
      <c r="P178" s="219"/>
      <c r="Q178" s="219"/>
      <c r="R178" s="219"/>
      <c r="T178" s="270"/>
      <c r="U178" s="270"/>
      <c r="V178" s="270"/>
    </row>
    <row r="179" spans="1:22" s="295" customFormat="1" ht="45.75" customHeight="1" x14ac:dyDescent="0.2">
      <c r="A179" s="238"/>
      <c r="B179" s="238"/>
      <c r="C179" s="238"/>
      <c r="D179" s="291"/>
      <c r="E179" s="292"/>
      <c r="F179" s="292"/>
      <c r="G179" s="292"/>
      <c r="H179" s="292"/>
      <c r="I179" s="238"/>
      <c r="J179" s="293"/>
      <c r="K179" s="294"/>
      <c r="L179" s="294"/>
      <c r="M179" s="294"/>
      <c r="N179" s="219"/>
      <c r="O179" s="219"/>
      <c r="P179" s="219"/>
      <c r="Q179" s="219"/>
      <c r="R179" s="219"/>
      <c r="T179" s="270"/>
      <c r="U179" s="270"/>
      <c r="V179" s="270"/>
    </row>
    <row r="180" spans="1:22" s="295" customFormat="1" ht="45.75" customHeight="1" x14ac:dyDescent="0.2">
      <c r="A180" s="238"/>
      <c r="B180" s="238"/>
      <c r="C180" s="238"/>
      <c r="D180" s="291"/>
      <c r="E180" s="292"/>
      <c r="F180" s="292"/>
      <c r="G180" s="292"/>
      <c r="H180" s="292"/>
      <c r="I180" s="238"/>
      <c r="J180" s="293"/>
      <c r="K180" s="294"/>
      <c r="L180" s="294"/>
      <c r="M180" s="294"/>
      <c r="N180" s="219"/>
      <c r="O180" s="219"/>
      <c r="P180" s="219"/>
      <c r="Q180" s="219"/>
      <c r="R180" s="219"/>
      <c r="T180" s="270"/>
      <c r="U180" s="270"/>
      <c r="V180" s="270"/>
    </row>
    <row r="181" spans="1:22" s="295" customFormat="1" ht="45.75" customHeight="1" x14ac:dyDescent="0.2">
      <c r="A181" s="238"/>
      <c r="B181" s="238"/>
      <c r="C181" s="238"/>
      <c r="D181" s="291"/>
      <c r="E181" s="292"/>
      <c r="F181" s="292"/>
      <c r="G181" s="292"/>
      <c r="H181" s="292"/>
      <c r="I181" s="238"/>
      <c r="J181" s="293"/>
      <c r="K181" s="294"/>
      <c r="L181" s="294"/>
      <c r="M181" s="294"/>
      <c r="N181" s="219"/>
      <c r="O181" s="219"/>
      <c r="P181" s="219"/>
      <c r="Q181" s="219"/>
      <c r="R181" s="219"/>
      <c r="T181" s="270"/>
      <c r="U181" s="270"/>
      <c r="V181" s="270"/>
    </row>
    <row r="182" spans="1:22" s="295" customFormat="1" ht="45.75" customHeight="1" x14ac:dyDescent="0.2">
      <c r="A182" s="238"/>
      <c r="B182" s="238"/>
      <c r="C182" s="238"/>
      <c r="D182" s="291"/>
      <c r="E182" s="292"/>
      <c r="F182" s="292"/>
      <c r="G182" s="292"/>
      <c r="H182" s="292"/>
      <c r="I182" s="238"/>
      <c r="J182" s="293"/>
      <c r="K182" s="294"/>
      <c r="L182" s="294"/>
      <c r="M182" s="294"/>
      <c r="N182" s="219"/>
      <c r="O182" s="219"/>
      <c r="P182" s="219"/>
      <c r="Q182" s="219"/>
      <c r="R182" s="219"/>
      <c r="T182" s="270"/>
      <c r="U182" s="270"/>
      <c r="V182" s="270"/>
    </row>
    <row r="183" spans="1:22" s="295" customFormat="1" ht="45.75" customHeight="1" x14ac:dyDescent="0.2">
      <c r="A183" s="238"/>
      <c r="B183" s="238"/>
      <c r="C183" s="238"/>
      <c r="D183" s="291"/>
      <c r="E183" s="292"/>
      <c r="F183" s="292"/>
      <c r="G183" s="292"/>
      <c r="H183" s="292"/>
      <c r="I183" s="238"/>
      <c r="J183" s="293"/>
      <c r="K183" s="294"/>
      <c r="L183" s="294"/>
      <c r="M183" s="294"/>
      <c r="N183" s="219"/>
      <c r="O183" s="219"/>
      <c r="P183" s="219"/>
      <c r="Q183" s="219"/>
      <c r="R183" s="219"/>
      <c r="T183" s="270"/>
      <c r="U183" s="270"/>
      <c r="V183" s="270"/>
    </row>
    <row r="184" spans="1:22" s="295" customFormat="1" ht="45.75" customHeight="1" x14ac:dyDescent="0.2">
      <c r="A184" s="238"/>
      <c r="B184" s="238"/>
      <c r="C184" s="238"/>
      <c r="D184" s="291"/>
      <c r="E184" s="292"/>
      <c r="F184" s="292"/>
      <c r="G184" s="292"/>
      <c r="H184" s="292"/>
      <c r="I184" s="238"/>
      <c r="J184" s="293"/>
      <c r="K184" s="294"/>
      <c r="L184" s="294"/>
      <c r="M184" s="294"/>
      <c r="N184" s="219"/>
      <c r="O184" s="219"/>
      <c r="P184" s="219"/>
      <c r="Q184" s="219"/>
      <c r="R184" s="219"/>
      <c r="T184" s="270"/>
      <c r="U184" s="270"/>
      <c r="V184" s="270"/>
    </row>
    <row r="185" spans="1:22" s="295" customFormat="1" ht="45.75" customHeight="1" x14ac:dyDescent="0.2">
      <c r="A185" s="238"/>
      <c r="B185" s="238"/>
      <c r="C185" s="238"/>
      <c r="D185" s="291"/>
      <c r="E185" s="292"/>
      <c r="F185" s="292"/>
      <c r="G185" s="292"/>
      <c r="H185" s="292"/>
      <c r="I185" s="238"/>
      <c r="J185" s="293"/>
      <c r="K185" s="294"/>
      <c r="L185" s="294"/>
      <c r="M185" s="294"/>
      <c r="N185" s="219"/>
      <c r="O185" s="219"/>
      <c r="P185" s="219"/>
      <c r="Q185" s="219"/>
      <c r="R185" s="219"/>
      <c r="T185" s="270"/>
      <c r="U185" s="270"/>
      <c r="V185" s="270"/>
    </row>
    <row r="186" spans="1:22" s="295" customFormat="1" ht="45.75" customHeight="1" x14ac:dyDescent="0.2">
      <c r="A186" s="238"/>
      <c r="B186" s="238"/>
      <c r="C186" s="238"/>
      <c r="D186" s="291"/>
      <c r="E186" s="292"/>
      <c r="F186" s="292"/>
      <c r="G186" s="292"/>
      <c r="H186" s="292"/>
      <c r="I186" s="238"/>
      <c r="J186" s="293"/>
      <c r="K186" s="294"/>
      <c r="L186" s="294"/>
      <c r="M186" s="294"/>
      <c r="N186" s="219"/>
      <c r="O186" s="219"/>
      <c r="P186" s="219"/>
      <c r="Q186" s="219"/>
      <c r="R186" s="219"/>
      <c r="T186" s="270"/>
      <c r="U186" s="270"/>
      <c r="V186" s="270"/>
    </row>
    <row r="187" spans="1:22" s="295" customFormat="1" ht="45.75" customHeight="1" x14ac:dyDescent="0.2">
      <c r="A187" s="238"/>
      <c r="B187" s="238"/>
      <c r="C187" s="238"/>
      <c r="D187" s="291"/>
      <c r="E187" s="292"/>
      <c r="F187" s="292"/>
      <c r="G187" s="292"/>
      <c r="H187" s="292"/>
      <c r="I187" s="238"/>
      <c r="J187" s="293"/>
      <c r="K187" s="294"/>
      <c r="L187" s="294"/>
      <c r="M187" s="294"/>
      <c r="N187" s="219"/>
      <c r="O187" s="219"/>
      <c r="P187" s="219"/>
      <c r="Q187" s="219"/>
      <c r="R187" s="219"/>
      <c r="T187" s="270"/>
      <c r="U187" s="270"/>
      <c r="V187" s="270"/>
    </row>
    <row r="188" spans="1:22" s="295" customFormat="1" ht="45.75" customHeight="1" x14ac:dyDescent="0.2">
      <c r="A188" s="238"/>
      <c r="B188" s="238"/>
      <c r="C188" s="238"/>
      <c r="D188" s="291"/>
      <c r="E188" s="292"/>
      <c r="F188" s="292"/>
      <c r="G188" s="292"/>
      <c r="H188" s="292"/>
      <c r="I188" s="238"/>
      <c r="J188" s="293"/>
      <c r="K188" s="294"/>
      <c r="L188" s="294"/>
      <c r="M188" s="294"/>
      <c r="N188" s="219"/>
      <c r="O188" s="219"/>
      <c r="P188" s="219"/>
      <c r="Q188" s="219"/>
      <c r="R188" s="219"/>
      <c r="T188" s="270"/>
      <c r="U188" s="270"/>
      <c r="V188" s="270"/>
    </row>
    <row r="189" spans="1:22" s="295" customFormat="1" ht="45.75" customHeight="1" x14ac:dyDescent="0.2">
      <c r="A189" s="238"/>
      <c r="B189" s="238"/>
      <c r="C189" s="238"/>
      <c r="D189" s="291"/>
      <c r="E189" s="292"/>
      <c r="F189" s="292"/>
      <c r="G189" s="292"/>
      <c r="H189" s="292"/>
      <c r="I189" s="238"/>
      <c r="J189" s="293"/>
      <c r="K189" s="294"/>
      <c r="L189" s="294"/>
      <c r="M189" s="294"/>
      <c r="N189" s="219"/>
      <c r="O189" s="219"/>
      <c r="P189" s="219"/>
      <c r="Q189" s="219"/>
      <c r="R189" s="219"/>
      <c r="T189" s="270"/>
      <c r="U189" s="270"/>
      <c r="V189" s="270"/>
    </row>
    <row r="190" spans="1:22" s="295" customFormat="1" ht="45.75" customHeight="1" x14ac:dyDescent="0.2">
      <c r="A190" s="238"/>
      <c r="B190" s="238"/>
      <c r="C190" s="238"/>
      <c r="D190" s="291"/>
      <c r="E190" s="292"/>
      <c r="F190" s="292"/>
      <c r="G190" s="292"/>
      <c r="H190" s="292"/>
      <c r="I190" s="238"/>
      <c r="J190" s="293"/>
      <c r="K190" s="294"/>
      <c r="L190" s="294"/>
      <c r="M190" s="294"/>
      <c r="N190" s="219"/>
      <c r="O190" s="219"/>
      <c r="P190" s="219"/>
      <c r="Q190" s="219"/>
      <c r="R190" s="219"/>
      <c r="T190" s="270"/>
      <c r="U190" s="270"/>
      <c r="V190" s="270"/>
    </row>
    <row r="191" spans="1:22" s="295" customFormat="1" ht="45.75" customHeight="1" x14ac:dyDescent="0.2">
      <c r="A191" s="238"/>
      <c r="B191" s="238"/>
      <c r="C191" s="238"/>
      <c r="D191" s="291"/>
      <c r="E191" s="292"/>
      <c r="F191" s="292"/>
      <c r="G191" s="292"/>
      <c r="H191" s="292"/>
      <c r="I191" s="238"/>
      <c r="J191" s="293"/>
      <c r="K191" s="294"/>
      <c r="L191" s="294"/>
      <c r="M191" s="294"/>
      <c r="N191" s="219"/>
      <c r="O191" s="219"/>
      <c r="P191" s="219"/>
      <c r="Q191" s="219"/>
      <c r="R191" s="219"/>
      <c r="T191" s="270"/>
      <c r="U191" s="270"/>
      <c r="V191" s="270"/>
    </row>
    <row r="192" spans="1:22" s="295" customFormat="1" ht="45.75" customHeight="1" x14ac:dyDescent="0.2">
      <c r="A192" s="238"/>
      <c r="B192" s="238"/>
      <c r="C192" s="238"/>
      <c r="D192" s="291"/>
      <c r="E192" s="292"/>
      <c r="F192" s="292"/>
      <c r="G192" s="292"/>
      <c r="H192" s="292"/>
      <c r="I192" s="238"/>
      <c r="J192" s="293"/>
      <c r="K192" s="294"/>
      <c r="L192" s="294"/>
      <c r="M192" s="294"/>
      <c r="N192" s="219"/>
      <c r="O192" s="219"/>
      <c r="P192" s="219"/>
      <c r="Q192" s="219"/>
      <c r="R192" s="219"/>
      <c r="T192" s="270"/>
      <c r="U192" s="270"/>
      <c r="V192" s="270"/>
    </row>
    <row r="193" spans="1:22" s="295" customFormat="1" ht="45.75" customHeight="1" x14ac:dyDescent="0.2">
      <c r="A193" s="238"/>
      <c r="B193" s="238"/>
      <c r="C193" s="238"/>
      <c r="D193" s="291"/>
      <c r="E193" s="292"/>
      <c r="F193" s="292"/>
      <c r="G193" s="292"/>
      <c r="H193" s="292"/>
      <c r="I193" s="238"/>
      <c r="J193" s="293"/>
      <c r="K193" s="294"/>
      <c r="L193" s="294"/>
      <c r="M193" s="294"/>
      <c r="N193" s="219"/>
      <c r="O193" s="219"/>
      <c r="P193" s="219"/>
      <c r="Q193" s="219"/>
      <c r="R193" s="219"/>
      <c r="T193" s="270"/>
      <c r="U193" s="270"/>
      <c r="V193" s="270"/>
    </row>
    <row r="194" spans="1:22" s="295" customFormat="1" ht="45.75" customHeight="1" x14ac:dyDescent="0.2">
      <c r="A194" s="238"/>
      <c r="B194" s="238"/>
      <c r="C194" s="238"/>
      <c r="D194" s="291"/>
      <c r="E194" s="292"/>
      <c r="F194" s="292"/>
      <c r="G194" s="292"/>
      <c r="H194" s="292"/>
      <c r="I194" s="238"/>
      <c r="J194" s="293"/>
      <c r="K194" s="294"/>
      <c r="L194" s="294"/>
      <c r="M194" s="294"/>
      <c r="N194" s="219"/>
      <c r="O194" s="219"/>
      <c r="P194" s="219"/>
      <c r="Q194" s="219"/>
      <c r="R194" s="219"/>
      <c r="T194" s="270"/>
      <c r="U194" s="270"/>
      <c r="V194" s="270"/>
    </row>
    <row r="195" spans="1:22" s="295" customFormat="1" ht="45.75" customHeight="1" x14ac:dyDescent="0.2">
      <c r="A195" s="238"/>
      <c r="B195" s="238"/>
      <c r="C195" s="238"/>
      <c r="D195" s="291"/>
      <c r="E195" s="292"/>
      <c r="F195" s="292"/>
      <c r="G195" s="292"/>
      <c r="H195" s="292"/>
      <c r="I195" s="238"/>
      <c r="J195" s="293"/>
      <c r="K195" s="294"/>
      <c r="L195" s="294"/>
      <c r="M195" s="294"/>
      <c r="N195" s="219"/>
      <c r="O195" s="219"/>
      <c r="P195" s="219"/>
      <c r="Q195" s="219"/>
      <c r="R195" s="219"/>
      <c r="T195" s="270"/>
      <c r="U195" s="270"/>
      <c r="V195" s="270"/>
    </row>
    <row r="196" spans="1:22" s="295" customFormat="1" ht="45.75" customHeight="1" x14ac:dyDescent="0.2">
      <c r="A196" s="238"/>
      <c r="B196" s="238"/>
      <c r="C196" s="238"/>
      <c r="D196" s="291"/>
      <c r="E196" s="292"/>
      <c r="F196" s="292"/>
      <c r="G196" s="292"/>
      <c r="H196" s="292"/>
      <c r="I196" s="238"/>
      <c r="J196" s="293"/>
      <c r="K196" s="294"/>
      <c r="L196" s="294"/>
      <c r="M196" s="294"/>
      <c r="N196" s="219"/>
      <c r="O196" s="219"/>
      <c r="P196" s="219"/>
      <c r="Q196" s="219"/>
      <c r="R196" s="219"/>
      <c r="T196" s="270"/>
      <c r="U196" s="270"/>
      <c r="V196" s="270"/>
    </row>
    <row r="197" spans="1:22" s="295" customFormat="1" ht="45.75" customHeight="1" x14ac:dyDescent="0.2">
      <c r="A197" s="238"/>
      <c r="B197" s="238"/>
      <c r="C197" s="238"/>
      <c r="D197" s="291"/>
      <c r="E197" s="292"/>
      <c r="F197" s="292"/>
      <c r="G197" s="292"/>
      <c r="H197" s="292"/>
      <c r="I197" s="238"/>
      <c r="J197" s="293"/>
      <c r="K197" s="294"/>
      <c r="L197" s="294"/>
      <c r="M197" s="294"/>
      <c r="N197" s="219"/>
      <c r="O197" s="219"/>
      <c r="P197" s="219"/>
      <c r="Q197" s="219"/>
      <c r="R197" s="219"/>
      <c r="T197" s="270"/>
      <c r="U197" s="270"/>
      <c r="V197" s="270"/>
    </row>
    <row r="198" spans="1:22" s="295" customFormat="1" ht="45.75" customHeight="1" x14ac:dyDescent="0.2">
      <c r="A198" s="238"/>
      <c r="B198" s="238"/>
      <c r="C198" s="238"/>
      <c r="D198" s="291"/>
      <c r="E198" s="292"/>
      <c r="F198" s="292"/>
      <c r="G198" s="292"/>
      <c r="H198" s="292"/>
      <c r="I198" s="238"/>
      <c r="J198" s="293"/>
      <c r="K198" s="294"/>
      <c r="L198" s="294"/>
      <c r="M198" s="294"/>
      <c r="N198" s="219"/>
      <c r="O198" s="219"/>
      <c r="P198" s="219"/>
      <c r="Q198" s="219"/>
      <c r="R198" s="219"/>
      <c r="T198" s="270"/>
      <c r="U198" s="270"/>
      <c r="V198" s="270"/>
    </row>
    <row r="199" spans="1:22" s="295" customFormat="1" ht="45.75" customHeight="1" x14ac:dyDescent="0.2">
      <c r="A199" s="238"/>
      <c r="B199" s="238"/>
      <c r="C199" s="238"/>
      <c r="D199" s="291"/>
      <c r="E199" s="292"/>
      <c r="F199" s="292"/>
      <c r="G199" s="292"/>
      <c r="H199" s="292"/>
      <c r="I199" s="238"/>
      <c r="J199" s="293"/>
      <c r="K199" s="294"/>
      <c r="L199" s="294"/>
      <c r="M199" s="294"/>
      <c r="N199" s="219"/>
      <c r="O199" s="219"/>
      <c r="P199" s="219"/>
      <c r="Q199" s="219"/>
      <c r="R199" s="219"/>
      <c r="T199" s="270"/>
      <c r="U199" s="270"/>
      <c r="V199" s="270"/>
    </row>
    <row r="200" spans="1:22" s="295" customFormat="1" ht="45.75" customHeight="1" x14ac:dyDescent="0.2">
      <c r="A200" s="238"/>
      <c r="B200" s="238"/>
      <c r="C200" s="238"/>
      <c r="D200" s="291"/>
      <c r="E200" s="292"/>
      <c r="F200" s="292"/>
      <c r="G200" s="292"/>
      <c r="H200" s="292"/>
      <c r="I200" s="238"/>
      <c r="J200" s="293"/>
      <c r="K200" s="294"/>
      <c r="L200" s="294"/>
      <c r="M200" s="294"/>
      <c r="N200" s="219"/>
      <c r="O200" s="219"/>
      <c r="P200" s="219"/>
      <c r="Q200" s="219"/>
      <c r="R200" s="219"/>
      <c r="T200" s="270"/>
      <c r="U200" s="270"/>
      <c r="V200" s="270"/>
    </row>
    <row r="201" spans="1:22" s="295" customFormat="1" ht="45.75" customHeight="1" x14ac:dyDescent="0.2">
      <c r="A201" s="238"/>
      <c r="B201" s="238"/>
      <c r="C201" s="238"/>
      <c r="D201" s="291"/>
      <c r="E201" s="292"/>
      <c r="F201" s="292"/>
      <c r="G201" s="292"/>
      <c r="H201" s="292"/>
      <c r="I201" s="238"/>
      <c r="J201" s="293"/>
      <c r="K201" s="294"/>
      <c r="L201" s="294"/>
      <c r="M201" s="294"/>
      <c r="N201" s="219"/>
      <c r="O201" s="219"/>
      <c r="P201" s="219"/>
      <c r="Q201" s="219"/>
      <c r="R201" s="219"/>
      <c r="T201" s="270"/>
      <c r="U201" s="270"/>
      <c r="V201" s="270"/>
    </row>
    <row r="202" spans="1:22" s="295" customFormat="1" ht="45.75" customHeight="1" x14ac:dyDescent="0.2">
      <c r="A202" s="238"/>
      <c r="B202" s="238"/>
      <c r="C202" s="238"/>
      <c r="D202" s="291"/>
      <c r="E202" s="292"/>
      <c r="F202" s="292"/>
      <c r="G202" s="292"/>
      <c r="H202" s="292"/>
      <c r="I202" s="238"/>
      <c r="J202" s="293"/>
      <c r="K202" s="294"/>
      <c r="L202" s="294"/>
      <c r="M202" s="294"/>
      <c r="N202" s="219"/>
      <c r="O202" s="219"/>
      <c r="P202" s="219"/>
      <c r="Q202" s="219"/>
      <c r="R202" s="219"/>
      <c r="T202" s="270"/>
      <c r="U202" s="270"/>
      <c r="V202" s="270"/>
    </row>
    <row r="203" spans="1:22" s="295" customFormat="1" ht="45.75" customHeight="1" x14ac:dyDescent="0.2">
      <c r="A203" s="238"/>
      <c r="B203" s="238"/>
      <c r="C203" s="238"/>
      <c r="D203" s="291"/>
      <c r="E203" s="292"/>
      <c r="F203" s="292"/>
      <c r="G203" s="292"/>
      <c r="H203" s="292"/>
      <c r="I203" s="238"/>
      <c r="J203" s="293"/>
      <c r="K203" s="294"/>
      <c r="L203" s="294"/>
      <c r="M203" s="294"/>
      <c r="N203" s="219"/>
      <c r="O203" s="219"/>
      <c r="P203" s="219"/>
      <c r="Q203" s="219"/>
      <c r="R203" s="219"/>
      <c r="T203" s="270"/>
      <c r="U203" s="270"/>
      <c r="V203" s="270"/>
    </row>
    <row r="204" spans="1:22" s="295" customFormat="1" ht="45.75" customHeight="1" x14ac:dyDescent="0.2">
      <c r="A204" s="238"/>
      <c r="B204" s="238"/>
      <c r="C204" s="238"/>
      <c r="D204" s="291"/>
      <c r="E204" s="292"/>
      <c r="F204" s="292"/>
      <c r="G204" s="292"/>
      <c r="H204" s="292"/>
      <c r="I204" s="238"/>
      <c r="J204" s="293"/>
      <c r="K204" s="294"/>
      <c r="L204" s="294"/>
      <c r="M204" s="294"/>
      <c r="N204" s="219"/>
      <c r="O204" s="219"/>
      <c r="P204" s="219"/>
      <c r="Q204" s="219"/>
      <c r="R204" s="219"/>
      <c r="T204" s="270"/>
      <c r="U204" s="270"/>
      <c r="V204" s="270"/>
    </row>
    <row r="205" spans="1:22" s="295" customFormat="1" ht="45.75" customHeight="1" x14ac:dyDescent="0.2">
      <c r="A205" s="238"/>
      <c r="B205" s="238"/>
      <c r="C205" s="238"/>
      <c r="D205" s="291"/>
      <c r="E205" s="292"/>
      <c r="F205" s="292"/>
      <c r="G205" s="292"/>
      <c r="H205" s="292"/>
      <c r="I205" s="238"/>
      <c r="J205" s="293"/>
      <c r="K205" s="294"/>
      <c r="L205" s="294"/>
      <c r="M205" s="294"/>
      <c r="N205" s="219"/>
      <c r="O205" s="219"/>
      <c r="P205" s="219"/>
      <c r="Q205" s="219"/>
      <c r="R205" s="219"/>
      <c r="T205" s="270"/>
      <c r="U205" s="270"/>
      <c r="V205" s="270"/>
    </row>
    <row r="206" spans="1:22" s="295" customFormat="1" ht="45.75" customHeight="1" x14ac:dyDescent="0.2">
      <c r="A206" s="238"/>
      <c r="B206" s="238"/>
      <c r="C206" s="238"/>
      <c r="D206" s="291"/>
      <c r="E206" s="292"/>
      <c r="F206" s="292"/>
      <c r="G206" s="292"/>
      <c r="H206" s="292"/>
      <c r="I206" s="238"/>
      <c r="J206" s="293"/>
      <c r="K206" s="294"/>
      <c r="L206" s="294"/>
      <c r="M206" s="294"/>
      <c r="N206" s="219"/>
      <c r="O206" s="219"/>
      <c r="P206" s="219"/>
      <c r="Q206" s="219"/>
      <c r="R206" s="219"/>
      <c r="T206" s="270"/>
      <c r="U206" s="270"/>
      <c r="V206" s="270"/>
    </row>
    <row r="207" spans="1:22" s="295" customFormat="1" ht="45.75" customHeight="1" x14ac:dyDescent="0.2">
      <c r="A207" s="238"/>
      <c r="B207" s="238"/>
      <c r="C207" s="238"/>
      <c r="D207" s="291"/>
      <c r="E207" s="292"/>
      <c r="F207" s="292"/>
      <c r="G207" s="292"/>
      <c r="H207" s="292"/>
      <c r="I207" s="238"/>
      <c r="J207" s="293"/>
      <c r="K207" s="294"/>
      <c r="L207" s="294"/>
      <c r="M207" s="294"/>
      <c r="N207" s="219"/>
      <c r="O207" s="219"/>
      <c r="P207" s="219"/>
      <c r="Q207" s="219"/>
      <c r="R207" s="219"/>
      <c r="T207" s="270"/>
      <c r="U207" s="270"/>
      <c r="V207" s="270"/>
    </row>
    <row r="208" spans="1:22" s="295" customFormat="1" ht="45.75" customHeight="1" x14ac:dyDescent="0.2">
      <c r="A208" s="238"/>
      <c r="B208" s="238"/>
      <c r="C208" s="238"/>
      <c r="D208" s="291"/>
      <c r="E208" s="292"/>
      <c r="F208" s="292"/>
      <c r="G208" s="292"/>
      <c r="H208" s="292"/>
      <c r="I208" s="238"/>
      <c r="J208" s="293"/>
      <c r="K208" s="294"/>
      <c r="L208" s="294"/>
      <c r="M208" s="294"/>
      <c r="N208" s="219"/>
      <c r="O208" s="219"/>
      <c r="P208" s="219"/>
      <c r="Q208" s="219"/>
      <c r="R208" s="219"/>
      <c r="T208" s="270"/>
      <c r="U208" s="270"/>
      <c r="V208" s="270"/>
    </row>
    <row r="209" spans="1:22" s="295" customFormat="1" ht="45.75" customHeight="1" x14ac:dyDescent="0.2">
      <c r="A209" s="238"/>
      <c r="B209" s="238"/>
      <c r="C209" s="238"/>
      <c r="D209" s="291"/>
      <c r="E209" s="292"/>
      <c r="F209" s="292"/>
      <c r="G209" s="292"/>
      <c r="H209" s="292"/>
      <c r="I209" s="238"/>
      <c r="J209" s="293"/>
      <c r="K209" s="294"/>
      <c r="L209" s="294"/>
      <c r="M209" s="294"/>
      <c r="N209" s="219"/>
      <c r="O209" s="219"/>
      <c r="P209" s="219"/>
      <c r="Q209" s="219"/>
      <c r="R209" s="219"/>
      <c r="T209" s="270"/>
      <c r="U209" s="270"/>
      <c r="V209" s="270"/>
    </row>
    <row r="210" spans="1:22" s="295" customFormat="1" ht="45.75" customHeight="1" x14ac:dyDescent="0.2">
      <c r="A210" s="238"/>
      <c r="B210" s="238"/>
      <c r="C210" s="238"/>
      <c r="D210" s="291"/>
      <c r="E210" s="292"/>
      <c r="F210" s="292"/>
      <c r="G210" s="292"/>
      <c r="H210" s="292"/>
      <c r="I210" s="238"/>
      <c r="J210" s="293"/>
      <c r="K210" s="294"/>
      <c r="L210" s="294"/>
      <c r="M210" s="294"/>
      <c r="N210" s="219"/>
      <c r="O210" s="219"/>
      <c r="P210" s="219"/>
      <c r="Q210" s="219"/>
      <c r="R210" s="219"/>
      <c r="T210" s="270"/>
      <c r="U210" s="270"/>
      <c r="V210" s="270"/>
    </row>
    <row r="211" spans="1:22" s="295" customFormat="1" ht="45.75" customHeight="1" x14ac:dyDescent="0.2">
      <c r="A211" s="238"/>
      <c r="B211" s="238"/>
      <c r="C211" s="238"/>
      <c r="D211" s="291"/>
      <c r="E211" s="292"/>
      <c r="F211" s="292"/>
      <c r="G211" s="292"/>
      <c r="H211" s="292"/>
      <c r="I211" s="238"/>
      <c r="J211" s="293"/>
      <c r="K211" s="294"/>
      <c r="L211" s="294"/>
      <c r="M211" s="294"/>
      <c r="N211" s="219"/>
      <c r="O211" s="219"/>
      <c r="P211" s="219"/>
      <c r="Q211" s="219"/>
      <c r="R211" s="219"/>
      <c r="T211" s="270"/>
      <c r="U211" s="270"/>
      <c r="V211" s="270"/>
    </row>
    <row r="212" spans="1:22" s="295" customFormat="1" ht="45.75" customHeight="1" x14ac:dyDescent="0.2">
      <c r="A212" s="238"/>
      <c r="B212" s="238"/>
      <c r="C212" s="238"/>
      <c r="D212" s="291"/>
      <c r="E212" s="292"/>
      <c r="F212" s="292"/>
      <c r="G212" s="292"/>
      <c r="H212" s="292"/>
      <c r="I212" s="238"/>
      <c r="J212" s="293"/>
      <c r="K212" s="294"/>
      <c r="L212" s="294"/>
      <c r="M212" s="294"/>
      <c r="N212" s="219"/>
      <c r="O212" s="219"/>
      <c r="P212" s="219"/>
      <c r="Q212" s="219"/>
      <c r="R212" s="219"/>
      <c r="T212" s="270"/>
      <c r="U212" s="270"/>
      <c r="V212" s="270"/>
    </row>
    <row r="213" spans="1:22" s="295" customFormat="1" ht="45.75" customHeight="1" x14ac:dyDescent="0.2">
      <c r="A213" s="238"/>
      <c r="B213" s="238"/>
      <c r="C213" s="238"/>
      <c r="D213" s="291"/>
      <c r="E213" s="292"/>
      <c r="F213" s="292"/>
      <c r="G213" s="292"/>
      <c r="H213" s="292"/>
      <c r="I213" s="238"/>
      <c r="J213" s="293"/>
      <c r="K213" s="294"/>
      <c r="L213" s="294"/>
      <c r="M213" s="294"/>
      <c r="N213" s="219"/>
      <c r="O213" s="219"/>
      <c r="P213" s="219"/>
      <c r="Q213" s="219"/>
      <c r="R213" s="219"/>
      <c r="T213" s="270"/>
      <c r="U213" s="270"/>
      <c r="V213" s="270"/>
    </row>
    <row r="214" spans="1:22" s="295" customFormat="1" ht="45.75" customHeight="1" x14ac:dyDescent="0.2">
      <c r="A214" s="238"/>
      <c r="B214" s="238"/>
      <c r="C214" s="238"/>
      <c r="D214" s="291"/>
      <c r="E214" s="292"/>
      <c r="F214" s="292"/>
      <c r="G214" s="292"/>
      <c r="H214" s="292"/>
      <c r="I214" s="238"/>
      <c r="J214" s="293"/>
      <c r="K214" s="294"/>
      <c r="L214" s="294"/>
      <c r="M214" s="294"/>
      <c r="N214" s="219"/>
      <c r="O214" s="219"/>
      <c r="P214" s="219"/>
      <c r="Q214" s="219"/>
      <c r="R214" s="219"/>
      <c r="T214" s="270"/>
      <c r="U214" s="270"/>
      <c r="V214" s="270"/>
    </row>
    <row r="215" spans="1:22" s="295" customFormat="1" ht="45.75" customHeight="1" x14ac:dyDescent="0.2">
      <c r="A215" s="238"/>
      <c r="B215" s="238"/>
      <c r="C215" s="238"/>
      <c r="D215" s="291"/>
      <c r="E215" s="292"/>
      <c r="F215" s="292"/>
      <c r="G215" s="292"/>
      <c r="H215" s="292"/>
      <c r="I215" s="238"/>
      <c r="J215" s="293"/>
      <c r="K215" s="294"/>
      <c r="L215" s="294"/>
      <c r="M215" s="294"/>
      <c r="N215" s="219"/>
      <c r="O215" s="219"/>
      <c r="P215" s="219"/>
      <c r="Q215" s="219"/>
      <c r="R215" s="219"/>
      <c r="T215" s="270"/>
      <c r="U215" s="270"/>
      <c r="V215" s="270"/>
    </row>
    <row r="216" spans="1:22" s="295" customFormat="1" ht="45.75" customHeight="1" x14ac:dyDescent="0.2">
      <c r="A216" s="238"/>
      <c r="B216" s="238"/>
      <c r="C216" s="238"/>
      <c r="D216" s="291"/>
      <c r="E216" s="292"/>
      <c r="F216" s="292"/>
      <c r="G216" s="292"/>
      <c r="H216" s="292"/>
      <c r="I216" s="238"/>
      <c r="J216" s="293"/>
      <c r="K216" s="294"/>
      <c r="L216" s="294"/>
      <c r="M216" s="294"/>
      <c r="N216" s="219"/>
      <c r="O216" s="219"/>
      <c r="P216" s="219"/>
      <c r="Q216" s="219"/>
      <c r="R216" s="219"/>
      <c r="T216" s="270"/>
      <c r="U216" s="270"/>
      <c r="V216" s="270"/>
    </row>
    <row r="217" spans="1:22" s="295" customFormat="1" ht="45.75" customHeight="1" x14ac:dyDescent="0.2">
      <c r="A217" s="238"/>
      <c r="B217" s="238"/>
      <c r="C217" s="238"/>
      <c r="D217" s="291"/>
      <c r="E217" s="292"/>
      <c r="F217" s="292"/>
      <c r="G217" s="292"/>
      <c r="H217" s="292"/>
      <c r="I217" s="238"/>
      <c r="J217" s="293"/>
      <c r="K217" s="294"/>
      <c r="L217" s="294"/>
      <c r="M217" s="294"/>
      <c r="N217" s="219"/>
      <c r="O217" s="219"/>
      <c r="P217" s="219"/>
      <c r="Q217" s="219"/>
      <c r="R217" s="219"/>
      <c r="T217" s="270"/>
      <c r="U217" s="270"/>
      <c r="V217" s="270"/>
    </row>
    <row r="218" spans="1:22" s="295" customFormat="1" ht="45.75" customHeight="1" x14ac:dyDescent="0.2">
      <c r="A218" s="238"/>
      <c r="B218" s="238"/>
      <c r="C218" s="238"/>
      <c r="D218" s="291"/>
      <c r="E218" s="292"/>
      <c r="F218" s="292"/>
      <c r="G218" s="292"/>
      <c r="H218" s="292"/>
      <c r="I218" s="238"/>
      <c r="J218" s="293"/>
      <c r="K218" s="294"/>
      <c r="L218" s="294"/>
      <c r="M218" s="294"/>
      <c r="N218" s="219"/>
      <c r="O218" s="219"/>
      <c r="P218" s="219"/>
      <c r="Q218" s="219"/>
      <c r="R218" s="219"/>
      <c r="T218" s="270"/>
      <c r="U218" s="270"/>
      <c r="V218" s="270"/>
    </row>
    <row r="219" spans="1:22" s="295" customFormat="1" ht="45.75" customHeight="1" x14ac:dyDescent="0.2">
      <c r="A219" s="238"/>
      <c r="B219" s="238"/>
      <c r="C219" s="238"/>
      <c r="D219" s="291"/>
      <c r="E219" s="292"/>
      <c r="F219" s="292"/>
      <c r="G219" s="292"/>
      <c r="H219" s="292"/>
      <c r="I219" s="238"/>
      <c r="J219" s="293"/>
      <c r="K219" s="294"/>
      <c r="L219" s="294"/>
      <c r="M219" s="294"/>
      <c r="N219" s="219"/>
      <c r="O219" s="219"/>
      <c r="P219" s="219"/>
      <c r="Q219" s="219"/>
      <c r="R219" s="219"/>
      <c r="T219" s="270"/>
      <c r="U219" s="270"/>
      <c r="V219" s="270"/>
    </row>
    <row r="220" spans="1:22" s="295" customFormat="1" ht="45.75" customHeight="1" x14ac:dyDescent="0.2">
      <c r="A220" s="238"/>
      <c r="B220" s="238"/>
      <c r="C220" s="238"/>
      <c r="D220" s="291"/>
      <c r="E220" s="292"/>
      <c r="F220" s="292"/>
      <c r="G220" s="292"/>
      <c r="H220" s="292"/>
      <c r="I220" s="238"/>
      <c r="J220" s="293"/>
      <c r="K220" s="294"/>
      <c r="L220" s="294"/>
      <c r="M220" s="294"/>
      <c r="N220" s="219"/>
      <c r="O220" s="219"/>
      <c r="P220" s="219"/>
      <c r="Q220" s="219"/>
      <c r="R220" s="219"/>
      <c r="T220" s="270"/>
      <c r="U220" s="270"/>
      <c r="V220" s="270"/>
    </row>
    <row r="221" spans="1:22" s="295" customFormat="1" ht="45.75" customHeight="1" x14ac:dyDescent="0.2">
      <c r="A221" s="238"/>
      <c r="B221" s="238"/>
      <c r="C221" s="238"/>
      <c r="D221" s="291"/>
      <c r="E221" s="292"/>
      <c r="F221" s="292"/>
      <c r="G221" s="292"/>
      <c r="H221" s="292"/>
      <c r="I221" s="238"/>
      <c r="J221" s="293"/>
      <c r="K221" s="294"/>
      <c r="L221" s="294"/>
      <c r="M221" s="294"/>
      <c r="N221" s="219"/>
      <c r="O221" s="219"/>
      <c r="P221" s="219"/>
      <c r="Q221" s="219"/>
      <c r="R221" s="219"/>
      <c r="T221" s="270"/>
      <c r="U221" s="270"/>
      <c r="V221" s="270"/>
    </row>
    <row r="222" spans="1:22" s="295" customFormat="1" ht="45.75" customHeight="1" x14ac:dyDescent="0.2">
      <c r="A222" s="238"/>
      <c r="B222" s="238"/>
      <c r="C222" s="238"/>
      <c r="D222" s="291"/>
      <c r="E222" s="292"/>
      <c r="F222" s="292"/>
      <c r="G222" s="292"/>
      <c r="H222" s="292"/>
      <c r="I222" s="238"/>
      <c r="J222" s="293"/>
      <c r="K222" s="294"/>
      <c r="L222" s="294"/>
      <c r="M222" s="294"/>
      <c r="N222" s="219"/>
      <c r="O222" s="219"/>
      <c r="P222" s="219"/>
      <c r="Q222" s="219"/>
      <c r="R222" s="219"/>
      <c r="T222" s="270"/>
      <c r="U222" s="270"/>
      <c r="V222" s="270"/>
    </row>
    <row r="223" spans="1:22" s="295" customFormat="1" ht="45.75" customHeight="1" x14ac:dyDescent="0.2">
      <c r="A223" s="238"/>
      <c r="B223" s="238"/>
      <c r="C223" s="238"/>
      <c r="D223" s="291"/>
      <c r="E223" s="292"/>
      <c r="F223" s="292"/>
      <c r="G223" s="292"/>
      <c r="H223" s="292"/>
      <c r="I223" s="238"/>
      <c r="J223" s="293"/>
      <c r="K223" s="294"/>
      <c r="L223" s="294"/>
      <c r="M223" s="294"/>
      <c r="N223" s="219"/>
      <c r="O223" s="219"/>
      <c r="P223" s="219"/>
      <c r="Q223" s="219"/>
      <c r="R223" s="219"/>
      <c r="T223" s="270"/>
      <c r="U223" s="270"/>
      <c r="V223" s="270"/>
    </row>
    <row r="224" spans="1:22" s="295" customFormat="1" ht="45.75" customHeight="1" x14ac:dyDescent="0.2">
      <c r="A224" s="238"/>
      <c r="B224" s="238"/>
      <c r="C224" s="238"/>
      <c r="D224" s="291"/>
      <c r="E224" s="292"/>
      <c r="F224" s="292"/>
      <c r="G224" s="292"/>
      <c r="H224" s="292"/>
      <c r="I224" s="238"/>
      <c r="J224" s="293"/>
      <c r="K224" s="294"/>
      <c r="L224" s="294"/>
      <c r="M224" s="294"/>
      <c r="N224" s="219"/>
      <c r="O224" s="219"/>
      <c r="P224" s="219"/>
      <c r="Q224" s="219"/>
      <c r="R224" s="219"/>
      <c r="T224" s="270"/>
      <c r="U224" s="270"/>
      <c r="V224" s="270"/>
    </row>
    <row r="225" spans="1:22" s="295" customFormat="1" ht="45.75" customHeight="1" x14ac:dyDescent="0.2">
      <c r="A225" s="238"/>
      <c r="B225" s="238"/>
      <c r="C225" s="238"/>
      <c r="D225" s="291"/>
      <c r="E225" s="292"/>
      <c r="F225" s="292"/>
      <c r="G225" s="292"/>
      <c r="H225" s="292"/>
      <c r="I225" s="238"/>
      <c r="J225" s="293"/>
      <c r="K225" s="294"/>
      <c r="L225" s="294"/>
      <c r="M225" s="294"/>
      <c r="N225" s="219"/>
      <c r="O225" s="219"/>
      <c r="P225" s="219"/>
      <c r="Q225" s="219"/>
      <c r="R225" s="219"/>
      <c r="T225" s="270"/>
      <c r="U225" s="270"/>
      <c r="V225" s="270"/>
    </row>
    <row r="226" spans="1:22" s="295" customFormat="1" ht="45.75" customHeight="1" x14ac:dyDescent="0.2">
      <c r="A226" s="238"/>
      <c r="B226" s="238"/>
      <c r="C226" s="238"/>
      <c r="D226" s="291"/>
      <c r="E226" s="292"/>
      <c r="F226" s="292"/>
      <c r="G226" s="292"/>
      <c r="H226" s="292"/>
      <c r="I226" s="238"/>
      <c r="J226" s="293"/>
      <c r="K226" s="294"/>
      <c r="L226" s="294"/>
      <c r="M226" s="294"/>
      <c r="N226" s="219"/>
      <c r="O226" s="219"/>
      <c r="P226" s="219"/>
      <c r="Q226" s="219"/>
      <c r="R226" s="219"/>
      <c r="T226" s="270"/>
      <c r="U226" s="270"/>
      <c r="V226" s="270"/>
    </row>
    <row r="227" spans="1:22" s="295" customFormat="1" ht="45.75" customHeight="1" x14ac:dyDescent="0.2">
      <c r="A227" s="238"/>
      <c r="B227" s="238"/>
      <c r="C227" s="238"/>
      <c r="D227" s="291"/>
      <c r="E227" s="292"/>
      <c r="F227" s="292"/>
      <c r="G227" s="292"/>
      <c r="H227" s="292"/>
      <c r="I227" s="238"/>
      <c r="J227" s="293"/>
      <c r="K227" s="294"/>
      <c r="L227" s="294"/>
      <c r="M227" s="294"/>
      <c r="N227" s="219"/>
      <c r="O227" s="219"/>
      <c r="P227" s="219"/>
      <c r="Q227" s="219"/>
      <c r="R227" s="219"/>
      <c r="T227" s="270"/>
      <c r="U227" s="270"/>
      <c r="V227" s="270"/>
    </row>
    <row r="228" spans="1:22" s="295" customFormat="1" ht="45.75" customHeight="1" x14ac:dyDescent="0.2">
      <c r="A228" s="238"/>
      <c r="B228" s="238"/>
      <c r="C228" s="238"/>
      <c r="D228" s="291"/>
      <c r="E228" s="292"/>
      <c r="F228" s="292"/>
      <c r="G228" s="292"/>
      <c r="H228" s="292"/>
      <c r="I228" s="238"/>
      <c r="J228" s="293"/>
      <c r="K228" s="294"/>
      <c r="L228" s="294"/>
      <c r="M228" s="294"/>
      <c r="N228" s="219"/>
      <c r="O228" s="219"/>
      <c r="P228" s="219"/>
      <c r="Q228" s="219"/>
      <c r="R228" s="219"/>
      <c r="T228" s="270"/>
      <c r="U228" s="270"/>
      <c r="V228" s="270"/>
    </row>
    <row r="229" spans="1:22" s="295" customFormat="1" ht="45.75" customHeight="1" x14ac:dyDescent="0.2">
      <c r="A229" s="238"/>
      <c r="B229" s="238"/>
      <c r="C229" s="238"/>
      <c r="D229" s="291"/>
      <c r="E229" s="292"/>
      <c r="F229" s="292"/>
      <c r="G229" s="292"/>
      <c r="H229" s="292"/>
      <c r="I229" s="238"/>
      <c r="J229" s="293"/>
      <c r="K229" s="294"/>
      <c r="L229" s="294"/>
      <c r="M229" s="294"/>
      <c r="N229" s="219"/>
      <c r="O229" s="219"/>
      <c r="P229" s="219"/>
      <c r="Q229" s="219"/>
      <c r="R229" s="219"/>
      <c r="T229" s="270"/>
      <c r="U229" s="270"/>
      <c r="V229" s="270"/>
    </row>
    <row r="230" spans="1:22" s="295" customFormat="1" ht="45.75" customHeight="1" x14ac:dyDescent="0.2">
      <c r="A230" s="238"/>
      <c r="B230" s="238"/>
      <c r="C230" s="238"/>
      <c r="D230" s="291"/>
      <c r="E230" s="292"/>
      <c r="F230" s="292"/>
      <c r="G230" s="292"/>
      <c r="H230" s="292"/>
      <c r="I230" s="238"/>
      <c r="J230" s="293"/>
      <c r="K230" s="294"/>
      <c r="L230" s="294"/>
      <c r="M230" s="294"/>
      <c r="N230" s="219"/>
      <c r="O230" s="219"/>
      <c r="P230" s="219"/>
      <c r="Q230" s="219"/>
      <c r="R230" s="219"/>
      <c r="T230" s="270"/>
      <c r="U230" s="270"/>
      <c r="V230" s="270"/>
    </row>
    <row r="231" spans="1:22" s="295" customFormat="1" ht="45.75" customHeight="1" x14ac:dyDescent="0.2">
      <c r="A231" s="238"/>
      <c r="B231" s="238"/>
      <c r="C231" s="238"/>
      <c r="D231" s="291"/>
      <c r="E231" s="292"/>
      <c r="F231" s="292"/>
      <c r="G231" s="292"/>
      <c r="H231" s="292"/>
      <c r="I231" s="238"/>
      <c r="J231" s="293"/>
      <c r="K231" s="294"/>
      <c r="L231" s="294"/>
      <c r="M231" s="294"/>
      <c r="N231" s="219"/>
      <c r="O231" s="219"/>
      <c r="P231" s="219"/>
      <c r="Q231" s="219"/>
      <c r="R231" s="219"/>
      <c r="T231" s="270"/>
      <c r="U231" s="270"/>
      <c r="V231" s="270"/>
    </row>
    <row r="232" spans="1:22" s="295" customFormat="1" ht="45.75" customHeight="1" x14ac:dyDescent="0.2">
      <c r="A232" s="238"/>
      <c r="B232" s="238"/>
      <c r="C232" s="238"/>
      <c r="D232" s="291"/>
      <c r="E232" s="292"/>
      <c r="F232" s="292"/>
      <c r="G232" s="292"/>
      <c r="H232" s="292"/>
      <c r="I232" s="238"/>
      <c r="J232" s="293"/>
      <c r="K232" s="294"/>
      <c r="L232" s="294"/>
      <c r="M232" s="294"/>
      <c r="N232" s="219"/>
      <c r="O232" s="219"/>
      <c r="P232" s="219"/>
      <c r="Q232" s="219"/>
      <c r="R232" s="219"/>
      <c r="T232" s="270"/>
      <c r="U232" s="270"/>
      <c r="V232" s="270"/>
    </row>
    <row r="233" spans="1:22" s="295" customFormat="1" ht="45.75" customHeight="1" x14ac:dyDescent="0.2">
      <c r="A233" s="238"/>
      <c r="B233" s="238"/>
      <c r="C233" s="238"/>
      <c r="D233" s="291"/>
      <c r="E233" s="292"/>
      <c r="F233" s="292"/>
      <c r="G233" s="292"/>
      <c r="H233" s="292"/>
      <c r="I233" s="238"/>
      <c r="J233" s="293"/>
      <c r="K233" s="294"/>
      <c r="L233" s="294"/>
      <c r="M233" s="294"/>
      <c r="N233" s="219"/>
      <c r="O233" s="219"/>
      <c r="P233" s="219"/>
      <c r="Q233" s="219"/>
      <c r="R233" s="219"/>
      <c r="T233" s="270"/>
      <c r="U233" s="270"/>
      <c r="V233" s="270"/>
    </row>
    <row r="234" spans="1:22" s="295" customFormat="1" ht="45.75" customHeight="1" x14ac:dyDescent="0.2">
      <c r="A234" s="238"/>
      <c r="B234" s="238"/>
      <c r="C234" s="238"/>
      <c r="D234" s="291"/>
      <c r="E234" s="292"/>
      <c r="F234" s="292"/>
      <c r="G234" s="292"/>
      <c r="H234" s="292"/>
      <c r="I234" s="238"/>
      <c r="J234" s="293"/>
      <c r="K234" s="294"/>
      <c r="L234" s="294"/>
      <c r="M234" s="294"/>
      <c r="N234" s="219"/>
      <c r="O234" s="219"/>
      <c r="P234" s="219"/>
      <c r="Q234" s="219"/>
      <c r="R234" s="219"/>
      <c r="T234" s="270"/>
      <c r="U234" s="270"/>
      <c r="V234" s="270"/>
    </row>
    <row r="235" spans="1:22" s="295" customFormat="1" ht="45.75" customHeight="1" x14ac:dyDescent="0.2">
      <c r="A235" s="238"/>
      <c r="B235" s="238"/>
      <c r="C235" s="238"/>
      <c r="D235" s="291"/>
      <c r="E235" s="292"/>
      <c r="F235" s="292"/>
      <c r="G235" s="292"/>
      <c r="H235" s="292"/>
      <c r="I235" s="238"/>
      <c r="J235" s="293"/>
      <c r="K235" s="294"/>
      <c r="L235" s="294"/>
      <c r="M235" s="294"/>
      <c r="N235" s="219"/>
      <c r="O235" s="219"/>
      <c r="P235" s="219"/>
      <c r="Q235" s="219"/>
      <c r="R235" s="219"/>
      <c r="T235" s="270"/>
      <c r="U235" s="270"/>
      <c r="V235" s="270"/>
    </row>
    <row r="236" spans="1:22" s="295" customFormat="1" ht="45.75" customHeight="1" x14ac:dyDescent="0.2">
      <c r="A236" s="238"/>
      <c r="B236" s="238"/>
      <c r="C236" s="238"/>
      <c r="D236" s="291"/>
      <c r="E236" s="292"/>
      <c r="F236" s="292"/>
      <c r="G236" s="292"/>
      <c r="H236" s="292"/>
      <c r="I236" s="238"/>
      <c r="J236" s="293"/>
      <c r="K236" s="294"/>
      <c r="L236" s="294"/>
      <c r="M236" s="294"/>
      <c r="N236" s="219"/>
      <c r="O236" s="219"/>
      <c r="P236" s="219"/>
      <c r="Q236" s="219"/>
      <c r="R236" s="219"/>
      <c r="T236" s="270"/>
      <c r="U236" s="270"/>
      <c r="V236" s="270"/>
    </row>
    <row r="237" spans="1:22" s="295" customFormat="1" ht="45.75" customHeight="1" x14ac:dyDescent="0.2">
      <c r="A237" s="238"/>
      <c r="B237" s="238"/>
      <c r="C237" s="238"/>
      <c r="D237" s="291"/>
      <c r="E237" s="292"/>
      <c r="F237" s="292"/>
      <c r="G237" s="292"/>
      <c r="H237" s="292"/>
      <c r="I237" s="238"/>
      <c r="J237" s="293"/>
      <c r="K237" s="294"/>
      <c r="L237" s="294"/>
      <c r="M237" s="294"/>
      <c r="N237" s="219"/>
      <c r="O237" s="219"/>
      <c r="P237" s="219"/>
      <c r="Q237" s="219"/>
      <c r="R237" s="219"/>
      <c r="T237" s="270"/>
      <c r="U237" s="270"/>
      <c r="V237" s="270"/>
    </row>
    <row r="238" spans="1:22" s="295" customFormat="1" ht="45.75" customHeight="1" x14ac:dyDescent="0.2">
      <c r="A238" s="238"/>
      <c r="B238" s="238"/>
      <c r="C238" s="238"/>
      <c r="D238" s="291"/>
      <c r="E238" s="292"/>
      <c r="F238" s="292"/>
      <c r="G238" s="292"/>
      <c r="H238" s="292"/>
      <c r="I238" s="238"/>
      <c r="J238" s="293"/>
      <c r="K238" s="294"/>
      <c r="L238" s="294"/>
      <c r="M238" s="294"/>
      <c r="N238" s="219"/>
      <c r="O238" s="219"/>
      <c r="P238" s="219"/>
      <c r="Q238" s="219"/>
      <c r="R238" s="219"/>
      <c r="T238" s="270"/>
      <c r="U238" s="270"/>
      <c r="V238" s="270"/>
    </row>
    <row r="239" spans="1:22" s="295" customFormat="1" ht="45.75" customHeight="1" x14ac:dyDescent="0.2">
      <c r="A239" s="238"/>
      <c r="B239" s="238"/>
      <c r="C239" s="238"/>
      <c r="D239" s="291"/>
      <c r="E239" s="292"/>
      <c r="F239" s="292"/>
      <c r="G239" s="292"/>
      <c r="H239" s="292"/>
      <c r="I239" s="238"/>
      <c r="J239" s="293"/>
      <c r="K239" s="294"/>
      <c r="L239" s="294"/>
      <c r="M239" s="294"/>
      <c r="N239" s="219"/>
      <c r="O239" s="219"/>
      <c r="P239" s="219"/>
      <c r="Q239" s="219"/>
      <c r="R239" s="219"/>
      <c r="T239" s="270"/>
      <c r="U239" s="270"/>
      <c r="V239" s="270"/>
    </row>
    <row r="240" spans="1:22" s="295" customFormat="1" ht="45.75" customHeight="1" x14ac:dyDescent="0.2">
      <c r="A240" s="238"/>
      <c r="B240" s="238"/>
      <c r="C240" s="238"/>
      <c r="D240" s="291"/>
      <c r="E240" s="292"/>
      <c r="F240" s="292"/>
      <c r="G240" s="292"/>
      <c r="H240" s="292"/>
      <c r="I240" s="238"/>
      <c r="J240" s="293"/>
      <c r="K240" s="294"/>
      <c r="L240" s="294"/>
      <c r="M240" s="294"/>
      <c r="N240" s="219"/>
      <c r="O240" s="219"/>
      <c r="P240" s="219"/>
      <c r="Q240" s="219"/>
      <c r="R240" s="219"/>
      <c r="T240" s="270"/>
      <c r="U240" s="270"/>
      <c r="V240" s="270"/>
    </row>
    <row r="241" spans="1:22" s="295" customFormat="1" ht="45.75" customHeight="1" x14ac:dyDescent="0.2">
      <c r="A241" s="238"/>
      <c r="B241" s="238"/>
      <c r="C241" s="238"/>
      <c r="D241" s="291"/>
      <c r="E241" s="292"/>
      <c r="F241" s="292"/>
      <c r="G241" s="292"/>
      <c r="H241" s="292"/>
      <c r="I241" s="238"/>
      <c r="J241" s="293"/>
      <c r="K241" s="294"/>
      <c r="L241" s="294"/>
      <c r="M241" s="294"/>
      <c r="N241" s="219"/>
      <c r="O241" s="219"/>
      <c r="P241" s="219"/>
      <c r="Q241" s="219"/>
      <c r="R241" s="219"/>
      <c r="T241" s="270"/>
      <c r="U241" s="270"/>
      <c r="V241" s="270"/>
    </row>
    <row r="242" spans="1:22" s="295" customFormat="1" ht="45.75" customHeight="1" x14ac:dyDescent="0.2">
      <c r="A242" s="238"/>
      <c r="B242" s="238"/>
      <c r="C242" s="238"/>
      <c r="D242" s="291"/>
      <c r="E242" s="292"/>
      <c r="F242" s="292"/>
      <c r="G242" s="292"/>
      <c r="H242" s="292"/>
      <c r="I242" s="238"/>
      <c r="J242" s="293"/>
      <c r="K242" s="294"/>
      <c r="L242" s="294"/>
      <c r="M242" s="294"/>
      <c r="N242" s="219"/>
      <c r="O242" s="219"/>
      <c r="P242" s="219"/>
      <c r="Q242" s="219"/>
      <c r="R242" s="219"/>
      <c r="T242" s="270"/>
      <c r="U242" s="270"/>
      <c r="V242" s="270"/>
    </row>
    <row r="243" spans="1:22" s="295" customFormat="1" ht="45.75" customHeight="1" x14ac:dyDescent="0.2">
      <c r="A243" s="238"/>
      <c r="B243" s="238"/>
      <c r="C243" s="238"/>
      <c r="D243" s="291"/>
      <c r="E243" s="292"/>
      <c r="F243" s="292"/>
      <c r="G243" s="292"/>
      <c r="H243" s="292"/>
      <c r="I243" s="238"/>
      <c r="J243" s="293"/>
      <c r="K243" s="294"/>
      <c r="L243" s="294"/>
      <c r="M243" s="294"/>
      <c r="N243" s="219"/>
      <c r="O243" s="219"/>
      <c r="P243" s="219"/>
      <c r="Q243" s="219"/>
      <c r="R243" s="219"/>
      <c r="T243" s="270"/>
      <c r="U243" s="270"/>
      <c r="V243" s="270"/>
    </row>
    <row r="244" spans="1:22" s="295" customFormat="1" ht="45.75" customHeight="1" x14ac:dyDescent="0.2">
      <c r="A244" s="238"/>
      <c r="B244" s="238"/>
      <c r="C244" s="238"/>
      <c r="D244" s="291"/>
      <c r="E244" s="292"/>
      <c r="F244" s="292"/>
      <c r="G244" s="292"/>
      <c r="H244" s="292"/>
      <c r="I244" s="238"/>
      <c r="J244" s="293"/>
      <c r="K244" s="294"/>
      <c r="L244" s="294"/>
      <c r="M244" s="294"/>
      <c r="N244" s="219"/>
      <c r="O244" s="219"/>
      <c r="P244" s="219"/>
      <c r="Q244" s="219"/>
      <c r="R244" s="219"/>
      <c r="T244" s="270"/>
      <c r="U244" s="270"/>
      <c r="V244" s="270"/>
    </row>
    <row r="245" spans="1:22" s="295" customFormat="1" ht="45.75" customHeight="1" x14ac:dyDescent="0.2">
      <c r="A245" s="238"/>
      <c r="B245" s="238"/>
      <c r="C245" s="238"/>
      <c r="D245" s="291"/>
      <c r="E245" s="292"/>
      <c r="F245" s="292"/>
      <c r="G245" s="292"/>
      <c r="H245" s="292"/>
      <c r="I245" s="238"/>
      <c r="J245" s="293"/>
      <c r="K245" s="294"/>
      <c r="L245" s="294"/>
      <c r="M245" s="294"/>
      <c r="N245" s="219"/>
      <c r="O245" s="219"/>
      <c r="P245" s="219"/>
      <c r="Q245" s="219"/>
      <c r="R245" s="219"/>
      <c r="T245" s="270"/>
      <c r="U245" s="270"/>
      <c r="V245" s="270"/>
    </row>
    <row r="246" spans="1:22" s="295" customFormat="1" ht="45.75" customHeight="1" x14ac:dyDescent="0.2">
      <c r="A246" s="238"/>
      <c r="B246" s="238"/>
      <c r="C246" s="238"/>
      <c r="D246" s="291"/>
      <c r="E246" s="292"/>
      <c r="F246" s="292"/>
      <c r="G246" s="292"/>
      <c r="H246" s="292"/>
      <c r="I246" s="238"/>
      <c r="J246" s="293"/>
      <c r="K246" s="294"/>
      <c r="L246" s="294"/>
      <c r="M246" s="294"/>
      <c r="N246" s="219"/>
      <c r="O246" s="219"/>
      <c r="P246" s="219"/>
      <c r="Q246" s="219"/>
      <c r="R246" s="219"/>
      <c r="T246" s="270"/>
      <c r="U246" s="270"/>
      <c r="V246" s="270"/>
    </row>
    <row r="247" spans="1:22" s="295" customFormat="1" ht="45.75" customHeight="1" x14ac:dyDescent="0.2">
      <c r="A247" s="238"/>
      <c r="B247" s="238"/>
      <c r="C247" s="238"/>
      <c r="D247" s="291"/>
      <c r="E247" s="292"/>
      <c r="F247" s="292"/>
      <c r="G247" s="292"/>
      <c r="H247" s="292"/>
      <c r="I247" s="238"/>
      <c r="J247" s="293"/>
      <c r="K247" s="294"/>
      <c r="L247" s="294"/>
      <c r="M247" s="294"/>
      <c r="N247" s="219"/>
      <c r="O247" s="219"/>
      <c r="P247" s="219"/>
      <c r="Q247" s="219"/>
      <c r="R247" s="219"/>
      <c r="T247" s="270"/>
      <c r="U247" s="270"/>
      <c r="V247" s="270"/>
    </row>
    <row r="248" spans="1:22" s="295" customFormat="1" ht="45.75" customHeight="1" x14ac:dyDescent="0.2">
      <c r="A248" s="238"/>
      <c r="B248" s="238"/>
      <c r="C248" s="238"/>
      <c r="D248" s="291"/>
      <c r="E248" s="292"/>
      <c r="F248" s="292"/>
      <c r="G248" s="292"/>
      <c r="H248" s="292"/>
      <c r="I248" s="238"/>
      <c r="J248" s="293"/>
      <c r="K248" s="294"/>
      <c r="L248" s="294"/>
      <c r="M248" s="294"/>
      <c r="N248" s="219"/>
      <c r="O248" s="219"/>
      <c r="P248" s="219"/>
      <c r="Q248" s="219"/>
      <c r="R248" s="219"/>
      <c r="T248" s="270"/>
      <c r="U248" s="270"/>
      <c r="V248" s="270"/>
    </row>
    <row r="249" spans="1:22" s="295" customFormat="1" ht="45.75" customHeight="1" x14ac:dyDescent="0.2">
      <c r="A249" s="238"/>
      <c r="B249" s="238"/>
      <c r="C249" s="238"/>
      <c r="D249" s="291"/>
      <c r="E249" s="292"/>
      <c r="F249" s="292"/>
      <c r="G249" s="292"/>
      <c r="H249" s="292"/>
      <c r="I249" s="238"/>
      <c r="J249" s="293"/>
      <c r="K249" s="294"/>
      <c r="L249" s="294"/>
      <c r="M249" s="294"/>
      <c r="N249" s="219"/>
      <c r="O249" s="219"/>
      <c r="P249" s="219"/>
      <c r="Q249" s="219"/>
      <c r="R249" s="219"/>
      <c r="T249" s="270"/>
      <c r="U249" s="270"/>
      <c r="V249" s="270"/>
    </row>
    <row r="250" spans="1:22" x14ac:dyDescent="0.2">
      <c r="H250" s="292"/>
    </row>
  </sheetData>
  <autoFilter ref="A2:P162" xr:uid="{21FD5320-84F1-40F0-A1D9-1A2D3BC5519E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</conditionalFormatting>
  <conditionalFormatting sqref="N3:R3 N240:R246"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</conditionalFormatting>
  <conditionalFormatting sqref="N4:R216"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</conditionalFormatting>
  <conditionalFormatting sqref="N217:R226"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</conditionalFormatting>
  <conditionalFormatting sqref="N227:R239"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</conditionalFormatting>
  <conditionalFormatting sqref="N247:R249"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82" customWidth="1"/>
    <col min="5" max="16" width="11.25" style="167" hidden="1" customWidth="1"/>
    <col min="17" max="18" width="11.25" style="167" customWidth="1"/>
    <col min="24" max="24" width="12.125" style="162" customWidth="1"/>
  </cols>
  <sheetData>
    <row r="1" spans="1:26" x14ac:dyDescent="0.2">
      <c r="C1" s="162" t="s">
        <v>203</v>
      </c>
      <c r="D1" s="182" t="s">
        <v>306</v>
      </c>
      <c r="E1" s="180"/>
      <c r="F1" s="180"/>
      <c r="Q1" s="167" t="s">
        <v>205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">
      <c r="A2" s="5" t="s">
        <v>78</v>
      </c>
      <c r="B2" s="5" t="s">
        <v>79</v>
      </c>
      <c r="C2" s="5" t="s">
        <v>307</v>
      </c>
      <c r="D2" s="184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">
      <c r="D19" s="193"/>
      <c r="Y19" s="190"/>
    </row>
    <row r="20" spans="1:25" x14ac:dyDescent="0.2">
      <c r="D20" s="193"/>
      <c r="Y20" s="190"/>
    </row>
    <row r="21" spans="1:25" x14ac:dyDescent="0.2">
      <c r="D21" s="193"/>
      <c r="Y21" s="190"/>
    </row>
    <row r="22" spans="1:25" x14ac:dyDescent="0.2">
      <c r="D22" s="193"/>
      <c r="Y22" s="190"/>
    </row>
    <row r="23" spans="1:25" x14ac:dyDescent="0.2">
      <c r="D23" s="193"/>
      <c r="Y23" s="190"/>
    </row>
    <row r="24" spans="1:25" x14ac:dyDescent="0.2">
      <c r="D24" s="193"/>
      <c r="Y24" s="190"/>
    </row>
    <row r="25" spans="1:25" x14ac:dyDescent="0.2">
      <c r="D25" s="193"/>
      <c r="Y25" s="190"/>
    </row>
    <row r="26" spans="1:25" x14ac:dyDescent="0.2">
      <c r="D26" s="193"/>
      <c r="Y26" s="190"/>
    </row>
    <row r="27" spans="1:25" x14ac:dyDescent="0.2">
      <c r="D27" s="193"/>
      <c r="Y27" s="190"/>
    </row>
    <row r="28" spans="1:25" x14ac:dyDescent="0.2">
      <c r="D28" s="193"/>
      <c r="Y28" s="190"/>
    </row>
    <row r="29" spans="1:25" x14ac:dyDescent="0.2">
      <c r="D29" s="193"/>
      <c r="Y29" s="190"/>
    </row>
    <row r="30" spans="1:25" x14ac:dyDescent="0.2">
      <c r="D30" s="193"/>
      <c r="Y30" s="190"/>
    </row>
    <row r="31" spans="1:25" x14ac:dyDescent="0.2">
      <c r="D31" s="193"/>
      <c r="Y31" s="190"/>
    </row>
    <row r="32" spans="1:25" x14ac:dyDescent="0.2">
      <c r="D32" s="193"/>
      <c r="Y32" s="190"/>
    </row>
    <row r="33" spans="4:25" x14ac:dyDescent="0.2">
      <c r="D33" s="193"/>
      <c r="Y33" s="190"/>
    </row>
    <row r="34" spans="4:25" x14ac:dyDescent="0.2">
      <c r="D34" s="193"/>
      <c r="Y34" s="190"/>
    </row>
    <row r="35" spans="4:25" x14ac:dyDescent="0.2">
      <c r="D35" s="193"/>
      <c r="Y35" s="190"/>
    </row>
    <row r="36" spans="4:25" x14ac:dyDescent="0.2">
      <c r="D36" s="193"/>
      <c r="Y36" s="190"/>
    </row>
    <row r="37" spans="4:25" x14ac:dyDescent="0.2">
      <c r="D37" s="193"/>
      <c r="Y37" s="190"/>
    </row>
    <row r="38" spans="4:25" x14ac:dyDescent="0.2">
      <c r="D38" s="193"/>
      <c r="Y38" s="190"/>
    </row>
    <row r="39" spans="4:25" x14ac:dyDescent="0.2">
      <c r="D39" s="193"/>
      <c r="Y39" s="190"/>
    </row>
    <row r="40" spans="4:25" x14ac:dyDescent="0.2">
      <c r="D40" s="193"/>
      <c r="Y40" s="190"/>
    </row>
    <row r="41" spans="4:25" x14ac:dyDescent="0.2">
      <c r="D41" s="193"/>
      <c r="Y41" s="190"/>
    </row>
    <row r="42" spans="4:25" x14ac:dyDescent="0.2">
      <c r="D42" s="193"/>
      <c r="Y42" s="190"/>
    </row>
    <row r="43" spans="4:25" x14ac:dyDescent="0.2">
      <c r="D43" s="193"/>
      <c r="Y43" s="190"/>
    </row>
    <row r="44" spans="4:25" x14ac:dyDescent="0.2">
      <c r="D44" s="193"/>
      <c r="Y44" s="190"/>
    </row>
    <row r="45" spans="4:25" x14ac:dyDescent="0.2">
      <c r="D45" s="193"/>
      <c r="Y45" s="190"/>
    </row>
    <row r="46" spans="4:25" x14ac:dyDescent="0.2">
      <c r="D46" s="193"/>
      <c r="Y46" s="190"/>
    </row>
    <row r="47" spans="4:25" x14ac:dyDescent="0.2">
      <c r="D47" s="193"/>
      <c r="Y47" s="190"/>
    </row>
    <row r="48" spans="4:25" x14ac:dyDescent="0.2">
      <c r="D48" s="193"/>
      <c r="Y48" s="190"/>
    </row>
    <row r="49" spans="4:25" x14ac:dyDescent="0.2">
      <c r="D49" s="193"/>
      <c r="Y49" s="190"/>
    </row>
    <row r="50" spans="4:25" x14ac:dyDescent="0.2">
      <c r="D50" s="193"/>
      <c r="Y50" s="190"/>
    </row>
    <row r="51" spans="4:25" x14ac:dyDescent="0.2">
      <c r="D51" s="193"/>
      <c r="Y51" s="190"/>
    </row>
    <row r="52" spans="4:25" x14ac:dyDescent="0.2">
      <c r="D52" s="193"/>
      <c r="Y52" s="190"/>
    </row>
    <row r="53" spans="4:25" x14ac:dyDescent="0.2">
      <c r="D53" s="193"/>
      <c r="Y53" s="190"/>
    </row>
    <row r="54" spans="4:25" x14ac:dyDescent="0.2">
      <c r="D54" s="193"/>
      <c r="Y54" s="190"/>
    </row>
    <row r="55" spans="4:25" x14ac:dyDescent="0.2">
      <c r="D55" s="193"/>
      <c r="Y55" s="190"/>
    </row>
    <row r="56" spans="4:25" x14ac:dyDescent="0.2">
      <c r="D56" s="193"/>
      <c r="Y56" s="190"/>
    </row>
    <row r="57" spans="4:25" x14ac:dyDescent="0.2">
      <c r="D57" s="193"/>
      <c r="Y57" s="190"/>
    </row>
    <row r="58" spans="4:25" x14ac:dyDescent="0.2">
      <c r="D58" s="193"/>
      <c r="Y58" s="190"/>
    </row>
    <row r="59" spans="4:25" x14ac:dyDescent="0.2">
      <c r="D59" s="193"/>
      <c r="Y59" s="190"/>
    </row>
    <row r="60" spans="4:25" x14ac:dyDescent="0.2">
      <c r="D60" s="193"/>
      <c r="Y60" s="190"/>
    </row>
    <row r="61" spans="4:25" x14ac:dyDescent="0.2">
      <c r="D61" s="193"/>
      <c r="Y61" s="190"/>
    </row>
    <row r="62" spans="4:25" x14ac:dyDescent="0.2">
      <c r="D62" s="193"/>
      <c r="Y62" s="190"/>
    </row>
    <row r="63" spans="4:25" x14ac:dyDescent="0.2">
      <c r="D63" s="193"/>
      <c r="Y63" s="190"/>
    </row>
    <row r="64" spans="4:25" x14ac:dyDescent="0.2">
      <c r="D64" s="193"/>
      <c r="Y64" s="190"/>
    </row>
    <row r="65" spans="4:25" x14ac:dyDescent="0.2">
      <c r="D65" s="193"/>
      <c r="Y65" s="190"/>
    </row>
    <row r="66" spans="4:25" x14ac:dyDescent="0.2">
      <c r="D66" s="193"/>
      <c r="Y66" s="190"/>
    </row>
    <row r="67" spans="4:25" x14ac:dyDescent="0.2">
      <c r="D67" s="193"/>
      <c r="Y67" s="190"/>
    </row>
    <row r="68" spans="4:25" x14ac:dyDescent="0.2">
      <c r="D68" s="193"/>
      <c r="Y68" s="190"/>
    </row>
    <row r="69" spans="4:25" x14ac:dyDescent="0.2">
      <c r="D69" s="193"/>
      <c r="Y69" s="190"/>
    </row>
    <row r="70" spans="4:25" x14ac:dyDescent="0.2">
      <c r="D70" s="193"/>
      <c r="Y70" s="190"/>
    </row>
    <row r="71" spans="4:25" x14ac:dyDescent="0.2">
      <c r="D71" s="193"/>
      <c r="Y71" s="190"/>
    </row>
    <row r="72" spans="4:25" x14ac:dyDescent="0.2">
      <c r="D72" s="193"/>
      <c r="Y72" s="190"/>
    </row>
    <row r="73" spans="4:25" x14ac:dyDescent="0.2">
      <c r="D73" s="193"/>
      <c r="Y73" s="190"/>
    </row>
    <row r="74" spans="4:25" x14ac:dyDescent="0.2">
      <c r="D74" s="193"/>
      <c r="Y74" s="190"/>
    </row>
    <row r="75" spans="4:25" x14ac:dyDescent="0.2">
      <c r="D75" s="193"/>
      <c r="Y75" s="190"/>
    </row>
    <row r="76" spans="4:25" x14ac:dyDescent="0.2">
      <c r="D76" s="193"/>
      <c r="Y76" s="190"/>
    </row>
    <row r="77" spans="4:25" x14ac:dyDescent="0.2">
      <c r="D77" s="193"/>
      <c r="Y77" s="190"/>
    </row>
    <row r="78" spans="4:25" x14ac:dyDescent="0.2">
      <c r="D78" s="193"/>
      <c r="Y78" s="190"/>
    </row>
    <row r="79" spans="4:25" x14ac:dyDescent="0.2">
      <c r="D79" s="193"/>
      <c r="Y79" s="190"/>
    </row>
    <row r="80" spans="4:25" x14ac:dyDescent="0.2">
      <c r="D80" s="193"/>
      <c r="Y80" s="190"/>
    </row>
    <row r="81" spans="4:25" x14ac:dyDescent="0.2">
      <c r="D81" s="193"/>
      <c r="Y81" s="190"/>
    </row>
    <row r="82" spans="4:25" x14ac:dyDescent="0.2">
      <c r="D82" s="193"/>
      <c r="Y82" s="190"/>
    </row>
    <row r="83" spans="4:25" x14ac:dyDescent="0.2">
      <c r="D83" s="193"/>
      <c r="Y83" s="190"/>
    </row>
    <row r="84" spans="4:25" x14ac:dyDescent="0.2">
      <c r="D84" s="22"/>
      <c r="Y84" s="190"/>
    </row>
    <row r="85" spans="4:25" x14ac:dyDescent="0.2">
      <c r="D85" s="22"/>
      <c r="Y85" s="190"/>
    </row>
    <row r="86" spans="4:25" x14ac:dyDescent="0.2">
      <c r="D86" s="22"/>
      <c r="Y86" s="190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155" hidden="1" customWidth="1"/>
    <col min="2" max="2" width="11.25" style="155" bestFit="1" customWidth="1"/>
    <col min="3" max="3" width="12.125" style="182" hidden="1" customWidth="1"/>
    <col min="4" max="6" width="11.25" style="167" hidden="1" customWidth="1"/>
    <col min="7" max="17" width="11.25" style="167" customWidth="1"/>
    <col min="18" max="18" width="9.125" style="155" customWidth="1"/>
    <col min="19" max="16384" width="9.125" style="155"/>
  </cols>
  <sheetData>
    <row r="1" spans="1:24" x14ac:dyDescent="0.2">
      <c r="B1" s="162" t="s">
        <v>203</v>
      </c>
      <c r="C1" s="182" t="s">
        <v>308</v>
      </c>
      <c r="D1" s="180"/>
      <c r="E1" s="180"/>
      <c r="P1" s="167" t="s">
        <v>206</v>
      </c>
      <c r="Q1" s="167">
        <f>A3</f>
        <v>0</v>
      </c>
      <c r="X1" s="66" t="s">
        <v>77</v>
      </c>
    </row>
    <row r="2" spans="1:24" ht="60" customHeight="1" x14ac:dyDescent="0.2">
      <c r="A2" s="5" t="s">
        <v>78</v>
      </c>
      <c r="B2" s="5" t="s">
        <v>307</v>
      </c>
      <c r="C2" s="184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">
      <c r="C19" s="193"/>
      <c r="W19" s="190"/>
    </row>
    <row r="20" spans="1:23" x14ac:dyDescent="0.2">
      <c r="C20" s="193"/>
      <c r="W20" s="190"/>
    </row>
    <row r="21" spans="1:23" x14ac:dyDescent="0.2">
      <c r="C21" s="193"/>
      <c r="W21" s="190"/>
    </row>
    <row r="22" spans="1:23" x14ac:dyDescent="0.2">
      <c r="C22" s="193"/>
      <c r="W22" s="190"/>
    </row>
    <row r="23" spans="1:23" x14ac:dyDescent="0.2">
      <c r="C23" s="193"/>
      <c r="W23" s="190"/>
    </row>
    <row r="24" spans="1:23" x14ac:dyDescent="0.2">
      <c r="C24" s="193"/>
      <c r="W24" s="190"/>
    </row>
    <row r="25" spans="1:23" x14ac:dyDescent="0.2">
      <c r="C25" s="193"/>
      <c r="W25" s="190"/>
    </row>
    <row r="26" spans="1:23" x14ac:dyDescent="0.2">
      <c r="C26" s="193"/>
      <c r="W26" s="190"/>
    </row>
    <row r="27" spans="1:23" x14ac:dyDescent="0.2">
      <c r="C27" s="193"/>
      <c r="W27" s="190"/>
    </row>
    <row r="28" spans="1:23" x14ac:dyDescent="0.2">
      <c r="C28" s="193"/>
      <c r="W28" s="190"/>
    </row>
    <row r="29" spans="1:23" x14ac:dyDescent="0.2">
      <c r="C29" s="193"/>
      <c r="W29" s="190"/>
    </row>
    <row r="30" spans="1:23" x14ac:dyDescent="0.2">
      <c r="C30" s="193"/>
      <c r="W30" s="190"/>
    </row>
    <row r="31" spans="1:23" x14ac:dyDescent="0.2">
      <c r="C31" s="193"/>
      <c r="W31" s="190"/>
    </row>
    <row r="32" spans="1:23" x14ac:dyDescent="0.2">
      <c r="C32" s="193"/>
      <c r="W32" s="190"/>
    </row>
    <row r="33" spans="3:23" x14ac:dyDescent="0.2">
      <c r="C33" s="193"/>
      <c r="W33" s="190"/>
    </row>
    <row r="34" spans="3:23" x14ac:dyDescent="0.2">
      <c r="C34" s="193"/>
      <c r="W34" s="190"/>
    </row>
    <row r="35" spans="3:23" x14ac:dyDescent="0.2">
      <c r="C35" s="193"/>
      <c r="W35" s="190"/>
    </row>
    <row r="36" spans="3:23" x14ac:dyDescent="0.2">
      <c r="C36" s="193"/>
      <c r="W36" s="190"/>
    </row>
    <row r="37" spans="3:23" x14ac:dyDescent="0.2">
      <c r="C37" s="193"/>
      <c r="W37" s="190"/>
    </row>
    <row r="38" spans="3:23" x14ac:dyDescent="0.2">
      <c r="C38" s="193"/>
      <c r="W38" s="190"/>
    </row>
    <row r="39" spans="3:23" x14ac:dyDescent="0.2">
      <c r="C39" s="193"/>
      <c r="W39" s="190"/>
    </row>
    <row r="40" spans="3:23" x14ac:dyDescent="0.2">
      <c r="C40" s="193"/>
      <c r="W40" s="190"/>
    </row>
    <row r="41" spans="3:23" x14ac:dyDescent="0.2">
      <c r="C41" s="193"/>
      <c r="W41" s="190"/>
    </row>
    <row r="42" spans="3:23" x14ac:dyDescent="0.2">
      <c r="C42" s="193"/>
      <c r="W42" s="190"/>
    </row>
    <row r="43" spans="3:23" x14ac:dyDescent="0.2">
      <c r="C43" s="193"/>
      <c r="W43" s="190"/>
    </row>
    <row r="44" spans="3:23" x14ac:dyDescent="0.2">
      <c r="C44" s="193"/>
      <c r="W44" s="190"/>
    </row>
    <row r="45" spans="3:23" x14ac:dyDescent="0.2">
      <c r="C45" s="193"/>
      <c r="W45" s="190"/>
    </row>
    <row r="46" spans="3:23" x14ac:dyDescent="0.2">
      <c r="C46" s="193"/>
      <c r="W46" s="190"/>
    </row>
    <row r="47" spans="3:23" x14ac:dyDescent="0.2">
      <c r="C47" s="193"/>
      <c r="W47" s="190"/>
    </row>
    <row r="48" spans="3:23" x14ac:dyDescent="0.2">
      <c r="C48" s="193"/>
      <c r="W48" s="190"/>
    </row>
    <row r="49" spans="3:23" x14ac:dyDescent="0.2">
      <c r="C49" s="193"/>
      <c r="W49" s="190"/>
    </row>
    <row r="50" spans="3:23" x14ac:dyDescent="0.2">
      <c r="C50" s="193"/>
      <c r="W50" s="190"/>
    </row>
    <row r="51" spans="3:23" x14ac:dyDescent="0.2">
      <c r="C51" s="193"/>
      <c r="W51" s="190"/>
    </row>
    <row r="52" spans="3:23" x14ac:dyDescent="0.2">
      <c r="C52" s="193"/>
      <c r="W52" s="190"/>
    </row>
    <row r="53" spans="3:23" x14ac:dyDescent="0.2">
      <c r="C53" s="193"/>
      <c r="W53" s="190" t="str">
        <f t="shared" ref="W53:W66" si="1">IFERROR(P53/Q53,"")</f>
        <v/>
      </c>
    </row>
    <row r="54" spans="3:23" x14ac:dyDescent="0.2">
      <c r="C54" s="193"/>
      <c r="W54" s="190" t="str">
        <f t="shared" si="1"/>
        <v/>
      </c>
    </row>
    <row r="55" spans="3:23" x14ac:dyDescent="0.2">
      <c r="C55" s="193"/>
      <c r="W55" s="190" t="str">
        <f t="shared" si="1"/>
        <v/>
      </c>
    </row>
    <row r="56" spans="3:23" x14ac:dyDescent="0.2">
      <c r="C56" s="193"/>
      <c r="W56" s="190" t="str">
        <f t="shared" si="1"/>
        <v/>
      </c>
    </row>
    <row r="57" spans="3:23" x14ac:dyDescent="0.2">
      <c r="C57" s="193"/>
      <c r="W57" s="190" t="str">
        <f t="shared" si="1"/>
        <v/>
      </c>
    </row>
    <row r="58" spans="3:23" x14ac:dyDescent="0.2">
      <c r="C58" s="193"/>
      <c r="W58" s="190" t="str">
        <f t="shared" si="1"/>
        <v/>
      </c>
    </row>
    <row r="59" spans="3:23" x14ac:dyDescent="0.2">
      <c r="C59" s="193"/>
      <c r="W59" s="190" t="str">
        <f t="shared" si="1"/>
        <v/>
      </c>
    </row>
    <row r="60" spans="3:23" x14ac:dyDescent="0.2">
      <c r="C60" s="193"/>
      <c r="W60" s="190" t="str">
        <f t="shared" si="1"/>
        <v/>
      </c>
    </row>
    <row r="61" spans="3:23" x14ac:dyDescent="0.2">
      <c r="C61" s="193"/>
      <c r="W61" s="190" t="str">
        <f t="shared" si="1"/>
        <v/>
      </c>
    </row>
    <row r="62" spans="3:23" x14ac:dyDescent="0.2">
      <c r="C62" s="193"/>
      <c r="W62" s="190" t="str">
        <f t="shared" si="1"/>
        <v/>
      </c>
    </row>
    <row r="63" spans="3:23" x14ac:dyDescent="0.2">
      <c r="C63" s="193"/>
      <c r="W63" s="190" t="str">
        <f t="shared" si="1"/>
        <v/>
      </c>
    </row>
    <row r="64" spans="3:23" x14ac:dyDescent="0.2">
      <c r="C64" s="193"/>
      <c r="W64" s="190" t="str">
        <f t="shared" si="1"/>
        <v/>
      </c>
    </row>
    <row r="65" spans="3:23" x14ac:dyDescent="0.2">
      <c r="C65" s="193"/>
      <c r="W65" s="190" t="str">
        <f t="shared" si="1"/>
        <v/>
      </c>
    </row>
    <row r="66" spans="3:23" x14ac:dyDescent="0.2">
      <c r="C66" s="193"/>
      <c r="W66" s="190" t="str">
        <f t="shared" si="1"/>
        <v/>
      </c>
    </row>
    <row r="67" spans="3:23" x14ac:dyDescent="0.2">
      <c r="C67" s="193"/>
      <c r="W67" s="190" t="str">
        <f t="shared" ref="W67:W86" si="2">IFERROR(P67/Q67,"")</f>
        <v/>
      </c>
    </row>
    <row r="68" spans="3:23" x14ac:dyDescent="0.2">
      <c r="C68" s="193"/>
      <c r="W68" s="190" t="str">
        <f t="shared" si="2"/>
        <v/>
      </c>
    </row>
    <row r="69" spans="3:23" x14ac:dyDescent="0.2">
      <c r="C69" s="193"/>
      <c r="W69" s="190" t="str">
        <f t="shared" si="2"/>
        <v/>
      </c>
    </row>
    <row r="70" spans="3:23" x14ac:dyDescent="0.2">
      <c r="C70" s="193"/>
      <c r="W70" s="190" t="str">
        <f t="shared" si="2"/>
        <v/>
      </c>
    </row>
    <row r="71" spans="3:23" x14ac:dyDescent="0.2">
      <c r="C71" s="193"/>
      <c r="W71" s="190" t="str">
        <f t="shared" si="2"/>
        <v/>
      </c>
    </row>
    <row r="72" spans="3:23" x14ac:dyDescent="0.2">
      <c r="C72" s="193"/>
      <c r="W72" s="190" t="str">
        <f t="shared" si="2"/>
        <v/>
      </c>
    </row>
    <row r="73" spans="3:23" x14ac:dyDescent="0.2">
      <c r="C73" s="193"/>
      <c r="W73" s="190" t="str">
        <f t="shared" si="2"/>
        <v/>
      </c>
    </row>
    <row r="74" spans="3:23" x14ac:dyDescent="0.2">
      <c r="C74" s="193"/>
      <c r="W74" s="190" t="str">
        <f t="shared" si="2"/>
        <v/>
      </c>
    </row>
    <row r="75" spans="3:23" x14ac:dyDescent="0.2">
      <c r="C75" s="193"/>
      <c r="W75" s="190" t="str">
        <f t="shared" si="2"/>
        <v/>
      </c>
    </row>
    <row r="76" spans="3:23" x14ac:dyDescent="0.2">
      <c r="C76" s="193"/>
      <c r="W76" s="190" t="str">
        <f t="shared" si="2"/>
        <v/>
      </c>
    </row>
    <row r="77" spans="3:23" x14ac:dyDescent="0.2">
      <c r="C77" s="193"/>
      <c r="W77" s="190" t="str">
        <f t="shared" si="2"/>
        <v/>
      </c>
    </row>
    <row r="78" spans="3:23" x14ac:dyDescent="0.2">
      <c r="C78" s="193"/>
      <c r="W78" s="190" t="str">
        <f t="shared" si="2"/>
        <v/>
      </c>
    </row>
    <row r="79" spans="3:23" x14ac:dyDescent="0.2">
      <c r="C79" s="193"/>
      <c r="W79" s="190" t="str">
        <f t="shared" si="2"/>
        <v/>
      </c>
    </row>
    <row r="80" spans="3:23" x14ac:dyDescent="0.2">
      <c r="C80" s="193"/>
      <c r="W80" s="190" t="str">
        <f t="shared" si="2"/>
        <v/>
      </c>
    </row>
    <row r="81" spans="3:23" x14ac:dyDescent="0.2">
      <c r="C81" s="193"/>
      <c r="W81" s="190" t="str">
        <f t="shared" si="2"/>
        <v/>
      </c>
    </row>
    <row r="82" spans="3:23" x14ac:dyDescent="0.2">
      <c r="C82" s="193"/>
      <c r="W82" s="190" t="str">
        <f t="shared" si="2"/>
        <v/>
      </c>
    </row>
    <row r="83" spans="3:23" x14ac:dyDescent="0.2">
      <c r="C83" s="193"/>
      <c r="W83" s="190" t="str">
        <f t="shared" si="2"/>
        <v/>
      </c>
    </row>
    <row r="84" spans="3:23" x14ac:dyDescent="0.2">
      <c r="C84" s="22"/>
      <c r="W84" s="190" t="str">
        <f t="shared" si="2"/>
        <v/>
      </c>
    </row>
    <row r="85" spans="3:23" x14ac:dyDescent="0.2">
      <c r="C85" s="22"/>
      <c r="W85" s="190" t="str">
        <f t="shared" si="2"/>
        <v/>
      </c>
    </row>
    <row r="86" spans="3:23" x14ac:dyDescent="0.2">
      <c r="C86" s="22"/>
      <c r="W86" s="190" t="str">
        <f t="shared" si="2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7.875" style="155" hidden="1" customWidth="1"/>
    <col min="4" max="4" width="24.75" style="155" customWidth="1"/>
    <col min="5" max="5" width="15.875" style="155" customWidth="1"/>
    <col min="6" max="6" width="20" style="155" bestFit="1" customWidth="1"/>
    <col min="7" max="7" width="5.875" style="155" customWidth="1"/>
    <col min="8" max="8" width="7.625" style="155" customWidth="1"/>
    <col min="9" max="9" width="12" style="155" customWidth="1"/>
    <col min="10" max="11" width="11" style="155" customWidth="1"/>
    <col min="12" max="12" width="7.125" style="155" customWidth="1"/>
    <col min="13" max="13" width="6" style="155" customWidth="1"/>
    <col min="15" max="15" width="10.875" style="155" customWidth="1"/>
  </cols>
  <sheetData>
    <row r="1" spans="1:19" ht="15.75" customHeight="1" x14ac:dyDescent="0.2">
      <c r="D1" s="20" t="s">
        <v>238</v>
      </c>
      <c r="E1" s="448" t="s">
        <v>309</v>
      </c>
      <c r="F1" s="453"/>
      <c r="G1" s="467"/>
      <c r="H1" s="448" t="s">
        <v>206</v>
      </c>
      <c r="I1" s="448">
        <f>output!A3</f>
        <v>0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">
      <c r="D2" s="21" t="s">
        <v>240</v>
      </c>
      <c r="E2" s="449"/>
      <c r="F2" s="449"/>
      <c r="G2" s="449"/>
      <c r="H2" s="449"/>
      <c r="I2" s="449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">
      <c r="D6" s="11" t="s">
        <v>243</v>
      </c>
      <c r="E6" s="11" t="s">
        <v>243</v>
      </c>
      <c r="G6">
        <f>COUNTA(D10:D500)</f>
        <v>0</v>
      </c>
      <c r="H6" t="s">
        <v>244</v>
      </c>
      <c r="I6" s="187" t="e">
        <f>G6/G4</f>
        <v>#DIV/0!</v>
      </c>
      <c r="O6" s="12"/>
    </row>
    <row r="7" spans="1:19" ht="15" x14ac:dyDescent="0.25">
      <c r="D7" s="56" t="s">
        <v>310</v>
      </c>
      <c r="E7" s="56"/>
      <c r="O7" s="12"/>
    </row>
    <row r="8" spans="1:19" ht="15" x14ac:dyDescent="0.2">
      <c r="B8" s="57"/>
      <c r="C8" s="57"/>
      <c r="D8" s="461" t="s">
        <v>209</v>
      </c>
      <c r="E8" s="461" t="s">
        <v>210</v>
      </c>
      <c r="F8" s="461" t="s">
        <v>248</v>
      </c>
      <c r="G8" s="461" t="s">
        <v>248</v>
      </c>
      <c r="H8" s="463"/>
      <c r="I8" s="464" t="s">
        <v>249</v>
      </c>
      <c r="J8" s="464" t="s">
        <v>250</v>
      </c>
      <c r="K8" s="464" t="s">
        <v>251</v>
      </c>
      <c r="L8" s="465" t="s">
        <v>311</v>
      </c>
      <c r="M8" s="466"/>
      <c r="N8" s="466"/>
      <c r="O8" s="463"/>
    </row>
    <row r="9" spans="1:19" ht="45" customHeight="1" x14ac:dyDescent="0.2">
      <c r="A9" t="s">
        <v>78</v>
      </c>
      <c r="B9" s="57" t="s">
        <v>112</v>
      </c>
      <c r="C9" s="57" t="s">
        <v>81</v>
      </c>
      <c r="D9" s="462"/>
      <c r="E9" s="462"/>
      <c r="F9" s="462"/>
      <c r="G9" s="166" t="s">
        <v>253</v>
      </c>
      <c r="H9" s="166" t="s">
        <v>254</v>
      </c>
      <c r="I9" s="462"/>
      <c r="J9" s="462"/>
      <c r="K9" s="462"/>
      <c r="L9" s="58" t="s">
        <v>255</v>
      </c>
      <c r="M9" s="58" t="s">
        <v>256</v>
      </c>
      <c r="N9" s="58" t="s">
        <v>257</v>
      </c>
      <c r="O9" s="165" t="s">
        <v>258</v>
      </c>
    </row>
    <row r="10" spans="1:19" x14ac:dyDescent="0.2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25.25" style="162" customWidth="1"/>
    <col min="4" max="4" width="10.875" style="162" customWidth="1"/>
    <col min="5" max="5" width="11" style="162" customWidth="1"/>
    <col min="6" max="6" width="11.25" style="162" customWidth="1"/>
    <col min="7" max="7" width="11.375" style="162" customWidth="1"/>
    <col min="8" max="8" width="10.625" style="162" customWidth="1"/>
    <col min="9" max="9" width="6.75" style="162" customWidth="1"/>
    <col min="10" max="10" width="11.125" style="162" customWidth="1"/>
    <col min="11" max="11" width="6.25" style="162" customWidth="1"/>
    <col min="12" max="12" width="6.875" style="162" customWidth="1"/>
    <col min="13" max="13" width="14.625" style="162" bestFit="1" customWidth="1"/>
    <col min="14" max="14" width="6.875" style="162" customWidth="1"/>
    <col min="15" max="15" width="12.125" style="162" customWidth="1"/>
    <col min="16" max="16" width="13.375" style="162" bestFit="1" customWidth="1"/>
  </cols>
  <sheetData>
    <row r="1" spans="1:22" ht="15.75" customHeight="1" x14ac:dyDescent="0.2">
      <c r="B1" s="9"/>
      <c r="C1" s="20" t="s">
        <v>238</v>
      </c>
      <c r="D1" s="468" t="s">
        <v>312</v>
      </c>
      <c r="E1" s="453"/>
      <c r="F1" s="448" t="s">
        <v>76</v>
      </c>
      <c r="G1" s="448">
        <f>output!A3</f>
        <v>0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">
      <c r="B2" s="11"/>
      <c r="C2" s="21" t="s">
        <v>240</v>
      </c>
      <c r="D2" s="455"/>
      <c r="E2" s="455"/>
      <c r="F2" s="455"/>
      <c r="G2" s="455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54" t="s">
        <v>261</v>
      </c>
      <c r="C4" s="455"/>
      <c r="D4" s="455"/>
      <c r="E4" s="455"/>
      <c r="F4">
        <f>COUNTA(output_molds_yearly!C3:C500)</f>
        <v>0</v>
      </c>
      <c r="P4" s="12"/>
    </row>
    <row r="5" spans="1:22" x14ac:dyDescent="0.2">
      <c r="B5" s="454" t="s">
        <v>262</v>
      </c>
      <c r="C5" s="455"/>
      <c r="D5" s="455"/>
      <c r="E5" s="455"/>
      <c r="F5">
        <f>F4-F6</f>
        <v>0</v>
      </c>
      <c r="P5" s="12"/>
    </row>
    <row r="6" spans="1:22" x14ac:dyDescent="0.2">
      <c r="B6" s="454" t="s">
        <v>263</v>
      </c>
      <c r="C6" s="455"/>
      <c r="D6" s="455"/>
      <c r="E6" s="455"/>
      <c r="F6">
        <f>COUNTA(C11:C32)</f>
        <v>0</v>
      </c>
      <c r="P6" s="12"/>
    </row>
    <row r="7" spans="1:22" x14ac:dyDescent="0.2">
      <c r="B7" s="454" t="s">
        <v>264</v>
      </c>
      <c r="C7" s="455"/>
      <c r="D7" s="455"/>
      <c r="E7" s="455"/>
      <c r="F7" s="187" t="e">
        <f>F6/F4</f>
        <v>#DIV/0!</v>
      </c>
      <c r="P7" s="12"/>
    </row>
    <row r="8" spans="1:22" ht="15.75" customHeight="1" thickBot="1" x14ac:dyDescent="0.25">
      <c r="B8" s="454" t="s">
        <v>265</v>
      </c>
      <c r="C8" s="455"/>
      <c r="D8" s="455"/>
      <c r="E8" s="455"/>
      <c r="P8" s="12"/>
    </row>
    <row r="9" spans="1:22" ht="15.75" customHeight="1" thickBot="1" x14ac:dyDescent="0.25">
      <c r="B9" s="9"/>
      <c r="C9" s="457" t="s">
        <v>266</v>
      </c>
      <c r="D9" s="456" t="s">
        <v>267</v>
      </c>
      <c r="E9" s="456" t="s">
        <v>268</v>
      </c>
      <c r="F9" s="456" t="s">
        <v>217</v>
      </c>
      <c r="G9" s="456" t="s">
        <v>218</v>
      </c>
      <c r="H9" s="434" t="s">
        <v>250</v>
      </c>
      <c r="I9" s="434" t="s">
        <v>251</v>
      </c>
      <c r="J9" s="439" t="s">
        <v>313</v>
      </c>
      <c r="K9" s="435"/>
      <c r="L9" s="435"/>
      <c r="M9" s="435"/>
      <c r="N9" s="435"/>
      <c r="O9" s="435"/>
      <c r="P9" s="436"/>
    </row>
    <row r="10" spans="1:22" ht="45.75" customHeight="1" thickBot="1" x14ac:dyDescent="0.25">
      <c r="A10" s="8" t="s">
        <v>207</v>
      </c>
      <c r="B10" s="19" t="s">
        <v>112</v>
      </c>
      <c r="C10" s="441"/>
      <c r="D10" s="443"/>
      <c r="E10" s="443"/>
      <c r="F10" s="443"/>
      <c r="G10" s="443"/>
      <c r="H10" s="445"/>
      <c r="I10" s="445"/>
      <c r="J10" s="163" t="s">
        <v>270</v>
      </c>
      <c r="K10" s="164" t="s">
        <v>256</v>
      </c>
      <c r="L10" s="164" t="s">
        <v>257</v>
      </c>
      <c r="M10" s="158" t="s">
        <v>258</v>
      </c>
      <c r="N10" s="164" t="s">
        <v>271</v>
      </c>
      <c r="O10" s="158" t="s">
        <v>272</v>
      </c>
      <c r="P10" s="4" t="s">
        <v>314</v>
      </c>
    </row>
    <row r="11" spans="1:22" x14ac:dyDescent="0.2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">
      <c r="B27" s="49"/>
      <c r="D27" s="55"/>
      <c r="P27" s="39"/>
    </row>
    <row r="28" spans="1:16" x14ac:dyDescent="0.2">
      <c r="B28" s="49"/>
      <c r="D28" s="55"/>
      <c r="P28" s="39"/>
    </row>
    <row r="29" spans="1:16" x14ac:dyDescent="0.2">
      <c r="B29" s="49"/>
      <c r="D29" s="55"/>
      <c r="P29" s="39"/>
    </row>
    <row r="30" spans="1:16" x14ac:dyDescent="0.2">
      <c r="B30" s="49"/>
      <c r="D30" s="55"/>
      <c r="P30" s="39"/>
    </row>
    <row r="31" spans="1:16" x14ac:dyDescent="0.2">
      <c r="B31" s="49"/>
      <c r="D31" s="55"/>
      <c r="P31" s="39"/>
    </row>
    <row r="32" spans="1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2"/>
      <c r="B95" s="162"/>
      <c r="P95" s="39"/>
    </row>
    <row r="96" spans="1:16" x14ac:dyDescent="0.2">
      <c r="A96" s="162"/>
      <c r="B96" s="162"/>
      <c r="P96" s="39"/>
    </row>
    <row r="97" spans="1:16" x14ac:dyDescent="0.2">
      <c r="A97" s="162"/>
      <c r="B97" s="162"/>
      <c r="P97" s="39"/>
    </row>
    <row r="98" spans="1:16" x14ac:dyDescent="0.2">
      <c r="A98" s="162"/>
      <c r="B98" s="162"/>
      <c r="P98" s="39"/>
    </row>
    <row r="99" spans="1:16" x14ac:dyDescent="0.2">
      <c r="A99" s="162"/>
      <c r="B99" s="162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7.125" style="155" hidden="1" customWidth="1"/>
    <col min="3" max="3" width="7.875" style="155" hidden="1" customWidth="1"/>
    <col min="4" max="4" width="39" style="155" bestFit="1" customWidth="1"/>
    <col min="5" max="5" width="16.375" style="155" bestFit="1" customWidth="1"/>
    <col min="6" max="6" width="15.625" style="155" bestFit="1" customWidth="1"/>
    <col min="7" max="7" width="18.25" style="155" customWidth="1"/>
    <col min="8" max="8" width="13.125" style="155" customWidth="1"/>
    <col min="9" max="9" width="9.75" style="155" customWidth="1"/>
    <col min="10" max="10" width="11.25" style="155" customWidth="1"/>
    <col min="11" max="11" width="18.875" style="155" bestFit="1" customWidth="1"/>
    <col min="12" max="12" width="16.75" style="155" bestFit="1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6.375" style="155" bestFit="1" customWidth="1"/>
    <col min="20" max="20" width="0" style="155" hidden="1"/>
  </cols>
  <sheetData>
    <row r="1" spans="1:19" ht="15.75" customHeight="1" x14ac:dyDescent="0.2">
      <c r="D1" s="20" t="s">
        <v>238</v>
      </c>
      <c r="E1" s="448" t="s">
        <v>315</v>
      </c>
      <c r="F1" s="453"/>
      <c r="G1" s="448" t="s">
        <v>76</v>
      </c>
      <c r="H1" s="448">
        <f>output!A4</f>
        <v>0</v>
      </c>
      <c r="I1" s="157"/>
      <c r="J1" s="10"/>
      <c r="K1" s="66" t="s">
        <v>77</v>
      </c>
    </row>
    <row r="2" spans="1:19" ht="15.75" customHeight="1" x14ac:dyDescent="0.2">
      <c r="D2" s="21" t="s">
        <v>240</v>
      </c>
      <c r="E2" s="449"/>
      <c r="F2" s="449"/>
      <c r="G2" s="449"/>
      <c r="H2" s="449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241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274</v>
      </c>
      <c r="F7">
        <f>F5-F8</f>
        <v>0</v>
      </c>
      <c r="H7" t="s">
        <v>244</v>
      </c>
      <c r="J7" s="12"/>
    </row>
    <row r="8" spans="1:19" x14ac:dyDescent="0.2">
      <c r="D8" s="11" t="s">
        <v>275</v>
      </c>
      <c r="F8">
        <f>COUNTA(D15:D500)</f>
        <v>0</v>
      </c>
      <c r="H8" t="s">
        <v>244</v>
      </c>
      <c r="I8" s="187" t="e">
        <f>F8/F5</f>
        <v>#DIV/0!</v>
      </c>
      <c r="J8" s="12"/>
    </row>
    <row r="9" spans="1:19" x14ac:dyDescent="0.2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7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283</v>
      </c>
      <c r="J12" s="12"/>
    </row>
    <row r="13" spans="1:19" ht="15.75" customHeight="1" thickBot="1" x14ac:dyDescent="0.25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4" t="s">
        <v>284</v>
      </c>
      <c r="G14" s="4" t="s">
        <v>229</v>
      </c>
      <c r="H14" s="4" t="s">
        <v>230</v>
      </c>
      <c r="I14" s="4" t="s">
        <v>231</v>
      </c>
      <c r="J14" s="189" t="s">
        <v>236</v>
      </c>
      <c r="K14" s="14"/>
      <c r="S14" s="190"/>
    </row>
    <row r="15" spans="1:19" s="162" customFormat="1" x14ac:dyDescent="0.2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">
      <c r="A39"/>
      <c r="B39"/>
      <c r="C39"/>
      <c r="D39" s="51"/>
      <c r="E39"/>
      <c r="F39" s="182"/>
      <c r="G39"/>
      <c r="H39"/>
      <c r="I39"/>
      <c r="J39" s="191"/>
    </row>
    <row r="40" spans="1:11" x14ac:dyDescent="0.2">
      <c r="A40"/>
      <c r="B40"/>
      <c r="C40"/>
      <c r="D40" s="51"/>
      <c r="E40"/>
      <c r="F40" s="182"/>
      <c r="G40"/>
      <c r="H40"/>
      <c r="I40"/>
      <c r="J40" s="191"/>
    </row>
    <row r="41" spans="1:11" x14ac:dyDescent="0.2">
      <c r="A41"/>
      <c r="B41"/>
      <c r="C41"/>
      <c r="D41" s="51"/>
      <c r="E41"/>
      <c r="F41" s="182"/>
      <c r="G41"/>
      <c r="H41"/>
      <c r="I41"/>
      <c r="J41" s="191"/>
    </row>
    <row r="42" spans="1:11" x14ac:dyDescent="0.2">
      <c r="A42"/>
      <c r="B42"/>
      <c r="C42"/>
      <c r="D42" s="11"/>
      <c r="E42"/>
      <c r="F42" s="182"/>
      <c r="G42"/>
      <c r="H42"/>
      <c r="I42"/>
      <c r="J42" s="191"/>
    </row>
    <row r="43" spans="1:11" x14ac:dyDescent="0.2">
      <c r="A43"/>
      <c r="B43"/>
      <c r="C43"/>
      <c r="D43" s="11"/>
      <c r="E43"/>
      <c r="F43" s="182"/>
      <c r="G43"/>
      <c r="H43"/>
      <c r="I43"/>
      <c r="J43" s="191"/>
    </row>
    <row r="44" spans="1:11" x14ac:dyDescent="0.2">
      <c r="A44"/>
      <c r="B44"/>
      <c r="C44"/>
      <c r="D44" s="11"/>
      <c r="E44"/>
      <c r="F44" s="182"/>
      <c r="G44"/>
      <c r="H44"/>
      <c r="I44"/>
      <c r="J44" s="191"/>
    </row>
    <row r="45" spans="1:11" x14ac:dyDescent="0.2">
      <c r="A45"/>
      <c r="B45"/>
      <c r="C45"/>
      <c r="D45" s="11"/>
      <c r="E45"/>
      <c r="F45" s="182"/>
      <c r="G45"/>
      <c r="H45"/>
      <c r="I45"/>
      <c r="J45" s="191"/>
    </row>
    <row r="46" spans="1:11" x14ac:dyDescent="0.2">
      <c r="A46"/>
      <c r="B46"/>
      <c r="C46"/>
      <c r="D46" s="11"/>
      <c r="E46"/>
      <c r="F46" s="182"/>
      <c r="G46"/>
      <c r="H46"/>
      <c r="I46"/>
      <c r="J46" s="191"/>
    </row>
    <row r="47" spans="1:11" x14ac:dyDescent="0.2">
      <c r="A47"/>
      <c r="B47"/>
      <c r="C47"/>
      <c r="D47" s="11"/>
      <c r="E47"/>
      <c r="F47" s="182"/>
      <c r="G47"/>
      <c r="H47"/>
      <c r="I47"/>
      <c r="J47" s="191"/>
    </row>
    <row r="48" spans="1:11" x14ac:dyDescent="0.2">
      <c r="A48"/>
      <c r="B48"/>
      <c r="C48"/>
      <c r="D48" s="11"/>
      <c r="E48"/>
      <c r="F48" s="182"/>
      <c r="G48"/>
      <c r="H48"/>
      <c r="I48"/>
      <c r="J48" s="191"/>
    </row>
    <row r="49" spans="1:10" x14ac:dyDescent="0.2">
      <c r="A49"/>
      <c r="B49"/>
      <c r="C49"/>
      <c r="D49" s="11"/>
      <c r="E49"/>
      <c r="F49" s="182"/>
      <c r="G49"/>
      <c r="H49"/>
      <c r="I49"/>
      <c r="J49" s="191"/>
    </row>
    <row r="50" spans="1:10" x14ac:dyDescent="0.2">
      <c r="A50"/>
      <c r="B50"/>
      <c r="C50"/>
      <c r="D50" s="11"/>
      <c r="E50"/>
      <c r="F50" s="182"/>
      <c r="G50"/>
      <c r="H50"/>
      <c r="I50"/>
      <c r="J50" s="191"/>
    </row>
    <row r="51" spans="1:10" x14ac:dyDescent="0.2">
      <c r="A51"/>
      <c r="B51"/>
      <c r="C51"/>
      <c r="D51" s="11"/>
      <c r="E51"/>
      <c r="F51" s="182"/>
      <c r="G51"/>
      <c r="H51"/>
      <c r="I51"/>
      <c r="J51" s="191"/>
    </row>
    <row r="52" spans="1:10" x14ac:dyDescent="0.2">
      <c r="A52"/>
      <c r="B52"/>
      <c r="C52"/>
      <c r="D52" s="11"/>
      <c r="E52"/>
      <c r="F52" s="182"/>
      <c r="G52"/>
      <c r="H52"/>
      <c r="I52"/>
      <c r="J52" s="191"/>
    </row>
    <row r="53" spans="1:10" x14ac:dyDescent="0.2">
      <c r="A53"/>
      <c r="B53"/>
      <c r="C53"/>
      <c r="D53" s="11"/>
      <c r="E53"/>
      <c r="F53" s="182"/>
      <c r="G53"/>
      <c r="H53"/>
      <c r="I53"/>
      <c r="J53" s="191"/>
    </row>
    <row r="54" spans="1:10" x14ac:dyDescent="0.2">
      <c r="A54"/>
      <c r="B54"/>
      <c r="C54"/>
      <c r="D54" s="11"/>
      <c r="E54"/>
      <c r="F54" s="182"/>
      <c r="G54"/>
      <c r="H54"/>
      <c r="I54"/>
      <c r="J54" s="191"/>
    </row>
    <row r="55" spans="1:10" x14ac:dyDescent="0.2">
      <c r="A55"/>
      <c r="B55"/>
      <c r="C55"/>
      <c r="D55" s="11"/>
      <c r="E55"/>
      <c r="F55" s="182"/>
      <c r="G55"/>
      <c r="H55"/>
      <c r="I55"/>
      <c r="J55" s="191"/>
    </row>
    <row r="56" spans="1:10" x14ac:dyDescent="0.2">
      <c r="A56"/>
      <c r="B56"/>
      <c r="C56"/>
      <c r="D56" s="11"/>
      <c r="E56"/>
      <c r="F56" s="182"/>
      <c r="G56"/>
      <c r="H56"/>
      <c r="I56"/>
      <c r="J56" s="191"/>
    </row>
    <row r="57" spans="1:10" x14ac:dyDescent="0.2">
      <c r="A57"/>
      <c r="B57"/>
      <c r="C57"/>
      <c r="D57" s="11"/>
      <c r="E57"/>
      <c r="F57" s="182"/>
      <c r="G57"/>
      <c r="H57"/>
      <c r="I57"/>
      <c r="J57" s="191"/>
    </row>
    <row r="58" spans="1:10" x14ac:dyDescent="0.2">
      <c r="A58"/>
      <c r="B58"/>
      <c r="C58"/>
      <c r="D58" s="11"/>
      <c r="E58"/>
      <c r="F58" s="182"/>
      <c r="G58"/>
      <c r="H58"/>
      <c r="I58"/>
      <c r="J58" s="191"/>
    </row>
    <row r="59" spans="1:10" x14ac:dyDescent="0.2">
      <c r="D59" s="11"/>
      <c r="F59" s="182"/>
      <c r="J59" s="191"/>
    </row>
    <row r="60" spans="1:10" x14ac:dyDescent="0.2">
      <c r="D60" s="11"/>
      <c r="F60" s="182"/>
      <c r="J60" s="191"/>
    </row>
    <row r="61" spans="1:10" x14ac:dyDescent="0.2">
      <c r="D61" s="11"/>
      <c r="F61" s="182"/>
      <c r="J61" s="191"/>
    </row>
    <row r="62" spans="1:10" x14ac:dyDescent="0.2">
      <c r="D62" s="11"/>
      <c r="F62" s="182"/>
      <c r="J62" s="191"/>
    </row>
    <row r="63" spans="1:10" x14ac:dyDescent="0.2">
      <c r="D63" s="11"/>
      <c r="F63" s="182"/>
      <c r="J63" s="191"/>
    </row>
    <row r="64" spans="1:10" x14ac:dyDescent="0.2">
      <c r="D64" s="11"/>
      <c r="F64" s="182"/>
      <c r="J64" s="191"/>
    </row>
    <row r="65" spans="4:10" x14ac:dyDescent="0.2">
      <c r="D65" s="11"/>
      <c r="F65" s="182"/>
      <c r="J65" s="191"/>
    </row>
    <row r="66" spans="4:10" x14ac:dyDescent="0.2">
      <c r="D66" s="11"/>
      <c r="F66" s="182"/>
      <c r="J66" s="191"/>
    </row>
    <row r="67" spans="4:10" x14ac:dyDescent="0.2">
      <c r="D67" s="11"/>
      <c r="F67" s="182"/>
      <c r="J67" s="191"/>
    </row>
    <row r="68" spans="4:10" x14ac:dyDescent="0.2">
      <c r="D68" s="11"/>
      <c r="F68" s="182"/>
      <c r="J68" s="191"/>
    </row>
    <row r="69" spans="4:10" x14ac:dyDescent="0.2">
      <c r="D69" s="11"/>
      <c r="F69" s="182"/>
      <c r="J69" s="191"/>
    </row>
    <row r="70" spans="4:10" x14ac:dyDescent="0.2">
      <c r="D70" s="11"/>
      <c r="F70" s="182"/>
      <c r="J70" s="191"/>
    </row>
    <row r="71" spans="4:10" x14ac:dyDescent="0.2">
      <c r="J71" s="191"/>
    </row>
    <row r="72" spans="4:10" x14ac:dyDescent="0.2">
      <c r="J72" s="191"/>
    </row>
    <row r="73" spans="4:10" x14ac:dyDescent="0.2">
      <c r="J73" s="191"/>
    </row>
    <row r="74" spans="4:10" x14ac:dyDescent="0.2">
      <c r="J74" s="191"/>
    </row>
    <row r="75" spans="4:10" x14ac:dyDescent="0.2">
      <c r="J75" s="191"/>
    </row>
    <row r="76" spans="4:10" x14ac:dyDescent="0.2">
      <c r="J76" s="191"/>
    </row>
    <row r="77" spans="4:10" x14ac:dyDescent="0.2">
      <c r="F77" s="182"/>
      <c r="J77" s="191"/>
    </row>
    <row r="78" spans="4:10" x14ac:dyDescent="0.2">
      <c r="F78" s="182"/>
      <c r="J78" s="191"/>
    </row>
    <row r="79" spans="4:10" x14ac:dyDescent="0.2">
      <c r="F79" s="182"/>
      <c r="J79" s="191"/>
    </row>
    <row r="80" spans="4:10" x14ac:dyDescent="0.2">
      <c r="F80" s="182"/>
      <c r="J80" s="191"/>
    </row>
    <row r="81" spans="6:10" x14ac:dyDescent="0.2">
      <c r="F81" s="182"/>
      <c r="J81" s="191"/>
    </row>
    <row r="82" spans="6:10" x14ac:dyDescent="0.2">
      <c r="F82" s="182"/>
      <c r="J82" s="191"/>
    </row>
    <row r="83" spans="6:10" x14ac:dyDescent="0.2">
      <c r="F83" s="182"/>
      <c r="J83" s="191"/>
    </row>
    <row r="84" spans="6:10" x14ac:dyDescent="0.2">
      <c r="F84" s="182"/>
      <c r="J84" s="191"/>
    </row>
    <row r="85" spans="6:10" x14ac:dyDescent="0.2">
      <c r="F85" s="182"/>
      <c r="J85" s="191"/>
    </row>
    <row r="86" spans="6:10" x14ac:dyDescent="0.2">
      <c r="F86" s="182"/>
      <c r="J86" s="191"/>
    </row>
    <row r="87" spans="6:10" x14ac:dyDescent="0.2">
      <c r="F87" s="182"/>
      <c r="J87" s="191"/>
    </row>
    <row r="88" spans="6:10" x14ac:dyDescent="0.2">
      <c r="F88" s="182"/>
      <c r="J88" s="191"/>
    </row>
    <row r="89" spans="6:10" x14ac:dyDescent="0.2">
      <c r="F89" s="182"/>
      <c r="J89" s="191"/>
    </row>
    <row r="90" spans="6:10" x14ac:dyDescent="0.2">
      <c r="F90" s="182"/>
      <c r="J90" s="191"/>
    </row>
    <row r="91" spans="6:10" x14ac:dyDescent="0.2">
      <c r="F91" s="182"/>
      <c r="J91" s="191"/>
    </row>
    <row r="92" spans="6:10" x14ac:dyDescent="0.2">
      <c r="F92" s="182"/>
      <c r="J92" s="191"/>
    </row>
    <row r="93" spans="6:10" x14ac:dyDescent="0.2">
      <c r="F93" s="182"/>
      <c r="J93" s="191"/>
    </row>
    <row r="94" spans="6:10" x14ac:dyDescent="0.2">
      <c r="F94" s="182"/>
      <c r="J94" s="191"/>
    </row>
    <row r="95" spans="6:10" x14ac:dyDescent="0.2">
      <c r="F95" s="182"/>
      <c r="J95" s="191"/>
    </row>
    <row r="96" spans="6:10" x14ac:dyDescent="0.2">
      <c r="F96" s="182"/>
      <c r="J96" s="191"/>
    </row>
    <row r="97" spans="6:10" x14ac:dyDescent="0.2">
      <c r="F97" s="182"/>
      <c r="J97" s="191"/>
    </row>
    <row r="98" spans="6:10" x14ac:dyDescent="0.2">
      <c r="F98" s="182"/>
      <c r="J98" s="191"/>
    </row>
    <row r="99" spans="6:10" x14ac:dyDescent="0.2">
      <c r="F99" s="182"/>
      <c r="J99" s="191"/>
    </row>
    <row r="100" spans="6:10" x14ac:dyDescent="0.2">
      <c r="F100" s="182"/>
      <c r="J100" s="191"/>
    </row>
    <row r="101" spans="6:10" x14ac:dyDescent="0.2">
      <c r="F101" s="182"/>
      <c r="J101" s="191"/>
    </row>
    <row r="102" spans="6:10" x14ac:dyDescent="0.2">
      <c r="F102" s="182"/>
      <c r="J102" s="191"/>
    </row>
    <row r="103" spans="6:10" x14ac:dyDescent="0.2">
      <c r="F103" s="182"/>
      <c r="J103" s="191"/>
    </row>
    <row r="104" spans="6:10" x14ac:dyDescent="0.2">
      <c r="F104" s="182"/>
      <c r="J104" s="191"/>
    </row>
    <row r="105" spans="6:10" x14ac:dyDescent="0.2">
      <c r="F105" s="182"/>
      <c r="J105" s="191"/>
    </row>
    <row r="106" spans="6:10" x14ac:dyDescent="0.2">
      <c r="F106" s="182"/>
      <c r="J106" s="191"/>
    </row>
    <row r="107" spans="6:10" x14ac:dyDescent="0.2">
      <c r="F107" s="182"/>
      <c r="J107" s="191"/>
    </row>
    <row r="108" spans="6:10" x14ac:dyDescent="0.2">
      <c r="F108" s="182"/>
      <c r="J108" s="191"/>
    </row>
    <row r="109" spans="6:10" x14ac:dyDescent="0.2">
      <c r="F109" s="182"/>
      <c r="J109" s="191"/>
    </row>
    <row r="110" spans="6:10" x14ac:dyDescent="0.2">
      <c r="F110" s="182"/>
      <c r="J110" s="191"/>
    </row>
    <row r="111" spans="6:10" x14ac:dyDescent="0.2">
      <c r="F111" s="182"/>
      <c r="J111" s="191"/>
    </row>
    <row r="112" spans="6:10" x14ac:dyDescent="0.2">
      <c r="F112" s="182"/>
      <c r="J112" s="191"/>
    </row>
    <row r="113" spans="6:10" x14ac:dyDescent="0.2">
      <c r="F113" s="182"/>
      <c r="J113" s="191"/>
    </row>
    <row r="114" spans="6:10" x14ac:dyDescent="0.2">
      <c r="F114" s="182"/>
      <c r="J114" s="191"/>
    </row>
    <row r="115" spans="6:10" x14ac:dyDescent="0.2">
      <c r="F115" s="182"/>
      <c r="J115" s="191"/>
    </row>
    <row r="116" spans="6:10" x14ac:dyDescent="0.2">
      <c r="F116" s="182"/>
      <c r="J116" s="191"/>
    </row>
    <row r="117" spans="6:10" x14ac:dyDescent="0.2">
      <c r="F117" s="182"/>
      <c r="J117" s="191"/>
    </row>
    <row r="118" spans="6:10" x14ac:dyDescent="0.2">
      <c r="F118" s="182"/>
      <c r="J118" s="191"/>
    </row>
    <row r="119" spans="6:10" x14ac:dyDescent="0.2">
      <c r="F119" s="182"/>
      <c r="J119" s="191"/>
    </row>
    <row r="120" spans="6:10" x14ac:dyDescent="0.2">
      <c r="F120" s="182"/>
      <c r="J120" s="191"/>
    </row>
    <row r="121" spans="6:10" x14ac:dyDescent="0.2">
      <c r="F121" s="182"/>
      <c r="J121" s="191"/>
    </row>
    <row r="122" spans="6:10" x14ac:dyDescent="0.2">
      <c r="F122" s="182"/>
      <c r="J122" s="191" t="str">
        <f t="shared" ref="J122" si="0">IFERROR(G122/H122,"")</f>
        <v/>
      </c>
    </row>
    <row r="123" spans="6:10" x14ac:dyDescent="0.2">
      <c r="F123" s="182"/>
      <c r="J123" s="191" t="str">
        <f t="shared" ref="J123:J154" si="1">IFERROR(G123/H123,"")</f>
        <v/>
      </c>
    </row>
    <row r="124" spans="6:10" x14ac:dyDescent="0.2">
      <c r="F124" s="182"/>
      <c r="J124" s="191" t="str">
        <f t="shared" si="1"/>
        <v/>
      </c>
    </row>
    <row r="125" spans="6:10" x14ac:dyDescent="0.2">
      <c r="F125" s="182"/>
      <c r="J125" s="191" t="str">
        <f t="shared" si="1"/>
        <v/>
      </c>
    </row>
    <row r="126" spans="6:10" x14ac:dyDescent="0.2">
      <c r="F126" s="182"/>
      <c r="J126" s="191" t="str">
        <f t="shared" si="1"/>
        <v/>
      </c>
    </row>
    <row r="127" spans="6:10" x14ac:dyDescent="0.2">
      <c r="F127" s="182"/>
      <c r="J127" s="191" t="str">
        <f t="shared" si="1"/>
        <v/>
      </c>
    </row>
    <row r="128" spans="6:10" x14ac:dyDescent="0.2">
      <c r="F128" s="182"/>
      <c r="J128" s="191" t="str">
        <f t="shared" si="1"/>
        <v/>
      </c>
    </row>
    <row r="129" spans="6:10" x14ac:dyDescent="0.2">
      <c r="F129" s="182"/>
      <c r="J129" s="191" t="str">
        <f t="shared" si="1"/>
        <v/>
      </c>
    </row>
    <row r="130" spans="6:10" x14ac:dyDescent="0.2">
      <c r="F130" s="182"/>
      <c r="J130" s="191" t="str">
        <f t="shared" si="1"/>
        <v/>
      </c>
    </row>
    <row r="131" spans="6:10" x14ac:dyDescent="0.2">
      <c r="F131" s="182"/>
      <c r="J131" s="191" t="str">
        <f t="shared" si="1"/>
        <v/>
      </c>
    </row>
    <row r="132" spans="6:10" x14ac:dyDescent="0.2">
      <c r="F132" s="182"/>
      <c r="J132" s="191" t="str">
        <f t="shared" si="1"/>
        <v/>
      </c>
    </row>
    <row r="133" spans="6:10" x14ac:dyDescent="0.2">
      <c r="F133" s="182"/>
      <c r="J133" s="191" t="str">
        <f t="shared" si="1"/>
        <v/>
      </c>
    </row>
    <row r="134" spans="6:10" x14ac:dyDescent="0.2">
      <c r="F134" s="182"/>
      <c r="J134" s="191" t="str">
        <f t="shared" si="1"/>
        <v/>
      </c>
    </row>
    <row r="135" spans="6:10" x14ac:dyDescent="0.2">
      <c r="F135" s="182"/>
      <c r="J135" s="191" t="str">
        <f t="shared" si="1"/>
        <v/>
      </c>
    </row>
    <row r="136" spans="6:10" x14ac:dyDescent="0.2">
      <c r="F136" s="182"/>
      <c r="J136" s="191" t="str">
        <f t="shared" si="1"/>
        <v/>
      </c>
    </row>
    <row r="137" spans="6:10" x14ac:dyDescent="0.2">
      <c r="F137" s="182"/>
      <c r="J137" s="191" t="str">
        <f t="shared" si="1"/>
        <v/>
      </c>
    </row>
    <row r="138" spans="6:10" x14ac:dyDescent="0.2">
      <c r="F138" s="182"/>
      <c r="J138" s="191" t="str">
        <f t="shared" si="1"/>
        <v/>
      </c>
    </row>
    <row r="139" spans="6:10" x14ac:dyDescent="0.2">
      <c r="F139" s="182"/>
      <c r="J139" s="191" t="str">
        <f t="shared" si="1"/>
        <v/>
      </c>
    </row>
    <row r="140" spans="6:10" x14ac:dyDescent="0.2">
      <c r="F140" s="182"/>
      <c r="J140" s="191" t="str">
        <f t="shared" si="1"/>
        <v/>
      </c>
    </row>
    <row r="141" spans="6:10" x14ac:dyDescent="0.2">
      <c r="F141" s="182"/>
      <c r="J141" s="191" t="str">
        <f t="shared" si="1"/>
        <v/>
      </c>
    </row>
    <row r="142" spans="6:10" x14ac:dyDescent="0.2">
      <c r="F142" s="182"/>
      <c r="J142" s="191" t="str">
        <f t="shared" si="1"/>
        <v/>
      </c>
    </row>
    <row r="143" spans="6:10" x14ac:dyDescent="0.2">
      <c r="F143" s="182"/>
      <c r="J143" s="191" t="str">
        <f t="shared" si="1"/>
        <v/>
      </c>
    </row>
    <row r="144" spans="6:10" x14ac:dyDescent="0.2">
      <c r="F144" s="182"/>
      <c r="J144" s="191" t="str">
        <f t="shared" si="1"/>
        <v/>
      </c>
    </row>
    <row r="145" spans="6:10" x14ac:dyDescent="0.2">
      <c r="F145" s="182"/>
      <c r="J145" s="191" t="str">
        <f t="shared" si="1"/>
        <v/>
      </c>
    </row>
    <row r="146" spans="6:10" x14ac:dyDescent="0.2">
      <c r="F146" s="182"/>
      <c r="J146" s="191" t="str">
        <f t="shared" si="1"/>
        <v/>
      </c>
    </row>
    <row r="147" spans="6:10" x14ac:dyDescent="0.2">
      <c r="F147" s="182"/>
      <c r="J147" s="191" t="str">
        <f t="shared" si="1"/>
        <v/>
      </c>
    </row>
    <row r="148" spans="6:10" x14ac:dyDescent="0.2">
      <c r="F148" s="182"/>
      <c r="J148" s="191" t="str">
        <f t="shared" si="1"/>
        <v/>
      </c>
    </row>
    <row r="149" spans="6:10" x14ac:dyDescent="0.2">
      <c r="F149" s="182"/>
      <c r="J149" s="191" t="str">
        <f t="shared" si="1"/>
        <v/>
      </c>
    </row>
    <row r="150" spans="6:10" x14ac:dyDescent="0.2">
      <c r="F150" s="182"/>
      <c r="J150" s="191" t="str">
        <f t="shared" si="1"/>
        <v/>
      </c>
    </row>
    <row r="151" spans="6:10" x14ac:dyDescent="0.2">
      <c r="F151" s="182"/>
      <c r="J151" s="191" t="str">
        <f t="shared" si="1"/>
        <v/>
      </c>
    </row>
    <row r="152" spans="6:10" x14ac:dyDescent="0.2">
      <c r="F152" s="182"/>
      <c r="J152" s="191" t="str">
        <f t="shared" si="1"/>
        <v/>
      </c>
    </row>
    <row r="153" spans="6:10" x14ac:dyDescent="0.2">
      <c r="F153" s="182"/>
      <c r="J153" s="191" t="str">
        <f t="shared" si="1"/>
        <v/>
      </c>
    </row>
    <row r="154" spans="6:10" x14ac:dyDescent="0.2">
      <c r="F154" s="182"/>
      <c r="J154" s="191" t="str">
        <f t="shared" si="1"/>
        <v/>
      </c>
    </row>
    <row r="155" spans="6:10" x14ac:dyDescent="0.2">
      <c r="F155" s="182"/>
      <c r="J155" s="191" t="str">
        <f t="shared" ref="J155:J161" si="2">IFERROR(G155/H155,"")</f>
        <v/>
      </c>
    </row>
    <row r="156" spans="6:10" x14ac:dyDescent="0.2">
      <c r="F156" s="182"/>
      <c r="J156" s="191" t="str">
        <f t="shared" si="2"/>
        <v/>
      </c>
    </row>
    <row r="157" spans="6:10" x14ac:dyDescent="0.2">
      <c r="F157" s="182"/>
      <c r="J157" s="191" t="str">
        <f t="shared" si="2"/>
        <v/>
      </c>
    </row>
    <row r="158" spans="6:10" x14ac:dyDescent="0.2">
      <c r="F158" s="182"/>
      <c r="J158" s="191" t="str">
        <f t="shared" si="2"/>
        <v/>
      </c>
    </row>
    <row r="159" spans="6:10" x14ac:dyDescent="0.2">
      <c r="F159" s="182"/>
      <c r="J159" s="191" t="str">
        <f t="shared" si="2"/>
        <v/>
      </c>
    </row>
    <row r="160" spans="6:10" x14ac:dyDescent="0.2">
      <c r="F160" s="182"/>
      <c r="J160" s="191" t="str">
        <f t="shared" si="2"/>
        <v/>
      </c>
    </row>
    <row r="161" spans="6:10" x14ac:dyDescent="0.2">
      <c r="F161" s="182"/>
      <c r="J161" s="191" t="str">
        <f t="shared" si="2"/>
        <v/>
      </c>
    </row>
    <row r="162" spans="6:10" x14ac:dyDescent="0.2">
      <c r="F162" s="182"/>
      <c r="J162" s="191"/>
    </row>
    <row r="163" spans="6:10" x14ac:dyDescent="0.2">
      <c r="F163" s="182"/>
      <c r="J163" s="191"/>
    </row>
    <row r="164" spans="6:10" x14ac:dyDescent="0.2">
      <c r="F164" s="182"/>
      <c r="J164" s="191"/>
    </row>
    <row r="165" spans="6:10" x14ac:dyDescent="0.2">
      <c r="F165" s="182"/>
      <c r="J165" s="191"/>
    </row>
    <row r="166" spans="6:10" x14ac:dyDescent="0.2">
      <c r="F166" s="182"/>
      <c r="J166" s="191"/>
    </row>
    <row r="167" spans="6:10" x14ac:dyDescent="0.2">
      <c r="F167" s="182"/>
      <c r="J167" s="191"/>
    </row>
    <row r="168" spans="6:10" x14ac:dyDescent="0.2">
      <c r="F168" s="182"/>
      <c r="J168" s="191"/>
    </row>
    <row r="169" spans="6:10" x14ac:dyDescent="0.2">
      <c r="F169" s="182"/>
      <c r="J169" s="191"/>
    </row>
    <row r="170" spans="6:10" x14ac:dyDescent="0.2">
      <c r="F170" s="182"/>
      <c r="J170" s="191"/>
    </row>
    <row r="171" spans="6:10" x14ac:dyDescent="0.2">
      <c r="F171" s="182"/>
      <c r="J171" s="191"/>
    </row>
    <row r="172" spans="6:10" x14ac:dyDescent="0.2">
      <c r="F172" s="182"/>
      <c r="J172" s="191"/>
    </row>
    <row r="173" spans="6:10" x14ac:dyDescent="0.2">
      <c r="F173" s="182"/>
      <c r="J173" s="191"/>
    </row>
    <row r="174" spans="6:10" x14ac:dyDescent="0.2">
      <c r="F174" s="182"/>
      <c r="J174" s="191"/>
    </row>
    <row r="175" spans="6:10" x14ac:dyDescent="0.2">
      <c r="F175" s="182"/>
      <c r="J175" s="191"/>
    </row>
    <row r="176" spans="6:10" x14ac:dyDescent="0.2">
      <c r="F176" s="182"/>
      <c r="J176" s="191"/>
    </row>
    <row r="177" spans="6:10" x14ac:dyDescent="0.2">
      <c r="F177" s="182"/>
      <c r="J177" s="191"/>
    </row>
    <row r="178" spans="6:10" x14ac:dyDescent="0.2">
      <c r="F178" s="182"/>
      <c r="J178" s="191"/>
    </row>
    <row r="179" spans="6:10" x14ac:dyDescent="0.2">
      <c r="F179" s="182"/>
      <c r="J179" s="191"/>
    </row>
    <row r="180" spans="6:10" x14ac:dyDescent="0.2">
      <c r="F180" s="182"/>
      <c r="J180" s="191"/>
    </row>
    <row r="181" spans="6:10" x14ac:dyDescent="0.2">
      <c r="F181" s="182"/>
      <c r="J181" s="191"/>
    </row>
    <row r="182" spans="6:10" x14ac:dyDescent="0.2">
      <c r="F182" s="182"/>
      <c r="J182" s="191"/>
    </row>
    <row r="183" spans="6:10" x14ac:dyDescent="0.2">
      <c r="F183" s="182"/>
      <c r="J183" s="191"/>
    </row>
    <row r="184" spans="6:10" x14ac:dyDescent="0.2">
      <c r="F184" s="182"/>
      <c r="J184" s="191"/>
    </row>
    <row r="185" spans="6:10" x14ac:dyDescent="0.2">
      <c r="F185" s="182"/>
      <c r="J185" s="191"/>
    </row>
    <row r="186" spans="6:10" x14ac:dyDescent="0.2">
      <c r="F186" s="182"/>
      <c r="J186" s="191"/>
    </row>
    <row r="187" spans="6:10" x14ac:dyDescent="0.2">
      <c r="F187" s="182"/>
      <c r="J187" s="191"/>
    </row>
    <row r="188" spans="6:10" x14ac:dyDescent="0.2">
      <c r="F188" s="182"/>
      <c r="J188" s="191"/>
    </row>
    <row r="189" spans="6:10" x14ac:dyDescent="0.2">
      <c r="F189" s="182"/>
      <c r="J189" s="191"/>
    </row>
    <row r="190" spans="6:10" x14ac:dyDescent="0.2">
      <c r="F190" s="182"/>
      <c r="J190" s="191"/>
    </row>
    <row r="191" spans="6:10" x14ac:dyDescent="0.2">
      <c r="F191" s="182"/>
      <c r="J191" s="191"/>
    </row>
    <row r="192" spans="6:10" x14ac:dyDescent="0.2">
      <c r="F192" s="182"/>
      <c r="J192" s="191"/>
    </row>
    <row r="193" spans="6:10" x14ac:dyDescent="0.2">
      <c r="F193" s="182"/>
      <c r="J193" s="191"/>
    </row>
    <row r="194" spans="6:10" x14ac:dyDescent="0.2">
      <c r="F194" s="182"/>
      <c r="J194" s="191"/>
    </row>
    <row r="195" spans="6:10" x14ac:dyDescent="0.2">
      <c r="F195" s="182"/>
      <c r="J195" s="191"/>
    </row>
    <row r="196" spans="6:10" x14ac:dyDescent="0.2">
      <c r="F196" s="182"/>
      <c r="J196" s="191"/>
    </row>
    <row r="197" spans="6:10" x14ac:dyDescent="0.2">
      <c r="F197" s="182"/>
      <c r="J197" s="191"/>
    </row>
    <row r="198" spans="6:10" x14ac:dyDescent="0.2">
      <c r="F198" s="182"/>
      <c r="J198" s="191"/>
    </row>
    <row r="199" spans="6:10" x14ac:dyDescent="0.2">
      <c r="F199" s="182"/>
      <c r="J199" s="191"/>
    </row>
    <row r="200" spans="6:10" x14ac:dyDescent="0.2">
      <c r="F200" s="182"/>
      <c r="J200" s="191"/>
    </row>
    <row r="201" spans="6:10" x14ac:dyDescent="0.2">
      <c r="F201" s="182"/>
      <c r="J201" s="191"/>
    </row>
    <row r="202" spans="6:10" x14ac:dyDescent="0.2">
      <c r="F202" s="182"/>
      <c r="J202" s="191"/>
    </row>
    <row r="203" spans="6:10" x14ac:dyDescent="0.2">
      <c r="F203" s="182"/>
      <c r="J203" s="191"/>
    </row>
    <row r="204" spans="6:10" x14ac:dyDescent="0.2">
      <c r="F204" s="182"/>
      <c r="J204" s="191"/>
    </row>
    <row r="205" spans="6:10" x14ac:dyDescent="0.2">
      <c r="F205" s="182"/>
      <c r="J205" s="191"/>
    </row>
    <row r="206" spans="6:10" x14ac:dyDescent="0.2">
      <c r="F206" s="182"/>
      <c r="J206" s="191"/>
    </row>
    <row r="207" spans="6:10" x14ac:dyDescent="0.2">
      <c r="F207" s="182"/>
      <c r="J207" s="191"/>
    </row>
    <row r="208" spans="6:10" x14ac:dyDescent="0.2">
      <c r="F208" s="182"/>
      <c r="J208" s="191"/>
    </row>
    <row r="209" spans="6:10" x14ac:dyDescent="0.2">
      <c r="F209" s="182"/>
      <c r="J209" s="191"/>
    </row>
    <row r="210" spans="6:10" x14ac:dyDescent="0.2">
      <c r="F210" s="182"/>
      <c r="J210" s="191"/>
    </row>
    <row r="211" spans="6:10" x14ac:dyDescent="0.2">
      <c r="F211" s="182"/>
      <c r="J211" s="191"/>
    </row>
    <row r="212" spans="6:10" x14ac:dyDescent="0.2">
      <c r="F212" s="182"/>
      <c r="J212" s="191"/>
    </row>
    <row r="213" spans="6:10" x14ac:dyDescent="0.2">
      <c r="F213" s="182"/>
      <c r="J213" s="191"/>
    </row>
    <row r="214" spans="6:10" x14ac:dyDescent="0.2">
      <c r="F214" s="182"/>
      <c r="J214" s="191"/>
    </row>
    <row r="215" spans="6:10" x14ac:dyDescent="0.2">
      <c r="F215" s="182"/>
      <c r="J215" s="191"/>
    </row>
    <row r="216" spans="6:10" x14ac:dyDescent="0.2">
      <c r="F216" s="182"/>
      <c r="J216" s="191"/>
    </row>
    <row r="217" spans="6:10" x14ac:dyDescent="0.2">
      <c r="F217" s="182"/>
      <c r="J217" s="191"/>
    </row>
    <row r="218" spans="6:10" x14ac:dyDescent="0.2">
      <c r="F218" s="182"/>
      <c r="J218" s="191"/>
    </row>
    <row r="219" spans="6:10" x14ac:dyDescent="0.2">
      <c r="F219" s="182"/>
      <c r="J219" s="191"/>
    </row>
    <row r="220" spans="6:10" x14ac:dyDescent="0.2">
      <c r="F220" s="182"/>
      <c r="J220" s="191"/>
    </row>
    <row r="221" spans="6:10" x14ac:dyDescent="0.2">
      <c r="F221" s="182"/>
      <c r="J221" s="191"/>
    </row>
    <row r="222" spans="6:10" x14ac:dyDescent="0.2">
      <c r="F222" s="182"/>
      <c r="J222" s="191"/>
    </row>
    <row r="223" spans="6:10" x14ac:dyDescent="0.2">
      <c r="F223" s="182"/>
      <c r="J223" s="191"/>
    </row>
    <row r="224" spans="6:10" x14ac:dyDescent="0.2">
      <c r="F224" s="182"/>
      <c r="J224" s="191"/>
    </row>
    <row r="225" spans="6:10" x14ac:dyDescent="0.2">
      <c r="F225" s="182"/>
      <c r="J225" s="191"/>
    </row>
    <row r="226" spans="6:10" x14ac:dyDescent="0.2">
      <c r="F226" s="182"/>
      <c r="J226" s="191"/>
    </row>
    <row r="227" spans="6:10" x14ac:dyDescent="0.2">
      <c r="F227" s="182"/>
      <c r="J227" s="191"/>
    </row>
    <row r="228" spans="6:10" x14ac:dyDescent="0.2">
      <c r="F228" s="182"/>
      <c r="J228" s="191"/>
    </row>
    <row r="229" spans="6:10" x14ac:dyDescent="0.2">
      <c r="F229" s="182"/>
      <c r="J229" s="191"/>
    </row>
    <row r="230" spans="6:10" x14ac:dyDescent="0.2">
      <c r="F230" s="182"/>
      <c r="J230" s="191"/>
    </row>
    <row r="231" spans="6:10" x14ac:dyDescent="0.2">
      <c r="F231" s="182"/>
      <c r="J231" s="191"/>
    </row>
    <row r="232" spans="6:10" x14ac:dyDescent="0.2">
      <c r="F232" s="182"/>
      <c r="J232" s="191"/>
    </row>
    <row r="233" spans="6:10" x14ac:dyDescent="0.2">
      <c r="F233" s="182"/>
      <c r="J233" s="191"/>
    </row>
    <row r="234" spans="6:10" x14ac:dyDescent="0.2">
      <c r="F234" s="182"/>
      <c r="J234" s="191"/>
    </row>
    <row r="235" spans="6:10" x14ac:dyDescent="0.2">
      <c r="F235" s="182"/>
      <c r="J235" s="191"/>
    </row>
    <row r="236" spans="6:10" x14ac:dyDescent="0.2">
      <c r="F236" s="182"/>
      <c r="J236" s="191"/>
    </row>
    <row r="237" spans="6:10" x14ac:dyDescent="0.2">
      <c r="F237" s="182"/>
      <c r="J237" s="191"/>
    </row>
    <row r="238" spans="6:10" x14ac:dyDescent="0.2">
      <c r="F238" s="182"/>
      <c r="J238" s="191"/>
    </row>
    <row r="239" spans="6:10" x14ac:dyDescent="0.2">
      <c r="F239" s="182"/>
      <c r="J239" s="191"/>
    </row>
    <row r="240" spans="6:10" x14ac:dyDescent="0.2">
      <c r="F240" s="182"/>
      <c r="J240" s="191"/>
    </row>
    <row r="241" spans="6:10" x14ac:dyDescent="0.2">
      <c r="F241" s="182"/>
      <c r="J241" s="191"/>
    </row>
    <row r="242" spans="6:10" x14ac:dyDescent="0.2">
      <c r="F242" s="182"/>
      <c r="J242" s="191"/>
    </row>
    <row r="243" spans="6:10" x14ac:dyDescent="0.2">
      <c r="F243" s="182"/>
      <c r="J243" s="191"/>
    </row>
    <row r="244" spans="6:10" x14ac:dyDescent="0.2">
      <c r="F244" s="182"/>
      <c r="J244" s="191"/>
    </row>
    <row r="245" spans="6:10" x14ac:dyDescent="0.2">
      <c r="F245" s="182"/>
      <c r="J245" s="191"/>
    </row>
    <row r="246" spans="6:10" x14ac:dyDescent="0.2">
      <c r="F246" s="182"/>
      <c r="J246" s="191"/>
    </row>
    <row r="247" spans="6:10" x14ac:dyDescent="0.2">
      <c r="F247" s="182"/>
      <c r="J247" s="191"/>
    </row>
    <row r="248" spans="6:10" x14ac:dyDescent="0.2">
      <c r="F248" s="182"/>
      <c r="J248" s="191"/>
    </row>
    <row r="249" spans="6:10" x14ac:dyDescent="0.2">
      <c r="F249" s="182"/>
      <c r="J249" s="191"/>
    </row>
    <row r="250" spans="6:10" x14ac:dyDescent="0.2">
      <c r="F250" s="182"/>
      <c r="J250" s="191"/>
    </row>
    <row r="251" spans="6:10" x14ac:dyDescent="0.2">
      <c r="F251" s="182"/>
      <c r="J251" s="191"/>
    </row>
    <row r="252" spans="6:10" x14ac:dyDescent="0.2">
      <c r="F252" s="182"/>
      <c r="J252" s="191"/>
    </row>
    <row r="253" spans="6:10" x14ac:dyDescent="0.2">
      <c r="F253" s="182"/>
      <c r="J253" s="191"/>
    </row>
    <row r="254" spans="6:10" x14ac:dyDescent="0.2">
      <c r="F254" s="182"/>
      <c r="J254" s="191"/>
    </row>
    <row r="255" spans="6:10" x14ac:dyDescent="0.2">
      <c r="F255" s="182"/>
      <c r="J255" s="191"/>
    </row>
    <row r="256" spans="6:10" x14ac:dyDescent="0.2">
      <c r="F256" s="182"/>
      <c r="J256" s="191"/>
    </row>
    <row r="257" spans="6:10" x14ac:dyDescent="0.2">
      <c r="F257" s="182"/>
      <c r="J257" s="191"/>
    </row>
    <row r="258" spans="6:10" x14ac:dyDescent="0.2">
      <c r="F258" s="182"/>
      <c r="J258" s="191"/>
    </row>
    <row r="259" spans="6:10" x14ac:dyDescent="0.2">
      <c r="F259" s="182"/>
      <c r="J259" s="191"/>
    </row>
    <row r="260" spans="6:10" x14ac:dyDescent="0.2">
      <c r="F260" s="182"/>
      <c r="J260" s="191"/>
    </row>
    <row r="261" spans="6:10" x14ac:dyDescent="0.2">
      <c r="F261" s="182"/>
      <c r="J261" s="191"/>
    </row>
    <row r="262" spans="6:10" x14ac:dyDescent="0.2">
      <c r="F262" s="182"/>
      <c r="J262" s="191"/>
    </row>
    <row r="263" spans="6:10" x14ac:dyDescent="0.2">
      <c r="F263" s="182"/>
      <c r="J263" s="191"/>
    </row>
    <row r="264" spans="6:10" x14ac:dyDescent="0.2">
      <c r="F264" s="182"/>
      <c r="J264" s="191"/>
    </row>
    <row r="265" spans="6:10" x14ac:dyDescent="0.2">
      <c r="F265" s="182"/>
      <c r="J265" s="191"/>
    </row>
    <row r="266" spans="6:10" x14ac:dyDescent="0.2">
      <c r="F266" s="182"/>
      <c r="J266" s="191"/>
    </row>
    <row r="267" spans="6:10" x14ac:dyDescent="0.2">
      <c r="F267" s="182"/>
      <c r="J267" s="191"/>
    </row>
    <row r="268" spans="6:10" x14ac:dyDescent="0.2">
      <c r="F268" s="182"/>
      <c r="J268" s="191"/>
    </row>
    <row r="269" spans="6:10" x14ac:dyDescent="0.2">
      <c r="F269" s="182"/>
      <c r="J269" s="191"/>
    </row>
    <row r="270" spans="6:10" x14ac:dyDescent="0.2">
      <c r="F270" s="182"/>
      <c r="J270" s="191"/>
    </row>
    <row r="271" spans="6:10" x14ac:dyDescent="0.2">
      <c r="F271" s="182"/>
      <c r="J271" s="191"/>
    </row>
    <row r="272" spans="6:10" x14ac:dyDescent="0.2">
      <c r="F272" s="182"/>
      <c r="J272" s="191"/>
    </row>
    <row r="273" spans="6:10" x14ac:dyDescent="0.2">
      <c r="F273" s="182"/>
      <c r="J273" s="191"/>
    </row>
    <row r="274" spans="6:10" x14ac:dyDescent="0.2">
      <c r="F274" s="182"/>
      <c r="J274" s="191"/>
    </row>
    <row r="275" spans="6:10" x14ac:dyDescent="0.2">
      <c r="F275" s="182"/>
      <c r="J275" s="191"/>
    </row>
    <row r="276" spans="6:10" x14ac:dyDescent="0.2">
      <c r="F276" s="182"/>
      <c r="J276" s="191"/>
    </row>
    <row r="277" spans="6:10" x14ac:dyDescent="0.2">
      <c r="F277" s="182"/>
      <c r="J277" s="191"/>
    </row>
    <row r="278" spans="6:10" x14ac:dyDescent="0.2">
      <c r="F278" s="182"/>
      <c r="J278" s="191"/>
    </row>
    <row r="279" spans="6:10" x14ac:dyDescent="0.2">
      <c r="F279" s="182"/>
      <c r="J279" s="191"/>
    </row>
    <row r="280" spans="6:10" x14ac:dyDescent="0.2">
      <c r="F280" s="182"/>
      <c r="J280" s="191"/>
    </row>
    <row r="281" spans="6:10" x14ac:dyDescent="0.2">
      <c r="F281" s="182"/>
      <c r="J281" s="191"/>
    </row>
    <row r="282" spans="6:10" x14ac:dyDescent="0.2">
      <c r="F282" s="182"/>
      <c r="J282" s="191"/>
    </row>
    <row r="283" spans="6:10" x14ac:dyDescent="0.2">
      <c r="F283" s="182"/>
      <c r="J283" s="191"/>
    </row>
    <row r="284" spans="6:10" x14ac:dyDescent="0.2">
      <c r="F284" s="182"/>
      <c r="J284" s="191"/>
    </row>
    <row r="285" spans="6:10" x14ac:dyDescent="0.2">
      <c r="F285" s="182"/>
      <c r="J285" s="191"/>
    </row>
    <row r="286" spans="6:10" x14ac:dyDescent="0.2">
      <c r="F286" s="182"/>
      <c r="J286" s="191"/>
    </row>
    <row r="287" spans="6:10" x14ac:dyDescent="0.2">
      <c r="F287" s="182"/>
      <c r="J287" s="191"/>
    </row>
    <row r="288" spans="6:10" x14ac:dyDescent="0.2">
      <c r="F288" s="182"/>
      <c r="J288" s="191"/>
    </row>
    <row r="289" spans="6:10" x14ac:dyDescent="0.2">
      <c r="F289" s="182"/>
      <c r="J289" s="191"/>
    </row>
    <row r="290" spans="6:10" x14ac:dyDescent="0.2">
      <c r="F290" s="182"/>
      <c r="J290" s="191"/>
    </row>
    <row r="291" spans="6:10" x14ac:dyDescent="0.2">
      <c r="F291" s="182"/>
      <c r="J291" s="191"/>
    </row>
    <row r="292" spans="6:10" x14ac:dyDescent="0.2">
      <c r="F292" s="182"/>
      <c r="J292" s="191"/>
    </row>
    <row r="293" spans="6:10" x14ac:dyDescent="0.2">
      <c r="F293" s="182"/>
      <c r="J293" s="191"/>
    </row>
    <row r="294" spans="6:10" x14ac:dyDescent="0.2">
      <c r="F294" s="182"/>
      <c r="J294" s="191"/>
    </row>
    <row r="295" spans="6:10" x14ac:dyDescent="0.2">
      <c r="F295" s="182"/>
      <c r="J295" s="191"/>
    </row>
    <row r="296" spans="6:10" x14ac:dyDescent="0.2">
      <c r="F296" s="182"/>
      <c r="J296" s="191"/>
    </row>
    <row r="297" spans="6:10" x14ac:dyDescent="0.2">
      <c r="F297" s="182"/>
      <c r="J297" s="191"/>
    </row>
    <row r="298" spans="6:10" x14ac:dyDescent="0.2">
      <c r="F298" s="182"/>
      <c r="J298" s="191"/>
    </row>
    <row r="299" spans="6:10" x14ac:dyDescent="0.2">
      <c r="F299" s="182"/>
      <c r="J299" s="191"/>
    </row>
    <row r="300" spans="6:10" x14ac:dyDescent="0.2">
      <c r="J300" s="191"/>
    </row>
    <row r="301" spans="6:10" x14ac:dyDescent="0.2">
      <c r="J301" s="191"/>
    </row>
    <row r="302" spans="6:10" x14ac:dyDescent="0.2">
      <c r="J302" s="191"/>
    </row>
    <row r="303" spans="6:10" x14ac:dyDescent="0.2">
      <c r="J303" s="191"/>
    </row>
    <row r="304" spans="6:10" x14ac:dyDescent="0.2">
      <c r="J304" s="191"/>
    </row>
    <row r="305" spans="10:10" x14ac:dyDescent="0.2">
      <c r="J305" s="191"/>
    </row>
    <row r="306" spans="10:10" x14ac:dyDescent="0.2">
      <c r="J306" s="191"/>
    </row>
    <row r="307" spans="10:10" x14ac:dyDescent="0.2">
      <c r="J307" s="191"/>
    </row>
    <row r="308" spans="10:10" x14ac:dyDescent="0.2">
      <c r="J308" s="191"/>
    </row>
    <row r="309" spans="10:10" x14ac:dyDescent="0.2">
      <c r="J309" s="191"/>
    </row>
    <row r="310" spans="10:10" x14ac:dyDescent="0.2">
      <c r="J310" s="191"/>
    </row>
    <row r="311" spans="10:10" x14ac:dyDescent="0.2">
      <c r="J311" s="191"/>
    </row>
    <row r="312" spans="10:10" x14ac:dyDescent="0.2">
      <c r="J312" s="191"/>
    </row>
    <row r="313" spans="10:10" x14ac:dyDescent="0.2">
      <c r="J313" s="191"/>
    </row>
    <row r="314" spans="10:10" x14ac:dyDescent="0.2">
      <c r="J314" s="191"/>
    </row>
    <row r="315" spans="10:10" x14ac:dyDescent="0.2">
      <c r="J315" s="191"/>
    </row>
    <row r="316" spans="10:10" x14ac:dyDescent="0.2">
      <c r="J316" s="191"/>
    </row>
    <row r="317" spans="10:10" x14ac:dyDescent="0.2">
      <c r="J317" s="191"/>
    </row>
    <row r="318" spans="10:10" x14ac:dyDescent="0.2">
      <c r="J318" s="191"/>
    </row>
    <row r="319" spans="10:10" x14ac:dyDescent="0.2">
      <c r="J319" s="191"/>
    </row>
    <row r="320" spans="10:10" x14ac:dyDescent="0.2">
      <c r="J320" s="191"/>
    </row>
    <row r="321" spans="10:10" x14ac:dyDescent="0.2">
      <c r="J321" s="191"/>
    </row>
    <row r="322" spans="10:10" x14ac:dyDescent="0.2">
      <c r="J322" s="191"/>
    </row>
    <row r="323" spans="10:10" x14ac:dyDescent="0.2">
      <c r="J323" s="191"/>
    </row>
    <row r="324" spans="10:10" x14ac:dyDescent="0.2">
      <c r="J324" s="191"/>
    </row>
    <row r="325" spans="10:10" x14ac:dyDescent="0.2">
      <c r="J325" s="191"/>
    </row>
    <row r="326" spans="10:10" x14ac:dyDescent="0.2">
      <c r="J326" s="191"/>
    </row>
    <row r="327" spans="10:10" x14ac:dyDescent="0.2">
      <c r="J327" s="191"/>
    </row>
    <row r="328" spans="10:10" x14ac:dyDescent="0.2">
      <c r="J328" s="191"/>
    </row>
    <row r="329" spans="10:10" x14ac:dyDescent="0.2">
      <c r="J329" s="191"/>
    </row>
    <row r="330" spans="10:10" x14ac:dyDescent="0.2">
      <c r="J330" s="191"/>
    </row>
    <row r="331" spans="10:10" x14ac:dyDescent="0.2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9.25" style="155" hidden="1" customWidth="1"/>
    <col min="3" max="3" width="11.25" style="155" hidden="1" customWidth="1"/>
    <col min="4" max="4" width="11.375" style="155" hidden="1" customWidth="1"/>
    <col min="5" max="5" width="20.375" style="155" hidden="1" customWidth="1"/>
    <col min="6" max="6" width="15.625" style="155" customWidth="1"/>
    <col min="7" max="7" width="19" style="155" customWidth="1"/>
    <col min="8" max="8" width="17.625" style="155" customWidth="1"/>
    <col min="9" max="9" width="21.375" style="155" bestFit="1" customWidth="1"/>
    <col min="10" max="10" width="23" style="155" customWidth="1"/>
    <col min="11" max="11" width="18.875" style="155" customWidth="1"/>
    <col min="12" max="12" width="16.75" style="155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3.375" style="155" bestFit="1" customWidth="1"/>
    <col min="19" max="19" width="13.625" style="155" bestFit="1" customWidth="1"/>
    <col min="20" max="20" width="17.25" style="155" bestFit="1" customWidth="1"/>
    <col min="21" max="21" width="13.75" style="155" bestFit="1" customWidth="1"/>
    <col min="22" max="22" width="17.875" style="155" bestFit="1" customWidth="1"/>
    <col min="23" max="23" width="15.625" style="155" bestFit="1" customWidth="1"/>
    <col min="24" max="24" width="14.75" style="155" bestFit="1" customWidth="1"/>
    <col min="25" max="25" width="10.75" style="155" bestFit="1" customWidth="1"/>
    <col min="26" max="26" width="11.625" style="155" bestFit="1" customWidth="1"/>
    <col min="27" max="27" width="15.25" style="155" bestFit="1" customWidth="1"/>
  </cols>
  <sheetData>
    <row r="1" spans="1:19" ht="15" x14ac:dyDescent="0.2">
      <c r="F1" s="46" t="s">
        <v>316</v>
      </c>
      <c r="G1" s="162"/>
      <c r="H1" s="162" t="s">
        <v>205</v>
      </c>
      <c r="I1" s="162">
        <f>B3</f>
        <v>0</v>
      </c>
      <c r="J1" s="162" t="s">
        <v>206</v>
      </c>
      <c r="K1" s="162">
        <f>A3</f>
        <v>0</v>
      </c>
    </row>
    <row r="2" spans="1:19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">
      <c r="R4" s="187" t="str">
        <f t="shared" ref="R4:R13" si="0">IFERROR(O4/P4,"")</f>
        <v/>
      </c>
    </row>
    <row r="5" spans="1:19" x14ac:dyDescent="0.2">
      <c r="R5" s="187" t="str">
        <f t="shared" si="0"/>
        <v/>
      </c>
    </row>
    <row r="6" spans="1:19" x14ac:dyDescent="0.2">
      <c r="R6" s="187" t="str">
        <f t="shared" si="0"/>
        <v/>
      </c>
    </row>
    <row r="7" spans="1:19" x14ac:dyDescent="0.2">
      <c r="R7" s="187" t="str">
        <f t="shared" si="0"/>
        <v/>
      </c>
    </row>
    <row r="8" spans="1:19" x14ac:dyDescent="0.2">
      <c r="R8" s="187" t="str">
        <f t="shared" si="0"/>
        <v/>
      </c>
    </row>
    <row r="9" spans="1:19" x14ac:dyDescent="0.2">
      <c r="R9" s="187" t="str">
        <f t="shared" si="0"/>
        <v/>
      </c>
    </row>
    <row r="10" spans="1:19" x14ac:dyDescent="0.2">
      <c r="R10" s="187" t="str">
        <f t="shared" si="0"/>
        <v/>
      </c>
    </row>
    <row r="11" spans="1:19" x14ac:dyDescent="0.2">
      <c r="R11" s="187" t="str">
        <f t="shared" si="0"/>
        <v/>
      </c>
    </row>
    <row r="12" spans="1:19" x14ac:dyDescent="0.2">
      <c r="D12" s="50"/>
      <c r="R12" s="187" t="str">
        <f t="shared" si="0"/>
        <v/>
      </c>
    </row>
    <row r="13" spans="1:19" x14ac:dyDescent="0.2">
      <c r="D13" s="50"/>
      <c r="R13" s="187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16.375" style="162" customWidth="1"/>
    <col min="5" max="16" width="12.125" style="162" customWidth="1"/>
    <col min="17" max="17" width="12.125" style="194" customWidth="1"/>
    <col min="18" max="19" width="12.125" style="162" customWidth="1"/>
    <col min="24" max="25" width="12.125" style="162" customWidth="1"/>
    <col min="26" max="26" width="12.125" style="181" customWidth="1"/>
    <col min="27" max="27" width="12.125" style="194" customWidth="1"/>
    <col min="28" max="28" width="9.125" style="155" hidden="1" customWidth="1"/>
  </cols>
  <sheetData>
    <row r="1" spans="1:28" x14ac:dyDescent="0.2">
      <c r="D1" s="162" t="s">
        <v>320</v>
      </c>
      <c r="E1" s="180" t="s">
        <v>205</v>
      </c>
      <c r="F1" s="15">
        <f>$B$3</f>
        <v>2</v>
      </c>
      <c r="H1" s="200" t="s">
        <v>338</v>
      </c>
      <c r="Q1" s="180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5" t="s">
        <v>285</v>
      </c>
      <c r="AB2" s="3" t="s">
        <v>237</v>
      </c>
    </row>
    <row r="3" spans="1:28" x14ac:dyDescent="0.2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6.875" style="155" bestFit="1" customWidth="1"/>
    <col min="3" max="3" width="19.25" style="155" hidden="1" customWidth="1"/>
    <col min="4" max="4" width="11.25" style="155" hidden="1" customWidth="1"/>
    <col min="5" max="5" width="11.375" style="155" hidden="1" customWidth="1"/>
    <col min="6" max="6" width="20.375" style="155" bestFit="1" customWidth="1"/>
    <col min="7" max="7" width="15.625" style="155" bestFit="1" customWidth="1"/>
    <col min="8" max="8" width="19" style="155" customWidth="1"/>
    <col min="9" max="9" width="17.625" style="155" bestFit="1" customWidth="1"/>
    <col min="10" max="10" width="21.375" style="155" bestFit="1" customWidth="1"/>
    <col min="11" max="11" width="23" style="155" bestFit="1" customWidth="1"/>
    <col min="12" max="12" width="18.875" style="155" customWidth="1"/>
    <col min="13" max="13" width="16.75" style="155" customWidth="1"/>
    <col min="14" max="14" width="20.625" style="155" bestFit="1" customWidth="1"/>
    <col min="15" max="15" width="20.375" style="155" bestFit="1" customWidth="1"/>
    <col min="16" max="16" width="20.75" style="155" bestFit="1" customWidth="1"/>
    <col min="17" max="17" width="25.25" style="155" bestFit="1" customWidth="1"/>
    <col min="18" max="18" width="16.375" style="155" customWidth="1"/>
    <col min="19" max="19" width="18.25" style="155" customWidth="1"/>
    <col min="20" max="20" width="18.625" style="155" bestFit="1" customWidth="1"/>
    <col min="21" max="21" width="15.375" style="187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s="312" customFormat="1" x14ac:dyDescent="0.2">
      <c r="D21" s="50"/>
      <c r="F21" s="312">
        <f>SUM(F3:F20)</f>
        <v>0</v>
      </c>
      <c r="G21" s="312">
        <f t="shared" ref="G21:T21" si="1">SUM(G3:G20)</f>
        <v>0</v>
      </c>
      <c r="H21" s="312">
        <f t="shared" si="1"/>
        <v>0</v>
      </c>
      <c r="I21" s="312">
        <f t="shared" si="1"/>
        <v>0</v>
      </c>
      <c r="J21" s="312">
        <f t="shared" si="1"/>
        <v>0</v>
      </c>
      <c r="K21" s="312">
        <f t="shared" si="1"/>
        <v>0</v>
      </c>
      <c r="L21" s="312">
        <f t="shared" si="1"/>
        <v>0</v>
      </c>
      <c r="M21" s="312">
        <f t="shared" si="1"/>
        <v>0</v>
      </c>
      <c r="N21" s="312">
        <f t="shared" si="1"/>
        <v>0</v>
      </c>
      <c r="O21" s="312">
        <f t="shared" si="1"/>
        <v>0</v>
      </c>
      <c r="P21" s="312">
        <f t="shared" si="1"/>
        <v>0</v>
      </c>
      <c r="Q21" s="312">
        <f t="shared" si="1"/>
        <v>0</v>
      </c>
      <c r="R21" s="312">
        <f t="shared" si="1"/>
        <v>0</v>
      </c>
      <c r="S21" s="312">
        <f t="shared" si="1"/>
        <v>0</v>
      </c>
      <c r="T21" s="312">
        <f t="shared" si="1"/>
        <v>0</v>
      </c>
      <c r="U21" s="31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customWidth="1"/>
    <col min="2" max="2" width="8.25" style="162" customWidth="1"/>
    <col min="3" max="3" width="16.375" style="162" customWidth="1"/>
    <col min="4" max="6" width="12.125" style="162" customWidth="1"/>
    <col min="7" max="15" width="12.125" style="162" hidden="1" customWidth="1"/>
    <col min="16" max="16" width="12.125" style="194" customWidth="1"/>
    <col min="17" max="18" width="12.125" style="162" customWidth="1"/>
    <col min="23" max="24" width="12.125" style="162" customWidth="1"/>
    <col min="25" max="25" width="12.125" style="181" customWidth="1"/>
    <col min="26" max="26" width="12.125" style="194" customWidth="1"/>
    <col min="27" max="27" width="9.125" style="155" hidden="1" customWidth="1"/>
  </cols>
  <sheetData>
    <row r="1" spans="1:27" x14ac:dyDescent="0.2">
      <c r="D1" s="162" t="s">
        <v>320</v>
      </c>
      <c r="E1" s="180" t="s">
        <v>206</v>
      </c>
      <c r="F1" s="180" t="s">
        <v>206</v>
      </c>
      <c r="P1" s="15">
        <f>$A$3</f>
        <v>0</v>
      </c>
      <c r="R1" s="180" t="s">
        <v>329</v>
      </c>
      <c r="W1" s="66" t="s">
        <v>77</v>
      </c>
      <c r="X1" s="66"/>
    </row>
    <row r="2" spans="1:27" s="3" customFormat="1" ht="43.5" customHeight="1" x14ac:dyDescent="0.2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5" t="s">
        <v>285</v>
      </c>
      <c r="AA2" s="3" t="s">
        <v>237</v>
      </c>
    </row>
    <row r="3" spans="1:27" x14ac:dyDescent="0.2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DF0D1FEC-DB24-44D0-A789-0D97164AC084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8.25" style="162" hidden="1" customWidth="1"/>
    <col min="3" max="3" width="7.875" style="162" hidden="1" customWidth="1"/>
    <col min="4" max="4" width="16.375" style="162" customWidth="1"/>
    <col min="5" max="5" width="19.625" style="162" customWidth="1"/>
    <col min="6" max="8" width="10.625" style="180" customWidth="1"/>
    <col min="9" max="9" width="12.125" style="229" customWidth="1"/>
    <col min="10" max="10" width="12.125" style="162" customWidth="1"/>
    <col min="11" max="11" width="12.125" style="229" customWidth="1"/>
    <col min="12" max="13" width="12.125" style="162" customWidth="1"/>
    <col min="14" max="15" width="12.125" style="306" customWidth="1"/>
    <col min="16" max="24" width="12.125" style="162" hidden="1" customWidth="1"/>
    <col min="25" max="25" width="12.125" style="16" customWidth="1"/>
    <col min="26" max="27" width="12.125" style="162" customWidth="1"/>
    <col min="32" max="33" width="12.125" style="162" customWidth="1"/>
    <col min="34" max="37" width="12.125" style="181" customWidth="1"/>
    <col min="38" max="38" width="12.125" style="16" customWidth="1"/>
    <col min="39" max="39" width="9.125" style="155" customWidth="1"/>
  </cols>
  <sheetData>
    <row r="1" spans="1:39" x14ac:dyDescent="0.2">
      <c r="D1" s="162" t="s">
        <v>203</v>
      </c>
      <c r="E1" s="162" t="s">
        <v>330</v>
      </c>
      <c r="F1" s="180" t="s">
        <v>206</v>
      </c>
      <c r="G1" s="15">
        <f>A3</f>
        <v>0</v>
      </c>
      <c r="J1" s="180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3" t="s">
        <v>211</v>
      </c>
      <c r="G2" s="183" t="s">
        <v>212</v>
      </c>
      <c r="H2" s="183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0.25" x14ac:dyDescent="0.2">
      <c r="A3"/>
      <c r="B3"/>
      <c r="C3"/>
      <c r="D3"/>
      <c r="E3"/>
      <c r="F3"/>
      <c r="G3"/>
      <c r="H3"/>
      <c r="I3" s="185"/>
      <c r="J3" s="185"/>
      <c r="K3" s="236"/>
      <c r="L3"/>
      <c r="M3"/>
      <c r="N3" s="308"/>
      <c r="O3" s="308"/>
      <c r="P3"/>
      <c r="Q3"/>
      <c r="R3"/>
      <c r="Y3"/>
      <c r="Z3"/>
      <c r="AA3"/>
      <c r="AF3"/>
      <c r="AG3"/>
      <c r="AH3"/>
      <c r="AI3" s="307"/>
      <c r="AJ3" s="309"/>
      <c r="AK3" s="304"/>
      <c r="AL3" s="1" t="str">
        <f t="shared" ref="AL3:AL34" si="0">IFERROR(Z3/AA3,"")</f>
        <v/>
      </c>
      <c r="AM3" s="253" t="e">
        <f t="shared" ref="AM3:AM67" si="1">STDEV(F3,J3)</f>
        <v>#DIV/0!</v>
      </c>
    </row>
    <row r="4" spans="1:39" ht="20.25" x14ac:dyDescent="0.2">
      <c r="A4"/>
      <c r="B4"/>
      <c r="C4"/>
      <c r="D4"/>
      <c r="E4"/>
      <c r="F4"/>
      <c r="G4"/>
      <c r="H4"/>
      <c r="I4" s="185"/>
      <c r="J4" s="185"/>
      <c r="K4" s="236"/>
      <c r="L4"/>
      <c r="M4"/>
      <c r="N4" s="308"/>
      <c r="O4" s="308"/>
      <c r="P4"/>
      <c r="Q4"/>
      <c r="R4"/>
      <c r="S4"/>
      <c r="T4"/>
      <c r="Y4"/>
      <c r="Z4"/>
      <c r="AA4"/>
      <c r="AF4"/>
      <c r="AG4"/>
      <c r="AH4"/>
      <c r="AI4" s="307"/>
      <c r="AJ4" s="309"/>
      <c r="AK4" s="304"/>
      <c r="AL4" s="1" t="str">
        <f t="shared" si="0"/>
        <v/>
      </c>
      <c r="AM4" s="253" t="e">
        <f t="shared" si="1"/>
        <v>#DIV/0!</v>
      </c>
    </row>
    <row r="5" spans="1:39" ht="20.25" x14ac:dyDescent="0.2">
      <c r="A5"/>
      <c r="B5"/>
      <c r="C5"/>
      <c r="D5"/>
      <c r="E5"/>
      <c r="F5"/>
      <c r="G5"/>
      <c r="H5"/>
      <c r="I5" s="185"/>
      <c r="J5" s="185"/>
      <c r="K5" s="236"/>
      <c r="L5"/>
      <c r="M5"/>
      <c r="N5" s="308"/>
      <c r="O5" s="308"/>
      <c r="P5"/>
      <c r="Q5"/>
      <c r="R5"/>
      <c r="U5"/>
      <c r="Y5"/>
      <c r="Z5"/>
      <c r="AA5"/>
      <c r="AF5"/>
      <c r="AG5"/>
      <c r="AH5"/>
      <c r="AI5" s="307"/>
      <c r="AJ5" s="309"/>
      <c r="AK5" s="304"/>
      <c r="AL5" s="1" t="str">
        <f t="shared" si="0"/>
        <v/>
      </c>
      <c r="AM5" s="253" t="e">
        <f t="shared" si="1"/>
        <v>#DIV/0!</v>
      </c>
    </row>
    <row r="6" spans="1:39" ht="20.25" x14ac:dyDescent="0.2">
      <c r="A6"/>
      <c r="B6"/>
      <c r="C6"/>
      <c r="D6"/>
      <c r="E6"/>
      <c r="F6"/>
      <c r="G6"/>
      <c r="H6"/>
      <c r="I6" s="185"/>
      <c r="J6" s="185"/>
      <c r="K6" s="236"/>
      <c r="L6"/>
      <c r="M6"/>
      <c r="N6" s="308"/>
      <c r="O6" s="308"/>
      <c r="P6"/>
      <c r="Q6"/>
      <c r="R6"/>
      <c r="Y6"/>
      <c r="Z6"/>
      <c r="AA6"/>
      <c r="AF6"/>
      <c r="AG6"/>
      <c r="AH6"/>
      <c r="AI6" s="307"/>
      <c r="AJ6" s="309"/>
      <c r="AK6" s="304"/>
      <c r="AL6" s="1" t="str">
        <f t="shared" si="0"/>
        <v/>
      </c>
      <c r="AM6" s="253" t="e">
        <f t="shared" si="1"/>
        <v>#DIV/0!</v>
      </c>
    </row>
    <row r="7" spans="1:39" ht="20.25" x14ac:dyDescent="0.2">
      <c r="A7"/>
      <c r="B7"/>
      <c r="C7"/>
      <c r="D7"/>
      <c r="E7"/>
      <c r="F7"/>
      <c r="G7"/>
      <c r="H7"/>
      <c r="I7" s="185"/>
      <c r="J7" s="185"/>
      <c r="K7" s="236"/>
      <c r="L7"/>
      <c r="M7"/>
      <c r="N7" s="308"/>
      <c r="O7" s="308"/>
      <c r="P7"/>
      <c r="Q7"/>
      <c r="R7"/>
      <c r="Y7"/>
      <c r="Z7"/>
      <c r="AA7"/>
      <c r="AF7"/>
      <c r="AG7"/>
      <c r="AH7"/>
      <c r="AI7" s="307"/>
      <c r="AJ7" s="309"/>
      <c r="AK7" s="304"/>
      <c r="AL7" s="1" t="str">
        <f t="shared" si="0"/>
        <v/>
      </c>
      <c r="AM7" s="253" t="e">
        <f t="shared" si="1"/>
        <v>#DIV/0!</v>
      </c>
    </row>
    <row r="8" spans="1:39" ht="20.25" x14ac:dyDescent="0.2">
      <c r="A8"/>
      <c r="B8"/>
      <c r="C8"/>
      <c r="D8"/>
      <c r="E8"/>
      <c r="F8"/>
      <c r="G8"/>
      <c r="H8"/>
      <c r="I8" s="185"/>
      <c r="J8" s="185"/>
      <c r="K8" s="236"/>
      <c r="L8"/>
      <c r="M8"/>
      <c r="N8" s="308"/>
      <c r="O8" s="308"/>
      <c r="Y8"/>
      <c r="AF8"/>
      <c r="AL8" s="1" t="str">
        <f t="shared" si="0"/>
        <v/>
      </c>
      <c r="AM8" s="253" t="e">
        <f t="shared" si="1"/>
        <v>#DIV/0!</v>
      </c>
    </row>
    <row r="9" spans="1:39" ht="20.25" x14ac:dyDescent="0.2">
      <c r="A9"/>
      <c r="B9"/>
      <c r="C9"/>
      <c r="D9"/>
      <c r="E9"/>
      <c r="F9"/>
      <c r="G9"/>
      <c r="H9"/>
      <c r="I9" s="185"/>
      <c r="J9" s="185"/>
      <c r="K9" s="236"/>
      <c r="L9"/>
      <c r="M9"/>
      <c r="N9" s="308"/>
      <c r="O9" s="308"/>
      <c r="P9"/>
      <c r="Q9"/>
      <c r="R9"/>
      <c r="Y9"/>
      <c r="Z9"/>
      <c r="AA9"/>
      <c r="AF9"/>
      <c r="AG9"/>
      <c r="AH9"/>
      <c r="AI9" s="307"/>
      <c r="AJ9" s="309"/>
      <c r="AK9" s="304"/>
      <c r="AL9" s="1" t="str">
        <f t="shared" si="0"/>
        <v/>
      </c>
      <c r="AM9" s="253" t="e">
        <f t="shared" si="1"/>
        <v>#DIV/0!</v>
      </c>
    </row>
    <row r="10" spans="1:39" ht="20.25" x14ac:dyDescent="0.2">
      <c r="A10"/>
      <c r="B10"/>
      <c r="C10"/>
      <c r="D10"/>
      <c r="E10"/>
      <c r="F10"/>
      <c r="G10"/>
      <c r="H10"/>
      <c r="I10" s="185"/>
      <c r="J10" s="185"/>
      <c r="K10" s="236"/>
      <c r="L10"/>
      <c r="M10"/>
      <c r="N10" s="308"/>
      <c r="O10" s="308"/>
      <c r="P10"/>
      <c r="Q10"/>
      <c r="R10"/>
      <c r="Y10"/>
      <c r="Z10"/>
      <c r="AA10"/>
      <c r="AF10"/>
      <c r="AG10"/>
      <c r="AH10"/>
      <c r="AI10" s="307"/>
      <c r="AJ10" s="309"/>
      <c r="AK10" s="304"/>
      <c r="AL10" s="1" t="str">
        <f t="shared" si="0"/>
        <v/>
      </c>
      <c r="AM10" s="253" t="e">
        <f t="shared" si="1"/>
        <v>#DIV/0!</v>
      </c>
    </row>
    <row r="11" spans="1:39" ht="20.25" x14ac:dyDescent="0.2">
      <c r="A11"/>
      <c r="B11"/>
      <c r="C11"/>
      <c r="D11"/>
      <c r="E11"/>
      <c r="F11"/>
      <c r="G11"/>
      <c r="H11"/>
      <c r="I11" s="185"/>
      <c r="J11" s="185"/>
      <c r="K11" s="236"/>
      <c r="L11"/>
      <c r="M11"/>
      <c r="N11" s="308"/>
      <c r="O11" s="308"/>
      <c r="P11"/>
      <c r="Q11"/>
      <c r="R11"/>
      <c r="Y11"/>
      <c r="Z11"/>
      <c r="AA11"/>
      <c r="AF11"/>
      <c r="AG11"/>
      <c r="AH11"/>
      <c r="AI11" s="307"/>
      <c r="AJ11" s="309"/>
      <c r="AK11" s="304"/>
      <c r="AL11" s="1" t="str">
        <f t="shared" si="0"/>
        <v/>
      </c>
      <c r="AM11" s="253" t="e">
        <f t="shared" si="1"/>
        <v>#DIV/0!</v>
      </c>
    </row>
    <row r="12" spans="1:39" ht="20.25" x14ac:dyDescent="0.2">
      <c r="A12"/>
      <c r="B12"/>
      <c r="C12"/>
      <c r="D12" s="55"/>
      <c r="E12"/>
      <c r="F12"/>
      <c r="G12"/>
      <c r="H12"/>
      <c r="I12" s="185"/>
      <c r="J12" s="185"/>
      <c r="K12" s="236"/>
      <c r="L12"/>
      <c r="M12"/>
      <c r="N12" s="308"/>
      <c r="O12" s="308"/>
      <c r="P12"/>
      <c r="Q12"/>
      <c r="R12"/>
      <c r="S12"/>
      <c r="T12"/>
      <c r="Y12"/>
      <c r="Z12"/>
      <c r="AA12"/>
      <c r="AF12"/>
      <c r="AG12"/>
      <c r="AH12"/>
      <c r="AI12" s="307"/>
      <c r="AJ12" s="309"/>
      <c r="AK12" s="304"/>
      <c r="AL12" s="1" t="str">
        <f t="shared" si="0"/>
        <v/>
      </c>
      <c r="AM12" s="253" t="e">
        <f t="shared" si="1"/>
        <v>#DIV/0!</v>
      </c>
    </row>
    <row r="13" spans="1:39" ht="20.25" x14ac:dyDescent="0.2">
      <c r="A13"/>
      <c r="B13"/>
      <c r="C13"/>
      <c r="D13" s="55"/>
      <c r="E13"/>
      <c r="F13"/>
      <c r="G13"/>
      <c r="H13"/>
      <c r="I13" s="185"/>
      <c r="J13" s="185"/>
      <c r="K13" s="236"/>
      <c r="L13"/>
      <c r="M13"/>
      <c r="N13" s="308"/>
      <c r="O13" s="308"/>
      <c r="P13"/>
      <c r="Q13"/>
      <c r="R13"/>
      <c r="T13"/>
      <c r="Y13"/>
      <c r="Z13"/>
      <c r="AA13"/>
      <c r="AF13"/>
      <c r="AG13"/>
      <c r="AH13"/>
      <c r="AI13" s="307"/>
      <c r="AJ13" s="309"/>
      <c r="AK13" s="304"/>
      <c r="AL13" s="1" t="str">
        <f t="shared" si="0"/>
        <v/>
      </c>
      <c r="AM13" s="253" t="e">
        <f t="shared" si="1"/>
        <v>#DIV/0!</v>
      </c>
    </row>
    <row r="14" spans="1:39" ht="20.25" x14ac:dyDescent="0.2">
      <c r="A14"/>
      <c r="B14"/>
      <c r="C14"/>
      <c r="D14" s="55"/>
      <c r="E14"/>
      <c r="F14"/>
      <c r="G14"/>
      <c r="H14"/>
      <c r="I14" s="185"/>
      <c r="J14" s="185"/>
      <c r="K14" s="236"/>
      <c r="L14"/>
      <c r="M14"/>
      <c r="N14" s="308"/>
      <c r="O14" s="308"/>
      <c r="P14"/>
      <c r="Q14"/>
      <c r="R14"/>
      <c r="S14"/>
      <c r="T14"/>
      <c r="Y14"/>
      <c r="Z14"/>
      <c r="AA14"/>
      <c r="AF14"/>
      <c r="AG14"/>
      <c r="AH14"/>
      <c r="AI14" s="307"/>
      <c r="AJ14" s="309"/>
      <c r="AK14" s="304"/>
      <c r="AL14" s="1" t="str">
        <f t="shared" si="0"/>
        <v/>
      </c>
      <c r="AM14" s="253" t="e">
        <f t="shared" si="1"/>
        <v>#DIV/0!</v>
      </c>
    </row>
    <row r="15" spans="1:39" ht="20.25" x14ac:dyDescent="0.2">
      <c r="A15"/>
      <c r="B15"/>
      <c r="C15"/>
      <c r="D15" s="55"/>
      <c r="E15"/>
      <c r="F15"/>
      <c r="G15"/>
      <c r="H15"/>
      <c r="I15" s="185"/>
      <c r="J15" s="185"/>
      <c r="K15" s="236"/>
      <c r="L15"/>
      <c r="M15"/>
      <c r="N15" s="308"/>
      <c r="O15" s="308"/>
      <c r="P15"/>
      <c r="Q15"/>
      <c r="R15"/>
      <c r="Y15"/>
      <c r="Z15"/>
      <c r="AA15"/>
      <c r="AF15"/>
      <c r="AG15"/>
      <c r="AH15"/>
      <c r="AI15" s="307"/>
      <c r="AJ15" s="309"/>
      <c r="AK15" s="304"/>
      <c r="AL15" s="1" t="str">
        <f t="shared" si="0"/>
        <v/>
      </c>
      <c r="AM15" s="253" t="e">
        <f t="shared" si="1"/>
        <v>#DIV/0!</v>
      </c>
    </row>
    <row r="16" spans="1:39" ht="20.25" x14ac:dyDescent="0.2">
      <c r="A16"/>
      <c r="B16"/>
      <c r="C16"/>
      <c r="D16" s="55"/>
      <c r="E16"/>
      <c r="F16"/>
      <c r="G16"/>
      <c r="H16"/>
      <c r="I16" s="185"/>
      <c r="J16" s="185"/>
      <c r="K16" s="236"/>
      <c r="L16"/>
      <c r="M16"/>
      <c r="N16" s="308"/>
      <c r="O16" s="308"/>
      <c r="P16"/>
      <c r="Q16"/>
      <c r="R16"/>
      <c r="S16"/>
      <c r="T16"/>
      <c r="Y16"/>
      <c r="Z16"/>
      <c r="AA16"/>
      <c r="AF16"/>
      <c r="AG16"/>
      <c r="AH16"/>
      <c r="AI16" s="307"/>
      <c r="AJ16" s="309"/>
      <c r="AK16" s="304"/>
      <c r="AL16" s="1" t="str">
        <f t="shared" si="0"/>
        <v/>
      </c>
      <c r="AM16" s="253" t="e">
        <f t="shared" si="1"/>
        <v>#DIV/0!</v>
      </c>
    </row>
    <row r="17" spans="1:39" ht="20.25" x14ac:dyDescent="0.2">
      <c r="A17"/>
      <c r="B17"/>
      <c r="C17"/>
      <c r="D17" s="55"/>
      <c r="E17"/>
      <c r="F17"/>
      <c r="G17"/>
      <c r="H17"/>
      <c r="I17" s="185"/>
      <c r="J17" s="185"/>
      <c r="K17" s="236"/>
      <c r="L17"/>
      <c r="M17"/>
      <c r="N17" s="308"/>
      <c r="O17" s="308"/>
      <c r="P17"/>
      <c r="Q17"/>
      <c r="R17"/>
      <c r="Y17"/>
      <c r="Z17"/>
      <c r="AA17"/>
      <c r="AF17"/>
      <c r="AG17"/>
      <c r="AH17"/>
      <c r="AI17" s="307"/>
      <c r="AJ17" s="309"/>
      <c r="AK17" s="304"/>
      <c r="AL17" s="1" t="str">
        <f t="shared" si="0"/>
        <v/>
      </c>
      <c r="AM17" s="253" t="e">
        <f t="shared" si="1"/>
        <v>#DIV/0!</v>
      </c>
    </row>
    <row r="18" spans="1:39" ht="20.25" x14ac:dyDescent="0.2">
      <c r="A18"/>
      <c r="B18"/>
      <c r="C18"/>
      <c r="D18" s="55"/>
      <c r="E18"/>
      <c r="F18"/>
      <c r="G18"/>
      <c r="H18"/>
      <c r="I18" s="185"/>
      <c r="J18" s="185"/>
      <c r="K18" s="236"/>
      <c r="L18"/>
      <c r="M18"/>
      <c r="N18" s="308"/>
      <c r="O18" s="308"/>
      <c r="P18"/>
      <c r="R18"/>
      <c r="Y18"/>
      <c r="Z18"/>
      <c r="AA18"/>
      <c r="AF18"/>
      <c r="AG18"/>
      <c r="AH18"/>
      <c r="AI18" s="307"/>
      <c r="AJ18" s="309"/>
      <c r="AK18" s="304"/>
      <c r="AL18" s="1" t="str">
        <f t="shared" si="0"/>
        <v/>
      </c>
      <c r="AM18" s="253" t="e">
        <f t="shared" si="1"/>
        <v>#DIV/0!</v>
      </c>
    </row>
    <row r="19" spans="1:39" ht="20.25" x14ac:dyDescent="0.2">
      <c r="A19"/>
      <c r="B19"/>
      <c r="C19"/>
      <c r="D19" s="55"/>
      <c r="E19"/>
      <c r="F19"/>
      <c r="G19"/>
      <c r="H19"/>
      <c r="I19" s="185"/>
      <c r="J19" s="185"/>
      <c r="K19" s="236"/>
      <c r="L19"/>
      <c r="M19"/>
      <c r="N19" s="308"/>
      <c r="O19" s="308"/>
      <c r="P19"/>
      <c r="Q19"/>
      <c r="R19"/>
      <c r="Y19"/>
      <c r="Z19"/>
      <c r="AA19"/>
      <c r="AF19"/>
      <c r="AG19"/>
      <c r="AH19"/>
      <c r="AI19" s="307"/>
      <c r="AJ19" s="309"/>
      <c r="AK19" s="304"/>
      <c r="AL19" s="1" t="str">
        <f t="shared" si="0"/>
        <v/>
      </c>
      <c r="AM19" s="253" t="e">
        <f t="shared" si="1"/>
        <v>#DIV/0!</v>
      </c>
    </row>
    <row r="20" spans="1:39" ht="20.25" x14ac:dyDescent="0.2">
      <c r="A20"/>
      <c r="B20"/>
      <c r="C20"/>
      <c r="D20" s="55"/>
      <c r="E20"/>
      <c r="F20"/>
      <c r="G20"/>
      <c r="H20"/>
      <c r="I20" s="185"/>
      <c r="J20" s="185"/>
      <c r="K20" s="236"/>
      <c r="L20"/>
      <c r="M20"/>
      <c r="N20" s="308"/>
      <c r="O20" s="308"/>
      <c r="P20"/>
      <c r="Q20"/>
      <c r="R20"/>
      <c r="Y20"/>
      <c r="Z20"/>
      <c r="AA20"/>
      <c r="AF20"/>
      <c r="AG20"/>
      <c r="AH20"/>
      <c r="AI20" s="307"/>
      <c r="AJ20" s="309"/>
      <c r="AK20" s="304"/>
      <c r="AL20" s="1" t="str">
        <f t="shared" si="0"/>
        <v/>
      </c>
      <c r="AM20" s="253" t="e">
        <f t="shared" si="1"/>
        <v>#DIV/0!</v>
      </c>
    </row>
    <row r="21" spans="1:39" ht="20.25" x14ac:dyDescent="0.2">
      <c r="A21"/>
      <c r="B21"/>
      <c r="C21"/>
      <c r="D21" s="55"/>
      <c r="E21"/>
      <c r="F21"/>
      <c r="G21"/>
      <c r="H21"/>
      <c r="I21" s="185"/>
      <c r="J21" s="185"/>
      <c r="K21" s="236"/>
      <c r="L21"/>
      <c r="M21"/>
      <c r="N21" s="308"/>
      <c r="O21" s="308"/>
      <c r="P21"/>
      <c r="Q21"/>
      <c r="R21"/>
      <c r="S21"/>
      <c r="T21"/>
      <c r="Y21"/>
      <c r="Z21"/>
      <c r="AA21"/>
      <c r="AF21"/>
      <c r="AG21"/>
      <c r="AH21"/>
      <c r="AI21" s="307"/>
      <c r="AJ21" s="309"/>
      <c r="AK21" s="304"/>
      <c r="AL21" s="1" t="str">
        <f t="shared" si="0"/>
        <v/>
      </c>
      <c r="AM21" s="253" t="e">
        <f t="shared" si="1"/>
        <v>#DIV/0!</v>
      </c>
    </row>
    <row r="22" spans="1:39" ht="20.25" x14ac:dyDescent="0.2">
      <c r="A22"/>
      <c r="B22"/>
      <c r="C22"/>
      <c r="D22" s="55"/>
      <c r="E22"/>
      <c r="F22"/>
      <c r="G22"/>
      <c r="H22"/>
      <c r="I22" s="185"/>
      <c r="J22" s="185"/>
      <c r="K22" s="236"/>
      <c r="L22"/>
      <c r="M22"/>
      <c r="N22" s="308"/>
      <c r="O22" s="308"/>
      <c r="P22"/>
      <c r="Q22"/>
      <c r="R22"/>
      <c r="S22"/>
      <c r="T22"/>
      <c r="W22"/>
      <c r="Y22"/>
      <c r="Z22"/>
      <c r="AA22"/>
      <c r="AF22"/>
      <c r="AG22"/>
      <c r="AH22"/>
      <c r="AI22" s="307"/>
      <c r="AJ22" s="309"/>
      <c r="AK22" s="304"/>
      <c r="AL22" s="1" t="str">
        <f t="shared" si="0"/>
        <v/>
      </c>
      <c r="AM22" s="253" t="e">
        <f t="shared" si="1"/>
        <v>#DIV/0!</v>
      </c>
    </row>
    <row r="23" spans="1:39" ht="20.25" x14ac:dyDescent="0.2">
      <c r="A23"/>
      <c r="B23"/>
      <c r="C23"/>
      <c r="D23" s="55"/>
      <c r="E23"/>
      <c r="F23"/>
      <c r="G23"/>
      <c r="H23"/>
      <c r="I23" s="185"/>
      <c r="J23" s="185"/>
      <c r="K23" s="236"/>
      <c r="L23"/>
      <c r="M23"/>
      <c r="N23" s="308"/>
      <c r="O23" s="308"/>
      <c r="P23"/>
      <c r="Q23"/>
      <c r="R23"/>
      <c r="Y23"/>
      <c r="Z23"/>
      <c r="AA23"/>
      <c r="AF23"/>
      <c r="AG23"/>
      <c r="AH23"/>
      <c r="AI23" s="307"/>
      <c r="AJ23" s="309"/>
      <c r="AK23" s="304"/>
      <c r="AL23" s="1" t="str">
        <f t="shared" si="0"/>
        <v/>
      </c>
      <c r="AM23" s="253" t="e">
        <f t="shared" si="1"/>
        <v>#DIV/0!</v>
      </c>
    </row>
    <row r="24" spans="1:39" ht="20.25" x14ac:dyDescent="0.2">
      <c r="A24"/>
      <c r="B24"/>
      <c r="C24"/>
      <c r="D24" s="55"/>
      <c r="E24"/>
      <c r="F24"/>
      <c r="G24"/>
      <c r="H24"/>
      <c r="I24" s="185"/>
      <c r="J24" s="185"/>
      <c r="K24" s="236"/>
      <c r="L24"/>
      <c r="M24"/>
      <c r="N24" s="308"/>
      <c r="O24" s="308"/>
      <c r="P24"/>
      <c r="Q24"/>
      <c r="R24"/>
      <c r="S24"/>
      <c r="T24"/>
      <c r="Y24"/>
      <c r="Z24"/>
      <c r="AA24"/>
      <c r="AF24"/>
      <c r="AG24"/>
      <c r="AH24"/>
      <c r="AI24" s="307"/>
      <c r="AJ24" s="309"/>
      <c r="AK24" s="304"/>
      <c r="AL24" s="1" t="str">
        <f t="shared" si="0"/>
        <v/>
      </c>
      <c r="AM24" s="253" t="e">
        <f t="shared" si="1"/>
        <v>#DIV/0!</v>
      </c>
    </row>
    <row r="25" spans="1:39" ht="20.25" x14ac:dyDescent="0.2">
      <c r="A25"/>
      <c r="B25"/>
      <c r="C25"/>
      <c r="D25" s="55"/>
      <c r="E25"/>
      <c r="F25"/>
      <c r="G25"/>
      <c r="H25"/>
      <c r="I25" s="185"/>
      <c r="J25" s="185"/>
      <c r="K25" s="236"/>
      <c r="L25"/>
      <c r="M25"/>
      <c r="N25" s="308"/>
      <c r="O25" s="308"/>
      <c r="P25"/>
      <c r="Q25"/>
      <c r="R25"/>
      <c r="T25"/>
      <c r="Y25"/>
      <c r="Z25"/>
      <c r="AA25"/>
      <c r="AF25"/>
      <c r="AG25"/>
      <c r="AH25"/>
      <c r="AI25" s="307"/>
      <c r="AJ25" s="309"/>
      <c r="AK25" s="304"/>
      <c r="AL25" s="1" t="str">
        <f t="shared" si="0"/>
        <v/>
      </c>
      <c r="AM25" s="253" t="e">
        <f t="shared" si="1"/>
        <v>#DIV/0!</v>
      </c>
    </row>
    <row r="26" spans="1:39" ht="20.25" x14ac:dyDescent="0.2">
      <c r="A26"/>
      <c r="B26"/>
      <c r="C26"/>
      <c r="D26" s="55"/>
      <c r="E26"/>
      <c r="F26"/>
      <c r="G26"/>
      <c r="H26"/>
      <c r="I26" s="185"/>
      <c r="J26" s="185"/>
      <c r="K26" s="236"/>
      <c r="L26"/>
      <c r="M26"/>
      <c r="N26" s="308"/>
      <c r="O26" s="308"/>
      <c r="P26"/>
      <c r="Q26"/>
      <c r="R26"/>
      <c r="S26"/>
      <c r="T26"/>
      <c r="Y26"/>
      <c r="Z26"/>
      <c r="AA26"/>
      <c r="AF26"/>
      <c r="AG26"/>
      <c r="AH26"/>
      <c r="AI26" s="307"/>
      <c r="AJ26" s="309"/>
      <c r="AK26" s="304"/>
      <c r="AL26" s="1" t="str">
        <f t="shared" si="0"/>
        <v/>
      </c>
      <c r="AM26" s="253" t="e">
        <f t="shared" si="1"/>
        <v>#DIV/0!</v>
      </c>
    </row>
    <row r="27" spans="1:39" ht="20.25" x14ac:dyDescent="0.2">
      <c r="A27"/>
      <c r="B27"/>
      <c r="C27"/>
      <c r="D27" s="55"/>
      <c r="E27"/>
      <c r="F27"/>
      <c r="G27"/>
      <c r="H27"/>
      <c r="I27" s="185"/>
      <c r="J27" s="185"/>
      <c r="K27" s="236"/>
      <c r="L27"/>
      <c r="M27"/>
      <c r="N27" s="308"/>
      <c r="O27" s="308"/>
      <c r="P27"/>
      <c r="Q27"/>
      <c r="R27"/>
      <c r="S27"/>
      <c r="T27"/>
      <c r="Y27"/>
      <c r="Z27"/>
      <c r="AA27"/>
      <c r="AF27"/>
      <c r="AG27"/>
      <c r="AH27"/>
      <c r="AI27" s="307"/>
      <c r="AJ27" s="309"/>
      <c r="AK27" s="304"/>
      <c r="AL27" s="1" t="str">
        <f t="shared" si="0"/>
        <v/>
      </c>
      <c r="AM27" s="253" t="e">
        <f t="shared" si="1"/>
        <v>#DIV/0!</v>
      </c>
    </row>
    <row r="28" spans="1:39" ht="20.25" x14ac:dyDescent="0.2">
      <c r="A28"/>
      <c r="B28"/>
      <c r="C28"/>
      <c r="D28" s="55"/>
      <c r="E28"/>
      <c r="F28"/>
      <c r="G28"/>
      <c r="H28"/>
      <c r="I28" s="185"/>
      <c r="J28" s="185"/>
      <c r="K28" s="236"/>
      <c r="L28"/>
      <c r="M28"/>
      <c r="N28" s="308"/>
      <c r="O28" s="308"/>
      <c r="P28"/>
      <c r="Q28"/>
      <c r="R28"/>
      <c r="S28"/>
      <c r="Y28"/>
      <c r="Z28"/>
      <c r="AA28"/>
      <c r="AF28"/>
      <c r="AG28"/>
      <c r="AH28"/>
      <c r="AI28" s="307"/>
      <c r="AJ28" s="309"/>
      <c r="AK28" s="304"/>
      <c r="AL28" s="1" t="str">
        <f t="shared" si="0"/>
        <v/>
      </c>
      <c r="AM28" s="253" t="e">
        <f t="shared" si="1"/>
        <v>#DIV/0!</v>
      </c>
    </row>
    <row r="29" spans="1:39" ht="20.25" x14ac:dyDescent="0.2">
      <c r="A29"/>
      <c r="B29"/>
      <c r="C29"/>
      <c r="D29" s="55"/>
      <c r="E29"/>
      <c r="F29"/>
      <c r="G29"/>
      <c r="H29"/>
      <c r="I29" s="185"/>
      <c r="J29" s="185"/>
      <c r="K29" s="236"/>
      <c r="L29"/>
      <c r="M29"/>
      <c r="N29" s="308"/>
      <c r="O29" s="308"/>
      <c r="P29"/>
      <c r="Q29"/>
      <c r="R29"/>
      <c r="T29"/>
      <c r="Y29"/>
      <c r="Z29"/>
      <c r="AA29"/>
      <c r="AF29"/>
      <c r="AG29"/>
      <c r="AH29"/>
      <c r="AI29" s="307"/>
      <c r="AJ29" s="309"/>
      <c r="AK29" s="304"/>
      <c r="AL29" s="1" t="str">
        <f t="shared" si="0"/>
        <v/>
      </c>
      <c r="AM29" s="253" t="e">
        <f t="shared" si="1"/>
        <v>#DIV/0!</v>
      </c>
    </row>
    <row r="30" spans="1:39" ht="20.25" x14ac:dyDescent="0.2">
      <c r="A30"/>
      <c r="B30"/>
      <c r="C30"/>
      <c r="D30" s="55"/>
      <c r="E30"/>
      <c r="F30"/>
      <c r="G30"/>
      <c r="H30"/>
      <c r="I30" s="185"/>
      <c r="J30" s="185"/>
      <c r="K30" s="236"/>
      <c r="L30"/>
      <c r="M30"/>
      <c r="N30" s="308"/>
      <c r="O30" s="308"/>
      <c r="P30"/>
      <c r="Q30"/>
      <c r="R30"/>
      <c r="Y30"/>
      <c r="Z30"/>
      <c r="AA30"/>
      <c r="AF30"/>
      <c r="AG30"/>
      <c r="AH30"/>
      <c r="AI30" s="307"/>
      <c r="AJ30" s="309"/>
      <c r="AK30" s="304"/>
      <c r="AL30" s="1" t="str">
        <f t="shared" si="0"/>
        <v/>
      </c>
      <c r="AM30" s="253" t="e">
        <f t="shared" si="1"/>
        <v>#DIV/0!</v>
      </c>
    </row>
    <row r="31" spans="1:39" ht="20.25" x14ac:dyDescent="0.2">
      <c r="A31"/>
      <c r="B31"/>
      <c r="C31"/>
      <c r="D31" s="55"/>
      <c r="E31"/>
      <c r="F31"/>
      <c r="G31"/>
      <c r="H31"/>
      <c r="I31" s="185"/>
      <c r="J31" s="185"/>
      <c r="K31" s="236"/>
      <c r="L31"/>
      <c r="N31" s="308"/>
      <c r="O31" s="308"/>
      <c r="Y31"/>
      <c r="AA31"/>
      <c r="AF31"/>
      <c r="AH31"/>
      <c r="AI31" s="307"/>
      <c r="AJ31" s="309"/>
      <c r="AK31" s="304"/>
      <c r="AL31" s="1" t="str">
        <f t="shared" si="0"/>
        <v/>
      </c>
      <c r="AM31" s="253" t="e">
        <f t="shared" si="1"/>
        <v>#DIV/0!</v>
      </c>
    </row>
    <row r="32" spans="1:39" ht="20.25" x14ac:dyDescent="0.2">
      <c r="A32"/>
      <c r="B32"/>
      <c r="C32"/>
      <c r="D32" s="55"/>
      <c r="E32"/>
      <c r="F32"/>
      <c r="G32"/>
      <c r="H32"/>
      <c r="I32" s="185"/>
      <c r="J32" s="185"/>
      <c r="K32" s="236"/>
      <c r="L32"/>
      <c r="M32"/>
      <c r="N32" s="308"/>
      <c r="O32" s="308"/>
      <c r="P32"/>
      <c r="Q32"/>
      <c r="R32"/>
      <c r="Y32"/>
      <c r="Z32"/>
      <c r="AA32"/>
      <c r="AF32"/>
      <c r="AG32"/>
      <c r="AH32"/>
      <c r="AI32" s="307"/>
      <c r="AJ32" s="309"/>
      <c r="AK32" s="304"/>
      <c r="AL32" s="1" t="str">
        <f t="shared" si="0"/>
        <v/>
      </c>
      <c r="AM32" s="253" t="e">
        <f t="shared" si="1"/>
        <v>#DIV/0!</v>
      </c>
    </row>
    <row r="33" spans="1:39" ht="20.25" x14ac:dyDescent="0.2">
      <c r="A33"/>
      <c r="B33"/>
      <c r="C33"/>
      <c r="D33" s="55"/>
      <c r="E33"/>
      <c r="F33"/>
      <c r="G33"/>
      <c r="H33"/>
      <c r="I33" s="185"/>
      <c r="J33" s="185"/>
      <c r="K33" s="236"/>
      <c r="L33"/>
      <c r="M33"/>
      <c r="N33" s="308"/>
      <c r="O33" s="308"/>
      <c r="P33"/>
      <c r="Q33"/>
      <c r="R33"/>
      <c r="T33"/>
      <c r="Y33"/>
      <c r="Z33"/>
      <c r="AA33"/>
      <c r="AF33"/>
      <c r="AG33"/>
      <c r="AH33"/>
      <c r="AI33" s="307"/>
      <c r="AJ33" s="309"/>
      <c r="AK33" s="304"/>
      <c r="AL33" s="1" t="str">
        <f t="shared" si="0"/>
        <v/>
      </c>
      <c r="AM33" s="253" t="e">
        <f t="shared" si="1"/>
        <v>#DIV/0!</v>
      </c>
    </row>
    <row r="34" spans="1:39" ht="20.25" x14ac:dyDescent="0.2">
      <c r="A34"/>
      <c r="B34"/>
      <c r="C34"/>
      <c r="D34" s="55"/>
      <c r="E34"/>
      <c r="F34"/>
      <c r="G34"/>
      <c r="H34"/>
      <c r="I34" s="185"/>
      <c r="J34" s="185"/>
      <c r="K34" s="236"/>
      <c r="L34"/>
      <c r="M34"/>
      <c r="N34" s="308"/>
      <c r="O34" s="308"/>
      <c r="P34"/>
      <c r="Q34"/>
      <c r="R34"/>
      <c r="T34"/>
      <c r="U34"/>
      <c r="Y34"/>
      <c r="Z34"/>
      <c r="AA34"/>
      <c r="AF34"/>
      <c r="AG34"/>
      <c r="AH34"/>
      <c r="AI34" s="307"/>
      <c r="AJ34" s="309"/>
      <c r="AK34" s="304"/>
      <c r="AL34" s="1" t="str">
        <f t="shared" si="0"/>
        <v/>
      </c>
      <c r="AM34" s="253" t="e">
        <f t="shared" si="1"/>
        <v>#DIV/0!</v>
      </c>
    </row>
    <row r="35" spans="1:39" ht="20.25" x14ac:dyDescent="0.2">
      <c r="A35"/>
      <c r="B35"/>
      <c r="C35"/>
      <c r="D35" s="55"/>
      <c r="E35"/>
      <c r="F35"/>
      <c r="G35"/>
      <c r="H35"/>
      <c r="I35" s="185"/>
      <c r="J35" s="185"/>
      <c r="K35" s="236"/>
      <c r="L35"/>
      <c r="M35"/>
      <c r="N35" s="308"/>
      <c r="O35" s="308"/>
      <c r="P35"/>
      <c r="Q35"/>
      <c r="R35"/>
      <c r="T35"/>
      <c r="Y35"/>
      <c r="Z35"/>
      <c r="AA35"/>
      <c r="AF35"/>
      <c r="AG35"/>
      <c r="AH35"/>
      <c r="AI35" s="307"/>
      <c r="AJ35" s="309"/>
      <c r="AK35" s="304"/>
      <c r="AL35" s="1" t="str">
        <f t="shared" ref="AL35:AL66" si="2">IFERROR(Z35/AA35,"")</f>
        <v/>
      </c>
      <c r="AM35" s="253" t="e">
        <f t="shared" si="1"/>
        <v>#DIV/0!</v>
      </c>
    </row>
    <row r="36" spans="1:39" ht="20.25" x14ac:dyDescent="0.2">
      <c r="A36"/>
      <c r="B36"/>
      <c r="C36"/>
      <c r="D36" s="55"/>
      <c r="E36"/>
      <c r="F36"/>
      <c r="G36"/>
      <c r="H36"/>
      <c r="I36" s="185"/>
      <c r="J36" s="185"/>
      <c r="K36" s="236"/>
      <c r="L36"/>
      <c r="M36"/>
      <c r="N36" s="308"/>
      <c r="O36" s="308"/>
      <c r="P36"/>
      <c r="Q36"/>
      <c r="R36"/>
      <c r="T36"/>
      <c r="Y36"/>
      <c r="Z36"/>
      <c r="AA36"/>
      <c r="AF36"/>
      <c r="AG36"/>
      <c r="AH36"/>
      <c r="AI36" s="307"/>
      <c r="AJ36" s="309"/>
      <c r="AK36" s="304"/>
      <c r="AL36" s="1" t="str">
        <f t="shared" si="2"/>
        <v/>
      </c>
      <c r="AM36" s="253" t="e">
        <f t="shared" si="1"/>
        <v>#DIV/0!</v>
      </c>
    </row>
    <row r="37" spans="1:39" ht="20.25" x14ac:dyDescent="0.2">
      <c r="A37"/>
      <c r="B37"/>
      <c r="C37"/>
      <c r="D37" s="55"/>
      <c r="E37"/>
      <c r="F37"/>
      <c r="G37"/>
      <c r="H37"/>
      <c r="I37" s="185"/>
      <c r="J37" s="185"/>
      <c r="K37" s="236"/>
      <c r="L37"/>
      <c r="M37"/>
      <c r="N37" s="308"/>
      <c r="O37" s="308"/>
      <c r="P37"/>
      <c r="Q37"/>
      <c r="R37"/>
      <c r="Y37"/>
      <c r="Z37"/>
      <c r="AA37"/>
      <c r="AF37"/>
      <c r="AG37"/>
      <c r="AH37"/>
      <c r="AI37" s="307"/>
      <c r="AJ37" s="309"/>
      <c r="AK37" s="304"/>
      <c r="AL37" s="1" t="str">
        <f t="shared" si="2"/>
        <v/>
      </c>
      <c r="AM37" s="253" t="e">
        <f t="shared" si="1"/>
        <v>#DIV/0!</v>
      </c>
    </row>
    <row r="38" spans="1:39" ht="20.25" x14ac:dyDescent="0.2">
      <c r="A38"/>
      <c r="B38"/>
      <c r="C38"/>
      <c r="D38" s="55"/>
      <c r="E38"/>
      <c r="F38"/>
      <c r="G38"/>
      <c r="H38"/>
      <c r="I38" s="185"/>
      <c r="J38" s="185"/>
      <c r="K38" s="236"/>
      <c r="L38"/>
      <c r="M38"/>
      <c r="N38" s="308"/>
      <c r="O38" s="308"/>
      <c r="P38"/>
      <c r="Q38"/>
      <c r="R38"/>
      <c r="S38"/>
      <c r="T38"/>
      <c r="W38"/>
      <c r="Y38"/>
      <c r="Z38"/>
      <c r="AA38"/>
      <c r="AF38"/>
      <c r="AG38"/>
      <c r="AH38"/>
      <c r="AI38" s="307"/>
      <c r="AJ38" s="309"/>
      <c r="AK38" s="304"/>
      <c r="AL38" s="1" t="str">
        <f t="shared" si="2"/>
        <v/>
      </c>
      <c r="AM38" s="253" t="e">
        <f t="shared" si="1"/>
        <v>#DIV/0!</v>
      </c>
    </row>
    <row r="39" spans="1:39" ht="20.25" x14ac:dyDescent="0.2">
      <c r="A39"/>
      <c r="B39"/>
      <c r="C39"/>
      <c r="D39" s="55"/>
      <c r="E39"/>
      <c r="F39"/>
      <c r="G39"/>
      <c r="H39"/>
      <c r="I39" s="185"/>
      <c r="J39" s="185"/>
      <c r="K39" s="236"/>
      <c r="L39"/>
      <c r="M39"/>
      <c r="N39" s="308"/>
      <c r="O39" s="308"/>
      <c r="P39"/>
      <c r="Q39"/>
      <c r="R39"/>
      <c r="S39"/>
      <c r="T39"/>
      <c r="Y39"/>
      <c r="Z39"/>
      <c r="AA39"/>
      <c r="AF39"/>
      <c r="AG39"/>
      <c r="AH39"/>
      <c r="AI39" s="307"/>
      <c r="AJ39" s="309"/>
      <c r="AK39" s="304"/>
      <c r="AL39" s="1" t="str">
        <f t="shared" si="2"/>
        <v/>
      </c>
      <c r="AM39" s="253" t="e">
        <f t="shared" si="1"/>
        <v>#DIV/0!</v>
      </c>
    </row>
    <row r="40" spans="1:39" ht="20.25" x14ac:dyDescent="0.2">
      <c r="A40"/>
      <c r="B40"/>
      <c r="C40"/>
      <c r="D40" s="55"/>
      <c r="E40"/>
      <c r="F40"/>
      <c r="G40"/>
      <c r="H40"/>
      <c r="I40" s="185"/>
      <c r="J40" s="185"/>
      <c r="K40" s="236"/>
      <c r="L40"/>
      <c r="M40"/>
      <c r="N40" s="308"/>
      <c r="O40" s="308"/>
      <c r="P40"/>
      <c r="Q40"/>
      <c r="R40"/>
      <c r="T40"/>
      <c r="Y40"/>
      <c r="Z40"/>
      <c r="AA40"/>
      <c r="AF40"/>
      <c r="AG40"/>
      <c r="AH40"/>
      <c r="AI40" s="307"/>
      <c r="AJ40" s="309"/>
      <c r="AK40" s="304"/>
      <c r="AL40" s="1" t="str">
        <f t="shared" si="2"/>
        <v/>
      </c>
      <c r="AM40" s="253" t="e">
        <f t="shared" si="1"/>
        <v>#DIV/0!</v>
      </c>
    </row>
    <row r="41" spans="1:39" ht="20.25" x14ac:dyDescent="0.2">
      <c r="A41"/>
      <c r="B41"/>
      <c r="C41"/>
      <c r="D41" s="55"/>
      <c r="E41"/>
      <c r="F41"/>
      <c r="G41"/>
      <c r="H41"/>
      <c r="I41" s="185"/>
      <c r="J41" s="185"/>
      <c r="K41" s="236"/>
      <c r="L41"/>
      <c r="M41"/>
      <c r="N41" s="308"/>
      <c r="O41" s="308"/>
      <c r="P41"/>
      <c r="Q41"/>
      <c r="R41"/>
      <c r="W41"/>
      <c r="Y41"/>
      <c r="Z41"/>
      <c r="AA41"/>
      <c r="AF41"/>
      <c r="AG41"/>
      <c r="AH41"/>
      <c r="AI41" s="307"/>
      <c r="AJ41" s="309"/>
      <c r="AK41" s="304"/>
      <c r="AL41" s="1" t="str">
        <f t="shared" si="2"/>
        <v/>
      </c>
      <c r="AM41" s="253" t="e">
        <f t="shared" si="1"/>
        <v>#DIV/0!</v>
      </c>
    </row>
    <row r="42" spans="1:39" ht="20.25" x14ac:dyDescent="0.2">
      <c r="A42"/>
      <c r="B42"/>
      <c r="C42"/>
      <c r="D42"/>
      <c r="E42"/>
      <c r="F42"/>
      <c r="G42"/>
      <c r="H42"/>
      <c r="I42" s="185"/>
      <c r="J42" s="185"/>
      <c r="K42" s="236"/>
      <c r="L42"/>
      <c r="M42"/>
      <c r="N42" s="308"/>
      <c r="O42" s="308"/>
      <c r="P42"/>
      <c r="Q42"/>
      <c r="R42"/>
      <c r="T42"/>
      <c r="Y42"/>
      <c r="Z42"/>
      <c r="AA42"/>
      <c r="AF42"/>
      <c r="AG42"/>
      <c r="AH42"/>
      <c r="AI42" s="307"/>
      <c r="AJ42" s="309"/>
      <c r="AK42" s="304"/>
      <c r="AL42" s="1" t="str">
        <f t="shared" si="2"/>
        <v/>
      </c>
      <c r="AM42" s="253" t="e">
        <f t="shared" si="1"/>
        <v>#DIV/0!</v>
      </c>
    </row>
    <row r="43" spans="1:39" ht="20.25" x14ac:dyDescent="0.2">
      <c r="A43"/>
      <c r="B43"/>
      <c r="C43"/>
      <c r="D43"/>
      <c r="E43"/>
      <c r="F43"/>
      <c r="G43"/>
      <c r="H43"/>
      <c r="I43" s="185"/>
      <c r="J43" s="185"/>
      <c r="K43" s="236"/>
      <c r="L43"/>
      <c r="M43"/>
      <c r="N43" s="308"/>
      <c r="O43" s="308"/>
      <c r="P43"/>
      <c r="Q43"/>
      <c r="R43"/>
      <c r="Y43"/>
      <c r="Z43"/>
      <c r="AA43"/>
      <c r="AF43"/>
      <c r="AG43"/>
      <c r="AH43"/>
      <c r="AI43" s="307"/>
      <c r="AJ43" s="309"/>
      <c r="AK43" s="304"/>
      <c r="AL43" s="1" t="str">
        <f t="shared" si="2"/>
        <v/>
      </c>
      <c r="AM43" s="253" t="e">
        <f t="shared" si="1"/>
        <v>#DIV/0!</v>
      </c>
    </row>
    <row r="44" spans="1:39" ht="20.25" x14ac:dyDescent="0.2">
      <c r="A44"/>
      <c r="B44"/>
      <c r="C44"/>
      <c r="D44"/>
      <c r="E44"/>
      <c r="F44"/>
      <c r="G44"/>
      <c r="H44"/>
      <c r="I44" s="185"/>
      <c r="J44" s="185"/>
      <c r="K44" s="236"/>
      <c r="L44"/>
      <c r="M44"/>
      <c r="N44" s="308"/>
      <c r="O44" s="308"/>
      <c r="P44"/>
      <c r="Q44"/>
      <c r="R44"/>
      <c r="Y44"/>
      <c r="Z44"/>
      <c r="AA44"/>
      <c r="AF44"/>
      <c r="AG44"/>
      <c r="AH44"/>
      <c r="AI44" s="307"/>
      <c r="AJ44" s="309"/>
      <c r="AK44" s="304"/>
      <c r="AL44" s="1" t="str">
        <f t="shared" si="2"/>
        <v/>
      </c>
      <c r="AM44" s="253" t="e">
        <f t="shared" si="1"/>
        <v>#DIV/0!</v>
      </c>
    </row>
    <row r="45" spans="1:39" ht="20.25" x14ac:dyDescent="0.2">
      <c r="A45"/>
      <c r="B45"/>
      <c r="C45"/>
      <c r="D45"/>
      <c r="E45"/>
      <c r="F45"/>
      <c r="G45"/>
      <c r="H45"/>
      <c r="I45" s="185"/>
      <c r="J45" s="185"/>
      <c r="K45" s="236"/>
      <c r="L45"/>
      <c r="M45"/>
      <c r="N45" s="308"/>
      <c r="O45" s="308"/>
      <c r="P45"/>
      <c r="Q45"/>
      <c r="R45"/>
      <c r="Y45"/>
      <c r="Z45"/>
      <c r="AA45"/>
      <c r="AF45"/>
      <c r="AG45"/>
      <c r="AH45"/>
      <c r="AI45" s="307"/>
      <c r="AJ45" s="309"/>
      <c r="AK45" s="304"/>
      <c r="AL45" s="1" t="str">
        <f t="shared" si="2"/>
        <v/>
      </c>
      <c r="AM45" s="253" t="e">
        <f t="shared" si="1"/>
        <v>#DIV/0!</v>
      </c>
    </row>
    <row r="46" spans="1:39" ht="20.25" x14ac:dyDescent="0.2">
      <c r="A46"/>
      <c r="B46"/>
      <c r="C46"/>
      <c r="D46"/>
      <c r="E46"/>
      <c r="F46"/>
      <c r="G46"/>
      <c r="H46"/>
      <c r="I46" s="185"/>
      <c r="J46" s="185"/>
      <c r="K46" s="236"/>
      <c r="L46"/>
      <c r="M46"/>
      <c r="N46" s="308"/>
      <c r="O46" s="308"/>
      <c r="P46"/>
      <c r="Q46"/>
      <c r="R46"/>
      <c r="T46"/>
      <c r="Y46"/>
      <c r="Z46"/>
      <c r="AA46"/>
      <c r="AF46"/>
      <c r="AG46"/>
      <c r="AH46"/>
      <c r="AI46" s="307"/>
      <c r="AJ46" s="309"/>
      <c r="AK46" s="304"/>
      <c r="AL46" s="1" t="str">
        <f t="shared" si="2"/>
        <v/>
      </c>
      <c r="AM46" s="253" t="e">
        <f t="shared" si="1"/>
        <v>#DIV/0!</v>
      </c>
    </row>
    <row r="47" spans="1:39" ht="20.25" x14ac:dyDescent="0.2">
      <c r="A47"/>
      <c r="B47"/>
      <c r="C47"/>
      <c r="D47"/>
      <c r="E47"/>
      <c r="F47"/>
      <c r="G47"/>
      <c r="H47"/>
      <c r="I47" s="185"/>
      <c r="J47" s="185"/>
      <c r="K47" s="236"/>
      <c r="L47"/>
      <c r="M47"/>
      <c r="N47" s="308"/>
      <c r="O47" s="308"/>
      <c r="P47"/>
      <c r="Q47"/>
      <c r="R47"/>
      <c r="T47"/>
      <c r="Y47"/>
      <c r="Z47"/>
      <c r="AA47"/>
      <c r="AF47"/>
      <c r="AG47"/>
      <c r="AH47"/>
      <c r="AI47" s="307"/>
      <c r="AJ47" s="309"/>
      <c r="AK47" s="304"/>
      <c r="AL47" s="1" t="str">
        <f t="shared" si="2"/>
        <v/>
      </c>
      <c r="AM47" s="253" t="e">
        <f t="shared" si="1"/>
        <v>#DIV/0!</v>
      </c>
    </row>
    <row r="48" spans="1:39" ht="20.25" x14ac:dyDescent="0.2">
      <c r="A48"/>
      <c r="B48"/>
      <c r="C48"/>
      <c r="D48"/>
      <c r="E48"/>
      <c r="F48"/>
      <c r="G48"/>
      <c r="H48"/>
      <c r="I48" s="185"/>
      <c r="J48" s="185"/>
      <c r="K48" s="236"/>
      <c r="L48"/>
      <c r="M48"/>
      <c r="N48" s="308"/>
      <c r="O48" s="308"/>
      <c r="P48"/>
      <c r="Q48"/>
      <c r="R48"/>
      <c r="S48"/>
      <c r="U48"/>
      <c r="Y48"/>
      <c r="Z48"/>
      <c r="AA48"/>
      <c r="AF48"/>
      <c r="AG48"/>
      <c r="AH48"/>
      <c r="AI48" s="307"/>
      <c r="AJ48" s="309"/>
      <c r="AK48" s="304"/>
      <c r="AL48" s="1" t="str">
        <f t="shared" si="2"/>
        <v/>
      </c>
      <c r="AM48" s="253" t="e">
        <f t="shared" si="1"/>
        <v>#DIV/0!</v>
      </c>
    </row>
    <row r="49" spans="1:39" ht="20.25" x14ac:dyDescent="0.2">
      <c r="A49"/>
      <c r="B49"/>
      <c r="C49"/>
      <c r="D49"/>
      <c r="E49"/>
      <c r="F49"/>
      <c r="G49"/>
      <c r="H49"/>
      <c r="I49" s="185"/>
      <c r="J49" s="185"/>
      <c r="K49" s="236"/>
      <c r="L49"/>
      <c r="M49"/>
      <c r="N49" s="308"/>
      <c r="O49" s="308"/>
      <c r="P49"/>
      <c r="Q49"/>
      <c r="R49"/>
      <c r="T49"/>
      <c r="Y49"/>
      <c r="Z49"/>
      <c r="AA49"/>
      <c r="AF49"/>
      <c r="AG49"/>
      <c r="AH49"/>
      <c r="AI49" s="307"/>
      <c r="AJ49" s="309"/>
      <c r="AK49" s="304"/>
      <c r="AL49" s="1" t="str">
        <f t="shared" si="2"/>
        <v/>
      </c>
      <c r="AM49" s="253" t="e">
        <f t="shared" si="1"/>
        <v>#DIV/0!</v>
      </c>
    </row>
    <row r="50" spans="1:39" ht="20.25" x14ac:dyDescent="0.2">
      <c r="A50"/>
      <c r="B50"/>
      <c r="C50"/>
      <c r="D50"/>
      <c r="E50"/>
      <c r="F50"/>
      <c r="G50"/>
      <c r="H50"/>
      <c r="I50" s="185"/>
      <c r="J50" s="185"/>
      <c r="K50" s="236"/>
      <c r="L50"/>
      <c r="M50"/>
      <c r="N50" s="308"/>
      <c r="O50" s="308"/>
      <c r="P50"/>
      <c r="Q50"/>
      <c r="R50"/>
      <c r="T50"/>
      <c r="Y50"/>
      <c r="Z50"/>
      <c r="AA50"/>
      <c r="AF50"/>
      <c r="AG50"/>
      <c r="AH50"/>
      <c r="AI50" s="307"/>
      <c r="AJ50" s="309"/>
      <c r="AK50" s="304"/>
      <c r="AL50" s="1" t="str">
        <f t="shared" si="2"/>
        <v/>
      </c>
      <c r="AM50" s="253" t="e">
        <f t="shared" si="1"/>
        <v>#DIV/0!</v>
      </c>
    </row>
    <row r="51" spans="1:39" ht="20.25" x14ac:dyDescent="0.2">
      <c r="A51"/>
      <c r="B51"/>
      <c r="C51"/>
      <c r="D51"/>
      <c r="E51"/>
      <c r="F51"/>
      <c r="G51"/>
      <c r="H51"/>
      <c r="I51" s="185"/>
      <c r="J51" s="185"/>
      <c r="K51" s="236"/>
      <c r="L51"/>
      <c r="M51"/>
      <c r="N51" s="308"/>
      <c r="O51" s="308"/>
      <c r="P51"/>
      <c r="Q51"/>
      <c r="R51"/>
      <c r="S51"/>
      <c r="T51"/>
      <c r="Y51"/>
      <c r="Z51"/>
      <c r="AA51"/>
      <c r="AF51"/>
      <c r="AG51"/>
      <c r="AH51"/>
      <c r="AI51" s="307"/>
      <c r="AJ51" s="309"/>
      <c r="AK51" s="304"/>
      <c r="AL51" s="1" t="str">
        <f t="shared" si="2"/>
        <v/>
      </c>
      <c r="AM51" s="253" t="e">
        <f t="shared" si="1"/>
        <v>#DIV/0!</v>
      </c>
    </row>
    <row r="52" spans="1:39" ht="20.25" x14ac:dyDescent="0.2">
      <c r="A52"/>
      <c r="B52"/>
      <c r="C52"/>
      <c r="D52"/>
      <c r="E52"/>
      <c r="F52"/>
      <c r="G52"/>
      <c r="H52"/>
      <c r="I52" s="185"/>
      <c r="J52" s="185"/>
      <c r="K52" s="236"/>
      <c r="L52"/>
      <c r="M52"/>
      <c r="N52" s="308"/>
      <c r="O52" s="308"/>
      <c r="P52"/>
      <c r="Q52"/>
      <c r="R52"/>
      <c r="S52"/>
      <c r="T52"/>
      <c r="Y52"/>
      <c r="Z52"/>
      <c r="AA52"/>
      <c r="AF52"/>
      <c r="AG52"/>
      <c r="AH52"/>
      <c r="AI52" s="307"/>
      <c r="AJ52" s="309"/>
      <c r="AK52" s="304"/>
      <c r="AL52" s="1" t="str">
        <f t="shared" si="2"/>
        <v/>
      </c>
      <c r="AM52" s="253" t="e">
        <f t="shared" si="1"/>
        <v>#DIV/0!</v>
      </c>
    </row>
    <row r="53" spans="1:39" ht="20.25" x14ac:dyDescent="0.2">
      <c r="A53"/>
      <c r="B53"/>
      <c r="C53"/>
      <c r="D53"/>
      <c r="E53"/>
      <c r="F53"/>
      <c r="G53"/>
      <c r="H53"/>
      <c r="I53" s="185"/>
      <c r="J53" s="185"/>
      <c r="K53" s="236"/>
      <c r="L53"/>
      <c r="M53"/>
      <c r="N53" s="308"/>
      <c r="O53" s="308"/>
      <c r="P53"/>
      <c r="Q53"/>
      <c r="R53"/>
      <c r="Y53"/>
      <c r="Z53"/>
      <c r="AA53"/>
      <c r="AF53"/>
      <c r="AG53"/>
      <c r="AH53"/>
      <c r="AI53" s="307"/>
      <c r="AJ53" s="309"/>
      <c r="AK53" s="304"/>
      <c r="AL53" s="1" t="str">
        <f t="shared" si="2"/>
        <v/>
      </c>
      <c r="AM53" s="253" t="e">
        <f t="shared" si="1"/>
        <v>#DIV/0!</v>
      </c>
    </row>
    <row r="54" spans="1:39" ht="20.25" x14ac:dyDescent="0.2">
      <c r="A54"/>
      <c r="B54"/>
      <c r="C54"/>
      <c r="D54"/>
      <c r="E54"/>
      <c r="F54"/>
      <c r="G54"/>
      <c r="H54"/>
      <c r="I54" s="185"/>
      <c r="J54" s="185"/>
      <c r="K54" s="236"/>
      <c r="L54"/>
      <c r="M54"/>
      <c r="N54" s="308"/>
      <c r="O54" s="308"/>
      <c r="P54"/>
      <c r="Q54"/>
      <c r="R54"/>
      <c r="T54"/>
      <c r="Y54"/>
      <c r="Z54"/>
      <c r="AA54"/>
      <c r="AF54"/>
      <c r="AG54"/>
      <c r="AH54"/>
      <c r="AI54" s="307"/>
      <c r="AJ54" s="309"/>
      <c r="AK54" s="304"/>
      <c r="AL54" s="1" t="str">
        <f t="shared" si="2"/>
        <v/>
      </c>
      <c r="AM54" s="253" t="e">
        <f t="shared" si="1"/>
        <v>#DIV/0!</v>
      </c>
    </row>
    <row r="55" spans="1:39" ht="20.25" x14ac:dyDescent="0.2">
      <c r="A55"/>
      <c r="B55"/>
      <c r="C55"/>
      <c r="D55"/>
      <c r="E55"/>
      <c r="F55"/>
      <c r="G55"/>
      <c r="H55"/>
      <c r="I55" s="185"/>
      <c r="J55" s="185"/>
      <c r="K55" s="236"/>
      <c r="L55"/>
      <c r="M55"/>
      <c r="N55" s="308"/>
      <c r="O55" s="308"/>
      <c r="P55"/>
      <c r="Q55"/>
      <c r="R55"/>
      <c r="T55"/>
      <c r="Y55"/>
      <c r="Z55"/>
      <c r="AA55"/>
      <c r="AF55"/>
      <c r="AG55"/>
      <c r="AH55"/>
      <c r="AI55" s="307"/>
      <c r="AJ55" s="309"/>
      <c r="AK55" s="304"/>
      <c r="AL55" s="1" t="str">
        <f t="shared" si="2"/>
        <v/>
      </c>
      <c r="AM55" s="253" t="e">
        <f t="shared" si="1"/>
        <v>#DIV/0!</v>
      </c>
    </row>
    <row r="56" spans="1:39" ht="20.25" x14ac:dyDescent="0.2">
      <c r="A56"/>
      <c r="B56"/>
      <c r="C56"/>
      <c r="D56"/>
      <c r="E56"/>
      <c r="F56"/>
      <c r="G56"/>
      <c r="H56"/>
      <c r="I56" s="185"/>
      <c r="J56" s="185"/>
      <c r="K56" s="236"/>
      <c r="L56"/>
      <c r="M56"/>
      <c r="N56" s="308"/>
      <c r="O56" s="308"/>
      <c r="P56"/>
      <c r="Q56"/>
      <c r="R56"/>
      <c r="Y56"/>
      <c r="Z56"/>
      <c r="AA56"/>
      <c r="AF56"/>
      <c r="AG56"/>
      <c r="AH56"/>
      <c r="AI56" s="307"/>
      <c r="AJ56" s="309"/>
      <c r="AK56" s="304"/>
      <c r="AL56" s="1" t="str">
        <f t="shared" si="2"/>
        <v/>
      </c>
      <c r="AM56" s="253" t="e">
        <f t="shared" si="1"/>
        <v>#DIV/0!</v>
      </c>
    </row>
    <row r="57" spans="1:39" ht="20.25" x14ac:dyDescent="0.2">
      <c r="A57"/>
      <c r="B57"/>
      <c r="C57"/>
      <c r="D57"/>
      <c r="E57"/>
      <c r="F57"/>
      <c r="G57"/>
      <c r="H57"/>
      <c r="I57" s="185"/>
      <c r="J57" s="185"/>
      <c r="K57" s="236"/>
      <c r="L57"/>
      <c r="M57"/>
      <c r="N57" s="308"/>
      <c r="O57" s="308"/>
      <c r="P57"/>
      <c r="Q57"/>
      <c r="R57"/>
      <c r="S57"/>
      <c r="T57"/>
      <c r="Y57"/>
      <c r="Z57"/>
      <c r="AA57"/>
      <c r="AF57"/>
      <c r="AG57"/>
      <c r="AH57"/>
      <c r="AI57" s="307"/>
      <c r="AJ57" s="309"/>
      <c r="AK57" s="304"/>
      <c r="AL57" s="1" t="str">
        <f t="shared" si="2"/>
        <v/>
      </c>
      <c r="AM57" s="253" t="e">
        <f t="shared" si="1"/>
        <v>#DIV/0!</v>
      </c>
    </row>
    <row r="58" spans="1:39" ht="20.25" x14ac:dyDescent="0.2">
      <c r="A58"/>
      <c r="B58"/>
      <c r="C58"/>
      <c r="D58"/>
      <c r="E58"/>
      <c r="F58"/>
      <c r="G58"/>
      <c r="H58"/>
      <c r="I58" s="185"/>
      <c r="J58" s="185"/>
      <c r="K58" s="236"/>
      <c r="L58"/>
      <c r="M58"/>
      <c r="N58" s="308"/>
      <c r="O58" s="308"/>
      <c r="P58"/>
      <c r="Q58"/>
      <c r="R58"/>
      <c r="Y58"/>
      <c r="Z58"/>
      <c r="AA58"/>
      <c r="AF58"/>
      <c r="AG58"/>
      <c r="AH58"/>
      <c r="AI58" s="307"/>
      <c r="AJ58" s="309"/>
      <c r="AK58" s="304"/>
      <c r="AL58" s="1" t="str">
        <f t="shared" si="2"/>
        <v/>
      </c>
      <c r="AM58" s="253" t="e">
        <f t="shared" si="1"/>
        <v>#DIV/0!</v>
      </c>
    </row>
    <row r="59" spans="1:39" ht="20.25" x14ac:dyDescent="0.2">
      <c r="A59"/>
      <c r="B59"/>
      <c r="C59"/>
      <c r="D59"/>
      <c r="E59"/>
      <c r="F59"/>
      <c r="G59"/>
      <c r="H59"/>
      <c r="I59" s="185"/>
      <c r="J59" s="185"/>
      <c r="K59" s="236"/>
      <c r="L59"/>
      <c r="M59"/>
      <c r="N59" s="308"/>
      <c r="O59" s="308"/>
      <c r="P59"/>
      <c r="Q59"/>
      <c r="R59"/>
      <c r="S59"/>
      <c r="T59"/>
      <c r="Y59"/>
      <c r="Z59"/>
      <c r="AA59"/>
      <c r="AF59"/>
      <c r="AG59"/>
      <c r="AH59"/>
      <c r="AI59" s="307"/>
      <c r="AJ59" s="309"/>
      <c r="AK59" s="304"/>
      <c r="AL59" s="1" t="str">
        <f t="shared" si="2"/>
        <v/>
      </c>
      <c r="AM59" s="253" t="e">
        <f t="shared" si="1"/>
        <v>#DIV/0!</v>
      </c>
    </row>
    <row r="60" spans="1:39" ht="20.25" x14ac:dyDescent="0.2">
      <c r="A60"/>
      <c r="B60"/>
      <c r="C60"/>
      <c r="D60"/>
      <c r="E60"/>
      <c r="F60"/>
      <c r="G60"/>
      <c r="H60"/>
      <c r="I60" s="185"/>
      <c r="J60" s="185"/>
      <c r="K60" s="236"/>
      <c r="L60"/>
      <c r="M60"/>
      <c r="N60" s="308"/>
      <c r="O60" s="308"/>
      <c r="P60"/>
      <c r="Q60"/>
      <c r="R60"/>
      <c r="Y60"/>
      <c r="Z60"/>
      <c r="AA60"/>
      <c r="AF60"/>
      <c r="AG60"/>
      <c r="AH60"/>
      <c r="AI60" s="307"/>
      <c r="AJ60" s="309"/>
      <c r="AK60" s="304"/>
      <c r="AL60" s="1" t="str">
        <f t="shared" si="2"/>
        <v/>
      </c>
      <c r="AM60" s="253" t="e">
        <f t="shared" si="1"/>
        <v>#DIV/0!</v>
      </c>
    </row>
    <row r="61" spans="1:39" ht="20.25" x14ac:dyDescent="0.2">
      <c r="A61"/>
      <c r="B61"/>
      <c r="C61"/>
      <c r="D61"/>
      <c r="E61"/>
      <c r="F61"/>
      <c r="G61"/>
      <c r="H61"/>
      <c r="I61" s="185"/>
      <c r="J61" s="185"/>
      <c r="K61" s="236"/>
      <c r="L61"/>
      <c r="M61"/>
      <c r="N61" s="308"/>
      <c r="O61" s="308"/>
      <c r="P61"/>
      <c r="Q61"/>
      <c r="R61"/>
      <c r="Y61"/>
      <c r="Z61"/>
      <c r="AA61"/>
      <c r="AF61"/>
      <c r="AG61"/>
      <c r="AH61"/>
      <c r="AI61" s="307"/>
      <c r="AJ61" s="309"/>
      <c r="AK61" s="304"/>
      <c r="AL61" s="1" t="str">
        <f t="shared" si="2"/>
        <v/>
      </c>
      <c r="AM61" s="253" t="e">
        <f t="shared" si="1"/>
        <v>#DIV/0!</v>
      </c>
    </row>
    <row r="62" spans="1:39" ht="20.25" x14ac:dyDescent="0.2">
      <c r="A62"/>
      <c r="B62"/>
      <c r="C62"/>
      <c r="D62"/>
      <c r="E62"/>
      <c r="F62"/>
      <c r="G62"/>
      <c r="H62"/>
      <c r="I62" s="185"/>
      <c r="J62" s="185"/>
      <c r="K62" s="236"/>
      <c r="L62"/>
      <c r="M62"/>
      <c r="N62" s="308"/>
      <c r="O62" s="308"/>
      <c r="P62"/>
      <c r="Q62"/>
      <c r="R62"/>
      <c r="S62"/>
      <c r="T62"/>
      <c r="U62"/>
      <c r="Y62"/>
      <c r="Z62"/>
      <c r="AA62"/>
      <c r="AF62"/>
      <c r="AG62"/>
      <c r="AH62"/>
      <c r="AI62" s="307"/>
      <c r="AJ62" s="309"/>
      <c r="AK62" s="304"/>
      <c r="AL62" s="1" t="str">
        <f t="shared" si="2"/>
        <v/>
      </c>
      <c r="AM62" s="253" t="e">
        <f t="shared" si="1"/>
        <v>#DIV/0!</v>
      </c>
    </row>
    <row r="63" spans="1:39" ht="20.25" x14ac:dyDescent="0.2">
      <c r="A63"/>
      <c r="B63"/>
      <c r="C63"/>
      <c r="D63"/>
      <c r="E63"/>
      <c r="F63"/>
      <c r="G63"/>
      <c r="H63"/>
      <c r="I63" s="185"/>
      <c r="J63" s="185"/>
      <c r="K63" s="236"/>
      <c r="L63"/>
      <c r="M63"/>
      <c r="N63" s="308"/>
      <c r="O63" s="308"/>
      <c r="P63"/>
      <c r="Q63"/>
      <c r="R63"/>
      <c r="T63"/>
      <c r="Y63"/>
      <c r="Z63"/>
      <c r="AA63"/>
      <c r="AF63"/>
      <c r="AG63"/>
      <c r="AH63"/>
      <c r="AI63" s="307"/>
      <c r="AJ63" s="309"/>
      <c r="AK63" s="304"/>
      <c r="AL63" s="1" t="str">
        <f t="shared" si="2"/>
        <v/>
      </c>
      <c r="AM63" s="253" t="e">
        <f t="shared" si="1"/>
        <v>#DIV/0!</v>
      </c>
    </row>
    <row r="64" spans="1:39" ht="20.25" x14ac:dyDescent="0.2">
      <c r="A64"/>
      <c r="B64"/>
      <c r="C64"/>
      <c r="D64"/>
      <c r="E64"/>
      <c r="F64"/>
      <c r="G64"/>
      <c r="H64"/>
      <c r="I64" s="185"/>
      <c r="J64" s="185"/>
      <c r="K64" s="236"/>
      <c r="L64"/>
      <c r="M64"/>
      <c r="N64" s="308"/>
      <c r="O64" s="308"/>
      <c r="P64"/>
      <c r="Q64"/>
      <c r="R64"/>
      <c r="S64"/>
      <c r="Y64"/>
      <c r="Z64"/>
      <c r="AA64"/>
      <c r="AF64"/>
      <c r="AG64"/>
      <c r="AH64"/>
      <c r="AI64" s="307"/>
      <c r="AJ64" s="309"/>
      <c r="AK64" s="304"/>
      <c r="AL64" s="1" t="str">
        <f t="shared" si="2"/>
        <v/>
      </c>
      <c r="AM64" s="253" t="e">
        <f t="shared" si="1"/>
        <v>#DIV/0!</v>
      </c>
    </row>
    <row r="65" spans="1:39" ht="20.25" x14ac:dyDescent="0.2">
      <c r="A65"/>
      <c r="B65"/>
      <c r="C65"/>
      <c r="D65"/>
      <c r="E65"/>
      <c r="F65"/>
      <c r="G65"/>
      <c r="H65"/>
      <c r="I65" s="185"/>
      <c r="J65" s="185"/>
      <c r="K65" s="236"/>
      <c r="L65"/>
      <c r="M65"/>
      <c r="N65" s="308"/>
      <c r="O65" s="308"/>
      <c r="P65"/>
      <c r="R65"/>
      <c r="Y65"/>
      <c r="Z65"/>
      <c r="AA65"/>
      <c r="AF65"/>
      <c r="AG65"/>
      <c r="AH65"/>
      <c r="AI65" s="307"/>
      <c r="AJ65" s="309"/>
      <c r="AK65" s="304"/>
      <c r="AL65" s="1" t="str">
        <f t="shared" si="2"/>
        <v/>
      </c>
      <c r="AM65" s="253" t="e">
        <f t="shared" si="1"/>
        <v>#DIV/0!</v>
      </c>
    </row>
    <row r="66" spans="1:39" ht="20.25" x14ac:dyDescent="0.2">
      <c r="A66"/>
      <c r="B66"/>
      <c r="C66"/>
      <c r="D66"/>
      <c r="E66"/>
      <c r="F66"/>
      <c r="G66"/>
      <c r="H66"/>
      <c r="I66" s="185"/>
      <c r="J66" s="185"/>
      <c r="K66" s="236"/>
      <c r="L66"/>
      <c r="M66"/>
      <c r="N66" s="308"/>
      <c r="O66" s="308"/>
      <c r="P66"/>
      <c r="Q66"/>
      <c r="R66"/>
      <c r="T66"/>
      <c r="Y66"/>
      <c r="Z66"/>
      <c r="AA66"/>
      <c r="AF66"/>
      <c r="AG66"/>
      <c r="AH66"/>
      <c r="AI66" s="307"/>
      <c r="AJ66" s="309"/>
      <c r="AK66" s="304"/>
      <c r="AL66" s="1" t="str">
        <f t="shared" si="2"/>
        <v/>
      </c>
      <c r="AM66" s="253" t="e">
        <f t="shared" si="1"/>
        <v>#DIV/0!</v>
      </c>
    </row>
    <row r="67" spans="1:39" ht="20.25" x14ac:dyDescent="0.2">
      <c r="A67"/>
      <c r="B67"/>
      <c r="C67"/>
      <c r="D67"/>
      <c r="E67"/>
      <c r="F67"/>
      <c r="G67"/>
      <c r="H67"/>
      <c r="I67" s="185"/>
      <c r="J67" s="185"/>
      <c r="K67" s="236"/>
      <c r="L67"/>
      <c r="M67"/>
      <c r="N67" s="308"/>
      <c r="O67" s="308"/>
      <c r="P67"/>
      <c r="Q67"/>
      <c r="R67"/>
      <c r="Y67"/>
      <c r="Z67"/>
      <c r="AA67"/>
      <c r="AF67"/>
      <c r="AG67"/>
      <c r="AH67"/>
      <c r="AI67" s="307"/>
      <c r="AJ67" s="309"/>
      <c r="AK67" s="304"/>
      <c r="AL67" s="1" t="str">
        <f t="shared" ref="AL67:AL98" si="3">IFERROR(Z67/AA67,"")</f>
        <v/>
      </c>
      <c r="AM67" s="253" t="e">
        <f t="shared" si="1"/>
        <v>#DIV/0!</v>
      </c>
    </row>
    <row r="68" spans="1:39" ht="20.25" x14ac:dyDescent="0.2">
      <c r="A68"/>
      <c r="B68"/>
      <c r="C68"/>
      <c r="D68"/>
      <c r="E68"/>
      <c r="F68"/>
      <c r="G68"/>
      <c r="H68"/>
      <c r="I68" s="185"/>
      <c r="J68" s="185"/>
      <c r="K68" s="236"/>
      <c r="L68"/>
      <c r="M68"/>
      <c r="N68" s="308"/>
      <c r="O68" s="308"/>
      <c r="P68"/>
      <c r="Q68"/>
      <c r="R68"/>
      <c r="S68"/>
      <c r="T68"/>
      <c r="U68"/>
      <c r="Y68"/>
      <c r="Z68"/>
      <c r="AA68"/>
      <c r="AF68"/>
      <c r="AG68"/>
      <c r="AH68"/>
      <c r="AI68" s="307"/>
      <c r="AJ68" s="309"/>
      <c r="AK68" s="304"/>
      <c r="AL68" s="1" t="str">
        <f t="shared" si="3"/>
        <v/>
      </c>
      <c r="AM68" s="253" t="e">
        <f t="shared" ref="AM68:AM131" si="4">STDEV(F68,J68)</f>
        <v>#DIV/0!</v>
      </c>
    </row>
    <row r="69" spans="1:39" ht="20.25" x14ac:dyDescent="0.2">
      <c r="A69"/>
      <c r="B69"/>
      <c r="C69"/>
      <c r="D69"/>
      <c r="E69"/>
      <c r="F69"/>
      <c r="G69"/>
      <c r="H69"/>
      <c r="I69" s="185"/>
      <c r="J69" s="185"/>
      <c r="K69" s="236"/>
      <c r="L69"/>
      <c r="M69"/>
      <c r="N69" s="308"/>
      <c r="O69" s="308"/>
      <c r="P69"/>
      <c r="Q69"/>
      <c r="R69"/>
      <c r="S69"/>
      <c r="T69"/>
      <c r="U69"/>
      <c r="Y69"/>
      <c r="Z69"/>
      <c r="AA69"/>
      <c r="AF69"/>
      <c r="AG69"/>
      <c r="AH69"/>
      <c r="AI69" s="307"/>
      <c r="AJ69" s="309"/>
      <c r="AK69" s="304"/>
      <c r="AL69" s="1" t="str">
        <f t="shared" si="3"/>
        <v/>
      </c>
      <c r="AM69" s="253" t="e">
        <f t="shared" si="4"/>
        <v>#DIV/0!</v>
      </c>
    </row>
    <row r="70" spans="1:39" ht="20.25" x14ac:dyDescent="0.2">
      <c r="A70"/>
      <c r="B70"/>
      <c r="C70"/>
      <c r="D70"/>
      <c r="E70"/>
      <c r="F70"/>
      <c r="G70"/>
      <c r="H70"/>
      <c r="I70" s="185"/>
      <c r="J70" s="185"/>
      <c r="K70" s="236"/>
      <c r="L70"/>
      <c r="M70"/>
      <c r="N70" s="308"/>
      <c r="O70" s="308"/>
      <c r="P70"/>
      <c r="Q70"/>
      <c r="R70"/>
      <c r="S70"/>
      <c r="T70"/>
      <c r="Y70"/>
      <c r="Z70"/>
      <c r="AA70"/>
      <c r="AF70"/>
      <c r="AG70"/>
      <c r="AH70"/>
      <c r="AI70" s="307"/>
      <c r="AJ70" s="309"/>
      <c r="AK70" s="304"/>
      <c r="AL70" s="1" t="str">
        <f t="shared" si="3"/>
        <v/>
      </c>
      <c r="AM70" s="253" t="e">
        <f t="shared" si="4"/>
        <v>#DIV/0!</v>
      </c>
    </row>
    <row r="71" spans="1:39" ht="20.25" x14ac:dyDescent="0.2">
      <c r="A71"/>
      <c r="B71"/>
      <c r="C71"/>
      <c r="D71"/>
      <c r="E71"/>
      <c r="F71"/>
      <c r="G71"/>
      <c r="H71"/>
      <c r="I71" s="185"/>
      <c r="J71" s="185"/>
      <c r="K71" s="236"/>
      <c r="L71"/>
      <c r="M71"/>
      <c r="N71" s="308"/>
      <c r="O71" s="308"/>
      <c r="P71"/>
      <c r="Q71"/>
      <c r="R71"/>
      <c r="Y71"/>
      <c r="Z71"/>
      <c r="AA71"/>
      <c r="AF71"/>
      <c r="AG71"/>
      <c r="AH71"/>
      <c r="AI71" s="307"/>
      <c r="AJ71" s="309"/>
      <c r="AK71" s="304"/>
      <c r="AL71" s="1" t="str">
        <f t="shared" si="3"/>
        <v/>
      </c>
      <c r="AM71" s="253" t="e">
        <f t="shared" si="4"/>
        <v>#DIV/0!</v>
      </c>
    </row>
    <row r="72" spans="1:39" ht="20.25" x14ac:dyDescent="0.2">
      <c r="A72"/>
      <c r="B72"/>
      <c r="C72"/>
      <c r="D72"/>
      <c r="E72"/>
      <c r="F72"/>
      <c r="G72"/>
      <c r="H72"/>
      <c r="I72" s="185"/>
      <c r="J72" s="185"/>
      <c r="K72" s="236"/>
      <c r="L72"/>
      <c r="M72"/>
      <c r="N72" s="308"/>
      <c r="O72" s="308"/>
      <c r="P72"/>
      <c r="Q72"/>
      <c r="R72"/>
      <c r="Y72"/>
      <c r="Z72"/>
      <c r="AA72"/>
      <c r="AF72"/>
      <c r="AG72"/>
      <c r="AH72"/>
      <c r="AI72" s="307"/>
      <c r="AJ72" s="309"/>
      <c r="AK72" s="304"/>
      <c r="AL72" s="1" t="str">
        <f t="shared" si="3"/>
        <v/>
      </c>
      <c r="AM72" s="253" t="e">
        <f t="shared" si="4"/>
        <v>#DIV/0!</v>
      </c>
    </row>
    <row r="73" spans="1:39" ht="20.25" x14ac:dyDescent="0.2">
      <c r="A73"/>
      <c r="B73"/>
      <c r="C73"/>
      <c r="D73"/>
      <c r="E73"/>
      <c r="F73"/>
      <c r="G73"/>
      <c r="H73"/>
      <c r="I73" s="185"/>
      <c r="J73" s="185"/>
      <c r="K73" s="236"/>
      <c r="L73"/>
      <c r="M73"/>
      <c r="N73" s="308"/>
      <c r="O73" s="308"/>
      <c r="P73"/>
      <c r="Q73"/>
      <c r="R73"/>
      <c r="S73"/>
      <c r="T73"/>
      <c r="Y73"/>
      <c r="Z73"/>
      <c r="AA73"/>
      <c r="AF73"/>
      <c r="AG73"/>
      <c r="AH73"/>
      <c r="AI73" s="307"/>
      <c r="AJ73" s="309"/>
      <c r="AK73" s="304"/>
      <c r="AL73" s="1" t="str">
        <f t="shared" si="3"/>
        <v/>
      </c>
      <c r="AM73" s="253" t="e">
        <f t="shared" si="4"/>
        <v>#DIV/0!</v>
      </c>
    </row>
    <row r="74" spans="1:39" ht="20.25" x14ac:dyDescent="0.2">
      <c r="A74"/>
      <c r="B74"/>
      <c r="C74"/>
      <c r="D74"/>
      <c r="E74"/>
      <c r="F74"/>
      <c r="G74"/>
      <c r="H74"/>
      <c r="I74" s="185"/>
      <c r="J74" s="185"/>
      <c r="K74" s="236"/>
      <c r="L74"/>
      <c r="M74"/>
      <c r="N74" s="308"/>
      <c r="O74" s="308"/>
      <c r="P74"/>
      <c r="Q74"/>
      <c r="R74"/>
      <c r="S74"/>
      <c r="Y74"/>
      <c r="Z74"/>
      <c r="AA74"/>
      <c r="AF74"/>
      <c r="AG74"/>
      <c r="AH74"/>
      <c r="AI74" s="307"/>
      <c r="AJ74" s="309"/>
      <c r="AK74" s="304"/>
      <c r="AL74" s="1" t="str">
        <f t="shared" si="3"/>
        <v/>
      </c>
      <c r="AM74" s="253" t="e">
        <f t="shared" si="4"/>
        <v>#DIV/0!</v>
      </c>
    </row>
    <row r="75" spans="1:39" ht="20.25" x14ac:dyDescent="0.2">
      <c r="A75"/>
      <c r="B75"/>
      <c r="C75"/>
      <c r="D75"/>
      <c r="E75"/>
      <c r="F75"/>
      <c r="G75"/>
      <c r="H75"/>
      <c r="I75" s="185"/>
      <c r="J75" s="185"/>
      <c r="K75" s="236"/>
      <c r="L75"/>
      <c r="M75"/>
      <c r="N75" s="308"/>
      <c r="O75" s="308"/>
      <c r="P75"/>
      <c r="Q75"/>
      <c r="R75"/>
      <c r="S75"/>
      <c r="T75"/>
      <c r="Y75"/>
      <c r="Z75"/>
      <c r="AA75"/>
      <c r="AF75"/>
      <c r="AG75"/>
      <c r="AH75"/>
      <c r="AI75" s="307"/>
      <c r="AJ75" s="309"/>
      <c r="AK75" s="304"/>
      <c r="AL75" s="1" t="str">
        <f t="shared" si="3"/>
        <v/>
      </c>
      <c r="AM75" s="253" t="e">
        <f t="shared" si="4"/>
        <v>#DIV/0!</v>
      </c>
    </row>
    <row r="76" spans="1:39" ht="20.25" x14ac:dyDescent="0.2">
      <c r="A76"/>
      <c r="B76"/>
      <c r="C76"/>
      <c r="D76"/>
      <c r="E76"/>
      <c r="F76"/>
      <c r="G76"/>
      <c r="H76"/>
      <c r="I76" s="185"/>
      <c r="J76" s="185"/>
      <c r="K76" s="236"/>
      <c r="L76"/>
      <c r="M76"/>
      <c r="N76" s="308"/>
      <c r="O76" s="308"/>
      <c r="P76"/>
      <c r="Q76"/>
      <c r="R76"/>
      <c r="T76"/>
      <c r="Y76"/>
      <c r="Z76"/>
      <c r="AA76"/>
      <c r="AF76"/>
      <c r="AG76"/>
      <c r="AH76"/>
      <c r="AI76" s="307"/>
      <c r="AJ76" s="309"/>
      <c r="AK76" s="304"/>
      <c r="AL76" s="1" t="str">
        <f t="shared" si="3"/>
        <v/>
      </c>
      <c r="AM76" s="253" t="e">
        <f t="shared" si="4"/>
        <v>#DIV/0!</v>
      </c>
    </row>
    <row r="77" spans="1:39" ht="20.25" x14ac:dyDescent="0.2">
      <c r="A77"/>
      <c r="B77"/>
      <c r="C77"/>
      <c r="D77"/>
      <c r="E77"/>
      <c r="F77"/>
      <c r="G77"/>
      <c r="H77"/>
      <c r="I77" s="185"/>
      <c r="J77" s="185"/>
      <c r="K77" s="236"/>
      <c r="L77"/>
      <c r="M77"/>
      <c r="N77" s="308"/>
      <c r="O77" s="308"/>
      <c r="P77"/>
      <c r="Q77"/>
      <c r="R77"/>
      <c r="Y77"/>
      <c r="Z77"/>
      <c r="AA77"/>
      <c r="AF77"/>
      <c r="AG77"/>
      <c r="AH77"/>
      <c r="AI77" s="307"/>
      <c r="AJ77" s="309"/>
      <c r="AK77" s="304"/>
      <c r="AL77" s="1" t="str">
        <f t="shared" si="3"/>
        <v/>
      </c>
      <c r="AM77" s="253" t="e">
        <f t="shared" si="4"/>
        <v>#DIV/0!</v>
      </c>
    </row>
    <row r="78" spans="1:39" ht="20.25" x14ac:dyDescent="0.2">
      <c r="A78"/>
      <c r="B78"/>
      <c r="C78"/>
      <c r="D78"/>
      <c r="E78"/>
      <c r="F78"/>
      <c r="G78"/>
      <c r="H78"/>
      <c r="I78" s="185"/>
      <c r="J78" s="185"/>
      <c r="K78" s="236"/>
      <c r="L78"/>
      <c r="M78"/>
      <c r="N78" s="308"/>
      <c r="O78" s="308"/>
      <c r="P78"/>
      <c r="Q78"/>
      <c r="R78"/>
      <c r="Y78"/>
      <c r="Z78"/>
      <c r="AA78"/>
      <c r="AF78"/>
      <c r="AG78"/>
      <c r="AH78"/>
      <c r="AI78" s="307"/>
      <c r="AJ78" s="309"/>
      <c r="AK78" s="304"/>
      <c r="AL78" s="1" t="str">
        <f t="shared" si="3"/>
        <v/>
      </c>
      <c r="AM78" s="253" t="e">
        <f t="shared" si="4"/>
        <v>#DIV/0!</v>
      </c>
    </row>
    <row r="79" spans="1:39" ht="20.25" x14ac:dyDescent="0.2">
      <c r="A79"/>
      <c r="B79"/>
      <c r="C79"/>
      <c r="D79"/>
      <c r="E79"/>
      <c r="F79"/>
      <c r="G79"/>
      <c r="H79"/>
      <c r="I79" s="185"/>
      <c r="J79" s="185"/>
      <c r="K79" s="236"/>
      <c r="L79"/>
      <c r="M79"/>
      <c r="N79" s="308"/>
      <c r="O79" s="308"/>
      <c r="P79"/>
      <c r="Q79"/>
      <c r="R79"/>
      <c r="S79"/>
      <c r="T79"/>
      <c r="Y79"/>
      <c r="Z79"/>
      <c r="AA79"/>
      <c r="AF79"/>
      <c r="AG79"/>
      <c r="AH79"/>
      <c r="AI79" s="307"/>
      <c r="AJ79" s="309"/>
      <c r="AK79" s="304"/>
      <c r="AL79" s="1" t="str">
        <f t="shared" si="3"/>
        <v/>
      </c>
      <c r="AM79" s="253" t="e">
        <f t="shared" si="4"/>
        <v>#DIV/0!</v>
      </c>
    </row>
    <row r="80" spans="1:39" ht="20.25" x14ac:dyDescent="0.2">
      <c r="A80"/>
      <c r="B80"/>
      <c r="C80"/>
      <c r="D80"/>
      <c r="E80"/>
      <c r="F80"/>
      <c r="G80"/>
      <c r="H80"/>
      <c r="I80" s="185"/>
      <c r="J80" s="185"/>
      <c r="K80" s="236"/>
      <c r="L80"/>
      <c r="M80"/>
      <c r="N80" s="308"/>
      <c r="O80" s="308"/>
      <c r="P80"/>
      <c r="Q80"/>
      <c r="R80"/>
      <c r="Y80"/>
      <c r="Z80"/>
      <c r="AA80"/>
      <c r="AF80"/>
      <c r="AG80"/>
      <c r="AH80"/>
      <c r="AI80" s="307"/>
      <c r="AJ80" s="309"/>
      <c r="AK80" s="304"/>
      <c r="AL80" s="1" t="str">
        <f t="shared" si="3"/>
        <v/>
      </c>
      <c r="AM80" s="253" t="e">
        <f t="shared" si="4"/>
        <v>#DIV/0!</v>
      </c>
    </row>
    <row r="81" spans="1:39" ht="20.25" x14ac:dyDescent="0.2">
      <c r="A81"/>
      <c r="B81"/>
      <c r="C81"/>
      <c r="D81"/>
      <c r="E81"/>
      <c r="F81"/>
      <c r="G81"/>
      <c r="H81"/>
      <c r="I81" s="185"/>
      <c r="J81" s="185"/>
      <c r="K81" s="236"/>
      <c r="L81"/>
      <c r="M81"/>
      <c r="N81" s="308"/>
      <c r="O81" s="308"/>
      <c r="P81"/>
      <c r="Q81"/>
      <c r="R81"/>
      <c r="T81"/>
      <c r="Y81"/>
      <c r="Z81"/>
      <c r="AA81"/>
      <c r="AF81"/>
      <c r="AG81"/>
      <c r="AH81"/>
      <c r="AI81" s="307"/>
      <c r="AJ81" s="309"/>
      <c r="AK81" s="304"/>
      <c r="AL81" s="1" t="str">
        <f t="shared" si="3"/>
        <v/>
      </c>
      <c r="AM81" s="253" t="e">
        <f t="shared" si="4"/>
        <v>#DIV/0!</v>
      </c>
    </row>
    <row r="82" spans="1:39" ht="20.25" x14ac:dyDescent="0.2">
      <c r="A82"/>
      <c r="B82"/>
      <c r="C82"/>
      <c r="D82"/>
      <c r="E82"/>
      <c r="F82"/>
      <c r="G82"/>
      <c r="H82"/>
      <c r="I82" s="185"/>
      <c r="J82" s="185"/>
      <c r="K82" s="236"/>
      <c r="L82"/>
      <c r="M82"/>
      <c r="N82" s="308"/>
      <c r="O82" s="308"/>
      <c r="P82"/>
      <c r="Q82"/>
      <c r="R82"/>
      <c r="S82"/>
      <c r="T82"/>
      <c r="U82"/>
      <c r="Y82"/>
      <c r="Z82"/>
      <c r="AA82"/>
      <c r="AF82"/>
      <c r="AG82"/>
      <c r="AH82"/>
      <c r="AI82" s="307"/>
      <c r="AJ82" s="309"/>
      <c r="AK82" s="304"/>
      <c r="AL82" s="1" t="str">
        <f t="shared" si="3"/>
        <v/>
      </c>
      <c r="AM82" s="253" t="e">
        <f t="shared" si="4"/>
        <v>#DIV/0!</v>
      </c>
    </row>
    <row r="83" spans="1:39" ht="20.25" x14ac:dyDescent="0.2">
      <c r="A83"/>
      <c r="B83"/>
      <c r="C83"/>
      <c r="D83"/>
      <c r="E83"/>
      <c r="F83"/>
      <c r="G83"/>
      <c r="H83"/>
      <c r="I83" s="185"/>
      <c r="J83" s="185"/>
      <c r="K83" s="236"/>
      <c r="L83"/>
      <c r="M83"/>
      <c r="N83" s="308"/>
      <c r="O83" s="308"/>
      <c r="P83"/>
      <c r="Q83"/>
      <c r="R83"/>
      <c r="Y83"/>
      <c r="Z83"/>
      <c r="AA83"/>
      <c r="AF83"/>
      <c r="AG83"/>
      <c r="AH83"/>
      <c r="AI83" s="307"/>
      <c r="AJ83" s="309"/>
      <c r="AK83" s="304"/>
      <c r="AL83" s="1" t="str">
        <f t="shared" si="3"/>
        <v/>
      </c>
      <c r="AM83" s="253" t="e">
        <f t="shared" si="4"/>
        <v>#DIV/0!</v>
      </c>
    </row>
    <row r="84" spans="1:39" ht="20.25" x14ac:dyDescent="0.2">
      <c r="A84"/>
      <c r="B84"/>
      <c r="C84"/>
      <c r="D84"/>
      <c r="E84"/>
      <c r="F84"/>
      <c r="G84"/>
      <c r="H84"/>
      <c r="I84" s="185"/>
      <c r="J84" s="185"/>
      <c r="K84" s="236"/>
      <c r="L84"/>
      <c r="M84"/>
      <c r="N84" s="308"/>
      <c r="O84" s="308"/>
      <c r="P84"/>
      <c r="Q84"/>
      <c r="R84"/>
      <c r="S84"/>
      <c r="T84"/>
      <c r="Y84"/>
      <c r="Z84"/>
      <c r="AA84"/>
      <c r="AF84"/>
      <c r="AG84"/>
      <c r="AH84"/>
      <c r="AI84" s="307"/>
      <c r="AJ84" s="309"/>
      <c r="AK84" s="304"/>
      <c r="AL84" s="1" t="str">
        <f t="shared" si="3"/>
        <v/>
      </c>
      <c r="AM84" s="253" t="e">
        <f t="shared" si="4"/>
        <v>#DIV/0!</v>
      </c>
    </row>
    <row r="85" spans="1:39" ht="20.25" x14ac:dyDescent="0.2">
      <c r="A85"/>
      <c r="B85"/>
      <c r="C85"/>
      <c r="D85"/>
      <c r="E85"/>
      <c r="F85"/>
      <c r="G85"/>
      <c r="H85"/>
      <c r="I85" s="185"/>
      <c r="J85" s="185"/>
      <c r="K85" s="236"/>
      <c r="L85"/>
      <c r="M85"/>
      <c r="N85" s="308"/>
      <c r="O85" s="308"/>
      <c r="P85"/>
      <c r="Q85"/>
      <c r="R85"/>
      <c r="Y85"/>
      <c r="Z85"/>
      <c r="AA85"/>
      <c r="AF85"/>
      <c r="AG85"/>
      <c r="AH85"/>
      <c r="AI85" s="307"/>
      <c r="AJ85" s="309"/>
      <c r="AK85" s="304"/>
      <c r="AL85" s="1" t="str">
        <f t="shared" si="3"/>
        <v/>
      </c>
      <c r="AM85" s="253" t="e">
        <f t="shared" si="4"/>
        <v>#DIV/0!</v>
      </c>
    </row>
    <row r="86" spans="1:39" ht="20.25" x14ac:dyDescent="0.2">
      <c r="A86"/>
      <c r="B86"/>
      <c r="C86"/>
      <c r="D86"/>
      <c r="E86"/>
      <c r="F86"/>
      <c r="G86"/>
      <c r="H86"/>
      <c r="I86" s="185"/>
      <c r="J86" s="185"/>
      <c r="K86" s="236"/>
      <c r="L86"/>
      <c r="M86"/>
      <c r="N86" s="308"/>
      <c r="O86" s="308"/>
      <c r="P86"/>
      <c r="Q86"/>
      <c r="R86"/>
      <c r="Y86"/>
      <c r="Z86"/>
      <c r="AA86"/>
      <c r="AF86"/>
      <c r="AG86"/>
      <c r="AH86"/>
      <c r="AI86" s="307"/>
      <c r="AJ86" s="309"/>
      <c r="AK86" s="304"/>
      <c r="AL86" s="1" t="str">
        <f t="shared" si="3"/>
        <v/>
      </c>
      <c r="AM86" s="253" t="e">
        <f t="shared" si="4"/>
        <v>#DIV/0!</v>
      </c>
    </row>
    <row r="87" spans="1:39" ht="20.25" x14ac:dyDescent="0.2">
      <c r="A87"/>
      <c r="B87"/>
      <c r="C87"/>
      <c r="D87"/>
      <c r="E87"/>
      <c r="F87"/>
      <c r="G87"/>
      <c r="H87"/>
      <c r="I87" s="185"/>
      <c r="J87" s="185"/>
      <c r="K87" s="236"/>
      <c r="L87"/>
      <c r="M87"/>
      <c r="N87" s="308"/>
      <c r="O87" s="308"/>
      <c r="P87"/>
      <c r="Q87"/>
      <c r="R87"/>
      <c r="Y87"/>
      <c r="Z87"/>
      <c r="AA87"/>
      <c r="AF87"/>
      <c r="AG87"/>
      <c r="AH87"/>
      <c r="AI87" s="307"/>
      <c r="AJ87" s="309"/>
      <c r="AK87" s="304"/>
      <c r="AL87" s="1" t="str">
        <f t="shared" si="3"/>
        <v/>
      </c>
      <c r="AM87" s="253" t="e">
        <f t="shared" si="4"/>
        <v>#DIV/0!</v>
      </c>
    </row>
    <row r="88" spans="1:39" ht="20.25" x14ac:dyDescent="0.2">
      <c r="A88"/>
      <c r="B88"/>
      <c r="C88"/>
      <c r="D88"/>
      <c r="E88"/>
      <c r="F88"/>
      <c r="G88"/>
      <c r="H88"/>
      <c r="I88" s="185"/>
      <c r="J88" s="185"/>
      <c r="K88" s="236"/>
      <c r="L88"/>
      <c r="M88"/>
      <c r="N88" s="308"/>
      <c r="O88" s="308"/>
      <c r="P88"/>
      <c r="Q88"/>
      <c r="R88"/>
      <c r="S88"/>
      <c r="T88"/>
      <c r="W88"/>
      <c r="Y88"/>
      <c r="Z88"/>
      <c r="AA88"/>
      <c r="AF88"/>
      <c r="AG88"/>
      <c r="AH88"/>
      <c r="AI88" s="307"/>
      <c r="AJ88" s="309"/>
      <c r="AK88" s="304"/>
      <c r="AL88" s="1" t="str">
        <f t="shared" si="3"/>
        <v/>
      </c>
      <c r="AM88" s="253" t="e">
        <f t="shared" si="4"/>
        <v>#DIV/0!</v>
      </c>
    </row>
    <row r="89" spans="1:39" ht="20.25" x14ac:dyDescent="0.2">
      <c r="A89"/>
      <c r="B89"/>
      <c r="C89"/>
      <c r="D89"/>
      <c r="E89"/>
      <c r="F89"/>
      <c r="G89"/>
      <c r="H89"/>
      <c r="I89" s="185"/>
      <c r="J89" s="185"/>
      <c r="K89" s="236"/>
      <c r="L89"/>
      <c r="M89"/>
      <c r="N89" s="308"/>
      <c r="O89" s="308"/>
      <c r="P89"/>
      <c r="Q89"/>
      <c r="R89"/>
      <c r="Y89"/>
      <c r="Z89"/>
      <c r="AA89"/>
      <c r="AF89"/>
      <c r="AG89"/>
      <c r="AH89"/>
      <c r="AI89" s="307"/>
      <c r="AJ89" s="309"/>
      <c r="AK89" s="304"/>
      <c r="AL89" s="1" t="str">
        <f t="shared" si="3"/>
        <v/>
      </c>
      <c r="AM89" s="253" t="e">
        <f t="shared" si="4"/>
        <v>#DIV/0!</v>
      </c>
    </row>
    <row r="90" spans="1:39" ht="20.25" x14ac:dyDescent="0.2">
      <c r="A90"/>
      <c r="B90"/>
      <c r="C90"/>
      <c r="D90"/>
      <c r="E90"/>
      <c r="F90"/>
      <c r="G90"/>
      <c r="H90"/>
      <c r="I90" s="185"/>
      <c r="J90" s="185"/>
      <c r="K90" s="236"/>
      <c r="L90"/>
      <c r="M90"/>
      <c r="N90" s="308"/>
      <c r="O90" s="308"/>
      <c r="P90"/>
      <c r="Q90"/>
      <c r="R90"/>
      <c r="S90"/>
      <c r="T90"/>
      <c r="U90"/>
      <c r="Y90"/>
      <c r="Z90"/>
      <c r="AA90"/>
      <c r="AF90"/>
      <c r="AG90"/>
      <c r="AH90"/>
      <c r="AI90" s="307"/>
      <c r="AJ90" s="309"/>
      <c r="AK90" s="304"/>
      <c r="AL90" s="1" t="str">
        <f t="shared" si="3"/>
        <v/>
      </c>
      <c r="AM90" s="253" t="e">
        <f t="shared" si="4"/>
        <v>#DIV/0!</v>
      </c>
    </row>
    <row r="91" spans="1:39" ht="20.25" x14ac:dyDescent="0.2">
      <c r="A91"/>
      <c r="B91"/>
      <c r="C91"/>
      <c r="D91"/>
      <c r="E91"/>
      <c r="F91"/>
      <c r="G91"/>
      <c r="H91"/>
      <c r="I91" s="185"/>
      <c r="J91" s="185"/>
      <c r="K91" s="236"/>
      <c r="L91"/>
      <c r="M91"/>
      <c r="N91" s="308"/>
      <c r="O91" s="308"/>
      <c r="P91"/>
      <c r="Q91"/>
      <c r="R91"/>
      <c r="S91"/>
      <c r="T91"/>
      <c r="Y91"/>
      <c r="Z91"/>
      <c r="AA91"/>
      <c r="AF91"/>
      <c r="AG91"/>
      <c r="AH91"/>
      <c r="AI91" s="307"/>
      <c r="AJ91" s="309"/>
      <c r="AK91" s="304"/>
      <c r="AL91" s="1" t="str">
        <f t="shared" si="3"/>
        <v/>
      </c>
      <c r="AM91" s="253" t="e">
        <f t="shared" si="4"/>
        <v>#DIV/0!</v>
      </c>
    </row>
    <row r="92" spans="1:39" ht="20.25" x14ac:dyDescent="0.2">
      <c r="A92"/>
      <c r="B92"/>
      <c r="C92"/>
      <c r="D92"/>
      <c r="E92"/>
      <c r="F92"/>
      <c r="G92"/>
      <c r="H92"/>
      <c r="I92" s="185"/>
      <c r="J92" s="185"/>
      <c r="K92" s="236"/>
      <c r="L92"/>
      <c r="M92"/>
      <c r="N92" s="308"/>
      <c r="O92" s="308"/>
      <c r="P92"/>
      <c r="Q92"/>
      <c r="R92"/>
      <c r="Y92"/>
      <c r="Z92"/>
      <c r="AA92"/>
      <c r="AF92"/>
      <c r="AG92"/>
      <c r="AH92"/>
      <c r="AI92" s="307"/>
      <c r="AJ92" s="309"/>
      <c r="AK92" s="304"/>
      <c r="AL92" s="1" t="str">
        <f t="shared" si="3"/>
        <v/>
      </c>
      <c r="AM92" s="253" t="e">
        <f t="shared" si="4"/>
        <v>#DIV/0!</v>
      </c>
    </row>
    <row r="93" spans="1:39" ht="20.25" x14ac:dyDescent="0.2">
      <c r="A93"/>
      <c r="B93"/>
      <c r="C93"/>
      <c r="D93"/>
      <c r="E93"/>
      <c r="F93"/>
      <c r="G93"/>
      <c r="H93"/>
      <c r="I93" s="185"/>
      <c r="J93" s="185"/>
      <c r="K93" s="236"/>
      <c r="L93"/>
      <c r="M93"/>
      <c r="N93" s="308"/>
      <c r="O93" s="308"/>
      <c r="P93"/>
      <c r="Q93"/>
      <c r="R93"/>
      <c r="Y93"/>
      <c r="Z93"/>
      <c r="AA93"/>
      <c r="AF93"/>
      <c r="AG93"/>
      <c r="AH93"/>
      <c r="AI93" s="307"/>
      <c r="AJ93" s="309"/>
      <c r="AK93" s="304"/>
      <c r="AL93" s="1" t="str">
        <f t="shared" si="3"/>
        <v/>
      </c>
      <c r="AM93" s="253" t="e">
        <f t="shared" si="4"/>
        <v>#DIV/0!</v>
      </c>
    </row>
    <row r="94" spans="1:39" ht="20.25" x14ac:dyDescent="0.2">
      <c r="A94"/>
      <c r="B94"/>
      <c r="C94"/>
      <c r="D94"/>
      <c r="E94"/>
      <c r="F94"/>
      <c r="G94"/>
      <c r="H94"/>
      <c r="I94" s="185"/>
      <c r="J94" s="185"/>
      <c r="K94" s="236"/>
      <c r="L94"/>
      <c r="M94"/>
      <c r="N94" s="308"/>
      <c r="O94" s="308"/>
      <c r="P94"/>
      <c r="Q94"/>
      <c r="R94"/>
      <c r="Y94"/>
      <c r="Z94"/>
      <c r="AA94"/>
      <c r="AF94"/>
      <c r="AG94"/>
      <c r="AH94"/>
      <c r="AI94" s="307"/>
      <c r="AJ94" s="309"/>
      <c r="AK94" s="304"/>
      <c r="AL94" s="1" t="str">
        <f t="shared" si="3"/>
        <v/>
      </c>
      <c r="AM94" s="253" t="e">
        <f t="shared" si="4"/>
        <v>#DIV/0!</v>
      </c>
    </row>
    <row r="95" spans="1:39" ht="20.25" x14ac:dyDescent="0.2">
      <c r="A95"/>
      <c r="B95"/>
      <c r="C95"/>
      <c r="D95"/>
      <c r="E95"/>
      <c r="F95"/>
      <c r="G95"/>
      <c r="H95"/>
      <c r="I95" s="185"/>
      <c r="J95" s="185"/>
      <c r="K95" s="236"/>
      <c r="L95"/>
      <c r="M95"/>
      <c r="N95" s="308"/>
      <c r="O95" s="308"/>
      <c r="P95"/>
      <c r="Q95"/>
      <c r="R95"/>
      <c r="Y95"/>
      <c r="Z95"/>
      <c r="AA95"/>
      <c r="AF95"/>
      <c r="AG95"/>
      <c r="AH95"/>
      <c r="AI95" s="307"/>
      <c r="AJ95" s="309"/>
      <c r="AK95" s="304"/>
      <c r="AL95" s="1" t="str">
        <f t="shared" si="3"/>
        <v/>
      </c>
      <c r="AM95" s="253" t="e">
        <f t="shared" si="4"/>
        <v>#DIV/0!</v>
      </c>
    </row>
    <row r="96" spans="1:39" ht="20.25" x14ac:dyDescent="0.2">
      <c r="A96"/>
      <c r="B96"/>
      <c r="C96"/>
      <c r="D96"/>
      <c r="E96"/>
      <c r="F96"/>
      <c r="G96"/>
      <c r="H96"/>
      <c r="I96" s="185"/>
      <c r="J96" s="185"/>
      <c r="K96" s="236"/>
      <c r="L96"/>
      <c r="M96"/>
      <c r="N96" s="308"/>
      <c r="O96" s="308"/>
      <c r="Y96"/>
      <c r="AF96"/>
      <c r="AL96" s="1" t="str">
        <f t="shared" si="3"/>
        <v/>
      </c>
      <c r="AM96" s="253" t="e">
        <f t="shared" si="4"/>
        <v>#DIV/0!</v>
      </c>
    </row>
    <row r="97" spans="1:39" ht="20.25" x14ac:dyDescent="0.2">
      <c r="A97"/>
      <c r="B97"/>
      <c r="C97"/>
      <c r="D97"/>
      <c r="E97"/>
      <c r="F97"/>
      <c r="G97"/>
      <c r="H97"/>
      <c r="I97" s="185"/>
      <c r="J97" s="185"/>
      <c r="K97" s="236"/>
      <c r="L97"/>
      <c r="M97"/>
      <c r="N97" s="308"/>
      <c r="O97" s="308"/>
      <c r="P97"/>
      <c r="Q97"/>
      <c r="R97"/>
      <c r="T97"/>
      <c r="Y97"/>
      <c r="Z97"/>
      <c r="AA97"/>
      <c r="AF97"/>
      <c r="AG97"/>
      <c r="AH97"/>
      <c r="AI97" s="307"/>
      <c r="AJ97" s="309"/>
      <c r="AK97" s="304"/>
      <c r="AL97" s="1" t="str">
        <f t="shared" si="3"/>
        <v/>
      </c>
      <c r="AM97" s="253" t="e">
        <f t="shared" si="4"/>
        <v>#DIV/0!</v>
      </c>
    </row>
    <row r="98" spans="1:39" ht="20.25" x14ac:dyDescent="0.2">
      <c r="A98"/>
      <c r="B98"/>
      <c r="C98"/>
      <c r="D98"/>
      <c r="E98"/>
      <c r="F98"/>
      <c r="G98"/>
      <c r="H98"/>
      <c r="I98" s="185"/>
      <c r="J98" s="185"/>
      <c r="K98" s="236"/>
      <c r="L98"/>
      <c r="M98"/>
      <c r="N98" s="308"/>
      <c r="O98" s="308"/>
      <c r="P98"/>
      <c r="R98"/>
      <c r="T98"/>
      <c r="Y98"/>
      <c r="Z98"/>
      <c r="AA98"/>
      <c r="AF98"/>
      <c r="AG98"/>
      <c r="AH98"/>
      <c r="AI98" s="307"/>
      <c r="AJ98" s="309"/>
      <c r="AK98" s="304"/>
      <c r="AL98" s="1" t="str">
        <f t="shared" si="3"/>
        <v/>
      </c>
      <c r="AM98" s="253" t="e">
        <f t="shared" si="4"/>
        <v>#DIV/0!</v>
      </c>
    </row>
    <row r="99" spans="1:39" ht="20.25" x14ac:dyDescent="0.2">
      <c r="A99"/>
      <c r="B99"/>
      <c r="C99"/>
      <c r="D99"/>
      <c r="E99"/>
      <c r="F99"/>
      <c r="G99"/>
      <c r="H99"/>
      <c r="I99" s="185"/>
      <c r="J99" s="185"/>
      <c r="K99" s="236"/>
      <c r="L99"/>
      <c r="M99"/>
      <c r="N99" s="308"/>
      <c r="O99" s="308"/>
      <c r="P99"/>
      <c r="Q99"/>
      <c r="R99"/>
      <c r="Y99"/>
      <c r="Z99"/>
      <c r="AA99"/>
      <c r="AF99"/>
      <c r="AG99"/>
      <c r="AH99"/>
      <c r="AI99" s="307"/>
      <c r="AJ99" s="309"/>
      <c r="AK99" s="304"/>
      <c r="AL99" s="1" t="str">
        <f t="shared" ref="AL99:AL134" si="5">IFERROR(Z99/AA99,"")</f>
        <v/>
      </c>
      <c r="AM99" s="253" t="e">
        <f t="shared" si="4"/>
        <v>#DIV/0!</v>
      </c>
    </row>
    <row r="100" spans="1:39" ht="20.25" x14ac:dyDescent="0.2">
      <c r="A100"/>
      <c r="B100"/>
      <c r="C100"/>
      <c r="D100"/>
      <c r="E100"/>
      <c r="F100"/>
      <c r="G100"/>
      <c r="H100"/>
      <c r="I100" s="185"/>
      <c r="J100" s="185"/>
      <c r="K100" s="236"/>
      <c r="L100"/>
      <c r="M100"/>
      <c r="N100" s="308"/>
      <c r="O100" s="308"/>
      <c r="P100"/>
      <c r="Q100"/>
      <c r="R100"/>
      <c r="S100"/>
      <c r="T100"/>
      <c r="Y100"/>
      <c r="Z100"/>
      <c r="AA100"/>
      <c r="AF100"/>
      <c r="AG100"/>
      <c r="AH100"/>
      <c r="AI100" s="307"/>
      <c r="AJ100" s="309"/>
      <c r="AK100" s="304"/>
      <c r="AL100" s="1" t="str">
        <f t="shared" si="5"/>
        <v/>
      </c>
      <c r="AM100" s="253" t="e">
        <f t="shared" si="4"/>
        <v>#DIV/0!</v>
      </c>
    </row>
    <row r="101" spans="1:39" ht="20.25" x14ac:dyDescent="0.2">
      <c r="A101"/>
      <c r="B101"/>
      <c r="C101"/>
      <c r="D101"/>
      <c r="E101"/>
      <c r="F101"/>
      <c r="G101"/>
      <c r="H101"/>
      <c r="I101" s="185"/>
      <c r="J101" s="185"/>
      <c r="K101" s="236"/>
      <c r="L101"/>
      <c r="M101"/>
      <c r="N101" s="308"/>
      <c r="O101" s="308"/>
      <c r="P101"/>
      <c r="Q101"/>
      <c r="R101"/>
      <c r="S101"/>
      <c r="T101"/>
      <c r="Y101"/>
      <c r="Z101"/>
      <c r="AA101"/>
      <c r="AF101"/>
      <c r="AG101"/>
      <c r="AH101"/>
      <c r="AI101" s="307"/>
      <c r="AJ101" s="309"/>
      <c r="AK101" s="304"/>
      <c r="AL101" s="1" t="str">
        <f t="shared" si="5"/>
        <v/>
      </c>
      <c r="AM101" s="253" t="e">
        <f t="shared" si="4"/>
        <v>#DIV/0!</v>
      </c>
    </row>
    <row r="102" spans="1:39" ht="20.25" x14ac:dyDescent="0.2">
      <c r="A102"/>
      <c r="B102"/>
      <c r="C102"/>
      <c r="D102"/>
      <c r="E102"/>
      <c r="F102"/>
      <c r="G102"/>
      <c r="H102"/>
      <c r="I102" s="185"/>
      <c r="J102" s="185"/>
      <c r="K102" s="236"/>
      <c r="L102"/>
      <c r="M102"/>
      <c r="N102" s="308"/>
      <c r="O102" s="308"/>
      <c r="P102"/>
      <c r="Q102"/>
      <c r="R102"/>
      <c r="Y102"/>
      <c r="Z102"/>
      <c r="AA102"/>
      <c r="AF102"/>
      <c r="AG102"/>
      <c r="AH102"/>
      <c r="AI102" s="307"/>
      <c r="AJ102" s="309"/>
      <c r="AK102" s="304"/>
      <c r="AL102" s="1" t="str">
        <f t="shared" si="5"/>
        <v/>
      </c>
      <c r="AM102" s="253" t="e">
        <f t="shared" si="4"/>
        <v>#DIV/0!</v>
      </c>
    </row>
    <row r="103" spans="1:39" ht="20.25" x14ac:dyDescent="0.2">
      <c r="A103"/>
      <c r="B103"/>
      <c r="C103"/>
      <c r="D103"/>
      <c r="E103"/>
      <c r="F103"/>
      <c r="G103"/>
      <c r="H103"/>
      <c r="I103" s="185"/>
      <c r="J103" s="185"/>
      <c r="K103" s="236"/>
      <c r="L103"/>
      <c r="M103"/>
      <c r="N103" s="308"/>
      <c r="O103" s="308"/>
      <c r="P103"/>
      <c r="Q103"/>
      <c r="R103"/>
      <c r="S103"/>
      <c r="Y103"/>
      <c r="Z103"/>
      <c r="AA103"/>
      <c r="AF103"/>
      <c r="AG103"/>
      <c r="AH103"/>
      <c r="AI103" s="307"/>
      <c r="AJ103" s="309"/>
      <c r="AK103" s="304"/>
      <c r="AL103" s="1" t="str">
        <f t="shared" si="5"/>
        <v/>
      </c>
      <c r="AM103" s="253" t="e">
        <f t="shared" si="4"/>
        <v>#DIV/0!</v>
      </c>
    </row>
    <row r="104" spans="1:39" ht="20.25" x14ac:dyDescent="0.2">
      <c r="A104"/>
      <c r="B104"/>
      <c r="C104"/>
      <c r="D104"/>
      <c r="E104"/>
      <c r="F104"/>
      <c r="G104"/>
      <c r="H104"/>
      <c r="I104" s="185"/>
      <c r="J104" s="185"/>
      <c r="K104" s="236"/>
      <c r="L104"/>
      <c r="M104"/>
      <c r="N104" s="308"/>
      <c r="O104" s="308"/>
      <c r="P104"/>
      <c r="Q104"/>
      <c r="R104"/>
      <c r="Y104"/>
      <c r="Z104"/>
      <c r="AA104"/>
      <c r="AF104"/>
      <c r="AG104"/>
      <c r="AH104"/>
      <c r="AI104" s="307"/>
      <c r="AJ104" s="309"/>
      <c r="AK104" s="304"/>
      <c r="AL104" s="1" t="str">
        <f t="shared" si="5"/>
        <v/>
      </c>
      <c r="AM104" s="253" t="e">
        <f t="shared" si="4"/>
        <v>#DIV/0!</v>
      </c>
    </row>
    <row r="105" spans="1:39" ht="20.25" x14ac:dyDescent="0.2">
      <c r="A105"/>
      <c r="B105"/>
      <c r="C105"/>
      <c r="D105"/>
      <c r="E105"/>
      <c r="F105"/>
      <c r="G105"/>
      <c r="H105"/>
      <c r="I105" s="185"/>
      <c r="J105" s="185"/>
      <c r="K105" s="236"/>
      <c r="L105"/>
      <c r="M105"/>
      <c r="N105" s="308"/>
      <c r="O105" s="308"/>
      <c r="P105"/>
      <c r="Q105"/>
      <c r="R105"/>
      <c r="Y105"/>
      <c r="Z105"/>
      <c r="AA105"/>
      <c r="AF105"/>
      <c r="AG105"/>
      <c r="AH105"/>
      <c r="AI105" s="307"/>
      <c r="AJ105" s="309"/>
      <c r="AK105" s="304"/>
      <c r="AL105" s="1" t="str">
        <f t="shared" si="5"/>
        <v/>
      </c>
      <c r="AM105" s="253" t="e">
        <f t="shared" si="4"/>
        <v>#DIV/0!</v>
      </c>
    </row>
    <row r="106" spans="1:39" ht="20.25" x14ac:dyDescent="0.2">
      <c r="I106" s="185"/>
      <c r="J106" s="185"/>
      <c r="K106" s="236"/>
      <c r="N106" s="308"/>
      <c r="O106" s="308"/>
      <c r="AL106" s="1" t="str">
        <f t="shared" si="5"/>
        <v/>
      </c>
      <c r="AM106" s="253" t="e">
        <f t="shared" si="4"/>
        <v>#DIV/0!</v>
      </c>
    </row>
    <row r="107" spans="1:39" ht="20.25" x14ac:dyDescent="0.2">
      <c r="I107" s="185"/>
      <c r="J107" s="185"/>
      <c r="K107" s="236"/>
      <c r="N107" s="308"/>
      <c r="O107" s="308"/>
      <c r="AL107" s="1" t="str">
        <f t="shared" si="5"/>
        <v/>
      </c>
      <c r="AM107" s="253" t="e">
        <f t="shared" si="4"/>
        <v>#DIV/0!</v>
      </c>
    </row>
    <row r="108" spans="1:39" ht="20.25" x14ac:dyDescent="0.2">
      <c r="I108" s="185"/>
      <c r="J108" s="185"/>
      <c r="K108" s="236"/>
      <c r="N108" s="308"/>
      <c r="O108" s="308"/>
      <c r="AL108" s="1" t="str">
        <f t="shared" si="5"/>
        <v/>
      </c>
      <c r="AM108" s="253" t="e">
        <f t="shared" si="4"/>
        <v>#DIV/0!</v>
      </c>
    </row>
    <row r="109" spans="1:39" ht="20.25" x14ac:dyDescent="0.2">
      <c r="I109" s="185"/>
      <c r="J109" s="185"/>
      <c r="K109" s="236"/>
      <c r="N109" s="308"/>
      <c r="O109" s="308"/>
      <c r="AL109" s="1" t="str">
        <f t="shared" si="5"/>
        <v/>
      </c>
      <c r="AM109" s="253" t="e">
        <f t="shared" si="4"/>
        <v>#DIV/0!</v>
      </c>
    </row>
    <row r="110" spans="1:39" ht="20.25" x14ac:dyDescent="0.2">
      <c r="I110" s="185"/>
      <c r="J110" s="185"/>
      <c r="K110" s="236"/>
      <c r="N110" s="308"/>
      <c r="O110" s="308"/>
      <c r="AL110" s="1" t="str">
        <f t="shared" si="5"/>
        <v/>
      </c>
      <c r="AM110" s="253" t="e">
        <f t="shared" si="4"/>
        <v>#DIV/0!</v>
      </c>
    </row>
    <row r="111" spans="1:39" ht="20.25" x14ac:dyDescent="0.2">
      <c r="I111" s="185"/>
      <c r="J111" s="185"/>
      <c r="K111" s="236"/>
      <c r="N111" s="308"/>
      <c r="O111" s="308"/>
      <c r="AL111" s="1" t="str">
        <f t="shared" si="5"/>
        <v/>
      </c>
      <c r="AM111" s="253" t="e">
        <f t="shared" si="4"/>
        <v>#DIV/0!</v>
      </c>
    </row>
    <row r="112" spans="1:39" ht="20.25" x14ac:dyDescent="0.2">
      <c r="I112" s="185"/>
      <c r="J112" s="185"/>
      <c r="K112" s="236"/>
      <c r="N112" s="308"/>
      <c r="O112" s="308"/>
      <c r="AL112" s="1" t="str">
        <f t="shared" si="5"/>
        <v/>
      </c>
      <c r="AM112" s="253" t="e">
        <f t="shared" si="4"/>
        <v>#DIV/0!</v>
      </c>
    </row>
    <row r="113" spans="9:39" ht="20.25" x14ac:dyDescent="0.2">
      <c r="I113" s="185"/>
      <c r="J113" s="185"/>
      <c r="K113" s="236"/>
      <c r="N113" s="308"/>
      <c r="O113" s="308"/>
      <c r="AL113" s="1" t="str">
        <f t="shared" si="5"/>
        <v/>
      </c>
      <c r="AM113" s="253" t="e">
        <f t="shared" si="4"/>
        <v>#DIV/0!</v>
      </c>
    </row>
    <row r="114" spans="9:39" ht="20.25" x14ac:dyDescent="0.2">
      <c r="I114" s="185"/>
      <c r="J114" s="185"/>
      <c r="K114" s="236"/>
      <c r="N114" s="308"/>
      <c r="O114" s="308"/>
      <c r="AL114" s="1" t="str">
        <f t="shared" si="5"/>
        <v/>
      </c>
      <c r="AM114" s="253" t="e">
        <f t="shared" si="4"/>
        <v>#DIV/0!</v>
      </c>
    </row>
    <row r="115" spans="9:39" ht="20.25" x14ac:dyDescent="0.2">
      <c r="I115" s="185"/>
      <c r="J115" s="185"/>
      <c r="K115" s="236"/>
      <c r="N115" s="308"/>
      <c r="O115" s="308"/>
      <c r="AL115" s="1" t="str">
        <f t="shared" si="5"/>
        <v/>
      </c>
      <c r="AM115" s="253" t="e">
        <f t="shared" si="4"/>
        <v>#DIV/0!</v>
      </c>
    </row>
    <row r="116" spans="9:39" ht="20.25" x14ac:dyDescent="0.2">
      <c r="I116" s="185"/>
      <c r="J116" s="185"/>
      <c r="K116" s="236"/>
      <c r="N116" s="308"/>
      <c r="O116" s="308"/>
      <c r="AL116" s="1" t="str">
        <f t="shared" si="5"/>
        <v/>
      </c>
      <c r="AM116" s="253" t="e">
        <f t="shared" si="4"/>
        <v>#DIV/0!</v>
      </c>
    </row>
    <row r="117" spans="9:39" ht="20.25" x14ac:dyDescent="0.2">
      <c r="I117" s="185"/>
      <c r="J117" s="185"/>
      <c r="K117" s="236"/>
      <c r="N117" s="308"/>
      <c r="O117" s="308"/>
      <c r="AL117" s="1" t="str">
        <f t="shared" si="5"/>
        <v/>
      </c>
      <c r="AM117" s="253" t="e">
        <f t="shared" si="4"/>
        <v>#DIV/0!</v>
      </c>
    </row>
    <row r="118" spans="9:39" x14ac:dyDescent="0.2">
      <c r="N118" s="308"/>
      <c r="O118" s="308"/>
      <c r="AL118" s="1" t="str">
        <f t="shared" si="5"/>
        <v/>
      </c>
      <c r="AM118" s="253" t="e">
        <f t="shared" si="4"/>
        <v>#DIV/0!</v>
      </c>
    </row>
    <row r="119" spans="9:39" x14ac:dyDescent="0.2">
      <c r="N119" s="308"/>
      <c r="O119" s="308"/>
      <c r="AL119" s="1" t="str">
        <f t="shared" si="5"/>
        <v/>
      </c>
      <c r="AM119" s="253" t="e">
        <f t="shared" si="4"/>
        <v>#DIV/0!</v>
      </c>
    </row>
    <row r="120" spans="9:39" x14ac:dyDescent="0.2">
      <c r="N120" s="308"/>
      <c r="O120" s="308"/>
      <c r="AL120" s="1" t="str">
        <f t="shared" si="5"/>
        <v/>
      </c>
      <c r="AM120" s="253" t="e">
        <f t="shared" si="4"/>
        <v>#DIV/0!</v>
      </c>
    </row>
    <row r="121" spans="9:39" x14ac:dyDescent="0.2">
      <c r="N121" s="308"/>
      <c r="O121" s="308"/>
      <c r="AL121" s="1" t="str">
        <f t="shared" si="5"/>
        <v/>
      </c>
      <c r="AM121" s="253" t="e">
        <f t="shared" si="4"/>
        <v>#DIV/0!</v>
      </c>
    </row>
    <row r="122" spans="9:39" x14ac:dyDescent="0.2">
      <c r="N122" s="308"/>
      <c r="O122" s="308"/>
      <c r="AL122" s="1" t="str">
        <f t="shared" si="5"/>
        <v/>
      </c>
      <c r="AM122" s="253" t="e">
        <f t="shared" si="4"/>
        <v>#DIV/0!</v>
      </c>
    </row>
    <row r="123" spans="9:39" x14ac:dyDescent="0.2">
      <c r="N123" s="308"/>
      <c r="O123" s="308"/>
      <c r="AL123" s="1" t="str">
        <f t="shared" si="5"/>
        <v/>
      </c>
      <c r="AM123" s="253" t="e">
        <f t="shared" si="4"/>
        <v>#DIV/0!</v>
      </c>
    </row>
    <row r="124" spans="9:39" x14ac:dyDescent="0.2">
      <c r="N124" s="308"/>
      <c r="O124" s="308"/>
      <c r="AL124" s="1" t="str">
        <f t="shared" si="5"/>
        <v/>
      </c>
      <c r="AM124" s="253" t="e">
        <f t="shared" si="4"/>
        <v>#DIV/0!</v>
      </c>
    </row>
    <row r="125" spans="9:39" x14ac:dyDescent="0.2">
      <c r="N125" s="308"/>
      <c r="O125" s="308"/>
      <c r="AL125" s="1" t="str">
        <f t="shared" si="5"/>
        <v/>
      </c>
      <c r="AM125" s="253" t="e">
        <f t="shared" si="4"/>
        <v>#DIV/0!</v>
      </c>
    </row>
    <row r="126" spans="9:39" x14ac:dyDescent="0.2">
      <c r="N126" s="308"/>
      <c r="O126" s="308"/>
      <c r="AL126" s="1" t="str">
        <f t="shared" si="5"/>
        <v/>
      </c>
      <c r="AM126" s="253" t="e">
        <f t="shared" si="4"/>
        <v>#DIV/0!</v>
      </c>
    </row>
    <row r="127" spans="9:39" x14ac:dyDescent="0.2">
      <c r="N127" s="308"/>
      <c r="O127" s="308"/>
      <c r="AL127" s="1" t="str">
        <f t="shared" si="5"/>
        <v/>
      </c>
      <c r="AM127" s="253" t="e">
        <f t="shared" si="4"/>
        <v>#DIV/0!</v>
      </c>
    </row>
    <row r="128" spans="9:39" x14ac:dyDescent="0.2">
      <c r="N128" s="308"/>
      <c r="O128" s="308"/>
      <c r="AL128" s="1" t="str">
        <f t="shared" si="5"/>
        <v/>
      </c>
      <c r="AM128" s="253" t="e">
        <f t="shared" si="4"/>
        <v>#DIV/0!</v>
      </c>
    </row>
    <row r="129" spans="14:39" x14ac:dyDescent="0.2">
      <c r="N129" s="308"/>
      <c r="O129" s="308"/>
      <c r="AL129" s="1" t="str">
        <f t="shared" si="5"/>
        <v/>
      </c>
      <c r="AM129" s="253" t="e">
        <f t="shared" si="4"/>
        <v>#DIV/0!</v>
      </c>
    </row>
    <row r="130" spans="14:39" x14ac:dyDescent="0.2">
      <c r="N130" s="308"/>
      <c r="O130" s="308"/>
      <c r="AL130" s="1" t="str">
        <f t="shared" si="5"/>
        <v/>
      </c>
      <c r="AM130" s="253" t="e">
        <f t="shared" si="4"/>
        <v>#DIV/0!</v>
      </c>
    </row>
    <row r="131" spans="14:39" x14ac:dyDescent="0.2">
      <c r="N131" s="308"/>
      <c r="O131" s="308"/>
      <c r="AL131" s="1" t="str">
        <f t="shared" si="5"/>
        <v/>
      </c>
      <c r="AM131" s="253" t="e">
        <f t="shared" si="4"/>
        <v>#DIV/0!</v>
      </c>
    </row>
    <row r="132" spans="14:39" x14ac:dyDescent="0.2">
      <c r="N132" s="308"/>
      <c r="O132" s="308"/>
      <c r="AL132" s="1" t="str">
        <f t="shared" si="5"/>
        <v/>
      </c>
      <c r="AM132" s="253" t="e">
        <f t="shared" ref="AM132:AM134" si="6">STDEV(F132,J132)</f>
        <v>#DIV/0!</v>
      </c>
    </row>
    <row r="133" spans="14:39" x14ac:dyDescent="0.2">
      <c r="N133" s="308"/>
      <c r="O133" s="308"/>
      <c r="AL133" s="1" t="str">
        <f t="shared" si="5"/>
        <v/>
      </c>
      <c r="AM133" s="253" t="e">
        <f t="shared" si="6"/>
        <v>#DIV/0!</v>
      </c>
    </row>
    <row r="134" spans="14:39" x14ac:dyDescent="0.2">
      <c r="N134" s="308"/>
      <c r="O134" s="308"/>
      <c r="AL134" s="1" t="str">
        <f t="shared" si="5"/>
        <v/>
      </c>
      <c r="AM134" s="253" t="e">
        <f t="shared" si="6"/>
        <v>#DIV/0!</v>
      </c>
    </row>
    <row r="135" spans="14:39" x14ac:dyDescent="0.2">
      <c r="N135" s="308"/>
      <c r="O135" s="308"/>
      <c r="AL135" s="1" t="str">
        <f t="shared" ref="AL135:AL198" si="7">IFERROR(Z135/AA135,"")</f>
        <v/>
      </c>
      <c r="AM135" s="253" t="e">
        <f t="shared" ref="AM135:AM198" si="8">STDEV(F135,J135)</f>
        <v>#DIV/0!</v>
      </c>
    </row>
    <row r="136" spans="14:39" x14ac:dyDescent="0.2">
      <c r="N136" s="308"/>
      <c r="O136" s="308"/>
      <c r="AL136" s="1" t="str">
        <f t="shared" si="7"/>
        <v/>
      </c>
      <c r="AM136" s="253" t="e">
        <f t="shared" si="8"/>
        <v>#DIV/0!</v>
      </c>
    </row>
    <row r="137" spans="14:39" x14ac:dyDescent="0.2">
      <c r="N137" s="308"/>
      <c r="O137" s="308"/>
      <c r="AL137" s="1" t="str">
        <f t="shared" si="7"/>
        <v/>
      </c>
      <c r="AM137" s="253" t="e">
        <f t="shared" si="8"/>
        <v>#DIV/0!</v>
      </c>
    </row>
    <row r="138" spans="14:39" x14ac:dyDescent="0.2">
      <c r="N138" s="308"/>
      <c r="O138" s="308"/>
      <c r="AL138" s="1" t="str">
        <f t="shared" si="7"/>
        <v/>
      </c>
      <c r="AM138" s="253" t="e">
        <f t="shared" si="8"/>
        <v>#DIV/0!</v>
      </c>
    </row>
    <row r="139" spans="14:39" x14ac:dyDescent="0.2">
      <c r="N139" s="308"/>
      <c r="O139" s="308"/>
      <c r="AL139" s="1" t="str">
        <f t="shared" si="7"/>
        <v/>
      </c>
      <c r="AM139" s="253" t="e">
        <f t="shared" si="8"/>
        <v>#DIV/0!</v>
      </c>
    </row>
    <row r="140" spans="14:39" x14ac:dyDescent="0.2">
      <c r="N140" s="308"/>
      <c r="O140" s="308"/>
      <c r="AL140" s="1" t="str">
        <f t="shared" si="7"/>
        <v/>
      </c>
      <c r="AM140" s="253" t="e">
        <f t="shared" si="8"/>
        <v>#DIV/0!</v>
      </c>
    </row>
    <row r="141" spans="14:39" x14ac:dyDescent="0.2">
      <c r="N141" s="308"/>
      <c r="O141" s="308"/>
      <c r="AL141" s="1" t="str">
        <f t="shared" si="7"/>
        <v/>
      </c>
      <c r="AM141" s="253" t="e">
        <f t="shared" si="8"/>
        <v>#DIV/0!</v>
      </c>
    </row>
    <row r="142" spans="14:39" x14ac:dyDescent="0.2">
      <c r="N142" s="308"/>
      <c r="O142" s="308"/>
      <c r="AL142" s="1" t="str">
        <f t="shared" si="7"/>
        <v/>
      </c>
      <c r="AM142" s="253" t="e">
        <f t="shared" si="8"/>
        <v>#DIV/0!</v>
      </c>
    </row>
    <row r="143" spans="14:39" x14ac:dyDescent="0.2">
      <c r="N143" s="308"/>
      <c r="O143" s="308"/>
      <c r="AL143" s="1" t="str">
        <f t="shared" si="7"/>
        <v/>
      </c>
      <c r="AM143" s="253" t="e">
        <f t="shared" si="8"/>
        <v>#DIV/0!</v>
      </c>
    </row>
    <row r="144" spans="14:39" x14ac:dyDescent="0.2">
      <c r="N144" s="308"/>
      <c r="O144" s="308"/>
      <c r="AL144" s="1" t="str">
        <f t="shared" si="7"/>
        <v/>
      </c>
      <c r="AM144" s="253" t="e">
        <f t="shared" si="8"/>
        <v>#DIV/0!</v>
      </c>
    </row>
    <row r="145" spans="14:39" x14ac:dyDescent="0.2">
      <c r="N145" s="308"/>
      <c r="O145" s="308"/>
      <c r="AL145" s="1" t="str">
        <f t="shared" si="7"/>
        <v/>
      </c>
      <c r="AM145" s="253" t="e">
        <f t="shared" si="8"/>
        <v>#DIV/0!</v>
      </c>
    </row>
    <row r="146" spans="14:39" x14ac:dyDescent="0.2">
      <c r="N146" s="308"/>
      <c r="O146" s="308"/>
      <c r="AL146" s="1" t="str">
        <f t="shared" si="7"/>
        <v/>
      </c>
      <c r="AM146" s="253" t="e">
        <f t="shared" si="8"/>
        <v>#DIV/0!</v>
      </c>
    </row>
    <row r="147" spans="14:39" x14ac:dyDescent="0.2">
      <c r="N147" s="308"/>
      <c r="O147" s="308"/>
      <c r="AL147" s="1" t="str">
        <f t="shared" si="7"/>
        <v/>
      </c>
      <c r="AM147" s="253" t="e">
        <f t="shared" si="8"/>
        <v>#DIV/0!</v>
      </c>
    </row>
    <row r="148" spans="14:39" x14ac:dyDescent="0.2">
      <c r="N148" s="308"/>
      <c r="O148" s="308"/>
      <c r="AL148" s="1" t="str">
        <f t="shared" si="7"/>
        <v/>
      </c>
      <c r="AM148" s="253" t="e">
        <f t="shared" si="8"/>
        <v>#DIV/0!</v>
      </c>
    </row>
    <row r="149" spans="14:39" x14ac:dyDescent="0.2">
      <c r="N149" s="308"/>
      <c r="O149" s="308"/>
      <c r="AL149" s="1" t="str">
        <f t="shared" si="7"/>
        <v/>
      </c>
      <c r="AM149" s="253" t="e">
        <f t="shared" si="8"/>
        <v>#DIV/0!</v>
      </c>
    </row>
    <row r="150" spans="14:39" x14ac:dyDescent="0.2">
      <c r="AL150" s="1" t="str">
        <f t="shared" si="7"/>
        <v/>
      </c>
      <c r="AM150" s="253" t="e">
        <f t="shared" si="8"/>
        <v>#DIV/0!</v>
      </c>
    </row>
    <row r="151" spans="14:39" x14ac:dyDescent="0.2">
      <c r="AL151" s="1" t="str">
        <f t="shared" si="7"/>
        <v/>
      </c>
      <c r="AM151" s="253" t="e">
        <f t="shared" si="8"/>
        <v>#DIV/0!</v>
      </c>
    </row>
    <row r="152" spans="14:39" x14ac:dyDescent="0.2">
      <c r="AL152" s="1" t="str">
        <f t="shared" si="7"/>
        <v/>
      </c>
      <c r="AM152" s="253" t="e">
        <f t="shared" si="8"/>
        <v>#DIV/0!</v>
      </c>
    </row>
    <row r="153" spans="14:39" x14ac:dyDescent="0.2">
      <c r="AL153" s="1" t="str">
        <f t="shared" si="7"/>
        <v/>
      </c>
      <c r="AM153" s="253" t="e">
        <f t="shared" si="8"/>
        <v>#DIV/0!</v>
      </c>
    </row>
    <row r="154" spans="14:39" x14ac:dyDescent="0.2">
      <c r="AL154" s="1" t="str">
        <f t="shared" si="7"/>
        <v/>
      </c>
      <c r="AM154" s="253" t="e">
        <f t="shared" si="8"/>
        <v>#DIV/0!</v>
      </c>
    </row>
    <row r="155" spans="14:39" x14ac:dyDescent="0.2">
      <c r="AL155" s="1" t="str">
        <f t="shared" si="7"/>
        <v/>
      </c>
      <c r="AM155" s="253" t="e">
        <f t="shared" si="8"/>
        <v>#DIV/0!</v>
      </c>
    </row>
    <row r="156" spans="14:39" x14ac:dyDescent="0.2">
      <c r="AL156" s="1" t="str">
        <f t="shared" si="7"/>
        <v/>
      </c>
      <c r="AM156" s="253" t="e">
        <f t="shared" si="8"/>
        <v>#DIV/0!</v>
      </c>
    </row>
    <row r="157" spans="14:39" x14ac:dyDescent="0.2">
      <c r="AL157" s="1" t="str">
        <f t="shared" si="7"/>
        <v/>
      </c>
      <c r="AM157" s="253" t="e">
        <f t="shared" si="8"/>
        <v>#DIV/0!</v>
      </c>
    </row>
    <row r="158" spans="14:39" x14ac:dyDescent="0.2">
      <c r="AL158" s="1" t="str">
        <f t="shared" si="7"/>
        <v/>
      </c>
      <c r="AM158" s="253" t="e">
        <f t="shared" si="8"/>
        <v>#DIV/0!</v>
      </c>
    </row>
    <row r="159" spans="14:39" x14ac:dyDescent="0.2">
      <c r="AL159" s="1" t="str">
        <f t="shared" si="7"/>
        <v/>
      </c>
      <c r="AM159" s="253" t="e">
        <f t="shared" si="8"/>
        <v>#DIV/0!</v>
      </c>
    </row>
    <row r="160" spans="14:39" x14ac:dyDescent="0.2">
      <c r="AL160" s="1" t="str">
        <f t="shared" si="7"/>
        <v/>
      </c>
      <c r="AM160" s="253" t="e">
        <f t="shared" si="8"/>
        <v>#DIV/0!</v>
      </c>
    </row>
    <row r="161" spans="38:39" x14ac:dyDescent="0.2">
      <c r="AL161" s="1" t="str">
        <f t="shared" si="7"/>
        <v/>
      </c>
      <c r="AM161" s="253" t="e">
        <f t="shared" si="8"/>
        <v>#DIV/0!</v>
      </c>
    </row>
    <row r="162" spans="38:39" x14ac:dyDescent="0.2">
      <c r="AL162" s="1" t="str">
        <f t="shared" si="7"/>
        <v/>
      </c>
      <c r="AM162" s="253" t="e">
        <f t="shared" si="8"/>
        <v>#DIV/0!</v>
      </c>
    </row>
    <row r="163" spans="38:39" x14ac:dyDescent="0.2">
      <c r="AL163" s="1" t="str">
        <f t="shared" si="7"/>
        <v/>
      </c>
      <c r="AM163" s="253" t="e">
        <f t="shared" si="8"/>
        <v>#DIV/0!</v>
      </c>
    </row>
    <row r="164" spans="38:39" x14ac:dyDescent="0.2">
      <c r="AL164" s="1" t="str">
        <f t="shared" si="7"/>
        <v/>
      </c>
      <c r="AM164" s="253" t="e">
        <f t="shared" si="8"/>
        <v>#DIV/0!</v>
      </c>
    </row>
    <row r="165" spans="38:39" x14ac:dyDescent="0.2">
      <c r="AL165" s="1" t="str">
        <f t="shared" si="7"/>
        <v/>
      </c>
      <c r="AM165" s="253" t="e">
        <f t="shared" si="8"/>
        <v>#DIV/0!</v>
      </c>
    </row>
    <row r="166" spans="38:39" x14ac:dyDescent="0.2">
      <c r="AL166" s="1" t="str">
        <f t="shared" si="7"/>
        <v/>
      </c>
      <c r="AM166" s="253" t="e">
        <f t="shared" si="8"/>
        <v>#DIV/0!</v>
      </c>
    </row>
    <row r="167" spans="38:39" x14ac:dyDescent="0.2">
      <c r="AL167" s="1" t="str">
        <f t="shared" si="7"/>
        <v/>
      </c>
      <c r="AM167" s="253" t="e">
        <f t="shared" si="8"/>
        <v>#DIV/0!</v>
      </c>
    </row>
    <row r="168" spans="38:39" x14ac:dyDescent="0.2">
      <c r="AL168" s="1" t="str">
        <f t="shared" si="7"/>
        <v/>
      </c>
      <c r="AM168" s="253" t="e">
        <f t="shared" si="8"/>
        <v>#DIV/0!</v>
      </c>
    </row>
    <row r="169" spans="38:39" x14ac:dyDescent="0.2">
      <c r="AL169" s="1" t="str">
        <f t="shared" si="7"/>
        <v/>
      </c>
      <c r="AM169" s="253" t="e">
        <f t="shared" si="8"/>
        <v>#DIV/0!</v>
      </c>
    </row>
    <row r="170" spans="38:39" x14ac:dyDescent="0.2">
      <c r="AL170" s="1" t="str">
        <f t="shared" si="7"/>
        <v/>
      </c>
      <c r="AM170" s="253" t="e">
        <f t="shared" si="8"/>
        <v>#DIV/0!</v>
      </c>
    </row>
    <row r="171" spans="38:39" x14ac:dyDescent="0.2">
      <c r="AL171" s="1" t="str">
        <f t="shared" si="7"/>
        <v/>
      </c>
      <c r="AM171" s="253" t="e">
        <f t="shared" si="8"/>
        <v>#DIV/0!</v>
      </c>
    </row>
    <row r="172" spans="38:39" x14ac:dyDescent="0.2">
      <c r="AL172" s="1" t="str">
        <f t="shared" si="7"/>
        <v/>
      </c>
      <c r="AM172" s="253" t="e">
        <f t="shared" si="8"/>
        <v>#DIV/0!</v>
      </c>
    </row>
    <row r="173" spans="38:39" x14ac:dyDescent="0.2">
      <c r="AL173" s="1" t="str">
        <f t="shared" si="7"/>
        <v/>
      </c>
      <c r="AM173" s="253" t="e">
        <f t="shared" si="8"/>
        <v>#DIV/0!</v>
      </c>
    </row>
    <row r="174" spans="38:39" x14ac:dyDescent="0.2">
      <c r="AL174" s="1" t="str">
        <f t="shared" si="7"/>
        <v/>
      </c>
      <c r="AM174" s="253" t="e">
        <f t="shared" si="8"/>
        <v>#DIV/0!</v>
      </c>
    </row>
    <row r="175" spans="38:39" x14ac:dyDescent="0.2">
      <c r="AL175" s="1" t="str">
        <f t="shared" si="7"/>
        <v/>
      </c>
      <c r="AM175" s="253" t="e">
        <f t="shared" si="8"/>
        <v>#DIV/0!</v>
      </c>
    </row>
    <row r="176" spans="38:39" x14ac:dyDescent="0.2">
      <c r="AL176" s="1" t="str">
        <f t="shared" si="7"/>
        <v/>
      </c>
      <c r="AM176" s="253" t="e">
        <f t="shared" si="8"/>
        <v>#DIV/0!</v>
      </c>
    </row>
    <row r="177" spans="38:39" x14ac:dyDescent="0.2">
      <c r="AL177" s="1" t="str">
        <f t="shared" si="7"/>
        <v/>
      </c>
      <c r="AM177" s="253" t="e">
        <f t="shared" si="8"/>
        <v>#DIV/0!</v>
      </c>
    </row>
    <row r="178" spans="38:39" x14ac:dyDescent="0.2">
      <c r="AL178" s="1" t="str">
        <f t="shared" si="7"/>
        <v/>
      </c>
      <c r="AM178" s="253" t="e">
        <f t="shared" si="8"/>
        <v>#DIV/0!</v>
      </c>
    </row>
    <row r="179" spans="38:39" x14ac:dyDescent="0.2">
      <c r="AL179" s="1" t="str">
        <f t="shared" si="7"/>
        <v/>
      </c>
      <c r="AM179" s="253" t="e">
        <f t="shared" si="8"/>
        <v>#DIV/0!</v>
      </c>
    </row>
    <row r="180" spans="38:39" x14ac:dyDescent="0.2">
      <c r="AL180" s="1" t="str">
        <f t="shared" si="7"/>
        <v/>
      </c>
      <c r="AM180" s="253" t="e">
        <f t="shared" si="8"/>
        <v>#DIV/0!</v>
      </c>
    </row>
    <row r="181" spans="38:39" x14ac:dyDescent="0.2">
      <c r="AL181" s="1" t="str">
        <f t="shared" si="7"/>
        <v/>
      </c>
      <c r="AM181" s="253" t="e">
        <f t="shared" si="8"/>
        <v>#DIV/0!</v>
      </c>
    </row>
    <row r="182" spans="38:39" x14ac:dyDescent="0.2">
      <c r="AL182" s="1" t="str">
        <f t="shared" si="7"/>
        <v/>
      </c>
      <c r="AM182" s="253" t="e">
        <f t="shared" si="8"/>
        <v>#DIV/0!</v>
      </c>
    </row>
    <row r="183" spans="38:39" x14ac:dyDescent="0.2">
      <c r="AL183" s="1" t="str">
        <f t="shared" si="7"/>
        <v/>
      </c>
      <c r="AM183" s="253" t="e">
        <f t="shared" si="8"/>
        <v>#DIV/0!</v>
      </c>
    </row>
    <row r="184" spans="38:39" x14ac:dyDescent="0.2">
      <c r="AL184" s="1" t="str">
        <f t="shared" si="7"/>
        <v/>
      </c>
      <c r="AM184" s="253" t="e">
        <f t="shared" si="8"/>
        <v>#DIV/0!</v>
      </c>
    </row>
    <row r="185" spans="38:39" x14ac:dyDescent="0.2">
      <c r="AL185" s="1" t="str">
        <f t="shared" si="7"/>
        <v/>
      </c>
      <c r="AM185" s="253" t="e">
        <f t="shared" si="8"/>
        <v>#DIV/0!</v>
      </c>
    </row>
    <row r="186" spans="38:39" x14ac:dyDescent="0.2">
      <c r="AL186" s="1" t="str">
        <f t="shared" si="7"/>
        <v/>
      </c>
      <c r="AM186" s="253" t="e">
        <f t="shared" si="8"/>
        <v>#DIV/0!</v>
      </c>
    </row>
    <row r="187" spans="38:39" x14ac:dyDescent="0.2">
      <c r="AL187" s="1" t="str">
        <f t="shared" si="7"/>
        <v/>
      </c>
      <c r="AM187" s="253" t="e">
        <f t="shared" si="8"/>
        <v>#DIV/0!</v>
      </c>
    </row>
    <row r="188" spans="38:39" x14ac:dyDescent="0.2">
      <c r="AL188" s="1" t="str">
        <f t="shared" si="7"/>
        <v/>
      </c>
      <c r="AM188" s="253" t="e">
        <f t="shared" si="8"/>
        <v>#DIV/0!</v>
      </c>
    </row>
    <row r="189" spans="38:39" x14ac:dyDescent="0.2">
      <c r="AL189" s="1" t="str">
        <f t="shared" si="7"/>
        <v/>
      </c>
      <c r="AM189" s="253" t="e">
        <f t="shared" si="8"/>
        <v>#DIV/0!</v>
      </c>
    </row>
    <row r="190" spans="38:39" x14ac:dyDescent="0.2">
      <c r="AL190" s="1" t="str">
        <f t="shared" si="7"/>
        <v/>
      </c>
      <c r="AM190" s="253" t="e">
        <f t="shared" si="8"/>
        <v>#DIV/0!</v>
      </c>
    </row>
    <row r="191" spans="38:39" x14ac:dyDescent="0.2">
      <c r="AL191" s="1" t="str">
        <f t="shared" si="7"/>
        <v/>
      </c>
      <c r="AM191" s="253" t="e">
        <f t="shared" si="8"/>
        <v>#DIV/0!</v>
      </c>
    </row>
    <row r="192" spans="38:39" x14ac:dyDescent="0.2">
      <c r="AL192" s="1" t="str">
        <f t="shared" si="7"/>
        <v/>
      </c>
      <c r="AM192" s="253" t="e">
        <f t="shared" si="8"/>
        <v>#DIV/0!</v>
      </c>
    </row>
    <row r="193" spans="38:39" x14ac:dyDescent="0.2">
      <c r="AL193" s="1" t="str">
        <f t="shared" si="7"/>
        <v/>
      </c>
      <c r="AM193" s="253" t="e">
        <f t="shared" si="8"/>
        <v>#DIV/0!</v>
      </c>
    </row>
    <row r="194" spans="38:39" x14ac:dyDescent="0.2">
      <c r="AL194" s="1" t="str">
        <f t="shared" si="7"/>
        <v/>
      </c>
      <c r="AM194" s="253" t="e">
        <f t="shared" si="8"/>
        <v>#DIV/0!</v>
      </c>
    </row>
    <row r="195" spans="38:39" x14ac:dyDescent="0.2">
      <c r="AL195" s="1" t="str">
        <f t="shared" si="7"/>
        <v/>
      </c>
      <c r="AM195" s="253" t="e">
        <f t="shared" si="8"/>
        <v>#DIV/0!</v>
      </c>
    </row>
    <row r="196" spans="38:39" x14ac:dyDescent="0.2">
      <c r="AL196" s="1" t="str">
        <f t="shared" si="7"/>
        <v/>
      </c>
      <c r="AM196" s="253" t="e">
        <f t="shared" si="8"/>
        <v>#DIV/0!</v>
      </c>
    </row>
    <row r="197" spans="38:39" x14ac:dyDescent="0.2">
      <c r="AL197" s="1" t="str">
        <f t="shared" si="7"/>
        <v/>
      </c>
      <c r="AM197" s="253" t="e">
        <f t="shared" si="8"/>
        <v>#DIV/0!</v>
      </c>
    </row>
    <row r="198" spans="38:39" x14ac:dyDescent="0.2">
      <c r="AL198" s="1" t="str">
        <f t="shared" si="7"/>
        <v/>
      </c>
      <c r="AM198" s="253" t="e">
        <f t="shared" si="8"/>
        <v>#DIV/0!</v>
      </c>
    </row>
    <row r="199" spans="38:39" x14ac:dyDescent="0.2">
      <c r="AL199" s="1" t="str">
        <f t="shared" ref="AL199:AL209" si="9">IFERROR(Z199/AA199,"")</f>
        <v/>
      </c>
      <c r="AM199" s="253" t="e">
        <f t="shared" ref="AM199:AM209" si="10">STDEV(F199,J199)</f>
        <v>#DIV/0!</v>
      </c>
    </row>
    <row r="200" spans="38:39" x14ac:dyDescent="0.2">
      <c r="AL200" s="1" t="str">
        <f t="shared" si="9"/>
        <v/>
      </c>
      <c r="AM200" s="253" t="e">
        <f t="shared" si="10"/>
        <v>#DIV/0!</v>
      </c>
    </row>
    <row r="201" spans="38:39" x14ac:dyDescent="0.2">
      <c r="AL201" s="1" t="str">
        <f t="shared" si="9"/>
        <v/>
      </c>
      <c r="AM201" s="253" t="e">
        <f t="shared" si="10"/>
        <v>#DIV/0!</v>
      </c>
    </row>
    <row r="202" spans="38:39" x14ac:dyDescent="0.2">
      <c r="AL202" s="1" t="str">
        <f t="shared" si="9"/>
        <v/>
      </c>
      <c r="AM202" s="253" t="e">
        <f t="shared" si="10"/>
        <v>#DIV/0!</v>
      </c>
    </row>
    <row r="203" spans="38:39" x14ac:dyDescent="0.2">
      <c r="AL203" s="1" t="str">
        <f t="shared" si="9"/>
        <v/>
      </c>
      <c r="AM203" s="253" t="e">
        <f t="shared" si="10"/>
        <v>#DIV/0!</v>
      </c>
    </row>
    <row r="204" spans="38:39" x14ac:dyDescent="0.2">
      <c r="AL204" s="1" t="str">
        <f t="shared" si="9"/>
        <v/>
      </c>
      <c r="AM204" s="253" t="e">
        <f t="shared" si="10"/>
        <v>#DIV/0!</v>
      </c>
    </row>
    <row r="205" spans="38:39" x14ac:dyDescent="0.2">
      <c r="AL205" s="1" t="str">
        <f t="shared" si="9"/>
        <v/>
      </c>
      <c r="AM205" s="253" t="e">
        <f t="shared" si="10"/>
        <v>#DIV/0!</v>
      </c>
    </row>
    <row r="206" spans="38:39" x14ac:dyDescent="0.2">
      <c r="AL206" s="1" t="str">
        <f t="shared" si="9"/>
        <v/>
      </c>
      <c r="AM206" s="253" t="e">
        <f t="shared" si="10"/>
        <v>#DIV/0!</v>
      </c>
    </row>
    <row r="207" spans="38:39" x14ac:dyDescent="0.2">
      <c r="AL207" s="1" t="str">
        <f t="shared" si="9"/>
        <v/>
      </c>
      <c r="AM207" s="253" t="e">
        <f t="shared" si="10"/>
        <v>#DIV/0!</v>
      </c>
    </row>
    <row r="208" spans="38:39" x14ac:dyDescent="0.2">
      <c r="AL208" s="1" t="str">
        <f t="shared" si="9"/>
        <v/>
      </c>
      <c r="AM208" s="253" t="e">
        <f t="shared" si="10"/>
        <v>#DIV/0!</v>
      </c>
    </row>
    <row r="209" spans="38:39" x14ac:dyDescent="0.2">
      <c r="AL209" s="1" t="str">
        <f t="shared" si="9"/>
        <v/>
      </c>
      <c r="AM209" s="253" t="e">
        <f t="shared" si="10"/>
        <v>#DIV/0!</v>
      </c>
    </row>
  </sheetData>
  <autoFilter ref="A2:AM2" xr:uid="{8A7E4EF1-ABA9-4377-818C-A14BA97F5CC4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2" hidden="1" customWidth="1"/>
    <col min="2" max="2" width="5" style="162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9" width="10.625" style="180" customWidth="1"/>
    <col min="10" max="10" width="12.125" style="229" customWidth="1"/>
    <col min="11" max="11" width="12.125" style="162" customWidth="1"/>
    <col min="12" max="12" width="12.125" style="229" customWidth="1"/>
    <col min="13" max="25" width="12.125" style="162" customWidth="1"/>
    <col min="26" max="26" width="12.125" style="16" customWidth="1"/>
    <col min="27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6" customWidth="1"/>
    <col min="40" max="40" width="9.125" style="155" customWidth="1"/>
  </cols>
  <sheetData>
    <row r="1" spans="1:40" ht="33.75" customHeight="1" x14ac:dyDescent="0.2">
      <c r="F1" s="162" t="s">
        <v>332</v>
      </c>
      <c r="H1" s="180" t="s">
        <v>206</v>
      </c>
      <c r="I1" s="15">
        <f>A3</f>
        <v>2021</v>
      </c>
      <c r="K1" s="15"/>
      <c r="M1" s="15"/>
      <c r="N1" s="15"/>
      <c r="O1" s="15"/>
      <c r="P1" s="200" t="s">
        <v>338</v>
      </c>
      <c r="U1" s="162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1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">
      <c r="A3">
        <v>2021</v>
      </c>
      <c r="B3"/>
      <c r="C3"/>
      <c r="D3"/>
      <c r="E3"/>
      <c r="F3"/>
      <c r="G3"/>
      <c r="H3"/>
      <c r="I3"/>
      <c r="J3" s="185"/>
      <c r="K3" s="185"/>
      <c r="L3" s="236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53" t="e">
        <f>STDEV(K3,G3)</f>
        <v>#DIV/0!</v>
      </c>
    </row>
    <row r="4" spans="1:40" ht="21" customHeight="1" x14ac:dyDescent="0.3">
      <c r="A4">
        <v>2021</v>
      </c>
      <c r="B4"/>
      <c r="C4"/>
      <c r="D4"/>
      <c r="E4"/>
      <c r="F4"/>
      <c r="G4"/>
      <c r="H4"/>
      <c r="I4"/>
      <c r="J4" s="185"/>
      <c r="K4" s="185"/>
      <c r="L4" s="236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53" t="e">
        <f t="shared" ref="AN4:AN67" si="1">STDEV(K4,G4)</f>
        <v>#DIV/0!</v>
      </c>
    </row>
    <row r="5" spans="1:40" ht="21" customHeight="1" x14ac:dyDescent="0.3">
      <c r="A5">
        <v>2021</v>
      </c>
      <c r="B5"/>
      <c r="C5"/>
      <c r="D5"/>
      <c r="E5"/>
      <c r="F5"/>
      <c r="G5"/>
      <c r="H5"/>
      <c r="I5"/>
      <c r="J5" s="185"/>
      <c r="K5" s="185"/>
      <c r="L5" s="236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53" t="e">
        <f t="shared" si="1"/>
        <v>#DIV/0!</v>
      </c>
    </row>
    <row r="6" spans="1:40" ht="21" customHeight="1" x14ac:dyDescent="0.3">
      <c r="A6">
        <v>2021</v>
      </c>
      <c r="B6"/>
      <c r="C6"/>
      <c r="D6"/>
      <c r="E6"/>
      <c r="F6"/>
      <c r="G6"/>
      <c r="H6"/>
      <c r="I6"/>
      <c r="J6" s="185"/>
      <c r="K6" s="185"/>
      <c r="L6" s="236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53" t="e">
        <f t="shared" si="1"/>
        <v>#DIV/0!</v>
      </c>
    </row>
    <row r="7" spans="1:40" ht="21" customHeight="1" x14ac:dyDescent="0.3">
      <c r="A7">
        <v>2021</v>
      </c>
      <c r="B7"/>
      <c r="C7"/>
      <c r="D7"/>
      <c r="E7"/>
      <c r="F7"/>
      <c r="G7"/>
      <c r="H7"/>
      <c r="I7"/>
      <c r="J7" s="185"/>
      <c r="K7" s="185"/>
      <c r="L7" s="236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53" t="e">
        <f t="shared" si="1"/>
        <v>#DIV/0!</v>
      </c>
    </row>
    <row r="8" spans="1:40" ht="21" customHeight="1" x14ac:dyDescent="0.3">
      <c r="A8">
        <v>2021</v>
      </c>
      <c r="B8"/>
      <c r="C8"/>
      <c r="D8"/>
      <c r="E8"/>
      <c r="F8"/>
      <c r="G8"/>
      <c r="H8"/>
      <c r="I8"/>
      <c r="J8" s="185"/>
      <c r="K8" s="185"/>
      <c r="L8" s="236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53" t="e">
        <f t="shared" si="1"/>
        <v>#DIV/0!</v>
      </c>
    </row>
    <row r="9" spans="1:40" ht="21" customHeight="1" x14ac:dyDescent="0.3">
      <c r="A9">
        <v>2021</v>
      </c>
      <c r="B9"/>
      <c r="C9"/>
      <c r="D9"/>
      <c r="E9"/>
      <c r="F9"/>
      <c r="G9"/>
      <c r="H9"/>
      <c r="I9"/>
      <c r="J9" s="185"/>
      <c r="K9" s="185"/>
      <c r="L9" s="236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53" t="e">
        <f t="shared" si="1"/>
        <v>#DIV/0!</v>
      </c>
    </row>
    <row r="10" spans="1:40" ht="21" customHeight="1" x14ac:dyDescent="0.3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6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53" t="e">
        <f t="shared" si="1"/>
        <v>#DIV/0!</v>
      </c>
    </row>
    <row r="11" spans="1:40" ht="21" customHeight="1" x14ac:dyDescent="0.3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6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53" t="e">
        <f t="shared" si="1"/>
        <v>#DIV/0!</v>
      </c>
    </row>
    <row r="12" spans="1:40" ht="21" customHeight="1" x14ac:dyDescent="0.3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6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53" t="e">
        <f t="shared" si="1"/>
        <v>#DIV/0!</v>
      </c>
    </row>
    <row r="13" spans="1:40" ht="21" customHeight="1" x14ac:dyDescent="0.3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6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53" t="e">
        <f t="shared" si="1"/>
        <v>#DIV/0!</v>
      </c>
    </row>
    <row r="14" spans="1:40" ht="21" customHeight="1" x14ac:dyDescent="0.3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6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53" t="e">
        <f t="shared" si="1"/>
        <v>#DIV/0!</v>
      </c>
    </row>
    <row r="15" spans="1:40" ht="21" customHeight="1" x14ac:dyDescent="0.3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6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53" t="e">
        <f t="shared" si="1"/>
        <v>#DIV/0!</v>
      </c>
    </row>
    <row r="16" spans="1:40" ht="21" customHeight="1" x14ac:dyDescent="0.3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6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53" t="e">
        <f t="shared" si="1"/>
        <v>#DIV/0!</v>
      </c>
    </row>
    <row r="17" spans="1:40" ht="21" customHeight="1" x14ac:dyDescent="0.3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6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53" t="e">
        <f t="shared" si="1"/>
        <v>#DIV/0!</v>
      </c>
    </row>
    <row r="18" spans="1:40" ht="21" customHeight="1" x14ac:dyDescent="0.3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6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53" t="e">
        <f t="shared" si="1"/>
        <v>#DIV/0!</v>
      </c>
    </row>
    <row r="19" spans="1:40" ht="21" customHeight="1" x14ac:dyDescent="0.3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6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53" t="e">
        <f t="shared" si="1"/>
        <v>#DIV/0!</v>
      </c>
    </row>
    <row r="20" spans="1:40" ht="21" customHeight="1" x14ac:dyDescent="0.3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6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53" t="e">
        <f t="shared" si="1"/>
        <v>#DIV/0!</v>
      </c>
    </row>
    <row r="21" spans="1:40" ht="21" customHeight="1" x14ac:dyDescent="0.3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6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53" t="e">
        <f t="shared" si="1"/>
        <v>#DIV/0!</v>
      </c>
    </row>
    <row r="22" spans="1:40" ht="21" customHeight="1" x14ac:dyDescent="0.3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6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53" t="e">
        <f t="shared" si="1"/>
        <v>#DIV/0!</v>
      </c>
    </row>
    <row r="23" spans="1:40" ht="21" customHeight="1" x14ac:dyDescent="0.3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6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53" t="e">
        <f t="shared" si="1"/>
        <v>#DIV/0!</v>
      </c>
    </row>
    <row r="24" spans="1:40" ht="21" customHeight="1" x14ac:dyDescent="0.3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6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53" t="e">
        <f t="shared" si="1"/>
        <v>#DIV/0!</v>
      </c>
    </row>
    <row r="25" spans="1:40" ht="21" customHeight="1" x14ac:dyDescent="0.3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6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53" t="e">
        <f t="shared" si="1"/>
        <v>#DIV/0!</v>
      </c>
    </row>
    <row r="26" spans="1:40" ht="21" customHeight="1" x14ac:dyDescent="0.3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6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53" t="e">
        <f t="shared" si="1"/>
        <v>#DIV/0!</v>
      </c>
    </row>
    <row r="27" spans="1:40" ht="21" customHeight="1" x14ac:dyDescent="0.3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6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53" t="e">
        <f t="shared" si="1"/>
        <v>#DIV/0!</v>
      </c>
    </row>
    <row r="28" spans="1:40" ht="21" customHeight="1" x14ac:dyDescent="0.3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6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53" t="e">
        <f t="shared" si="1"/>
        <v>#DIV/0!</v>
      </c>
    </row>
    <row r="29" spans="1:40" ht="21" customHeight="1" x14ac:dyDescent="0.3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6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53" t="e">
        <f t="shared" si="1"/>
        <v>#DIV/0!</v>
      </c>
    </row>
    <row r="30" spans="1:40" ht="21" customHeight="1" x14ac:dyDescent="0.3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6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53" t="e">
        <f t="shared" si="1"/>
        <v>#DIV/0!</v>
      </c>
    </row>
    <row r="31" spans="1:40" ht="21" customHeight="1" x14ac:dyDescent="0.3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6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53" t="e">
        <f t="shared" si="1"/>
        <v>#DIV/0!</v>
      </c>
    </row>
    <row r="32" spans="1:40" ht="21" customHeight="1" x14ac:dyDescent="0.3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6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53" t="e">
        <f t="shared" si="1"/>
        <v>#DIV/0!</v>
      </c>
    </row>
    <row r="33" spans="1:40" ht="21" customHeight="1" x14ac:dyDescent="0.3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6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53" t="e">
        <f t="shared" si="1"/>
        <v>#DIV/0!</v>
      </c>
    </row>
    <row r="34" spans="1:40" ht="21" customHeight="1" x14ac:dyDescent="0.3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6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53" t="e">
        <f t="shared" si="1"/>
        <v>#DIV/0!</v>
      </c>
    </row>
    <row r="35" spans="1:40" ht="21" customHeight="1" x14ac:dyDescent="0.3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6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53" t="e">
        <f t="shared" si="1"/>
        <v>#DIV/0!</v>
      </c>
    </row>
    <row r="36" spans="1:40" ht="21" customHeight="1" x14ac:dyDescent="0.3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6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53" t="e">
        <f t="shared" si="1"/>
        <v>#DIV/0!</v>
      </c>
    </row>
    <row r="37" spans="1:40" ht="21" customHeight="1" x14ac:dyDescent="0.3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6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53" t="e">
        <f t="shared" si="1"/>
        <v>#DIV/0!</v>
      </c>
    </row>
    <row r="38" spans="1:40" ht="21" customHeight="1" x14ac:dyDescent="0.3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6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53" t="e">
        <f t="shared" si="1"/>
        <v>#DIV/0!</v>
      </c>
    </row>
    <row r="39" spans="1:40" ht="21" customHeight="1" x14ac:dyDescent="0.3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6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53" t="e">
        <f t="shared" si="1"/>
        <v>#DIV/0!</v>
      </c>
    </row>
    <row r="40" spans="1:40" ht="21" customHeight="1" x14ac:dyDescent="0.3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6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53" t="e">
        <f t="shared" si="1"/>
        <v>#DIV/0!</v>
      </c>
    </row>
    <row r="41" spans="1:40" ht="21" customHeight="1" x14ac:dyDescent="0.3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6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53" t="e">
        <f t="shared" si="1"/>
        <v>#DIV/0!</v>
      </c>
    </row>
    <row r="42" spans="1:40" ht="21" customHeight="1" x14ac:dyDescent="0.3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6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53" t="e">
        <f t="shared" si="1"/>
        <v>#DIV/0!</v>
      </c>
    </row>
    <row r="43" spans="1:40" ht="21" customHeight="1" x14ac:dyDescent="0.3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6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53" t="e">
        <f t="shared" si="1"/>
        <v>#DIV/0!</v>
      </c>
    </row>
    <row r="44" spans="1:40" ht="21" customHeight="1" x14ac:dyDescent="0.3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6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53" t="e">
        <f t="shared" si="1"/>
        <v>#DIV/0!</v>
      </c>
    </row>
    <row r="45" spans="1:40" ht="21" customHeight="1" x14ac:dyDescent="0.3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6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53" t="e">
        <f t="shared" si="1"/>
        <v>#DIV/0!</v>
      </c>
    </row>
    <row r="46" spans="1:40" ht="21" customHeight="1" x14ac:dyDescent="0.3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6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53" t="e">
        <f t="shared" si="1"/>
        <v>#DIV/0!</v>
      </c>
    </row>
    <row r="47" spans="1:40" ht="21" customHeight="1" x14ac:dyDescent="0.3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6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53" t="e">
        <f t="shared" si="1"/>
        <v>#DIV/0!</v>
      </c>
    </row>
    <row r="48" spans="1:40" ht="21" customHeight="1" x14ac:dyDescent="0.3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6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53" t="e">
        <f t="shared" si="1"/>
        <v>#DIV/0!</v>
      </c>
    </row>
    <row r="49" spans="1:40" ht="21" customHeight="1" x14ac:dyDescent="0.3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6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53" t="e">
        <f t="shared" si="1"/>
        <v>#DIV/0!</v>
      </c>
    </row>
    <row r="50" spans="1:40" ht="21" customHeight="1" x14ac:dyDescent="0.3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6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53" t="e">
        <f t="shared" si="1"/>
        <v>#DIV/0!</v>
      </c>
    </row>
    <row r="51" spans="1:40" ht="21" customHeight="1" x14ac:dyDescent="0.3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6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53" t="e">
        <f t="shared" si="1"/>
        <v>#DIV/0!</v>
      </c>
    </row>
    <row r="52" spans="1:40" ht="21" customHeight="1" x14ac:dyDescent="0.3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6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53" t="e">
        <f t="shared" si="1"/>
        <v>#DIV/0!</v>
      </c>
    </row>
    <row r="53" spans="1:40" ht="21" customHeight="1" x14ac:dyDescent="0.3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6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53" t="e">
        <f t="shared" si="1"/>
        <v>#DIV/0!</v>
      </c>
    </row>
    <row r="54" spans="1:40" ht="21" customHeight="1" x14ac:dyDescent="0.3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6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53" t="e">
        <f t="shared" si="1"/>
        <v>#DIV/0!</v>
      </c>
    </row>
    <row r="55" spans="1:40" ht="21" customHeight="1" x14ac:dyDescent="0.3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6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53" t="e">
        <f t="shared" si="1"/>
        <v>#DIV/0!</v>
      </c>
    </row>
    <row r="56" spans="1:40" ht="21" customHeight="1" x14ac:dyDescent="0.3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6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53" t="e">
        <f t="shared" si="1"/>
        <v>#DIV/0!</v>
      </c>
    </row>
    <row r="57" spans="1:40" ht="21" customHeight="1" x14ac:dyDescent="0.3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6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53" t="e">
        <f t="shared" si="1"/>
        <v>#DIV/0!</v>
      </c>
    </row>
    <row r="58" spans="1:40" ht="21" customHeight="1" x14ac:dyDescent="0.3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6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53" t="e">
        <f t="shared" si="1"/>
        <v>#DIV/0!</v>
      </c>
    </row>
    <row r="59" spans="1:40" ht="21" customHeight="1" x14ac:dyDescent="0.3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6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53" t="e">
        <f t="shared" si="1"/>
        <v>#DIV/0!</v>
      </c>
    </row>
    <row r="60" spans="1:40" ht="21" customHeight="1" x14ac:dyDescent="0.3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6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53" t="e">
        <f t="shared" si="1"/>
        <v>#DIV/0!</v>
      </c>
    </row>
    <row r="61" spans="1:40" ht="21" customHeight="1" x14ac:dyDescent="0.3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6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53" t="e">
        <f t="shared" si="1"/>
        <v>#DIV/0!</v>
      </c>
    </row>
    <row r="62" spans="1:40" ht="21" customHeight="1" x14ac:dyDescent="0.3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6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53" t="e">
        <f t="shared" si="1"/>
        <v>#DIV/0!</v>
      </c>
    </row>
    <row r="63" spans="1:40" ht="21" customHeight="1" x14ac:dyDescent="0.3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6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53" t="e">
        <f t="shared" si="1"/>
        <v>#DIV/0!</v>
      </c>
    </row>
    <row r="64" spans="1:40" ht="21" customHeight="1" x14ac:dyDescent="0.3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6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53" t="e">
        <f t="shared" si="1"/>
        <v>#DIV/0!</v>
      </c>
    </row>
    <row r="65" spans="1:40" ht="21" customHeight="1" x14ac:dyDescent="0.3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6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53" t="e">
        <f t="shared" si="1"/>
        <v>#DIV/0!</v>
      </c>
    </row>
    <row r="66" spans="1:40" ht="21" customHeight="1" x14ac:dyDescent="0.3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6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53" t="e">
        <f t="shared" si="1"/>
        <v>#DIV/0!</v>
      </c>
    </row>
    <row r="67" spans="1:40" ht="21" customHeight="1" x14ac:dyDescent="0.3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6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53" t="e">
        <f t="shared" si="1"/>
        <v>#DIV/0!</v>
      </c>
    </row>
    <row r="68" spans="1:40" ht="21" customHeight="1" x14ac:dyDescent="0.3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6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53" t="e">
        <f t="shared" ref="AN68:AN131" si="3">STDEV(K68,G68)</f>
        <v>#DIV/0!</v>
      </c>
    </row>
    <row r="69" spans="1:40" ht="21" customHeight="1" x14ac:dyDescent="0.3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6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53" t="e">
        <f t="shared" si="3"/>
        <v>#DIV/0!</v>
      </c>
    </row>
    <row r="70" spans="1:40" ht="21" customHeight="1" x14ac:dyDescent="0.3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6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53" t="e">
        <f t="shared" si="3"/>
        <v>#DIV/0!</v>
      </c>
    </row>
    <row r="71" spans="1:40" ht="21" customHeight="1" x14ac:dyDescent="0.3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6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53" t="e">
        <f t="shared" si="3"/>
        <v>#DIV/0!</v>
      </c>
    </row>
    <row r="72" spans="1:40" ht="21" customHeight="1" x14ac:dyDescent="0.3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6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53" t="e">
        <f t="shared" si="3"/>
        <v>#DIV/0!</v>
      </c>
    </row>
    <row r="73" spans="1:40" ht="21" customHeight="1" x14ac:dyDescent="0.3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6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53" t="e">
        <f t="shared" si="3"/>
        <v>#DIV/0!</v>
      </c>
    </row>
    <row r="74" spans="1:40" ht="21" customHeight="1" x14ac:dyDescent="0.3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6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53" t="e">
        <f t="shared" si="3"/>
        <v>#DIV/0!</v>
      </c>
    </row>
    <row r="75" spans="1:40" ht="21" customHeight="1" x14ac:dyDescent="0.3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6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53" t="e">
        <f t="shared" si="3"/>
        <v>#DIV/0!</v>
      </c>
    </row>
    <row r="76" spans="1:40" ht="21" customHeight="1" x14ac:dyDescent="0.3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6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53" t="e">
        <f t="shared" si="3"/>
        <v>#DIV/0!</v>
      </c>
    </row>
    <row r="77" spans="1:40" ht="21" customHeight="1" x14ac:dyDescent="0.3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6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53" t="e">
        <f t="shared" si="3"/>
        <v>#DIV/0!</v>
      </c>
    </row>
    <row r="78" spans="1:40" ht="21" customHeight="1" x14ac:dyDescent="0.3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6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53" t="e">
        <f t="shared" si="3"/>
        <v>#DIV/0!</v>
      </c>
    </row>
    <row r="79" spans="1:40" ht="21" customHeight="1" x14ac:dyDescent="0.3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6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53" t="e">
        <f t="shared" si="3"/>
        <v>#DIV/0!</v>
      </c>
    </row>
    <row r="80" spans="1:40" ht="21" customHeight="1" x14ac:dyDescent="0.3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6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53" t="e">
        <f t="shared" si="3"/>
        <v>#DIV/0!</v>
      </c>
    </row>
    <row r="81" spans="1:40" ht="21" customHeight="1" x14ac:dyDescent="0.3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6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53" t="e">
        <f t="shared" si="3"/>
        <v>#DIV/0!</v>
      </c>
    </row>
    <row r="82" spans="1:40" ht="21" customHeight="1" x14ac:dyDescent="0.3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6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53" t="e">
        <f t="shared" si="3"/>
        <v>#DIV/0!</v>
      </c>
    </row>
    <row r="83" spans="1:40" ht="21" customHeight="1" x14ac:dyDescent="0.3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6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53" t="e">
        <f t="shared" si="3"/>
        <v>#DIV/0!</v>
      </c>
    </row>
    <row r="84" spans="1:40" ht="21" customHeight="1" x14ac:dyDescent="0.3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6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53" t="e">
        <f t="shared" si="3"/>
        <v>#DIV/0!</v>
      </c>
    </row>
    <row r="85" spans="1:40" ht="21" customHeight="1" x14ac:dyDescent="0.3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6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53" t="e">
        <f t="shared" si="3"/>
        <v>#DIV/0!</v>
      </c>
    </row>
    <row r="86" spans="1:40" ht="21" customHeight="1" x14ac:dyDescent="0.3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6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53" t="e">
        <f t="shared" si="3"/>
        <v>#DIV/0!</v>
      </c>
    </row>
    <row r="87" spans="1:40" ht="21" customHeight="1" x14ac:dyDescent="0.3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6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53" t="e">
        <f t="shared" si="3"/>
        <v>#DIV/0!</v>
      </c>
    </row>
    <row r="88" spans="1:40" ht="21" customHeight="1" x14ac:dyDescent="0.3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6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53" t="e">
        <f t="shared" si="3"/>
        <v>#DIV/0!</v>
      </c>
    </row>
    <row r="89" spans="1:40" ht="21" customHeight="1" x14ac:dyDescent="0.3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6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53" t="e">
        <f t="shared" si="3"/>
        <v>#DIV/0!</v>
      </c>
    </row>
    <row r="90" spans="1:40" ht="21" customHeight="1" x14ac:dyDescent="0.3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6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53" t="e">
        <f t="shared" si="3"/>
        <v>#DIV/0!</v>
      </c>
    </row>
    <row r="91" spans="1:40" ht="21" customHeight="1" x14ac:dyDescent="0.3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6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53" t="e">
        <f t="shared" si="3"/>
        <v>#DIV/0!</v>
      </c>
    </row>
    <row r="92" spans="1:40" ht="21" customHeight="1" x14ac:dyDescent="0.3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6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53" t="e">
        <f t="shared" si="3"/>
        <v>#DIV/0!</v>
      </c>
    </row>
    <row r="93" spans="1:40" ht="21" customHeight="1" x14ac:dyDescent="0.3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6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53" t="e">
        <f t="shared" si="3"/>
        <v>#DIV/0!</v>
      </c>
    </row>
    <row r="94" spans="1:40" ht="21" customHeight="1" x14ac:dyDescent="0.3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6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53" t="e">
        <f t="shared" si="3"/>
        <v>#DIV/0!</v>
      </c>
    </row>
    <row r="95" spans="1:40" ht="21" customHeight="1" x14ac:dyDescent="0.3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6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53" t="e">
        <f t="shared" si="3"/>
        <v>#DIV/0!</v>
      </c>
    </row>
    <row r="96" spans="1:40" ht="21" customHeight="1" x14ac:dyDescent="0.3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6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53" t="e">
        <f t="shared" si="3"/>
        <v>#DIV/0!</v>
      </c>
    </row>
    <row r="97" spans="1:40" ht="21" customHeight="1" x14ac:dyDescent="0.3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6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53" t="e">
        <f t="shared" si="3"/>
        <v>#DIV/0!</v>
      </c>
    </row>
    <row r="98" spans="1:40" ht="21" customHeight="1" x14ac:dyDescent="0.3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6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53" t="e">
        <f t="shared" si="3"/>
        <v>#DIV/0!</v>
      </c>
    </row>
    <row r="99" spans="1:40" ht="21" customHeight="1" x14ac:dyDescent="0.3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6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53" t="e">
        <f t="shared" si="3"/>
        <v>#DIV/0!</v>
      </c>
    </row>
    <row r="100" spans="1:40" ht="21" customHeight="1" x14ac:dyDescent="0.3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6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53" t="e">
        <f t="shared" si="3"/>
        <v>#DIV/0!</v>
      </c>
    </row>
    <row r="101" spans="1:40" ht="21" customHeight="1" x14ac:dyDescent="0.3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6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53" t="e">
        <f t="shared" si="3"/>
        <v>#DIV/0!</v>
      </c>
    </row>
    <row r="102" spans="1:40" ht="21" customHeight="1" x14ac:dyDescent="0.3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6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53" t="e">
        <f t="shared" si="3"/>
        <v>#DIV/0!</v>
      </c>
    </row>
    <row r="103" spans="1:40" ht="21" customHeight="1" x14ac:dyDescent="0.3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6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53" t="e">
        <f t="shared" si="3"/>
        <v>#DIV/0!</v>
      </c>
    </row>
    <row r="104" spans="1:40" ht="21" customHeight="1" x14ac:dyDescent="0.3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6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53" t="e">
        <f t="shared" si="3"/>
        <v>#DIV/0!</v>
      </c>
    </row>
    <row r="105" spans="1:40" ht="21" customHeight="1" x14ac:dyDescent="0.3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6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53" t="e">
        <f t="shared" si="3"/>
        <v>#DIV/0!</v>
      </c>
    </row>
    <row r="106" spans="1:40" ht="21" customHeight="1" x14ac:dyDescent="0.3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6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53" t="e">
        <f t="shared" si="3"/>
        <v>#DIV/0!</v>
      </c>
    </row>
    <row r="107" spans="1:40" ht="21" customHeight="1" x14ac:dyDescent="0.3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6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53" t="e">
        <f t="shared" si="3"/>
        <v>#DIV/0!</v>
      </c>
    </row>
    <row r="108" spans="1:40" ht="21" customHeight="1" x14ac:dyDescent="0.3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6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53" t="e">
        <f t="shared" si="3"/>
        <v>#DIV/0!</v>
      </c>
    </row>
    <row r="109" spans="1:40" ht="21" customHeight="1" x14ac:dyDescent="0.3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6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53" t="e">
        <f t="shared" si="3"/>
        <v>#DIV/0!</v>
      </c>
    </row>
    <row r="110" spans="1:40" ht="21" customHeight="1" x14ac:dyDescent="0.3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6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53" t="e">
        <f t="shared" si="3"/>
        <v>#DIV/0!</v>
      </c>
    </row>
    <row r="111" spans="1:40" ht="21" customHeight="1" x14ac:dyDescent="0.3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6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53" t="e">
        <f t="shared" si="3"/>
        <v>#DIV/0!</v>
      </c>
    </row>
    <row r="112" spans="1:40" ht="21" customHeight="1" x14ac:dyDescent="0.3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6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53" t="e">
        <f t="shared" si="3"/>
        <v>#DIV/0!</v>
      </c>
    </row>
    <row r="113" spans="1:40" ht="21" customHeight="1" x14ac:dyDescent="0.3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6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53" t="e">
        <f t="shared" si="3"/>
        <v>#DIV/0!</v>
      </c>
    </row>
    <row r="114" spans="1:40" ht="21" customHeight="1" x14ac:dyDescent="0.3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6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53" t="e">
        <f t="shared" si="3"/>
        <v>#DIV/0!</v>
      </c>
    </row>
    <row r="115" spans="1:40" ht="21" customHeight="1" x14ac:dyDescent="0.3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6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53" t="e">
        <f t="shared" si="3"/>
        <v>#DIV/0!</v>
      </c>
    </row>
    <row r="116" spans="1:40" ht="21" customHeight="1" x14ac:dyDescent="0.3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6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53" t="e">
        <f t="shared" si="3"/>
        <v>#DIV/0!</v>
      </c>
    </row>
    <row r="117" spans="1:40" ht="21" customHeight="1" x14ac:dyDescent="0.3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6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53" t="e">
        <f t="shared" si="3"/>
        <v>#DIV/0!</v>
      </c>
    </row>
    <row r="118" spans="1:40" ht="21" customHeight="1" x14ac:dyDescent="0.3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53" t="e">
        <f t="shared" si="3"/>
        <v>#DIV/0!</v>
      </c>
    </row>
    <row r="119" spans="1:40" ht="21" customHeight="1" x14ac:dyDescent="0.3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53" t="e">
        <f t="shared" si="3"/>
        <v>#DIV/0!</v>
      </c>
    </row>
    <row r="120" spans="1:40" ht="21" customHeight="1" x14ac:dyDescent="0.3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53" t="e">
        <f t="shared" si="3"/>
        <v>#DIV/0!</v>
      </c>
    </row>
    <row r="121" spans="1:40" ht="21" customHeight="1" x14ac:dyDescent="0.3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53" t="e">
        <f t="shared" si="3"/>
        <v>#DIV/0!</v>
      </c>
    </row>
    <row r="122" spans="1:40" ht="21" customHeight="1" x14ac:dyDescent="0.3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53" t="e">
        <f t="shared" si="3"/>
        <v>#DIV/0!</v>
      </c>
    </row>
    <row r="123" spans="1:40" ht="21" customHeight="1" x14ac:dyDescent="0.3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53" t="e">
        <f t="shared" si="3"/>
        <v>#DIV/0!</v>
      </c>
    </row>
    <row r="124" spans="1:40" ht="21" customHeight="1" x14ac:dyDescent="0.3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53" t="e">
        <f t="shared" si="3"/>
        <v>#DIV/0!</v>
      </c>
    </row>
    <row r="125" spans="1:40" ht="21" customHeight="1" x14ac:dyDescent="0.3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53" t="e">
        <f t="shared" si="3"/>
        <v>#DIV/0!</v>
      </c>
    </row>
    <row r="126" spans="1:40" ht="21" customHeight="1" x14ac:dyDescent="0.3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53" t="e">
        <f t="shared" si="3"/>
        <v>#DIV/0!</v>
      </c>
    </row>
    <row r="127" spans="1:40" ht="21" customHeight="1" x14ac:dyDescent="0.3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53" t="e">
        <f t="shared" si="3"/>
        <v>#DIV/0!</v>
      </c>
    </row>
    <row r="128" spans="1:40" ht="21" customHeight="1" x14ac:dyDescent="0.3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53" t="e">
        <f t="shared" si="3"/>
        <v>#DIV/0!</v>
      </c>
    </row>
    <row r="129" spans="1:40" ht="21" customHeight="1" x14ac:dyDescent="0.3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53" t="e">
        <f t="shared" si="3"/>
        <v>#DIV/0!</v>
      </c>
    </row>
    <row r="130" spans="1:40" ht="21" customHeight="1" x14ac:dyDescent="0.3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53" t="e">
        <f t="shared" si="3"/>
        <v>#DIV/0!</v>
      </c>
    </row>
    <row r="131" spans="1:40" ht="21" customHeight="1" x14ac:dyDescent="0.3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53" t="e">
        <f t="shared" si="3"/>
        <v>#DIV/0!</v>
      </c>
    </row>
    <row r="132" spans="1:40" ht="21" customHeight="1" x14ac:dyDescent="0.3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53" t="e">
        <f t="shared" ref="AN132:AN195" si="5">STDEV(K132,G132)</f>
        <v>#DIV/0!</v>
      </c>
    </row>
    <row r="133" spans="1:40" ht="21" customHeight="1" x14ac:dyDescent="0.3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53" t="e">
        <f t="shared" si="5"/>
        <v>#DIV/0!</v>
      </c>
    </row>
    <row r="134" spans="1:40" ht="21" customHeight="1" x14ac:dyDescent="0.3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53" t="e">
        <f t="shared" si="5"/>
        <v>#DIV/0!</v>
      </c>
    </row>
    <row r="135" spans="1:40" ht="21" customHeight="1" x14ac:dyDescent="0.3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53" t="e">
        <f t="shared" si="5"/>
        <v>#DIV/0!</v>
      </c>
    </row>
    <row r="136" spans="1:40" ht="21" customHeight="1" x14ac:dyDescent="0.3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53" t="e">
        <f t="shared" si="5"/>
        <v>#DIV/0!</v>
      </c>
    </row>
    <row r="137" spans="1:40" ht="21" customHeight="1" x14ac:dyDescent="0.3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53" t="e">
        <f t="shared" si="5"/>
        <v>#DIV/0!</v>
      </c>
    </row>
    <row r="138" spans="1:40" ht="21" customHeight="1" x14ac:dyDescent="0.3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53" t="e">
        <f t="shared" si="5"/>
        <v>#DIV/0!</v>
      </c>
    </row>
    <row r="139" spans="1:40" ht="21" customHeight="1" x14ac:dyDescent="0.3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53" t="e">
        <f t="shared" si="5"/>
        <v>#DIV/0!</v>
      </c>
    </row>
    <row r="140" spans="1:40" ht="21" customHeight="1" x14ac:dyDescent="0.3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53" t="e">
        <f t="shared" si="5"/>
        <v>#DIV/0!</v>
      </c>
    </row>
    <row r="141" spans="1:40" ht="21" customHeight="1" x14ac:dyDescent="0.3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53" t="e">
        <f t="shared" si="5"/>
        <v>#DIV/0!</v>
      </c>
    </row>
    <row r="142" spans="1:40" ht="21" customHeight="1" x14ac:dyDescent="0.3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53" t="e">
        <f t="shared" si="5"/>
        <v>#DIV/0!</v>
      </c>
    </row>
    <row r="143" spans="1:40" ht="21" customHeight="1" x14ac:dyDescent="0.3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53" t="e">
        <f t="shared" si="5"/>
        <v>#DIV/0!</v>
      </c>
    </row>
    <row r="144" spans="1:40" ht="21" customHeight="1" x14ac:dyDescent="0.3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53" t="e">
        <f t="shared" si="5"/>
        <v>#DIV/0!</v>
      </c>
    </row>
    <row r="145" spans="1:40" ht="21" customHeight="1" x14ac:dyDescent="0.3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53" t="e">
        <f t="shared" si="5"/>
        <v>#DIV/0!</v>
      </c>
    </row>
    <row r="146" spans="1:40" ht="21" customHeight="1" x14ac:dyDescent="0.3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53" t="e">
        <f t="shared" si="5"/>
        <v>#DIV/0!</v>
      </c>
    </row>
    <row r="147" spans="1:40" ht="21" customHeight="1" x14ac:dyDescent="0.3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53" t="e">
        <f t="shared" si="5"/>
        <v>#DIV/0!</v>
      </c>
    </row>
    <row r="148" spans="1:40" ht="21" customHeight="1" x14ac:dyDescent="0.3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53" t="e">
        <f t="shared" si="5"/>
        <v>#DIV/0!</v>
      </c>
    </row>
    <row r="149" spans="1:40" ht="21" customHeight="1" x14ac:dyDescent="0.3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53" t="e">
        <f t="shared" si="5"/>
        <v>#DIV/0!</v>
      </c>
    </row>
    <row r="150" spans="1:40" ht="21" customHeight="1" x14ac:dyDescent="0.3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53" t="e">
        <f t="shared" si="5"/>
        <v>#DIV/0!</v>
      </c>
    </row>
    <row r="151" spans="1:40" ht="21" customHeight="1" x14ac:dyDescent="0.3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53" t="e">
        <f t="shared" si="5"/>
        <v>#DIV/0!</v>
      </c>
    </row>
    <row r="152" spans="1:40" ht="21" customHeight="1" x14ac:dyDescent="0.3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53" t="e">
        <f t="shared" si="5"/>
        <v>#DIV/0!</v>
      </c>
    </row>
    <row r="153" spans="1:40" ht="21" customHeight="1" x14ac:dyDescent="0.3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53" t="e">
        <f t="shared" si="5"/>
        <v>#DIV/0!</v>
      </c>
    </row>
    <row r="154" spans="1:40" ht="21" customHeight="1" x14ac:dyDescent="0.3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53" t="e">
        <f t="shared" si="5"/>
        <v>#DIV/0!</v>
      </c>
    </row>
    <row r="155" spans="1:40" ht="21" customHeight="1" x14ac:dyDescent="0.3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53" t="e">
        <f t="shared" si="5"/>
        <v>#DIV/0!</v>
      </c>
    </row>
    <row r="156" spans="1:40" ht="21" customHeight="1" x14ac:dyDescent="0.3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53" t="e">
        <f t="shared" si="5"/>
        <v>#DIV/0!</v>
      </c>
    </row>
    <row r="157" spans="1:40" ht="21" customHeight="1" x14ac:dyDescent="0.3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53" t="e">
        <f t="shared" si="5"/>
        <v>#DIV/0!</v>
      </c>
    </row>
    <row r="158" spans="1:40" ht="21" customHeight="1" x14ac:dyDescent="0.3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53" t="e">
        <f t="shared" si="5"/>
        <v>#DIV/0!</v>
      </c>
    </row>
    <row r="159" spans="1:40" ht="21" customHeight="1" x14ac:dyDescent="0.3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53" t="e">
        <f t="shared" si="5"/>
        <v>#DIV/0!</v>
      </c>
    </row>
    <row r="160" spans="1:40" ht="21" customHeight="1" x14ac:dyDescent="0.3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53" t="e">
        <f t="shared" si="5"/>
        <v>#DIV/0!</v>
      </c>
    </row>
    <row r="161" spans="1:40" ht="21" customHeight="1" x14ac:dyDescent="0.3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53" t="e">
        <f t="shared" si="5"/>
        <v>#DIV/0!</v>
      </c>
    </row>
    <row r="162" spans="1:40" ht="21" customHeight="1" x14ac:dyDescent="0.3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53" t="e">
        <f t="shared" si="5"/>
        <v>#DIV/0!</v>
      </c>
    </row>
    <row r="163" spans="1:40" ht="21" customHeight="1" x14ac:dyDescent="0.3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53" t="e">
        <f t="shared" si="5"/>
        <v>#DIV/0!</v>
      </c>
    </row>
    <row r="164" spans="1:40" ht="21" customHeight="1" x14ac:dyDescent="0.3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53" t="e">
        <f t="shared" si="5"/>
        <v>#DIV/0!</v>
      </c>
    </row>
    <row r="165" spans="1:40" ht="21" customHeight="1" x14ac:dyDescent="0.3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53" t="e">
        <f t="shared" si="5"/>
        <v>#DIV/0!</v>
      </c>
    </row>
    <row r="166" spans="1:40" ht="21" customHeight="1" x14ac:dyDescent="0.3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53" t="e">
        <f t="shared" si="5"/>
        <v>#DIV/0!</v>
      </c>
    </row>
    <row r="167" spans="1:40" ht="21" customHeight="1" x14ac:dyDescent="0.3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53" t="e">
        <f t="shared" si="5"/>
        <v>#DIV/0!</v>
      </c>
    </row>
    <row r="168" spans="1:40" ht="21" customHeight="1" x14ac:dyDescent="0.3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53" t="e">
        <f t="shared" si="5"/>
        <v>#DIV/0!</v>
      </c>
    </row>
    <row r="169" spans="1:40" ht="21" customHeight="1" x14ac:dyDescent="0.3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53" t="e">
        <f t="shared" si="5"/>
        <v>#DIV/0!</v>
      </c>
    </row>
    <row r="170" spans="1:40" ht="21" customHeight="1" x14ac:dyDescent="0.3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53" t="e">
        <f t="shared" si="5"/>
        <v>#DIV/0!</v>
      </c>
    </row>
    <row r="171" spans="1:40" ht="21" customHeight="1" x14ac:dyDescent="0.3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53" t="e">
        <f t="shared" si="5"/>
        <v>#DIV/0!</v>
      </c>
    </row>
    <row r="172" spans="1:40" ht="21" customHeight="1" x14ac:dyDescent="0.3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53" t="e">
        <f t="shared" si="5"/>
        <v>#DIV/0!</v>
      </c>
    </row>
    <row r="173" spans="1:40" ht="21" customHeight="1" x14ac:dyDescent="0.3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53" t="e">
        <f t="shared" si="5"/>
        <v>#DIV/0!</v>
      </c>
    </row>
    <row r="174" spans="1:40" ht="21" customHeight="1" x14ac:dyDescent="0.3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53" t="e">
        <f t="shared" si="5"/>
        <v>#DIV/0!</v>
      </c>
    </row>
    <row r="175" spans="1:40" ht="21" customHeight="1" x14ac:dyDescent="0.3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53" t="e">
        <f t="shared" si="5"/>
        <v>#DIV/0!</v>
      </c>
    </row>
    <row r="176" spans="1:40" ht="21" customHeight="1" x14ac:dyDescent="0.3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53" t="e">
        <f t="shared" si="5"/>
        <v>#DIV/0!</v>
      </c>
    </row>
    <row r="177" spans="1:40" ht="21" customHeight="1" x14ac:dyDescent="0.3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53" t="e">
        <f t="shared" si="5"/>
        <v>#DIV/0!</v>
      </c>
    </row>
    <row r="178" spans="1:40" ht="21" customHeight="1" x14ac:dyDescent="0.3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53" t="e">
        <f t="shared" si="5"/>
        <v>#DIV/0!</v>
      </c>
    </row>
    <row r="179" spans="1:40" ht="21" customHeight="1" x14ac:dyDescent="0.3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53" t="e">
        <f t="shared" si="5"/>
        <v>#DIV/0!</v>
      </c>
    </row>
    <row r="180" spans="1:40" ht="21" customHeight="1" x14ac:dyDescent="0.3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53" t="e">
        <f t="shared" si="5"/>
        <v>#DIV/0!</v>
      </c>
    </row>
    <row r="181" spans="1:40" ht="21" customHeight="1" x14ac:dyDescent="0.3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53" t="e">
        <f t="shared" si="5"/>
        <v>#DIV/0!</v>
      </c>
    </row>
    <row r="182" spans="1:40" ht="21" customHeight="1" x14ac:dyDescent="0.3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53" t="e">
        <f t="shared" si="5"/>
        <v>#DIV/0!</v>
      </c>
    </row>
    <row r="183" spans="1:40" ht="21" customHeight="1" x14ac:dyDescent="0.3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53" t="e">
        <f t="shared" si="5"/>
        <v>#DIV/0!</v>
      </c>
    </row>
    <row r="184" spans="1:40" ht="21" customHeight="1" x14ac:dyDescent="0.3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53" t="e">
        <f t="shared" si="5"/>
        <v>#DIV/0!</v>
      </c>
    </row>
    <row r="185" spans="1:40" ht="21" customHeight="1" x14ac:dyDescent="0.3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53" t="e">
        <f t="shared" si="5"/>
        <v>#DIV/0!</v>
      </c>
    </row>
    <row r="186" spans="1:40" ht="21" customHeight="1" x14ac:dyDescent="0.3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53" t="e">
        <f t="shared" si="5"/>
        <v>#DIV/0!</v>
      </c>
    </row>
    <row r="187" spans="1:40" ht="21" customHeight="1" x14ac:dyDescent="0.3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53" t="e">
        <f t="shared" si="5"/>
        <v>#DIV/0!</v>
      </c>
    </row>
    <row r="188" spans="1:40" ht="21" customHeight="1" x14ac:dyDescent="0.3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53" t="e">
        <f t="shared" si="5"/>
        <v>#DIV/0!</v>
      </c>
    </row>
    <row r="189" spans="1:40" ht="21" customHeight="1" x14ac:dyDescent="0.3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53" t="e">
        <f t="shared" si="5"/>
        <v>#DIV/0!</v>
      </c>
    </row>
    <row r="190" spans="1:40" ht="21" customHeight="1" x14ac:dyDescent="0.3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53" t="e">
        <f t="shared" si="5"/>
        <v>#DIV/0!</v>
      </c>
    </row>
    <row r="191" spans="1:40" ht="21" customHeight="1" x14ac:dyDescent="0.3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53" t="e">
        <f t="shared" si="5"/>
        <v>#DIV/0!</v>
      </c>
    </row>
    <row r="192" spans="1:40" ht="21" customHeight="1" x14ac:dyDescent="0.3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53" t="e">
        <f t="shared" si="5"/>
        <v>#DIV/0!</v>
      </c>
    </row>
    <row r="193" spans="1:40" ht="21" customHeight="1" x14ac:dyDescent="0.3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53" t="e">
        <f t="shared" si="5"/>
        <v>#DIV/0!</v>
      </c>
    </row>
    <row r="194" spans="1:40" ht="21" customHeight="1" x14ac:dyDescent="0.3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53" t="e">
        <f t="shared" si="5"/>
        <v>#DIV/0!</v>
      </c>
    </row>
    <row r="195" spans="1:40" ht="21" customHeight="1" x14ac:dyDescent="0.3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53" t="e">
        <f t="shared" si="5"/>
        <v>#DIV/0!</v>
      </c>
    </row>
    <row r="196" spans="1:40" ht="21" customHeight="1" x14ac:dyDescent="0.3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53" t="e">
        <f t="shared" ref="AN196:AN259" si="7">STDEV(K196,G196)</f>
        <v>#DIV/0!</v>
      </c>
    </row>
    <row r="197" spans="1:40" ht="21" customHeight="1" x14ac:dyDescent="0.3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53" t="e">
        <f t="shared" si="7"/>
        <v>#DIV/0!</v>
      </c>
    </row>
    <row r="198" spans="1:40" ht="21" customHeight="1" x14ac:dyDescent="0.3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53" t="e">
        <f t="shared" si="7"/>
        <v>#DIV/0!</v>
      </c>
    </row>
    <row r="199" spans="1:40" ht="21" customHeight="1" x14ac:dyDescent="0.3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53" t="e">
        <f t="shared" si="7"/>
        <v>#DIV/0!</v>
      </c>
    </row>
    <row r="200" spans="1:40" ht="21" customHeight="1" x14ac:dyDescent="0.3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53" t="e">
        <f t="shared" si="7"/>
        <v>#DIV/0!</v>
      </c>
    </row>
    <row r="201" spans="1:40" ht="21" customHeight="1" x14ac:dyDescent="0.3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53" t="e">
        <f t="shared" si="7"/>
        <v>#DIV/0!</v>
      </c>
    </row>
    <row r="202" spans="1:40" ht="21" customHeight="1" x14ac:dyDescent="0.3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53" t="e">
        <f t="shared" si="7"/>
        <v>#DIV/0!</v>
      </c>
    </row>
    <row r="203" spans="1:40" ht="21" customHeight="1" x14ac:dyDescent="0.3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53" t="e">
        <f t="shared" si="7"/>
        <v>#DIV/0!</v>
      </c>
    </row>
    <row r="204" spans="1:40" ht="21" customHeight="1" x14ac:dyDescent="0.3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53" t="e">
        <f t="shared" si="7"/>
        <v>#DIV/0!</v>
      </c>
    </row>
    <row r="205" spans="1:40" ht="21" customHeight="1" x14ac:dyDescent="0.3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53" t="e">
        <f t="shared" si="7"/>
        <v>#DIV/0!</v>
      </c>
    </row>
    <row r="206" spans="1:40" ht="21" customHeight="1" x14ac:dyDescent="0.3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53" t="e">
        <f t="shared" si="7"/>
        <v>#DIV/0!</v>
      </c>
    </row>
    <row r="207" spans="1:40" ht="21" customHeight="1" x14ac:dyDescent="0.3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53" t="e">
        <f t="shared" si="7"/>
        <v>#DIV/0!</v>
      </c>
    </row>
    <row r="208" spans="1:40" ht="21" customHeight="1" x14ac:dyDescent="0.3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53" t="e">
        <f t="shared" si="7"/>
        <v>#DIV/0!</v>
      </c>
    </row>
    <row r="209" spans="1:40" ht="21" customHeight="1" x14ac:dyDescent="0.3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53" t="e">
        <f t="shared" si="7"/>
        <v>#DIV/0!</v>
      </c>
    </row>
    <row r="210" spans="1:40" ht="21" customHeight="1" x14ac:dyDescent="0.3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53" t="e">
        <f t="shared" si="7"/>
        <v>#DIV/0!</v>
      </c>
    </row>
    <row r="211" spans="1:40" ht="21" customHeight="1" x14ac:dyDescent="0.3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53" t="e">
        <f t="shared" si="7"/>
        <v>#DIV/0!</v>
      </c>
    </row>
    <row r="212" spans="1:40" ht="21" customHeight="1" x14ac:dyDescent="0.3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53" t="e">
        <f t="shared" si="7"/>
        <v>#DIV/0!</v>
      </c>
    </row>
    <row r="213" spans="1:40" ht="21" customHeight="1" x14ac:dyDescent="0.3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53" t="e">
        <f t="shared" si="7"/>
        <v>#DIV/0!</v>
      </c>
    </row>
    <row r="214" spans="1:40" ht="21" customHeight="1" x14ac:dyDescent="0.3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53" t="e">
        <f t="shared" si="7"/>
        <v>#DIV/0!</v>
      </c>
    </row>
    <row r="215" spans="1:40" ht="21" customHeight="1" x14ac:dyDescent="0.3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53" t="e">
        <f t="shared" si="7"/>
        <v>#DIV/0!</v>
      </c>
    </row>
    <row r="216" spans="1:40" ht="21" customHeight="1" x14ac:dyDescent="0.3">
      <c r="K216" s="185"/>
      <c r="O216" s="2"/>
      <c r="P216" s="2"/>
      <c r="AJ216" s="28"/>
      <c r="AK216" s="85"/>
      <c r="AL216" s="85"/>
      <c r="AM216" s="1" t="str">
        <f t="shared" si="6"/>
        <v/>
      </c>
      <c r="AN216" s="253" t="e">
        <f t="shared" si="7"/>
        <v>#DIV/0!</v>
      </c>
    </row>
    <row r="217" spans="1:40" ht="21" customHeight="1" x14ac:dyDescent="0.3">
      <c r="K217" s="185"/>
      <c r="O217" s="2"/>
      <c r="P217" s="2"/>
      <c r="AJ217" s="28"/>
      <c r="AK217" s="85"/>
      <c r="AL217" s="85"/>
      <c r="AM217" s="1" t="str">
        <f t="shared" si="6"/>
        <v/>
      </c>
      <c r="AN217" s="253" t="e">
        <f t="shared" si="7"/>
        <v>#DIV/0!</v>
      </c>
    </row>
    <row r="218" spans="1:40" ht="21" customHeight="1" x14ac:dyDescent="0.3">
      <c r="K218" s="185"/>
      <c r="O218" s="2"/>
      <c r="P218" s="2"/>
      <c r="AJ218" s="28"/>
      <c r="AK218" s="85"/>
      <c r="AL218" s="85"/>
      <c r="AM218" s="1" t="str">
        <f t="shared" si="6"/>
        <v/>
      </c>
      <c r="AN218" s="253" t="e">
        <f t="shared" si="7"/>
        <v>#DIV/0!</v>
      </c>
    </row>
    <row r="219" spans="1:40" ht="21" customHeight="1" x14ac:dyDescent="0.3">
      <c r="K219" s="185"/>
      <c r="O219" s="2"/>
      <c r="P219" s="2"/>
      <c r="AJ219" s="28"/>
      <c r="AK219" s="85"/>
      <c r="AL219" s="85"/>
      <c r="AM219" s="1" t="str">
        <f t="shared" si="6"/>
        <v/>
      </c>
      <c r="AN219" s="253" t="e">
        <f t="shared" si="7"/>
        <v>#DIV/0!</v>
      </c>
    </row>
    <row r="220" spans="1:40" ht="21" customHeight="1" x14ac:dyDescent="0.3">
      <c r="K220" s="185"/>
      <c r="O220" s="2"/>
      <c r="P220" s="2"/>
      <c r="AJ220" s="28"/>
      <c r="AK220" s="85"/>
      <c r="AL220" s="85"/>
      <c r="AM220" s="1" t="str">
        <f t="shared" si="6"/>
        <v/>
      </c>
      <c r="AN220" s="253" t="e">
        <f t="shared" si="7"/>
        <v>#DIV/0!</v>
      </c>
    </row>
    <row r="221" spans="1:40" ht="21" customHeight="1" x14ac:dyDescent="0.3">
      <c r="K221" s="185"/>
      <c r="O221" s="2"/>
      <c r="P221" s="2"/>
      <c r="AJ221" s="28"/>
      <c r="AK221" s="85"/>
      <c r="AL221" s="85"/>
      <c r="AM221" s="1" t="str">
        <f t="shared" si="6"/>
        <v/>
      </c>
      <c r="AN221" s="253" t="e">
        <f t="shared" si="7"/>
        <v>#DIV/0!</v>
      </c>
    </row>
    <row r="222" spans="1:40" ht="21" customHeight="1" x14ac:dyDescent="0.3">
      <c r="K222" s="185"/>
      <c r="O222" s="2"/>
      <c r="P222" s="2"/>
      <c r="AJ222" s="28"/>
      <c r="AK222" s="85"/>
      <c r="AL222" s="85"/>
      <c r="AM222" s="1" t="str">
        <f t="shared" si="6"/>
        <v/>
      </c>
      <c r="AN222" s="253" t="e">
        <f t="shared" si="7"/>
        <v>#DIV/0!</v>
      </c>
    </row>
    <row r="223" spans="1:40" ht="21" customHeight="1" x14ac:dyDescent="0.3">
      <c r="K223" s="185"/>
      <c r="O223" s="2"/>
      <c r="P223" s="2"/>
      <c r="AJ223" s="28"/>
      <c r="AK223" s="85"/>
      <c r="AL223" s="85"/>
      <c r="AM223" s="1" t="str">
        <f t="shared" si="6"/>
        <v/>
      </c>
      <c r="AN223" s="253" t="e">
        <f t="shared" si="7"/>
        <v>#DIV/0!</v>
      </c>
    </row>
    <row r="224" spans="1:40" ht="21" customHeight="1" x14ac:dyDescent="0.3">
      <c r="K224" s="185"/>
      <c r="O224" s="2"/>
      <c r="P224" s="2"/>
      <c r="AJ224" s="28"/>
      <c r="AK224" s="85"/>
      <c r="AL224" s="85"/>
      <c r="AM224" s="1" t="str">
        <f t="shared" si="6"/>
        <v/>
      </c>
      <c r="AN224" s="253" t="e">
        <f t="shared" si="7"/>
        <v>#DIV/0!</v>
      </c>
    </row>
    <row r="225" spans="11:40" ht="21" customHeight="1" x14ac:dyDescent="0.3">
      <c r="K225" s="185"/>
      <c r="O225" s="2"/>
      <c r="P225" s="2"/>
      <c r="AJ225" s="28"/>
      <c r="AK225" s="85"/>
      <c r="AL225" s="85"/>
      <c r="AM225" s="1" t="str">
        <f t="shared" si="6"/>
        <v/>
      </c>
      <c r="AN225" s="253" t="e">
        <f t="shared" si="7"/>
        <v>#DIV/0!</v>
      </c>
    </row>
    <row r="226" spans="11:40" ht="21" customHeight="1" x14ac:dyDescent="0.3">
      <c r="K226" s="185"/>
      <c r="O226" s="2"/>
      <c r="P226" s="2"/>
      <c r="AJ226" s="28"/>
      <c r="AK226" s="85"/>
      <c r="AL226" s="85"/>
      <c r="AM226" s="1" t="str">
        <f t="shared" si="6"/>
        <v/>
      </c>
      <c r="AN226" s="253" t="e">
        <f t="shared" si="7"/>
        <v>#DIV/0!</v>
      </c>
    </row>
    <row r="227" spans="11:40" ht="21" customHeight="1" x14ac:dyDescent="0.3">
      <c r="K227" s="185"/>
      <c r="O227" s="2"/>
      <c r="P227" s="2"/>
      <c r="AJ227" s="28"/>
      <c r="AK227" s="85"/>
      <c r="AL227" s="85"/>
      <c r="AM227" s="1" t="str">
        <f t="shared" si="6"/>
        <v/>
      </c>
      <c r="AN227" s="253" t="e">
        <f t="shared" si="7"/>
        <v>#DIV/0!</v>
      </c>
    </row>
    <row r="228" spans="11:40" ht="21" customHeight="1" x14ac:dyDescent="0.3">
      <c r="K228" s="185"/>
      <c r="O228" s="2"/>
      <c r="P228" s="2"/>
      <c r="AJ228" s="28"/>
      <c r="AK228" s="85"/>
      <c r="AL228" s="85"/>
      <c r="AM228" s="1" t="str">
        <f t="shared" si="6"/>
        <v/>
      </c>
      <c r="AN228" s="253" t="e">
        <f t="shared" si="7"/>
        <v>#DIV/0!</v>
      </c>
    </row>
    <row r="229" spans="11:40" ht="21" customHeight="1" x14ac:dyDescent="0.3">
      <c r="K229" s="185"/>
      <c r="O229" s="2"/>
      <c r="P229" s="2"/>
      <c r="AJ229" s="28"/>
      <c r="AK229" s="85"/>
      <c r="AL229" s="85"/>
      <c r="AM229" s="1" t="str">
        <f t="shared" si="6"/>
        <v/>
      </c>
      <c r="AN229" s="253" t="e">
        <f t="shared" si="7"/>
        <v>#DIV/0!</v>
      </c>
    </row>
    <row r="230" spans="11:40" ht="21" customHeight="1" x14ac:dyDescent="0.3">
      <c r="K230" s="185"/>
      <c r="O230" s="2"/>
      <c r="P230" s="2"/>
      <c r="AJ230" s="28"/>
      <c r="AK230" s="85"/>
      <c r="AL230" s="85"/>
      <c r="AM230" s="1" t="str">
        <f t="shared" si="6"/>
        <v/>
      </c>
      <c r="AN230" s="253" t="e">
        <f t="shared" si="7"/>
        <v>#DIV/0!</v>
      </c>
    </row>
    <row r="231" spans="11:40" ht="21" customHeight="1" x14ac:dyDescent="0.3">
      <c r="K231" s="185"/>
      <c r="O231" s="2"/>
      <c r="P231" s="2"/>
      <c r="AJ231" s="28"/>
      <c r="AK231" s="85"/>
      <c r="AL231" s="85"/>
      <c r="AM231" s="1" t="str">
        <f t="shared" si="6"/>
        <v/>
      </c>
      <c r="AN231" s="253" t="e">
        <f t="shared" si="7"/>
        <v>#DIV/0!</v>
      </c>
    </row>
    <row r="232" spans="11:40" ht="21" customHeight="1" x14ac:dyDescent="0.3">
      <c r="K232" s="185"/>
      <c r="O232" s="2"/>
      <c r="P232" s="2"/>
      <c r="AJ232" s="28"/>
      <c r="AK232" s="85"/>
      <c r="AL232" s="85"/>
      <c r="AM232" s="1" t="str">
        <f t="shared" si="6"/>
        <v/>
      </c>
      <c r="AN232" s="253" t="e">
        <f t="shared" si="7"/>
        <v>#DIV/0!</v>
      </c>
    </row>
    <row r="233" spans="11:40" ht="21" customHeight="1" x14ac:dyDescent="0.3">
      <c r="K233" s="185"/>
      <c r="O233" s="2"/>
      <c r="P233" s="2"/>
      <c r="AJ233" s="28"/>
      <c r="AK233" s="85"/>
      <c r="AL233" s="85"/>
      <c r="AM233" s="1" t="str">
        <f t="shared" si="6"/>
        <v/>
      </c>
      <c r="AN233" s="253" t="e">
        <f t="shared" si="7"/>
        <v>#DIV/0!</v>
      </c>
    </row>
    <row r="234" spans="11:40" ht="21" customHeight="1" x14ac:dyDescent="0.3">
      <c r="K234" s="185"/>
      <c r="O234" s="2"/>
      <c r="P234" s="2"/>
      <c r="AJ234" s="28"/>
      <c r="AK234" s="85"/>
      <c r="AL234" s="85"/>
      <c r="AM234" s="1" t="str">
        <f t="shared" si="6"/>
        <v/>
      </c>
      <c r="AN234" s="253" t="e">
        <f t="shared" si="7"/>
        <v>#DIV/0!</v>
      </c>
    </row>
    <row r="235" spans="11:40" ht="21" customHeight="1" x14ac:dyDescent="0.3">
      <c r="K235" s="185"/>
      <c r="O235" s="2"/>
      <c r="P235" s="2"/>
      <c r="AJ235" s="28"/>
      <c r="AK235" s="85"/>
      <c r="AL235" s="85"/>
      <c r="AM235" s="1" t="str">
        <f t="shared" si="6"/>
        <v/>
      </c>
      <c r="AN235" s="253" t="e">
        <f t="shared" si="7"/>
        <v>#DIV/0!</v>
      </c>
    </row>
    <row r="236" spans="11:40" ht="21" customHeight="1" x14ac:dyDescent="0.3">
      <c r="K236" s="185"/>
      <c r="O236" s="2"/>
      <c r="P236" s="2"/>
      <c r="AJ236" s="28"/>
      <c r="AK236" s="85"/>
      <c r="AL236" s="85"/>
      <c r="AM236" s="1" t="str">
        <f t="shared" si="6"/>
        <v/>
      </c>
      <c r="AN236" s="253" t="e">
        <f t="shared" si="7"/>
        <v>#DIV/0!</v>
      </c>
    </row>
    <row r="237" spans="11:40" ht="21" customHeight="1" x14ac:dyDescent="0.3">
      <c r="K237" s="185"/>
      <c r="O237" s="2"/>
      <c r="P237" s="2"/>
      <c r="AJ237" s="28"/>
      <c r="AK237" s="85"/>
      <c r="AL237" s="85"/>
      <c r="AM237" s="1" t="str">
        <f t="shared" si="6"/>
        <v/>
      </c>
      <c r="AN237" s="253" t="e">
        <f t="shared" si="7"/>
        <v>#DIV/0!</v>
      </c>
    </row>
    <row r="238" spans="11:40" ht="21" customHeight="1" x14ac:dyDescent="0.3">
      <c r="K238" s="185"/>
      <c r="O238" s="2"/>
      <c r="P238" s="2"/>
      <c r="AJ238" s="28"/>
      <c r="AK238" s="85"/>
      <c r="AL238" s="85"/>
      <c r="AM238" s="1" t="str">
        <f t="shared" si="6"/>
        <v/>
      </c>
      <c r="AN238" s="253" t="e">
        <f t="shared" si="7"/>
        <v>#DIV/0!</v>
      </c>
    </row>
    <row r="239" spans="11:40" ht="21" customHeight="1" x14ac:dyDescent="0.3">
      <c r="K239" s="185"/>
      <c r="O239" s="2"/>
      <c r="P239" s="2"/>
      <c r="AJ239" s="28"/>
      <c r="AK239" s="85"/>
      <c r="AL239" s="85"/>
      <c r="AM239" s="1" t="str">
        <f t="shared" si="6"/>
        <v/>
      </c>
      <c r="AN239" s="253" t="e">
        <f t="shared" si="7"/>
        <v>#DIV/0!</v>
      </c>
    </row>
    <row r="240" spans="11:40" ht="21" customHeight="1" x14ac:dyDescent="0.3">
      <c r="K240" s="185"/>
      <c r="O240" s="2"/>
      <c r="P240" s="2"/>
      <c r="AJ240" s="28"/>
      <c r="AK240" s="85"/>
      <c r="AL240" s="85"/>
      <c r="AM240" s="1" t="str">
        <f t="shared" si="6"/>
        <v/>
      </c>
      <c r="AN240" s="253" t="e">
        <f t="shared" si="7"/>
        <v>#DIV/0!</v>
      </c>
    </row>
    <row r="241" spans="11:40" ht="21" customHeight="1" x14ac:dyDescent="0.3">
      <c r="K241" s="185"/>
      <c r="O241" s="2"/>
      <c r="P241" s="2"/>
      <c r="AJ241" s="28"/>
      <c r="AK241" s="85"/>
      <c r="AL241" s="85"/>
      <c r="AM241" s="1" t="str">
        <f t="shared" si="6"/>
        <v/>
      </c>
      <c r="AN241" s="253" t="e">
        <f t="shared" si="7"/>
        <v>#DIV/0!</v>
      </c>
    </row>
    <row r="242" spans="11:40" ht="21" customHeight="1" x14ac:dyDescent="0.3">
      <c r="K242" s="185"/>
      <c r="O242" s="2"/>
      <c r="P242" s="2"/>
      <c r="AJ242" s="28"/>
      <c r="AK242" s="85"/>
      <c r="AL242" s="85"/>
      <c r="AM242" s="1" t="str">
        <f t="shared" si="6"/>
        <v/>
      </c>
      <c r="AN242" s="253" t="e">
        <f t="shared" si="7"/>
        <v>#DIV/0!</v>
      </c>
    </row>
    <row r="243" spans="11:40" ht="21" customHeight="1" x14ac:dyDescent="0.3">
      <c r="K243" s="185"/>
      <c r="O243" s="2"/>
      <c r="P243" s="2"/>
      <c r="AJ243" s="28"/>
      <c r="AK243" s="85"/>
      <c r="AL243" s="85"/>
      <c r="AM243" s="1" t="str">
        <f t="shared" si="6"/>
        <v/>
      </c>
      <c r="AN243" s="253" t="e">
        <f t="shared" si="7"/>
        <v>#DIV/0!</v>
      </c>
    </row>
    <row r="244" spans="11:40" ht="21" customHeight="1" x14ac:dyDescent="0.3">
      <c r="K244" s="185"/>
      <c r="O244" s="2"/>
      <c r="P244" s="2"/>
      <c r="AJ244" s="28"/>
      <c r="AK244" s="85"/>
      <c r="AL244" s="85"/>
      <c r="AM244" s="1" t="str">
        <f t="shared" si="6"/>
        <v/>
      </c>
      <c r="AN244" s="253" t="e">
        <f t="shared" si="7"/>
        <v>#DIV/0!</v>
      </c>
    </row>
    <row r="245" spans="11:40" ht="21" customHeight="1" x14ac:dyDescent="0.3">
      <c r="K245" s="185"/>
      <c r="O245" s="2"/>
      <c r="P245" s="2"/>
      <c r="AJ245" s="28"/>
      <c r="AK245" s="85"/>
      <c r="AL245" s="85"/>
      <c r="AM245" s="1" t="str">
        <f t="shared" si="6"/>
        <v/>
      </c>
      <c r="AN245" s="253" t="e">
        <f t="shared" si="7"/>
        <v>#DIV/0!</v>
      </c>
    </row>
    <row r="246" spans="11:40" ht="21" customHeight="1" x14ac:dyDescent="0.3">
      <c r="K246" s="185"/>
      <c r="O246" s="2"/>
      <c r="P246" s="2"/>
      <c r="AJ246" s="28"/>
      <c r="AK246" s="85"/>
      <c r="AL246" s="85"/>
      <c r="AM246" s="1" t="str">
        <f t="shared" si="6"/>
        <v/>
      </c>
      <c r="AN246" s="253" t="e">
        <f t="shared" si="7"/>
        <v>#DIV/0!</v>
      </c>
    </row>
    <row r="247" spans="11:40" ht="21" customHeight="1" x14ac:dyDescent="0.3">
      <c r="K247" s="185"/>
      <c r="O247" s="2"/>
      <c r="P247" s="2"/>
      <c r="AJ247" s="28"/>
      <c r="AK247" s="85"/>
      <c r="AL247" s="85"/>
      <c r="AM247" s="1" t="str">
        <f t="shared" si="6"/>
        <v/>
      </c>
      <c r="AN247" s="253" t="e">
        <f t="shared" si="7"/>
        <v>#DIV/0!</v>
      </c>
    </row>
    <row r="248" spans="11:40" ht="21" customHeight="1" x14ac:dyDescent="0.3">
      <c r="K248" s="185"/>
      <c r="O248" s="2"/>
      <c r="P248" s="2"/>
      <c r="AJ248" s="28"/>
      <c r="AK248" s="85"/>
      <c r="AL248" s="85"/>
      <c r="AM248" s="1" t="str">
        <f t="shared" si="6"/>
        <v/>
      </c>
      <c r="AN248" s="253" t="e">
        <f t="shared" si="7"/>
        <v>#DIV/0!</v>
      </c>
    </row>
    <row r="249" spans="11:40" ht="21" customHeight="1" x14ac:dyDescent="0.3">
      <c r="K249" s="185"/>
      <c r="O249" s="2"/>
      <c r="P249" s="2"/>
      <c r="AJ249" s="28"/>
      <c r="AK249" s="85"/>
      <c r="AL249" s="85"/>
      <c r="AM249" s="1" t="str">
        <f t="shared" si="6"/>
        <v/>
      </c>
      <c r="AN249" s="253" t="e">
        <f t="shared" si="7"/>
        <v>#DIV/0!</v>
      </c>
    </row>
    <row r="250" spans="11:40" ht="21" customHeight="1" x14ac:dyDescent="0.3">
      <c r="K250" s="185"/>
      <c r="O250" s="2"/>
      <c r="P250" s="2"/>
      <c r="AJ250" s="28"/>
      <c r="AK250" s="85"/>
      <c r="AL250" s="85"/>
      <c r="AM250" s="1" t="str">
        <f t="shared" si="6"/>
        <v/>
      </c>
      <c r="AN250" s="253" t="e">
        <f t="shared" si="7"/>
        <v>#DIV/0!</v>
      </c>
    </row>
    <row r="251" spans="11:40" ht="21" customHeight="1" x14ac:dyDescent="0.3">
      <c r="K251" s="185"/>
      <c r="O251" s="2"/>
      <c r="P251" s="2"/>
      <c r="AJ251" s="28"/>
      <c r="AK251" s="85"/>
      <c r="AL251" s="85"/>
      <c r="AM251" s="1" t="str">
        <f t="shared" si="6"/>
        <v/>
      </c>
      <c r="AN251" s="253" t="e">
        <f t="shared" si="7"/>
        <v>#DIV/0!</v>
      </c>
    </row>
    <row r="252" spans="11:40" ht="21" customHeight="1" x14ac:dyDescent="0.3">
      <c r="K252" s="185"/>
      <c r="O252" s="2"/>
      <c r="P252" s="2"/>
      <c r="AJ252" s="28"/>
      <c r="AK252" s="85"/>
      <c r="AL252" s="85"/>
      <c r="AM252" s="1" t="str">
        <f t="shared" si="6"/>
        <v/>
      </c>
      <c r="AN252" s="253" t="e">
        <f t="shared" si="7"/>
        <v>#DIV/0!</v>
      </c>
    </row>
    <row r="253" spans="11:40" ht="21" customHeight="1" x14ac:dyDescent="0.3">
      <c r="K253" s="185"/>
      <c r="O253" s="2"/>
      <c r="P253" s="2"/>
      <c r="AJ253" s="28"/>
      <c r="AK253" s="85"/>
      <c r="AL253" s="85"/>
      <c r="AM253" s="1" t="str">
        <f t="shared" si="6"/>
        <v/>
      </c>
      <c r="AN253" s="253" t="e">
        <f t="shared" si="7"/>
        <v>#DIV/0!</v>
      </c>
    </row>
    <row r="254" spans="11:40" ht="21" customHeight="1" x14ac:dyDescent="0.3">
      <c r="K254" s="185"/>
      <c r="O254" s="2"/>
      <c r="P254" s="2"/>
      <c r="AJ254" s="28"/>
      <c r="AK254" s="85"/>
      <c r="AL254" s="85"/>
      <c r="AM254" s="1" t="str">
        <f t="shared" si="6"/>
        <v/>
      </c>
      <c r="AN254" s="253" t="e">
        <f t="shared" si="7"/>
        <v>#DIV/0!</v>
      </c>
    </row>
    <row r="255" spans="11:40" ht="21" customHeight="1" x14ac:dyDescent="0.3">
      <c r="K255" s="185"/>
      <c r="O255" s="2"/>
      <c r="P255" s="2"/>
      <c r="AJ255" s="28"/>
      <c r="AK255" s="85"/>
      <c r="AL255" s="85"/>
      <c r="AM255" s="1" t="str">
        <f t="shared" si="6"/>
        <v/>
      </c>
      <c r="AN255" s="253" t="e">
        <f t="shared" si="7"/>
        <v>#DIV/0!</v>
      </c>
    </row>
    <row r="256" spans="11:40" ht="21" customHeight="1" x14ac:dyDescent="0.3">
      <c r="K256" s="185"/>
      <c r="O256" s="2"/>
      <c r="P256" s="2"/>
      <c r="AJ256" s="28"/>
      <c r="AK256" s="85"/>
      <c r="AL256" s="85"/>
      <c r="AM256" s="1" t="str">
        <f t="shared" si="6"/>
        <v/>
      </c>
      <c r="AN256" s="253" t="e">
        <f t="shared" si="7"/>
        <v>#DIV/0!</v>
      </c>
    </row>
    <row r="257" spans="11:40" ht="21" customHeight="1" x14ac:dyDescent="0.3">
      <c r="K257" s="185"/>
      <c r="O257" s="2"/>
      <c r="P257" s="2"/>
      <c r="AJ257" s="28"/>
      <c r="AK257" s="85"/>
      <c r="AL257" s="85"/>
      <c r="AM257" s="1" t="str">
        <f t="shared" si="6"/>
        <v/>
      </c>
      <c r="AN257" s="253" t="e">
        <f t="shared" si="7"/>
        <v>#DIV/0!</v>
      </c>
    </row>
    <row r="258" spans="11:40" ht="21" customHeight="1" x14ac:dyDescent="0.3">
      <c r="K258" s="185"/>
      <c r="O258" s="2"/>
      <c r="P258" s="2"/>
      <c r="AJ258" s="28"/>
      <c r="AK258" s="85"/>
      <c r="AL258" s="85"/>
      <c r="AM258" s="1" t="str">
        <f t="shared" si="6"/>
        <v/>
      </c>
      <c r="AN258" s="253" t="e">
        <f t="shared" si="7"/>
        <v>#DIV/0!</v>
      </c>
    </row>
    <row r="259" spans="11:40" ht="21" customHeight="1" x14ac:dyDescent="0.3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53" t="e">
        <f t="shared" si="7"/>
        <v>#DIV/0!</v>
      </c>
    </row>
    <row r="260" spans="11:40" ht="21" customHeight="1" x14ac:dyDescent="0.3">
      <c r="K260" s="185"/>
      <c r="O260" s="2"/>
      <c r="P260" s="2"/>
      <c r="AJ260" s="28"/>
      <c r="AK260" s="85"/>
      <c r="AL260" s="85"/>
      <c r="AM260" s="1" t="str">
        <f t="shared" si="8"/>
        <v/>
      </c>
      <c r="AN260" s="253" t="e">
        <f t="shared" ref="AN260:AN323" si="9">STDEV(K260,G260)</f>
        <v>#DIV/0!</v>
      </c>
    </row>
    <row r="261" spans="11:40" ht="21" customHeight="1" x14ac:dyDescent="0.3">
      <c r="K261" s="185"/>
      <c r="O261" s="2"/>
      <c r="P261" s="2"/>
      <c r="AJ261" s="28"/>
      <c r="AK261" s="85"/>
      <c r="AL261" s="85"/>
      <c r="AM261" s="1" t="str">
        <f t="shared" si="8"/>
        <v/>
      </c>
      <c r="AN261" s="253" t="e">
        <f t="shared" si="9"/>
        <v>#DIV/0!</v>
      </c>
    </row>
    <row r="262" spans="11:40" ht="21" customHeight="1" x14ac:dyDescent="0.3">
      <c r="K262" s="185"/>
      <c r="O262" s="2"/>
      <c r="P262" s="2"/>
      <c r="AJ262" s="28"/>
      <c r="AK262" s="85"/>
      <c r="AL262" s="85"/>
      <c r="AM262" s="1" t="str">
        <f t="shared" si="8"/>
        <v/>
      </c>
      <c r="AN262" s="253" t="e">
        <f t="shared" si="9"/>
        <v>#DIV/0!</v>
      </c>
    </row>
    <row r="263" spans="11:40" ht="21" customHeight="1" x14ac:dyDescent="0.3">
      <c r="K263" s="185"/>
      <c r="O263" s="2"/>
      <c r="P263" s="2"/>
      <c r="AJ263" s="28"/>
      <c r="AK263" s="85"/>
      <c r="AL263" s="85"/>
      <c r="AM263" s="1" t="str">
        <f t="shared" si="8"/>
        <v/>
      </c>
      <c r="AN263" s="253" t="e">
        <f t="shared" si="9"/>
        <v>#DIV/0!</v>
      </c>
    </row>
    <row r="264" spans="11:40" ht="21" customHeight="1" x14ac:dyDescent="0.3">
      <c r="K264" s="185"/>
      <c r="O264" s="2"/>
      <c r="P264" s="2"/>
      <c r="AJ264" s="28"/>
      <c r="AK264" s="85"/>
      <c r="AL264" s="85"/>
      <c r="AM264" s="1" t="str">
        <f t="shared" si="8"/>
        <v/>
      </c>
      <c r="AN264" s="253" t="e">
        <f t="shared" si="9"/>
        <v>#DIV/0!</v>
      </c>
    </row>
    <row r="265" spans="11:40" ht="21" customHeight="1" x14ac:dyDescent="0.3">
      <c r="K265" s="185"/>
      <c r="O265" s="2"/>
      <c r="P265" s="2"/>
      <c r="AJ265" s="28"/>
      <c r="AK265" s="85"/>
      <c r="AL265" s="85"/>
      <c r="AM265" s="1" t="str">
        <f t="shared" si="8"/>
        <v/>
      </c>
      <c r="AN265" s="253" t="e">
        <f t="shared" si="9"/>
        <v>#DIV/0!</v>
      </c>
    </row>
    <row r="266" spans="11:40" ht="21" customHeight="1" x14ac:dyDescent="0.3">
      <c r="K266" s="185"/>
      <c r="O266" s="2"/>
      <c r="P266" s="2"/>
      <c r="AJ266" s="28"/>
      <c r="AK266" s="85"/>
      <c r="AL266" s="85"/>
      <c r="AM266" s="1" t="str">
        <f t="shared" si="8"/>
        <v/>
      </c>
      <c r="AN266" s="253" t="e">
        <f t="shared" si="9"/>
        <v>#DIV/0!</v>
      </c>
    </row>
    <row r="267" spans="11:40" ht="21" customHeight="1" x14ac:dyDescent="0.3">
      <c r="K267" s="185"/>
      <c r="O267" s="2"/>
      <c r="P267" s="2"/>
      <c r="AJ267" s="28"/>
      <c r="AK267" s="85"/>
      <c r="AL267" s="85"/>
      <c r="AM267" s="1" t="str">
        <f t="shared" si="8"/>
        <v/>
      </c>
      <c r="AN267" s="253" t="e">
        <f t="shared" si="9"/>
        <v>#DIV/0!</v>
      </c>
    </row>
    <row r="268" spans="11:40" ht="21" customHeight="1" x14ac:dyDescent="0.3">
      <c r="K268" s="185"/>
      <c r="O268" s="2"/>
      <c r="P268" s="2"/>
      <c r="AJ268" s="28"/>
      <c r="AK268" s="85"/>
      <c r="AL268" s="85"/>
      <c r="AM268" s="1" t="str">
        <f t="shared" si="8"/>
        <v/>
      </c>
      <c r="AN268" s="253" t="e">
        <f t="shared" si="9"/>
        <v>#DIV/0!</v>
      </c>
    </row>
    <row r="269" spans="11:40" ht="21" customHeight="1" x14ac:dyDescent="0.3">
      <c r="K269" s="185"/>
      <c r="O269" s="2"/>
      <c r="P269" s="2"/>
      <c r="AJ269" s="28"/>
      <c r="AK269" s="85"/>
      <c r="AL269" s="85"/>
      <c r="AM269" s="1" t="str">
        <f t="shared" si="8"/>
        <v/>
      </c>
      <c r="AN269" s="253" t="e">
        <f t="shared" si="9"/>
        <v>#DIV/0!</v>
      </c>
    </row>
    <row r="270" spans="11:40" ht="21" customHeight="1" x14ac:dyDescent="0.3">
      <c r="K270" s="185"/>
      <c r="O270" s="2"/>
      <c r="P270" s="2"/>
      <c r="AJ270" s="28"/>
      <c r="AK270" s="85"/>
      <c r="AL270" s="85"/>
      <c r="AM270" s="1" t="str">
        <f t="shared" si="8"/>
        <v/>
      </c>
      <c r="AN270" s="253" t="e">
        <f t="shared" si="9"/>
        <v>#DIV/0!</v>
      </c>
    </row>
    <row r="271" spans="11:40" ht="21" customHeight="1" x14ac:dyDescent="0.3">
      <c r="K271" s="185"/>
      <c r="O271" s="2"/>
      <c r="P271" s="2"/>
      <c r="AJ271" s="28"/>
      <c r="AK271" s="85"/>
      <c r="AL271" s="85"/>
      <c r="AM271" s="1" t="str">
        <f t="shared" si="8"/>
        <v/>
      </c>
      <c r="AN271" s="253" t="e">
        <f t="shared" si="9"/>
        <v>#DIV/0!</v>
      </c>
    </row>
    <row r="272" spans="11:40" ht="21" customHeight="1" x14ac:dyDescent="0.3">
      <c r="K272" s="185"/>
      <c r="O272" s="2"/>
      <c r="P272" s="2"/>
      <c r="AJ272" s="28"/>
      <c r="AK272" s="85"/>
      <c r="AL272" s="85"/>
      <c r="AM272" s="1" t="str">
        <f t="shared" si="8"/>
        <v/>
      </c>
      <c r="AN272" s="253" t="e">
        <f t="shared" si="9"/>
        <v>#DIV/0!</v>
      </c>
    </row>
    <row r="273" spans="11:40" ht="21" customHeight="1" x14ac:dyDescent="0.3">
      <c r="K273" s="185"/>
      <c r="O273" s="2"/>
      <c r="P273" s="2"/>
      <c r="AJ273" s="28"/>
      <c r="AK273" s="85"/>
      <c r="AL273" s="85"/>
      <c r="AM273" s="1" t="str">
        <f t="shared" si="8"/>
        <v/>
      </c>
      <c r="AN273" s="253" t="e">
        <f t="shared" si="9"/>
        <v>#DIV/0!</v>
      </c>
    </row>
    <row r="274" spans="11:40" ht="21" customHeight="1" x14ac:dyDescent="0.3">
      <c r="K274" s="185"/>
      <c r="O274" s="2"/>
      <c r="P274" s="2"/>
      <c r="AJ274" s="28"/>
      <c r="AK274" s="85"/>
      <c r="AL274" s="85"/>
      <c r="AM274" s="1" t="str">
        <f t="shared" si="8"/>
        <v/>
      </c>
      <c r="AN274" s="253" t="e">
        <f t="shared" si="9"/>
        <v>#DIV/0!</v>
      </c>
    </row>
    <row r="275" spans="11:40" ht="21" customHeight="1" x14ac:dyDescent="0.3">
      <c r="K275" s="185"/>
      <c r="O275" s="2"/>
      <c r="P275" s="2"/>
      <c r="AJ275" s="28"/>
      <c r="AK275" s="85"/>
      <c r="AL275" s="85"/>
      <c r="AM275" s="1" t="str">
        <f t="shared" si="8"/>
        <v/>
      </c>
      <c r="AN275" s="253" t="e">
        <f t="shared" si="9"/>
        <v>#DIV/0!</v>
      </c>
    </row>
    <row r="276" spans="11:40" ht="21" customHeight="1" x14ac:dyDescent="0.3">
      <c r="K276" s="185"/>
      <c r="O276" s="2"/>
      <c r="P276" s="2"/>
      <c r="AJ276" s="28"/>
      <c r="AK276" s="85"/>
      <c r="AL276" s="85"/>
      <c r="AM276" s="1" t="str">
        <f t="shared" si="8"/>
        <v/>
      </c>
      <c r="AN276" s="253" t="e">
        <f t="shared" si="9"/>
        <v>#DIV/0!</v>
      </c>
    </row>
    <row r="277" spans="11:40" ht="21" customHeight="1" x14ac:dyDescent="0.3">
      <c r="K277" s="185"/>
      <c r="O277" s="2"/>
      <c r="P277" s="2"/>
      <c r="AJ277" s="28"/>
      <c r="AK277" s="85"/>
      <c r="AL277" s="85"/>
      <c r="AM277" s="1" t="str">
        <f t="shared" si="8"/>
        <v/>
      </c>
      <c r="AN277" s="253" t="e">
        <f t="shared" si="9"/>
        <v>#DIV/0!</v>
      </c>
    </row>
    <row r="278" spans="11:40" ht="21" customHeight="1" x14ac:dyDescent="0.3">
      <c r="K278" s="185"/>
      <c r="O278" s="2"/>
      <c r="P278" s="2"/>
      <c r="AJ278" s="28"/>
      <c r="AK278" s="85"/>
      <c r="AL278" s="85"/>
      <c r="AM278" s="1" t="str">
        <f t="shared" si="8"/>
        <v/>
      </c>
      <c r="AN278" s="253" t="e">
        <f t="shared" si="9"/>
        <v>#DIV/0!</v>
      </c>
    </row>
    <row r="279" spans="11:40" ht="21" customHeight="1" x14ac:dyDescent="0.3">
      <c r="K279" s="185"/>
      <c r="O279" s="2"/>
      <c r="P279" s="2"/>
      <c r="AJ279" s="28"/>
      <c r="AK279" s="85"/>
      <c r="AL279" s="85"/>
      <c r="AM279" s="1" t="str">
        <f t="shared" si="8"/>
        <v/>
      </c>
      <c r="AN279" s="253" t="e">
        <f t="shared" si="9"/>
        <v>#DIV/0!</v>
      </c>
    </row>
    <row r="280" spans="11:40" ht="21" customHeight="1" x14ac:dyDescent="0.3">
      <c r="K280" s="185"/>
      <c r="O280" s="2"/>
      <c r="P280" s="2"/>
      <c r="AJ280" s="28"/>
      <c r="AK280" s="85"/>
      <c r="AL280" s="85"/>
      <c r="AM280" s="1" t="str">
        <f t="shared" si="8"/>
        <v/>
      </c>
      <c r="AN280" s="253" t="e">
        <f t="shared" si="9"/>
        <v>#DIV/0!</v>
      </c>
    </row>
    <row r="281" spans="11:40" ht="21" customHeight="1" x14ac:dyDescent="0.3">
      <c r="K281" s="185"/>
      <c r="O281" s="2"/>
      <c r="P281" s="2"/>
      <c r="AJ281" s="28"/>
      <c r="AK281" s="85"/>
      <c r="AL281" s="85"/>
      <c r="AM281" s="1" t="str">
        <f t="shared" si="8"/>
        <v/>
      </c>
      <c r="AN281" s="253" t="e">
        <f t="shared" si="9"/>
        <v>#DIV/0!</v>
      </c>
    </row>
    <row r="282" spans="11:40" ht="21" customHeight="1" x14ac:dyDescent="0.3">
      <c r="K282" s="185"/>
      <c r="O282" s="2"/>
      <c r="P282" s="2"/>
      <c r="AJ282" s="28"/>
      <c r="AK282" s="85"/>
      <c r="AL282" s="85"/>
      <c r="AM282" s="1" t="str">
        <f t="shared" si="8"/>
        <v/>
      </c>
      <c r="AN282" s="253" t="e">
        <f t="shared" si="9"/>
        <v>#DIV/0!</v>
      </c>
    </row>
    <row r="283" spans="11:40" ht="21" customHeight="1" x14ac:dyDescent="0.3">
      <c r="K283" s="185"/>
      <c r="O283" s="2"/>
      <c r="P283" s="2"/>
      <c r="AJ283" s="28"/>
      <c r="AK283" s="85"/>
      <c r="AL283" s="85"/>
      <c r="AM283" s="1" t="str">
        <f t="shared" si="8"/>
        <v/>
      </c>
      <c r="AN283" s="253" t="e">
        <f t="shared" si="9"/>
        <v>#DIV/0!</v>
      </c>
    </row>
    <row r="284" spans="11:40" ht="21" customHeight="1" x14ac:dyDescent="0.3">
      <c r="K284" s="185"/>
      <c r="O284" s="2"/>
      <c r="P284" s="2"/>
      <c r="AJ284" s="28"/>
      <c r="AK284" s="85"/>
      <c r="AL284" s="85"/>
      <c r="AM284" s="1" t="str">
        <f t="shared" si="8"/>
        <v/>
      </c>
      <c r="AN284" s="253" t="e">
        <f t="shared" si="9"/>
        <v>#DIV/0!</v>
      </c>
    </row>
    <row r="285" spans="11:40" ht="21" customHeight="1" x14ac:dyDescent="0.3">
      <c r="K285" s="185"/>
      <c r="O285" s="2"/>
      <c r="P285" s="2"/>
      <c r="AJ285" s="28"/>
      <c r="AK285" s="85"/>
      <c r="AL285" s="85"/>
      <c r="AM285" s="1" t="str">
        <f t="shared" si="8"/>
        <v/>
      </c>
      <c r="AN285" s="253" t="e">
        <f t="shared" si="9"/>
        <v>#DIV/0!</v>
      </c>
    </row>
    <row r="286" spans="11:40" ht="21" customHeight="1" x14ac:dyDescent="0.3">
      <c r="K286" s="185"/>
      <c r="O286" s="2"/>
      <c r="P286" s="2"/>
      <c r="AJ286" s="28"/>
      <c r="AK286" s="85"/>
      <c r="AL286" s="85"/>
      <c r="AM286" s="1" t="str">
        <f t="shared" si="8"/>
        <v/>
      </c>
      <c r="AN286" s="253" t="e">
        <f t="shared" si="9"/>
        <v>#DIV/0!</v>
      </c>
    </row>
    <row r="287" spans="11:40" ht="21" customHeight="1" x14ac:dyDescent="0.3">
      <c r="K287" s="185"/>
      <c r="O287" s="2"/>
      <c r="P287" s="2"/>
      <c r="AJ287" s="28"/>
      <c r="AK287" s="85"/>
      <c r="AL287" s="85"/>
      <c r="AM287" s="1" t="str">
        <f t="shared" si="8"/>
        <v/>
      </c>
      <c r="AN287" s="253" t="e">
        <f t="shared" si="9"/>
        <v>#DIV/0!</v>
      </c>
    </row>
    <row r="288" spans="11:40" ht="21" customHeight="1" x14ac:dyDescent="0.3">
      <c r="K288" s="185"/>
      <c r="O288" s="2"/>
      <c r="P288" s="2"/>
      <c r="AJ288" s="28"/>
      <c r="AK288" s="85"/>
      <c r="AL288" s="85"/>
      <c r="AM288" s="1" t="str">
        <f t="shared" si="8"/>
        <v/>
      </c>
      <c r="AN288" s="253" t="e">
        <f t="shared" si="9"/>
        <v>#DIV/0!</v>
      </c>
    </row>
    <row r="289" spans="11:40" ht="21" customHeight="1" x14ac:dyDescent="0.3">
      <c r="K289" s="185"/>
      <c r="O289" s="2"/>
      <c r="P289" s="2"/>
      <c r="AJ289" s="28"/>
      <c r="AK289" s="85"/>
      <c r="AL289" s="85"/>
      <c r="AM289" s="1" t="str">
        <f t="shared" si="8"/>
        <v/>
      </c>
      <c r="AN289" s="253" t="e">
        <f t="shared" si="9"/>
        <v>#DIV/0!</v>
      </c>
    </row>
    <row r="290" spans="11:40" ht="21" customHeight="1" x14ac:dyDescent="0.3">
      <c r="K290" s="185"/>
      <c r="O290" s="2"/>
      <c r="P290" s="2"/>
      <c r="AJ290" s="28"/>
      <c r="AK290" s="85"/>
      <c r="AL290" s="85"/>
      <c r="AM290" s="1" t="str">
        <f t="shared" si="8"/>
        <v/>
      </c>
      <c r="AN290" s="253" t="e">
        <f t="shared" si="9"/>
        <v>#DIV/0!</v>
      </c>
    </row>
    <row r="291" spans="11:40" ht="21" customHeight="1" x14ac:dyDescent="0.3">
      <c r="K291" s="185"/>
      <c r="O291" s="2"/>
      <c r="P291" s="2"/>
      <c r="AJ291" s="28"/>
      <c r="AK291" s="85"/>
      <c r="AL291" s="85"/>
      <c r="AM291" s="1" t="str">
        <f t="shared" si="8"/>
        <v/>
      </c>
      <c r="AN291" s="253" t="e">
        <f t="shared" si="9"/>
        <v>#DIV/0!</v>
      </c>
    </row>
    <row r="292" spans="11:40" ht="21" customHeight="1" x14ac:dyDescent="0.3">
      <c r="K292" s="185"/>
      <c r="O292" s="2"/>
      <c r="P292" s="2"/>
      <c r="AJ292" s="28"/>
      <c r="AK292" s="85"/>
      <c r="AL292" s="85"/>
      <c r="AM292" s="1" t="str">
        <f t="shared" si="8"/>
        <v/>
      </c>
      <c r="AN292" s="253" t="e">
        <f t="shared" si="9"/>
        <v>#DIV/0!</v>
      </c>
    </row>
    <row r="293" spans="11:40" ht="21" customHeight="1" x14ac:dyDescent="0.3">
      <c r="K293" s="185"/>
      <c r="O293" s="2"/>
      <c r="P293" s="2"/>
      <c r="AJ293" s="28"/>
      <c r="AK293" s="85"/>
      <c r="AL293" s="85"/>
      <c r="AM293" s="1" t="str">
        <f t="shared" si="8"/>
        <v/>
      </c>
      <c r="AN293" s="253" t="e">
        <f t="shared" si="9"/>
        <v>#DIV/0!</v>
      </c>
    </row>
    <row r="294" spans="11:40" ht="21" customHeight="1" x14ac:dyDescent="0.3">
      <c r="K294" s="185"/>
      <c r="O294" s="2"/>
      <c r="P294" s="2"/>
      <c r="AJ294" s="28"/>
      <c r="AK294" s="85"/>
      <c r="AL294" s="85"/>
      <c r="AM294" s="1" t="str">
        <f t="shared" si="8"/>
        <v/>
      </c>
      <c r="AN294" s="253" t="e">
        <f t="shared" si="9"/>
        <v>#DIV/0!</v>
      </c>
    </row>
    <row r="295" spans="11:40" ht="21" customHeight="1" x14ac:dyDescent="0.3">
      <c r="K295" s="185"/>
      <c r="O295" s="2"/>
      <c r="P295" s="2"/>
      <c r="AJ295" s="28"/>
      <c r="AK295" s="85"/>
      <c r="AL295" s="85"/>
      <c r="AM295" s="1" t="str">
        <f t="shared" si="8"/>
        <v/>
      </c>
      <c r="AN295" s="253" t="e">
        <f t="shared" si="9"/>
        <v>#DIV/0!</v>
      </c>
    </row>
    <row r="296" spans="11:40" ht="21" customHeight="1" x14ac:dyDescent="0.3">
      <c r="K296" s="185"/>
      <c r="O296" s="2"/>
      <c r="P296" s="2"/>
      <c r="AJ296" s="28"/>
      <c r="AK296" s="85"/>
      <c r="AL296" s="85"/>
      <c r="AM296" s="1" t="str">
        <f t="shared" si="8"/>
        <v/>
      </c>
      <c r="AN296" s="253" t="e">
        <f t="shared" si="9"/>
        <v>#DIV/0!</v>
      </c>
    </row>
    <row r="297" spans="11:40" ht="21" customHeight="1" x14ac:dyDescent="0.3">
      <c r="K297" s="185"/>
      <c r="O297" s="2"/>
      <c r="P297" s="2"/>
      <c r="AJ297" s="28"/>
      <c r="AK297" s="85"/>
      <c r="AL297" s="85"/>
      <c r="AM297" s="1" t="str">
        <f t="shared" si="8"/>
        <v/>
      </c>
      <c r="AN297" s="253" t="e">
        <f t="shared" si="9"/>
        <v>#DIV/0!</v>
      </c>
    </row>
    <row r="298" spans="11:40" ht="21" customHeight="1" x14ac:dyDescent="0.3">
      <c r="K298" s="185"/>
      <c r="O298" s="2"/>
      <c r="P298" s="2"/>
      <c r="AJ298" s="28"/>
      <c r="AK298" s="85"/>
      <c r="AL298" s="85"/>
      <c r="AM298" s="1" t="str">
        <f t="shared" si="8"/>
        <v/>
      </c>
      <c r="AN298" s="253" t="e">
        <f t="shared" si="9"/>
        <v>#DIV/0!</v>
      </c>
    </row>
    <row r="299" spans="11:40" ht="21" customHeight="1" x14ac:dyDescent="0.3">
      <c r="K299" s="185"/>
      <c r="O299" s="2"/>
      <c r="P299" s="2"/>
      <c r="AJ299" s="28"/>
      <c r="AK299" s="85"/>
      <c r="AL299" s="85"/>
      <c r="AM299" s="1" t="str">
        <f t="shared" si="8"/>
        <v/>
      </c>
      <c r="AN299" s="253" t="e">
        <f t="shared" si="9"/>
        <v>#DIV/0!</v>
      </c>
    </row>
    <row r="300" spans="11:40" ht="21" customHeight="1" x14ac:dyDescent="0.3">
      <c r="K300" s="185"/>
      <c r="O300" s="2"/>
      <c r="P300" s="2"/>
      <c r="AJ300" s="28"/>
      <c r="AK300" s="85"/>
      <c r="AL300" s="85"/>
      <c r="AM300" s="1" t="str">
        <f t="shared" si="8"/>
        <v/>
      </c>
      <c r="AN300" s="253" t="e">
        <f t="shared" si="9"/>
        <v>#DIV/0!</v>
      </c>
    </row>
    <row r="301" spans="11:40" ht="21" customHeight="1" x14ac:dyDescent="0.3">
      <c r="K301" s="185"/>
      <c r="O301" s="2"/>
      <c r="P301" s="2"/>
      <c r="AJ301" s="28"/>
      <c r="AK301" s="85"/>
      <c r="AL301" s="85"/>
      <c r="AM301" s="1" t="str">
        <f t="shared" si="8"/>
        <v/>
      </c>
      <c r="AN301" s="253" t="e">
        <f t="shared" si="9"/>
        <v>#DIV/0!</v>
      </c>
    </row>
    <row r="302" spans="11:40" ht="21" customHeight="1" x14ac:dyDescent="0.3">
      <c r="K302" s="185"/>
      <c r="O302" s="2"/>
      <c r="P302" s="2"/>
      <c r="AJ302" s="28"/>
      <c r="AK302" s="85"/>
      <c r="AL302" s="85"/>
      <c r="AM302" s="1" t="str">
        <f t="shared" si="8"/>
        <v/>
      </c>
      <c r="AN302" s="253" t="e">
        <f t="shared" si="9"/>
        <v>#DIV/0!</v>
      </c>
    </row>
    <row r="303" spans="11:40" ht="21" customHeight="1" x14ac:dyDescent="0.3">
      <c r="K303" s="185"/>
      <c r="O303" s="2"/>
      <c r="P303" s="2"/>
      <c r="AJ303" s="28"/>
      <c r="AK303" s="85"/>
      <c r="AL303" s="85"/>
      <c r="AM303" s="1" t="str">
        <f t="shared" si="8"/>
        <v/>
      </c>
      <c r="AN303" s="253" t="e">
        <f t="shared" si="9"/>
        <v>#DIV/0!</v>
      </c>
    </row>
    <row r="304" spans="11:40" ht="21" customHeight="1" x14ac:dyDescent="0.3">
      <c r="K304" s="185"/>
      <c r="O304" s="2"/>
      <c r="P304" s="2"/>
      <c r="AJ304" s="28"/>
      <c r="AK304" s="85"/>
      <c r="AL304" s="85"/>
      <c r="AM304" s="1" t="str">
        <f t="shared" si="8"/>
        <v/>
      </c>
      <c r="AN304" s="253" t="e">
        <f t="shared" si="9"/>
        <v>#DIV/0!</v>
      </c>
    </row>
    <row r="305" spans="11:40" ht="21" customHeight="1" x14ac:dyDescent="0.3">
      <c r="K305" s="185"/>
      <c r="O305" s="2"/>
      <c r="P305" s="2"/>
      <c r="AJ305" s="28"/>
      <c r="AK305" s="85"/>
      <c r="AL305" s="85"/>
      <c r="AM305" s="1" t="str">
        <f t="shared" si="8"/>
        <v/>
      </c>
      <c r="AN305" s="253" t="e">
        <f t="shared" si="9"/>
        <v>#DIV/0!</v>
      </c>
    </row>
    <row r="306" spans="11:40" ht="21" customHeight="1" x14ac:dyDescent="0.3">
      <c r="K306" s="185"/>
      <c r="O306" s="2"/>
      <c r="P306" s="2"/>
      <c r="AJ306" s="28"/>
      <c r="AK306" s="85"/>
      <c r="AL306" s="85"/>
      <c r="AM306" s="1" t="str">
        <f t="shared" si="8"/>
        <v/>
      </c>
      <c r="AN306" s="253" t="e">
        <f t="shared" si="9"/>
        <v>#DIV/0!</v>
      </c>
    </row>
    <row r="307" spans="11:40" ht="21" customHeight="1" x14ac:dyDescent="0.3">
      <c r="K307" s="185"/>
      <c r="O307" s="2"/>
      <c r="P307" s="2"/>
      <c r="AJ307" s="28"/>
      <c r="AK307" s="85"/>
      <c r="AL307" s="85"/>
      <c r="AM307" s="1" t="str">
        <f t="shared" si="8"/>
        <v/>
      </c>
      <c r="AN307" s="253" t="e">
        <f t="shared" si="9"/>
        <v>#DIV/0!</v>
      </c>
    </row>
    <row r="308" spans="11:40" ht="21" customHeight="1" x14ac:dyDescent="0.3">
      <c r="K308" s="185"/>
      <c r="O308" s="2"/>
      <c r="P308" s="2"/>
      <c r="AJ308" s="28"/>
      <c r="AK308" s="85"/>
      <c r="AL308" s="85"/>
      <c r="AM308" s="1" t="str">
        <f t="shared" si="8"/>
        <v/>
      </c>
      <c r="AN308" s="253" t="e">
        <f t="shared" si="9"/>
        <v>#DIV/0!</v>
      </c>
    </row>
    <row r="309" spans="11:40" ht="21" customHeight="1" x14ac:dyDescent="0.3">
      <c r="K309" s="185"/>
      <c r="O309" s="2"/>
      <c r="P309" s="2"/>
      <c r="AJ309" s="28"/>
      <c r="AK309" s="85"/>
      <c r="AL309" s="85"/>
      <c r="AM309" s="1" t="str">
        <f t="shared" si="8"/>
        <v/>
      </c>
      <c r="AN309" s="253" t="e">
        <f t="shared" si="9"/>
        <v>#DIV/0!</v>
      </c>
    </row>
    <row r="310" spans="11:40" ht="21" customHeight="1" x14ac:dyDescent="0.3">
      <c r="K310" s="185"/>
      <c r="O310" s="2"/>
      <c r="P310" s="2"/>
      <c r="AJ310" s="28"/>
      <c r="AK310" s="85"/>
      <c r="AL310" s="85"/>
      <c r="AM310" s="1" t="str">
        <f t="shared" si="8"/>
        <v/>
      </c>
      <c r="AN310" s="253" t="e">
        <f t="shared" si="9"/>
        <v>#DIV/0!</v>
      </c>
    </row>
    <row r="311" spans="11:40" ht="21" customHeight="1" x14ac:dyDescent="0.3">
      <c r="K311" s="185"/>
      <c r="O311" s="2"/>
      <c r="P311" s="2"/>
      <c r="AJ311" s="28"/>
      <c r="AK311" s="85"/>
      <c r="AL311" s="85"/>
      <c r="AM311" s="1" t="str">
        <f t="shared" si="8"/>
        <v/>
      </c>
      <c r="AN311" s="253" t="e">
        <f t="shared" si="9"/>
        <v>#DIV/0!</v>
      </c>
    </row>
    <row r="312" spans="11:40" ht="21" customHeight="1" x14ac:dyDescent="0.3">
      <c r="K312" s="185"/>
      <c r="O312" s="2"/>
      <c r="P312" s="2"/>
      <c r="AJ312" s="28"/>
      <c r="AK312" s="85"/>
      <c r="AL312" s="85"/>
      <c r="AM312" s="1" t="str">
        <f t="shared" si="8"/>
        <v/>
      </c>
      <c r="AN312" s="253" t="e">
        <f t="shared" si="9"/>
        <v>#DIV/0!</v>
      </c>
    </row>
    <row r="313" spans="11:40" ht="21" customHeight="1" x14ac:dyDescent="0.3">
      <c r="K313" s="185"/>
      <c r="O313" s="2"/>
      <c r="P313" s="2"/>
      <c r="AJ313" s="28"/>
      <c r="AK313" s="85"/>
      <c r="AL313" s="85"/>
      <c r="AM313" s="1" t="str">
        <f t="shared" si="8"/>
        <v/>
      </c>
      <c r="AN313" s="253" t="e">
        <f t="shared" si="9"/>
        <v>#DIV/0!</v>
      </c>
    </row>
    <row r="314" spans="11:40" ht="21" customHeight="1" x14ac:dyDescent="0.3">
      <c r="K314" s="185"/>
      <c r="O314" s="2"/>
      <c r="P314" s="2"/>
      <c r="AJ314" s="28"/>
      <c r="AK314" s="85"/>
      <c r="AL314" s="85"/>
      <c r="AM314" s="1" t="str">
        <f t="shared" si="8"/>
        <v/>
      </c>
      <c r="AN314" s="253" t="e">
        <f t="shared" si="9"/>
        <v>#DIV/0!</v>
      </c>
    </row>
    <row r="315" spans="11:40" ht="21" customHeight="1" x14ac:dyDescent="0.3">
      <c r="K315" s="185"/>
      <c r="O315" s="2"/>
      <c r="P315" s="2"/>
      <c r="AJ315" s="28"/>
      <c r="AK315" s="85"/>
      <c r="AL315" s="85"/>
      <c r="AM315" s="1" t="str">
        <f t="shared" si="8"/>
        <v/>
      </c>
      <c r="AN315" s="253" t="e">
        <f t="shared" si="9"/>
        <v>#DIV/0!</v>
      </c>
    </row>
    <row r="316" spans="11:40" ht="21" customHeight="1" x14ac:dyDescent="0.3">
      <c r="K316" s="185"/>
      <c r="O316" s="2"/>
      <c r="P316" s="2"/>
      <c r="AJ316" s="28"/>
      <c r="AK316" s="85"/>
      <c r="AL316" s="85"/>
      <c r="AM316" s="1" t="str">
        <f t="shared" si="8"/>
        <v/>
      </c>
      <c r="AN316" s="253" t="e">
        <f t="shared" si="9"/>
        <v>#DIV/0!</v>
      </c>
    </row>
    <row r="317" spans="11:40" ht="21" customHeight="1" x14ac:dyDescent="0.3">
      <c r="K317" s="185"/>
      <c r="O317" s="2"/>
      <c r="P317" s="2"/>
      <c r="AJ317" s="28"/>
      <c r="AK317" s="85"/>
      <c r="AL317" s="85"/>
      <c r="AM317" s="1" t="str">
        <f t="shared" si="8"/>
        <v/>
      </c>
      <c r="AN317" s="253" t="e">
        <f t="shared" si="9"/>
        <v>#DIV/0!</v>
      </c>
    </row>
    <row r="318" spans="11:40" ht="21" customHeight="1" x14ac:dyDescent="0.3">
      <c r="K318" s="185"/>
      <c r="O318" s="2"/>
      <c r="P318" s="2"/>
      <c r="AJ318" s="28"/>
      <c r="AK318" s="85"/>
      <c r="AL318" s="85"/>
      <c r="AM318" s="1" t="str">
        <f t="shared" si="8"/>
        <v/>
      </c>
      <c r="AN318" s="253" t="e">
        <f t="shared" si="9"/>
        <v>#DIV/0!</v>
      </c>
    </row>
    <row r="319" spans="11:40" ht="21" customHeight="1" x14ac:dyDescent="0.3">
      <c r="K319" s="185"/>
      <c r="O319" s="2"/>
      <c r="P319" s="2"/>
      <c r="AJ319" s="28"/>
      <c r="AK319" s="85"/>
      <c r="AL319" s="85"/>
      <c r="AM319" s="1" t="str">
        <f t="shared" si="8"/>
        <v/>
      </c>
      <c r="AN319" s="253" t="e">
        <f t="shared" si="9"/>
        <v>#DIV/0!</v>
      </c>
    </row>
    <row r="320" spans="11:40" ht="21" customHeight="1" x14ac:dyDescent="0.3">
      <c r="K320" s="185"/>
      <c r="O320" s="2"/>
      <c r="P320" s="2"/>
      <c r="AJ320" s="28"/>
      <c r="AK320" s="85"/>
      <c r="AL320" s="85"/>
      <c r="AM320" s="1" t="str">
        <f t="shared" si="8"/>
        <v/>
      </c>
      <c r="AN320" s="253" t="e">
        <f t="shared" si="9"/>
        <v>#DIV/0!</v>
      </c>
    </row>
    <row r="321" spans="11:40" ht="21" customHeight="1" x14ac:dyDescent="0.3">
      <c r="K321" s="185"/>
      <c r="O321" s="2"/>
      <c r="P321" s="2"/>
      <c r="AJ321" s="28"/>
      <c r="AK321" s="85"/>
      <c r="AL321" s="85"/>
      <c r="AM321" s="1" t="str">
        <f t="shared" si="8"/>
        <v/>
      </c>
      <c r="AN321" s="253" t="e">
        <f t="shared" si="9"/>
        <v>#DIV/0!</v>
      </c>
    </row>
    <row r="322" spans="11:40" ht="21" customHeight="1" x14ac:dyDescent="0.3">
      <c r="K322" s="185"/>
      <c r="O322" s="2"/>
      <c r="P322" s="2"/>
      <c r="AJ322" s="28"/>
      <c r="AK322" s="85"/>
      <c r="AL322" s="85"/>
      <c r="AM322" s="1" t="str">
        <f t="shared" si="8"/>
        <v/>
      </c>
      <c r="AN322" s="253" t="e">
        <f t="shared" si="9"/>
        <v>#DIV/0!</v>
      </c>
    </row>
    <row r="323" spans="11:40" ht="21" customHeight="1" x14ac:dyDescent="0.3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53" t="e">
        <f t="shared" si="9"/>
        <v>#DIV/0!</v>
      </c>
    </row>
    <row r="324" spans="11:40" ht="21" customHeight="1" x14ac:dyDescent="0.3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53" t="e">
        <f t="shared" ref="AN324:AN387" si="11">STDEV(K324,G324)</f>
        <v>#DIV/0!</v>
      </c>
    </row>
    <row r="325" spans="11:40" ht="21" customHeight="1" x14ac:dyDescent="0.3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53" t="e">
        <f t="shared" si="11"/>
        <v>#DIV/0!</v>
      </c>
    </row>
    <row r="326" spans="11:40" ht="21" customHeight="1" x14ac:dyDescent="0.3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53" t="e">
        <f t="shared" si="11"/>
        <v>#DIV/0!</v>
      </c>
    </row>
    <row r="327" spans="11:40" ht="21" customHeight="1" x14ac:dyDescent="0.3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53" t="e">
        <f t="shared" si="11"/>
        <v>#DIV/0!</v>
      </c>
    </row>
    <row r="328" spans="11:40" ht="21" customHeight="1" x14ac:dyDescent="0.3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53" t="e">
        <f t="shared" si="11"/>
        <v>#DIV/0!</v>
      </c>
    </row>
    <row r="329" spans="11:40" ht="21" customHeight="1" x14ac:dyDescent="0.3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53" t="e">
        <f t="shared" si="11"/>
        <v>#DIV/0!</v>
      </c>
    </row>
    <row r="330" spans="11:40" ht="21" customHeight="1" x14ac:dyDescent="0.3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53" t="e">
        <f t="shared" si="11"/>
        <v>#DIV/0!</v>
      </c>
    </row>
    <row r="331" spans="11:40" ht="21" customHeight="1" x14ac:dyDescent="0.3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53" t="e">
        <f t="shared" si="11"/>
        <v>#DIV/0!</v>
      </c>
    </row>
    <row r="332" spans="11:40" ht="21" customHeight="1" x14ac:dyDescent="0.3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53" t="e">
        <f t="shared" si="11"/>
        <v>#DIV/0!</v>
      </c>
    </row>
    <row r="333" spans="11:40" ht="21" customHeight="1" x14ac:dyDescent="0.3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53" t="e">
        <f t="shared" si="11"/>
        <v>#DIV/0!</v>
      </c>
    </row>
    <row r="334" spans="11:40" ht="21" customHeight="1" x14ac:dyDescent="0.3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53" t="e">
        <f t="shared" si="11"/>
        <v>#DIV/0!</v>
      </c>
    </row>
    <row r="335" spans="11:40" ht="21" customHeight="1" x14ac:dyDescent="0.3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53" t="e">
        <f t="shared" si="11"/>
        <v>#DIV/0!</v>
      </c>
    </row>
    <row r="336" spans="11:40" ht="21" customHeight="1" x14ac:dyDescent="0.3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53" t="e">
        <f t="shared" si="11"/>
        <v>#DIV/0!</v>
      </c>
    </row>
    <row r="337" spans="11:40" ht="21" customHeight="1" x14ac:dyDescent="0.3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53" t="e">
        <f t="shared" si="11"/>
        <v>#DIV/0!</v>
      </c>
    </row>
    <row r="338" spans="11:40" ht="21" customHeight="1" x14ac:dyDescent="0.3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53" t="e">
        <f t="shared" si="11"/>
        <v>#DIV/0!</v>
      </c>
    </row>
    <row r="339" spans="11:40" ht="21" customHeight="1" x14ac:dyDescent="0.3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53" t="e">
        <f t="shared" si="11"/>
        <v>#DIV/0!</v>
      </c>
    </row>
    <row r="340" spans="11:40" ht="21" customHeight="1" x14ac:dyDescent="0.3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53" t="e">
        <f t="shared" si="11"/>
        <v>#DIV/0!</v>
      </c>
    </row>
    <row r="341" spans="11:40" ht="21" customHeight="1" x14ac:dyDescent="0.3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53" t="e">
        <f t="shared" si="11"/>
        <v>#DIV/0!</v>
      </c>
    </row>
    <row r="342" spans="11:40" ht="21" customHeight="1" x14ac:dyDescent="0.3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53" t="e">
        <f t="shared" si="11"/>
        <v>#DIV/0!</v>
      </c>
    </row>
    <row r="343" spans="11:40" ht="21" customHeight="1" x14ac:dyDescent="0.3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53" t="e">
        <f t="shared" si="11"/>
        <v>#DIV/0!</v>
      </c>
    </row>
    <row r="344" spans="11:40" ht="21" customHeight="1" x14ac:dyDescent="0.3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53" t="e">
        <f t="shared" si="11"/>
        <v>#DIV/0!</v>
      </c>
    </row>
    <row r="345" spans="11:40" ht="21" customHeight="1" x14ac:dyDescent="0.3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53" t="e">
        <f t="shared" si="11"/>
        <v>#DIV/0!</v>
      </c>
    </row>
    <row r="346" spans="11:40" ht="21" customHeight="1" x14ac:dyDescent="0.3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53" t="e">
        <f t="shared" si="11"/>
        <v>#DIV/0!</v>
      </c>
    </row>
    <row r="347" spans="11:40" ht="21" customHeight="1" x14ac:dyDescent="0.3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53" t="e">
        <f t="shared" si="11"/>
        <v>#DIV/0!</v>
      </c>
    </row>
    <row r="348" spans="11:40" ht="21" customHeight="1" x14ac:dyDescent="0.3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53" t="e">
        <f t="shared" si="11"/>
        <v>#DIV/0!</v>
      </c>
    </row>
    <row r="349" spans="11:40" ht="21" customHeight="1" x14ac:dyDescent="0.3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53" t="e">
        <f t="shared" si="11"/>
        <v>#DIV/0!</v>
      </c>
    </row>
    <row r="350" spans="11:40" ht="21" customHeight="1" x14ac:dyDescent="0.3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53" t="e">
        <f t="shared" si="11"/>
        <v>#DIV/0!</v>
      </c>
    </row>
    <row r="351" spans="11:40" ht="21" customHeight="1" x14ac:dyDescent="0.3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53" t="e">
        <f t="shared" si="11"/>
        <v>#DIV/0!</v>
      </c>
    </row>
    <row r="352" spans="11:40" ht="21" customHeight="1" x14ac:dyDescent="0.3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53" t="e">
        <f t="shared" si="11"/>
        <v>#DIV/0!</v>
      </c>
    </row>
    <row r="353" spans="11:40" ht="21" customHeight="1" x14ac:dyDescent="0.3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53" t="e">
        <f t="shared" si="11"/>
        <v>#DIV/0!</v>
      </c>
    </row>
    <row r="354" spans="11:40" ht="21" customHeight="1" x14ac:dyDescent="0.3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53" t="e">
        <f t="shared" si="11"/>
        <v>#DIV/0!</v>
      </c>
    </row>
    <row r="355" spans="11:40" ht="21" customHeight="1" x14ac:dyDescent="0.3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53" t="e">
        <f t="shared" si="11"/>
        <v>#DIV/0!</v>
      </c>
    </row>
    <row r="356" spans="11:40" ht="21" customHeight="1" x14ac:dyDescent="0.3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53" t="e">
        <f t="shared" si="11"/>
        <v>#DIV/0!</v>
      </c>
    </row>
    <row r="357" spans="11:40" ht="21" customHeight="1" x14ac:dyDescent="0.3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53" t="e">
        <f t="shared" si="11"/>
        <v>#DIV/0!</v>
      </c>
    </row>
    <row r="358" spans="11:40" ht="21" customHeight="1" x14ac:dyDescent="0.3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53" t="e">
        <f t="shared" si="11"/>
        <v>#DIV/0!</v>
      </c>
    </row>
    <row r="359" spans="11:40" ht="21" customHeight="1" x14ac:dyDescent="0.3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53" t="e">
        <f t="shared" si="11"/>
        <v>#DIV/0!</v>
      </c>
    </row>
    <row r="360" spans="11:40" ht="21" customHeight="1" x14ac:dyDescent="0.3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53" t="e">
        <f t="shared" si="11"/>
        <v>#DIV/0!</v>
      </c>
    </row>
    <row r="361" spans="11:40" ht="21" customHeight="1" x14ac:dyDescent="0.3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53" t="e">
        <f t="shared" si="11"/>
        <v>#DIV/0!</v>
      </c>
    </row>
    <row r="362" spans="11:40" ht="21" customHeight="1" x14ac:dyDescent="0.3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53" t="e">
        <f t="shared" si="11"/>
        <v>#DIV/0!</v>
      </c>
    </row>
    <row r="363" spans="11:40" ht="21" customHeight="1" x14ac:dyDescent="0.3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53" t="e">
        <f t="shared" si="11"/>
        <v>#DIV/0!</v>
      </c>
    </row>
    <row r="364" spans="11:40" ht="21" customHeight="1" x14ac:dyDescent="0.3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53" t="e">
        <f t="shared" si="11"/>
        <v>#DIV/0!</v>
      </c>
    </row>
    <row r="365" spans="11:40" ht="21" customHeight="1" x14ac:dyDescent="0.3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53" t="e">
        <f t="shared" si="11"/>
        <v>#DIV/0!</v>
      </c>
    </row>
    <row r="366" spans="11:40" ht="21" customHeight="1" x14ac:dyDescent="0.3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53" t="e">
        <f t="shared" si="11"/>
        <v>#DIV/0!</v>
      </c>
    </row>
    <row r="367" spans="11:40" ht="21" customHeight="1" x14ac:dyDescent="0.3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53" t="e">
        <f t="shared" si="11"/>
        <v>#DIV/0!</v>
      </c>
    </row>
    <row r="368" spans="11:40" ht="21" customHeight="1" x14ac:dyDescent="0.3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53" t="e">
        <f t="shared" si="11"/>
        <v>#DIV/0!</v>
      </c>
    </row>
    <row r="369" spans="11:40" ht="21" customHeight="1" x14ac:dyDescent="0.3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53" t="e">
        <f t="shared" si="11"/>
        <v>#DIV/0!</v>
      </c>
    </row>
    <row r="370" spans="11:40" ht="21" customHeight="1" x14ac:dyDescent="0.3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53" t="e">
        <f t="shared" si="11"/>
        <v>#DIV/0!</v>
      </c>
    </row>
    <row r="371" spans="11:40" ht="21" customHeight="1" x14ac:dyDescent="0.3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53" t="e">
        <f t="shared" si="11"/>
        <v>#DIV/0!</v>
      </c>
    </row>
    <row r="372" spans="11:40" ht="21" customHeight="1" x14ac:dyDescent="0.3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53" t="e">
        <f t="shared" si="11"/>
        <v>#DIV/0!</v>
      </c>
    </row>
    <row r="373" spans="11:40" ht="21" customHeight="1" x14ac:dyDescent="0.3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53" t="e">
        <f t="shared" si="11"/>
        <v>#DIV/0!</v>
      </c>
    </row>
    <row r="374" spans="11:40" ht="21" customHeight="1" x14ac:dyDescent="0.3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53" t="e">
        <f t="shared" si="11"/>
        <v>#DIV/0!</v>
      </c>
    </row>
    <row r="375" spans="11:40" ht="21" customHeight="1" x14ac:dyDescent="0.3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53" t="e">
        <f t="shared" si="11"/>
        <v>#DIV/0!</v>
      </c>
    </row>
    <row r="376" spans="11:40" ht="21" customHeight="1" x14ac:dyDescent="0.3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53" t="e">
        <f t="shared" si="11"/>
        <v>#DIV/0!</v>
      </c>
    </row>
    <row r="377" spans="11:40" ht="21" customHeight="1" x14ac:dyDescent="0.3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53" t="e">
        <f t="shared" si="11"/>
        <v>#DIV/0!</v>
      </c>
    </row>
    <row r="378" spans="11:40" ht="21" customHeight="1" x14ac:dyDescent="0.3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53" t="e">
        <f t="shared" si="11"/>
        <v>#DIV/0!</v>
      </c>
    </row>
    <row r="379" spans="11:40" ht="21" customHeight="1" x14ac:dyDescent="0.3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53" t="e">
        <f t="shared" si="11"/>
        <v>#DIV/0!</v>
      </c>
    </row>
    <row r="380" spans="11:40" ht="21" customHeight="1" x14ac:dyDescent="0.3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53" t="e">
        <f t="shared" si="11"/>
        <v>#DIV/0!</v>
      </c>
    </row>
    <row r="381" spans="11:40" ht="21" customHeight="1" x14ac:dyDescent="0.3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53" t="e">
        <f t="shared" si="11"/>
        <v>#DIV/0!</v>
      </c>
    </row>
    <row r="382" spans="11:40" ht="21" customHeight="1" x14ac:dyDescent="0.3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53" t="e">
        <f t="shared" si="11"/>
        <v>#DIV/0!</v>
      </c>
    </row>
    <row r="383" spans="11:40" ht="21" customHeight="1" x14ac:dyDescent="0.3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53" t="e">
        <f t="shared" si="11"/>
        <v>#DIV/0!</v>
      </c>
    </row>
    <row r="384" spans="11:40" ht="21" customHeight="1" x14ac:dyDescent="0.3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53" t="e">
        <f t="shared" si="11"/>
        <v>#DIV/0!</v>
      </c>
    </row>
    <row r="385" spans="11:40" ht="21" customHeight="1" x14ac:dyDescent="0.3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53" t="e">
        <f t="shared" si="11"/>
        <v>#DIV/0!</v>
      </c>
    </row>
    <row r="386" spans="11:40" ht="21" customHeight="1" x14ac:dyDescent="0.3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53" t="e">
        <f t="shared" si="11"/>
        <v>#DIV/0!</v>
      </c>
    </row>
    <row r="387" spans="11:40" ht="21" customHeight="1" x14ac:dyDescent="0.3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53" t="e">
        <f t="shared" si="11"/>
        <v>#DIV/0!</v>
      </c>
    </row>
    <row r="388" spans="11:40" ht="21" customHeight="1" x14ac:dyDescent="0.3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53" t="e">
        <f t="shared" ref="AN388:AN451" si="13">STDEV(K388,G388)</f>
        <v>#DIV/0!</v>
      </c>
    </row>
    <row r="389" spans="11:40" ht="21" customHeight="1" x14ac:dyDescent="0.3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53" t="e">
        <f t="shared" si="13"/>
        <v>#DIV/0!</v>
      </c>
    </row>
    <row r="390" spans="11:40" ht="21" customHeight="1" x14ac:dyDescent="0.3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53" t="e">
        <f t="shared" si="13"/>
        <v>#DIV/0!</v>
      </c>
    </row>
    <row r="391" spans="11:40" ht="21" customHeight="1" x14ac:dyDescent="0.3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53" t="e">
        <f t="shared" si="13"/>
        <v>#DIV/0!</v>
      </c>
    </row>
    <row r="392" spans="11:40" ht="21" customHeight="1" x14ac:dyDescent="0.3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53" t="e">
        <f t="shared" si="13"/>
        <v>#DIV/0!</v>
      </c>
    </row>
    <row r="393" spans="11:40" ht="21" customHeight="1" x14ac:dyDescent="0.3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53" t="e">
        <f t="shared" si="13"/>
        <v>#DIV/0!</v>
      </c>
    </row>
    <row r="394" spans="11:40" ht="21" customHeight="1" x14ac:dyDescent="0.3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53" t="e">
        <f t="shared" si="13"/>
        <v>#DIV/0!</v>
      </c>
    </row>
    <row r="395" spans="11:40" ht="21" customHeight="1" x14ac:dyDescent="0.3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53" t="e">
        <f t="shared" si="13"/>
        <v>#DIV/0!</v>
      </c>
    </row>
    <row r="396" spans="11:40" ht="21" customHeight="1" x14ac:dyDescent="0.3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53" t="e">
        <f t="shared" si="13"/>
        <v>#DIV/0!</v>
      </c>
    </row>
    <row r="397" spans="11:40" ht="21" customHeight="1" x14ac:dyDescent="0.3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53" t="e">
        <f t="shared" si="13"/>
        <v>#DIV/0!</v>
      </c>
    </row>
    <row r="398" spans="11:40" ht="21" customHeight="1" x14ac:dyDescent="0.3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53" t="e">
        <f t="shared" si="13"/>
        <v>#DIV/0!</v>
      </c>
    </row>
    <row r="399" spans="11:40" ht="21" customHeight="1" x14ac:dyDescent="0.3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53" t="e">
        <f t="shared" si="13"/>
        <v>#DIV/0!</v>
      </c>
    </row>
    <row r="400" spans="11:40" ht="21" customHeight="1" x14ac:dyDescent="0.3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53" t="e">
        <f t="shared" si="13"/>
        <v>#DIV/0!</v>
      </c>
    </row>
    <row r="401" spans="11:40" ht="21" customHeight="1" x14ac:dyDescent="0.3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53" t="e">
        <f t="shared" si="13"/>
        <v>#DIV/0!</v>
      </c>
    </row>
    <row r="402" spans="11:40" ht="21" customHeight="1" x14ac:dyDescent="0.3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53" t="e">
        <f t="shared" si="13"/>
        <v>#DIV/0!</v>
      </c>
    </row>
    <row r="403" spans="11:40" ht="21" customHeight="1" x14ac:dyDescent="0.3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53" t="e">
        <f t="shared" si="13"/>
        <v>#DIV/0!</v>
      </c>
    </row>
    <row r="404" spans="11:40" ht="21" customHeight="1" x14ac:dyDescent="0.3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53" t="e">
        <f t="shared" si="13"/>
        <v>#DIV/0!</v>
      </c>
    </row>
    <row r="405" spans="11:40" ht="21" customHeight="1" x14ac:dyDescent="0.3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53" t="e">
        <f t="shared" si="13"/>
        <v>#DIV/0!</v>
      </c>
    </row>
    <row r="406" spans="11:40" ht="21" customHeight="1" x14ac:dyDescent="0.3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53" t="e">
        <f t="shared" si="13"/>
        <v>#DIV/0!</v>
      </c>
    </row>
    <row r="407" spans="11:40" ht="21" customHeight="1" x14ac:dyDescent="0.3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53" t="e">
        <f t="shared" si="13"/>
        <v>#DIV/0!</v>
      </c>
    </row>
    <row r="408" spans="11:40" ht="21" customHeight="1" x14ac:dyDescent="0.3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53" t="e">
        <f t="shared" si="13"/>
        <v>#DIV/0!</v>
      </c>
    </row>
    <row r="409" spans="11:40" ht="21" customHeight="1" x14ac:dyDescent="0.3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53" t="e">
        <f t="shared" si="13"/>
        <v>#DIV/0!</v>
      </c>
    </row>
    <row r="410" spans="11:40" ht="21" customHeight="1" x14ac:dyDescent="0.3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53" t="e">
        <f t="shared" si="13"/>
        <v>#DIV/0!</v>
      </c>
    </row>
    <row r="411" spans="11:40" ht="21" customHeight="1" x14ac:dyDescent="0.3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53" t="e">
        <f t="shared" si="13"/>
        <v>#DIV/0!</v>
      </c>
    </row>
    <row r="412" spans="11:40" ht="21" customHeight="1" x14ac:dyDescent="0.3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53" t="e">
        <f t="shared" si="13"/>
        <v>#DIV/0!</v>
      </c>
    </row>
    <row r="413" spans="11:40" ht="21" customHeight="1" x14ac:dyDescent="0.3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53" t="e">
        <f t="shared" si="13"/>
        <v>#DIV/0!</v>
      </c>
    </row>
    <row r="414" spans="11:40" ht="21" customHeight="1" x14ac:dyDescent="0.3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53" t="e">
        <f t="shared" si="13"/>
        <v>#DIV/0!</v>
      </c>
    </row>
    <row r="415" spans="11:40" ht="21" customHeight="1" x14ac:dyDescent="0.3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53" t="e">
        <f t="shared" si="13"/>
        <v>#DIV/0!</v>
      </c>
    </row>
    <row r="416" spans="11:40" ht="21" customHeight="1" x14ac:dyDescent="0.3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53" t="e">
        <f t="shared" si="13"/>
        <v>#DIV/0!</v>
      </c>
    </row>
    <row r="417" spans="11:40" ht="21" customHeight="1" x14ac:dyDescent="0.3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53" t="e">
        <f t="shared" si="13"/>
        <v>#DIV/0!</v>
      </c>
    </row>
    <row r="418" spans="11:40" ht="21" customHeight="1" x14ac:dyDescent="0.3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53" t="e">
        <f t="shared" si="13"/>
        <v>#DIV/0!</v>
      </c>
    </row>
    <row r="419" spans="11:40" ht="21" customHeight="1" x14ac:dyDescent="0.3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53" t="e">
        <f t="shared" si="13"/>
        <v>#DIV/0!</v>
      </c>
    </row>
    <row r="420" spans="11:40" ht="21" customHeight="1" x14ac:dyDescent="0.3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53" t="e">
        <f t="shared" si="13"/>
        <v>#DIV/0!</v>
      </c>
    </row>
    <row r="421" spans="11:40" ht="21" customHeight="1" x14ac:dyDescent="0.3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53" t="e">
        <f t="shared" si="13"/>
        <v>#DIV/0!</v>
      </c>
    </row>
    <row r="422" spans="11:40" ht="21" customHeight="1" x14ac:dyDescent="0.3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53" t="e">
        <f t="shared" si="13"/>
        <v>#DIV/0!</v>
      </c>
    </row>
    <row r="423" spans="11:40" ht="21" customHeight="1" x14ac:dyDescent="0.3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53" t="e">
        <f t="shared" si="13"/>
        <v>#DIV/0!</v>
      </c>
    </row>
    <row r="424" spans="11:40" ht="21" customHeight="1" x14ac:dyDescent="0.3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53" t="e">
        <f t="shared" si="13"/>
        <v>#DIV/0!</v>
      </c>
    </row>
    <row r="425" spans="11:40" ht="21" customHeight="1" x14ac:dyDescent="0.3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53" t="e">
        <f t="shared" si="13"/>
        <v>#DIV/0!</v>
      </c>
    </row>
    <row r="426" spans="11:40" ht="21" customHeight="1" x14ac:dyDescent="0.3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53" t="e">
        <f t="shared" si="13"/>
        <v>#DIV/0!</v>
      </c>
    </row>
    <row r="427" spans="11:40" ht="21" customHeight="1" x14ac:dyDescent="0.3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53" t="e">
        <f t="shared" si="13"/>
        <v>#DIV/0!</v>
      </c>
    </row>
    <row r="428" spans="11:40" ht="21" customHeight="1" x14ac:dyDescent="0.3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53" t="e">
        <f t="shared" si="13"/>
        <v>#DIV/0!</v>
      </c>
    </row>
    <row r="429" spans="11:40" ht="21" customHeight="1" x14ac:dyDescent="0.3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53" t="e">
        <f t="shared" si="13"/>
        <v>#DIV/0!</v>
      </c>
    </row>
    <row r="430" spans="11:40" ht="21" customHeight="1" x14ac:dyDescent="0.3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53" t="e">
        <f t="shared" si="13"/>
        <v>#DIV/0!</v>
      </c>
    </row>
    <row r="431" spans="11:40" ht="21" customHeight="1" x14ac:dyDescent="0.3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53" t="e">
        <f t="shared" si="13"/>
        <v>#DIV/0!</v>
      </c>
    </row>
    <row r="432" spans="11:40" ht="21" customHeight="1" x14ac:dyDescent="0.3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53" t="e">
        <f t="shared" si="13"/>
        <v>#DIV/0!</v>
      </c>
    </row>
    <row r="433" spans="11:40" ht="21" customHeight="1" x14ac:dyDescent="0.3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53" t="e">
        <f t="shared" si="13"/>
        <v>#DIV/0!</v>
      </c>
    </row>
    <row r="434" spans="11:40" ht="21" customHeight="1" x14ac:dyDescent="0.3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53" t="e">
        <f t="shared" si="13"/>
        <v>#DIV/0!</v>
      </c>
    </row>
    <row r="435" spans="11:40" ht="21" customHeight="1" x14ac:dyDescent="0.3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53" t="e">
        <f t="shared" si="13"/>
        <v>#DIV/0!</v>
      </c>
    </row>
    <row r="436" spans="11:40" ht="21" customHeight="1" x14ac:dyDescent="0.3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53" t="e">
        <f t="shared" si="13"/>
        <v>#DIV/0!</v>
      </c>
    </row>
    <row r="437" spans="11:40" ht="21" customHeight="1" x14ac:dyDescent="0.3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53" t="e">
        <f t="shared" si="13"/>
        <v>#DIV/0!</v>
      </c>
    </row>
    <row r="438" spans="11:40" ht="21" customHeight="1" x14ac:dyDescent="0.3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53" t="e">
        <f t="shared" si="13"/>
        <v>#DIV/0!</v>
      </c>
    </row>
    <row r="439" spans="11:40" ht="21" customHeight="1" x14ac:dyDescent="0.3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53" t="e">
        <f t="shared" si="13"/>
        <v>#DIV/0!</v>
      </c>
    </row>
    <row r="440" spans="11:40" ht="21" customHeight="1" x14ac:dyDescent="0.3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53" t="e">
        <f t="shared" si="13"/>
        <v>#DIV/0!</v>
      </c>
    </row>
    <row r="441" spans="11:40" ht="21" customHeight="1" x14ac:dyDescent="0.3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53" t="e">
        <f t="shared" si="13"/>
        <v>#DIV/0!</v>
      </c>
    </row>
    <row r="442" spans="11:40" ht="21" customHeight="1" x14ac:dyDescent="0.3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53" t="e">
        <f t="shared" si="13"/>
        <v>#DIV/0!</v>
      </c>
    </row>
    <row r="443" spans="11:40" ht="21" customHeight="1" x14ac:dyDescent="0.3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53" t="e">
        <f t="shared" si="13"/>
        <v>#DIV/0!</v>
      </c>
    </row>
    <row r="444" spans="11:40" ht="21" customHeight="1" x14ac:dyDescent="0.3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53" t="e">
        <f t="shared" si="13"/>
        <v>#DIV/0!</v>
      </c>
    </row>
    <row r="445" spans="11:40" ht="21" customHeight="1" x14ac:dyDescent="0.3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53" t="e">
        <f t="shared" si="13"/>
        <v>#DIV/0!</v>
      </c>
    </row>
    <row r="446" spans="11:40" ht="21" customHeight="1" x14ac:dyDescent="0.3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53" t="e">
        <f t="shared" si="13"/>
        <v>#DIV/0!</v>
      </c>
    </row>
    <row r="447" spans="11:40" ht="21" customHeight="1" x14ac:dyDescent="0.3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53" t="e">
        <f t="shared" si="13"/>
        <v>#DIV/0!</v>
      </c>
    </row>
    <row r="448" spans="11:40" ht="21" customHeight="1" x14ac:dyDescent="0.3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53" t="e">
        <f t="shared" si="13"/>
        <v>#DIV/0!</v>
      </c>
    </row>
    <row r="449" spans="11:40" ht="21" customHeight="1" x14ac:dyDescent="0.3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53" t="e">
        <f t="shared" si="13"/>
        <v>#DIV/0!</v>
      </c>
    </row>
    <row r="450" spans="11:40" ht="21" customHeight="1" x14ac:dyDescent="0.3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53" t="e">
        <f t="shared" si="13"/>
        <v>#DIV/0!</v>
      </c>
    </row>
    <row r="451" spans="11:40" ht="21" customHeight="1" x14ac:dyDescent="0.3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53" t="e">
        <f t="shared" si="13"/>
        <v>#DIV/0!</v>
      </c>
    </row>
    <row r="452" spans="11:40" ht="21" customHeight="1" x14ac:dyDescent="0.3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53" t="e">
        <f t="shared" ref="AN452:AN515" si="15">STDEV(K452,G452)</f>
        <v>#DIV/0!</v>
      </c>
    </row>
    <row r="453" spans="11:40" ht="21" customHeight="1" x14ac:dyDescent="0.3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53" t="e">
        <f t="shared" si="15"/>
        <v>#DIV/0!</v>
      </c>
    </row>
    <row r="454" spans="11:40" ht="21" customHeight="1" x14ac:dyDescent="0.3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53" t="e">
        <f t="shared" si="15"/>
        <v>#DIV/0!</v>
      </c>
    </row>
    <row r="455" spans="11:40" ht="21" customHeight="1" x14ac:dyDescent="0.3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53" t="e">
        <f t="shared" si="15"/>
        <v>#DIV/0!</v>
      </c>
    </row>
    <row r="456" spans="11:40" ht="21" customHeight="1" x14ac:dyDescent="0.3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53" t="e">
        <f t="shared" si="15"/>
        <v>#DIV/0!</v>
      </c>
    </row>
    <row r="457" spans="11:40" ht="21" customHeight="1" x14ac:dyDescent="0.3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53" t="e">
        <f t="shared" si="15"/>
        <v>#DIV/0!</v>
      </c>
    </row>
    <row r="458" spans="11:40" ht="21" customHeight="1" x14ac:dyDescent="0.3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53" t="e">
        <f t="shared" si="15"/>
        <v>#DIV/0!</v>
      </c>
    </row>
    <row r="459" spans="11:40" ht="21" customHeight="1" x14ac:dyDescent="0.3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53" t="e">
        <f t="shared" si="15"/>
        <v>#DIV/0!</v>
      </c>
    </row>
    <row r="460" spans="11:40" ht="21" customHeight="1" x14ac:dyDescent="0.3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53" t="e">
        <f t="shared" si="15"/>
        <v>#DIV/0!</v>
      </c>
    </row>
    <row r="461" spans="11:40" ht="21" customHeight="1" x14ac:dyDescent="0.3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53" t="e">
        <f t="shared" si="15"/>
        <v>#DIV/0!</v>
      </c>
    </row>
    <row r="462" spans="11:40" ht="21" customHeight="1" x14ac:dyDescent="0.3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53" t="e">
        <f t="shared" si="15"/>
        <v>#DIV/0!</v>
      </c>
    </row>
    <row r="463" spans="11:40" ht="21" customHeight="1" x14ac:dyDescent="0.3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53" t="e">
        <f t="shared" si="15"/>
        <v>#DIV/0!</v>
      </c>
    </row>
    <row r="464" spans="11:40" ht="21" customHeight="1" x14ac:dyDescent="0.3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53" t="e">
        <f t="shared" si="15"/>
        <v>#DIV/0!</v>
      </c>
    </row>
    <row r="465" spans="11:40" ht="21" customHeight="1" x14ac:dyDescent="0.3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53" t="e">
        <f t="shared" si="15"/>
        <v>#DIV/0!</v>
      </c>
    </row>
    <row r="466" spans="11:40" ht="21" customHeight="1" x14ac:dyDescent="0.3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53" t="e">
        <f t="shared" si="15"/>
        <v>#DIV/0!</v>
      </c>
    </row>
    <row r="467" spans="11:40" ht="21" customHeight="1" x14ac:dyDescent="0.3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53" t="e">
        <f t="shared" si="15"/>
        <v>#DIV/0!</v>
      </c>
    </row>
    <row r="468" spans="11:40" ht="21" customHeight="1" x14ac:dyDescent="0.3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53" t="e">
        <f t="shared" si="15"/>
        <v>#DIV/0!</v>
      </c>
    </row>
    <row r="469" spans="11:40" ht="21" customHeight="1" x14ac:dyDescent="0.3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53" t="e">
        <f t="shared" si="15"/>
        <v>#DIV/0!</v>
      </c>
    </row>
    <row r="470" spans="11:40" ht="21" customHeight="1" x14ac:dyDescent="0.3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53" t="e">
        <f t="shared" si="15"/>
        <v>#DIV/0!</v>
      </c>
    </row>
    <row r="471" spans="11:40" ht="21" customHeight="1" x14ac:dyDescent="0.3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53" t="e">
        <f t="shared" si="15"/>
        <v>#DIV/0!</v>
      </c>
    </row>
    <row r="472" spans="11:40" ht="21" customHeight="1" x14ac:dyDescent="0.3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53" t="e">
        <f t="shared" si="15"/>
        <v>#DIV/0!</v>
      </c>
    </row>
    <row r="473" spans="11:40" ht="21" customHeight="1" x14ac:dyDescent="0.3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53" t="e">
        <f t="shared" si="15"/>
        <v>#DIV/0!</v>
      </c>
    </row>
    <row r="474" spans="11:40" ht="21" customHeight="1" x14ac:dyDescent="0.3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53" t="e">
        <f t="shared" si="15"/>
        <v>#DIV/0!</v>
      </c>
    </row>
    <row r="475" spans="11:40" ht="21" customHeight="1" x14ac:dyDescent="0.3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53" t="e">
        <f t="shared" si="15"/>
        <v>#DIV/0!</v>
      </c>
    </row>
    <row r="476" spans="11:40" ht="21" customHeight="1" x14ac:dyDescent="0.3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53" t="e">
        <f t="shared" si="15"/>
        <v>#DIV/0!</v>
      </c>
    </row>
    <row r="477" spans="11:40" ht="21" customHeight="1" x14ac:dyDescent="0.3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53" t="e">
        <f t="shared" si="15"/>
        <v>#DIV/0!</v>
      </c>
    </row>
    <row r="478" spans="11:40" ht="21" customHeight="1" x14ac:dyDescent="0.3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53" t="e">
        <f t="shared" si="15"/>
        <v>#DIV/0!</v>
      </c>
    </row>
    <row r="479" spans="11:40" ht="21" customHeight="1" x14ac:dyDescent="0.3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53" t="e">
        <f t="shared" si="15"/>
        <v>#DIV/0!</v>
      </c>
    </row>
    <row r="480" spans="11:40" ht="21" customHeight="1" x14ac:dyDescent="0.3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53" t="e">
        <f t="shared" si="15"/>
        <v>#DIV/0!</v>
      </c>
    </row>
    <row r="481" spans="11:40" ht="21" customHeight="1" x14ac:dyDescent="0.3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53" t="e">
        <f t="shared" si="15"/>
        <v>#DIV/0!</v>
      </c>
    </row>
    <row r="482" spans="11:40" ht="21" customHeight="1" x14ac:dyDescent="0.3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53" t="e">
        <f t="shared" si="15"/>
        <v>#DIV/0!</v>
      </c>
    </row>
    <row r="483" spans="11:40" ht="21" customHeight="1" x14ac:dyDescent="0.3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53" t="e">
        <f t="shared" si="15"/>
        <v>#DIV/0!</v>
      </c>
    </row>
    <row r="484" spans="11:40" ht="21" customHeight="1" x14ac:dyDescent="0.3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53" t="e">
        <f t="shared" si="15"/>
        <v>#DIV/0!</v>
      </c>
    </row>
    <row r="485" spans="11:40" ht="21" customHeight="1" x14ac:dyDescent="0.3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53" t="e">
        <f t="shared" si="15"/>
        <v>#DIV/0!</v>
      </c>
    </row>
    <row r="486" spans="11:40" ht="21" customHeight="1" x14ac:dyDescent="0.3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53" t="e">
        <f t="shared" si="15"/>
        <v>#DIV/0!</v>
      </c>
    </row>
    <row r="487" spans="11:40" ht="21" customHeight="1" x14ac:dyDescent="0.3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53" t="e">
        <f t="shared" si="15"/>
        <v>#DIV/0!</v>
      </c>
    </row>
    <row r="488" spans="11:40" ht="21" customHeight="1" x14ac:dyDescent="0.3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53" t="e">
        <f t="shared" si="15"/>
        <v>#DIV/0!</v>
      </c>
    </row>
    <row r="489" spans="11:40" ht="21" customHeight="1" x14ac:dyDescent="0.3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53" t="e">
        <f t="shared" si="15"/>
        <v>#DIV/0!</v>
      </c>
    </row>
    <row r="490" spans="11:40" ht="21" customHeight="1" x14ac:dyDescent="0.3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53" t="e">
        <f t="shared" si="15"/>
        <v>#DIV/0!</v>
      </c>
    </row>
    <row r="491" spans="11:40" ht="21" customHeight="1" x14ac:dyDescent="0.3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53" t="e">
        <f t="shared" si="15"/>
        <v>#DIV/0!</v>
      </c>
    </row>
    <row r="492" spans="11:40" ht="21" customHeight="1" x14ac:dyDescent="0.3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53" t="e">
        <f t="shared" si="15"/>
        <v>#DIV/0!</v>
      </c>
    </row>
    <row r="493" spans="11:40" ht="21" customHeight="1" x14ac:dyDescent="0.3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53" t="e">
        <f t="shared" si="15"/>
        <v>#DIV/0!</v>
      </c>
    </row>
    <row r="494" spans="11:40" ht="21" customHeight="1" x14ac:dyDescent="0.3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53" t="e">
        <f t="shared" si="15"/>
        <v>#DIV/0!</v>
      </c>
    </row>
    <row r="495" spans="11:40" ht="21" customHeight="1" x14ac:dyDescent="0.3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53" t="e">
        <f t="shared" si="15"/>
        <v>#DIV/0!</v>
      </c>
    </row>
    <row r="496" spans="11:40" ht="21" customHeight="1" x14ac:dyDescent="0.3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53" t="e">
        <f t="shared" si="15"/>
        <v>#DIV/0!</v>
      </c>
    </row>
    <row r="497" spans="11:40" ht="21" customHeight="1" x14ac:dyDescent="0.3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53" t="e">
        <f t="shared" si="15"/>
        <v>#DIV/0!</v>
      </c>
    </row>
    <row r="498" spans="11:40" ht="21" customHeight="1" x14ac:dyDescent="0.3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53" t="e">
        <f t="shared" si="15"/>
        <v>#DIV/0!</v>
      </c>
    </row>
    <row r="499" spans="11:40" ht="21" customHeight="1" x14ac:dyDescent="0.3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53" t="e">
        <f t="shared" si="15"/>
        <v>#DIV/0!</v>
      </c>
    </row>
    <row r="500" spans="11:40" ht="21" customHeight="1" x14ac:dyDescent="0.3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53" t="e">
        <f t="shared" si="15"/>
        <v>#DIV/0!</v>
      </c>
    </row>
    <row r="501" spans="11:40" ht="21" customHeight="1" x14ac:dyDescent="0.3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53" t="e">
        <f t="shared" si="15"/>
        <v>#DIV/0!</v>
      </c>
    </row>
    <row r="502" spans="11:40" ht="21" customHeight="1" x14ac:dyDescent="0.3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53" t="e">
        <f t="shared" si="15"/>
        <v>#DIV/0!</v>
      </c>
    </row>
    <row r="503" spans="11:40" ht="21" customHeight="1" x14ac:dyDescent="0.3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53" t="e">
        <f t="shared" si="15"/>
        <v>#DIV/0!</v>
      </c>
    </row>
    <row r="504" spans="11:40" ht="21" customHeight="1" x14ac:dyDescent="0.3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53" t="e">
        <f t="shared" si="15"/>
        <v>#DIV/0!</v>
      </c>
    </row>
    <row r="505" spans="11:40" ht="21" customHeight="1" x14ac:dyDescent="0.3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53" t="e">
        <f t="shared" si="15"/>
        <v>#DIV/0!</v>
      </c>
    </row>
    <row r="506" spans="11:40" ht="21" customHeight="1" x14ac:dyDescent="0.3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53" t="e">
        <f t="shared" si="15"/>
        <v>#DIV/0!</v>
      </c>
    </row>
    <row r="507" spans="11:40" ht="21" customHeight="1" x14ac:dyDescent="0.3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53" t="e">
        <f t="shared" si="15"/>
        <v>#DIV/0!</v>
      </c>
    </row>
    <row r="508" spans="11:40" ht="21" customHeight="1" x14ac:dyDescent="0.3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53" t="e">
        <f t="shared" si="15"/>
        <v>#DIV/0!</v>
      </c>
    </row>
    <row r="509" spans="11:40" ht="21" customHeight="1" x14ac:dyDescent="0.3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53" t="e">
        <f t="shared" si="15"/>
        <v>#DIV/0!</v>
      </c>
    </row>
    <row r="510" spans="11:40" ht="21" customHeight="1" x14ac:dyDescent="0.3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53" t="e">
        <f t="shared" si="15"/>
        <v>#DIV/0!</v>
      </c>
    </row>
    <row r="511" spans="11:40" ht="21" customHeight="1" x14ac:dyDescent="0.3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53" t="e">
        <f t="shared" si="15"/>
        <v>#DIV/0!</v>
      </c>
    </row>
    <row r="512" spans="11:40" ht="21" customHeight="1" x14ac:dyDescent="0.3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53" t="e">
        <f t="shared" si="15"/>
        <v>#DIV/0!</v>
      </c>
    </row>
    <row r="513" spans="11:40" ht="21" customHeight="1" x14ac:dyDescent="0.3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53" t="e">
        <f t="shared" si="15"/>
        <v>#DIV/0!</v>
      </c>
    </row>
    <row r="514" spans="11:40" ht="21" customHeight="1" x14ac:dyDescent="0.3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53" t="e">
        <f t="shared" si="15"/>
        <v>#DIV/0!</v>
      </c>
    </row>
    <row r="515" spans="11:40" ht="21" customHeight="1" x14ac:dyDescent="0.3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53" t="e">
        <f t="shared" si="15"/>
        <v>#DIV/0!</v>
      </c>
    </row>
    <row r="516" spans="11:40" ht="21" customHeight="1" x14ac:dyDescent="0.3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53" t="e">
        <f t="shared" ref="AN516:AN579" si="17">STDEV(K516,G516)</f>
        <v>#DIV/0!</v>
      </c>
    </row>
    <row r="517" spans="11:40" ht="21" customHeight="1" x14ac:dyDescent="0.3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53" t="e">
        <f t="shared" si="17"/>
        <v>#DIV/0!</v>
      </c>
    </row>
    <row r="518" spans="11:40" ht="21" customHeight="1" x14ac:dyDescent="0.3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53" t="e">
        <f t="shared" si="17"/>
        <v>#DIV/0!</v>
      </c>
    </row>
    <row r="519" spans="11:40" ht="21" customHeight="1" x14ac:dyDescent="0.3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53" t="e">
        <f t="shared" si="17"/>
        <v>#DIV/0!</v>
      </c>
    </row>
    <row r="520" spans="11:40" ht="21" customHeight="1" x14ac:dyDescent="0.3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53" t="e">
        <f t="shared" si="17"/>
        <v>#DIV/0!</v>
      </c>
    </row>
    <row r="521" spans="11:40" ht="21" customHeight="1" x14ac:dyDescent="0.3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53" t="e">
        <f t="shared" si="17"/>
        <v>#DIV/0!</v>
      </c>
    </row>
    <row r="522" spans="11:40" ht="21" customHeight="1" x14ac:dyDescent="0.3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53" t="e">
        <f t="shared" si="17"/>
        <v>#DIV/0!</v>
      </c>
    </row>
    <row r="523" spans="11:40" ht="21" customHeight="1" x14ac:dyDescent="0.3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53" t="e">
        <f t="shared" si="17"/>
        <v>#DIV/0!</v>
      </c>
    </row>
    <row r="524" spans="11:40" ht="21" customHeight="1" x14ac:dyDescent="0.3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53" t="e">
        <f t="shared" si="17"/>
        <v>#DIV/0!</v>
      </c>
    </row>
    <row r="525" spans="11:40" ht="21" customHeight="1" x14ac:dyDescent="0.3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53" t="e">
        <f t="shared" si="17"/>
        <v>#DIV/0!</v>
      </c>
    </row>
    <row r="526" spans="11:40" ht="21" customHeight="1" x14ac:dyDescent="0.3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53" t="e">
        <f t="shared" si="17"/>
        <v>#DIV/0!</v>
      </c>
    </row>
    <row r="527" spans="11:40" ht="21" customHeight="1" x14ac:dyDescent="0.3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53" t="e">
        <f t="shared" si="17"/>
        <v>#DIV/0!</v>
      </c>
    </row>
    <row r="528" spans="11:40" ht="21" customHeight="1" x14ac:dyDescent="0.3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53" t="e">
        <f t="shared" si="17"/>
        <v>#DIV/0!</v>
      </c>
    </row>
    <row r="529" spans="11:40" ht="21" customHeight="1" x14ac:dyDescent="0.3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53" t="e">
        <f t="shared" si="17"/>
        <v>#DIV/0!</v>
      </c>
    </row>
    <row r="530" spans="11:40" ht="21" customHeight="1" x14ac:dyDescent="0.3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53" t="e">
        <f t="shared" si="17"/>
        <v>#DIV/0!</v>
      </c>
    </row>
    <row r="531" spans="11:40" ht="21" customHeight="1" x14ac:dyDescent="0.3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53" t="e">
        <f t="shared" si="17"/>
        <v>#DIV/0!</v>
      </c>
    </row>
    <row r="532" spans="11:40" ht="21" customHeight="1" x14ac:dyDescent="0.3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53" t="e">
        <f t="shared" si="17"/>
        <v>#DIV/0!</v>
      </c>
    </row>
    <row r="533" spans="11:40" ht="21" customHeight="1" x14ac:dyDescent="0.3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53" t="e">
        <f t="shared" si="17"/>
        <v>#DIV/0!</v>
      </c>
    </row>
    <row r="534" spans="11:40" ht="21" customHeight="1" x14ac:dyDescent="0.3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53" t="e">
        <f t="shared" si="17"/>
        <v>#DIV/0!</v>
      </c>
    </row>
    <row r="535" spans="11:40" ht="21" customHeight="1" x14ac:dyDescent="0.3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53" t="e">
        <f t="shared" si="17"/>
        <v>#DIV/0!</v>
      </c>
    </row>
    <row r="536" spans="11:40" ht="21" customHeight="1" x14ac:dyDescent="0.3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53" t="e">
        <f t="shared" si="17"/>
        <v>#DIV/0!</v>
      </c>
    </row>
    <row r="537" spans="11:40" ht="21" customHeight="1" x14ac:dyDescent="0.3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53" t="e">
        <f t="shared" si="17"/>
        <v>#DIV/0!</v>
      </c>
    </row>
    <row r="538" spans="11:40" ht="21" customHeight="1" x14ac:dyDescent="0.3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53" t="e">
        <f t="shared" si="17"/>
        <v>#DIV/0!</v>
      </c>
    </row>
    <row r="539" spans="11:40" ht="21" customHeight="1" x14ac:dyDescent="0.3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53" t="e">
        <f t="shared" si="17"/>
        <v>#DIV/0!</v>
      </c>
    </row>
    <row r="540" spans="11:40" ht="21" customHeight="1" x14ac:dyDescent="0.3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53" t="e">
        <f t="shared" si="17"/>
        <v>#DIV/0!</v>
      </c>
    </row>
    <row r="541" spans="11:40" ht="21" customHeight="1" x14ac:dyDescent="0.3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53" t="e">
        <f t="shared" si="17"/>
        <v>#DIV/0!</v>
      </c>
    </row>
    <row r="542" spans="11:40" ht="21" customHeight="1" x14ac:dyDescent="0.3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53" t="e">
        <f t="shared" si="17"/>
        <v>#DIV/0!</v>
      </c>
    </row>
    <row r="543" spans="11:40" ht="21" customHeight="1" x14ac:dyDescent="0.3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53" t="e">
        <f t="shared" si="17"/>
        <v>#DIV/0!</v>
      </c>
    </row>
    <row r="544" spans="11:40" ht="21" customHeight="1" x14ac:dyDescent="0.3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53" t="e">
        <f t="shared" si="17"/>
        <v>#DIV/0!</v>
      </c>
    </row>
    <row r="545" spans="11:40" ht="21" customHeight="1" x14ac:dyDescent="0.3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53" t="e">
        <f t="shared" si="17"/>
        <v>#DIV/0!</v>
      </c>
    </row>
    <row r="546" spans="11:40" ht="21" customHeight="1" x14ac:dyDescent="0.3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53" t="e">
        <f t="shared" si="17"/>
        <v>#DIV/0!</v>
      </c>
    </row>
    <row r="547" spans="11:40" ht="21" customHeight="1" x14ac:dyDescent="0.3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53" t="e">
        <f t="shared" si="17"/>
        <v>#DIV/0!</v>
      </c>
    </row>
    <row r="548" spans="11:40" ht="21" customHeight="1" x14ac:dyDescent="0.3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53" t="e">
        <f t="shared" si="17"/>
        <v>#DIV/0!</v>
      </c>
    </row>
    <row r="549" spans="11:40" ht="21" customHeight="1" x14ac:dyDescent="0.3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53" t="e">
        <f t="shared" si="17"/>
        <v>#DIV/0!</v>
      </c>
    </row>
    <row r="550" spans="11:40" ht="21" customHeight="1" x14ac:dyDescent="0.3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53" t="e">
        <f t="shared" si="17"/>
        <v>#DIV/0!</v>
      </c>
    </row>
    <row r="551" spans="11:40" ht="21" customHeight="1" x14ac:dyDescent="0.3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53" t="e">
        <f t="shared" si="17"/>
        <v>#DIV/0!</v>
      </c>
    </row>
    <row r="552" spans="11:40" ht="21" customHeight="1" x14ac:dyDescent="0.3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53" t="e">
        <f t="shared" si="17"/>
        <v>#DIV/0!</v>
      </c>
    </row>
    <row r="553" spans="11:40" ht="21" customHeight="1" x14ac:dyDescent="0.3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53" t="e">
        <f t="shared" si="17"/>
        <v>#DIV/0!</v>
      </c>
    </row>
    <row r="554" spans="11:40" ht="21" customHeight="1" x14ac:dyDescent="0.3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53" t="e">
        <f t="shared" si="17"/>
        <v>#DIV/0!</v>
      </c>
    </row>
    <row r="555" spans="11:40" ht="21" customHeight="1" x14ac:dyDescent="0.3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53" t="e">
        <f t="shared" si="17"/>
        <v>#DIV/0!</v>
      </c>
    </row>
    <row r="556" spans="11:40" ht="21" customHeight="1" x14ac:dyDescent="0.3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53" t="e">
        <f t="shared" si="17"/>
        <v>#DIV/0!</v>
      </c>
    </row>
    <row r="557" spans="11:40" ht="21" customHeight="1" x14ac:dyDescent="0.3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53" t="e">
        <f t="shared" si="17"/>
        <v>#DIV/0!</v>
      </c>
    </row>
    <row r="558" spans="11:40" ht="21" customHeight="1" x14ac:dyDescent="0.3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53" t="e">
        <f t="shared" si="17"/>
        <v>#DIV/0!</v>
      </c>
    </row>
    <row r="559" spans="11:40" ht="21" customHeight="1" x14ac:dyDescent="0.3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53" t="e">
        <f t="shared" si="17"/>
        <v>#DIV/0!</v>
      </c>
    </row>
    <row r="560" spans="11:40" ht="21" customHeight="1" x14ac:dyDescent="0.3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53" t="e">
        <f t="shared" si="17"/>
        <v>#DIV/0!</v>
      </c>
    </row>
    <row r="561" spans="11:40" ht="21" customHeight="1" x14ac:dyDescent="0.3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53" t="e">
        <f t="shared" si="17"/>
        <v>#DIV/0!</v>
      </c>
    </row>
    <row r="562" spans="11:40" ht="21" customHeight="1" x14ac:dyDescent="0.3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53" t="e">
        <f t="shared" si="17"/>
        <v>#DIV/0!</v>
      </c>
    </row>
    <row r="563" spans="11:40" ht="21" customHeight="1" x14ac:dyDescent="0.3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53" t="e">
        <f t="shared" si="17"/>
        <v>#DIV/0!</v>
      </c>
    </row>
    <row r="564" spans="11:40" ht="21" customHeight="1" x14ac:dyDescent="0.3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53" t="e">
        <f t="shared" si="17"/>
        <v>#DIV/0!</v>
      </c>
    </row>
    <row r="565" spans="11:40" ht="21" customHeight="1" x14ac:dyDescent="0.3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53" t="e">
        <f t="shared" si="17"/>
        <v>#DIV/0!</v>
      </c>
    </row>
    <row r="566" spans="11:40" ht="21" customHeight="1" x14ac:dyDescent="0.3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53" t="e">
        <f t="shared" si="17"/>
        <v>#DIV/0!</v>
      </c>
    </row>
    <row r="567" spans="11:40" ht="21" customHeight="1" x14ac:dyDescent="0.3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53" t="e">
        <f t="shared" si="17"/>
        <v>#DIV/0!</v>
      </c>
    </row>
    <row r="568" spans="11:40" ht="21" customHeight="1" x14ac:dyDescent="0.3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53" t="e">
        <f t="shared" si="17"/>
        <v>#DIV/0!</v>
      </c>
    </row>
    <row r="569" spans="11:40" ht="21" customHeight="1" x14ac:dyDescent="0.3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53" t="e">
        <f t="shared" si="17"/>
        <v>#DIV/0!</v>
      </c>
    </row>
    <row r="570" spans="11:40" ht="21" customHeight="1" x14ac:dyDescent="0.3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53" t="e">
        <f t="shared" si="17"/>
        <v>#DIV/0!</v>
      </c>
    </row>
    <row r="571" spans="11:40" ht="21" customHeight="1" x14ac:dyDescent="0.3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53" t="e">
        <f t="shared" si="17"/>
        <v>#DIV/0!</v>
      </c>
    </row>
    <row r="572" spans="11:40" ht="21" customHeight="1" x14ac:dyDescent="0.3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53" t="e">
        <f t="shared" si="17"/>
        <v>#DIV/0!</v>
      </c>
    </row>
    <row r="573" spans="11:40" ht="21" customHeight="1" x14ac:dyDescent="0.3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53" t="e">
        <f t="shared" si="17"/>
        <v>#DIV/0!</v>
      </c>
    </row>
    <row r="574" spans="11:40" ht="21" customHeight="1" x14ac:dyDescent="0.3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53" t="e">
        <f t="shared" si="17"/>
        <v>#DIV/0!</v>
      </c>
    </row>
    <row r="575" spans="11:40" ht="21" customHeight="1" x14ac:dyDescent="0.3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53" t="e">
        <f t="shared" si="17"/>
        <v>#DIV/0!</v>
      </c>
    </row>
    <row r="576" spans="11:40" ht="21" customHeight="1" x14ac:dyDescent="0.3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53" t="e">
        <f t="shared" si="17"/>
        <v>#DIV/0!</v>
      </c>
    </row>
    <row r="577" spans="11:40" ht="21" customHeight="1" x14ac:dyDescent="0.3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53" t="e">
        <f t="shared" si="17"/>
        <v>#DIV/0!</v>
      </c>
    </row>
    <row r="578" spans="11:40" ht="21" customHeight="1" x14ac:dyDescent="0.3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53" t="e">
        <f t="shared" si="17"/>
        <v>#DIV/0!</v>
      </c>
    </row>
    <row r="579" spans="11:40" ht="21" customHeight="1" x14ac:dyDescent="0.3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53" t="e">
        <f t="shared" si="17"/>
        <v>#DIV/0!</v>
      </c>
    </row>
    <row r="580" spans="11:40" ht="21" customHeight="1" x14ac:dyDescent="0.3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53" t="e">
        <f t="shared" ref="AN580:AN643" si="19">STDEV(K580,G580)</f>
        <v>#DIV/0!</v>
      </c>
    </row>
    <row r="581" spans="11:40" ht="21" customHeight="1" x14ac:dyDescent="0.3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53" t="e">
        <f t="shared" si="19"/>
        <v>#DIV/0!</v>
      </c>
    </row>
    <row r="582" spans="11:40" ht="21" customHeight="1" x14ac:dyDescent="0.3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53" t="e">
        <f t="shared" si="19"/>
        <v>#DIV/0!</v>
      </c>
    </row>
    <row r="583" spans="11:40" ht="21" customHeight="1" x14ac:dyDescent="0.3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53" t="e">
        <f t="shared" si="19"/>
        <v>#DIV/0!</v>
      </c>
    </row>
    <row r="584" spans="11:40" ht="21" customHeight="1" x14ac:dyDescent="0.3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53" t="e">
        <f t="shared" si="19"/>
        <v>#DIV/0!</v>
      </c>
    </row>
    <row r="585" spans="11:40" ht="21" customHeight="1" x14ac:dyDescent="0.3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53" t="e">
        <f t="shared" si="19"/>
        <v>#DIV/0!</v>
      </c>
    </row>
    <row r="586" spans="11:40" ht="21" customHeight="1" x14ac:dyDescent="0.3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53" t="e">
        <f t="shared" si="19"/>
        <v>#DIV/0!</v>
      </c>
    </row>
    <row r="587" spans="11:40" ht="21" customHeight="1" x14ac:dyDescent="0.3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53" t="e">
        <f t="shared" si="19"/>
        <v>#DIV/0!</v>
      </c>
    </row>
    <row r="588" spans="11:40" ht="21" customHeight="1" x14ac:dyDescent="0.3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53" t="e">
        <f t="shared" si="19"/>
        <v>#DIV/0!</v>
      </c>
    </row>
    <row r="589" spans="11:40" ht="21" customHeight="1" x14ac:dyDescent="0.3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53" t="e">
        <f t="shared" si="19"/>
        <v>#DIV/0!</v>
      </c>
    </row>
    <row r="590" spans="11:40" ht="21" customHeight="1" x14ac:dyDescent="0.3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53" t="e">
        <f t="shared" si="19"/>
        <v>#DIV/0!</v>
      </c>
    </row>
    <row r="591" spans="11:40" ht="21" customHeight="1" x14ac:dyDescent="0.3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53" t="e">
        <f t="shared" si="19"/>
        <v>#DIV/0!</v>
      </c>
    </row>
    <row r="592" spans="11:40" ht="21" customHeight="1" x14ac:dyDescent="0.3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53" t="e">
        <f t="shared" si="19"/>
        <v>#DIV/0!</v>
      </c>
    </row>
    <row r="593" spans="11:40" ht="21" customHeight="1" x14ac:dyDescent="0.3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53" t="e">
        <f t="shared" si="19"/>
        <v>#DIV/0!</v>
      </c>
    </row>
    <row r="594" spans="11:40" ht="21" customHeight="1" x14ac:dyDescent="0.3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53" t="e">
        <f t="shared" si="19"/>
        <v>#DIV/0!</v>
      </c>
    </row>
    <row r="595" spans="11:40" ht="21" customHeight="1" x14ac:dyDescent="0.3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53" t="e">
        <f t="shared" si="19"/>
        <v>#DIV/0!</v>
      </c>
    </row>
    <row r="596" spans="11:40" ht="21" customHeight="1" x14ac:dyDescent="0.3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53" t="e">
        <f t="shared" si="19"/>
        <v>#DIV/0!</v>
      </c>
    </row>
    <row r="597" spans="11:40" ht="21" customHeight="1" x14ac:dyDescent="0.3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53" t="e">
        <f t="shared" si="19"/>
        <v>#DIV/0!</v>
      </c>
    </row>
    <row r="598" spans="11:40" ht="21" customHeight="1" x14ac:dyDescent="0.3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53" t="e">
        <f t="shared" si="19"/>
        <v>#DIV/0!</v>
      </c>
    </row>
    <row r="599" spans="11:40" ht="21" customHeight="1" x14ac:dyDescent="0.3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53" t="e">
        <f t="shared" si="19"/>
        <v>#DIV/0!</v>
      </c>
    </row>
    <row r="600" spans="11:40" ht="21" customHeight="1" x14ac:dyDescent="0.3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53" t="e">
        <f t="shared" si="19"/>
        <v>#DIV/0!</v>
      </c>
    </row>
    <row r="601" spans="11:40" ht="21" customHeight="1" x14ac:dyDescent="0.3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53" t="e">
        <f t="shared" si="19"/>
        <v>#DIV/0!</v>
      </c>
    </row>
    <row r="602" spans="11:40" ht="21" customHeight="1" x14ac:dyDescent="0.3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53" t="e">
        <f t="shared" si="19"/>
        <v>#DIV/0!</v>
      </c>
    </row>
    <row r="603" spans="11:40" ht="21" customHeight="1" x14ac:dyDescent="0.3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53" t="e">
        <f t="shared" si="19"/>
        <v>#DIV/0!</v>
      </c>
    </row>
    <row r="604" spans="11:40" ht="21" customHeight="1" x14ac:dyDescent="0.3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53" t="e">
        <f t="shared" si="19"/>
        <v>#DIV/0!</v>
      </c>
    </row>
    <row r="605" spans="11:40" ht="21" customHeight="1" x14ac:dyDescent="0.3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53" t="e">
        <f t="shared" si="19"/>
        <v>#DIV/0!</v>
      </c>
    </row>
    <row r="606" spans="11:40" ht="21" customHeight="1" x14ac:dyDescent="0.3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53" t="e">
        <f t="shared" si="19"/>
        <v>#DIV/0!</v>
      </c>
    </row>
    <row r="607" spans="11:40" ht="21" customHeight="1" x14ac:dyDescent="0.3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53" t="e">
        <f t="shared" si="19"/>
        <v>#DIV/0!</v>
      </c>
    </row>
    <row r="608" spans="11:40" ht="21" customHeight="1" x14ac:dyDescent="0.3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53" t="e">
        <f t="shared" si="19"/>
        <v>#DIV/0!</v>
      </c>
    </row>
    <row r="609" spans="11:40" ht="21" customHeight="1" x14ac:dyDescent="0.3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53" t="e">
        <f t="shared" si="19"/>
        <v>#DIV/0!</v>
      </c>
    </row>
    <row r="610" spans="11:40" ht="21" customHeight="1" x14ac:dyDescent="0.3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53" t="e">
        <f t="shared" si="19"/>
        <v>#DIV/0!</v>
      </c>
    </row>
    <row r="611" spans="11:40" ht="21" customHeight="1" x14ac:dyDescent="0.3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53" t="e">
        <f t="shared" si="19"/>
        <v>#DIV/0!</v>
      </c>
    </row>
    <row r="612" spans="11:40" ht="21" customHeight="1" x14ac:dyDescent="0.3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53" t="e">
        <f t="shared" si="19"/>
        <v>#DIV/0!</v>
      </c>
    </row>
    <row r="613" spans="11:40" ht="21" customHeight="1" x14ac:dyDescent="0.3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53" t="e">
        <f t="shared" si="19"/>
        <v>#DIV/0!</v>
      </c>
    </row>
    <row r="614" spans="11:40" ht="21" customHeight="1" x14ac:dyDescent="0.3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53" t="e">
        <f t="shared" si="19"/>
        <v>#DIV/0!</v>
      </c>
    </row>
    <row r="615" spans="11:40" ht="21" customHeight="1" x14ac:dyDescent="0.3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53" t="e">
        <f t="shared" si="19"/>
        <v>#DIV/0!</v>
      </c>
    </row>
    <row r="616" spans="11:40" ht="21" customHeight="1" x14ac:dyDescent="0.3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53" t="e">
        <f t="shared" si="19"/>
        <v>#DIV/0!</v>
      </c>
    </row>
    <row r="617" spans="11:40" ht="21" customHeight="1" x14ac:dyDescent="0.3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53" t="e">
        <f t="shared" si="19"/>
        <v>#DIV/0!</v>
      </c>
    </row>
    <row r="618" spans="11:40" ht="21" customHeight="1" x14ac:dyDescent="0.3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53" t="e">
        <f t="shared" si="19"/>
        <v>#DIV/0!</v>
      </c>
    </row>
    <row r="619" spans="11:40" ht="21" customHeight="1" x14ac:dyDescent="0.3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53" t="e">
        <f t="shared" si="19"/>
        <v>#DIV/0!</v>
      </c>
    </row>
    <row r="620" spans="11:40" ht="21" customHeight="1" x14ac:dyDescent="0.3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53" t="e">
        <f t="shared" si="19"/>
        <v>#DIV/0!</v>
      </c>
    </row>
    <row r="621" spans="11:40" ht="21" customHeight="1" x14ac:dyDescent="0.3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53" t="e">
        <f t="shared" si="19"/>
        <v>#DIV/0!</v>
      </c>
    </row>
    <row r="622" spans="11:40" ht="21" customHeight="1" x14ac:dyDescent="0.3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53" t="e">
        <f t="shared" si="19"/>
        <v>#DIV/0!</v>
      </c>
    </row>
    <row r="623" spans="11:40" ht="21" customHeight="1" x14ac:dyDescent="0.3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53" t="e">
        <f t="shared" si="19"/>
        <v>#DIV/0!</v>
      </c>
    </row>
    <row r="624" spans="11:40" ht="21" customHeight="1" x14ac:dyDescent="0.3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53" t="e">
        <f t="shared" si="19"/>
        <v>#DIV/0!</v>
      </c>
    </row>
    <row r="625" spans="11:40" ht="21" customHeight="1" x14ac:dyDescent="0.3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53" t="e">
        <f t="shared" si="19"/>
        <v>#DIV/0!</v>
      </c>
    </row>
    <row r="626" spans="11:40" ht="21" customHeight="1" x14ac:dyDescent="0.3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53" t="e">
        <f t="shared" si="19"/>
        <v>#DIV/0!</v>
      </c>
    </row>
    <row r="627" spans="11:40" ht="21" customHeight="1" x14ac:dyDescent="0.3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53" t="e">
        <f t="shared" si="19"/>
        <v>#DIV/0!</v>
      </c>
    </row>
    <row r="628" spans="11:40" ht="21" customHeight="1" x14ac:dyDescent="0.3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53" t="e">
        <f t="shared" si="19"/>
        <v>#DIV/0!</v>
      </c>
    </row>
    <row r="629" spans="11:40" ht="21" customHeight="1" x14ac:dyDescent="0.3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53" t="e">
        <f t="shared" si="19"/>
        <v>#DIV/0!</v>
      </c>
    </row>
    <row r="630" spans="11:40" ht="21" customHeight="1" x14ac:dyDescent="0.3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53" t="e">
        <f t="shared" si="19"/>
        <v>#DIV/0!</v>
      </c>
    </row>
    <row r="631" spans="11:40" ht="21" customHeight="1" x14ac:dyDescent="0.3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53" t="e">
        <f t="shared" si="19"/>
        <v>#DIV/0!</v>
      </c>
    </row>
    <row r="632" spans="11:40" ht="21" customHeight="1" x14ac:dyDescent="0.3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53" t="e">
        <f t="shared" si="19"/>
        <v>#DIV/0!</v>
      </c>
    </row>
    <row r="633" spans="11:40" ht="21" customHeight="1" x14ac:dyDescent="0.3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53" t="e">
        <f t="shared" si="19"/>
        <v>#DIV/0!</v>
      </c>
    </row>
    <row r="634" spans="11:40" ht="21" customHeight="1" x14ac:dyDescent="0.3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53" t="e">
        <f t="shared" si="19"/>
        <v>#DIV/0!</v>
      </c>
    </row>
    <row r="635" spans="11:40" ht="21" customHeight="1" x14ac:dyDescent="0.3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53" t="e">
        <f t="shared" si="19"/>
        <v>#DIV/0!</v>
      </c>
    </row>
    <row r="636" spans="11:40" ht="21" customHeight="1" x14ac:dyDescent="0.3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53" t="e">
        <f t="shared" si="19"/>
        <v>#DIV/0!</v>
      </c>
    </row>
    <row r="637" spans="11:40" ht="21" customHeight="1" x14ac:dyDescent="0.3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53" t="e">
        <f t="shared" si="19"/>
        <v>#DIV/0!</v>
      </c>
    </row>
    <row r="638" spans="11:40" ht="21" customHeight="1" x14ac:dyDescent="0.3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53" t="e">
        <f t="shared" si="19"/>
        <v>#DIV/0!</v>
      </c>
    </row>
    <row r="639" spans="11:40" ht="21" customHeight="1" x14ac:dyDescent="0.3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53" t="e">
        <f t="shared" si="19"/>
        <v>#DIV/0!</v>
      </c>
    </row>
    <row r="640" spans="11:40" ht="21" customHeight="1" x14ac:dyDescent="0.3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53" t="e">
        <f t="shared" si="19"/>
        <v>#DIV/0!</v>
      </c>
    </row>
    <row r="641" spans="11:40" ht="21" customHeight="1" x14ac:dyDescent="0.3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53" t="e">
        <f t="shared" si="19"/>
        <v>#DIV/0!</v>
      </c>
    </row>
    <row r="642" spans="11:40" ht="21" customHeight="1" x14ac:dyDescent="0.3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53" t="e">
        <f t="shared" si="19"/>
        <v>#DIV/0!</v>
      </c>
    </row>
    <row r="643" spans="11:40" ht="21" customHeight="1" x14ac:dyDescent="0.3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53" t="e">
        <f t="shared" si="19"/>
        <v>#DIV/0!</v>
      </c>
    </row>
    <row r="644" spans="11:40" ht="21" customHeight="1" x14ac:dyDescent="0.3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53" t="e">
        <f t="shared" ref="AN644:AN707" si="21">STDEV(K644,G644)</f>
        <v>#DIV/0!</v>
      </c>
    </row>
    <row r="645" spans="11:40" ht="21" customHeight="1" x14ac:dyDescent="0.3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53" t="e">
        <f t="shared" si="21"/>
        <v>#DIV/0!</v>
      </c>
    </row>
    <row r="646" spans="11:40" ht="21" customHeight="1" x14ac:dyDescent="0.3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53" t="e">
        <f t="shared" si="21"/>
        <v>#DIV/0!</v>
      </c>
    </row>
    <row r="647" spans="11:40" ht="21" customHeight="1" x14ac:dyDescent="0.3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53" t="e">
        <f t="shared" si="21"/>
        <v>#DIV/0!</v>
      </c>
    </row>
    <row r="648" spans="11:40" ht="21" customHeight="1" x14ac:dyDescent="0.3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53" t="e">
        <f t="shared" si="21"/>
        <v>#DIV/0!</v>
      </c>
    </row>
    <row r="649" spans="11:40" ht="21" customHeight="1" x14ac:dyDescent="0.3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53" t="e">
        <f t="shared" si="21"/>
        <v>#DIV/0!</v>
      </c>
    </row>
    <row r="650" spans="11:40" ht="21" customHeight="1" x14ac:dyDescent="0.3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53" t="e">
        <f t="shared" si="21"/>
        <v>#DIV/0!</v>
      </c>
    </row>
    <row r="651" spans="11:40" ht="21" customHeight="1" x14ac:dyDescent="0.3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53" t="e">
        <f t="shared" si="21"/>
        <v>#DIV/0!</v>
      </c>
    </row>
    <row r="652" spans="11:40" ht="21" customHeight="1" x14ac:dyDescent="0.3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53" t="e">
        <f t="shared" si="21"/>
        <v>#DIV/0!</v>
      </c>
    </row>
    <row r="653" spans="11:40" ht="21" customHeight="1" x14ac:dyDescent="0.3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53" t="e">
        <f t="shared" si="21"/>
        <v>#DIV/0!</v>
      </c>
    </row>
    <row r="654" spans="11:40" ht="21" customHeight="1" x14ac:dyDescent="0.3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53" t="e">
        <f t="shared" si="21"/>
        <v>#DIV/0!</v>
      </c>
    </row>
    <row r="655" spans="11:40" ht="21" customHeight="1" x14ac:dyDescent="0.3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53" t="e">
        <f t="shared" si="21"/>
        <v>#DIV/0!</v>
      </c>
    </row>
    <row r="656" spans="11:40" ht="21" customHeight="1" x14ac:dyDescent="0.3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53" t="e">
        <f t="shared" si="21"/>
        <v>#DIV/0!</v>
      </c>
    </row>
    <row r="657" spans="11:40" x14ac:dyDescent="0.2">
      <c r="K657" s="185"/>
      <c r="O657" s="2"/>
      <c r="P657" s="2"/>
      <c r="AM657" s="1" t="str">
        <f t="shared" si="20"/>
        <v/>
      </c>
      <c r="AN657" s="253" t="e">
        <f t="shared" si="21"/>
        <v>#DIV/0!</v>
      </c>
    </row>
    <row r="658" spans="11:40" x14ac:dyDescent="0.2">
      <c r="K658" s="185"/>
      <c r="O658" s="2"/>
      <c r="P658" s="2"/>
      <c r="AM658" s="1" t="str">
        <f t="shared" si="20"/>
        <v/>
      </c>
      <c r="AN658" s="253" t="e">
        <f t="shared" si="21"/>
        <v>#DIV/0!</v>
      </c>
    </row>
    <row r="659" spans="11:40" x14ac:dyDescent="0.2">
      <c r="K659" s="185"/>
      <c r="O659" s="2"/>
      <c r="P659" s="2"/>
      <c r="AM659" s="1" t="str">
        <f t="shared" si="20"/>
        <v/>
      </c>
      <c r="AN659" s="253" t="e">
        <f t="shared" si="21"/>
        <v>#DIV/0!</v>
      </c>
    </row>
    <row r="660" spans="11:40" x14ac:dyDescent="0.2">
      <c r="K660" s="185"/>
      <c r="O660" s="2"/>
      <c r="P660" s="2"/>
      <c r="AM660" s="1" t="str">
        <f t="shared" si="20"/>
        <v/>
      </c>
      <c r="AN660" s="253" t="e">
        <f t="shared" si="21"/>
        <v>#DIV/0!</v>
      </c>
    </row>
    <row r="661" spans="11:40" x14ac:dyDescent="0.2">
      <c r="K661" s="185"/>
      <c r="O661" s="2"/>
      <c r="P661" s="2"/>
      <c r="AM661" s="1" t="str">
        <f t="shared" si="20"/>
        <v/>
      </c>
      <c r="AN661" s="253" t="e">
        <f t="shared" si="21"/>
        <v>#DIV/0!</v>
      </c>
    </row>
    <row r="662" spans="11:40" x14ac:dyDescent="0.2">
      <c r="K662" s="185"/>
      <c r="O662" s="2"/>
      <c r="P662" s="2"/>
      <c r="AM662" s="1" t="str">
        <f t="shared" si="20"/>
        <v/>
      </c>
      <c r="AN662" s="253" t="e">
        <f t="shared" si="21"/>
        <v>#DIV/0!</v>
      </c>
    </row>
    <row r="663" spans="11:40" x14ac:dyDescent="0.2">
      <c r="K663" s="185"/>
      <c r="O663" s="2"/>
      <c r="P663" s="2"/>
      <c r="AM663" s="1" t="str">
        <f t="shared" si="20"/>
        <v/>
      </c>
      <c r="AN663" s="253" t="e">
        <f t="shared" si="21"/>
        <v>#DIV/0!</v>
      </c>
    </row>
    <row r="664" spans="11:40" x14ac:dyDescent="0.2">
      <c r="K664" s="185"/>
      <c r="O664" s="2"/>
      <c r="P664" s="2"/>
      <c r="AM664" s="1" t="str">
        <f t="shared" si="20"/>
        <v/>
      </c>
      <c r="AN664" s="253" t="e">
        <f t="shared" si="21"/>
        <v>#DIV/0!</v>
      </c>
    </row>
    <row r="665" spans="11:40" x14ac:dyDescent="0.2">
      <c r="K665" s="185"/>
      <c r="O665" s="2"/>
      <c r="P665" s="2"/>
      <c r="AM665" s="1" t="str">
        <f t="shared" si="20"/>
        <v/>
      </c>
      <c r="AN665" s="253" t="e">
        <f t="shared" si="21"/>
        <v>#DIV/0!</v>
      </c>
    </row>
    <row r="666" spans="11:40" x14ac:dyDescent="0.2">
      <c r="K666" s="185"/>
      <c r="O666" s="2"/>
      <c r="P666" s="2"/>
      <c r="AM666" s="1" t="str">
        <f t="shared" si="20"/>
        <v/>
      </c>
      <c r="AN666" s="253" t="e">
        <f t="shared" si="21"/>
        <v>#DIV/0!</v>
      </c>
    </row>
    <row r="667" spans="11:40" x14ac:dyDescent="0.2">
      <c r="K667" s="185"/>
      <c r="O667" s="2"/>
      <c r="P667" s="2"/>
      <c r="AM667" s="1" t="str">
        <f t="shared" si="20"/>
        <v/>
      </c>
      <c r="AN667" s="253" t="e">
        <f t="shared" si="21"/>
        <v>#DIV/0!</v>
      </c>
    </row>
    <row r="668" spans="11:40" x14ac:dyDescent="0.2">
      <c r="K668" s="185"/>
      <c r="O668" s="2"/>
      <c r="P668" s="2"/>
      <c r="AM668" s="1" t="str">
        <f t="shared" si="20"/>
        <v/>
      </c>
      <c r="AN668" s="253" t="e">
        <f t="shared" si="21"/>
        <v>#DIV/0!</v>
      </c>
    </row>
    <row r="669" spans="11:40" x14ac:dyDescent="0.2">
      <c r="K669" s="185"/>
      <c r="O669" s="2"/>
      <c r="P669" s="2"/>
      <c r="AM669" s="1" t="str">
        <f t="shared" si="20"/>
        <v/>
      </c>
      <c r="AN669" s="253" t="e">
        <f t="shared" si="21"/>
        <v>#DIV/0!</v>
      </c>
    </row>
    <row r="670" spans="11:40" x14ac:dyDescent="0.2">
      <c r="K670" s="185"/>
      <c r="O670" s="2"/>
      <c r="P670" s="2"/>
      <c r="AM670" s="1" t="str">
        <f t="shared" si="20"/>
        <v/>
      </c>
      <c r="AN670" s="253" t="e">
        <f t="shared" si="21"/>
        <v>#DIV/0!</v>
      </c>
    </row>
    <row r="671" spans="11:40" x14ac:dyDescent="0.2">
      <c r="K671" s="185"/>
      <c r="O671" s="2"/>
      <c r="P671" s="2"/>
      <c r="AM671" s="1" t="str">
        <f t="shared" si="20"/>
        <v/>
      </c>
      <c r="AN671" s="253" t="e">
        <f t="shared" si="21"/>
        <v>#DIV/0!</v>
      </c>
    </row>
    <row r="672" spans="11:40" x14ac:dyDescent="0.2">
      <c r="K672" s="185"/>
      <c r="O672" s="2"/>
      <c r="P672" s="2"/>
      <c r="AM672" s="1" t="str">
        <f t="shared" si="20"/>
        <v/>
      </c>
      <c r="AN672" s="253" t="e">
        <f t="shared" si="21"/>
        <v>#DIV/0!</v>
      </c>
    </row>
    <row r="673" spans="11:40" x14ac:dyDescent="0.2">
      <c r="K673" s="185"/>
      <c r="O673" s="2"/>
      <c r="P673" s="2"/>
      <c r="AM673" s="1" t="str">
        <f t="shared" si="20"/>
        <v/>
      </c>
      <c r="AN673" s="253" t="e">
        <f t="shared" si="21"/>
        <v>#DIV/0!</v>
      </c>
    </row>
    <row r="674" spans="11:40" x14ac:dyDescent="0.2">
      <c r="K674" s="185"/>
      <c r="O674" s="2"/>
      <c r="P674" s="2"/>
      <c r="AM674" s="1" t="str">
        <f t="shared" si="20"/>
        <v/>
      </c>
      <c r="AN674" s="253" t="e">
        <f t="shared" si="21"/>
        <v>#DIV/0!</v>
      </c>
    </row>
    <row r="675" spans="11:40" x14ac:dyDescent="0.2">
      <c r="K675" s="185"/>
      <c r="O675" s="2"/>
      <c r="P675" s="2"/>
      <c r="AM675" s="1" t="str">
        <f t="shared" si="20"/>
        <v/>
      </c>
      <c r="AN675" s="253" t="e">
        <f t="shared" si="21"/>
        <v>#DIV/0!</v>
      </c>
    </row>
    <row r="676" spans="11:40" x14ac:dyDescent="0.2">
      <c r="K676" s="185"/>
      <c r="O676" s="2"/>
      <c r="P676" s="2"/>
      <c r="AM676" s="1" t="str">
        <f t="shared" si="20"/>
        <v/>
      </c>
      <c r="AN676" s="253" t="e">
        <f t="shared" si="21"/>
        <v>#DIV/0!</v>
      </c>
    </row>
    <row r="677" spans="11:40" x14ac:dyDescent="0.2">
      <c r="K677" s="185"/>
      <c r="O677" s="2"/>
      <c r="P677" s="2"/>
      <c r="AM677" s="1" t="str">
        <f t="shared" si="20"/>
        <v/>
      </c>
      <c r="AN677" s="253" t="e">
        <f t="shared" si="21"/>
        <v>#DIV/0!</v>
      </c>
    </row>
    <row r="678" spans="11:40" x14ac:dyDescent="0.2">
      <c r="K678" s="185"/>
      <c r="O678" s="2"/>
      <c r="P678" s="2"/>
      <c r="AM678" s="1" t="str">
        <f t="shared" si="20"/>
        <v/>
      </c>
      <c r="AN678" s="253" t="e">
        <f t="shared" si="21"/>
        <v>#DIV/0!</v>
      </c>
    </row>
    <row r="679" spans="11:40" x14ac:dyDescent="0.2">
      <c r="K679" s="185"/>
      <c r="O679" s="2"/>
      <c r="P679" s="2"/>
      <c r="AM679" s="1" t="str">
        <f t="shared" si="20"/>
        <v/>
      </c>
      <c r="AN679" s="253" t="e">
        <f t="shared" si="21"/>
        <v>#DIV/0!</v>
      </c>
    </row>
    <row r="680" spans="11:40" x14ac:dyDescent="0.2">
      <c r="K680" s="185"/>
      <c r="O680" s="2"/>
      <c r="P680" s="2"/>
      <c r="AM680" s="1" t="str">
        <f t="shared" si="20"/>
        <v/>
      </c>
      <c r="AN680" s="253" t="e">
        <f t="shared" si="21"/>
        <v>#DIV/0!</v>
      </c>
    </row>
    <row r="681" spans="11:40" x14ac:dyDescent="0.2">
      <c r="K681" s="185"/>
      <c r="O681" s="2"/>
      <c r="P681" s="2"/>
      <c r="AM681" s="1" t="str">
        <f t="shared" si="20"/>
        <v/>
      </c>
      <c r="AN681" s="253" t="e">
        <f t="shared" si="21"/>
        <v>#DIV/0!</v>
      </c>
    </row>
    <row r="682" spans="11:40" x14ac:dyDescent="0.2">
      <c r="K682" s="185"/>
      <c r="O682" s="2"/>
      <c r="P682" s="2"/>
      <c r="AM682" s="1" t="str">
        <f t="shared" si="20"/>
        <v/>
      </c>
      <c r="AN682" s="253" t="e">
        <f t="shared" si="21"/>
        <v>#DIV/0!</v>
      </c>
    </row>
    <row r="683" spans="11:40" x14ac:dyDescent="0.2">
      <c r="K683" s="185"/>
      <c r="O683" s="2"/>
      <c r="P683" s="2"/>
      <c r="AM683" s="1" t="str">
        <f t="shared" si="20"/>
        <v/>
      </c>
      <c r="AN683" s="253" t="e">
        <f t="shared" si="21"/>
        <v>#DIV/0!</v>
      </c>
    </row>
    <row r="684" spans="11:40" x14ac:dyDescent="0.2">
      <c r="K684" s="185"/>
      <c r="O684" s="2"/>
      <c r="P684" s="2"/>
      <c r="AM684" s="1" t="str">
        <f t="shared" si="20"/>
        <v/>
      </c>
      <c r="AN684" s="253" t="e">
        <f t="shared" si="21"/>
        <v>#DIV/0!</v>
      </c>
    </row>
    <row r="685" spans="11:40" x14ac:dyDescent="0.2">
      <c r="K685" s="185"/>
      <c r="O685" s="2"/>
      <c r="P685" s="2"/>
      <c r="AM685" s="1" t="str">
        <f t="shared" si="20"/>
        <v/>
      </c>
      <c r="AN685" s="253" t="e">
        <f t="shared" si="21"/>
        <v>#DIV/0!</v>
      </c>
    </row>
    <row r="686" spans="11:40" x14ac:dyDescent="0.2">
      <c r="K686" s="185"/>
      <c r="O686" s="2"/>
      <c r="P686" s="2"/>
      <c r="AM686" s="1" t="str">
        <f t="shared" si="20"/>
        <v/>
      </c>
      <c r="AN686" s="253" t="e">
        <f t="shared" si="21"/>
        <v>#DIV/0!</v>
      </c>
    </row>
    <row r="687" spans="11:40" x14ac:dyDescent="0.2">
      <c r="K687" s="185"/>
      <c r="O687" s="2"/>
      <c r="P687" s="2"/>
      <c r="AM687" s="1" t="str">
        <f t="shared" si="20"/>
        <v/>
      </c>
      <c r="AN687" s="253" t="e">
        <f t="shared" si="21"/>
        <v>#DIV/0!</v>
      </c>
    </row>
    <row r="688" spans="11:40" x14ac:dyDescent="0.2">
      <c r="K688" s="185"/>
      <c r="O688" s="2"/>
      <c r="P688" s="2"/>
      <c r="AM688" s="1" t="str">
        <f t="shared" si="20"/>
        <v/>
      </c>
      <c r="AN688" s="253" t="e">
        <f t="shared" si="21"/>
        <v>#DIV/0!</v>
      </c>
    </row>
    <row r="689" spans="11:40" x14ac:dyDescent="0.2">
      <c r="K689" s="185"/>
      <c r="O689" s="2"/>
      <c r="P689" s="2"/>
      <c r="AM689" s="1" t="str">
        <f t="shared" si="20"/>
        <v/>
      </c>
      <c r="AN689" s="253" t="e">
        <f t="shared" si="21"/>
        <v>#DIV/0!</v>
      </c>
    </row>
    <row r="690" spans="11:40" x14ac:dyDescent="0.2">
      <c r="K690" s="185"/>
      <c r="O690" s="2"/>
      <c r="P690" s="2"/>
      <c r="AM690" s="1" t="str">
        <f t="shared" si="20"/>
        <v/>
      </c>
      <c r="AN690" s="253" t="e">
        <f t="shared" si="21"/>
        <v>#DIV/0!</v>
      </c>
    </row>
    <row r="691" spans="11:40" x14ac:dyDescent="0.2">
      <c r="K691" s="185"/>
      <c r="O691" s="2"/>
      <c r="P691" s="2"/>
      <c r="AM691" s="1" t="str">
        <f t="shared" si="20"/>
        <v/>
      </c>
      <c r="AN691" s="253" t="e">
        <f t="shared" si="21"/>
        <v>#DIV/0!</v>
      </c>
    </row>
    <row r="692" spans="11:40" x14ac:dyDescent="0.2">
      <c r="K692" s="185"/>
      <c r="O692" s="2"/>
      <c r="P692" s="2"/>
      <c r="AM692" s="1" t="str">
        <f t="shared" si="20"/>
        <v/>
      </c>
      <c r="AN692" s="253" t="e">
        <f t="shared" si="21"/>
        <v>#DIV/0!</v>
      </c>
    </row>
    <row r="693" spans="11:40" x14ac:dyDescent="0.2">
      <c r="K693" s="185"/>
      <c r="O693" s="2"/>
      <c r="P693" s="2"/>
      <c r="AM693" s="1" t="str">
        <f t="shared" si="20"/>
        <v/>
      </c>
      <c r="AN693" s="253" t="e">
        <f t="shared" si="21"/>
        <v>#DIV/0!</v>
      </c>
    </row>
    <row r="694" spans="11:40" x14ac:dyDescent="0.2">
      <c r="K694" s="185"/>
      <c r="O694" s="2"/>
      <c r="P694" s="2"/>
      <c r="AM694" s="1" t="str">
        <f t="shared" si="20"/>
        <v/>
      </c>
      <c r="AN694" s="253" t="e">
        <f t="shared" si="21"/>
        <v>#DIV/0!</v>
      </c>
    </row>
    <row r="695" spans="11:40" x14ac:dyDescent="0.2">
      <c r="K695" s="185"/>
      <c r="O695" s="2"/>
      <c r="P695" s="2"/>
      <c r="AM695" s="1" t="str">
        <f t="shared" si="20"/>
        <v/>
      </c>
      <c r="AN695" s="253" t="e">
        <f t="shared" si="21"/>
        <v>#DIV/0!</v>
      </c>
    </row>
    <row r="696" spans="11:40" x14ac:dyDescent="0.2">
      <c r="K696" s="185"/>
      <c r="O696" s="2"/>
      <c r="P696" s="2"/>
      <c r="AM696" s="1" t="str">
        <f t="shared" si="20"/>
        <v/>
      </c>
      <c r="AN696" s="253" t="e">
        <f t="shared" si="21"/>
        <v>#DIV/0!</v>
      </c>
    </row>
    <row r="697" spans="11:40" x14ac:dyDescent="0.2">
      <c r="K697" s="185"/>
      <c r="O697" s="2"/>
      <c r="P697" s="2"/>
      <c r="AM697" s="1" t="str">
        <f t="shared" si="20"/>
        <v/>
      </c>
      <c r="AN697" s="253" t="e">
        <f t="shared" si="21"/>
        <v>#DIV/0!</v>
      </c>
    </row>
    <row r="698" spans="11:40" x14ac:dyDescent="0.2">
      <c r="K698" s="185"/>
      <c r="O698" s="2"/>
      <c r="P698" s="2"/>
      <c r="AM698" s="1" t="str">
        <f t="shared" si="20"/>
        <v/>
      </c>
      <c r="AN698" s="253" t="e">
        <f t="shared" si="21"/>
        <v>#DIV/0!</v>
      </c>
    </row>
    <row r="699" spans="11:40" x14ac:dyDescent="0.2">
      <c r="K699" s="185"/>
      <c r="O699" s="2"/>
      <c r="P699" s="2"/>
      <c r="AM699" s="1" t="str">
        <f t="shared" si="20"/>
        <v/>
      </c>
      <c r="AN699" s="253" t="e">
        <f t="shared" si="21"/>
        <v>#DIV/0!</v>
      </c>
    </row>
    <row r="700" spans="11:40" x14ac:dyDescent="0.2">
      <c r="K700" s="185"/>
      <c r="O700" s="2"/>
      <c r="P700" s="2"/>
      <c r="AM700" s="1" t="str">
        <f t="shared" si="20"/>
        <v/>
      </c>
      <c r="AN700" s="253" t="e">
        <f t="shared" si="21"/>
        <v>#DIV/0!</v>
      </c>
    </row>
    <row r="701" spans="11:40" x14ac:dyDescent="0.2">
      <c r="K701" s="185"/>
      <c r="O701" s="2"/>
      <c r="P701" s="2"/>
      <c r="AM701" s="1" t="str">
        <f t="shared" si="20"/>
        <v/>
      </c>
      <c r="AN701" s="253" t="e">
        <f t="shared" si="21"/>
        <v>#DIV/0!</v>
      </c>
    </row>
    <row r="702" spans="11:40" x14ac:dyDescent="0.2">
      <c r="K702" s="185"/>
      <c r="O702" s="2"/>
      <c r="P702" s="2"/>
      <c r="AM702" s="1" t="str">
        <f t="shared" si="20"/>
        <v/>
      </c>
      <c r="AN702" s="253" t="e">
        <f t="shared" si="21"/>
        <v>#DIV/0!</v>
      </c>
    </row>
    <row r="703" spans="11:40" x14ac:dyDescent="0.2">
      <c r="K703" s="185"/>
      <c r="O703" s="2"/>
      <c r="P703" s="2"/>
      <c r="AM703" s="1" t="str">
        <f t="shared" si="20"/>
        <v/>
      </c>
      <c r="AN703" s="253" t="e">
        <f t="shared" si="21"/>
        <v>#DIV/0!</v>
      </c>
    </row>
    <row r="704" spans="11:40" x14ac:dyDescent="0.2">
      <c r="K704" s="185"/>
      <c r="O704" s="2"/>
      <c r="P704" s="2"/>
      <c r="AM704" s="1" t="str">
        <f t="shared" si="20"/>
        <v/>
      </c>
      <c r="AN704" s="253" t="e">
        <f t="shared" si="21"/>
        <v>#DIV/0!</v>
      </c>
    </row>
    <row r="705" spans="11:40" x14ac:dyDescent="0.2">
      <c r="K705" s="185"/>
      <c r="O705" s="2"/>
      <c r="P705" s="2"/>
      <c r="AM705" s="1" t="str">
        <f t="shared" si="20"/>
        <v/>
      </c>
      <c r="AN705" s="253" t="e">
        <f t="shared" si="21"/>
        <v>#DIV/0!</v>
      </c>
    </row>
    <row r="706" spans="11:40" x14ac:dyDescent="0.2">
      <c r="K706" s="185"/>
      <c r="O706" s="2"/>
      <c r="P706" s="2"/>
      <c r="AM706" s="1" t="str">
        <f t="shared" si="20"/>
        <v/>
      </c>
      <c r="AN706" s="253" t="e">
        <f t="shared" si="21"/>
        <v>#DIV/0!</v>
      </c>
    </row>
    <row r="707" spans="11:40" x14ac:dyDescent="0.2">
      <c r="K707" s="185"/>
      <c r="O707" s="2"/>
      <c r="P707" s="2"/>
      <c r="AM707" s="1" t="str">
        <f t="shared" ref="AM707:AM770" si="22">IFERROR(AA707/AB707,"")</f>
        <v/>
      </c>
      <c r="AN707" s="253" t="e">
        <f t="shared" si="21"/>
        <v>#DIV/0!</v>
      </c>
    </row>
    <row r="708" spans="11:40" x14ac:dyDescent="0.2">
      <c r="K708" s="185"/>
      <c r="O708" s="2"/>
      <c r="P708" s="2"/>
      <c r="AM708" s="1" t="str">
        <f t="shared" si="22"/>
        <v/>
      </c>
      <c r="AN708" s="253" t="e">
        <f t="shared" ref="AN708:AN771" si="23">STDEV(K708,G708)</f>
        <v>#DIV/0!</v>
      </c>
    </row>
    <row r="709" spans="11:40" x14ac:dyDescent="0.2">
      <c r="K709" s="185"/>
      <c r="O709" s="2"/>
      <c r="P709" s="2"/>
      <c r="AM709" s="1" t="str">
        <f t="shared" si="22"/>
        <v/>
      </c>
      <c r="AN709" s="253" t="e">
        <f t="shared" si="23"/>
        <v>#DIV/0!</v>
      </c>
    </row>
    <row r="710" spans="11:40" x14ac:dyDescent="0.2">
      <c r="K710" s="185"/>
      <c r="O710" s="2"/>
      <c r="P710" s="2"/>
      <c r="AM710" s="1" t="str">
        <f t="shared" si="22"/>
        <v/>
      </c>
      <c r="AN710" s="253" t="e">
        <f t="shared" si="23"/>
        <v>#DIV/0!</v>
      </c>
    </row>
    <row r="711" spans="11:40" x14ac:dyDescent="0.2">
      <c r="K711" s="185"/>
      <c r="O711" s="2"/>
      <c r="P711" s="2"/>
      <c r="AM711" s="1" t="str">
        <f t="shared" si="22"/>
        <v/>
      </c>
      <c r="AN711" s="253" t="e">
        <f t="shared" si="23"/>
        <v>#DIV/0!</v>
      </c>
    </row>
    <row r="712" spans="11:40" x14ac:dyDescent="0.2">
      <c r="K712" s="185"/>
      <c r="O712" s="2"/>
      <c r="P712" s="2"/>
      <c r="AM712" s="1" t="str">
        <f t="shared" si="22"/>
        <v/>
      </c>
      <c r="AN712" s="253" t="e">
        <f t="shared" si="23"/>
        <v>#DIV/0!</v>
      </c>
    </row>
    <row r="713" spans="11:40" x14ac:dyDescent="0.2">
      <c r="K713" s="185"/>
      <c r="O713" s="2"/>
      <c r="P713" s="2"/>
      <c r="AM713" s="1" t="str">
        <f t="shared" si="22"/>
        <v/>
      </c>
      <c r="AN713" s="253" t="e">
        <f t="shared" si="23"/>
        <v>#DIV/0!</v>
      </c>
    </row>
    <row r="714" spans="11:40" x14ac:dyDescent="0.2">
      <c r="K714" s="185"/>
      <c r="O714" s="2"/>
      <c r="P714" s="2"/>
      <c r="AM714" s="1" t="str">
        <f t="shared" si="22"/>
        <v/>
      </c>
      <c r="AN714" s="253" t="e">
        <f t="shared" si="23"/>
        <v>#DIV/0!</v>
      </c>
    </row>
    <row r="715" spans="11:40" x14ac:dyDescent="0.2">
      <c r="K715" s="185"/>
      <c r="O715" s="2"/>
      <c r="P715" s="2"/>
      <c r="AM715" s="1" t="str">
        <f t="shared" si="22"/>
        <v/>
      </c>
      <c r="AN715" s="253" t="e">
        <f t="shared" si="23"/>
        <v>#DIV/0!</v>
      </c>
    </row>
    <row r="716" spans="11:40" x14ac:dyDescent="0.2">
      <c r="K716" s="185"/>
      <c r="O716" s="2"/>
      <c r="P716" s="2"/>
      <c r="AM716" s="1" t="str">
        <f t="shared" si="22"/>
        <v/>
      </c>
      <c r="AN716" s="253" t="e">
        <f t="shared" si="23"/>
        <v>#DIV/0!</v>
      </c>
    </row>
    <row r="717" spans="11:40" x14ac:dyDescent="0.2">
      <c r="K717" s="185"/>
      <c r="O717" s="2"/>
      <c r="P717" s="2"/>
      <c r="AM717" s="1" t="str">
        <f t="shared" si="22"/>
        <v/>
      </c>
      <c r="AN717" s="253" t="e">
        <f t="shared" si="23"/>
        <v>#DIV/0!</v>
      </c>
    </row>
    <row r="718" spans="11:40" x14ac:dyDescent="0.2">
      <c r="K718" s="185"/>
      <c r="O718" s="2"/>
      <c r="P718" s="2"/>
      <c r="AM718" s="1" t="str">
        <f t="shared" si="22"/>
        <v/>
      </c>
      <c r="AN718" s="253" t="e">
        <f t="shared" si="23"/>
        <v>#DIV/0!</v>
      </c>
    </row>
    <row r="719" spans="11:40" x14ac:dyDescent="0.2">
      <c r="K719" s="185"/>
      <c r="O719" s="2"/>
      <c r="P719" s="2"/>
      <c r="AM719" s="1" t="str">
        <f t="shared" si="22"/>
        <v/>
      </c>
      <c r="AN719" s="253" t="e">
        <f t="shared" si="23"/>
        <v>#DIV/0!</v>
      </c>
    </row>
    <row r="720" spans="11:40" x14ac:dyDescent="0.2">
      <c r="K720" s="185"/>
      <c r="O720" s="2"/>
      <c r="P720" s="2"/>
      <c r="AM720" s="1" t="str">
        <f t="shared" si="22"/>
        <v/>
      </c>
      <c r="AN720" s="253" t="e">
        <f t="shared" si="23"/>
        <v>#DIV/0!</v>
      </c>
    </row>
    <row r="721" spans="11:40" x14ac:dyDescent="0.2">
      <c r="K721" s="185"/>
      <c r="O721" s="2"/>
      <c r="P721" s="2"/>
      <c r="AM721" s="1" t="str">
        <f t="shared" si="22"/>
        <v/>
      </c>
      <c r="AN721" s="253" t="e">
        <f t="shared" si="23"/>
        <v>#DIV/0!</v>
      </c>
    </row>
    <row r="722" spans="11:40" x14ac:dyDescent="0.2">
      <c r="K722" s="185"/>
      <c r="O722" s="2"/>
      <c r="P722" s="2"/>
      <c r="AM722" s="1" t="str">
        <f t="shared" si="22"/>
        <v/>
      </c>
      <c r="AN722" s="253" t="e">
        <f t="shared" si="23"/>
        <v>#DIV/0!</v>
      </c>
    </row>
    <row r="723" spans="11:40" x14ac:dyDescent="0.2">
      <c r="K723" s="185"/>
      <c r="O723" s="2"/>
      <c r="P723" s="2"/>
      <c r="AM723" s="1" t="str">
        <f t="shared" si="22"/>
        <v/>
      </c>
      <c r="AN723" s="253" t="e">
        <f t="shared" si="23"/>
        <v>#DIV/0!</v>
      </c>
    </row>
    <row r="724" spans="11:40" x14ac:dyDescent="0.2">
      <c r="K724" s="185"/>
      <c r="O724" s="2"/>
      <c r="P724" s="2"/>
      <c r="AM724" s="1" t="str">
        <f t="shared" si="22"/>
        <v/>
      </c>
      <c r="AN724" s="253" t="e">
        <f t="shared" si="23"/>
        <v>#DIV/0!</v>
      </c>
    </row>
    <row r="725" spans="11:40" x14ac:dyDescent="0.2">
      <c r="K725" s="185"/>
      <c r="O725" s="2"/>
      <c r="P725" s="2"/>
      <c r="AM725" s="1" t="str">
        <f t="shared" si="22"/>
        <v/>
      </c>
      <c r="AN725" s="253" t="e">
        <f t="shared" si="23"/>
        <v>#DIV/0!</v>
      </c>
    </row>
    <row r="726" spans="11:40" x14ac:dyDescent="0.2">
      <c r="K726" s="185"/>
      <c r="O726" s="2"/>
      <c r="P726" s="2"/>
      <c r="AM726" s="1" t="str">
        <f t="shared" si="22"/>
        <v/>
      </c>
      <c r="AN726" s="253" t="e">
        <f t="shared" si="23"/>
        <v>#DIV/0!</v>
      </c>
    </row>
    <row r="727" spans="11:40" x14ac:dyDescent="0.2">
      <c r="K727" s="185"/>
      <c r="O727" s="2"/>
      <c r="P727" s="2"/>
      <c r="AM727" s="1" t="str">
        <f t="shared" si="22"/>
        <v/>
      </c>
      <c r="AN727" s="253" t="e">
        <f t="shared" si="23"/>
        <v>#DIV/0!</v>
      </c>
    </row>
    <row r="728" spans="11:40" x14ac:dyDescent="0.2">
      <c r="K728" s="185"/>
      <c r="O728" s="2"/>
      <c r="P728" s="2"/>
      <c r="AM728" s="1" t="str">
        <f t="shared" si="22"/>
        <v/>
      </c>
      <c r="AN728" s="253" t="e">
        <f t="shared" si="23"/>
        <v>#DIV/0!</v>
      </c>
    </row>
    <row r="729" spans="11:40" x14ac:dyDescent="0.2">
      <c r="K729" s="185"/>
      <c r="O729" s="2"/>
      <c r="P729" s="2"/>
      <c r="AM729" s="1" t="str">
        <f t="shared" si="22"/>
        <v/>
      </c>
      <c r="AN729" s="253" t="e">
        <f t="shared" si="23"/>
        <v>#DIV/0!</v>
      </c>
    </row>
    <row r="730" spans="11:40" x14ac:dyDescent="0.2">
      <c r="K730" s="185"/>
      <c r="O730" s="2"/>
      <c r="P730" s="2"/>
      <c r="AM730" s="1" t="str">
        <f t="shared" si="22"/>
        <v/>
      </c>
      <c r="AN730" s="253" t="e">
        <f t="shared" si="23"/>
        <v>#DIV/0!</v>
      </c>
    </row>
    <row r="731" spans="11:40" x14ac:dyDescent="0.2">
      <c r="K731" s="185"/>
      <c r="O731" s="2"/>
      <c r="P731" s="2"/>
      <c r="AM731" s="1" t="str">
        <f t="shared" si="22"/>
        <v/>
      </c>
      <c r="AN731" s="253" t="e">
        <f t="shared" si="23"/>
        <v>#DIV/0!</v>
      </c>
    </row>
    <row r="732" spans="11:40" x14ac:dyDescent="0.2">
      <c r="K732" s="185"/>
      <c r="O732" s="2"/>
      <c r="P732" s="2"/>
      <c r="AM732" s="1" t="str">
        <f t="shared" si="22"/>
        <v/>
      </c>
      <c r="AN732" s="253" t="e">
        <f t="shared" si="23"/>
        <v>#DIV/0!</v>
      </c>
    </row>
    <row r="733" spans="11:40" x14ac:dyDescent="0.2">
      <c r="K733" s="185"/>
      <c r="O733" s="2"/>
      <c r="P733" s="2"/>
      <c r="AM733" s="1" t="str">
        <f t="shared" si="22"/>
        <v/>
      </c>
      <c r="AN733" s="253" t="e">
        <f t="shared" si="23"/>
        <v>#DIV/0!</v>
      </c>
    </row>
    <row r="734" spans="11:40" x14ac:dyDescent="0.2">
      <c r="K734" s="185"/>
      <c r="O734" s="2"/>
      <c r="P734" s="2"/>
      <c r="AM734" s="1" t="str">
        <f t="shared" si="22"/>
        <v/>
      </c>
      <c r="AN734" s="253" t="e">
        <f t="shared" si="23"/>
        <v>#DIV/0!</v>
      </c>
    </row>
    <row r="735" spans="11:40" x14ac:dyDescent="0.2">
      <c r="K735" s="185"/>
      <c r="O735" s="2"/>
      <c r="P735" s="2"/>
      <c r="AM735" s="1" t="str">
        <f t="shared" si="22"/>
        <v/>
      </c>
      <c r="AN735" s="253" t="e">
        <f t="shared" si="23"/>
        <v>#DIV/0!</v>
      </c>
    </row>
    <row r="736" spans="11:40" x14ac:dyDescent="0.2">
      <c r="K736" s="185"/>
      <c r="O736" s="2"/>
      <c r="P736" s="2"/>
      <c r="AM736" s="1" t="str">
        <f t="shared" si="22"/>
        <v/>
      </c>
      <c r="AN736" s="253" t="e">
        <f t="shared" si="23"/>
        <v>#DIV/0!</v>
      </c>
    </row>
    <row r="737" spans="11:40" x14ac:dyDescent="0.2">
      <c r="K737" s="185"/>
      <c r="O737" s="2"/>
      <c r="P737" s="2"/>
      <c r="AM737" s="1" t="str">
        <f t="shared" si="22"/>
        <v/>
      </c>
      <c r="AN737" s="253" t="e">
        <f t="shared" si="23"/>
        <v>#DIV/0!</v>
      </c>
    </row>
    <row r="738" spans="11:40" x14ac:dyDescent="0.2">
      <c r="K738" s="185"/>
      <c r="O738" s="2"/>
      <c r="P738" s="2"/>
      <c r="AM738" s="1" t="str">
        <f t="shared" si="22"/>
        <v/>
      </c>
      <c r="AN738" s="253" t="e">
        <f t="shared" si="23"/>
        <v>#DIV/0!</v>
      </c>
    </row>
    <row r="739" spans="11:40" x14ac:dyDescent="0.2">
      <c r="K739" s="185"/>
      <c r="O739" s="2"/>
      <c r="P739" s="2"/>
      <c r="AM739" s="1" t="str">
        <f t="shared" si="22"/>
        <v/>
      </c>
      <c r="AN739" s="253" t="e">
        <f t="shared" si="23"/>
        <v>#DIV/0!</v>
      </c>
    </row>
    <row r="740" spans="11:40" x14ac:dyDescent="0.2">
      <c r="K740" s="185"/>
      <c r="O740" s="2"/>
      <c r="P740" s="2"/>
      <c r="AM740" s="1" t="str">
        <f t="shared" si="22"/>
        <v/>
      </c>
      <c r="AN740" s="253" t="e">
        <f t="shared" si="23"/>
        <v>#DIV/0!</v>
      </c>
    </row>
    <row r="741" spans="11:40" x14ac:dyDescent="0.2">
      <c r="K741" s="185"/>
      <c r="O741" s="2"/>
      <c r="P741" s="2"/>
      <c r="AM741" s="1" t="str">
        <f t="shared" si="22"/>
        <v/>
      </c>
      <c r="AN741" s="253" t="e">
        <f t="shared" si="23"/>
        <v>#DIV/0!</v>
      </c>
    </row>
    <row r="742" spans="11:40" x14ac:dyDescent="0.2">
      <c r="K742" s="185"/>
      <c r="O742" s="2"/>
      <c r="P742" s="2"/>
      <c r="AM742" s="1" t="str">
        <f t="shared" si="22"/>
        <v/>
      </c>
      <c r="AN742" s="253" t="e">
        <f t="shared" si="23"/>
        <v>#DIV/0!</v>
      </c>
    </row>
    <row r="743" spans="11:40" x14ac:dyDescent="0.2">
      <c r="K743" s="185"/>
      <c r="O743" s="2"/>
      <c r="P743" s="2"/>
      <c r="AM743" s="1" t="str">
        <f t="shared" si="22"/>
        <v/>
      </c>
      <c r="AN743" s="253" t="e">
        <f t="shared" si="23"/>
        <v>#DIV/0!</v>
      </c>
    </row>
    <row r="744" spans="11:40" x14ac:dyDescent="0.2">
      <c r="K744" s="185"/>
      <c r="O744" s="2"/>
      <c r="P744" s="2"/>
      <c r="AM744" s="1" t="str">
        <f t="shared" si="22"/>
        <v/>
      </c>
      <c r="AN744" s="253" t="e">
        <f t="shared" si="23"/>
        <v>#DIV/0!</v>
      </c>
    </row>
    <row r="745" spans="11:40" x14ac:dyDescent="0.2">
      <c r="K745" s="185"/>
      <c r="O745" s="2"/>
      <c r="P745" s="2"/>
      <c r="AM745" s="1" t="str">
        <f t="shared" si="22"/>
        <v/>
      </c>
      <c r="AN745" s="253" t="e">
        <f t="shared" si="23"/>
        <v>#DIV/0!</v>
      </c>
    </row>
    <row r="746" spans="11:40" x14ac:dyDescent="0.2">
      <c r="K746" s="185"/>
      <c r="O746" s="2"/>
      <c r="P746" s="2"/>
      <c r="AM746" s="1" t="str">
        <f t="shared" si="22"/>
        <v/>
      </c>
      <c r="AN746" s="253" t="e">
        <f t="shared" si="23"/>
        <v>#DIV/0!</v>
      </c>
    </row>
    <row r="747" spans="11:40" x14ac:dyDescent="0.2">
      <c r="K747" s="185"/>
      <c r="O747" s="2"/>
      <c r="P747" s="2"/>
      <c r="AM747" s="1" t="str">
        <f t="shared" si="22"/>
        <v/>
      </c>
      <c r="AN747" s="253" t="e">
        <f t="shared" si="23"/>
        <v>#DIV/0!</v>
      </c>
    </row>
    <row r="748" spans="11:40" x14ac:dyDescent="0.2">
      <c r="K748" s="185"/>
      <c r="O748" s="2"/>
      <c r="P748" s="2"/>
      <c r="AM748" s="1" t="str">
        <f t="shared" si="22"/>
        <v/>
      </c>
      <c r="AN748" s="253" t="e">
        <f t="shared" si="23"/>
        <v>#DIV/0!</v>
      </c>
    </row>
    <row r="749" spans="11:40" x14ac:dyDescent="0.2">
      <c r="K749" s="185"/>
      <c r="O749" s="2"/>
      <c r="P749" s="2"/>
      <c r="AM749" s="1" t="str">
        <f t="shared" si="22"/>
        <v/>
      </c>
      <c r="AN749" s="253" t="e">
        <f t="shared" si="23"/>
        <v>#DIV/0!</v>
      </c>
    </row>
    <row r="750" spans="11:40" x14ac:dyDescent="0.2">
      <c r="K750" s="185"/>
      <c r="O750" s="2"/>
      <c r="P750" s="2"/>
      <c r="AM750" s="1" t="str">
        <f t="shared" si="22"/>
        <v/>
      </c>
      <c r="AN750" s="253" t="e">
        <f t="shared" si="23"/>
        <v>#DIV/0!</v>
      </c>
    </row>
    <row r="751" spans="11:40" x14ac:dyDescent="0.2">
      <c r="K751" s="185"/>
      <c r="O751" s="2"/>
      <c r="P751" s="2"/>
      <c r="AM751" s="1" t="str">
        <f t="shared" si="22"/>
        <v/>
      </c>
      <c r="AN751" s="253" t="e">
        <f t="shared" si="23"/>
        <v>#DIV/0!</v>
      </c>
    </row>
    <row r="752" spans="11:40" x14ac:dyDescent="0.2">
      <c r="K752" s="185"/>
      <c r="O752" s="2"/>
      <c r="P752" s="2"/>
      <c r="AM752" s="1" t="str">
        <f t="shared" si="22"/>
        <v/>
      </c>
      <c r="AN752" s="253" t="e">
        <f t="shared" si="23"/>
        <v>#DIV/0!</v>
      </c>
    </row>
    <row r="753" spans="11:40" x14ac:dyDescent="0.2">
      <c r="K753" s="185"/>
      <c r="O753" s="2"/>
      <c r="P753" s="2"/>
      <c r="AM753" s="1" t="str">
        <f t="shared" si="22"/>
        <v/>
      </c>
      <c r="AN753" s="253" t="e">
        <f t="shared" si="23"/>
        <v>#DIV/0!</v>
      </c>
    </row>
    <row r="754" spans="11:40" x14ac:dyDescent="0.2">
      <c r="K754" s="185"/>
      <c r="O754" s="2"/>
      <c r="P754" s="2"/>
      <c r="AM754" s="1" t="str">
        <f t="shared" si="22"/>
        <v/>
      </c>
      <c r="AN754" s="253" t="e">
        <f t="shared" si="23"/>
        <v>#DIV/0!</v>
      </c>
    </row>
    <row r="755" spans="11:40" x14ac:dyDescent="0.2">
      <c r="K755" s="185"/>
      <c r="O755" s="2"/>
      <c r="P755" s="2"/>
      <c r="AM755" s="1" t="str">
        <f t="shared" si="22"/>
        <v/>
      </c>
      <c r="AN755" s="253" t="e">
        <f t="shared" si="23"/>
        <v>#DIV/0!</v>
      </c>
    </row>
    <row r="756" spans="11:40" x14ac:dyDescent="0.2">
      <c r="K756" s="185"/>
      <c r="O756" s="2"/>
      <c r="P756" s="2"/>
      <c r="AM756" s="1" t="str">
        <f t="shared" si="22"/>
        <v/>
      </c>
      <c r="AN756" s="253" t="e">
        <f t="shared" si="23"/>
        <v>#DIV/0!</v>
      </c>
    </row>
    <row r="757" spans="11:40" x14ac:dyDescent="0.2">
      <c r="K757" s="185"/>
      <c r="O757" s="2"/>
      <c r="P757" s="2"/>
      <c r="AM757" s="1" t="str">
        <f t="shared" si="22"/>
        <v/>
      </c>
      <c r="AN757" s="253" t="e">
        <f t="shared" si="23"/>
        <v>#DIV/0!</v>
      </c>
    </row>
    <row r="758" spans="11:40" x14ac:dyDescent="0.2">
      <c r="K758" s="185"/>
      <c r="O758" s="2"/>
      <c r="P758" s="2"/>
      <c r="AM758" s="1" t="str">
        <f t="shared" si="22"/>
        <v/>
      </c>
      <c r="AN758" s="253" t="e">
        <f t="shared" si="23"/>
        <v>#DIV/0!</v>
      </c>
    </row>
    <row r="759" spans="11:40" x14ac:dyDescent="0.2">
      <c r="K759" s="185"/>
      <c r="O759" s="2"/>
      <c r="P759" s="2"/>
      <c r="AM759" s="1" t="str">
        <f t="shared" si="22"/>
        <v/>
      </c>
      <c r="AN759" s="253" t="e">
        <f t="shared" si="23"/>
        <v>#DIV/0!</v>
      </c>
    </row>
    <row r="760" spans="11:40" x14ac:dyDescent="0.2">
      <c r="K760" s="185"/>
      <c r="O760" s="2"/>
      <c r="P760" s="2"/>
      <c r="AM760" s="1" t="str">
        <f t="shared" si="22"/>
        <v/>
      </c>
      <c r="AN760" s="253" t="e">
        <f t="shared" si="23"/>
        <v>#DIV/0!</v>
      </c>
    </row>
    <row r="761" spans="11:40" x14ac:dyDescent="0.2">
      <c r="K761" s="185"/>
      <c r="O761" s="2"/>
      <c r="P761" s="2"/>
      <c r="AM761" s="1" t="str">
        <f t="shared" si="22"/>
        <v/>
      </c>
      <c r="AN761" s="253" t="e">
        <f t="shared" si="23"/>
        <v>#DIV/0!</v>
      </c>
    </row>
    <row r="762" spans="11:40" x14ac:dyDescent="0.2">
      <c r="K762" s="185"/>
      <c r="O762" s="2"/>
      <c r="P762" s="2"/>
      <c r="AM762" s="1" t="str">
        <f t="shared" si="22"/>
        <v/>
      </c>
      <c r="AN762" s="253" t="e">
        <f t="shared" si="23"/>
        <v>#DIV/0!</v>
      </c>
    </row>
    <row r="763" spans="11:40" x14ac:dyDescent="0.2">
      <c r="K763" s="185"/>
      <c r="O763" s="2"/>
      <c r="P763" s="2"/>
      <c r="AM763" s="1" t="str">
        <f t="shared" si="22"/>
        <v/>
      </c>
      <c r="AN763" s="253" t="e">
        <f t="shared" si="23"/>
        <v>#DIV/0!</v>
      </c>
    </row>
    <row r="764" spans="11:40" x14ac:dyDescent="0.2">
      <c r="K764" s="185"/>
      <c r="O764" s="2"/>
      <c r="P764" s="2"/>
      <c r="AM764" s="1" t="str">
        <f t="shared" si="22"/>
        <v/>
      </c>
      <c r="AN764" s="253" t="e">
        <f t="shared" si="23"/>
        <v>#DIV/0!</v>
      </c>
    </row>
    <row r="765" spans="11:40" x14ac:dyDescent="0.2">
      <c r="K765" s="185"/>
      <c r="O765" s="2"/>
      <c r="P765" s="2"/>
      <c r="AM765" s="1" t="str">
        <f t="shared" si="22"/>
        <v/>
      </c>
      <c r="AN765" s="253" t="e">
        <f t="shared" si="23"/>
        <v>#DIV/0!</v>
      </c>
    </row>
    <row r="766" spans="11:40" x14ac:dyDescent="0.2">
      <c r="K766" s="185"/>
      <c r="O766" s="2"/>
      <c r="P766" s="2"/>
      <c r="AM766" s="1" t="str">
        <f t="shared" si="22"/>
        <v/>
      </c>
      <c r="AN766" s="253" t="e">
        <f t="shared" si="23"/>
        <v>#DIV/0!</v>
      </c>
    </row>
    <row r="767" spans="11:40" x14ac:dyDescent="0.2">
      <c r="K767" s="185"/>
      <c r="O767" s="2"/>
      <c r="P767" s="2"/>
      <c r="AM767" s="1" t="str">
        <f t="shared" si="22"/>
        <v/>
      </c>
      <c r="AN767" s="253" t="e">
        <f t="shared" si="23"/>
        <v>#DIV/0!</v>
      </c>
    </row>
    <row r="768" spans="11:40" x14ac:dyDescent="0.2">
      <c r="K768" s="185"/>
      <c r="O768" s="2"/>
      <c r="P768" s="2"/>
      <c r="AM768" s="1" t="str">
        <f t="shared" si="22"/>
        <v/>
      </c>
      <c r="AN768" s="253" t="e">
        <f t="shared" si="23"/>
        <v>#DIV/0!</v>
      </c>
    </row>
    <row r="769" spans="11:40" x14ac:dyDescent="0.2">
      <c r="K769" s="185"/>
      <c r="O769" s="2"/>
      <c r="P769" s="2"/>
      <c r="AM769" s="1" t="str">
        <f t="shared" si="22"/>
        <v/>
      </c>
      <c r="AN769" s="253" t="e">
        <f t="shared" si="23"/>
        <v>#DIV/0!</v>
      </c>
    </row>
    <row r="770" spans="11:40" x14ac:dyDescent="0.2">
      <c r="K770" s="185"/>
      <c r="O770" s="2"/>
      <c r="P770" s="2"/>
      <c r="AM770" s="1" t="str">
        <f t="shared" si="22"/>
        <v/>
      </c>
      <c r="AN770" s="253" t="e">
        <f t="shared" si="23"/>
        <v>#DIV/0!</v>
      </c>
    </row>
    <row r="771" spans="11:40" x14ac:dyDescent="0.2">
      <c r="K771" s="185"/>
      <c r="O771" s="2"/>
      <c r="P771" s="2"/>
      <c r="AM771" s="1" t="str">
        <f t="shared" ref="AM771:AM834" si="24">IFERROR(AA771/AB771,"")</f>
        <v/>
      </c>
      <c r="AN771" s="253" t="e">
        <f t="shared" si="23"/>
        <v>#DIV/0!</v>
      </c>
    </row>
    <row r="772" spans="11:40" x14ac:dyDescent="0.2">
      <c r="K772" s="185"/>
      <c r="O772" s="2"/>
      <c r="P772" s="2"/>
      <c r="AM772" s="1" t="str">
        <f t="shared" si="24"/>
        <v/>
      </c>
      <c r="AN772" s="253" t="e">
        <f t="shared" ref="AN772:AN835" si="25">STDEV(K772,G772)</f>
        <v>#DIV/0!</v>
      </c>
    </row>
    <row r="773" spans="11:40" x14ac:dyDescent="0.2">
      <c r="K773" s="185"/>
      <c r="O773" s="2"/>
      <c r="P773" s="2"/>
      <c r="AM773" s="1" t="str">
        <f t="shared" si="24"/>
        <v/>
      </c>
      <c r="AN773" s="253" t="e">
        <f t="shared" si="25"/>
        <v>#DIV/0!</v>
      </c>
    </row>
    <row r="774" spans="11:40" x14ac:dyDescent="0.2">
      <c r="K774" s="185"/>
      <c r="O774" s="2"/>
      <c r="P774" s="2"/>
      <c r="AM774" s="1" t="str">
        <f t="shared" si="24"/>
        <v/>
      </c>
      <c r="AN774" s="253" t="e">
        <f t="shared" si="25"/>
        <v>#DIV/0!</v>
      </c>
    </row>
    <row r="775" spans="11:40" x14ac:dyDescent="0.2">
      <c r="K775" s="185"/>
      <c r="O775" s="2"/>
      <c r="P775" s="2"/>
      <c r="AM775" s="1" t="str">
        <f t="shared" si="24"/>
        <v/>
      </c>
      <c r="AN775" s="253" t="e">
        <f t="shared" si="25"/>
        <v>#DIV/0!</v>
      </c>
    </row>
    <row r="776" spans="11:40" x14ac:dyDescent="0.2">
      <c r="K776" s="185"/>
      <c r="O776" s="2"/>
      <c r="P776" s="2"/>
      <c r="AM776" s="1" t="str">
        <f t="shared" si="24"/>
        <v/>
      </c>
      <c r="AN776" s="253" t="e">
        <f t="shared" si="25"/>
        <v>#DIV/0!</v>
      </c>
    </row>
    <row r="777" spans="11:40" x14ac:dyDescent="0.2">
      <c r="K777" s="185"/>
      <c r="O777" s="2"/>
      <c r="P777" s="2"/>
      <c r="AM777" s="1" t="str">
        <f t="shared" si="24"/>
        <v/>
      </c>
      <c r="AN777" s="253" t="e">
        <f t="shared" si="25"/>
        <v>#DIV/0!</v>
      </c>
    </row>
    <row r="778" spans="11:40" x14ac:dyDescent="0.2">
      <c r="K778" s="185"/>
      <c r="O778" s="2"/>
      <c r="P778" s="2"/>
      <c r="AM778" s="1" t="str">
        <f t="shared" si="24"/>
        <v/>
      </c>
      <c r="AN778" s="253" t="e">
        <f t="shared" si="25"/>
        <v>#DIV/0!</v>
      </c>
    </row>
    <row r="779" spans="11:40" x14ac:dyDescent="0.2">
      <c r="K779" s="185"/>
      <c r="O779" s="2"/>
      <c r="P779" s="2"/>
      <c r="AM779" s="1" t="str">
        <f t="shared" si="24"/>
        <v/>
      </c>
      <c r="AN779" s="253" t="e">
        <f t="shared" si="25"/>
        <v>#DIV/0!</v>
      </c>
    </row>
    <row r="780" spans="11:40" x14ac:dyDescent="0.2">
      <c r="K780" s="185"/>
      <c r="O780" s="2"/>
      <c r="P780" s="2"/>
      <c r="AM780" s="1" t="str">
        <f t="shared" si="24"/>
        <v/>
      </c>
      <c r="AN780" s="253" t="e">
        <f t="shared" si="25"/>
        <v>#DIV/0!</v>
      </c>
    </row>
    <row r="781" spans="11:40" x14ac:dyDescent="0.2">
      <c r="K781" s="185"/>
      <c r="O781" s="2"/>
      <c r="P781" s="2"/>
      <c r="AM781" s="1" t="str">
        <f t="shared" si="24"/>
        <v/>
      </c>
      <c r="AN781" s="253" t="e">
        <f t="shared" si="25"/>
        <v>#DIV/0!</v>
      </c>
    </row>
    <row r="782" spans="11:40" x14ac:dyDescent="0.2">
      <c r="K782" s="185"/>
      <c r="O782" s="2"/>
      <c r="P782" s="2"/>
      <c r="AM782" s="1" t="str">
        <f t="shared" si="24"/>
        <v/>
      </c>
      <c r="AN782" s="253" t="e">
        <f t="shared" si="25"/>
        <v>#DIV/0!</v>
      </c>
    </row>
    <row r="783" spans="11:40" x14ac:dyDescent="0.2">
      <c r="K783" s="185"/>
      <c r="O783" s="2"/>
      <c r="P783" s="2"/>
      <c r="AM783" s="1" t="str">
        <f t="shared" si="24"/>
        <v/>
      </c>
      <c r="AN783" s="253" t="e">
        <f t="shared" si="25"/>
        <v>#DIV/0!</v>
      </c>
    </row>
    <row r="784" spans="11:40" x14ac:dyDescent="0.2">
      <c r="K784" s="185"/>
      <c r="O784" s="2"/>
      <c r="P784" s="2"/>
      <c r="AM784" s="1" t="str">
        <f t="shared" si="24"/>
        <v/>
      </c>
      <c r="AN784" s="253" t="e">
        <f t="shared" si="25"/>
        <v>#DIV/0!</v>
      </c>
    </row>
    <row r="785" spans="11:40" x14ac:dyDescent="0.2">
      <c r="K785" s="185"/>
      <c r="O785" s="2"/>
      <c r="P785" s="2"/>
      <c r="AM785" s="1" t="str">
        <f t="shared" si="24"/>
        <v/>
      </c>
      <c r="AN785" s="253" t="e">
        <f t="shared" si="25"/>
        <v>#DIV/0!</v>
      </c>
    </row>
    <row r="786" spans="11:40" x14ac:dyDescent="0.2">
      <c r="K786" s="185"/>
      <c r="O786" s="2"/>
      <c r="P786" s="2"/>
      <c r="AM786" s="1" t="str">
        <f t="shared" si="24"/>
        <v/>
      </c>
      <c r="AN786" s="253" t="e">
        <f t="shared" si="25"/>
        <v>#DIV/0!</v>
      </c>
    </row>
    <row r="787" spans="11:40" x14ac:dyDescent="0.2">
      <c r="K787" s="185"/>
      <c r="O787" s="2"/>
      <c r="P787" s="2"/>
      <c r="AM787" s="1" t="str">
        <f t="shared" si="24"/>
        <v/>
      </c>
      <c r="AN787" s="253" t="e">
        <f t="shared" si="25"/>
        <v>#DIV/0!</v>
      </c>
    </row>
    <row r="788" spans="11:40" x14ac:dyDescent="0.2">
      <c r="K788" s="185"/>
      <c r="O788" s="2"/>
      <c r="P788" s="2"/>
      <c r="AM788" s="1" t="str">
        <f t="shared" si="24"/>
        <v/>
      </c>
      <c r="AN788" s="253" t="e">
        <f t="shared" si="25"/>
        <v>#DIV/0!</v>
      </c>
    </row>
    <row r="789" spans="11:40" x14ac:dyDescent="0.2">
      <c r="K789" s="185"/>
      <c r="O789" s="2"/>
      <c r="P789" s="2"/>
      <c r="AM789" s="1" t="str">
        <f t="shared" si="24"/>
        <v/>
      </c>
      <c r="AN789" s="253" t="e">
        <f t="shared" si="25"/>
        <v>#DIV/0!</v>
      </c>
    </row>
    <row r="790" spans="11:40" x14ac:dyDescent="0.2">
      <c r="K790" s="185"/>
      <c r="O790" s="2"/>
      <c r="P790" s="2"/>
      <c r="AM790" s="1" t="str">
        <f t="shared" si="24"/>
        <v/>
      </c>
      <c r="AN790" s="253" t="e">
        <f t="shared" si="25"/>
        <v>#DIV/0!</v>
      </c>
    </row>
    <row r="791" spans="11:40" x14ac:dyDescent="0.2">
      <c r="K791" s="185"/>
      <c r="O791" s="2"/>
      <c r="P791" s="2"/>
      <c r="AM791" s="1" t="str">
        <f t="shared" si="24"/>
        <v/>
      </c>
      <c r="AN791" s="253" t="e">
        <f t="shared" si="25"/>
        <v>#DIV/0!</v>
      </c>
    </row>
    <row r="792" spans="11:40" x14ac:dyDescent="0.2">
      <c r="K792" s="185"/>
      <c r="O792" s="2"/>
      <c r="P792" s="2"/>
      <c r="AM792" s="1" t="str">
        <f t="shared" si="24"/>
        <v/>
      </c>
      <c r="AN792" s="253" t="e">
        <f t="shared" si="25"/>
        <v>#DIV/0!</v>
      </c>
    </row>
    <row r="793" spans="11:40" x14ac:dyDescent="0.2">
      <c r="K793" s="185"/>
      <c r="O793" s="2"/>
      <c r="P793" s="2"/>
      <c r="AM793" s="1" t="str">
        <f t="shared" si="24"/>
        <v/>
      </c>
      <c r="AN793" s="253" t="e">
        <f t="shared" si="25"/>
        <v>#DIV/0!</v>
      </c>
    </row>
    <row r="794" spans="11:40" x14ac:dyDescent="0.2">
      <c r="K794" s="185"/>
      <c r="O794" s="2"/>
      <c r="P794" s="2"/>
      <c r="AM794" s="1" t="str">
        <f t="shared" si="24"/>
        <v/>
      </c>
      <c r="AN794" s="253" t="e">
        <f t="shared" si="25"/>
        <v>#DIV/0!</v>
      </c>
    </row>
    <row r="795" spans="11:40" x14ac:dyDescent="0.2">
      <c r="K795" s="185"/>
      <c r="O795" s="2"/>
      <c r="P795" s="2"/>
      <c r="AM795" s="1" t="str">
        <f t="shared" si="24"/>
        <v/>
      </c>
      <c r="AN795" s="253" t="e">
        <f t="shared" si="25"/>
        <v>#DIV/0!</v>
      </c>
    </row>
    <row r="796" spans="11:40" x14ac:dyDescent="0.2">
      <c r="K796" s="185"/>
      <c r="O796" s="2"/>
      <c r="P796" s="2"/>
      <c r="AM796" s="1" t="str">
        <f t="shared" si="24"/>
        <v/>
      </c>
      <c r="AN796" s="253" t="e">
        <f t="shared" si="25"/>
        <v>#DIV/0!</v>
      </c>
    </row>
    <row r="797" spans="11:40" x14ac:dyDescent="0.2">
      <c r="K797" s="185"/>
      <c r="O797" s="2"/>
      <c r="P797" s="2"/>
      <c r="AM797" s="1" t="str">
        <f t="shared" si="24"/>
        <v/>
      </c>
      <c r="AN797" s="253" t="e">
        <f t="shared" si="25"/>
        <v>#DIV/0!</v>
      </c>
    </row>
    <row r="798" spans="11:40" x14ac:dyDescent="0.2">
      <c r="K798" s="185"/>
      <c r="O798" s="2"/>
      <c r="P798" s="2"/>
      <c r="AM798" s="1" t="str">
        <f t="shared" si="24"/>
        <v/>
      </c>
      <c r="AN798" s="253" t="e">
        <f t="shared" si="25"/>
        <v>#DIV/0!</v>
      </c>
    </row>
    <row r="799" spans="11:40" x14ac:dyDescent="0.2">
      <c r="K799" s="185"/>
      <c r="O799" s="2"/>
      <c r="P799" s="2"/>
      <c r="AM799" s="1" t="str">
        <f t="shared" si="24"/>
        <v/>
      </c>
      <c r="AN799" s="253" t="e">
        <f t="shared" si="25"/>
        <v>#DIV/0!</v>
      </c>
    </row>
    <row r="800" spans="11:40" x14ac:dyDescent="0.2">
      <c r="K800" s="185"/>
      <c r="O800" s="2"/>
      <c r="P800" s="2"/>
      <c r="AM800" s="1" t="str">
        <f t="shared" si="24"/>
        <v/>
      </c>
      <c r="AN800" s="253" t="e">
        <f t="shared" si="25"/>
        <v>#DIV/0!</v>
      </c>
    </row>
    <row r="801" spans="11:40" x14ac:dyDescent="0.2">
      <c r="K801" s="185"/>
      <c r="O801" s="2"/>
      <c r="P801" s="2"/>
      <c r="AM801" s="1" t="str">
        <f t="shared" si="24"/>
        <v/>
      </c>
      <c r="AN801" s="253" t="e">
        <f t="shared" si="25"/>
        <v>#DIV/0!</v>
      </c>
    </row>
    <row r="802" spans="11:40" x14ac:dyDescent="0.2">
      <c r="K802" s="185"/>
      <c r="O802" s="2"/>
      <c r="P802" s="2"/>
      <c r="AM802" s="1" t="str">
        <f t="shared" si="24"/>
        <v/>
      </c>
      <c r="AN802" s="253" t="e">
        <f t="shared" si="25"/>
        <v>#DIV/0!</v>
      </c>
    </row>
    <row r="803" spans="11:40" x14ac:dyDescent="0.2">
      <c r="K803" s="185"/>
      <c r="O803" s="2"/>
      <c r="P803" s="2"/>
      <c r="AM803" s="1" t="str">
        <f t="shared" si="24"/>
        <v/>
      </c>
      <c r="AN803" s="253" t="e">
        <f t="shared" si="25"/>
        <v>#DIV/0!</v>
      </c>
    </row>
    <row r="804" spans="11:40" x14ac:dyDescent="0.2">
      <c r="K804" s="185"/>
      <c r="O804" s="2"/>
      <c r="P804" s="2"/>
      <c r="AM804" s="1" t="str">
        <f t="shared" si="24"/>
        <v/>
      </c>
      <c r="AN804" s="253" t="e">
        <f t="shared" si="25"/>
        <v>#DIV/0!</v>
      </c>
    </row>
    <row r="805" spans="11:40" x14ac:dyDescent="0.2">
      <c r="K805" s="185"/>
      <c r="O805" s="2"/>
      <c r="P805" s="2"/>
      <c r="AM805" s="1" t="str">
        <f t="shared" si="24"/>
        <v/>
      </c>
      <c r="AN805" s="253" t="e">
        <f t="shared" si="25"/>
        <v>#DIV/0!</v>
      </c>
    </row>
    <row r="806" spans="11:40" x14ac:dyDescent="0.2">
      <c r="K806" s="185"/>
      <c r="O806" s="2"/>
      <c r="P806" s="2"/>
      <c r="AM806" s="1" t="str">
        <f t="shared" si="24"/>
        <v/>
      </c>
      <c r="AN806" s="253" t="e">
        <f t="shared" si="25"/>
        <v>#DIV/0!</v>
      </c>
    </row>
    <row r="807" spans="11:40" x14ac:dyDescent="0.2">
      <c r="K807" s="185"/>
      <c r="O807" s="2"/>
      <c r="P807" s="2"/>
      <c r="AM807" s="1" t="str">
        <f t="shared" si="24"/>
        <v/>
      </c>
      <c r="AN807" s="253" t="e">
        <f t="shared" si="25"/>
        <v>#DIV/0!</v>
      </c>
    </row>
    <row r="808" spans="11:40" x14ac:dyDescent="0.2">
      <c r="K808" s="185"/>
      <c r="O808" s="2"/>
      <c r="P808" s="2"/>
      <c r="AM808" s="1" t="str">
        <f t="shared" si="24"/>
        <v/>
      </c>
      <c r="AN808" s="253" t="e">
        <f t="shared" si="25"/>
        <v>#DIV/0!</v>
      </c>
    </row>
    <row r="809" spans="11:40" x14ac:dyDescent="0.2">
      <c r="K809" s="185"/>
      <c r="O809" s="2"/>
      <c r="P809" s="2"/>
      <c r="AM809" s="1" t="str">
        <f t="shared" si="24"/>
        <v/>
      </c>
      <c r="AN809" s="253" t="e">
        <f t="shared" si="25"/>
        <v>#DIV/0!</v>
      </c>
    </row>
    <row r="810" spans="11:40" x14ac:dyDescent="0.2">
      <c r="K810" s="185"/>
      <c r="O810" s="2"/>
      <c r="P810" s="2"/>
      <c r="AM810" s="1" t="str">
        <f t="shared" si="24"/>
        <v/>
      </c>
      <c r="AN810" s="253" t="e">
        <f t="shared" si="25"/>
        <v>#DIV/0!</v>
      </c>
    </row>
    <row r="811" spans="11:40" x14ac:dyDescent="0.2">
      <c r="K811" s="185"/>
      <c r="O811" s="2"/>
      <c r="P811" s="2"/>
      <c r="AM811" s="1" t="str">
        <f t="shared" si="24"/>
        <v/>
      </c>
      <c r="AN811" s="253" t="e">
        <f t="shared" si="25"/>
        <v>#DIV/0!</v>
      </c>
    </row>
    <row r="812" spans="11:40" x14ac:dyDescent="0.2">
      <c r="K812" s="185"/>
      <c r="O812" s="2"/>
      <c r="P812" s="2"/>
      <c r="AM812" s="1" t="str">
        <f t="shared" si="24"/>
        <v/>
      </c>
      <c r="AN812" s="253" t="e">
        <f t="shared" si="25"/>
        <v>#DIV/0!</v>
      </c>
    </row>
    <row r="813" spans="11:40" x14ac:dyDescent="0.2">
      <c r="K813" s="185"/>
      <c r="O813" s="2"/>
      <c r="P813" s="2"/>
      <c r="AM813" s="1" t="str">
        <f t="shared" si="24"/>
        <v/>
      </c>
      <c r="AN813" s="253" t="e">
        <f t="shared" si="25"/>
        <v>#DIV/0!</v>
      </c>
    </row>
    <row r="814" spans="11:40" x14ac:dyDescent="0.2">
      <c r="K814" s="185"/>
      <c r="O814" s="2"/>
      <c r="P814" s="2"/>
      <c r="AM814" s="1" t="str">
        <f t="shared" si="24"/>
        <v/>
      </c>
      <c r="AN814" s="253" t="e">
        <f t="shared" si="25"/>
        <v>#DIV/0!</v>
      </c>
    </row>
    <row r="815" spans="11:40" x14ac:dyDescent="0.2">
      <c r="K815" s="185"/>
      <c r="O815" s="2"/>
      <c r="P815" s="2"/>
      <c r="AM815" s="1" t="str">
        <f t="shared" si="24"/>
        <v/>
      </c>
      <c r="AN815" s="253" t="e">
        <f t="shared" si="25"/>
        <v>#DIV/0!</v>
      </c>
    </row>
    <row r="816" spans="11:40" x14ac:dyDescent="0.2">
      <c r="K816" s="185"/>
      <c r="O816" s="2"/>
      <c r="P816" s="2"/>
      <c r="AM816" s="1" t="str">
        <f t="shared" si="24"/>
        <v/>
      </c>
      <c r="AN816" s="253" t="e">
        <f t="shared" si="25"/>
        <v>#DIV/0!</v>
      </c>
    </row>
    <row r="817" spans="11:40" x14ac:dyDescent="0.2">
      <c r="K817" s="185"/>
      <c r="O817" s="2"/>
      <c r="P817" s="2"/>
      <c r="AM817" s="1" t="str">
        <f t="shared" si="24"/>
        <v/>
      </c>
      <c r="AN817" s="253" t="e">
        <f t="shared" si="25"/>
        <v>#DIV/0!</v>
      </c>
    </row>
    <row r="818" spans="11:40" x14ac:dyDescent="0.2">
      <c r="K818" s="185"/>
      <c r="O818" s="2"/>
      <c r="P818" s="2"/>
      <c r="AM818" s="1" t="str">
        <f t="shared" si="24"/>
        <v/>
      </c>
      <c r="AN818" s="253" t="e">
        <f t="shared" si="25"/>
        <v>#DIV/0!</v>
      </c>
    </row>
    <row r="819" spans="11:40" x14ac:dyDescent="0.2">
      <c r="K819" s="185"/>
      <c r="O819" s="2"/>
      <c r="P819" s="2"/>
      <c r="AM819" s="1" t="str">
        <f t="shared" si="24"/>
        <v/>
      </c>
      <c r="AN819" s="253" t="e">
        <f t="shared" si="25"/>
        <v>#DIV/0!</v>
      </c>
    </row>
    <row r="820" spans="11:40" x14ac:dyDescent="0.2">
      <c r="K820" s="185"/>
      <c r="O820" s="2"/>
      <c r="P820" s="2"/>
      <c r="AM820" s="1" t="str">
        <f t="shared" si="24"/>
        <v/>
      </c>
      <c r="AN820" s="253" t="e">
        <f t="shared" si="25"/>
        <v>#DIV/0!</v>
      </c>
    </row>
    <row r="821" spans="11:40" x14ac:dyDescent="0.2">
      <c r="K821" s="185"/>
      <c r="O821" s="2"/>
      <c r="P821" s="2"/>
      <c r="AM821" s="1" t="str">
        <f t="shared" si="24"/>
        <v/>
      </c>
      <c r="AN821" s="253" t="e">
        <f t="shared" si="25"/>
        <v>#DIV/0!</v>
      </c>
    </row>
    <row r="822" spans="11:40" x14ac:dyDescent="0.2">
      <c r="K822" s="185"/>
      <c r="O822" s="2"/>
      <c r="P822" s="2"/>
      <c r="AM822" s="1" t="str">
        <f t="shared" si="24"/>
        <v/>
      </c>
      <c r="AN822" s="253" t="e">
        <f t="shared" si="25"/>
        <v>#DIV/0!</v>
      </c>
    </row>
    <row r="823" spans="11:40" x14ac:dyDescent="0.2">
      <c r="K823" s="185"/>
      <c r="O823" s="2"/>
      <c r="P823" s="2"/>
      <c r="AM823" s="1" t="str">
        <f t="shared" si="24"/>
        <v/>
      </c>
      <c r="AN823" s="253" t="e">
        <f t="shared" si="25"/>
        <v>#DIV/0!</v>
      </c>
    </row>
    <row r="824" spans="11:40" x14ac:dyDescent="0.2">
      <c r="K824" s="185"/>
      <c r="O824" s="2"/>
      <c r="P824" s="2"/>
      <c r="AM824" s="1" t="str">
        <f t="shared" si="24"/>
        <v/>
      </c>
      <c r="AN824" s="253" t="e">
        <f t="shared" si="25"/>
        <v>#DIV/0!</v>
      </c>
    </row>
    <row r="825" spans="11:40" x14ac:dyDescent="0.2">
      <c r="K825" s="185"/>
      <c r="O825" s="2"/>
      <c r="P825" s="2"/>
      <c r="AM825" s="1" t="str">
        <f t="shared" si="24"/>
        <v/>
      </c>
      <c r="AN825" s="253" t="e">
        <f t="shared" si="25"/>
        <v>#DIV/0!</v>
      </c>
    </row>
    <row r="826" spans="11:40" x14ac:dyDescent="0.2">
      <c r="K826" s="185"/>
      <c r="O826" s="2"/>
      <c r="P826" s="2"/>
      <c r="AM826" s="1" t="str">
        <f t="shared" si="24"/>
        <v/>
      </c>
      <c r="AN826" s="253" t="e">
        <f t="shared" si="25"/>
        <v>#DIV/0!</v>
      </c>
    </row>
    <row r="827" spans="11:40" x14ac:dyDescent="0.2">
      <c r="K827" s="185"/>
      <c r="O827" s="2"/>
      <c r="P827" s="2"/>
      <c r="AM827" s="1" t="str">
        <f t="shared" si="24"/>
        <v/>
      </c>
      <c r="AN827" s="253" t="e">
        <f t="shared" si="25"/>
        <v>#DIV/0!</v>
      </c>
    </row>
    <row r="828" spans="11:40" x14ac:dyDescent="0.2">
      <c r="K828" s="185"/>
      <c r="O828" s="2"/>
      <c r="P828" s="2"/>
      <c r="AM828" s="1" t="str">
        <f t="shared" si="24"/>
        <v/>
      </c>
      <c r="AN828" s="253" t="e">
        <f t="shared" si="25"/>
        <v>#DIV/0!</v>
      </c>
    </row>
    <row r="829" spans="11:40" x14ac:dyDescent="0.2">
      <c r="K829" s="185"/>
      <c r="O829" s="2"/>
      <c r="P829" s="2"/>
      <c r="AM829" s="1" t="str">
        <f t="shared" si="24"/>
        <v/>
      </c>
      <c r="AN829" s="253" t="e">
        <f t="shared" si="25"/>
        <v>#DIV/0!</v>
      </c>
    </row>
    <row r="830" spans="11:40" x14ac:dyDescent="0.2">
      <c r="K830" s="185"/>
      <c r="O830" s="2"/>
      <c r="P830" s="2"/>
      <c r="AM830" s="1" t="str">
        <f t="shared" si="24"/>
        <v/>
      </c>
      <c r="AN830" s="253" t="e">
        <f t="shared" si="25"/>
        <v>#DIV/0!</v>
      </c>
    </row>
    <row r="831" spans="11:40" x14ac:dyDescent="0.2">
      <c r="K831" s="185"/>
      <c r="O831" s="2"/>
      <c r="P831" s="2"/>
      <c r="AM831" s="1" t="str">
        <f t="shared" si="24"/>
        <v/>
      </c>
      <c r="AN831" s="253" t="e">
        <f t="shared" si="25"/>
        <v>#DIV/0!</v>
      </c>
    </row>
    <row r="832" spans="11:40" x14ac:dyDescent="0.2">
      <c r="K832" s="185"/>
      <c r="O832" s="2"/>
      <c r="P832" s="2"/>
      <c r="AM832" s="1" t="str">
        <f t="shared" si="24"/>
        <v/>
      </c>
      <c r="AN832" s="253" t="e">
        <f t="shared" si="25"/>
        <v>#DIV/0!</v>
      </c>
    </row>
    <row r="833" spans="11:40" x14ac:dyDescent="0.2">
      <c r="K833" s="185"/>
      <c r="O833" s="2"/>
      <c r="P833" s="2"/>
      <c r="AM833" s="1" t="str">
        <f t="shared" si="24"/>
        <v/>
      </c>
      <c r="AN833" s="253" t="e">
        <f t="shared" si="25"/>
        <v>#DIV/0!</v>
      </c>
    </row>
    <row r="834" spans="11:40" x14ac:dyDescent="0.2">
      <c r="K834" s="185"/>
      <c r="O834" s="2"/>
      <c r="P834" s="2"/>
      <c r="AM834" s="1" t="str">
        <f t="shared" si="24"/>
        <v/>
      </c>
      <c r="AN834" s="253" t="e">
        <f t="shared" si="25"/>
        <v>#DIV/0!</v>
      </c>
    </row>
    <row r="835" spans="11:40" x14ac:dyDescent="0.2">
      <c r="K835" s="185"/>
      <c r="O835" s="2"/>
      <c r="P835" s="2"/>
      <c r="AM835" s="1" t="str">
        <f t="shared" ref="AM835:AM898" si="26">IFERROR(AA835/AB835,"")</f>
        <v/>
      </c>
      <c r="AN835" s="253" t="e">
        <f t="shared" si="25"/>
        <v>#DIV/0!</v>
      </c>
    </row>
    <row r="836" spans="11:40" x14ac:dyDescent="0.2">
      <c r="K836" s="185"/>
      <c r="O836" s="2"/>
      <c r="P836" s="2"/>
      <c r="AM836" s="1" t="str">
        <f t="shared" si="26"/>
        <v/>
      </c>
      <c r="AN836" s="253" t="e">
        <f t="shared" ref="AN836:AN899" si="27">STDEV(K836,G836)</f>
        <v>#DIV/0!</v>
      </c>
    </row>
    <row r="837" spans="11:40" x14ac:dyDescent="0.2">
      <c r="K837" s="185"/>
      <c r="O837" s="2"/>
      <c r="P837" s="2"/>
      <c r="AM837" s="1" t="str">
        <f t="shared" si="26"/>
        <v/>
      </c>
      <c r="AN837" s="253" t="e">
        <f t="shared" si="27"/>
        <v>#DIV/0!</v>
      </c>
    </row>
    <row r="838" spans="11:40" x14ac:dyDescent="0.2">
      <c r="K838" s="185"/>
      <c r="O838" s="2"/>
      <c r="P838" s="2"/>
      <c r="AM838" s="1" t="str">
        <f t="shared" si="26"/>
        <v/>
      </c>
      <c r="AN838" s="253" t="e">
        <f t="shared" si="27"/>
        <v>#DIV/0!</v>
      </c>
    </row>
    <row r="839" spans="11:40" x14ac:dyDescent="0.2">
      <c r="K839" s="185"/>
      <c r="O839" s="2"/>
      <c r="P839" s="2"/>
      <c r="AM839" s="1" t="str">
        <f t="shared" si="26"/>
        <v/>
      </c>
      <c r="AN839" s="253" t="e">
        <f t="shared" si="27"/>
        <v>#DIV/0!</v>
      </c>
    </row>
    <row r="840" spans="11:40" x14ac:dyDescent="0.2">
      <c r="K840" s="185"/>
      <c r="O840" s="2"/>
      <c r="P840" s="2"/>
      <c r="AM840" s="1" t="str">
        <f t="shared" si="26"/>
        <v/>
      </c>
      <c r="AN840" s="253" t="e">
        <f t="shared" si="27"/>
        <v>#DIV/0!</v>
      </c>
    </row>
    <row r="841" spans="11:40" x14ac:dyDescent="0.2">
      <c r="K841" s="185"/>
      <c r="O841" s="2"/>
      <c r="P841" s="2"/>
      <c r="AM841" s="1" t="str">
        <f t="shared" si="26"/>
        <v/>
      </c>
      <c r="AN841" s="253" t="e">
        <f t="shared" si="27"/>
        <v>#DIV/0!</v>
      </c>
    </row>
    <row r="842" spans="11:40" x14ac:dyDescent="0.2">
      <c r="K842" s="185"/>
      <c r="O842" s="2"/>
      <c r="P842" s="2"/>
      <c r="AM842" s="1" t="str">
        <f t="shared" si="26"/>
        <v/>
      </c>
      <c r="AN842" s="253" t="e">
        <f t="shared" si="27"/>
        <v>#DIV/0!</v>
      </c>
    </row>
    <row r="843" spans="11:40" x14ac:dyDescent="0.2">
      <c r="K843" s="185"/>
      <c r="O843" s="2"/>
      <c r="P843" s="2"/>
      <c r="AM843" s="1" t="str">
        <f t="shared" si="26"/>
        <v/>
      </c>
      <c r="AN843" s="253" t="e">
        <f t="shared" si="27"/>
        <v>#DIV/0!</v>
      </c>
    </row>
    <row r="844" spans="11:40" x14ac:dyDescent="0.2">
      <c r="K844" s="185"/>
      <c r="O844" s="2"/>
      <c r="P844" s="2"/>
      <c r="AM844" s="1" t="str">
        <f t="shared" si="26"/>
        <v/>
      </c>
      <c r="AN844" s="253" t="e">
        <f t="shared" si="27"/>
        <v>#DIV/0!</v>
      </c>
    </row>
    <row r="845" spans="11:40" x14ac:dyDescent="0.2">
      <c r="K845" s="185"/>
      <c r="O845" s="2"/>
      <c r="P845" s="2"/>
      <c r="AM845" s="1" t="str">
        <f t="shared" si="26"/>
        <v/>
      </c>
      <c r="AN845" s="253" t="e">
        <f t="shared" si="27"/>
        <v>#DIV/0!</v>
      </c>
    </row>
    <row r="846" spans="11:40" x14ac:dyDescent="0.2">
      <c r="K846" s="185"/>
      <c r="O846" s="2"/>
      <c r="P846" s="2"/>
      <c r="AM846" s="1" t="str">
        <f t="shared" si="26"/>
        <v/>
      </c>
      <c r="AN846" s="253" t="e">
        <f t="shared" si="27"/>
        <v>#DIV/0!</v>
      </c>
    </row>
    <row r="847" spans="11:40" x14ac:dyDescent="0.2">
      <c r="K847" s="185"/>
      <c r="O847" s="2"/>
      <c r="P847" s="2"/>
      <c r="AM847" s="1" t="str">
        <f t="shared" si="26"/>
        <v/>
      </c>
      <c r="AN847" s="253" t="e">
        <f t="shared" si="27"/>
        <v>#DIV/0!</v>
      </c>
    </row>
    <row r="848" spans="11:40" x14ac:dyDescent="0.2">
      <c r="K848" s="185"/>
      <c r="O848" s="2"/>
      <c r="P848" s="2"/>
      <c r="AM848" s="1" t="str">
        <f t="shared" si="26"/>
        <v/>
      </c>
      <c r="AN848" s="253" t="e">
        <f t="shared" si="27"/>
        <v>#DIV/0!</v>
      </c>
    </row>
    <row r="849" spans="11:40" x14ac:dyDescent="0.2">
      <c r="K849" s="185"/>
      <c r="O849" s="2"/>
      <c r="P849" s="2"/>
      <c r="AM849" s="1" t="str">
        <f t="shared" si="26"/>
        <v/>
      </c>
      <c r="AN849" s="253" t="e">
        <f t="shared" si="27"/>
        <v>#DIV/0!</v>
      </c>
    </row>
    <row r="850" spans="11:40" x14ac:dyDescent="0.2">
      <c r="K850" s="185"/>
      <c r="O850" s="2"/>
      <c r="P850" s="2"/>
      <c r="AM850" s="1" t="str">
        <f t="shared" si="26"/>
        <v/>
      </c>
      <c r="AN850" s="253" t="e">
        <f t="shared" si="27"/>
        <v>#DIV/0!</v>
      </c>
    </row>
    <row r="851" spans="11:40" x14ac:dyDescent="0.2">
      <c r="K851" s="185"/>
      <c r="O851" s="2"/>
      <c r="P851" s="2"/>
      <c r="AM851" s="1" t="str">
        <f t="shared" si="26"/>
        <v/>
      </c>
      <c r="AN851" s="253" t="e">
        <f t="shared" si="27"/>
        <v>#DIV/0!</v>
      </c>
    </row>
    <row r="852" spans="11:40" x14ac:dyDescent="0.2">
      <c r="K852" s="185"/>
      <c r="O852" s="2"/>
      <c r="P852" s="2"/>
      <c r="AM852" s="1" t="str">
        <f t="shared" si="26"/>
        <v/>
      </c>
      <c r="AN852" s="253" t="e">
        <f t="shared" si="27"/>
        <v>#DIV/0!</v>
      </c>
    </row>
    <row r="853" spans="11:40" x14ac:dyDescent="0.2">
      <c r="K853" s="185"/>
      <c r="O853" s="2"/>
      <c r="P853" s="2"/>
      <c r="AM853" s="1" t="str">
        <f t="shared" si="26"/>
        <v/>
      </c>
      <c r="AN853" s="253" t="e">
        <f t="shared" si="27"/>
        <v>#DIV/0!</v>
      </c>
    </row>
    <row r="854" spans="11:40" x14ac:dyDescent="0.2">
      <c r="K854" s="185"/>
      <c r="O854" s="2"/>
      <c r="P854" s="2"/>
      <c r="AM854" s="1" t="str">
        <f t="shared" si="26"/>
        <v/>
      </c>
      <c r="AN854" s="253" t="e">
        <f t="shared" si="27"/>
        <v>#DIV/0!</v>
      </c>
    </row>
    <row r="855" spans="11:40" x14ac:dyDescent="0.2">
      <c r="K855" s="185"/>
      <c r="O855" s="2"/>
      <c r="P855" s="2"/>
      <c r="AM855" s="1" t="str">
        <f t="shared" si="26"/>
        <v/>
      </c>
      <c r="AN855" s="253" t="e">
        <f t="shared" si="27"/>
        <v>#DIV/0!</v>
      </c>
    </row>
    <row r="856" spans="11:40" x14ac:dyDescent="0.2">
      <c r="K856" s="185"/>
      <c r="O856" s="2"/>
      <c r="P856" s="2"/>
      <c r="AM856" s="1" t="str">
        <f t="shared" si="26"/>
        <v/>
      </c>
      <c r="AN856" s="253" t="e">
        <f t="shared" si="27"/>
        <v>#DIV/0!</v>
      </c>
    </row>
    <row r="857" spans="11:40" x14ac:dyDescent="0.2">
      <c r="K857" s="185"/>
      <c r="O857" s="2"/>
      <c r="P857" s="2"/>
      <c r="AM857" s="1" t="str">
        <f t="shared" si="26"/>
        <v/>
      </c>
      <c r="AN857" s="253" t="e">
        <f t="shared" si="27"/>
        <v>#DIV/0!</v>
      </c>
    </row>
    <row r="858" spans="11:40" x14ac:dyDescent="0.2">
      <c r="K858" s="185"/>
      <c r="O858" s="2"/>
      <c r="P858" s="2"/>
      <c r="AM858" s="1" t="str">
        <f t="shared" si="26"/>
        <v/>
      </c>
      <c r="AN858" s="253" t="e">
        <f t="shared" si="27"/>
        <v>#DIV/0!</v>
      </c>
    </row>
    <row r="859" spans="11:40" x14ac:dyDescent="0.2">
      <c r="K859" s="185"/>
      <c r="O859" s="2"/>
      <c r="P859" s="2"/>
      <c r="AM859" s="1" t="str">
        <f t="shared" si="26"/>
        <v/>
      </c>
      <c r="AN859" s="253" t="e">
        <f t="shared" si="27"/>
        <v>#DIV/0!</v>
      </c>
    </row>
    <row r="860" spans="11:40" x14ac:dyDescent="0.2">
      <c r="K860" s="185"/>
      <c r="O860" s="2"/>
      <c r="P860" s="2"/>
      <c r="AM860" s="1" t="str">
        <f t="shared" si="26"/>
        <v/>
      </c>
      <c r="AN860" s="253" t="e">
        <f t="shared" si="27"/>
        <v>#DIV/0!</v>
      </c>
    </row>
    <row r="861" spans="11:40" x14ac:dyDescent="0.2">
      <c r="K861" s="185"/>
      <c r="O861" s="2"/>
      <c r="P861" s="2"/>
      <c r="AM861" s="1" t="str">
        <f t="shared" si="26"/>
        <v/>
      </c>
      <c r="AN861" s="253" t="e">
        <f t="shared" si="27"/>
        <v>#DIV/0!</v>
      </c>
    </row>
    <row r="862" spans="11:40" x14ac:dyDescent="0.2">
      <c r="K862" s="185"/>
      <c r="O862" s="2"/>
      <c r="P862" s="2"/>
      <c r="AM862" s="1" t="str">
        <f t="shared" si="26"/>
        <v/>
      </c>
      <c r="AN862" s="253" t="e">
        <f t="shared" si="27"/>
        <v>#DIV/0!</v>
      </c>
    </row>
    <row r="863" spans="11:40" x14ac:dyDescent="0.2">
      <c r="K863" s="185"/>
      <c r="O863" s="2"/>
      <c r="P863" s="2"/>
      <c r="AM863" s="1" t="str">
        <f t="shared" si="26"/>
        <v/>
      </c>
      <c r="AN863" s="253" t="e">
        <f t="shared" si="27"/>
        <v>#DIV/0!</v>
      </c>
    </row>
    <row r="864" spans="11:40" x14ac:dyDescent="0.2">
      <c r="K864" s="185"/>
      <c r="O864" s="2"/>
      <c r="P864" s="2"/>
      <c r="AM864" s="1" t="str">
        <f t="shared" si="26"/>
        <v/>
      </c>
      <c r="AN864" s="253" t="e">
        <f t="shared" si="27"/>
        <v>#DIV/0!</v>
      </c>
    </row>
    <row r="865" spans="11:40" x14ac:dyDescent="0.2">
      <c r="K865" s="185"/>
      <c r="O865" s="2"/>
      <c r="P865" s="2"/>
      <c r="AM865" s="1" t="str">
        <f t="shared" si="26"/>
        <v/>
      </c>
      <c r="AN865" s="253" t="e">
        <f t="shared" si="27"/>
        <v>#DIV/0!</v>
      </c>
    </row>
    <row r="866" spans="11:40" x14ac:dyDescent="0.2">
      <c r="K866" s="185"/>
      <c r="O866" s="2"/>
      <c r="P866" s="2"/>
      <c r="AM866" s="1" t="str">
        <f t="shared" si="26"/>
        <v/>
      </c>
      <c r="AN866" s="253" t="e">
        <f t="shared" si="27"/>
        <v>#DIV/0!</v>
      </c>
    </row>
    <row r="867" spans="11:40" x14ac:dyDescent="0.2">
      <c r="K867" s="185"/>
      <c r="O867" s="2"/>
      <c r="P867" s="2"/>
      <c r="AM867" s="1" t="str">
        <f t="shared" si="26"/>
        <v/>
      </c>
      <c r="AN867" s="253" t="e">
        <f t="shared" si="27"/>
        <v>#DIV/0!</v>
      </c>
    </row>
    <row r="868" spans="11:40" x14ac:dyDescent="0.2">
      <c r="K868" s="185"/>
      <c r="O868" s="2"/>
      <c r="P868" s="2"/>
      <c r="AM868" s="1" t="str">
        <f t="shared" si="26"/>
        <v/>
      </c>
      <c r="AN868" s="253" t="e">
        <f t="shared" si="27"/>
        <v>#DIV/0!</v>
      </c>
    </row>
    <row r="869" spans="11:40" x14ac:dyDescent="0.2">
      <c r="K869" s="185"/>
      <c r="O869" s="2"/>
      <c r="P869" s="2"/>
      <c r="AM869" s="1" t="str">
        <f t="shared" si="26"/>
        <v/>
      </c>
      <c r="AN869" s="253" t="e">
        <f t="shared" si="27"/>
        <v>#DIV/0!</v>
      </c>
    </row>
    <row r="870" spans="11:40" x14ac:dyDescent="0.2">
      <c r="K870" s="185"/>
      <c r="O870" s="2"/>
      <c r="P870" s="2"/>
      <c r="AM870" s="1" t="str">
        <f t="shared" si="26"/>
        <v/>
      </c>
      <c r="AN870" s="253" t="e">
        <f t="shared" si="27"/>
        <v>#DIV/0!</v>
      </c>
    </row>
    <row r="871" spans="11:40" x14ac:dyDescent="0.2">
      <c r="K871" s="185"/>
      <c r="O871" s="2"/>
      <c r="P871" s="2"/>
      <c r="AM871" s="1" t="str">
        <f t="shared" si="26"/>
        <v/>
      </c>
      <c r="AN871" s="253" t="e">
        <f t="shared" si="27"/>
        <v>#DIV/0!</v>
      </c>
    </row>
    <row r="872" spans="11:40" x14ac:dyDescent="0.2">
      <c r="K872" s="185"/>
      <c r="O872" s="2"/>
      <c r="P872" s="2"/>
      <c r="AM872" s="1" t="str">
        <f t="shared" si="26"/>
        <v/>
      </c>
      <c r="AN872" s="253" t="e">
        <f t="shared" si="27"/>
        <v>#DIV/0!</v>
      </c>
    </row>
    <row r="873" spans="11:40" x14ac:dyDescent="0.2">
      <c r="K873" s="185"/>
      <c r="O873" s="2"/>
      <c r="P873" s="2"/>
      <c r="AM873" s="1" t="str">
        <f t="shared" si="26"/>
        <v/>
      </c>
      <c r="AN873" s="253" t="e">
        <f t="shared" si="27"/>
        <v>#DIV/0!</v>
      </c>
    </row>
    <row r="874" spans="11:40" x14ac:dyDescent="0.2">
      <c r="K874" s="185"/>
      <c r="O874" s="2"/>
      <c r="P874" s="2"/>
      <c r="AM874" s="1" t="str">
        <f t="shared" si="26"/>
        <v/>
      </c>
      <c r="AN874" s="253" t="e">
        <f t="shared" si="27"/>
        <v>#DIV/0!</v>
      </c>
    </row>
    <row r="875" spans="11:40" x14ac:dyDescent="0.2">
      <c r="K875" s="185"/>
      <c r="O875" s="2"/>
      <c r="P875" s="2"/>
      <c r="AM875" s="1" t="str">
        <f t="shared" si="26"/>
        <v/>
      </c>
      <c r="AN875" s="253" t="e">
        <f t="shared" si="27"/>
        <v>#DIV/0!</v>
      </c>
    </row>
    <row r="876" spans="11:40" x14ac:dyDescent="0.2">
      <c r="K876" s="185"/>
      <c r="O876" s="2"/>
      <c r="P876" s="2"/>
      <c r="AM876" s="1" t="str">
        <f t="shared" si="26"/>
        <v/>
      </c>
      <c r="AN876" s="253" t="e">
        <f t="shared" si="27"/>
        <v>#DIV/0!</v>
      </c>
    </row>
    <row r="877" spans="11:40" x14ac:dyDescent="0.2">
      <c r="K877" s="185"/>
      <c r="O877" s="2"/>
      <c r="P877" s="2"/>
      <c r="AM877" s="1" t="str">
        <f t="shared" si="26"/>
        <v/>
      </c>
      <c r="AN877" s="253" t="e">
        <f t="shared" si="27"/>
        <v>#DIV/0!</v>
      </c>
    </row>
    <row r="878" spans="11:40" x14ac:dyDescent="0.2">
      <c r="K878" s="185"/>
      <c r="O878" s="2"/>
      <c r="P878" s="2"/>
      <c r="AM878" s="1" t="str">
        <f t="shared" si="26"/>
        <v/>
      </c>
      <c r="AN878" s="253" t="e">
        <f t="shared" si="27"/>
        <v>#DIV/0!</v>
      </c>
    </row>
    <row r="879" spans="11:40" x14ac:dyDescent="0.2">
      <c r="K879" s="185"/>
      <c r="O879" s="2"/>
      <c r="P879" s="2"/>
      <c r="AM879" s="1" t="str">
        <f t="shared" si="26"/>
        <v/>
      </c>
      <c r="AN879" s="253" t="e">
        <f t="shared" si="27"/>
        <v>#DIV/0!</v>
      </c>
    </row>
    <row r="880" spans="11:40" x14ac:dyDescent="0.2">
      <c r="K880" s="185"/>
      <c r="O880" s="2"/>
      <c r="P880" s="2"/>
      <c r="AM880" s="1" t="str">
        <f t="shared" si="26"/>
        <v/>
      </c>
      <c r="AN880" s="253" t="e">
        <f t="shared" si="27"/>
        <v>#DIV/0!</v>
      </c>
    </row>
    <row r="881" spans="11:40" x14ac:dyDescent="0.2">
      <c r="K881" s="185"/>
      <c r="O881" s="2"/>
      <c r="P881" s="2"/>
      <c r="AM881" s="1" t="str">
        <f t="shared" si="26"/>
        <v/>
      </c>
      <c r="AN881" s="253" t="e">
        <f t="shared" si="27"/>
        <v>#DIV/0!</v>
      </c>
    </row>
    <row r="882" spans="11:40" x14ac:dyDescent="0.2">
      <c r="K882" s="185"/>
      <c r="O882" s="2"/>
      <c r="P882" s="2"/>
      <c r="AM882" s="1" t="str">
        <f t="shared" si="26"/>
        <v/>
      </c>
      <c r="AN882" s="253" t="e">
        <f t="shared" si="27"/>
        <v>#DIV/0!</v>
      </c>
    </row>
    <row r="883" spans="11:40" x14ac:dyDescent="0.2">
      <c r="K883" s="185"/>
      <c r="O883" s="2"/>
      <c r="P883" s="2"/>
      <c r="AM883" s="1" t="str">
        <f t="shared" si="26"/>
        <v/>
      </c>
      <c r="AN883" s="253" t="e">
        <f t="shared" si="27"/>
        <v>#DIV/0!</v>
      </c>
    </row>
    <row r="884" spans="11:40" x14ac:dyDescent="0.2">
      <c r="K884" s="185"/>
      <c r="O884" s="2"/>
      <c r="P884" s="2"/>
      <c r="AM884" s="1" t="str">
        <f t="shared" si="26"/>
        <v/>
      </c>
      <c r="AN884" s="253" t="e">
        <f t="shared" si="27"/>
        <v>#DIV/0!</v>
      </c>
    </row>
    <row r="885" spans="11:40" x14ac:dyDescent="0.2">
      <c r="K885" s="185"/>
      <c r="O885" s="2"/>
      <c r="P885" s="2"/>
      <c r="AM885" s="1" t="str">
        <f t="shared" si="26"/>
        <v/>
      </c>
      <c r="AN885" s="253" t="e">
        <f t="shared" si="27"/>
        <v>#DIV/0!</v>
      </c>
    </row>
    <row r="886" spans="11:40" x14ac:dyDescent="0.2">
      <c r="K886" s="185"/>
      <c r="O886" s="2"/>
      <c r="P886" s="2"/>
      <c r="AM886" s="1" t="str">
        <f t="shared" si="26"/>
        <v/>
      </c>
      <c r="AN886" s="253" t="e">
        <f t="shared" si="27"/>
        <v>#DIV/0!</v>
      </c>
    </row>
    <row r="887" spans="11:40" x14ac:dyDescent="0.2">
      <c r="K887" s="185"/>
      <c r="O887" s="2"/>
      <c r="P887" s="2"/>
      <c r="AM887" s="1" t="str">
        <f t="shared" si="26"/>
        <v/>
      </c>
      <c r="AN887" s="253" t="e">
        <f t="shared" si="27"/>
        <v>#DIV/0!</v>
      </c>
    </row>
    <row r="888" spans="11:40" x14ac:dyDescent="0.2">
      <c r="K888" s="185"/>
      <c r="O888" s="2"/>
      <c r="P888" s="2"/>
      <c r="AM888" s="1" t="str">
        <f t="shared" si="26"/>
        <v/>
      </c>
      <c r="AN888" s="253" t="e">
        <f t="shared" si="27"/>
        <v>#DIV/0!</v>
      </c>
    </row>
    <row r="889" spans="11:40" x14ac:dyDescent="0.2">
      <c r="K889" s="185"/>
      <c r="O889" s="2"/>
      <c r="P889" s="2"/>
      <c r="AM889" s="1" t="str">
        <f t="shared" si="26"/>
        <v/>
      </c>
      <c r="AN889" s="253" t="e">
        <f t="shared" si="27"/>
        <v>#DIV/0!</v>
      </c>
    </row>
    <row r="890" spans="11:40" x14ac:dyDescent="0.2">
      <c r="K890" s="185"/>
      <c r="O890" s="2"/>
      <c r="P890" s="2"/>
      <c r="AM890" s="1" t="str">
        <f t="shared" si="26"/>
        <v/>
      </c>
      <c r="AN890" s="253" t="e">
        <f t="shared" si="27"/>
        <v>#DIV/0!</v>
      </c>
    </row>
    <row r="891" spans="11:40" x14ac:dyDescent="0.2">
      <c r="K891" s="185"/>
      <c r="O891" s="2"/>
      <c r="P891" s="2"/>
      <c r="AM891" s="1" t="str">
        <f t="shared" si="26"/>
        <v/>
      </c>
      <c r="AN891" s="253" t="e">
        <f t="shared" si="27"/>
        <v>#DIV/0!</v>
      </c>
    </row>
    <row r="892" spans="11:40" x14ac:dyDescent="0.2">
      <c r="K892" s="185"/>
      <c r="O892" s="2"/>
      <c r="P892" s="2"/>
      <c r="AM892" s="1" t="str">
        <f t="shared" si="26"/>
        <v/>
      </c>
      <c r="AN892" s="253" t="e">
        <f t="shared" si="27"/>
        <v>#DIV/0!</v>
      </c>
    </row>
    <row r="893" spans="11:40" x14ac:dyDescent="0.2">
      <c r="K893" s="185"/>
      <c r="O893" s="2"/>
      <c r="P893" s="2"/>
      <c r="AM893" s="1" t="str">
        <f t="shared" si="26"/>
        <v/>
      </c>
      <c r="AN893" s="253" t="e">
        <f t="shared" si="27"/>
        <v>#DIV/0!</v>
      </c>
    </row>
    <row r="894" spans="11:40" x14ac:dyDescent="0.2">
      <c r="K894" s="185"/>
      <c r="O894" s="2"/>
      <c r="P894" s="2"/>
      <c r="AM894" s="1" t="str">
        <f t="shared" si="26"/>
        <v/>
      </c>
      <c r="AN894" s="253" t="e">
        <f t="shared" si="27"/>
        <v>#DIV/0!</v>
      </c>
    </row>
    <row r="895" spans="11:40" x14ac:dyDescent="0.2">
      <c r="K895" s="185"/>
      <c r="O895" s="2"/>
      <c r="P895" s="2"/>
      <c r="AM895" s="1" t="str">
        <f t="shared" si="26"/>
        <v/>
      </c>
      <c r="AN895" s="253" t="e">
        <f t="shared" si="27"/>
        <v>#DIV/0!</v>
      </c>
    </row>
    <row r="896" spans="11:40" x14ac:dyDescent="0.2">
      <c r="K896" s="185"/>
      <c r="O896" s="2"/>
      <c r="P896" s="2"/>
      <c r="AM896" s="1" t="str">
        <f t="shared" si="26"/>
        <v/>
      </c>
      <c r="AN896" s="253" t="e">
        <f t="shared" si="27"/>
        <v>#DIV/0!</v>
      </c>
    </row>
    <row r="897" spans="11:40" x14ac:dyDescent="0.2">
      <c r="K897" s="185"/>
      <c r="O897" s="2"/>
      <c r="P897" s="2"/>
      <c r="AM897" s="1" t="str">
        <f t="shared" si="26"/>
        <v/>
      </c>
      <c r="AN897" s="253" t="e">
        <f t="shared" si="27"/>
        <v>#DIV/0!</v>
      </c>
    </row>
    <row r="898" spans="11:40" x14ac:dyDescent="0.2">
      <c r="K898" s="185"/>
      <c r="O898" s="2"/>
      <c r="P898" s="2"/>
      <c r="AM898" s="1" t="str">
        <f t="shared" si="26"/>
        <v/>
      </c>
      <c r="AN898" s="253" t="e">
        <f t="shared" si="27"/>
        <v>#DIV/0!</v>
      </c>
    </row>
    <row r="899" spans="11:40" x14ac:dyDescent="0.2">
      <c r="K899" s="185"/>
      <c r="O899" s="2"/>
      <c r="P899" s="2"/>
      <c r="AM899" s="1" t="str">
        <f t="shared" ref="AM899:AM962" si="28">IFERROR(AA899/AB899,"")</f>
        <v/>
      </c>
      <c r="AN899" s="253" t="e">
        <f t="shared" si="27"/>
        <v>#DIV/0!</v>
      </c>
    </row>
    <row r="900" spans="11:40" x14ac:dyDescent="0.2">
      <c r="K900" s="185"/>
      <c r="O900" s="2"/>
      <c r="P900" s="2"/>
      <c r="AM900" s="1" t="str">
        <f t="shared" si="28"/>
        <v/>
      </c>
      <c r="AN900" s="253" t="e">
        <f t="shared" ref="AN900:AN963" si="29">STDEV(K900,G900)</f>
        <v>#DIV/0!</v>
      </c>
    </row>
    <row r="901" spans="11:40" x14ac:dyDescent="0.2">
      <c r="K901" s="185"/>
      <c r="O901" s="2"/>
      <c r="P901" s="2"/>
      <c r="AM901" s="1" t="str">
        <f t="shared" si="28"/>
        <v/>
      </c>
      <c r="AN901" s="253" t="e">
        <f t="shared" si="29"/>
        <v>#DIV/0!</v>
      </c>
    </row>
    <row r="902" spans="11:40" x14ac:dyDescent="0.2">
      <c r="K902" s="185"/>
      <c r="O902" s="2"/>
      <c r="P902" s="2"/>
      <c r="AM902" s="1" t="str">
        <f t="shared" si="28"/>
        <v/>
      </c>
      <c r="AN902" s="253" t="e">
        <f t="shared" si="29"/>
        <v>#DIV/0!</v>
      </c>
    </row>
    <row r="903" spans="11:40" x14ac:dyDescent="0.2">
      <c r="K903" s="185"/>
      <c r="O903" s="2"/>
      <c r="P903" s="2"/>
      <c r="AM903" s="1" t="str">
        <f t="shared" si="28"/>
        <v/>
      </c>
      <c r="AN903" s="253" t="e">
        <f t="shared" si="29"/>
        <v>#DIV/0!</v>
      </c>
    </row>
    <row r="904" spans="11:40" x14ac:dyDescent="0.2">
      <c r="K904" s="185"/>
      <c r="O904" s="2"/>
      <c r="P904" s="2"/>
      <c r="AM904" s="1" t="str">
        <f t="shared" si="28"/>
        <v/>
      </c>
      <c r="AN904" s="253" t="e">
        <f t="shared" si="29"/>
        <v>#DIV/0!</v>
      </c>
    </row>
    <row r="905" spans="11:40" x14ac:dyDescent="0.2">
      <c r="K905" s="185"/>
      <c r="O905" s="2"/>
      <c r="P905" s="2"/>
      <c r="AM905" s="1" t="str">
        <f t="shared" si="28"/>
        <v/>
      </c>
      <c r="AN905" s="253" t="e">
        <f t="shared" si="29"/>
        <v>#DIV/0!</v>
      </c>
    </row>
    <row r="906" spans="11:40" x14ac:dyDescent="0.2">
      <c r="K906" s="185"/>
      <c r="O906" s="2"/>
      <c r="P906" s="2"/>
      <c r="AM906" s="1" t="str">
        <f t="shared" si="28"/>
        <v/>
      </c>
      <c r="AN906" s="253" t="e">
        <f t="shared" si="29"/>
        <v>#DIV/0!</v>
      </c>
    </row>
    <row r="907" spans="11:40" x14ac:dyDescent="0.2">
      <c r="K907" s="185"/>
      <c r="O907" s="2"/>
      <c r="P907" s="2"/>
      <c r="AM907" s="1" t="str">
        <f t="shared" si="28"/>
        <v/>
      </c>
      <c r="AN907" s="253" t="e">
        <f t="shared" si="29"/>
        <v>#DIV/0!</v>
      </c>
    </row>
    <row r="908" spans="11:40" x14ac:dyDescent="0.2">
      <c r="K908" s="185"/>
      <c r="O908" s="2"/>
      <c r="P908" s="2"/>
      <c r="AM908" s="1" t="str">
        <f t="shared" si="28"/>
        <v/>
      </c>
      <c r="AN908" s="253" t="e">
        <f t="shared" si="29"/>
        <v>#DIV/0!</v>
      </c>
    </row>
    <row r="909" spans="11:40" x14ac:dyDescent="0.2">
      <c r="K909" s="185"/>
      <c r="O909" s="2"/>
      <c r="P909" s="2"/>
      <c r="AM909" s="1" t="str">
        <f t="shared" si="28"/>
        <v/>
      </c>
      <c r="AN909" s="253" t="e">
        <f t="shared" si="29"/>
        <v>#DIV/0!</v>
      </c>
    </row>
    <row r="910" spans="11:40" x14ac:dyDescent="0.2">
      <c r="K910" s="185"/>
      <c r="O910" s="2"/>
      <c r="P910" s="2"/>
      <c r="AM910" s="1" t="str">
        <f t="shared" si="28"/>
        <v/>
      </c>
      <c r="AN910" s="253" t="e">
        <f t="shared" si="29"/>
        <v>#DIV/0!</v>
      </c>
    </row>
    <row r="911" spans="11:40" x14ac:dyDescent="0.2">
      <c r="K911" s="185"/>
      <c r="O911" s="2"/>
      <c r="P911" s="2"/>
      <c r="AM911" s="1" t="str">
        <f t="shared" si="28"/>
        <v/>
      </c>
      <c r="AN911" s="253" t="e">
        <f t="shared" si="29"/>
        <v>#DIV/0!</v>
      </c>
    </row>
    <row r="912" spans="11:40" x14ac:dyDescent="0.2">
      <c r="K912" s="185"/>
      <c r="O912" s="2"/>
      <c r="P912" s="2"/>
      <c r="AM912" s="1" t="str">
        <f t="shared" si="28"/>
        <v/>
      </c>
      <c r="AN912" s="253" t="e">
        <f t="shared" si="29"/>
        <v>#DIV/0!</v>
      </c>
    </row>
    <row r="913" spans="11:40" x14ac:dyDescent="0.2">
      <c r="K913" s="185"/>
      <c r="O913" s="2"/>
      <c r="P913" s="2"/>
      <c r="AM913" s="1" t="str">
        <f t="shared" si="28"/>
        <v/>
      </c>
      <c r="AN913" s="253" t="e">
        <f t="shared" si="29"/>
        <v>#DIV/0!</v>
      </c>
    </row>
    <row r="914" spans="11:40" x14ac:dyDescent="0.2">
      <c r="K914" s="185"/>
      <c r="O914" s="2"/>
      <c r="P914" s="2"/>
      <c r="AM914" s="1" t="str">
        <f t="shared" si="28"/>
        <v/>
      </c>
      <c r="AN914" s="253" t="e">
        <f t="shared" si="29"/>
        <v>#DIV/0!</v>
      </c>
    </row>
    <row r="915" spans="11:40" x14ac:dyDescent="0.2">
      <c r="K915" s="185"/>
      <c r="O915" s="2"/>
      <c r="P915" s="2"/>
      <c r="AM915" s="1" t="str">
        <f t="shared" si="28"/>
        <v/>
      </c>
      <c r="AN915" s="253" t="e">
        <f t="shared" si="29"/>
        <v>#DIV/0!</v>
      </c>
    </row>
    <row r="916" spans="11:40" x14ac:dyDescent="0.2">
      <c r="K916" s="185"/>
      <c r="O916" s="2"/>
      <c r="P916" s="2"/>
      <c r="AM916" s="1" t="str">
        <f t="shared" si="28"/>
        <v/>
      </c>
      <c r="AN916" s="253" t="e">
        <f t="shared" si="29"/>
        <v>#DIV/0!</v>
      </c>
    </row>
    <row r="917" spans="11:40" x14ac:dyDescent="0.2">
      <c r="K917" s="185"/>
      <c r="O917" s="2"/>
      <c r="P917" s="2"/>
      <c r="AM917" s="1" t="str">
        <f t="shared" si="28"/>
        <v/>
      </c>
      <c r="AN917" s="253" t="e">
        <f t="shared" si="29"/>
        <v>#DIV/0!</v>
      </c>
    </row>
    <row r="918" spans="11:40" x14ac:dyDescent="0.2">
      <c r="K918" s="185"/>
      <c r="O918" s="2"/>
      <c r="P918" s="2"/>
      <c r="AM918" s="1" t="str">
        <f t="shared" si="28"/>
        <v/>
      </c>
      <c r="AN918" s="253" t="e">
        <f t="shared" si="29"/>
        <v>#DIV/0!</v>
      </c>
    </row>
    <row r="919" spans="11:40" x14ac:dyDescent="0.2">
      <c r="K919" s="185"/>
      <c r="O919" s="2"/>
      <c r="P919" s="2"/>
      <c r="AM919" s="1" t="str">
        <f t="shared" si="28"/>
        <v/>
      </c>
      <c r="AN919" s="253" t="e">
        <f t="shared" si="29"/>
        <v>#DIV/0!</v>
      </c>
    </row>
    <row r="920" spans="11:40" x14ac:dyDescent="0.2">
      <c r="K920" s="185"/>
      <c r="O920" s="2"/>
      <c r="P920" s="2"/>
      <c r="AM920" s="1" t="str">
        <f t="shared" si="28"/>
        <v/>
      </c>
      <c r="AN920" s="253" t="e">
        <f t="shared" si="29"/>
        <v>#DIV/0!</v>
      </c>
    </row>
    <row r="921" spans="11:40" x14ac:dyDescent="0.2">
      <c r="K921" s="185"/>
      <c r="O921" s="2"/>
      <c r="P921" s="2"/>
      <c r="AM921" s="1" t="str">
        <f t="shared" si="28"/>
        <v/>
      </c>
      <c r="AN921" s="253" t="e">
        <f t="shared" si="29"/>
        <v>#DIV/0!</v>
      </c>
    </row>
    <row r="922" spans="11:40" x14ac:dyDescent="0.2">
      <c r="K922" s="185"/>
      <c r="O922" s="2"/>
      <c r="P922" s="2"/>
      <c r="AM922" s="1" t="str">
        <f t="shared" si="28"/>
        <v/>
      </c>
      <c r="AN922" s="253" t="e">
        <f t="shared" si="29"/>
        <v>#DIV/0!</v>
      </c>
    </row>
    <row r="923" spans="11:40" x14ac:dyDescent="0.2">
      <c r="K923" s="185"/>
      <c r="O923" s="2"/>
      <c r="P923" s="2"/>
      <c r="AM923" s="1" t="str">
        <f t="shared" si="28"/>
        <v/>
      </c>
      <c r="AN923" s="253" t="e">
        <f t="shared" si="29"/>
        <v>#DIV/0!</v>
      </c>
    </row>
    <row r="924" spans="11:40" x14ac:dyDescent="0.2">
      <c r="K924" s="185"/>
      <c r="O924" s="2"/>
      <c r="P924" s="2"/>
      <c r="AM924" s="1" t="str">
        <f t="shared" si="28"/>
        <v/>
      </c>
      <c r="AN924" s="253" t="e">
        <f t="shared" si="29"/>
        <v>#DIV/0!</v>
      </c>
    </row>
    <row r="925" spans="11:40" x14ac:dyDescent="0.2">
      <c r="K925" s="185"/>
      <c r="O925" s="2"/>
      <c r="P925" s="2"/>
      <c r="AM925" s="1" t="str">
        <f t="shared" si="28"/>
        <v/>
      </c>
      <c r="AN925" s="253" t="e">
        <f t="shared" si="29"/>
        <v>#DIV/0!</v>
      </c>
    </row>
    <row r="926" spans="11:40" x14ac:dyDescent="0.2">
      <c r="K926" s="185"/>
      <c r="O926" s="2"/>
      <c r="P926" s="2"/>
      <c r="AM926" s="1" t="str">
        <f t="shared" si="28"/>
        <v/>
      </c>
      <c r="AN926" s="253" t="e">
        <f t="shared" si="29"/>
        <v>#DIV/0!</v>
      </c>
    </row>
    <row r="927" spans="11:40" x14ac:dyDescent="0.2">
      <c r="K927" s="185"/>
      <c r="O927" s="2"/>
      <c r="P927" s="2"/>
      <c r="AM927" s="1" t="str">
        <f t="shared" si="28"/>
        <v/>
      </c>
      <c r="AN927" s="253" t="e">
        <f t="shared" si="29"/>
        <v>#DIV/0!</v>
      </c>
    </row>
    <row r="928" spans="11:40" x14ac:dyDescent="0.2">
      <c r="K928" s="185"/>
      <c r="O928" s="2"/>
      <c r="P928" s="2"/>
      <c r="AM928" s="1" t="str">
        <f t="shared" si="28"/>
        <v/>
      </c>
      <c r="AN928" s="253" t="e">
        <f t="shared" si="29"/>
        <v>#DIV/0!</v>
      </c>
    </row>
    <row r="929" spans="11:40" x14ac:dyDescent="0.2">
      <c r="K929" s="185"/>
      <c r="O929" s="2"/>
      <c r="P929" s="2"/>
      <c r="AM929" s="1" t="str">
        <f t="shared" si="28"/>
        <v/>
      </c>
      <c r="AN929" s="253" t="e">
        <f t="shared" si="29"/>
        <v>#DIV/0!</v>
      </c>
    </row>
    <row r="930" spans="11:40" x14ac:dyDescent="0.2">
      <c r="K930" s="185"/>
      <c r="O930" s="2"/>
      <c r="P930" s="2"/>
      <c r="AM930" s="1" t="str">
        <f t="shared" si="28"/>
        <v/>
      </c>
      <c r="AN930" s="253" t="e">
        <f t="shared" si="29"/>
        <v>#DIV/0!</v>
      </c>
    </row>
    <row r="931" spans="11:40" x14ac:dyDescent="0.2">
      <c r="K931" s="185"/>
      <c r="O931" s="2"/>
      <c r="P931" s="2"/>
      <c r="AM931" s="1" t="str">
        <f t="shared" si="28"/>
        <v/>
      </c>
      <c r="AN931" s="253" t="e">
        <f t="shared" si="29"/>
        <v>#DIV/0!</v>
      </c>
    </row>
    <row r="932" spans="11:40" x14ac:dyDescent="0.2">
      <c r="K932" s="185"/>
      <c r="O932" s="2"/>
      <c r="P932" s="2"/>
      <c r="AM932" s="1" t="str">
        <f t="shared" si="28"/>
        <v/>
      </c>
      <c r="AN932" s="253" t="e">
        <f t="shared" si="29"/>
        <v>#DIV/0!</v>
      </c>
    </row>
    <row r="933" spans="11:40" x14ac:dyDescent="0.2">
      <c r="K933" s="185"/>
      <c r="O933" s="2"/>
      <c r="P933" s="2"/>
      <c r="AM933" s="1" t="str">
        <f t="shared" si="28"/>
        <v/>
      </c>
      <c r="AN933" s="253" t="e">
        <f t="shared" si="29"/>
        <v>#DIV/0!</v>
      </c>
    </row>
    <row r="934" spans="11:40" x14ac:dyDescent="0.2">
      <c r="K934" s="185"/>
      <c r="O934" s="2"/>
      <c r="P934" s="2"/>
      <c r="AM934" s="1" t="str">
        <f t="shared" si="28"/>
        <v/>
      </c>
      <c r="AN934" s="253" t="e">
        <f t="shared" si="29"/>
        <v>#DIV/0!</v>
      </c>
    </row>
    <row r="935" spans="11:40" x14ac:dyDescent="0.2">
      <c r="K935" s="185"/>
      <c r="O935" s="2"/>
      <c r="P935" s="2"/>
      <c r="AM935" s="1" t="str">
        <f t="shared" si="28"/>
        <v/>
      </c>
      <c r="AN935" s="253" t="e">
        <f t="shared" si="29"/>
        <v>#DIV/0!</v>
      </c>
    </row>
    <row r="936" spans="11:40" x14ac:dyDescent="0.2">
      <c r="K936" s="185"/>
      <c r="O936" s="2"/>
      <c r="P936" s="2"/>
      <c r="AM936" s="1" t="str">
        <f t="shared" si="28"/>
        <v/>
      </c>
      <c r="AN936" s="253" t="e">
        <f t="shared" si="29"/>
        <v>#DIV/0!</v>
      </c>
    </row>
    <row r="937" spans="11:40" x14ac:dyDescent="0.2">
      <c r="K937" s="185"/>
      <c r="O937" s="2"/>
      <c r="P937" s="2"/>
      <c r="AM937" s="1" t="str">
        <f t="shared" si="28"/>
        <v/>
      </c>
      <c r="AN937" s="253" t="e">
        <f t="shared" si="29"/>
        <v>#DIV/0!</v>
      </c>
    </row>
    <row r="938" spans="11:40" x14ac:dyDescent="0.2">
      <c r="K938" s="185"/>
      <c r="O938" s="2"/>
      <c r="P938" s="2"/>
      <c r="AM938" s="1" t="str">
        <f t="shared" si="28"/>
        <v/>
      </c>
      <c r="AN938" s="253" t="e">
        <f t="shared" si="29"/>
        <v>#DIV/0!</v>
      </c>
    </row>
    <row r="939" spans="11:40" x14ac:dyDescent="0.2">
      <c r="K939" s="185"/>
      <c r="O939" s="2"/>
      <c r="P939" s="2"/>
      <c r="AM939" s="1" t="str">
        <f t="shared" si="28"/>
        <v/>
      </c>
      <c r="AN939" s="253" t="e">
        <f t="shared" si="29"/>
        <v>#DIV/0!</v>
      </c>
    </row>
    <row r="940" spans="11:40" x14ac:dyDescent="0.2">
      <c r="K940" s="185"/>
      <c r="O940" s="2"/>
      <c r="P940" s="2"/>
      <c r="AM940" s="1" t="str">
        <f t="shared" si="28"/>
        <v/>
      </c>
      <c r="AN940" s="253" t="e">
        <f t="shared" si="29"/>
        <v>#DIV/0!</v>
      </c>
    </row>
    <row r="941" spans="11:40" x14ac:dyDescent="0.2">
      <c r="K941" s="185"/>
      <c r="O941" s="2"/>
      <c r="P941" s="2"/>
      <c r="AM941" s="1" t="str">
        <f t="shared" si="28"/>
        <v/>
      </c>
      <c r="AN941" s="253" t="e">
        <f t="shared" si="29"/>
        <v>#DIV/0!</v>
      </c>
    </row>
    <row r="942" spans="11:40" x14ac:dyDescent="0.2">
      <c r="K942" s="185"/>
      <c r="O942" s="2"/>
      <c r="P942" s="2"/>
      <c r="AM942" s="1" t="str">
        <f t="shared" si="28"/>
        <v/>
      </c>
      <c r="AN942" s="253" t="e">
        <f t="shared" si="29"/>
        <v>#DIV/0!</v>
      </c>
    </row>
    <row r="943" spans="11:40" x14ac:dyDescent="0.2">
      <c r="K943" s="185"/>
      <c r="O943" s="2"/>
      <c r="P943" s="2"/>
      <c r="AM943" s="1" t="str">
        <f t="shared" si="28"/>
        <v/>
      </c>
      <c r="AN943" s="253" t="e">
        <f t="shared" si="29"/>
        <v>#DIV/0!</v>
      </c>
    </row>
    <row r="944" spans="11:40" x14ac:dyDescent="0.2">
      <c r="K944" s="185"/>
      <c r="O944" s="2"/>
      <c r="P944" s="2"/>
      <c r="AM944" s="1" t="str">
        <f t="shared" si="28"/>
        <v/>
      </c>
      <c r="AN944" s="253" t="e">
        <f t="shared" si="29"/>
        <v>#DIV/0!</v>
      </c>
    </row>
    <row r="945" spans="11:40" x14ac:dyDescent="0.2">
      <c r="K945" s="185"/>
      <c r="O945" s="2"/>
      <c r="P945" s="2"/>
      <c r="AM945" s="1" t="str">
        <f t="shared" si="28"/>
        <v/>
      </c>
      <c r="AN945" s="253" t="e">
        <f t="shared" si="29"/>
        <v>#DIV/0!</v>
      </c>
    </row>
    <row r="946" spans="11:40" x14ac:dyDescent="0.2">
      <c r="K946" s="185"/>
      <c r="O946" s="2"/>
      <c r="P946" s="2"/>
      <c r="AM946" s="1" t="str">
        <f t="shared" si="28"/>
        <v/>
      </c>
      <c r="AN946" s="253" t="e">
        <f t="shared" si="29"/>
        <v>#DIV/0!</v>
      </c>
    </row>
    <row r="947" spans="11:40" x14ac:dyDescent="0.2">
      <c r="K947" s="185"/>
      <c r="O947" s="2"/>
      <c r="P947" s="2"/>
      <c r="AM947" s="1" t="str">
        <f t="shared" si="28"/>
        <v/>
      </c>
      <c r="AN947" s="253" t="e">
        <f t="shared" si="29"/>
        <v>#DIV/0!</v>
      </c>
    </row>
    <row r="948" spans="11:40" x14ac:dyDescent="0.2">
      <c r="K948" s="185"/>
      <c r="O948" s="2"/>
      <c r="P948" s="2"/>
      <c r="AM948" s="1" t="str">
        <f t="shared" si="28"/>
        <v/>
      </c>
      <c r="AN948" s="253" t="e">
        <f t="shared" si="29"/>
        <v>#DIV/0!</v>
      </c>
    </row>
    <row r="949" spans="11:40" x14ac:dyDescent="0.2">
      <c r="K949" s="185"/>
      <c r="O949" s="2"/>
      <c r="P949" s="2"/>
      <c r="AM949" s="1" t="str">
        <f t="shared" si="28"/>
        <v/>
      </c>
      <c r="AN949" s="253" t="e">
        <f t="shared" si="29"/>
        <v>#DIV/0!</v>
      </c>
    </row>
    <row r="950" spans="11:40" x14ac:dyDescent="0.2">
      <c r="K950" s="185"/>
      <c r="O950" s="2"/>
      <c r="P950" s="2"/>
      <c r="AM950" s="1" t="str">
        <f t="shared" si="28"/>
        <v/>
      </c>
      <c r="AN950" s="253" t="e">
        <f t="shared" si="29"/>
        <v>#DIV/0!</v>
      </c>
    </row>
    <row r="951" spans="11:40" x14ac:dyDescent="0.2">
      <c r="K951" s="185"/>
      <c r="O951" s="2"/>
      <c r="P951" s="2"/>
      <c r="AM951" s="1" t="str">
        <f t="shared" si="28"/>
        <v/>
      </c>
      <c r="AN951" s="253" t="e">
        <f t="shared" si="29"/>
        <v>#DIV/0!</v>
      </c>
    </row>
    <row r="952" spans="11:40" x14ac:dyDescent="0.2">
      <c r="K952" s="185"/>
      <c r="O952" s="2"/>
      <c r="P952" s="2"/>
      <c r="AM952" s="1" t="str">
        <f t="shared" si="28"/>
        <v/>
      </c>
      <c r="AN952" s="253" t="e">
        <f t="shared" si="29"/>
        <v>#DIV/0!</v>
      </c>
    </row>
    <row r="953" spans="11:40" x14ac:dyDescent="0.2">
      <c r="K953" s="185"/>
      <c r="O953" s="2"/>
      <c r="P953" s="2"/>
      <c r="AM953" s="1" t="str">
        <f t="shared" si="28"/>
        <v/>
      </c>
      <c r="AN953" s="253" t="e">
        <f t="shared" si="29"/>
        <v>#DIV/0!</v>
      </c>
    </row>
    <row r="954" spans="11:40" x14ac:dyDescent="0.2">
      <c r="K954" s="185"/>
      <c r="O954" s="2"/>
      <c r="P954" s="2"/>
      <c r="AM954" s="1" t="str">
        <f t="shared" si="28"/>
        <v/>
      </c>
      <c r="AN954" s="253" t="e">
        <f t="shared" si="29"/>
        <v>#DIV/0!</v>
      </c>
    </row>
    <row r="955" spans="11:40" x14ac:dyDescent="0.2">
      <c r="K955" s="185"/>
      <c r="O955" s="2"/>
      <c r="P955" s="2"/>
      <c r="AM955" s="1" t="str">
        <f t="shared" si="28"/>
        <v/>
      </c>
      <c r="AN955" s="253" t="e">
        <f t="shared" si="29"/>
        <v>#DIV/0!</v>
      </c>
    </row>
    <row r="956" spans="11:40" x14ac:dyDescent="0.2">
      <c r="K956" s="185"/>
      <c r="O956" s="2"/>
      <c r="P956" s="2"/>
      <c r="AM956" s="1" t="str">
        <f t="shared" si="28"/>
        <v/>
      </c>
      <c r="AN956" s="253" t="e">
        <f t="shared" si="29"/>
        <v>#DIV/0!</v>
      </c>
    </row>
    <row r="957" spans="11:40" x14ac:dyDescent="0.2">
      <c r="K957" s="185"/>
      <c r="O957" s="2"/>
      <c r="P957" s="2"/>
      <c r="AM957" s="1" t="str">
        <f t="shared" si="28"/>
        <v/>
      </c>
      <c r="AN957" s="253" t="e">
        <f t="shared" si="29"/>
        <v>#DIV/0!</v>
      </c>
    </row>
    <row r="958" spans="11:40" x14ac:dyDescent="0.2">
      <c r="K958" s="185"/>
      <c r="O958" s="2"/>
      <c r="P958" s="2"/>
      <c r="AM958" s="1" t="str">
        <f t="shared" si="28"/>
        <v/>
      </c>
      <c r="AN958" s="253" t="e">
        <f t="shared" si="29"/>
        <v>#DIV/0!</v>
      </c>
    </row>
    <row r="959" spans="11:40" x14ac:dyDescent="0.2">
      <c r="K959" s="185"/>
      <c r="O959" s="2"/>
      <c r="P959" s="2"/>
      <c r="AM959" s="1" t="str">
        <f t="shared" si="28"/>
        <v/>
      </c>
      <c r="AN959" s="253" t="e">
        <f t="shared" si="29"/>
        <v>#DIV/0!</v>
      </c>
    </row>
    <row r="960" spans="11:40" x14ac:dyDescent="0.2">
      <c r="K960" s="185"/>
      <c r="O960" s="2"/>
      <c r="P960" s="2"/>
      <c r="AM960" s="1" t="str">
        <f t="shared" si="28"/>
        <v/>
      </c>
      <c r="AN960" s="253" t="e">
        <f t="shared" si="29"/>
        <v>#DIV/0!</v>
      </c>
    </row>
    <row r="961" spans="11:40" x14ac:dyDescent="0.2">
      <c r="K961" s="185"/>
      <c r="O961" s="2"/>
      <c r="P961" s="2"/>
      <c r="AM961" s="1" t="str">
        <f t="shared" si="28"/>
        <v/>
      </c>
      <c r="AN961" s="253" t="e">
        <f t="shared" si="29"/>
        <v>#DIV/0!</v>
      </c>
    </row>
    <row r="962" spans="11:40" x14ac:dyDescent="0.2">
      <c r="K962" s="185"/>
      <c r="O962" s="2"/>
      <c r="P962" s="2"/>
      <c r="AM962" s="1" t="str">
        <f t="shared" si="28"/>
        <v/>
      </c>
      <c r="AN962" s="253" t="e">
        <f t="shared" si="29"/>
        <v>#DIV/0!</v>
      </c>
    </row>
    <row r="963" spans="11:40" x14ac:dyDescent="0.2">
      <c r="K963" s="185"/>
      <c r="O963" s="2"/>
      <c r="P963" s="2"/>
      <c r="AM963" s="1" t="str">
        <f t="shared" ref="AM963:AM1005" si="30">IFERROR(AA963/AB963,"")</f>
        <v/>
      </c>
      <c r="AN963" s="253" t="e">
        <f t="shared" si="29"/>
        <v>#DIV/0!</v>
      </c>
    </row>
    <row r="964" spans="11:40" x14ac:dyDescent="0.2">
      <c r="K964" s="185"/>
      <c r="O964" s="2"/>
      <c r="P964" s="2"/>
      <c r="AM964" s="1" t="str">
        <f t="shared" si="30"/>
        <v/>
      </c>
      <c r="AN964" s="253" t="e">
        <f t="shared" ref="AN964:AN1005" si="31">STDEV(K964,G964)</f>
        <v>#DIV/0!</v>
      </c>
    </row>
    <row r="965" spans="11:40" x14ac:dyDescent="0.2">
      <c r="K965" s="185"/>
      <c r="O965" s="2"/>
      <c r="P965" s="2"/>
      <c r="AM965" s="1" t="str">
        <f t="shared" si="30"/>
        <v/>
      </c>
      <c r="AN965" s="253" t="e">
        <f t="shared" si="31"/>
        <v>#DIV/0!</v>
      </c>
    </row>
    <row r="966" spans="11:40" x14ac:dyDescent="0.2">
      <c r="K966" s="185"/>
      <c r="O966" s="2"/>
      <c r="P966" s="2"/>
      <c r="AM966" s="1" t="str">
        <f t="shared" si="30"/>
        <v/>
      </c>
      <c r="AN966" s="253" t="e">
        <f t="shared" si="31"/>
        <v>#DIV/0!</v>
      </c>
    </row>
    <row r="967" spans="11:40" x14ac:dyDescent="0.2">
      <c r="K967" s="185"/>
      <c r="O967" s="2"/>
      <c r="P967" s="2"/>
      <c r="AM967" s="1" t="str">
        <f t="shared" si="30"/>
        <v/>
      </c>
      <c r="AN967" s="253" t="e">
        <f t="shared" si="31"/>
        <v>#DIV/0!</v>
      </c>
    </row>
    <row r="968" spans="11:40" x14ac:dyDescent="0.2">
      <c r="K968" s="185"/>
      <c r="O968" s="2"/>
      <c r="P968" s="2"/>
      <c r="AM968" s="1" t="str">
        <f t="shared" si="30"/>
        <v/>
      </c>
      <c r="AN968" s="253" t="e">
        <f t="shared" si="31"/>
        <v>#DIV/0!</v>
      </c>
    </row>
    <row r="969" spans="11:40" x14ac:dyDescent="0.2">
      <c r="K969" s="185"/>
      <c r="O969" s="2"/>
      <c r="P969" s="2"/>
      <c r="AM969" s="1" t="str">
        <f t="shared" si="30"/>
        <v/>
      </c>
      <c r="AN969" s="253" t="e">
        <f t="shared" si="31"/>
        <v>#DIV/0!</v>
      </c>
    </row>
    <row r="970" spans="11:40" x14ac:dyDescent="0.2">
      <c r="K970" s="185"/>
      <c r="O970" s="2"/>
      <c r="P970" s="2"/>
      <c r="AM970" s="1" t="str">
        <f t="shared" si="30"/>
        <v/>
      </c>
      <c r="AN970" s="253" t="e">
        <f t="shared" si="31"/>
        <v>#DIV/0!</v>
      </c>
    </row>
    <row r="971" spans="11:40" x14ac:dyDescent="0.2">
      <c r="K971" s="185"/>
      <c r="O971" s="2"/>
      <c r="P971" s="2"/>
      <c r="AM971" s="1" t="str">
        <f t="shared" si="30"/>
        <v/>
      </c>
      <c r="AN971" s="253" t="e">
        <f t="shared" si="31"/>
        <v>#DIV/0!</v>
      </c>
    </row>
    <row r="972" spans="11:40" x14ac:dyDescent="0.2">
      <c r="K972" s="185"/>
      <c r="O972" s="2"/>
      <c r="P972" s="2"/>
      <c r="AM972" s="1" t="str">
        <f t="shared" si="30"/>
        <v/>
      </c>
      <c r="AN972" s="253" t="e">
        <f t="shared" si="31"/>
        <v>#DIV/0!</v>
      </c>
    </row>
    <row r="973" spans="11:40" x14ac:dyDescent="0.2">
      <c r="K973" s="185"/>
      <c r="O973" s="2"/>
      <c r="P973" s="2"/>
      <c r="AM973" s="1" t="str">
        <f t="shared" si="30"/>
        <v/>
      </c>
      <c r="AN973" s="253" t="e">
        <f t="shared" si="31"/>
        <v>#DIV/0!</v>
      </c>
    </row>
    <row r="974" spans="11:40" x14ac:dyDescent="0.2">
      <c r="K974" s="185"/>
      <c r="O974" s="2"/>
      <c r="P974" s="2"/>
      <c r="AM974" s="1" t="str">
        <f t="shared" si="30"/>
        <v/>
      </c>
      <c r="AN974" s="253" t="e">
        <f t="shared" si="31"/>
        <v>#DIV/0!</v>
      </c>
    </row>
    <row r="975" spans="11:40" x14ac:dyDescent="0.2">
      <c r="K975" s="185"/>
      <c r="O975" s="2"/>
      <c r="P975" s="2"/>
      <c r="AM975" s="1" t="str">
        <f t="shared" si="30"/>
        <v/>
      </c>
      <c r="AN975" s="253" t="e">
        <f t="shared" si="31"/>
        <v>#DIV/0!</v>
      </c>
    </row>
    <row r="976" spans="11:40" x14ac:dyDescent="0.2">
      <c r="K976" s="185"/>
      <c r="O976" s="2"/>
      <c r="P976" s="2"/>
      <c r="AM976" s="1" t="str">
        <f t="shared" si="30"/>
        <v/>
      </c>
      <c r="AN976" s="253" t="e">
        <f t="shared" si="31"/>
        <v>#DIV/0!</v>
      </c>
    </row>
    <row r="977" spans="11:40" x14ac:dyDescent="0.2">
      <c r="K977" s="185"/>
      <c r="O977" s="2"/>
      <c r="P977" s="2"/>
      <c r="AM977" s="1" t="str">
        <f t="shared" si="30"/>
        <v/>
      </c>
      <c r="AN977" s="253" t="e">
        <f t="shared" si="31"/>
        <v>#DIV/0!</v>
      </c>
    </row>
    <row r="978" spans="11:40" x14ac:dyDescent="0.2">
      <c r="K978" s="185"/>
      <c r="O978" s="2"/>
      <c r="P978" s="2"/>
      <c r="AM978" s="1" t="str">
        <f t="shared" si="30"/>
        <v/>
      </c>
      <c r="AN978" s="253" t="e">
        <f t="shared" si="31"/>
        <v>#DIV/0!</v>
      </c>
    </row>
    <row r="979" spans="11:40" x14ac:dyDescent="0.2">
      <c r="K979" s="185"/>
      <c r="O979" s="2"/>
      <c r="P979" s="2"/>
      <c r="AM979" s="1" t="str">
        <f t="shared" si="30"/>
        <v/>
      </c>
      <c r="AN979" s="253" t="e">
        <f t="shared" si="31"/>
        <v>#DIV/0!</v>
      </c>
    </row>
    <row r="980" spans="11:40" x14ac:dyDescent="0.2">
      <c r="K980" s="185"/>
      <c r="O980" s="2"/>
      <c r="P980" s="2"/>
      <c r="AM980" s="1" t="str">
        <f t="shared" si="30"/>
        <v/>
      </c>
      <c r="AN980" s="253" t="e">
        <f t="shared" si="31"/>
        <v>#DIV/0!</v>
      </c>
    </row>
    <row r="981" spans="11:40" x14ac:dyDescent="0.2">
      <c r="K981" s="185"/>
      <c r="O981" s="2"/>
      <c r="P981" s="2"/>
      <c r="AM981" s="1" t="str">
        <f t="shared" si="30"/>
        <v/>
      </c>
      <c r="AN981" s="253" t="e">
        <f t="shared" si="31"/>
        <v>#DIV/0!</v>
      </c>
    </row>
    <row r="982" spans="11:40" x14ac:dyDescent="0.2">
      <c r="K982" s="185"/>
      <c r="O982" s="2"/>
      <c r="P982" s="2"/>
      <c r="AM982" s="1" t="str">
        <f t="shared" si="30"/>
        <v/>
      </c>
      <c r="AN982" s="253" t="e">
        <f t="shared" si="31"/>
        <v>#DIV/0!</v>
      </c>
    </row>
    <row r="983" spans="11:40" x14ac:dyDescent="0.2">
      <c r="K983" s="185"/>
      <c r="O983" s="2"/>
      <c r="P983" s="2"/>
      <c r="AM983" s="1" t="str">
        <f t="shared" si="30"/>
        <v/>
      </c>
      <c r="AN983" s="253" t="e">
        <f t="shared" si="31"/>
        <v>#DIV/0!</v>
      </c>
    </row>
    <row r="984" spans="11:40" x14ac:dyDescent="0.2">
      <c r="K984" s="185"/>
      <c r="O984" s="2"/>
      <c r="P984" s="2"/>
      <c r="AM984" s="1" t="str">
        <f t="shared" si="30"/>
        <v/>
      </c>
      <c r="AN984" s="253" t="e">
        <f t="shared" si="31"/>
        <v>#DIV/0!</v>
      </c>
    </row>
    <row r="985" spans="11:40" x14ac:dyDescent="0.2">
      <c r="K985" s="185"/>
      <c r="O985" s="2"/>
      <c r="P985" s="2"/>
      <c r="AM985" s="1" t="str">
        <f t="shared" si="30"/>
        <v/>
      </c>
      <c r="AN985" s="253" t="e">
        <f t="shared" si="31"/>
        <v>#DIV/0!</v>
      </c>
    </row>
    <row r="986" spans="11:40" x14ac:dyDescent="0.2">
      <c r="K986" s="185"/>
      <c r="O986" s="2"/>
      <c r="P986" s="2"/>
      <c r="AM986" s="1" t="str">
        <f t="shared" si="30"/>
        <v/>
      </c>
      <c r="AN986" s="253" t="e">
        <f t="shared" si="31"/>
        <v>#DIV/0!</v>
      </c>
    </row>
    <row r="987" spans="11:40" x14ac:dyDescent="0.2">
      <c r="K987" s="185"/>
      <c r="O987" s="2"/>
      <c r="P987" s="2"/>
      <c r="AM987" s="1" t="str">
        <f t="shared" si="30"/>
        <v/>
      </c>
      <c r="AN987" s="253" t="e">
        <f t="shared" si="31"/>
        <v>#DIV/0!</v>
      </c>
    </row>
    <row r="988" spans="11:40" x14ac:dyDescent="0.2">
      <c r="K988" s="185"/>
      <c r="O988" s="2"/>
      <c r="P988" s="2"/>
      <c r="AM988" s="1" t="str">
        <f t="shared" si="30"/>
        <v/>
      </c>
      <c r="AN988" s="253" t="e">
        <f t="shared" si="31"/>
        <v>#DIV/0!</v>
      </c>
    </row>
    <row r="989" spans="11:40" x14ac:dyDescent="0.2">
      <c r="K989" s="185"/>
      <c r="O989" s="2"/>
      <c r="P989" s="2"/>
      <c r="AM989" s="1" t="str">
        <f t="shared" si="30"/>
        <v/>
      </c>
      <c r="AN989" s="253" t="e">
        <f t="shared" si="31"/>
        <v>#DIV/0!</v>
      </c>
    </row>
    <row r="990" spans="11:40" x14ac:dyDescent="0.2">
      <c r="K990" s="185"/>
      <c r="O990" s="2"/>
      <c r="P990" s="2"/>
      <c r="AM990" s="1" t="str">
        <f t="shared" si="30"/>
        <v/>
      </c>
      <c r="AN990" s="253" t="e">
        <f t="shared" si="31"/>
        <v>#DIV/0!</v>
      </c>
    </row>
    <row r="991" spans="11:40" x14ac:dyDescent="0.2">
      <c r="K991" s="185"/>
      <c r="O991" s="2"/>
      <c r="P991" s="2"/>
      <c r="AM991" s="1" t="str">
        <f t="shared" si="30"/>
        <v/>
      </c>
      <c r="AN991" s="253" t="e">
        <f t="shared" si="31"/>
        <v>#DIV/0!</v>
      </c>
    </row>
    <row r="992" spans="11:40" x14ac:dyDescent="0.2">
      <c r="K992" s="185"/>
      <c r="O992" s="2"/>
      <c r="P992" s="2"/>
      <c r="AM992" s="1" t="str">
        <f t="shared" si="30"/>
        <v/>
      </c>
      <c r="AN992" s="253" t="e">
        <f t="shared" si="31"/>
        <v>#DIV/0!</v>
      </c>
    </row>
    <row r="993" spans="11:40" x14ac:dyDescent="0.2">
      <c r="K993" s="185"/>
      <c r="O993" s="2"/>
      <c r="P993" s="2"/>
      <c r="AM993" s="1" t="str">
        <f t="shared" si="30"/>
        <v/>
      </c>
      <c r="AN993" s="253" t="e">
        <f t="shared" si="31"/>
        <v>#DIV/0!</v>
      </c>
    </row>
    <row r="994" spans="11:40" x14ac:dyDescent="0.2">
      <c r="K994" s="185"/>
      <c r="O994" s="2"/>
      <c r="P994" s="2"/>
      <c r="AM994" s="1" t="str">
        <f t="shared" si="30"/>
        <v/>
      </c>
      <c r="AN994" s="253" t="e">
        <f t="shared" si="31"/>
        <v>#DIV/0!</v>
      </c>
    </row>
    <row r="995" spans="11:40" x14ac:dyDescent="0.2">
      <c r="K995" s="185"/>
      <c r="O995" s="2"/>
      <c r="P995" s="2"/>
      <c r="AM995" s="1" t="str">
        <f t="shared" si="30"/>
        <v/>
      </c>
      <c r="AN995" s="253" t="e">
        <f t="shared" si="31"/>
        <v>#DIV/0!</v>
      </c>
    </row>
    <row r="996" spans="11:40" x14ac:dyDescent="0.2">
      <c r="K996" s="185"/>
      <c r="O996" s="2"/>
      <c r="P996" s="2"/>
      <c r="AM996" s="1" t="str">
        <f t="shared" si="30"/>
        <v/>
      </c>
      <c r="AN996" s="253" t="e">
        <f t="shared" si="31"/>
        <v>#DIV/0!</v>
      </c>
    </row>
    <row r="997" spans="11:40" x14ac:dyDescent="0.2">
      <c r="K997" s="185"/>
      <c r="O997" s="2"/>
      <c r="P997" s="2"/>
      <c r="AM997" s="1" t="str">
        <f t="shared" si="30"/>
        <v/>
      </c>
      <c r="AN997" s="253" t="e">
        <f t="shared" si="31"/>
        <v>#DIV/0!</v>
      </c>
    </row>
    <row r="998" spans="11:40" x14ac:dyDescent="0.2">
      <c r="K998" s="185"/>
      <c r="O998" s="2"/>
      <c r="P998" s="2"/>
      <c r="AM998" s="1" t="str">
        <f t="shared" si="30"/>
        <v/>
      </c>
      <c r="AN998" s="253" t="e">
        <f t="shared" si="31"/>
        <v>#DIV/0!</v>
      </c>
    </row>
    <row r="999" spans="11:40" x14ac:dyDescent="0.2">
      <c r="K999" s="185"/>
      <c r="O999" s="2"/>
      <c r="P999" s="2"/>
      <c r="AM999" s="1" t="str">
        <f t="shared" si="30"/>
        <v/>
      </c>
      <c r="AN999" s="253" t="e">
        <f t="shared" si="31"/>
        <v>#DIV/0!</v>
      </c>
    </row>
    <row r="1000" spans="11:40" x14ac:dyDescent="0.2">
      <c r="K1000" s="185"/>
      <c r="O1000" s="2"/>
      <c r="P1000" s="2"/>
      <c r="AM1000" s="1" t="str">
        <f t="shared" si="30"/>
        <v/>
      </c>
      <c r="AN1000" s="253" t="e">
        <f t="shared" si="31"/>
        <v>#DIV/0!</v>
      </c>
    </row>
    <row r="1001" spans="11:40" x14ac:dyDescent="0.2">
      <c r="K1001" s="185"/>
      <c r="O1001" s="2"/>
      <c r="P1001" s="2"/>
      <c r="AM1001" s="1" t="str">
        <f t="shared" si="30"/>
        <v/>
      </c>
      <c r="AN1001" s="253" t="e">
        <f t="shared" si="31"/>
        <v>#DIV/0!</v>
      </c>
    </row>
    <row r="1002" spans="11:40" x14ac:dyDescent="0.2">
      <c r="K1002" s="185"/>
      <c r="O1002" s="2"/>
      <c r="P1002" s="2"/>
      <c r="AM1002" s="1" t="str">
        <f t="shared" si="30"/>
        <v/>
      </c>
      <c r="AN1002" s="253" t="e">
        <f t="shared" si="31"/>
        <v>#DIV/0!</v>
      </c>
    </row>
    <row r="1003" spans="11:40" x14ac:dyDescent="0.2">
      <c r="K1003" s="185"/>
      <c r="O1003" s="2"/>
      <c r="P1003" s="2"/>
      <c r="AM1003" s="1" t="str">
        <f t="shared" si="30"/>
        <v/>
      </c>
      <c r="AN1003" s="253" t="e">
        <f t="shared" si="31"/>
        <v>#DIV/0!</v>
      </c>
    </row>
    <row r="1004" spans="11:40" x14ac:dyDescent="0.2">
      <c r="K1004" s="185"/>
      <c r="O1004" s="2"/>
      <c r="P1004" s="2"/>
      <c r="AM1004" s="1" t="str">
        <f t="shared" si="30"/>
        <v/>
      </c>
      <c r="AN1004" s="253" t="e">
        <f t="shared" si="31"/>
        <v>#DIV/0!</v>
      </c>
    </row>
    <row r="1005" spans="11:40" x14ac:dyDescent="0.2">
      <c r="K1005" s="185"/>
      <c r="O1005" s="2"/>
      <c r="P1005" s="2"/>
      <c r="AM1005" s="1" t="str">
        <f t="shared" si="30"/>
        <v/>
      </c>
      <c r="AN1005" s="253" t="e">
        <f t="shared" si="31"/>
        <v>#DIV/0!</v>
      </c>
    </row>
  </sheetData>
  <autoFilter ref="A2:AN2" xr:uid="{BC4DD642-F9F0-45B4-836E-7ECDB5038D96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2" customWidth="1"/>
    <col min="3" max="3" width="8.25" style="162" customWidth="1"/>
    <col min="4" max="4" width="16.375" style="162" customWidth="1"/>
    <col min="5" max="7" width="12.125" style="162" customWidth="1"/>
    <col min="8" max="16" width="12.125" style="162" hidden="1" customWidth="1"/>
    <col min="17" max="17" width="12.125" style="16" customWidth="1"/>
    <col min="18" max="19" width="12.125" style="162" customWidth="1"/>
    <col min="20" max="23" width="9.125" style="155" customWidth="1"/>
    <col min="24" max="25" width="12.125" style="162" customWidth="1"/>
    <col min="26" max="26" width="12.125" style="181" customWidth="1"/>
    <col min="27" max="27" width="12.125" style="16" customWidth="1"/>
    <col min="28" max="29" width="9.125" style="155" customWidth="1"/>
    <col min="30" max="16384" width="9.125" style="155"/>
  </cols>
  <sheetData>
    <row r="1" spans="1:27" x14ac:dyDescent="0.2">
      <c r="D1" s="162" t="s">
        <v>332</v>
      </c>
      <c r="E1" s="15"/>
      <c r="Q1" s="66" t="s">
        <v>77</v>
      </c>
      <c r="Y1" s="66"/>
    </row>
    <row r="2" spans="1:27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">
      <c r="F127" s="2"/>
      <c r="G127" s="148"/>
      <c r="AA127" s="1" t="str">
        <f t="shared" si="1"/>
        <v/>
      </c>
    </row>
    <row r="128" spans="1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96" customWidth="1"/>
    <col min="3" max="3" width="15.375" style="292" customWidth="1"/>
    <col min="4" max="4" width="15.375" style="298" customWidth="1"/>
    <col min="5" max="5" width="15.75" style="296" bestFit="1" customWidth="1"/>
    <col min="6" max="6" width="26.375" style="296" customWidth="1"/>
    <col min="7" max="7" width="28.625" style="296" bestFit="1" customWidth="1"/>
    <col min="8" max="8" width="28" style="296" bestFit="1" customWidth="1"/>
    <col min="9" max="9" width="21.125" style="296" customWidth="1"/>
    <col min="10" max="10" width="14" style="296" customWidth="1"/>
    <col min="11" max="11" width="20.75" style="296" bestFit="1" customWidth="1"/>
    <col min="12" max="12" width="9.125" style="296" hidden="1" customWidth="1"/>
    <col min="13" max="13" width="18.75" style="297" bestFit="1" customWidth="1"/>
    <col min="14" max="16" width="9.125" style="296" hidden="1" customWidth="1"/>
    <col min="17" max="17" width="0" style="296" hidden="1" customWidth="1"/>
    <col min="18" max="16384" width="9.125" style="296"/>
  </cols>
  <sheetData>
    <row r="1" spans="1:52" s="300" customFormat="1" ht="41.25" customHeight="1" thickBot="1" x14ac:dyDescent="0.25">
      <c r="A1" s="113" t="s">
        <v>73</v>
      </c>
      <c r="B1" s="113"/>
      <c r="C1" s="218"/>
      <c r="D1" s="271"/>
      <c r="E1" s="272" t="s">
        <v>385</v>
      </c>
      <c r="F1" s="301" t="s">
        <v>75</v>
      </c>
      <c r="G1" s="273">
        <f>MONTH(A3)</f>
        <v>1</v>
      </c>
      <c r="H1" s="301" t="s">
        <v>206</v>
      </c>
      <c r="I1" s="273">
        <f>YEAR(A3)</f>
        <v>1900</v>
      </c>
      <c r="J1" s="274"/>
      <c r="K1" s="275"/>
      <c r="L1" s="276"/>
      <c r="M1" s="277"/>
      <c r="N1" s="276"/>
      <c r="O1" s="278"/>
      <c r="P1" s="279"/>
      <c r="Q1" s="279"/>
      <c r="R1" s="279"/>
      <c r="S1" s="280"/>
      <c r="T1" s="276"/>
      <c r="U1" s="276"/>
      <c r="V1" s="458"/>
      <c r="W1" s="459"/>
      <c r="X1" s="459"/>
      <c r="Y1" s="459"/>
      <c r="Z1" s="460"/>
      <c r="AA1" s="125"/>
      <c r="AB1" s="125"/>
      <c r="AC1" s="299"/>
      <c r="AD1" s="299"/>
      <c r="AE1" s="299"/>
      <c r="AF1" s="299"/>
      <c r="AG1" s="299"/>
      <c r="AH1" s="299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302"/>
      <c r="AV1" s="302"/>
      <c r="AW1" s="302"/>
      <c r="AX1" s="302"/>
      <c r="AY1" s="302"/>
      <c r="AZ1" s="281"/>
    </row>
    <row r="2" spans="1:52" s="289" customFormat="1" ht="93" customHeight="1" thickTop="1" x14ac:dyDescent="0.2">
      <c r="A2" s="282" t="s">
        <v>351</v>
      </c>
      <c r="B2" s="282" t="s">
        <v>366</v>
      </c>
      <c r="C2" s="283" t="s">
        <v>368</v>
      </c>
      <c r="D2" s="284" t="s">
        <v>369</v>
      </c>
      <c r="E2" s="282" t="s">
        <v>370</v>
      </c>
      <c r="F2" s="286" t="s">
        <v>372</v>
      </c>
      <c r="G2" s="287" t="s">
        <v>373</v>
      </c>
      <c r="H2" s="287" t="s">
        <v>374</v>
      </c>
      <c r="I2" s="288" t="s">
        <v>375</v>
      </c>
      <c r="J2" s="288" t="s">
        <v>376</v>
      </c>
      <c r="K2" s="288" t="s">
        <v>377</v>
      </c>
      <c r="L2" s="289" t="s">
        <v>378</v>
      </c>
      <c r="M2" s="290" t="s">
        <v>379</v>
      </c>
      <c r="N2" s="289" t="s">
        <v>380</v>
      </c>
      <c r="O2" s="290" t="s">
        <v>381</v>
      </c>
      <c r="P2" s="290" t="s">
        <v>382</v>
      </c>
    </row>
    <row r="3" spans="1:52" s="295" customFormat="1" ht="45.75" customHeight="1" x14ac:dyDescent="0.2">
      <c r="A3" s="291"/>
      <c r="B3" s="292"/>
      <c r="C3" s="292"/>
      <c r="D3" s="292"/>
      <c r="E3" s="238"/>
      <c r="F3" s="294"/>
      <c r="G3" s="294"/>
      <c r="H3" s="294"/>
      <c r="I3" s="219"/>
      <c r="J3" s="219"/>
      <c r="K3" s="219"/>
      <c r="L3" s="219"/>
      <c r="M3" s="219"/>
      <c r="O3" s="303"/>
      <c r="P3" s="303"/>
      <c r="Q3" s="303"/>
    </row>
    <row r="4" spans="1:52" s="295" customFormat="1" ht="45.75" customHeight="1" x14ac:dyDescent="0.2">
      <c r="A4" s="291"/>
      <c r="B4" s="292"/>
      <c r="C4" s="292"/>
      <c r="D4" s="292"/>
      <c r="E4" s="238"/>
      <c r="F4" s="294"/>
      <c r="G4" s="294"/>
      <c r="H4" s="294"/>
      <c r="I4" s="219"/>
      <c r="J4" s="219"/>
      <c r="K4" s="219"/>
      <c r="L4" s="219"/>
      <c r="M4" s="219"/>
      <c r="O4" s="303"/>
      <c r="P4" s="303"/>
      <c r="Q4" s="303"/>
    </row>
    <row r="5" spans="1:52" s="295" customFormat="1" ht="45.75" customHeight="1" x14ac:dyDescent="0.2">
      <c r="A5" s="291"/>
      <c r="B5" s="292"/>
      <c r="C5" s="292"/>
      <c r="D5" s="292"/>
      <c r="E5" s="238"/>
      <c r="F5" s="294"/>
      <c r="G5" s="294"/>
      <c r="H5" s="294"/>
      <c r="I5" s="219"/>
      <c r="J5" s="219"/>
      <c r="K5" s="219"/>
      <c r="L5" s="219"/>
      <c r="M5" s="219"/>
      <c r="O5" s="303"/>
      <c r="P5" s="303"/>
      <c r="Q5" s="303"/>
    </row>
    <row r="6" spans="1:52" s="295" customFormat="1" ht="45.75" customHeight="1" x14ac:dyDescent="0.2">
      <c r="A6" s="291"/>
      <c r="B6" s="292"/>
      <c r="C6" s="292"/>
      <c r="D6" s="292"/>
      <c r="E6" s="238"/>
      <c r="F6" s="294"/>
      <c r="G6" s="294"/>
      <c r="H6" s="294"/>
      <c r="I6" s="219"/>
      <c r="J6" s="219"/>
      <c r="K6" s="219"/>
      <c r="L6" s="219"/>
      <c r="M6" s="219"/>
      <c r="O6" s="303"/>
      <c r="P6" s="303"/>
      <c r="Q6" s="303"/>
    </row>
    <row r="7" spans="1:52" s="295" customFormat="1" ht="45.75" customHeight="1" x14ac:dyDescent="0.2">
      <c r="A7" s="291"/>
      <c r="B7" s="292"/>
      <c r="C7" s="292"/>
      <c r="D7" s="292"/>
      <c r="E7" s="238"/>
      <c r="F7" s="294"/>
      <c r="G7" s="294"/>
      <c r="H7" s="294"/>
      <c r="I7" s="219"/>
      <c r="J7" s="219"/>
      <c r="K7" s="219"/>
      <c r="L7" s="219"/>
      <c r="M7" s="219"/>
      <c r="O7" s="303"/>
      <c r="P7" s="303"/>
      <c r="Q7" s="303"/>
    </row>
    <row r="8" spans="1:52" s="295" customFormat="1" ht="45.75" customHeight="1" x14ac:dyDescent="0.2">
      <c r="A8" s="291"/>
      <c r="B8" s="292"/>
      <c r="C8" s="292"/>
      <c r="D8" s="292"/>
      <c r="E8" s="238"/>
      <c r="F8" s="294"/>
      <c r="G8" s="294"/>
      <c r="H8" s="294"/>
      <c r="I8" s="219"/>
      <c r="J8" s="219"/>
      <c r="K8" s="219"/>
      <c r="L8" s="219"/>
      <c r="M8" s="219"/>
      <c r="O8" s="303"/>
      <c r="P8" s="303"/>
      <c r="Q8" s="303"/>
    </row>
    <row r="9" spans="1:52" s="295" customFormat="1" ht="45.75" customHeight="1" x14ac:dyDescent="0.2">
      <c r="A9" s="291"/>
      <c r="B9" s="292"/>
      <c r="C9" s="292"/>
      <c r="D9" s="292"/>
      <c r="E9" s="238"/>
      <c r="F9" s="294"/>
      <c r="G9" s="294"/>
      <c r="H9" s="294"/>
      <c r="I9" s="219"/>
      <c r="J9" s="219"/>
      <c r="K9" s="219"/>
      <c r="L9" s="219"/>
      <c r="M9" s="219"/>
      <c r="O9" s="303"/>
      <c r="P9" s="303"/>
      <c r="Q9" s="303"/>
    </row>
    <row r="10" spans="1:52" s="295" customFormat="1" ht="45.75" customHeight="1" x14ac:dyDescent="0.2">
      <c r="A10" s="291"/>
      <c r="B10" s="292"/>
      <c r="C10" s="292"/>
      <c r="D10" s="292"/>
      <c r="E10" s="238"/>
      <c r="F10" s="294"/>
      <c r="G10" s="294"/>
      <c r="H10" s="294"/>
      <c r="I10" s="219"/>
      <c r="J10" s="219"/>
      <c r="K10" s="219"/>
      <c r="L10" s="219"/>
      <c r="M10" s="219"/>
      <c r="O10" s="303"/>
      <c r="P10" s="303"/>
      <c r="Q10" s="303"/>
    </row>
    <row r="11" spans="1:52" s="295" customFormat="1" ht="45.75" customHeight="1" x14ac:dyDescent="0.2">
      <c r="A11" s="291"/>
      <c r="B11" s="292"/>
      <c r="C11" s="292"/>
      <c r="D11" s="292"/>
      <c r="E11" s="238"/>
      <c r="F11" s="294"/>
      <c r="G11" s="294"/>
      <c r="H11" s="294"/>
      <c r="I11" s="219"/>
      <c r="J11" s="219"/>
      <c r="K11" s="219"/>
      <c r="L11" s="219"/>
      <c r="M11" s="219"/>
      <c r="O11" s="303"/>
      <c r="P11" s="303"/>
      <c r="Q11" s="303"/>
    </row>
    <row r="12" spans="1:52" s="295" customFormat="1" ht="45.75" customHeight="1" x14ac:dyDescent="0.2">
      <c r="A12" s="291"/>
      <c r="B12" s="292"/>
      <c r="C12" s="292"/>
      <c r="D12" s="292"/>
      <c r="E12" s="238"/>
      <c r="F12" s="294"/>
      <c r="G12" s="294"/>
      <c r="H12" s="294"/>
      <c r="I12" s="219"/>
      <c r="J12" s="219"/>
      <c r="K12" s="219"/>
      <c r="L12" s="219"/>
      <c r="M12" s="219"/>
      <c r="O12" s="303"/>
      <c r="P12" s="303"/>
      <c r="Q12" s="303"/>
    </row>
    <row r="13" spans="1:52" s="295" customFormat="1" ht="45.75" customHeight="1" x14ac:dyDescent="0.2">
      <c r="A13" s="291"/>
      <c r="B13" s="292"/>
      <c r="C13" s="292"/>
      <c r="D13" s="292"/>
      <c r="E13" s="238"/>
      <c r="F13" s="294"/>
      <c r="G13" s="294"/>
      <c r="H13" s="294"/>
      <c r="I13" s="219"/>
      <c r="J13" s="219"/>
      <c r="K13" s="219"/>
      <c r="L13" s="219"/>
      <c r="M13" s="219"/>
      <c r="O13" s="303"/>
      <c r="P13" s="303"/>
      <c r="Q13" s="303"/>
    </row>
    <row r="14" spans="1:52" s="295" customFormat="1" ht="45.75" customHeight="1" x14ac:dyDescent="0.2">
      <c r="A14" s="291"/>
      <c r="B14" s="292"/>
      <c r="C14" s="292"/>
      <c r="D14" s="292"/>
      <c r="E14" s="238"/>
      <c r="F14" s="294"/>
      <c r="G14" s="294"/>
      <c r="H14" s="294"/>
      <c r="I14" s="219"/>
      <c r="J14" s="219"/>
      <c r="K14" s="219"/>
      <c r="L14" s="219"/>
      <c r="M14" s="219"/>
      <c r="O14" s="303"/>
      <c r="P14" s="303"/>
      <c r="Q14" s="303"/>
    </row>
    <row r="15" spans="1:52" s="295" customFormat="1" ht="45.75" customHeight="1" x14ac:dyDescent="0.2">
      <c r="A15" s="291"/>
      <c r="B15" s="292"/>
      <c r="C15" s="292"/>
      <c r="D15" s="292"/>
      <c r="E15" s="238"/>
      <c r="F15" s="294"/>
      <c r="G15" s="294"/>
      <c r="H15" s="294"/>
      <c r="I15" s="219"/>
      <c r="J15" s="219"/>
      <c r="K15" s="219"/>
      <c r="L15" s="219"/>
      <c r="M15" s="219"/>
      <c r="O15" s="303"/>
      <c r="P15" s="303"/>
      <c r="Q15" s="303"/>
    </row>
    <row r="16" spans="1:52" s="295" customFormat="1" ht="45.75" customHeight="1" x14ac:dyDescent="0.2">
      <c r="A16" s="291"/>
      <c r="B16" s="292"/>
      <c r="C16" s="292"/>
      <c r="D16" s="292"/>
      <c r="E16" s="238"/>
      <c r="F16" s="294"/>
      <c r="G16" s="294"/>
      <c r="H16" s="294"/>
      <c r="I16" s="219"/>
      <c r="J16" s="219"/>
      <c r="K16" s="219"/>
      <c r="L16" s="219"/>
      <c r="M16" s="219"/>
      <c r="O16" s="303"/>
      <c r="P16" s="303"/>
      <c r="Q16" s="303"/>
    </row>
    <row r="17" spans="1:17" s="295" customFormat="1" ht="45.75" customHeight="1" x14ac:dyDescent="0.2">
      <c r="A17" s="291"/>
      <c r="B17" s="292"/>
      <c r="C17" s="292"/>
      <c r="D17" s="292"/>
      <c r="E17" s="238"/>
      <c r="F17" s="294"/>
      <c r="G17" s="294"/>
      <c r="H17" s="294"/>
      <c r="I17" s="219"/>
      <c r="J17" s="219"/>
      <c r="K17" s="219"/>
      <c r="L17" s="219"/>
      <c r="M17" s="219"/>
      <c r="O17" s="303"/>
      <c r="P17" s="303"/>
      <c r="Q17" s="303"/>
    </row>
    <row r="18" spans="1:17" s="295" customFormat="1" ht="45.75" customHeight="1" x14ac:dyDescent="0.2">
      <c r="A18" s="291"/>
      <c r="B18" s="292"/>
      <c r="C18" s="292"/>
      <c r="D18" s="292"/>
      <c r="E18" s="238"/>
      <c r="F18" s="294"/>
      <c r="G18" s="294"/>
      <c r="H18" s="294"/>
      <c r="I18" s="219"/>
      <c r="J18" s="219"/>
      <c r="K18" s="219"/>
      <c r="L18" s="219"/>
      <c r="M18" s="219"/>
      <c r="O18" s="303"/>
      <c r="P18" s="303"/>
      <c r="Q18" s="303"/>
    </row>
    <row r="19" spans="1:17" s="295" customFormat="1" ht="45.75" customHeight="1" x14ac:dyDescent="0.2">
      <c r="A19" s="291"/>
      <c r="B19" s="292"/>
      <c r="C19" s="292"/>
      <c r="D19" s="292"/>
      <c r="E19" s="238"/>
      <c r="F19" s="294"/>
      <c r="G19" s="294"/>
      <c r="H19" s="294"/>
      <c r="I19" s="219"/>
      <c r="J19" s="219"/>
      <c r="K19" s="219"/>
      <c r="L19" s="219"/>
      <c r="M19" s="219"/>
      <c r="O19" s="303"/>
      <c r="P19" s="303"/>
      <c r="Q19" s="303"/>
    </row>
    <row r="20" spans="1:17" s="295" customFormat="1" ht="45.75" customHeight="1" x14ac:dyDescent="0.2">
      <c r="A20" s="291"/>
      <c r="B20" s="292"/>
      <c r="C20" s="292"/>
      <c r="D20" s="292"/>
      <c r="E20" s="238"/>
      <c r="F20" s="294"/>
      <c r="G20" s="294"/>
      <c r="H20" s="294"/>
      <c r="I20" s="219"/>
      <c r="J20" s="219"/>
      <c r="K20" s="219"/>
      <c r="L20" s="219"/>
      <c r="M20" s="219"/>
      <c r="O20" s="303"/>
      <c r="P20" s="303"/>
      <c r="Q20" s="303"/>
    </row>
    <row r="21" spans="1:17" s="295" customFormat="1" ht="45.75" customHeight="1" x14ac:dyDescent="0.2">
      <c r="A21" s="291"/>
      <c r="B21" s="292"/>
      <c r="C21" s="292"/>
      <c r="D21" s="292"/>
      <c r="E21" s="238"/>
      <c r="F21" s="294"/>
      <c r="G21" s="294"/>
      <c r="H21" s="294"/>
      <c r="I21" s="219"/>
      <c r="J21" s="219"/>
      <c r="K21" s="219"/>
      <c r="L21" s="219"/>
      <c r="M21" s="219"/>
      <c r="O21" s="303"/>
      <c r="P21" s="303"/>
      <c r="Q21" s="303"/>
    </row>
    <row r="22" spans="1:17" s="295" customFormat="1" ht="45.75" customHeight="1" x14ac:dyDescent="0.2">
      <c r="A22" s="291"/>
      <c r="B22" s="292"/>
      <c r="C22" s="292"/>
      <c r="D22" s="292"/>
      <c r="E22" s="238"/>
      <c r="F22" s="294"/>
      <c r="G22" s="294"/>
      <c r="H22" s="294"/>
      <c r="I22" s="219"/>
      <c r="J22" s="219"/>
      <c r="K22" s="219"/>
      <c r="L22" s="219"/>
      <c r="M22" s="219"/>
      <c r="O22" s="303"/>
      <c r="P22" s="303"/>
      <c r="Q22" s="303"/>
    </row>
    <row r="23" spans="1:17" s="295" customFormat="1" ht="45.75" customHeight="1" x14ac:dyDescent="0.2">
      <c r="A23" s="291"/>
      <c r="B23" s="292"/>
      <c r="C23" s="292"/>
      <c r="D23" s="292"/>
      <c r="E23" s="238"/>
      <c r="F23" s="294"/>
      <c r="G23" s="294"/>
      <c r="H23" s="294"/>
      <c r="I23" s="219"/>
      <c r="J23" s="219"/>
      <c r="K23" s="219"/>
      <c r="L23" s="219"/>
      <c r="M23" s="219"/>
      <c r="O23" s="303"/>
      <c r="P23" s="303"/>
      <c r="Q23" s="303"/>
    </row>
    <row r="24" spans="1:17" s="295" customFormat="1" ht="45.75" customHeight="1" x14ac:dyDescent="0.2">
      <c r="A24" s="291"/>
      <c r="B24" s="292"/>
      <c r="C24" s="292"/>
      <c r="D24" s="292"/>
      <c r="E24" s="238"/>
      <c r="F24" s="294"/>
      <c r="G24" s="294"/>
      <c r="H24" s="294"/>
      <c r="I24" s="219"/>
      <c r="J24" s="219"/>
      <c r="K24" s="219"/>
      <c r="L24" s="219"/>
      <c r="M24" s="219"/>
      <c r="O24" s="303"/>
      <c r="P24" s="303"/>
      <c r="Q24" s="303"/>
    </row>
    <row r="25" spans="1:17" s="295" customFormat="1" ht="45.75" customHeight="1" x14ac:dyDescent="0.2">
      <c r="A25" s="291"/>
      <c r="B25" s="292"/>
      <c r="C25" s="292"/>
      <c r="D25" s="292"/>
      <c r="E25" s="238"/>
      <c r="F25" s="294"/>
      <c r="G25" s="294"/>
      <c r="H25" s="294"/>
      <c r="I25" s="219"/>
      <c r="J25" s="219"/>
      <c r="K25" s="219"/>
      <c r="L25" s="219"/>
      <c r="M25" s="219"/>
      <c r="O25" s="303"/>
      <c r="P25" s="303"/>
      <c r="Q25" s="303"/>
    </row>
    <row r="26" spans="1:17" s="295" customFormat="1" ht="45.75" customHeight="1" x14ac:dyDescent="0.2">
      <c r="A26" s="291"/>
      <c r="B26" s="292"/>
      <c r="C26" s="292"/>
      <c r="D26" s="292"/>
      <c r="E26" s="238"/>
      <c r="F26" s="294"/>
      <c r="G26" s="294"/>
      <c r="H26" s="294"/>
      <c r="I26" s="219"/>
      <c r="J26" s="219"/>
      <c r="K26" s="219"/>
      <c r="L26" s="219"/>
      <c r="M26" s="219"/>
      <c r="O26" s="303"/>
      <c r="P26" s="303"/>
      <c r="Q26" s="303"/>
    </row>
    <row r="27" spans="1:17" s="295" customFormat="1" ht="45.75" customHeight="1" x14ac:dyDescent="0.2">
      <c r="A27" s="291"/>
      <c r="B27" s="292"/>
      <c r="C27" s="292"/>
      <c r="D27" s="292"/>
      <c r="E27" s="238"/>
      <c r="F27" s="294"/>
      <c r="G27" s="294"/>
      <c r="H27" s="294"/>
      <c r="I27" s="219"/>
      <c r="J27" s="219"/>
      <c r="K27" s="219"/>
      <c r="L27" s="219"/>
      <c r="M27" s="219"/>
      <c r="O27" s="303"/>
      <c r="P27" s="303"/>
      <c r="Q27" s="303"/>
    </row>
    <row r="28" spans="1:17" s="295" customFormat="1" ht="45.75" customHeight="1" x14ac:dyDescent="0.2">
      <c r="A28" s="291"/>
      <c r="B28" s="292"/>
      <c r="C28" s="292"/>
      <c r="D28" s="292"/>
      <c r="E28" s="238"/>
      <c r="F28" s="294"/>
      <c r="G28" s="294"/>
      <c r="H28" s="294"/>
      <c r="I28" s="219"/>
      <c r="J28" s="219"/>
      <c r="K28" s="219"/>
      <c r="L28" s="219"/>
      <c r="M28" s="219"/>
      <c r="O28" s="303"/>
      <c r="P28" s="303"/>
      <c r="Q28" s="303"/>
    </row>
    <row r="29" spans="1:17" s="295" customFormat="1" ht="45.75" customHeight="1" x14ac:dyDescent="0.2">
      <c r="A29" s="291"/>
      <c r="B29" s="292"/>
      <c r="C29" s="292"/>
      <c r="D29" s="292"/>
      <c r="E29" s="238"/>
      <c r="F29" s="294"/>
      <c r="G29" s="294"/>
      <c r="H29" s="294"/>
      <c r="I29" s="219"/>
      <c r="J29" s="219"/>
      <c r="K29" s="219"/>
      <c r="L29" s="219"/>
      <c r="M29" s="219"/>
      <c r="O29" s="303"/>
      <c r="P29" s="303"/>
      <c r="Q29" s="303"/>
    </row>
    <row r="30" spans="1:17" s="295" customFormat="1" ht="45.75" customHeight="1" x14ac:dyDescent="0.2">
      <c r="A30" s="291"/>
      <c r="B30" s="292"/>
      <c r="C30" s="292"/>
      <c r="D30" s="292"/>
      <c r="E30" s="238"/>
      <c r="F30" s="294"/>
      <c r="G30" s="294"/>
      <c r="H30" s="294"/>
      <c r="I30" s="219"/>
      <c r="J30" s="219"/>
      <c r="K30" s="219"/>
      <c r="L30" s="219"/>
      <c r="M30" s="219"/>
      <c r="O30" s="303"/>
      <c r="P30" s="303"/>
      <c r="Q30" s="303"/>
    </row>
    <row r="31" spans="1:17" s="295" customFormat="1" ht="45.75" customHeight="1" x14ac:dyDescent="0.2">
      <c r="A31" s="291"/>
      <c r="B31" s="292"/>
      <c r="C31" s="292"/>
      <c r="D31" s="292"/>
      <c r="E31" s="238"/>
      <c r="F31" s="294"/>
      <c r="G31" s="294"/>
      <c r="H31" s="294"/>
      <c r="I31" s="219"/>
      <c r="J31" s="219"/>
      <c r="K31" s="219"/>
      <c r="L31" s="219"/>
      <c r="M31" s="219"/>
      <c r="O31" s="303"/>
      <c r="P31" s="303"/>
      <c r="Q31" s="303"/>
    </row>
    <row r="32" spans="1:17" s="295" customFormat="1" ht="45.75" customHeight="1" x14ac:dyDescent="0.2">
      <c r="A32" s="291"/>
      <c r="B32" s="292"/>
      <c r="C32" s="292"/>
      <c r="D32" s="292"/>
      <c r="E32" s="238"/>
      <c r="F32" s="294"/>
      <c r="G32" s="294"/>
      <c r="H32" s="294"/>
      <c r="I32" s="219"/>
      <c r="J32" s="219"/>
      <c r="K32" s="219"/>
      <c r="L32" s="219"/>
      <c r="M32" s="219"/>
      <c r="O32" s="303"/>
      <c r="P32" s="303"/>
      <c r="Q32" s="303"/>
    </row>
    <row r="33" spans="1:17" s="295" customFormat="1" ht="45.75" customHeight="1" x14ac:dyDescent="0.2">
      <c r="A33" s="291"/>
      <c r="B33" s="292"/>
      <c r="C33" s="292"/>
      <c r="D33" s="292"/>
      <c r="E33" s="238"/>
      <c r="F33" s="294"/>
      <c r="G33" s="294"/>
      <c r="H33" s="294"/>
      <c r="I33" s="219"/>
      <c r="J33" s="219"/>
      <c r="K33" s="219"/>
      <c r="L33" s="219"/>
      <c r="M33" s="219"/>
      <c r="O33" s="303"/>
      <c r="P33" s="303"/>
      <c r="Q33" s="303"/>
    </row>
    <row r="34" spans="1:17" s="295" customFormat="1" ht="45.75" customHeight="1" x14ac:dyDescent="0.2">
      <c r="A34" s="291"/>
      <c r="B34" s="292"/>
      <c r="C34" s="292"/>
      <c r="D34" s="292"/>
      <c r="E34" s="238"/>
      <c r="F34" s="294"/>
      <c r="G34" s="294"/>
      <c r="H34" s="294"/>
      <c r="I34" s="219"/>
      <c r="J34" s="219"/>
      <c r="K34" s="219"/>
      <c r="L34" s="219"/>
      <c r="M34" s="219"/>
      <c r="O34" s="303"/>
      <c r="P34" s="303"/>
      <c r="Q34" s="303"/>
    </row>
    <row r="35" spans="1:17" s="295" customFormat="1" ht="45.75" customHeight="1" x14ac:dyDescent="0.2">
      <c r="A35" s="291"/>
      <c r="B35" s="292"/>
      <c r="C35" s="292"/>
      <c r="D35" s="292"/>
      <c r="E35" s="238"/>
      <c r="F35" s="294"/>
      <c r="G35" s="294"/>
      <c r="H35" s="294"/>
      <c r="I35" s="219"/>
      <c r="J35" s="219"/>
      <c r="K35" s="219"/>
      <c r="L35" s="219"/>
      <c r="M35" s="219"/>
      <c r="O35" s="303"/>
      <c r="P35" s="303"/>
      <c r="Q35" s="303"/>
    </row>
    <row r="36" spans="1:17" s="295" customFormat="1" ht="45.75" customHeight="1" x14ac:dyDescent="0.2">
      <c r="A36" s="291"/>
      <c r="B36" s="292"/>
      <c r="C36" s="292"/>
      <c r="D36" s="292"/>
      <c r="E36" s="238"/>
      <c r="F36" s="294"/>
      <c r="G36" s="294"/>
      <c r="H36" s="294"/>
      <c r="I36" s="219"/>
      <c r="J36" s="219"/>
      <c r="K36" s="219"/>
      <c r="L36" s="219"/>
      <c r="M36" s="219"/>
      <c r="O36" s="303"/>
      <c r="P36" s="303"/>
      <c r="Q36" s="303"/>
    </row>
    <row r="37" spans="1:17" s="295" customFormat="1" ht="45.75" customHeight="1" x14ac:dyDescent="0.2">
      <c r="A37" s="291"/>
      <c r="B37" s="292"/>
      <c r="C37" s="292"/>
      <c r="D37" s="292"/>
      <c r="E37" s="238"/>
      <c r="F37" s="294"/>
      <c r="G37" s="294"/>
      <c r="H37" s="294"/>
      <c r="I37" s="219"/>
      <c r="J37" s="219"/>
      <c r="K37" s="219"/>
      <c r="L37" s="219"/>
      <c r="M37" s="219"/>
      <c r="O37" s="303"/>
      <c r="P37" s="303"/>
      <c r="Q37" s="303"/>
    </row>
    <row r="38" spans="1:17" s="295" customFormat="1" ht="45.75" customHeight="1" x14ac:dyDescent="0.2">
      <c r="A38" s="291"/>
      <c r="B38" s="292"/>
      <c r="C38" s="292"/>
      <c r="D38" s="292"/>
      <c r="E38" s="238"/>
      <c r="F38" s="294"/>
      <c r="G38" s="294"/>
      <c r="H38" s="294"/>
      <c r="I38" s="219"/>
      <c r="J38" s="219"/>
      <c r="K38" s="219"/>
      <c r="L38" s="219"/>
      <c r="M38" s="219"/>
      <c r="O38" s="303"/>
      <c r="P38" s="303"/>
      <c r="Q38" s="303"/>
    </row>
    <row r="39" spans="1:17" s="295" customFormat="1" ht="45.75" customHeight="1" x14ac:dyDescent="0.2">
      <c r="A39" s="291"/>
      <c r="B39" s="292"/>
      <c r="C39" s="292"/>
      <c r="D39" s="292"/>
      <c r="E39" s="238"/>
      <c r="F39" s="294"/>
      <c r="G39" s="294"/>
      <c r="H39" s="294"/>
      <c r="I39" s="219"/>
      <c r="J39" s="219"/>
      <c r="K39" s="219"/>
      <c r="L39" s="219"/>
      <c r="M39" s="219"/>
      <c r="O39" s="303"/>
      <c r="P39" s="303"/>
      <c r="Q39" s="303"/>
    </row>
    <row r="40" spans="1:17" s="295" customFormat="1" ht="45.75" customHeight="1" x14ac:dyDescent="0.2">
      <c r="A40" s="291"/>
      <c r="B40" s="292"/>
      <c r="C40" s="292"/>
      <c r="D40" s="292"/>
      <c r="E40" s="238"/>
      <c r="F40" s="294"/>
      <c r="G40" s="294"/>
      <c r="H40" s="294"/>
      <c r="I40" s="219"/>
      <c r="J40" s="219"/>
      <c r="K40" s="219"/>
      <c r="L40" s="219"/>
      <c r="M40" s="219"/>
      <c r="O40" s="303"/>
      <c r="P40" s="303"/>
      <c r="Q40" s="303"/>
    </row>
    <row r="41" spans="1:17" s="295" customFormat="1" ht="45.75" customHeight="1" x14ac:dyDescent="0.2">
      <c r="A41" s="291"/>
      <c r="B41" s="292"/>
      <c r="C41" s="292"/>
      <c r="D41" s="292"/>
      <c r="E41" s="238"/>
      <c r="F41" s="294"/>
      <c r="G41" s="294"/>
      <c r="H41" s="294"/>
      <c r="I41" s="219"/>
      <c r="J41" s="219"/>
      <c r="K41" s="219"/>
      <c r="L41" s="219"/>
      <c r="M41" s="219"/>
      <c r="O41" s="303"/>
      <c r="P41" s="303"/>
      <c r="Q41" s="303"/>
    </row>
    <row r="42" spans="1:17" s="295" customFormat="1" ht="45.75" customHeight="1" x14ac:dyDescent="0.2">
      <c r="A42" s="291"/>
      <c r="B42" s="292"/>
      <c r="C42" s="292"/>
      <c r="D42" s="292"/>
      <c r="E42" s="238"/>
      <c r="F42" s="294"/>
      <c r="G42" s="294"/>
      <c r="H42" s="294"/>
      <c r="I42" s="219"/>
      <c r="J42" s="219"/>
      <c r="K42" s="219"/>
      <c r="L42" s="219"/>
      <c r="M42" s="219"/>
      <c r="O42" s="303"/>
      <c r="P42" s="303"/>
      <c r="Q42" s="303"/>
    </row>
    <row r="43" spans="1:17" s="295" customFormat="1" ht="45.75" customHeight="1" x14ac:dyDescent="0.2">
      <c r="A43" s="291"/>
      <c r="B43" s="292"/>
      <c r="C43" s="292"/>
      <c r="D43" s="292"/>
      <c r="E43" s="238"/>
      <c r="F43" s="294"/>
      <c r="G43" s="294"/>
      <c r="H43" s="294"/>
      <c r="I43" s="219"/>
      <c r="J43" s="219"/>
      <c r="K43" s="219"/>
      <c r="L43" s="219"/>
      <c r="M43" s="219"/>
      <c r="O43" s="303"/>
      <c r="P43" s="303"/>
      <c r="Q43" s="303"/>
    </row>
    <row r="44" spans="1:17" s="295" customFormat="1" ht="45.75" customHeight="1" x14ac:dyDescent="0.2">
      <c r="A44" s="291"/>
      <c r="B44" s="292"/>
      <c r="C44" s="292"/>
      <c r="D44" s="292"/>
      <c r="E44" s="238"/>
      <c r="F44" s="294"/>
      <c r="G44" s="294"/>
      <c r="H44" s="294"/>
      <c r="I44" s="219"/>
      <c r="J44" s="219"/>
      <c r="K44" s="219"/>
      <c r="L44" s="219"/>
      <c r="M44" s="219"/>
      <c r="O44" s="303"/>
      <c r="P44" s="303"/>
      <c r="Q44" s="303"/>
    </row>
    <row r="45" spans="1:17" s="295" customFormat="1" ht="45.75" customHeight="1" x14ac:dyDescent="0.2">
      <c r="A45" s="291"/>
      <c r="B45" s="292"/>
      <c r="C45" s="292"/>
      <c r="D45" s="292"/>
      <c r="E45" s="238"/>
      <c r="F45" s="294"/>
      <c r="G45" s="294"/>
      <c r="H45" s="294"/>
      <c r="I45" s="219"/>
      <c r="J45" s="219"/>
      <c r="K45" s="219"/>
      <c r="L45" s="219"/>
      <c r="M45" s="219"/>
      <c r="O45" s="303"/>
      <c r="P45" s="303"/>
      <c r="Q45" s="303"/>
    </row>
    <row r="46" spans="1:17" s="295" customFormat="1" ht="45.75" customHeight="1" x14ac:dyDescent="0.2">
      <c r="A46" s="291"/>
      <c r="B46" s="292"/>
      <c r="C46" s="292"/>
      <c r="D46" s="292"/>
      <c r="E46" s="238"/>
      <c r="F46" s="294"/>
      <c r="G46" s="294"/>
      <c r="H46" s="294"/>
      <c r="I46" s="219"/>
      <c r="J46" s="219"/>
      <c r="K46" s="219"/>
      <c r="L46" s="219"/>
      <c r="M46" s="219"/>
      <c r="O46" s="303"/>
      <c r="P46" s="303"/>
      <c r="Q46" s="303"/>
    </row>
    <row r="47" spans="1:17" s="295" customFormat="1" ht="45.75" customHeight="1" x14ac:dyDescent="0.2">
      <c r="A47" s="291"/>
      <c r="B47" s="292"/>
      <c r="C47" s="292"/>
      <c r="D47" s="292"/>
      <c r="E47" s="238"/>
      <c r="F47" s="294"/>
      <c r="G47" s="294"/>
      <c r="H47" s="294"/>
      <c r="I47" s="219"/>
      <c r="J47" s="219"/>
      <c r="K47" s="219"/>
      <c r="L47" s="219"/>
      <c r="M47" s="219"/>
      <c r="O47" s="303"/>
      <c r="P47" s="303"/>
      <c r="Q47" s="303"/>
    </row>
    <row r="48" spans="1:17" s="295" customFormat="1" ht="45.75" customHeight="1" x14ac:dyDescent="0.2">
      <c r="A48" s="291"/>
      <c r="B48" s="292"/>
      <c r="C48" s="292"/>
      <c r="D48" s="292"/>
      <c r="E48" s="238"/>
      <c r="F48" s="294"/>
      <c r="G48" s="294"/>
      <c r="H48" s="294"/>
      <c r="I48" s="219"/>
      <c r="J48" s="219"/>
      <c r="K48" s="219"/>
      <c r="L48" s="219"/>
      <c r="M48" s="219"/>
      <c r="O48" s="303"/>
      <c r="P48" s="303"/>
      <c r="Q48" s="303"/>
    </row>
    <row r="49" spans="1:17" s="295" customFormat="1" ht="45.75" customHeight="1" x14ac:dyDescent="0.2">
      <c r="A49" s="291"/>
      <c r="B49" s="292"/>
      <c r="C49" s="292"/>
      <c r="D49" s="292"/>
      <c r="E49" s="238"/>
      <c r="F49" s="294"/>
      <c r="G49" s="294"/>
      <c r="H49" s="294"/>
      <c r="I49" s="219"/>
      <c r="J49" s="219"/>
      <c r="K49" s="219"/>
      <c r="L49" s="219"/>
      <c r="M49" s="219"/>
      <c r="O49" s="303"/>
      <c r="P49" s="303"/>
      <c r="Q49" s="303"/>
    </row>
    <row r="50" spans="1:17" s="295" customFormat="1" ht="45.75" customHeight="1" x14ac:dyDescent="0.2">
      <c r="A50" s="291"/>
      <c r="B50" s="292"/>
      <c r="C50" s="292"/>
      <c r="D50" s="292"/>
      <c r="E50" s="238"/>
      <c r="F50" s="294"/>
      <c r="G50" s="294"/>
      <c r="H50" s="294"/>
      <c r="I50" s="219"/>
      <c r="J50" s="219"/>
      <c r="K50" s="219"/>
      <c r="L50" s="219"/>
      <c r="M50" s="219"/>
      <c r="O50" s="303"/>
      <c r="P50" s="303"/>
      <c r="Q50" s="303"/>
    </row>
    <row r="51" spans="1:17" s="295" customFormat="1" ht="45.75" customHeight="1" x14ac:dyDescent="0.2">
      <c r="A51" s="291"/>
      <c r="B51" s="292"/>
      <c r="C51" s="292"/>
      <c r="D51" s="292"/>
      <c r="E51" s="238"/>
      <c r="F51" s="294"/>
      <c r="G51" s="294"/>
      <c r="H51" s="294"/>
      <c r="I51" s="219"/>
      <c r="J51" s="219"/>
      <c r="K51" s="219"/>
      <c r="L51" s="219"/>
      <c r="M51" s="219"/>
      <c r="O51" s="303"/>
      <c r="P51" s="303"/>
      <c r="Q51" s="303"/>
    </row>
    <row r="52" spans="1:17" s="295" customFormat="1" ht="45.75" customHeight="1" x14ac:dyDescent="0.2">
      <c r="A52" s="291"/>
      <c r="B52" s="292"/>
      <c r="C52" s="292"/>
      <c r="D52" s="292"/>
      <c r="E52" s="238"/>
      <c r="F52" s="294"/>
      <c r="G52" s="294"/>
      <c r="H52" s="294"/>
      <c r="I52" s="219"/>
      <c r="J52" s="219"/>
      <c r="K52" s="219"/>
      <c r="L52" s="219"/>
      <c r="M52" s="219"/>
      <c r="O52" s="303"/>
      <c r="P52" s="303"/>
      <c r="Q52" s="303"/>
    </row>
    <row r="53" spans="1:17" s="295" customFormat="1" ht="45.75" customHeight="1" x14ac:dyDescent="0.2">
      <c r="A53" s="291"/>
      <c r="B53" s="292"/>
      <c r="C53" s="292"/>
      <c r="D53" s="292"/>
      <c r="E53" s="238"/>
      <c r="F53" s="294"/>
      <c r="G53" s="294"/>
      <c r="H53" s="294"/>
      <c r="I53" s="219"/>
      <c r="J53" s="219"/>
      <c r="K53" s="219"/>
      <c r="L53" s="219"/>
      <c r="M53" s="219"/>
      <c r="O53" s="303"/>
      <c r="P53" s="303"/>
      <c r="Q53" s="303"/>
    </row>
    <row r="54" spans="1:17" s="295" customFormat="1" ht="45.75" customHeight="1" x14ac:dyDescent="0.2">
      <c r="A54" s="291"/>
      <c r="B54" s="292"/>
      <c r="C54" s="292"/>
      <c r="D54" s="292"/>
      <c r="E54" s="238"/>
      <c r="F54" s="294"/>
      <c r="G54" s="294"/>
      <c r="H54" s="294"/>
      <c r="I54" s="219"/>
      <c r="J54" s="219"/>
      <c r="K54" s="219"/>
      <c r="L54" s="219"/>
      <c r="M54" s="219"/>
      <c r="O54" s="303"/>
      <c r="P54" s="303"/>
      <c r="Q54" s="303"/>
    </row>
    <row r="55" spans="1:17" s="295" customFormat="1" ht="45.75" customHeight="1" x14ac:dyDescent="0.2">
      <c r="A55" s="291"/>
      <c r="B55" s="292"/>
      <c r="C55" s="292"/>
      <c r="D55" s="292"/>
      <c r="E55" s="238"/>
      <c r="F55" s="294"/>
      <c r="G55" s="294"/>
      <c r="H55" s="294"/>
      <c r="I55" s="219"/>
      <c r="J55" s="219"/>
      <c r="K55" s="219"/>
      <c r="L55" s="219"/>
      <c r="M55" s="219"/>
      <c r="O55" s="303"/>
      <c r="P55" s="303"/>
      <c r="Q55" s="303"/>
    </row>
    <row r="56" spans="1:17" s="295" customFormat="1" ht="45.75" customHeight="1" x14ac:dyDescent="0.2">
      <c r="A56" s="291"/>
      <c r="B56" s="292"/>
      <c r="C56" s="292"/>
      <c r="D56" s="292"/>
      <c r="E56" s="238"/>
      <c r="F56" s="294"/>
      <c r="G56" s="294"/>
      <c r="H56" s="294"/>
      <c r="I56" s="219"/>
      <c r="J56" s="219"/>
      <c r="K56" s="219"/>
      <c r="L56" s="219"/>
      <c r="M56" s="219"/>
      <c r="O56" s="303"/>
      <c r="P56" s="303"/>
      <c r="Q56" s="303"/>
    </row>
    <row r="57" spans="1:17" s="295" customFormat="1" ht="45.75" customHeight="1" x14ac:dyDescent="0.2">
      <c r="A57" s="291"/>
      <c r="B57" s="292"/>
      <c r="C57" s="292"/>
      <c r="D57" s="292"/>
      <c r="E57" s="238"/>
      <c r="F57" s="294"/>
      <c r="G57" s="294"/>
      <c r="H57" s="294"/>
      <c r="I57" s="219"/>
      <c r="J57" s="219"/>
      <c r="K57" s="219"/>
      <c r="L57" s="219"/>
      <c r="M57" s="219"/>
      <c r="O57" s="303"/>
      <c r="P57" s="303"/>
      <c r="Q57" s="303"/>
    </row>
    <row r="58" spans="1:17" s="295" customFormat="1" ht="45.75" customHeight="1" x14ac:dyDescent="0.2">
      <c r="A58" s="291"/>
      <c r="B58" s="292"/>
      <c r="C58" s="292"/>
      <c r="D58" s="292"/>
      <c r="E58" s="238"/>
      <c r="F58" s="294"/>
      <c r="G58" s="294"/>
      <c r="H58" s="294"/>
      <c r="I58" s="219"/>
      <c r="J58" s="219"/>
      <c r="K58" s="219"/>
      <c r="L58" s="219"/>
      <c r="M58" s="219"/>
      <c r="O58" s="303"/>
      <c r="P58" s="303"/>
      <c r="Q58" s="303"/>
    </row>
    <row r="59" spans="1:17" s="295" customFormat="1" ht="45.75" customHeight="1" x14ac:dyDescent="0.2">
      <c r="A59" s="291"/>
      <c r="B59" s="292"/>
      <c r="C59" s="292"/>
      <c r="D59" s="292"/>
      <c r="E59" s="238"/>
      <c r="F59" s="294"/>
      <c r="G59" s="294"/>
      <c r="H59" s="294"/>
      <c r="I59" s="219"/>
      <c r="J59" s="219"/>
      <c r="K59" s="219"/>
      <c r="L59" s="219"/>
      <c r="M59" s="219"/>
      <c r="O59" s="303"/>
      <c r="P59" s="303"/>
      <c r="Q59" s="303"/>
    </row>
    <row r="60" spans="1:17" s="295" customFormat="1" ht="45.75" customHeight="1" x14ac:dyDescent="0.2">
      <c r="A60" s="291"/>
      <c r="B60" s="292"/>
      <c r="C60" s="292"/>
      <c r="D60" s="292"/>
      <c r="E60" s="238"/>
      <c r="F60" s="294"/>
      <c r="G60" s="294"/>
      <c r="H60" s="294"/>
      <c r="I60" s="219"/>
      <c r="J60" s="219"/>
      <c r="K60" s="219"/>
      <c r="L60" s="219"/>
      <c r="M60" s="219"/>
      <c r="O60" s="303"/>
      <c r="P60" s="303"/>
      <c r="Q60" s="303"/>
    </row>
    <row r="61" spans="1:17" s="295" customFormat="1" ht="45.75" customHeight="1" x14ac:dyDescent="0.2">
      <c r="A61" s="291"/>
      <c r="B61" s="292"/>
      <c r="C61" s="292"/>
      <c r="D61" s="292"/>
      <c r="E61" s="238"/>
      <c r="F61" s="294"/>
      <c r="G61" s="294"/>
      <c r="H61" s="294"/>
      <c r="I61" s="219"/>
      <c r="J61" s="219"/>
      <c r="K61" s="219"/>
      <c r="L61" s="219"/>
      <c r="M61" s="219"/>
      <c r="O61" s="303"/>
      <c r="P61" s="303"/>
      <c r="Q61" s="303"/>
    </row>
    <row r="62" spans="1:17" s="295" customFormat="1" ht="45.75" customHeight="1" x14ac:dyDescent="0.2">
      <c r="A62" s="291"/>
      <c r="B62" s="292"/>
      <c r="C62" s="292"/>
      <c r="D62" s="292"/>
      <c r="E62" s="238"/>
      <c r="F62" s="294"/>
      <c r="G62" s="294"/>
      <c r="H62" s="294"/>
      <c r="I62" s="219"/>
      <c r="J62" s="219"/>
      <c r="K62" s="219"/>
      <c r="L62" s="219"/>
      <c r="M62" s="219"/>
      <c r="O62" s="303"/>
      <c r="P62" s="303"/>
      <c r="Q62" s="303"/>
    </row>
    <row r="63" spans="1:17" s="295" customFormat="1" ht="45.75" customHeight="1" x14ac:dyDescent="0.2">
      <c r="A63" s="291"/>
      <c r="B63" s="292"/>
      <c r="C63" s="292"/>
      <c r="D63" s="292"/>
      <c r="E63" s="238"/>
      <c r="F63" s="294"/>
      <c r="G63" s="294"/>
      <c r="H63" s="294"/>
      <c r="I63" s="219"/>
      <c r="J63" s="219"/>
      <c r="K63" s="219"/>
      <c r="L63" s="219"/>
      <c r="M63" s="219"/>
      <c r="O63" s="303"/>
      <c r="P63" s="303"/>
      <c r="Q63" s="303"/>
    </row>
    <row r="64" spans="1:17" s="295" customFormat="1" ht="45.75" customHeight="1" x14ac:dyDescent="0.2">
      <c r="A64" s="291"/>
      <c r="B64" s="292"/>
      <c r="C64" s="292"/>
      <c r="D64" s="292"/>
      <c r="E64" s="238"/>
      <c r="F64" s="294"/>
      <c r="G64" s="294"/>
      <c r="H64" s="294"/>
      <c r="I64" s="219"/>
      <c r="J64" s="219"/>
      <c r="K64" s="219"/>
      <c r="L64" s="219"/>
      <c r="M64" s="219"/>
      <c r="O64" s="303"/>
      <c r="P64" s="303"/>
      <c r="Q64" s="303"/>
    </row>
    <row r="65" spans="1:17" s="295" customFormat="1" ht="45.75" customHeight="1" x14ac:dyDescent="0.2">
      <c r="A65" s="291"/>
      <c r="B65" s="292"/>
      <c r="C65" s="292"/>
      <c r="D65" s="292"/>
      <c r="E65" s="238"/>
      <c r="F65" s="294"/>
      <c r="G65" s="294"/>
      <c r="H65" s="294"/>
      <c r="I65" s="219"/>
      <c r="J65" s="219"/>
      <c r="K65" s="219"/>
      <c r="L65" s="219"/>
      <c r="M65" s="219"/>
      <c r="O65" s="303"/>
      <c r="P65" s="303"/>
      <c r="Q65" s="303"/>
    </row>
    <row r="66" spans="1:17" s="295" customFormat="1" ht="45.75" customHeight="1" x14ac:dyDescent="0.2">
      <c r="A66" s="291"/>
      <c r="B66" s="292"/>
      <c r="C66" s="292"/>
      <c r="D66" s="292"/>
      <c r="E66" s="238"/>
      <c r="F66" s="294"/>
      <c r="G66" s="294"/>
      <c r="H66" s="294"/>
      <c r="I66" s="219"/>
      <c r="J66" s="219"/>
      <c r="K66" s="219"/>
      <c r="L66" s="219"/>
      <c r="M66" s="219"/>
      <c r="O66" s="303"/>
      <c r="P66" s="303"/>
      <c r="Q66" s="303"/>
    </row>
    <row r="67" spans="1:17" s="295" customFormat="1" ht="45.75" customHeight="1" x14ac:dyDescent="0.2">
      <c r="A67" s="291"/>
      <c r="B67" s="292"/>
      <c r="C67" s="292"/>
      <c r="D67" s="292"/>
      <c r="E67" s="238"/>
      <c r="F67" s="294"/>
      <c r="G67" s="294"/>
      <c r="H67" s="294"/>
      <c r="I67" s="219"/>
      <c r="J67" s="219"/>
      <c r="K67" s="219"/>
      <c r="L67" s="219"/>
      <c r="M67" s="219"/>
      <c r="O67" s="303"/>
      <c r="P67" s="303"/>
      <c r="Q67" s="303"/>
    </row>
    <row r="68" spans="1:17" s="295" customFormat="1" ht="45.75" customHeight="1" x14ac:dyDescent="0.2">
      <c r="A68" s="291"/>
      <c r="B68" s="292"/>
      <c r="C68" s="292"/>
      <c r="D68" s="292"/>
      <c r="E68" s="238"/>
      <c r="F68" s="294"/>
      <c r="G68" s="294"/>
      <c r="H68" s="294"/>
      <c r="I68" s="219"/>
      <c r="J68" s="219"/>
      <c r="K68" s="219"/>
      <c r="L68" s="219"/>
      <c r="M68" s="219"/>
      <c r="O68" s="303"/>
      <c r="P68" s="303"/>
      <c r="Q68" s="303"/>
    </row>
    <row r="69" spans="1:17" s="295" customFormat="1" ht="45.75" customHeight="1" x14ac:dyDescent="0.2">
      <c r="A69" s="291"/>
      <c r="B69" s="292"/>
      <c r="C69" s="292"/>
      <c r="D69" s="292"/>
      <c r="E69" s="238"/>
      <c r="F69" s="294"/>
      <c r="G69" s="294"/>
      <c r="H69" s="294"/>
      <c r="I69" s="219"/>
      <c r="J69" s="219"/>
      <c r="K69" s="219"/>
      <c r="L69" s="219"/>
      <c r="M69" s="219"/>
      <c r="O69" s="303"/>
      <c r="P69" s="303"/>
      <c r="Q69" s="303"/>
    </row>
    <row r="70" spans="1:17" s="295" customFormat="1" ht="45.75" customHeight="1" x14ac:dyDescent="0.2">
      <c r="A70" s="291"/>
      <c r="B70" s="292"/>
      <c r="C70" s="292"/>
      <c r="D70" s="292"/>
      <c r="E70" s="238"/>
      <c r="F70" s="294"/>
      <c r="G70" s="294"/>
      <c r="H70" s="294"/>
      <c r="I70" s="219"/>
      <c r="J70" s="219"/>
      <c r="K70" s="219"/>
      <c r="L70" s="219"/>
      <c r="M70" s="219"/>
      <c r="O70" s="303"/>
      <c r="P70" s="303"/>
      <c r="Q70" s="303"/>
    </row>
    <row r="71" spans="1:17" s="295" customFormat="1" ht="45.75" customHeight="1" x14ac:dyDescent="0.2">
      <c r="A71" s="291"/>
      <c r="B71" s="292"/>
      <c r="C71" s="292"/>
      <c r="D71" s="292"/>
      <c r="E71" s="238"/>
      <c r="F71" s="294"/>
      <c r="G71" s="294"/>
      <c r="H71" s="294"/>
      <c r="I71" s="219"/>
      <c r="J71" s="219"/>
      <c r="K71" s="219"/>
      <c r="L71" s="219"/>
      <c r="M71" s="219"/>
      <c r="O71" s="303"/>
      <c r="P71" s="303"/>
      <c r="Q71" s="303"/>
    </row>
    <row r="72" spans="1:17" s="295" customFormat="1" ht="45.75" customHeight="1" x14ac:dyDescent="0.2">
      <c r="A72" s="291"/>
      <c r="B72" s="292"/>
      <c r="C72" s="292"/>
      <c r="D72" s="292"/>
      <c r="E72" s="238"/>
      <c r="F72" s="294"/>
      <c r="G72" s="294"/>
      <c r="H72" s="294"/>
      <c r="I72" s="219"/>
      <c r="J72" s="219"/>
      <c r="K72" s="219"/>
      <c r="L72" s="219"/>
      <c r="M72" s="219"/>
      <c r="O72" s="303"/>
      <c r="P72" s="303"/>
      <c r="Q72" s="303"/>
    </row>
    <row r="73" spans="1:17" s="295" customFormat="1" ht="45.75" customHeight="1" x14ac:dyDescent="0.2">
      <c r="A73" s="291"/>
      <c r="B73" s="292"/>
      <c r="C73" s="292"/>
      <c r="D73" s="292"/>
      <c r="E73" s="238"/>
      <c r="F73" s="294"/>
      <c r="G73" s="294"/>
      <c r="H73" s="294"/>
      <c r="I73" s="219"/>
      <c r="J73" s="219"/>
      <c r="K73" s="219"/>
      <c r="L73" s="219"/>
      <c r="M73" s="219"/>
      <c r="O73" s="303"/>
      <c r="P73" s="303"/>
      <c r="Q73" s="303"/>
    </row>
    <row r="74" spans="1:17" s="295" customFormat="1" ht="45.75" customHeight="1" x14ac:dyDescent="0.2">
      <c r="A74" s="291"/>
      <c r="B74" s="292"/>
      <c r="C74" s="292"/>
      <c r="D74" s="292"/>
      <c r="E74" s="238"/>
      <c r="F74" s="294"/>
      <c r="G74" s="294"/>
      <c r="H74" s="294"/>
      <c r="I74" s="219"/>
      <c r="J74" s="219"/>
      <c r="K74" s="219"/>
      <c r="L74" s="219"/>
      <c r="M74" s="219"/>
      <c r="O74" s="303"/>
      <c r="P74" s="303"/>
      <c r="Q74" s="303"/>
    </row>
    <row r="75" spans="1:17" s="295" customFormat="1" ht="45.75" customHeight="1" x14ac:dyDescent="0.2">
      <c r="A75" s="291"/>
      <c r="B75" s="292"/>
      <c r="C75" s="292"/>
      <c r="D75" s="292"/>
      <c r="E75" s="238"/>
      <c r="F75" s="294"/>
      <c r="G75" s="294"/>
      <c r="H75" s="294"/>
      <c r="I75" s="219"/>
      <c r="J75" s="219"/>
      <c r="K75" s="219"/>
      <c r="L75" s="219"/>
      <c r="M75" s="219"/>
      <c r="O75" s="303"/>
      <c r="P75" s="303"/>
      <c r="Q75" s="303"/>
    </row>
    <row r="76" spans="1:17" s="295" customFormat="1" ht="45.75" customHeight="1" x14ac:dyDescent="0.2">
      <c r="A76" s="291"/>
      <c r="B76" s="292"/>
      <c r="C76" s="292"/>
      <c r="D76" s="292"/>
      <c r="E76" s="238"/>
      <c r="F76" s="294"/>
      <c r="G76" s="294"/>
      <c r="H76" s="294"/>
      <c r="I76" s="219"/>
      <c r="J76" s="219"/>
      <c r="K76" s="219"/>
      <c r="L76" s="219"/>
      <c r="M76" s="219"/>
      <c r="O76" s="303"/>
      <c r="P76" s="303"/>
      <c r="Q76" s="303"/>
    </row>
    <row r="77" spans="1:17" s="295" customFormat="1" ht="45.75" customHeight="1" x14ac:dyDescent="0.2">
      <c r="A77" s="291"/>
      <c r="B77" s="292"/>
      <c r="C77" s="292"/>
      <c r="D77" s="292"/>
      <c r="E77" s="238"/>
      <c r="F77" s="294"/>
      <c r="G77" s="294"/>
      <c r="H77" s="294"/>
      <c r="I77" s="219"/>
      <c r="J77" s="219"/>
      <c r="K77" s="219"/>
      <c r="L77" s="219"/>
      <c r="M77" s="219"/>
      <c r="O77" s="303"/>
      <c r="P77" s="303"/>
      <c r="Q77" s="303"/>
    </row>
    <row r="78" spans="1:17" s="295" customFormat="1" ht="45.75" customHeight="1" x14ac:dyDescent="0.2">
      <c r="A78" s="291"/>
      <c r="B78" s="292"/>
      <c r="C78" s="292"/>
      <c r="D78" s="292"/>
      <c r="E78" s="238"/>
      <c r="F78" s="294"/>
      <c r="G78" s="294"/>
      <c r="H78" s="294"/>
      <c r="I78" s="219"/>
      <c r="J78" s="219"/>
      <c r="K78" s="219"/>
      <c r="L78" s="219"/>
      <c r="M78" s="219"/>
      <c r="O78" s="303"/>
      <c r="P78" s="303"/>
      <c r="Q78" s="303"/>
    </row>
    <row r="79" spans="1:17" s="295" customFormat="1" ht="45.75" customHeight="1" x14ac:dyDescent="0.2">
      <c r="A79" s="291"/>
      <c r="B79" s="292"/>
      <c r="C79" s="292"/>
      <c r="D79" s="292"/>
      <c r="E79" s="238"/>
      <c r="F79" s="294"/>
      <c r="G79" s="294"/>
      <c r="H79" s="294"/>
      <c r="I79" s="219"/>
      <c r="J79" s="219"/>
      <c r="K79" s="219"/>
      <c r="L79" s="219"/>
      <c r="M79" s="219"/>
      <c r="O79" s="303"/>
      <c r="P79" s="303"/>
      <c r="Q79" s="303"/>
    </row>
    <row r="80" spans="1:17" s="295" customFormat="1" ht="45.75" customHeight="1" x14ac:dyDescent="0.2">
      <c r="A80" s="291"/>
      <c r="B80" s="292"/>
      <c r="C80" s="292"/>
      <c r="D80" s="292"/>
      <c r="E80" s="238"/>
      <c r="F80" s="294"/>
      <c r="G80" s="294"/>
      <c r="H80" s="294"/>
      <c r="I80" s="219"/>
      <c r="J80" s="219"/>
      <c r="K80" s="219"/>
      <c r="L80" s="219"/>
      <c r="M80" s="219"/>
      <c r="O80" s="303"/>
      <c r="P80" s="303"/>
      <c r="Q80" s="303"/>
    </row>
    <row r="81" spans="1:17" s="295" customFormat="1" ht="45.75" customHeight="1" x14ac:dyDescent="0.2">
      <c r="A81" s="291"/>
      <c r="B81" s="292"/>
      <c r="C81" s="292"/>
      <c r="D81" s="292"/>
      <c r="E81" s="238"/>
      <c r="F81" s="294"/>
      <c r="G81" s="294"/>
      <c r="H81" s="294"/>
      <c r="I81" s="219"/>
      <c r="J81" s="219"/>
      <c r="K81" s="219"/>
      <c r="L81" s="219"/>
      <c r="M81" s="219"/>
      <c r="O81" s="303"/>
      <c r="P81" s="303"/>
      <c r="Q81" s="303"/>
    </row>
    <row r="82" spans="1:17" s="295" customFormat="1" ht="45.75" customHeight="1" x14ac:dyDescent="0.2">
      <c r="A82" s="291"/>
      <c r="B82" s="292"/>
      <c r="C82" s="292"/>
      <c r="D82" s="292"/>
      <c r="E82" s="238"/>
      <c r="F82" s="294"/>
      <c r="G82" s="294"/>
      <c r="H82" s="294"/>
      <c r="I82" s="219"/>
      <c r="J82" s="219"/>
      <c r="K82" s="219"/>
      <c r="L82" s="219"/>
      <c r="M82" s="219"/>
      <c r="O82" s="303"/>
      <c r="P82" s="303"/>
      <c r="Q82" s="303"/>
    </row>
    <row r="83" spans="1:17" s="295" customFormat="1" ht="45.75" customHeight="1" x14ac:dyDescent="0.2">
      <c r="A83" s="291"/>
      <c r="B83" s="292"/>
      <c r="C83" s="292"/>
      <c r="D83" s="292"/>
      <c r="E83" s="238"/>
      <c r="F83" s="294"/>
      <c r="G83" s="294"/>
      <c r="H83" s="294"/>
      <c r="I83" s="219"/>
      <c r="J83" s="219"/>
      <c r="K83" s="219"/>
      <c r="L83" s="219"/>
      <c r="M83" s="219"/>
      <c r="O83" s="303"/>
      <c r="P83" s="303"/>
      <c r="Q83" s="303"/>
    </row>
    <row r="84" spans="1:17" s="295" customFormat="1" ht="45.75" customHeight="1" x14ac:dyDescent="0.2">
      <c r="A84" s="291"/>
      <c r="B84" s="292"/>
      <c r="C84" s="292"/>
      <c r="D84" s="292"/>
      <c r="E84" s="238"/>
      <c r="F84" s="294"/>
      <c r="G84" s="294"/>
      <c r="H84" s="294"/>
      <c r="I84" s="219"/>
      <c r="J84" s="219"/>
      <c r="K84" s="219"/>
      <c r="L84" s="219"/>
      <c r="M84" s="219"/>
      <c r="O84" s="303"/>
      <c r="P84" s="303"/>
      <c r="Q84" s="303"/>
    </row>
    <row r="85" spans="1:17" s="295" customFormat="1" ht="45.75" customHeight="1" x14ac:dyDescent="0.2">
      <c r="A85" s="291"/>
      <c r="B85" s="292"/>
      <c r="C85" s="292"/>
      <c r="D85" s="292"/>
      <c r="E85" s="238"/>
      <c r="F85" s="294"/>
      <c r="G85" s="294"/>
      <c r="H85" s="294"/>
      <c r="I85" s="219"/>
      <c r="J85" s="219"/>
      <c r="K85" s="219"/>
      <c r="L85" s="219"/>
      <c r="M85" s="219"/>
      <c r="O85" s="303"/>
      <c r="P85" s="303"/>
      <c r="Q85" s="303"/>
    </row>
    <row r="86" spans="1:17" s="295" customFormat="1" ht="45.75" customHeight="1" x14ac:dyDescent="0.2">
      <c r="A86" s="291"/>
      <c r="B86" s="292"/>
      <c r="C86" s="292"/>
      <c r="D86" s="292"/>
      <c r="E86" s="238"/>
      <c r="F86" s="294"/>
      <c r="G86" s="294"/>
      <c r="H86" s="294"/>
      <c r="I86" s="219"/>
      <c r="J86" s="219"/>
      <c r="K86" s="219"/>
      <c r="L86" s="219"/>
      <c r="M86" s="219"/>
      <c r="O86" s="303"/>
      <c r="P86" s="303"/>
      <c r="Q86" s="303"/>
    </row>
    <row r="87" spans="1:17" s="295" customFormat="1" ht="45.75" customHeight="1" x14ac:dyDescent="0.2">
      <c r="A87" s="291"/>
      <c r="B87" s="292"/>
      <c r="C87" s="292"/>
      <c r="D87" s="292"/>
      <c r="E87" s="238"/>
      <c r="F87" s="294"/>
      <c r="G87" s="294"/>
      <c r="H87" s="294"/>
      <c r="I87" s="219"/>
      <c r="J87" s="219"/>
      <c r="K87" s="219"/>
      <c r="L87" s="219"/>
      <c r="M87" s="219"/>
      <c r="O87" s="303"/>
      <c r="P87" s="303"/>
      <c r="Q87" s="303"/>
    </row>
    <row r="88" spans="1:17" s="295" customFormat="1" ht="45.75" customHeight="1" x14ac:dyDescent="0.2">
      <c r="A88" s="291"/>
      <c r="B88" s="292"/>
      <c r="C88" s="292"/>
      <c r="D88" s="292"/>
      <c r="E88" s="238"/>
      <c r="F88" s="294"/>
      <c r="G88" s="294"/>
      <c r="H88" s="294"/>
      <c r="I88" s="219"/>
      <c r="J88" s="219"/>
      <c r="K88" s="219"/>
      <c r="L88" s="219"/>
      <c r="M88" s="219"/>
      <c r="O88" s="303"/>
      <c r="P88" s="303"/>
      <c r="Q88" s="303"/>
    </row>
    <row r="89" spans="1:17" s="295" customFormat="1" ht="45.75" customHeight="1" x14ac:dyDescent="0.2">
      <c r="A89" s="291"/>
      <c r="B89" s="292"/>
      <c r="C89" s="292"/>
      <c r="D89" s="292"/>
      <c r="E89" s="238"/>
      <c r="F89" s="294"/>
      <c r="G89" s="294"/>
      <c r="H89" s="294"/>
      <c r="I89" s="219"/>
      <c r="J89" s="219"/>
      <c r="K89" s="219"/>
      <c r="L89" s="219"/>
      <c r="M89" s="219"/>
      <c r="O89" s="303"/>
      <c r="P89" s="303"/>
      <c r="Q89" s="303"/>
    </row>
    <row r="90" spans="1:17" s="295" customFormat="1" ht="45.75" customHeight="1" x14ac:dyDescent="0.2">
      <c r="A90" s="291"/>
      <c r="B90" s="292"/>
      <c r="C90" s="292"/>
      <c r="D90" s="292"/>
      <c r="E90" s="238"/>
      <c r="F90" s="294"/>
      <c r="G90" s="294"/>
      <c r="H90" s="294"/>
      <c r="I90" s="219"/>
      <c r="J90" s="219"/>
      <c r="K90" s="219"/>
      <c r="L90" s="219"/>
      <c r="M90" s="219"/>
      <c r="O90" s="303"/>
      <c r="P90" s="303"/>
      <c r="Q90" s="303"/>
    </row>
    <row r="91" spans="1:17" s="295" customFormat="1" ht="45.75" customHeight="1" x14ac:dyDescent="0.2">
      <c r="A91" s="291"/>
      <c r="B91" s="292"/>
      <c r="C91" s="292"/>
      <c r="D91" s="292"/>
      <c r="E91" s="238"/>
      <c r="F91" s="294"/>
      <c r="G91" s="294"/>
      <c r="H91" s="294"/>
      <c r="I91" s="219"/>
      <c r="J91" s="219"/>
      <c r="K91" s="219"/>
      <c r="L91" s="219"/>
      <c r="M91" s="219"/>
      <c r="O91" s="303"/>
      <c r="P91" s="303"/>
      <c r="Q91" s="303"/>
    </row>
    <row r="92" spans="1:17" s="295" customFormat="1" ht="45.75" customHeight="1" x14ac:dyDescent="0.2">
      <c r="A92" s="291"/>
      <c r="B92" s="292"/>
      <c r="C92" s="292"/>
      <c r="D92" s="292"/>
      <c r="E92" s="238"/>
      <c r="F92" s="294"/>
      <c r="G92" s="294"/>
      <c r="H92" s="294"/>
      <c r="I92" s="219"/>
      <c r="J92" s="219"/>
      <c r="K92" s="219"/>
      <c r="L92" s="219"/>
      <c r="M92" s="219"/>
      <c r="O92" s="303"/>
      <c r="P92" s="303"/>
      <c r="Q92" s="303"/>
    </row>
    <row r="93" spans="1:17" s="295" customFormat="1" ht="45.75" customHeight="1" x14ac:dyDescent="0.2">
      <c r="A93" s="291"/>
      <c r="B93" s="292"/>
      <c r="C93" s="292"/>
      <c r="D93" s="292"/>
      <c r="E93" s="238"/>
      <c r="F93" s="294"/>
      <c r="G93" s="294"/>
      <c r="H93" s="294"/>
      <c r="I93" s="219"/>
      <c r="J93" s="219"/>
      <c r="K93" s="219"/>
      <c r="L93" s="219"/>
      <c r="M93" s="219"/>
      <c r="O93" s="303"/>
      <c r="P93" s="303"/>
      <c r="Q93" s="303"/>
    </row>
    <row r="94" spans="1:17" s="295" customFormat="1" ht="45.75" customHeight="1" x14ac:dyDescent="0.2">
      <c r="A94" s="291"/>
      <c r="B94" s="292"/>
      <c r="C94" s="292"/>
      <c r="D94" s="292"/>
      <c r="E94" s="238"/>
      <c r="F94" s="294"/>
      <c r="G94" s="294"/>
      <c r="H94" s="294"/>
      <c r="I94" s="219"/>
      <c r="J94" s="219"/>
      <c r="K94" s="219"/>
      <c r="L94" s="219"/>
      <c r="M94" s="219"/>
      <c r="O94" s="303"/>
      <c r="P94" s="303"/>
      <c r="Q94" s="303"/>
    </row>
    <row r="95" spans="1:17" s="295" customFormat="1" ht="45.75" customHeight="1" x14ac:dyDescent="0.2">
      <c r="A95" s="291"/>
      <c r="B95" s="292"/>
      <c r="C95" s="292"/>
      <c r="D95" s="292"/>
      <c r="E95" s="238"/>
      <c r="F95" s="294"/>
      <c r="G95" s="294"/>
      <c r="H95" s="294"/>
      <c r="I95" s="219"/>
      <c r="J95" s="219"/>
      <c r="K95" s="219"/>
      <c r="L95" s="219"/>
      <c r="M95" s="219"/>
      <c r="O95" s="303"/>
      <c r="P95" s="303"/>
      <c r="Q95" s="303"/>
    </row>
    <row r="96" spans="1:17" s="295" customFormat="1" ht="45.75" customHeight="1" x14ac:dyDescent="0.2">
      <c r="A96" s="291"/>
      <c r="B96" s="292"/>
      <c r="C96" s="292"/>
      <c r="D96" s="292"/>
      <c r="E96" s="238"/>
      <c r="F96" s="294"/>
      <c r="G96" s="294"/>
      <c r="H96" s="294"/>
      <c r="I96" s="219"/>
      <c r="J96" s="219"/>
      <c r="K96" s="219"/>
      <c r="L96" s="219"/>
      <c r="M96" s="219"/>
      <c r="O96" s="303"/>
      <c r="P96" s="303"/>
      <c r="Q96" s="303"/>
    </row>
    <row r="97" spans="1:17" s="295" customFormat="1" ht="45.75" customHeight="1" x14ac:dyDescent="0.2">
      <c r="A97" s="291"/>
      <c r="B97" s="292"/>
      <c r="C97" s="292"/>
      <c r="D97" s="292"/>
      <c r="E97" s="238"/>
      <c r="F97" s="294"/>
      <c r="G97" s="294"/>
      <c r="H97" s="294"/>
      <c r="I97" s="219"/>
      <c r="J97" s="219"/>
      <c r="K97" s="219"/>
      <c r="L97" s="219"/>
      <c r="M97" s="219"/>
      <c r="O97" s="303"/>
      <c r="P97" s="303"/>
      <c r="Q97" s="303"/>
    </row>
    <row r="98" spans="1:17" s="295" customFormat="1" ht="45.75" customHeight="1" x14ac:dyDescent="0.2">
      <c r="A98" s="291"/>
      <c r="B98" s="292"/>
      <c r="C98" s="292"/>
      <c r="D98" s="292"/>
      <c r="E98" s="238"/>
      <c r="F98" s="294"/>
      <c r="G98" s="294"/>
      <c r="H98" s="294"/>
      <c r="I98" s="219"/>
      <c r="J98" s="219"/>
      <c r="K98" s="219"/>
      <c r="L98" s="219"/>
      <c r="M98" s="219"/>
      <c r="O98" s="303"/>
      <c r="P98" s="303"/>
      <c r="Q98" s="303"/>
    </row>
    <row r="99" spans="1:17" s="295" customFormat="1" ht="45.75" customHeight="1" x14ac:dyDescent="0.2">
      <c r="A99" s="291"/>
      <c r="B99" s="292"/>
      <c r="C99" s="292"/>
      <c r="D99" s="292"/>
      <c r="E99" s="238"/>
      <c r="F99" s="294"/>
      <c r="G99" s="294"/>
      <c r="H99" s="294"/>
      <c r="I99" s="219"/>
      <c r="J99" s="219"/>
      <c r="K99" s="219"/>
      <c r="L99" s="219"/>
      <c r="M99" s="219"/>
      <c r="O99" s="303"/>
      <c r="P99" s="303"/>
      <c r="Q99" s="303"/>
    </row>
    <row r="100" spans="1:17" s="295" customFormat="1" ht="45.75" customHeight="1" x14ac:dyDescent="0.2">
      <c r="A100" s="291"/>
      <c r="B100" s="292"/>
      <c r="C100" s="292"/>
      <c r="D100" s="292"/>
      <c r="E100" s="238"/>
      <c r="F100" s="294"/>
      <c r="G100" s="294"/>
      <c r="H100" s="294"/>
      <c r="I100" s="219"/>
      <c r="J100" s="219"/>
      <c r="K100" s="219"/>
      <c r="L100" s="219"/>
      <c r="M100" s="219"/>
      <c r="O100" s="303"/>
      <c r="P100" s="303"/>
      <c r="Q100" s="303"/>
    </row>
    <row r="101" spans="1:17" s="295" customFormat="1" ht="45.75" customHeight="1" x14ac:dyDescent="0.2">
      <c r="A101" s="291"/>
      <c r="B101" s="292"/>
      <c r="C101" s="292"/>
      <c r="D101" s="292"/>
      <c r="E101" s="238"/>
      <c r="F101" s="294"/>
      <c r="G101" s="294"/>
      <c r="H101" s="294"/>
      <c r="I101" s="219"/>
      <c r="J101" s="219"/>
      <c r="K101" s="219"/>
      <c r="L101" s="219"/>
      <c r="M101" s="219"/>
      <c r="O101" s="303"/>
      <c r="P101" s="303"/>
      <c r="Q101" s="303"/>
    </row>
    <row r="102" spans="1:17" s="295" customFormat="1" ht="45.75" customHeight="1" x14ac:dyDescent="0.2">
      <c r="A102" s="291"/>
      <c r="B102" s="292"/>
      <c r="C102" s="292"/>
      <c r="D102" s="292"/>
      <c r="E102" s="238"/>
      <c r="F102" s="294"/>
      <c r="G102" s="294"/>
      <c r="H102" s="294"/>
      <c r="I102" s="219"/>
      <c r="J102" s="219"/>
      <c r="K102" s="219"/>
      <c r="L102" s="219"/>
      <c r="M102" s="219"/>
      <c r="O102" s="303"/>
      <c r="P102" s="303"/>
      <c r="Q102" s="303"/>
    </row>
    <row r="103" spans="1:17" s="295" customFormat="1" ht="45.75" customHeight="1" x14ac:dyDescent="0.2">
      <c r="A103" s="291"/>
      <c r="B103" s="292"/>
      <c r="C103" s="292"/>
      <c r="D103" s="292"/>
      <c r="E103" s="238"/>
      <c r="F103" s="294"/>
      <c r="G103" s="294"/>
      <c r="H103" s="294"/>
      <c r="I103" s="219"/>
      <c r="J103" s="219"/>
      <c r="K103" s="219"/>
      <c r="L103" s="219"/>
      <c r="M103" s="219"/>
      <c r="O103" s="303"/>
      <c r="P103" s="303"/>
      <c r="Q103" s="303"/>
    </row>
    <row r="104" spans="1:17" s="295" customFormat="1" ht="45.75" customHeight="1" x14ac:dyDescent="0.2">
      <c r="A104" s="291"/>
      <c r="B104" s="292"/>
      <c r="C104" s="292"/>
      <c r="D104" s="292"/>
      <c r="E104" s="238"/>
      <c r="F104" s="294"/>
      <c r="G104" s="294"/>
      <c r="H104" s="294"/>
      <c r="I104" s="219"/>
      <c r="J104" s="219"/>
      <c r="K104" s="219"/>
      <c r="L104" s="219"/>
      <c r="M104" s="219"/>
      <c r="O104" s="303"/>
      <c r="P104" s="303"/>
      <c r="Q104" s="303"/>
    </row>
    <row r="105" spans="1:17" s="295" customFormat="1" ht="45.75" customHeight="1" x14ac:dyDescent="0.2">
      <c r="A105" s="291"/>
      <c r="B105" s="292"/>
      <c r="C105" s="292"/>
      <c r="D105" s="292"/>
      <c r="E105" s="238"/>
      <c r="F105" s="294"/>
      <c r="G105" s="294"/>
      <c r="H105" s="294"/>
      <c r="I105" s="219"/>
      <c r="J105" s="219"/>
      <c r="K105" s="219"/>
      <c r="L105" s="219"/>
      <c r="M105" s="219"/>
      <c r="O105" s="303"/>
      <c r="P105" s="303"/>
      <c r="Q105" s="303"/>
    </row>
    <row r="106" spans="1:17" s="295" customFormat="1" ht="45.75" customHeight="1" x14ac:dyDescent="0.2">
      <c r="A106" s="291"/>
      <c r="B106" s="292"/>
      <c r="C106" s="292"/>
      <c r="D106" s="292"/>
      <c r="E106" s="238"/>
      <c r="F106" s="294"/>
      <c r="G106" s="294"/>
      <c r="H106" s="294"/>
      <c r="I106" s="219"/>
      <c r="J106" s="219"/>
      <c r="K106" s="219"/>
      <c r="L106" s="219"/>
      <c r="M106" s="219"/>
      <c r="O106" s="303"/>
      <c r="P106" s="303"/>
      <c r="Q106" s="303"/>
    </row>
    <row r="107" spans="1:17" s="295" customFormat="1" ht="45.75" customHeight="1" x14ac:dyDescent="0.2">
      <c r="A107" s="291"/>
      <c r="B107" s="292"/>
      <c r="C107" s="292"/>
      <c r="D107" s="292"/>
      <c r="E107" s="238"/>
      <c r="F107" s="294"/>
      <c r="G107" s="294"/>
      <c r="H107" s="294"/>
      <c r="I107" s="219"/>
      <c r="J107" s="219"/>
      <c r="K107" s="219"/>
      <c r="L107" s="219"/>
      <c r="M107" s="219"/>
      <c r="O107" s="303"/>
      <c r="P107" s="303"/>
      <c r="Q107" s="303"/>
    </row>
    <row r="108" spans="1:17" s="295" customFormat="1" ht="45.75" customHeight="1" x14ac:dyDescent="0.2">
      <c r="A108" s="291"/>
      <c r="B108" s="292"/>
      <c r="C108" s="292"/>
      <c r="D108" s="292"/>
      <c r="E108" s="238"/>
      <c r="F108" s="294"/>
      <c r="G108" s="294"/>
      <c r="H108" s="294"/>
      <c r="I108" s="219"/>
      <c r="J108" s="219"/>
      <c r="K108" s="219"/>
      <c r="L108" s="219"/>
      <c r="M108" s="219"/>
      <c r="O108" s="303"/>
      <c r="P108" s="303"/>
      <c r="Q108" s="303"/>
    </row>
    <row r="109" spans="1:17" s="295" customFormat="1" ht="45.75" customHeight="1" x14ac:dyDescent="0.2">
      <c r="A109" s="291"/>
      <c r="B109" s="292"/>
      <c r="C109" s="292"/>
      <c r="D109" s="292"/>
      <c r="E109" s="238"/>
      <c r="F109" s="294"/>
      <c r="G109" s="294"/>
      <c r="H109" s="294"/>
      <c r="I109" s="219"/>
      <c r="J109" s="219"/>
      <c r="K109" s="219"/>
      <c r="L109" s="219"/>
      <c r="M109" s="219"/>
      <c r="O109" s="303"/>
      <c r="P109" s="303"/>
      <c r="Q109" s="303"/>
    </row>
    <row r="110" spans="1:17" s="295" customFormat="1" ht="45.75" customHeight="1" x14ac:dyDescent="0.2">
      <c r="A110" s="291"/>
      <c r="B110" s="292"/>
      <c r="C110" s="292"/>
      <c r="D110" s="292"/>
      <c r="E110" s="238"/>
      <c r="F110" s="294"/>
      <c r="G110" s="294"/>
      <c r="H110" s="294"/>
      <c r="I110" s="219"/>
      <c r="J110" s="219"/>
      <c r="K110" s="219"/>
      <c r="L110" s="219"/>
      <c r="M110" s="219"/>
      <c r="O110" s="303"/>
      <c r="P110" s="303"/>
      <c r="Q110" s="303"/>
    </row>
    <row r="111" spans="1:17" s="295" customFormat="1" ht="45.75" customHeight="1" x14ac:dyDescent="0.2">
      <c r="A111" s="291"/>
      <c r="B111" s="292"/>
      <c r="C111" s="292"/>
      <c r="D111" s="292"/>
      <c r="E111" s="238"/>
      <c r="F111" s="294"/>
      <c r="G111" s="294"/>
      <c r="H111" s="294"/>
      <c r="I111" s="219"/>
      <c r="J111" s="219"/>
      <c r="K111" s="219"/>
      <c r="L111" s="219"/>
      <c r="M111" s="219"/>
      <c r="O111" s="303"/>
      <c r="P111" s="303"/>
      <c r="Q111" s="303"/>
    </row>
    <row r="112" spans="1:17" s="295" customFormat="1" ht="45.75" customHeight="1" x14ac:dyDescent="0.2">
      <c r="A112" s="291"/>
      <c r="B112" s="292"/>
      <c r="C112" s="292"/>
      <c r="D112" s="292"/>
      <c r="E112" s="238"/>
      <c r="F112" s="294"/>
      <c r="G112" s="294"/>
      <c r="H112" s="294"/>
      <c r="I112" s="219"/>
      <c r="J112" s="219"/>
      <c r="K112" s="219"/>
      <c r="L112" s="219"/>
      <c r="M112" s="219"/>
      <c r="O112" s="303"/>
      <c r="P112" s="303"/>
      <c r="Q112" s="303"/>
    </row>
    <row r="113" spans="1:17" s="295" customFormat="1" ht="45.75" customHeight="1" x14ac:dyDescent="0.2">
      <c r="A113" s="291"/>
      <c r="B113" s="292"/>
      <c r="C113" s="292"/>
      <c r="D113" s="292"/>
      <c r="E113" s="238"/>
      <c r="F113" s="294"/>
      <c r="G113" s="294"/>
      <c r="H113" s="294"/>
      <c r="I113" s="219"/>
      <c r="J113" s="219"/>
      <c r="K113" s="219"/>
      <c r="L113" s="219"/>
      <c r="M113" s="219"/>
      <c r="O113" s="303"/>
      <c r="P113" s="303"/>
      <c r="Q113" s="303"/>
    </row>
    <row r="114" spans="1:17" s="295" customFormat="1" ht="45.75" customHeight="1" x14ac:dyDescent="0.2">
      <c r="A114" s="291"/>
      <c r="B114" s="292"/>
      <c r="C114" s="292"/>
      <c r="D114" s="292"/>
      <c r="E114" s="238"/>
      <c r="F114" s="294"/>
      <c r="G114" s="294"/>
      <c r="H114" s="294"/>
      <c r="I114" s="219"/>
      <c r="J114" s="219"/>
      <c r="K114" s="219"/>
      <c r="L114" s="219"/>
      <c r="M114" s="219"/>
      <c r="O114" s="303"/>
      <c r="P114" s="303"/>
      <c r="Q114" s="303"/>
    </row>
    <row r="115" spans="1:17" s="295" customFormat="1" ht="45.75" customHeight="1" x14ac:dyDescent="0.2">
      <c r="A115" s="291"/>
      <c r="B115" s="292"/>
      <c r="C115" s="292"/>
      <c r="D115" s="292"/>
      <c r="E115" s="238"/>
      <c r="F115" s="294"/>
      <c r="G115" s="294"/>
      <c r="H115" s="294"/>
      <c r="I115" s="219"/>
      <c r="J115" s="219"/>
      <c r="K115" s="219"/>
      <c r="L115" s="219"/>
      <c r="M115" s="219"/>
      <c r="O115" s="303"/>
      <c r="P115" s="303"/>
      <c r="Q115" s="303"/>
    </row>
    <row r="116" spans="1:17" s="295" customFormat="1" ht="45.75" customHeight="1" x14ac:dyDescent="0.2">
      <c r="A116" s="291"/>
      <c r="B116" s="292"/>
      <c r="C116" s="292"/>
      <c r="D116" s="292"/>
      <c r="E116" s="238"/>
      <c r="F116" s="294"/>
      <c r="G116" s="294"/>
      <c r="H116" s="294"/>
      <c r="I116" s="219"/>
      <c r="J116" s="219"/>
      <c r="K116" s="219"/>
      <c r="L116" s="219"/>
      <c r="M116" s="219"/>
      <c r="O116" s="303"/>
      <c r="P116" s="303"/>
      <c r="Q116" s="303"/>
    </row>
    <row r="117" spans="1:17" s="295" customFormat="1" ht="45.75" customHeight="1" x14ac:dyDescent="0.2">
      <c r="A117" s="291"/>
      <c r="B117" s="292"/>
      <c r="C117" s="292"/>
      <c r="D117" s="292"/>
      <c r="E117" s="238"/>
      <c r="F117" s="294"/>
      <c r="G117" s="294"/>
      <c r="H117" s="294"/>
      <c r="I117" s="219"/>
      <c r="J117" s="219"/>
      <c r="K117" s="219"/>
      <c r="L117" s="219"/>
      <c r="M117" s="219"/>
      <c r="O117" s="303"/>
      <c r="P117" s="303"/>
      <c r="Q117" s="303"/>
    </row>
    <row r="118" spans="1:17" s="295" customFormat="1" ht="45.75" customHeight="1" x14ac:dyDescent="0.2">
      <c r="A118" s="291"/>
      <c r="B118" s="292"/>
      <c r="C118" s="292"/>
      <c r="D118" s="292"/>
      <c r="E118" s="238"/>
      <c r="F118" s="294"/>
      <c r="G118" s="294"/>
      <c r="H118" s="294"/>
      <c r="I118" s="219"/>
      <c r="J118" s="219"/>
      <c r="K118" s="219"/>
      <c r="L118" s="219"/>
      <c r="M118" s="219"/>
      <c r="O118" s="303"/>
      <c r="P118" s="303"/>
      <c r="Q118" s="303"/>
    </row>
    <row r="119" spans="1:17" s="295" customFormat="1" ht="45.75" customHeight="1" x14ac:dyDescent="0.2">
      <c r="A119" s="291"/>
      <c r="B119" s="292"/>
      <c r="C119" s="292"/>
      <c r="D119" s="292"/>
      <c r="E119" s="238"/>
      <c r="F119" s="294"/>
      <c r="G119" s="294"/>
      <c r="H119" s="294"/>
      <c r="I119" s="219"/>
      <c r="J119" s="219"/>
      <c r="K119" s="219"/>
      <c r="L119" s="219"/>
      <c r="M119" s="219"/>
      <c r="O119" s="303"/>
      <c r="P119" s="303"/>
      <c r="Q119" s="303"/>
    </row>
    <row r="120" spans="1:17" s="295" customFormat="1" ht="45.75" customHeight="1" x14ac:dyDescent="0.2">
      <c r="A120" s="291"/>
      <c r="B120" s="292"/>
      <c r="C120" s="292"/>
      <c r="D120" s="292"/>
      <c r="E120" s="238"/>
      <c r="F120" s="294"/>
      <c r="G120" s="294"/>
      <c r="H120" s="294"/>
      <c r="I120" s="219"/>
      <c r="J120" s="219"/>
      <c r="K120" s="219"/>
      <c r="L120" s="219"/>
      <c r="M120" s="219"/>
      <c r="O120" s="303"/>
      <c r="P120" s="303"/>
      <c r="Q120" s="303"/>
    </row>
    <row r="121" spans="1:17" s="295" customFormat="1" ht="45.75" customHeight="1" x14ac:dyDescent="0.2">
      <c r="A121" s="291"/>
      <c r="B121" s="292"/>
      <c r="C121" s="292"/>
      <c r="D121" s="292"/>
      <c r="E121" s="238"/>
      <c r="F121" s="294"/>
      <c r="G121" s="294"/>
      <c r="H121" s="294"/>
      <c r="I121" s="219"/>
      <c r="J121" s="219"/>
      <c r="K121" s="219"/>
      <c r="L121" s="219"/>
      <c r="M121" s="219"/>
      <c r="O121" s="303"/>
      <c r="P121" s="303"/>
      <c r="Q121" s="303"/>
    </row>
    <row r="122" spans="1:17" s="295" customFormat="1" ht="45.75" customHeight="1" x14ac:dyDescent="0.2">
      <c r="A122" s="291"/>
      <c r="B122" s="292"/>
      <c r="C122" s="292"/>
      <c r="D122" s="292"/>
      <c r="E122" s="238"/>
      <c r="F122" s="294"/>
      <c r="G122" s="294"/>
      <c r="H122" s="294"/>
      <c r="I122" s="219"/>
      <c r="J122" s="219"/>
      <c r="K122" s="219"/>
      <c r="L122" s="219"/>
      <c r="M122" s="219"/>
      <c r="O122" s="303"/>
      <c r="P122" s="303"/>
      <c r="Q122" s="303"/>
    </row>
    <row r="123" spans="1:17" s="295" customFormat="1" ht="45.75" customHeight="1" x14ac:dyDescent="0.2">
      <c r="A123" s="291"/>
      <c r="B123" s="292"/>
      <c r="C123" s="292"/>
      <c r="D123" s="292"/>
      <c r="E123" s="238"/>
      <c r="F123" s="294"/>
      <c r="G123" s="294"/>
      <c r="H123" s="294"/>
      <c r="I123" s="219"/>
      <c r="J123" s="219"/>
      <c r="K123" s="219"/>
      <c r="L123" s="219"/>
      <c r="M123" s="219"/>
      <c r="O123" s="303"/>
      <c r="P123" s="303"/>
      <c r="Q123" s="303"/>
    </row>
    <row r="124" spans="1:17" s="295" customFormat="1" ht="45.75" customHeight="1" x14ac:dyDescent="0.2">
      <c r="A124" s="291"/>
      <c r="B124" s="292"/>
      <c r="C124" s="292"/>
      <c r="D124" s="292"/>
      <c r="E124" s="238"/>
      <c r="F124" s="294"/>
      <c r="G124" s="294"/>
      <c r="H124" s="294"/>
      <c r="I124" s="219"/>
      <c r="J124" s="219"/>
      <c r="K124" s="219"/>
      <c r="L124" s="219"/>
      <c r="M124" s="219"/>
      <c r="O124" s="303"/>
      <c r="P124" s="303"/>
      <c r="Q124" s="303"/>
    </row>
    <row r="125" spans="1:17" s="295" customFormat="1" ht="45.75" customHeight="1" x14ac:dyDescent="0.2">
      <c r="A125" s="291"/>
      <c r="B125" s="292"/>
      <c r="C125" s="292"/>
      <c r="D125" s="292"/>
      <c r="E125" s="238"/>
      <c r="F125" s="294"/>
      <c r="G125" s="294"/>
      <c r="H125" s="294"/>
      <c r="I125" s="219"/>
      <c r="J125" s="219"/>
      <c r="K125" s="219"/>
      <c r="L125" s="219"/>
      <c r="M125" s="219"/>
      <c r="O125" s="303"/>
      <c r="P125" s="303"/>
      <c r="Q125" s="303"/>
    </row>
    <row r="126" spans="1:17" s="295" customFormat="1" ht="45.75" customHeight="1" x14ac:dyDescent="0.2">
      <c r="A126" s="291"/>
      <c r="B126" s="292"/>
      <c r="C126" s="292"/>
      <c r="D126" s="292"/>
      <c r="E126" s="238"/>
      <c r="F126" s="294"/>
      <c r="G126" s="294"/>
      <c r="H126" s="294"/>
      <c r="I126" s="219"/>
      <c r="J126" s="219"/>
      <c r="K126" s="219"/>
      <c r="L126" s="219"/>
      <c r="M126" s="219"/>
      <c r="O126" s="303"/>
      <c r="P126" s="303"/>
      <c r="Q126" s="303"/>
    </row>
    <row r="127" spans="1:17" s="295" customFormat="1" ht="45.75" customHeight="1" x14ac:dyDescent="0.2">
      <c r="A127" s="291"/>
      <c r="B127" s="292"/>
      <c r="C127" s="292"/>
      <c r="D127" s="292"/>
      <c r="E127" s="238"/>
      <c r="F127" s="294"/>
      <c r="G127" s="294"/>
      <c r="H127" s="294"/>
      <c r="I127" s="219"/>
      <c r="J127" s="219"/>
      <c r="K127" s="219"/>
      <c r="L127" s="219"/>
      <c r="M127" s="219"/>
      <c r="O127" s="303"/>
      <c r="P127" s="303"/>
      <c r="Q127" s="303"/>
    </row>
    <row r="128" spans="1:17" s="295" customFormat="1" ht="45.75" customHeight="1" x14ac:dyDescent="0.2">
      <c r="A128" s="291"/>
      <c r="B128" s="292"/>
      <c r="C128" s="292"/>
      <c r="D128" s="292"/>
      <c r="E128" s="238"/>
      <c r="F128" s="294"/>
      <c r="G128" s="294"/>
      <c r="H128" s="294"/>
      <c r="I128" s="219"/>
      <c r="J128" s="219"/>
      <c r="K128" s="219"/>
      <c r="L128" s="219"/>
      <c r="M128" s="219"/>
      <c r="O128" s="303"/>
      <c r="P128" s="303"/>
      <c r="Q128" s="303"/>
    </row>
    <row r="129" spans="1:17" s="295" customFormat="1" ht="45.75" customHeight="1" x14ac:dyDescent="0.2">
      <c r="A129" s="291"/>
      <c r="B129" s="292"/>
      <c r="C129" s="292"/>
      <c r="D129" s="292"/>
      <c r="E129" s="238"/>
      <c r="F129" s="294"/>
      <c r="G129" s="294"/>
      <c r="H129" s="294"/>
      <c r="I129" s="219"/>
      <c r="J129" s="219"/>
      <c r="K129" s="219"/>
      <c r="L129" s="219"/>
      <c r="M129" s="219"/>
      <c r="O129" s="303"/>
      <c r="P129" s="303"/>
      <c r="Q129" s="303"/>
    </row>
    <row r="130" spans="1:17" s="295" customFormat="1" ht="45.75" customHeight="1" x14ac:dyDescent="0.2">
      <c r="A130" s="291"/>
      <c r="B130" s="292"/>
      <c r="C130" s="292"/>
      <c r="D130" s="292"/>
      <c r="E130" s="238"/>
      <c r="F130" s="294"/>
      <c r="G130" s="294"/>
      <c r="H130" s="294"/>
      <c r="I130" s="219"/>
      <c r="J130" s="219"/>
      <c r="K130" s="219"/>
      <c r="L130" s="219"/>
      <c r="M130" s="219"/>
      <c r="O130" s="303"/>
      <c r="P130" s="303"/>
      <c r="Q130" s="303"/>
    </row>
    <row r="131" spans="1:17" s="295" customFormat="1" ht="45.75" customHeight="1" x14ac:dyDescent="0.2">
      <c r="A131" s="291"/>
      <c r="B131" s="292"/>
      <c r="C131" s="292"/>
      <c r="D131" s="292"/>
      <c r="E131" s="238"/>
      <c r="F131" s="294"/>
      <c r="G131" s="294"/>
      <c r="H131" s="294"/>
      <c r="I131" s="219"/>
      <c r="J131" s="219"/>
      <c r="K131" s="219"/>
      <c r="L131" s="219"/>
      <c r="M131" s="219"/>
      <c r="O131" s="303"/>
      <c r="P131" s="303"/>
      <c r="Q131" s="303"/>
    </row>
    <row r="132" spans="1:17" s="295" customFormat="1" ht="45.75" customHeight="1" x14ac:dyDescent="0.2">
      <c r="A132" s="291"/>
      <c r="B132" s="292"/>
      <c r="C132" s="292"/>
      <c r="D132" s="292"/>
      <c r="E132" s="238"/>
      <c r="F132" s="294"/>
      <c r="G132" s="294"/>
      <c r="H132" s="294"/>
      <c r="I132" s="219"/>
      <c r="J132" s="219"/>
      <c r="K132" s="219"/>
      <c r="L132" s="219"/>
      <c r="M132" s="219"/>
      <c r="O132" s="303"/>
      <c r="P132" s="303"/>
      <c r="Q132" s="303"/>
    </row>
    <row r="133" spans="1:17" s="295" customFormat="1" ht="45.75" customHeight="1" x14ac:dyDescent="0.2">
      <c r="A133" s="291"/>
      <c r="B133" s="292"/>
      <c r="C133" s="292"/>
      <c r="D133" s="292"/>
      <c r="E133" s="238"/>
      <c r="F133" s="294"/>
      <c r="G133" s="294"/>
      <c r="H133" s="294"/>
      <c r="I133" s="219"/>
      <c r="J133" s="219"/>
      <c r="K133" s="219"/>
      <c r="L133" s="219"/>
      <c r="M133" s="219"/>
      <c r="O133" s="303"/>
      <c r="P133" s="303"/>
      <c r="Q133" s="303"/>
    </row>
    <row r="134" spans="1:17" s="295" customFormat="1" ht="45.75" customHeight="1" x14ac:dyDescent="0.2">
      <c r="A134" s="291"/>
      <c r="B134" s="292"/>
      <c r="C134" s="292"/>
      <c r="D134" s="292"/>
      <c r="E134" s="238"/>
      <c r="F134" s="294"/>
      <c r="G134" s="294"/>
      <c r="H134" s="294"/>
      <c r="I134" s="219"/>
      <c r="J134" s="219"/>
      <c r="K134" s="219"/>
      <c r="L134" s="219"/>
      <c r="M134" s="219"/>
      <c r="O134" s="303"/>
      <c r="P134" s="303"/>
      <c r="Q134" s="303"/>
    </row>
    <row r="135" spans="1:17" s="295" customFormat="1" ht="45.75" customHeight="1" x14ac:dyDescent="0.2">
      <c r="A135" s="291"/>
      <c r="B135" s="292"/>
      <c r="C135" s="292"/>
      <c r="D135" s="292"/>
      <c r="E135" s="238"/>
      <c r="F135" s="294"/>
      <c r="G135" s="294"/>
      <c r="H135" s="294"/>
      <c r="I135" s="219"/>
      <c r="J135" s="219"/>
      <c r="K135" s="219"/>
      <c r="L135" s="219"/>
      <c r="M135" s="219"/>
      <c r="O135" s="303"/>
      <c r="P135" s="303"/>
      <c r="Q135" s="303"/>
    </row>
    <row r="136" spans="1:17" s="295" customFormat="1" ht="45.75" customHeight="1" x14ac:dyDescent="0.2">
      <c r="A136" s="291"/>
      <c r="B136" s="292"/>
      <c r="C136" s="292"/>
      <c r="D136" s="292"/>
      <c r="E136" s="238"/>
      <c r="F136" s="294"/>
      <c r="G136" s="294"/>
      <c r="H136" s="294"/>
      <c r="I136" s="219"/>
      <c r="J136" s="219"/>
      <c r="K136" s="219"/>
      <c r="L136" s="219"/>
      <c r="M136" s="219"/>
      <c r="O136" s="303"/>
      <c r="P136" s="303"/>
      <c r="Q136" s="303"/>
    </row>
    <row r="137" spans="1:17" s="295" customFormat="1" ht="45.75" customHeight="1" x14ac:dyDescent="0.2">
      <c r="A137" s="291"/>
      <c r="B137" s="292"/>
      <c r="C137" s="292"/>
      <c r="D137" s="292"/>
      <c r="E137" s="238"/>
      <c r="F137" s="294"/>
      <c r="G137" s="294"/>
      <c r="H137" s="294"/>
      <c r="I137" s="219"/>
      <c r="J137" s="219"/>
      <c r="K137" s="219"/>
      <c r="L137" s="219"/>
      <c r="M137" s="219"/>
      <c r="O137" s="303"/>
      <c r="P137" s="303"/>
      <c r="Q137" s="303"/>
    </row>
    <row r="138" spans="1:17" s="295" customFormat="1" ht="45.75" customHeight="1" x14ac:dyDescent="0.2">
      <c r="A138" s="291"/>
      <c r="B138" s="292"/>
      <c r="C138" s="292"/>
      <c r="D138" s="292"/>
      <c r="E138" s="238"/>
      <c r="F138" s="294"/>
      <c r="G138" s="294"/>
      <c r="H138" s="294"/>
      <c r="I138" s="219"/>
      <c r="J138" s="219"/>
      <c r="K138" s="219"/>
      <c r="L138" s="219"/>
      <c r="M138" s="219"/>
      <c r="O138" s="303"/>
      <c r="P138" s="303"/>
      <c r="Q138" s="303"/>
    </row>
    <row r="139" spans="1:17" s="295" customFormat="1" ht="45.75" customHeight="1" x14ac:dyDescent="0.2">
      <c r="A139" s="291"/>
      <c r="B139" s="292"/>
      <c r="C139" s="292"/>
      <c r="D139" s="292"/>
      <c r="E139" s="238"/>
      <c r="F139" s="294"/>
      <c r="G139" s="294"/>
      <c r="H139" s="294"/>
      <c r="I139" s="219"/>
      <c r="J139" s="219"/>
      <c r="K139" s="219"/>
      <c r="L139" s="219"/>
      <c r="M139" s="219"/>
      <c r="O139" s="303"/>
      <c r="P139" s="303"/>
      <c r="Q139" s="303"/>
    </row>
    <row r="140" spans="1:17" s="295" customFormat="1" ht="45.75" customHeight="1" x14ac:dyDescent="0.2">
      <c r="A140" s="291"/>
      <c r="B140" s="292"/>
      <c r="C140" s="292"/>
      <c r="D140" s="292"/>
      <c r="E140" s="238"/>
      <c r="F140" s="294"/>
      <c r="G140" s="294"/>
      <c r="H140" s="294"/>
      <c r="I140" s="219"/>
      <c r="J140" s="219"/>
      <c r="K140" s="219"/>
      <c r="L140" s="219"/>
      <c r="M140" s="219"/>
      <c r="O140" s="303"/>
      <c r="P140" s="303"/>
      <c r="Q140" s="303"/>
    </row>
    <row r="141" spans="1:17" s="295" customFormat="1" ht="45.75" customHeight="1" x14ac:dyDescent="0.2">
      <c r="A141" s="291"/>
      <c r="B141" s="292"/>
      <c r="C141" s="292"/>
      <c r="D141" s="292"/>
      <c r="E141" s="238"/>
      <c r="F141" s="294"/>
      <c r="G141" s="294"/>
      <c r="H141" s="294"/>
      <c r="I141" s="219"/>
      <c r="J141" s="219"/>
      <c r="K141" s="219"/>
      <c r="L141" s="219"/>
      <c r="M141" s="219"/>
      <c r="O141" s="303"/>
      <c r="P141" s="303"/>
      <c r="Q141" s="303"/>
    </row>
    <row r="142" spans="1:17" s="295" customFormat="1" ht="45.75" customHeight="1" x14ac:dyDescent="0.2">
      <c r="A142" s="291"/>
      <c r="B142" s="292"/>
      <c r="C142" s="292"/>
      <c r="D142" s="292"/>
      <c r="E142" s="238"/>
      <c r="F142" s="294"/>
      <c r="G142" s="294"/>
      <c r="H142" s="294"/>
      <c r="I142" s="219"/>
      <c r="J142" s="219"/>
      <c r="K142" s="219"/>
      <c r="L142" s="219"/>
      <c r="M142" s="219"/>
      <c r="O142" s="303"/>
      <c r="P142" s="303"/>
      <c r="Q142" s="303"/>
    </row>
    <row r="143" spans="1:17" s="295" customFormat="1" ht="45.75" customHeight="1" x14ac:dyDescent="0.2">
      <c r="A143" s="291"/>
      <c r="B143" s="292"/>
      <c r="C143" s="292"/>
      <c r="D143" s="292"/>
      <c r="E143" s="238"/>
      <c r="F143" s="294"/>
      <c r="G143" s="294"/>
      <c r="H143" s="294"/>
      <c r="I143" s="219"/>
      <c r="J143" s="219"/>
      <c r="K143" s="219"/>
      <c r="L143" s="219"/>
      <c r="M143" s="219"/>
      <c r="O143" s="303"/>
      <c r="P143" s="303"/>
      <c r="Q143" s="303"/>
    </row>
    <row r="144" spans="1:17" s="295" customFormat="1" ht="45.75" customHeight="1" x14ac:dyDescent="0.2">
      <c r="A144" s="291"/>
      <c r="B144" s="292"/>
      <c r="C144" s="292"/>
      <c r="D144" s="292"/>
      <c r="E144" s="238"/>
      <c r="F144" s="294"/>
      <c r="G144" s="294"/>
      <c r="H144" s="294"/>
      <c r="I144" s="219"/>
      <c r="J144" s="219"/>
      <c r="K144" s="219"/>
      <c r="L144" s="219"/>
      <c r="M144" s="219"/>
      <c r="O144" s="303"/>
      <c r="P144" s="303"/>
      <c r="Q144" s="303"/>
    </row>
    <row r="145" spans="1:17" s="295" customFormat="1" ht="45.75" customHeight="1" x14ac:dyDescent="0.2">
      <c r="A145" s="291"/>
      <c r="B145" s="292"/>
      <c r="C145" s="292"/>
      <c r="D145" s="292"/>
      <c r="E145" s="238"/>
      <c r="F145" s="294"/>
      <c r="G145" s="294"/>
      <c r="H145" s="294"/>
      <c r="I145" s="219"/>
      <c r="J145" s="219"/>
      <c r="K145" s="219"/>
      <c r="L145" s="219"/>
      <c r="M145" s="219"/>
      <c r="O145" s="303"/>
      <c r="P145" s="303"/>
      <c r="Q145" s="303"/>
    </row>
    <row r="146" spans="1:17" s="295" customFormat="1" ht="45.75" customHeight="1" x14ac:dyDescent="0.2">
      <c r="A146" s="291"/>
      <c r="B146" s="292"/>
      <c r="C146" s="292"/>
      <c r="D146" s="292"/>
      <c r="E146" s="238"/>
      <c r="F146" s="294"/>
      <c r="G146" s="294"/>
      <c r="H146" s="294"/>
      <c r="I146" s="219"/>
      <c r="J146" s="219"/>
      <c r="K146" s="219"/>
      <c r="L146" s="219"/>
      <c r="M146" s="219"/>
      <c r="O146" s="303"/>
      <c r="P146" s="303"/>
      <c r="Q146" s="303"/>
    </row>
    <row r="147" spans="1:17" s="295" customFormat="1" ht="45.75" customHeight="1" x14ac:dyDescent="0.2">
      <c r="A147" s="291"/>
      <c r="B147" s="292"/>
      <c r="C147" s="292"/>
      <c r="D147" s="292"/>
      <c r="E147" s="238"/>
      <c r="F147" s="294"/>
      <c r="G147" s="294"/>
      <c r="H147" s="294"/>
      <c r="I147" s="219"/>
      <c r="J147" s="219"/>
      <c r="K147" s="219"/>
      <c r="L147" s="219"/>
      <c r="M147" s="219"/>
      <c r="O147" s="303"/>
      <c r="P147" s="303"/>
      <c r="Q147" s="303"/>
    </row>
    <row r="148" spans="1:17" s="295" customFormat="1" ht="45.75" customHeight="1" x14ac:dyDescent="0.2">
      <c r="A148" s="291"/>
      <c r="B148" s="292"/>
      <c r="C148" s="292"/>
      <c r="D148" s="292"/>
      <c r="E148" s="238"/>
      <c r="F148" s="294"/>
      <c r="G148" s="294"/>
      <c r="H148" s="294"/>
      <c r="I148" s="219"/>
      <c r="J148" s="219"/>
      <c r="K148" s="219"/>
      <c r="L148" s="219"/>
      <c r="M148" s="219"/>
      <c r="O148" s="303"/>
      <c r="P148" s="303"/>
      <c r="Q148" s="303"/>
    </row>
    <row r="149" spans="1:17" s="295" customFormat="1" ht="45.75" customHeight="1" x14ac:dyDescent="0.2">
      <c r="A149" s="291"/>
      <c r="B149" s="292"/>
      <c r="C149" s="292"/>
      <c r="D149" s="292"/>
      <c r="E149" s="238"/>
      <c r="F149" s="294"/>
      <c r="G149" s="294"/>
      <c r="H149" s="294"/>
      <c r="I149" s="219"/>
      <c r="J149" s="219"/>
      <c r="K149" s="219"/>
      <c r="L149" s="219"/>
      <c r="M149" s="219"/>
      <c r="O149" s="303"/>
      <c r="P149" s="303"/>
      <c r="Q149" s="303"/>
    </row>
    <row r="150" spans="1:17" s="295" customFormat="1" ht="45.75" customHeight="1" x14ac:dyDescent="0.2">
      <c r="A150" s="291"/>
      <c r="B150" s="292"/>
      <c r="C150" s="292"/>
      <c r="D150" s="292"/>
      <c r="E150" s="238"/>
      <c r="F150" s="294"/>
      <c r="G150" s="294"/>
      <c r="H150" s="294"/>
      <c r="I150" s="219"/>
      <c r="J150" s="219"/>
      <c r="K150" s="219"/>
      <c r="L150" s="219"/>
      <c r="M150" s="219"/>
      <c r="O150" s="303"/>
      <c r="P150" s="303"/>
      <c r="Q150" s="303"/>
    </row>
    <row r="151" spans="1:17" s="295" customFormat="1" ht="45.75" customHeight="1" x14ac:dyDescent="0.2">
      <c r="A151" s="291"/>
      <c r="B151" s="292"/>
      <c r="C151" s="292"/>
      <c r="D151" s="292"/>
      <c r="E151" s="238"/>
      <c r="F151" s="294"/>
      <c r="G151" s="294"/>
      <c r="H151" s="294"/>
      <c r="I151" s="219"/>
      <c r="J151" s="219"/>
      <c r="K151" s="219"/>
      <c r="L151" s="219"/>
      <c r="M151" s="219"/>
      <c r="O151" s="303"/>
      <c r="P151" s="303"/>
      <c r="Q151" s="303"/>
    </row>
    <row r="152" spans="1:17" s="295" customFormat="1" ht="45.75" customHeight="1" x14ac:dyDescent="0.2">
      <c r="A152" s="291"/>
      <c r="B152" s="292"/>
      <c r="C152" s="292"/>
      <c r="D152" s="292"/>
      <c r="E152" s="238"/>
      <c r="F152" s="294"/>
      <c r="G152" s="294"/>
      <c r="H152" s="294"/>
      <c r="I152" s="219"/>
      <c r="J152" s="219"/>
      <c r="K152" s="219"/>
      <c r="L152" s="219"/>
      <c r="M152" s="219"/>
      <c r="O152" s="303"/>
      <c r="P152" s="303"/>
      <c r="Q152" s="303"/>
    </row>
    <row r="153" spans="1:17" s="295" customFormat="1" ht="45.75" customHeight="1" x14ac:dyDescent="0.2">
      <c r="A153" s="291"/>
      <c r="B153" s="292"/>
      <c r="C153" s="292"/>
      <c r="D153" s="292"/>
      <c r="E153" s="238"/>
      <c r="F153" s="294"/>
      <c r="G153" s="294"/>
      <c r="H153" s="294"/>
      <c r="I153" s="219"/>
      <c r="J153" s="219"/>
      <c r="K153" s="219"/>
      <c r="L153" s="219"/>
      <c r="M153" s="219"/>
      <c r="O153" s="303"/>
      <c r="P153" s="303"/>
      <c r="Q153" s="303"/>
    </row>
    <row r="154" spans="1:17" s="295" customFormat="1" ht="45.75" customHeight="1" x14ac:dyDescent="0.2">
      <c r="A154" s="291"/>
      <c r="B154" s="292"/>
      <c r="C154" s="292"/>
      <c r="D154" s="292"/>
      <c r="E154" s="238"/>
      <c r="F154" s="294"/>
      <c r="G154" s="294"/>
      <c r="H154" s="294"/>
      <c r="I154" s="219"/>
      <c r="J154" s="219"/>
      <c r="K154" s="219"/>
      <c r="L154" s="219"/>
      <c r="M154" s="219"/>
      <c r="O154" s="303"/>
      <c r="P154" s="303"/>
      <c r="Q154" s="303"/>
    </row>
    <row r="155" spans="1:17" s="295" customFormat="1" ht="45.75" customHeight="1" x14ac:dyDescent="0.2">
      <c r="A155" s="291"/>
      <c r="B155" s="292"/>
      <c r="C155" s="292"/>
      <c r="D155" s="292"/>
      <c r="E155" s="238"/>
      <c r="F155" s="294"/>
      <c r="G155" s="294"/>
      <c r="H155" s="294"/>
      <c r="I155" s="219"/>
      <c r="J155" s="219"/>
      <c r="K155" s="219"/>
      <c r="L155" s="219"/>
      <c r="M155" s="219"/>
      <c r="O155" s="303"/>
      <c r="P155" s="303"/>
      <c r="Q155" s="303"/>
    </row>
    <row r="156" spans="1:17" s="295" customFormat="1" ht="45.75" customHeight="1" x14ac:dyDescent="0.2">
      <c r="A156" s="291"/>
      <c r="B156" s="292"/>
      <c r="C156" s="292"/>
      <c r="D156" s="292"/>
      <c r="E156" s="238"/>
      <c r="F156" s="294"/>
      <c r="G156" s="294"/>
      <c r="H156" s="294"/>
      <c r="I156" s="219"/>
      <c r="J156" s="219"/>
      <c r="K156" s="219"/>
      <c r="L156" s="219"/>
      <c r="M156" s="219"/>
      <c r="O156" s="303"/>
      <c r="P156" s="303"/>
      <c r="Q156" s="303"/>
    </row>
    <row r="157" spans="1:17" s="295" customFormat="1" ht="45.75" customHeight="1" x14ac:dyDescent="0.2">
      <c r="A157" s="291"/>
      <c r="B157" s="292"/>
      <c r="C157" s="292"/>
      <c r="D157" s="292"/>
      <c r="E157" s="238"/>
      <c r="F157" s="294"/>
      <c r="G157" s="294"/>
      <c r="H157" s="294"/>
      <c r="I157" s="219"/>
      <c r="J157" s="219"/>
      <c r="K157" s="219"/>
      <c r="L157" s="219"/>
      <c r="M157" s="219"/>
      <c r="O157" s="303"/>
      <c r="P157" s="303"/>
      <c r="Q157" s="303"/>
    </row>
    <row r="158" spans="1:17" s="295" customFormat="1" ht="45.75" customHeight="1" x14ac:dyDescent="0.2">
      <c r="A158" s="291"/>
      <c r="B158" s="292"/>
      <c r="C158" s="292"/>
      <c r="D158" s="292"/>
      <c r="E158" s="238"/>
      <c r="F158" s="294"/>
      <c r="G158" s="294"/>
      <c r="H158" s="294"/>
      <c r="I158" s="219"/>
      <c r="J158" s="219"/>
      <c r="K158" s="219"/>
      <c r="L158" s="219"/>
      <c r="M158" s="219"/>
      <c r="O158" s="303"/>
      <c r="P158" s="303"/>
      <c r="Q158" s="303"/>
    </row>
    <row r="159" spans="1:17" s="295" customFormat="1" ht="45.75" customHeight="1" x14ac:dyDescent="0.2">
      <c r="A159" s="291"/>
      <c r="B159" s="292"/>
      <c r="C159" s="292"/>
      <c r="D159" s="292"/>
      <c r="E159" s="238"/>
      <c r="F159" s="294"/>
      <c r="G159" s="294"/>
      <c r="H159" s="294"/>
      <c r="I159" s="219"/>
      <c r="J159" s="219"/>
      <c r="K159" s="219"/>
      <c r="L159" s="219"/>
      <c r="M159" s="219"/>
      <c r="O159" s="303"/>
      <c r="P159" s="303"/>
      <c r="Q159" s="303"/>
    </row>
    <row r="160" spans="1:17" s="295" customFormat="1" ht="45.75" customHeight="1" x14ac:dyDescent="0.2">
      <c r="A160" s="291"/>
      <c r="B160" s="292"/>
      <c r="C160" s="292"/>
      <c r="D160" s="292"/>
      <c r="E160" s="238"/>
      <c r="F160" s="294"/>
      <c r="G160" s="294"/>
      <c r="H160" s="294"/>
      <c r="I160" s="219"/>
      <c r="J160" s="219"/>
      <c r="K160" s="219"/>
      <c r="L160" s="219"/>
      <c r="M160" s="219"/>
      <c r="O160" s="303"/>
      <c r="P160" s="303"/>
      <c r="Q160" s="303"/>
    </row>
    <row r="161" spans="1:17" s="295" customFormat="1" ht="45.75" customHeight="1" x14ac:dyDescent="0.2">
      <c r="A161" s="291"/>
      <c r="B161" s="292"/>
      <c r="C161" s="292"/>
      <c r="D161" s="292"/>
      <c r="E161" s="238"/>
      <c r="F161" s="294"/>
      <c r="G161" s="294"/>
      <c r="H161" s="294"/>
      <c r="I161" s="219"/>
      <c r="J161" s="219"/>
      <c r="K161" s="219"/>
      <c r="L161" s="219"/>
      <c r="M161" s="219"/>
      <c r="O161" s="303"/>
      <c r="P161" s="303"/>
      <c r="Q161" s="303"/>
    </row>
    <row r="162" spans="1:17" s="295" customFormat="1" ht="45.75" customHeight="1" x14ac:dyDescent="0.2">
      <c r="A162" s="291"/>
      <c r="B162" s="292"/>
      <c r="C162" s="292"/>
      <c r="D162" s="292"/>
      <c r="E162" s="238"/>
      <c r="F162" s="294"/>
      <c r="G162" s="294"/>
      <c r="H162" s="294"/>
      <c r="I162" s="219"/>
      <c r="J162" s="219"/>
      <c r="K162" s="219"/>
      <c r="L162" s="219"/>
      <c r="M162" s="219"/>
      <c r="O162" s="303"/>
      <c r="P162" s="303"/>
      <c r="Q162" s="303"/>
    </row>
    <row r="163" spans="1:17" s="295" customFormat="1" ht="45.75" customHeight="1" x14ac:dyDescent="0.2">
      <c r="A163" s="291"/>
      <c r="B163" s="292"/>
      <c r="C163" s="292"/>
      <c r="D163" s="292"/>
      <c r="E163" s="238"/>
      <c r="F163" s="294"/>
      <c r="G163" s="294"/>
      <c r="H163" s="294"/>
      <c r="I163" s="219"/>
      <c r="J163" s="219"/>
      <c r="K163" s="219"/>
      <c r="L163" s="219"/>
      <c r="M163" s="219"/>
      <c r="O163" s="303"/>
      <c r="P163" s="303"/>
      <c r="Q163" s="303"/>
    </row>
    <row r="164" spans="1:17" s="295" customFormat="1" ht="45.75" customHeight="1" x14ac:dyDescent="0.2">
      <c r="A164" s="291"/>
      <c r="B164" s="292"/>
      <c r="C164" s="292"/>
      <c r="D164" s="292"/>
      <c r="E164" s="238"/>
      <c r="F164" s="294"/>
      <c r="G164" s="294"/>
      <c r="H164" s="294"/>
      <c r="I164" s="219"/>
      <c r="J164" s="219"/>
      <c r="K164" s="219"/>
      <c r="L164" s="219"/>
      <c r="M164" s="219"/>
      <c r="O164" s="303"/>
      <c r="P164" s="303"/>
      <c r="Q164" s="303"/>
    </row>
    <row r="165" spans="1:17" s="295" customFormat="1" ht="45.75" customHeight="1" x14ac:dyDescent="0.2">
      <c r="A165" s="291"/>
      <c r="B165" s="292"/>
      <c r="C165" s="292"/>
      <c r="D165" s="292"/>
      <c r="E165" s="238"/>
      <c r="F165" s="294"/>
      <c r="G165" s="294"/>
      <c r="H165" s="294"/>
      <c r="I165" s="219"/>
      <c r="J165" s="219"/>
      <c r="K165" s="219"/>
      <c r="L165" s="219"/>
      <c r="M165" s="219"/>
      <c r="O165" s="303"/>
      <c r="P165" s="303"/>
      <c r="Q165" s="303"/>
    </row>
    <row r="166" spans="1:17" s="295" customFormat="1" ht="45.75" customHeight="1" x14ac:dyDescent="0.2">
      <c r="A166" s="291"/>
      <c r="B166" s="292"/>
      <c r="C166" s="292"/>
      <c r="D166" s="292"/>
      <c r="E166" s="238"/>
      <c r="F166" s="294"/>
      <c r="G166" s="294"/>
      <c r="H166" s="294"/>
      <c r="I166" s="219"/>
      <c r="J166" s="219"/>
      <c r="K166" s="219"/>
      <c r="L166" s="219"/>
      <c r="M166" s="219"/>
      <c r="O166" s="303"/>
      <c r="P166" s="303"/>
      <c r="Q166" s="303"/>
    </row>
    <row r="167" spans="1:17" s="295" customFormat="1" ht="45.75" customHeight="1" x14ac:dyDescent="0.2">
      <c r="A167" s="291"/>
      <c r="B167" s="292"/>
      <c r="C167" s="292"/>
      <c r="D167" s="292"/>
      <c r="E167" s="238"/>
      <c r="F167" s="294"/>
      <c r="G167" s="294"/>
      <c r="H167" s="294"/>
      <c r="I167" s="219"/>
      <c r="J167" s="219"/>
      <c r="K167" s="219"/>
      <c r="L167" s="219"/>
      <c r="M167" s="219"/>
      <c r="O167" s="303"/>
      <c r="P167" s="303"/>
      <c r="Q167" s="303"/>
    </row>
    <row r="168" spans="1:17" s="295" customFormat="1" ht="45.75" customHeight="1" x14ac:dyDescent="0.2">
      <c r="A168" s="291"/>
      <c r="B168" s="292"/>
      <c r="C168" s="292"/>
      <c r="D168" s="292"/>
      <c r="E168" s="238"/>
      <c r="F168" s="294"/>
      <c r="G168" s="294"/>
      <c r="H168" s="294"/>
      <c r="I168" s="219"/>
      <c r="J168" s="219"/>
      <c r="K168" s="219"/>
      <c r="L168" s="219"/>
      <c r="M168" s="219"/>
      <c r="O168" s="303"/>
      <c r="P168" s="303"/>
      <c r="Q168" s="303"/>
    </row>
    <row r="169" spans="1:17" s="295" customFormat="1" ht="45.75" customHeight="1" x14ac:dyDescent="0.2">
      <c r="A169" s="291"/>
      <c r="B169" s="292"/>
      <c r="C169" s="292"/>
      <c r="D169" s="292"/>
      <c r="E169" s="238"/>
      <c r="F169" s="294"/>
      <c r="G169" s="294"/>
      <c r="H169" s="294"/>
      <c r="I169" s="219"/>
      <c r="J169" s="219"/>
      <c r="K169" s="219"/>
      <c r="L169" s="219"/>
      <c r="M169" s="219"/>
      <c r="O169" s="303"/>
      <c r="P169" s="303"/>
      <c r="Q169" s="303"/>
    </row>
    <row r="170" spans="1:17" s="295" customFormat="1" ht="45.75" customHeight="1" x14ac:dyDescent="0.2">
      <c r="A170" s="291"/>
      <c r="B170" s="292"/>
      <c r="C170" s="292"/>
      <c r="D170" s="292"/>
      <c r="E170" s="238"/>
      <c r="F170" s="294"/>
      <c r="G170" s="294"/>
      <c r="H170" s="294"/>
      <c r="I170" s="219"/>
      <c r="J170" s="219"/>
      <c r="K170" s="219"/>
      <c r="L170" s="219"/>
      <c r="M170" s="219"/>
      <c r="O170" s="303"/>
      <c r="P170" s="303"/>
      <c r="Q170" s="303"/>
    </row>
    <row r="171" spans="1:17" s="295" customFormat="1" ht="45.75" customHeight="1" x14ac:dyDescent="0.2">
      <c r="A171" s="291"/>
      <c r="B171" s="292"/>
      <c r="C171" s="292"/>
      <c r="D171" s="292"/>
      <c r="E171" s="238"/>
      <c r="F171" s="294"/>
      <c r="G171" s="294"/>
      <c r="H171" s="294"/>
      <c r="I171" s="219"/>
      <c r="J171" s="219"/>
      <c r="K171" s="219"/>
      <c r="L171" s="219"/>
      <c r="M171" s="219"/>
      <c r="O171" s="303"/>
      <c r="P171" s="303"/>
      <c r="Q171" s="303"/>
    </row>
    <row r="172" spans="1:17" s="295" customFormat="1" ht="45.75" customHeight="1" x14ac:dyDescent="0.2">
      <c r="A172" s="291"/>
      <c r="B172" s="292"/>
      <c r="C172" s="292"/>
      <c r="D172" s="292"/>
      <c r="E172" s="238"/>
      <c r="F172" s="294"/>
      <c r="G172" s="294"/>
      <c r="H172" s="294"/>
      <c r="I172" s="219"/>
      <c r="J172" s="219"/>
      <c r="K172" s="219"/>
      <c r="L172" s="219"/>
      <c r="M172" s="219"/>
      <c r="O172" s="303"/>
      <c r="P172" s="303"/>
      <c r="Q172" s="303"/>
    </row>
    <row r="173" spans="1:17" s="295" customFormat="1" ht="45.75" customHeight="1" x14ac:dyDescent="0.2">
      <c r="A173" s="291"/>
      <c r="B173" s="292"/>
      <c r="C173" s="292"/>
      <c r="D173" s="292"/>
      <c r="E173" s="238"/>
      <c r="F173" s="294"/>
      <c r="G173" s="294"/>
      <c r="H173" s="294"/>
      <c r="I173" s="219"/>
      <c r="J173" s="219"/>
      <c r="K173" s="219"/>
      <c r="L173" s="219"/>
      <c r="M173" s="219"/>
      <c r="O173" s="303"/>
      <c r="P173" s="303"/>
      <c r="Q173" s="303"/>
    </row>
    <row r="174" spans="1:17" s="295" customFormat="1" ht="45.75" customHeight="1" x14ac:dyDescent="0.2">
      <c r="A174" s="291"/>
      <c r="B174" s="292"/>
      <c r="C174" s="292"/>
      <c r="D174" s="292"/>
      <c r="E174" s="238"/>
      <c r="F174" s="294"/>
      <c r="G174" s="294"/>
      <c r="H174" s="294"/>
      <c r="I174" s="219"/>
      <c r="J174" s="219"/>
      <c r="K174" s="219"/>
      <c r="L174" s="219"/>
      <c r="M174" s="219"/>
      <c r="O174" s="303"/>
      <c r="P174" s="303"/>
      <c r="Q174" s="303"/>
    </row>
    <row r="175" spans="1:17" s="295" customFormat="1" ht="45.75" customHeight="1" x14ac:dyDescent="0.2">
      <c r="A175" s="291"/>
      <c r="B175" s="292"/>
      <c r="C175" s="292"/>
      <c r="D175" s="292"/>
      <c r="E175" s="238"/>
      <c r="F175" s="294"/>
      <c r="G175" s="294"/>
      <c r="H175" s="294"/>
      <c r="I175" s="219"/>
      <c r="J175" s="219"/>
      <c r="K175" s="219"/>
      <c r="L175" s="219"/>
      <c r="M175" s="219"/>
      <c r="O175" s="303"/>
      <c r="P175" s="303"/>
      <c r="Q175" s="303"/>
    </row>
    <row r="176" spans="1:17" s="295" customFormat="1" ht="45.75" customHeight="1" x14ac:dyDescent="0.2">
      <c r="A176" s="291"/>
      <c r="B176" s="292"/>
      <c r="C176" s="292"/>
      <c r="D176" s="292"/>
      <c r="E176" s="238"/>
      <c r="F176" s="294"/>
      <c r="G176" s="294"/>
      <c r="H176" s="294"/>
      <c r="I176" s="219"/>
      <c r="J176" s="219"/>
      <c r="K176" s="219"/>
      <c r="L176" s="219"/>
      <c r="M176" s="219"/>
      <c r="O176" s="303"/>
      <c r="P176" s="303"/>
      <c r="Q176" s="303"/>
    </row>
    <row r="177" spans="1:17" s="295" customFormat="1" ht="45.75" customHeight="1" x14ac:dyDescent="0.2">
      <c r="A177" s="291"/>
      <c r="B177" s="292"/>
      <c r="C177" s="292"/>
      <c r="D177" s="292"/>
      <c r="E177" s="238"/>
      <c r="F177" s="294"/>
      <c r="G177" s="294"/>
      <c r="H177" s="294"/>
      <c r="I177" s="219"/>
      <c r="J177" s="219"/>
      <c r="K177" s="219"/>
      <c r="L177" s="219"/>
      <c r="M177" s="219"/>
      <c r="O177" s="303"/>
      <c r="P177" s="303"/>
      <c r="Q177" s="303"/>
    </row>
    <row r="178" spans="1:17" s="295" customFormat="1" ht="45.75" customHeight="1" x14ac:dyDescent="0.2">
      <c r="A178" s="291"/>
      <c r="B178" s="292"/>
      <c r="C178" s="292"/>
      <c r="D178" s="292"/>
      <c r="E178" s="238"/>
      <c r="F178" s="294"/>
      <c r="G178" s="294"/>
      <c r="H178" s="294"/>
      <c r="I178" s="219"/>
      <c r="J178" s="219"/>
      <c r="K178" s="219"/>
      <c r="L178" s="219"/>
      <c r="M178" s="219"/>
      <c r="O178" s="303"/>
      <c r="P178" s="303"/>
      <c r="Q178" s="303"/>
    </row>
    <row r="179" spans="1:17" s="295" customFormat="1" ht="45.75" customHeight="1" x14ac:dyDescent="0.2">
      <c r="A179" s="291"/>
      <c r="B179" s="292"/>
      <c r="C179" s="292"/>
      <c r="D179" s="292"/>
      <c r="E179" s="238"/>
      <c r="F179" s="294"/>
      <c r="G179" s="294"/>
      <c r="H179" s="294"/>
      <c r="I179" s="219"/>
      <c r="J179" s="219"/>
      <c r="K179" s="219"/>
      <c r="L179" s="219"/>
      <c r="M179" s="219"/>
      <c r="O179" s="303"/>
      <c r="P179" s="303"/>
      <c r="Q179" s="303"/>
    </row>
    <row r="180" spans="1:17" s="295" customFormat="1" ht="45.75" customHeight="1" x14ac:dyDescent="0.2">
      <c r="A180" s="291"/>
      <c r="B180" s="292"/>
      <c r="C180" s="292"/>
      <c r="D180" s="292"/>
      <c r="E180" s="238"/>
      <c r="F180" s="294"/>
      <c r="G180" s="294"/>
      <c r="H180" s="294"/>
      <c r="I180" s="219"/>
      <c r="J180" s="219"/>
      <c r="K180" s="219"/>
      <c r="L180" s="219"/>
      <c r="M180" s="219"/>
      <c r="O180" s="303"/>
      <c r="P180" s="303"/>
      <c r="Q180" s="303"/>
    </row>
    <row r="181" spans="1:17" s="295" customFormat="1" ht="45.75" customHeight="1" x14ac:dyDescent="0.2">
      <c r="A181" s="291"/>
      <c r="B181" s="292"/>
      <c r="C181" s="292"/>
      <c r="D181" s="292"/>
      <c r="E181" s="238"/>
      <c r="F181" s="294"/>
      <c r="G181" s="294"/>
      <c r="H181" s="294"/>
      <c r="I181" s="219"/>
      <c r="J181" s="219"/>
      <c r="K181" s="219"/>
      <c r="L181" s="219"/>
      <c r="M181" s="219"/>
      <c r="O181" s="303"/>
      <c r="P181" s="303"/>
      <c r="Q181" s="303"/>
    </row>
    <row r="182" spans="1:17" s="295" customFormat="1" ht="45.75" customHeight="1" x14ac:dyDescent="0.2">
      <c r="A182" s="291"/>
      <c r="B182" s="292"/>
      <c r="C182" s="292"/>
      <c r="D182" s="292"/>
      <c r="E182" s="238"/>
      <c r="F182" s="294"/>
      <c r="G182" s="294"/>
      <c r="H182" s="294"/>
      <c r="I182" s="219"/>
      <c r="J182" s="219"/>
      <c r="K182" s="219"/>
      <c r="L182" s="219"/>
      <c r="M182" s="219"/>
      <c r="O182" s="303"/>
      <c r="P182" s="303"/>
      <c r="Q182" s="303"/>
    </row>
    <row r="183" spans="1:17" s="295" customFormat="1" ht="45.75" customHeight="1" x14ac:dyDescent="0.2">
      <c r="A183" s="291"/>
      <c r="B183" s="292"/>
      <c r="C183" s="292"/>
      <c r="D183" s="292"/>
      <c r="E183" s="238"/>
      <c r="F183" s="294"/>
      <c r="G183" s="294"/>
      <c r="H183" s="294"/>
      <c r="I183" s="219"/>
      <c r="J183" s="219"/>
      <c r="K183" s="219"/>
      <c r="L183" s="219"/>
      <c r="M183" s="219"/>
      <c r="O183" s="303"/>
      <c r="P183" s="303"/>
      <c r="Q183" s="303"/>
    </row>
    <row r="184" spans="1:17" s="295" customFormat="1" ht="45.75" customHeight="1" x14ac:dyDescent="0.2">
      <c r="A184" s="291"/>
      <c r="B184" s="292"/>
      <c r="C184" s="292"/>
      <c r="D184" s="292"/>
      <c r="E184" s="238"/>
      <c r="F184" s="294"/>
      <c r="G184" s="294"/>
      <c r="H184" s="294"/>
      <c r="I184" s="219"/>
      <c r="J184" s="219"/>
      <c r="K184" s="219"/>
      <c r="L184" s="219"/>
      <c r="M184" s="219"/>
      <c r="O184" s="303"/>
      <c r="P184" s="303"/>
      <c r="Q184" s="303"/>
    </row>
    <row r="185" spans="1:17" s="295" customFormat="1" ht="45.75" customHeight="1" x14ac:dyDescent="0.2">
      <c r="A185" s="291"/>
      <c r="B185" s="292"/>
      <c r="C185" s="292"/>
      <c r="D185" s="292"/>
      <c r="E185" s="238"/>
      <c r="F185" s="294"/>
      <c r="G185" s="294"/>
      <c r="H185" s="294"/>
      <c r="I185" s="219"/>
      <c r="J185" s="219"/>
      <c r="K185" s="219"/>
      <c r="L185" s="219"/>
      <c r="M185" s="219"/>
      <c r="O185" s="303"/>
      <c r="P185" s="303"/>
      <c r="Q185" s="303"/>
    </row>
    <row r="186" spans="1:17" s="295" customFormat="1" ht="45.75" customHeight="1" x14ac:dyDescent="0.2">
      <c r="A186" s="291"/>
      <c r="B186" s="292"/>
      <c r="C186" s="292"/>
      <c r="D186" s="292"/>
      <c r="E186" s="238"/>
      <c r="F186" s="294"/>
      <c r="G186" s="294"/>
      <c r="H186" s="294"/>
      <c r="I186" s="219"/>
      <c r="J186" s="219"/>
      <c r="K186" s="219"/>
      <c r="L186" s="219"/>
      <c r="M186" s="219"/>
      <c r="O186" s="303"/>
      <c r="P186" s="303"/>
      <c r="Q186" s="303"/>
    </row>
    <row r="187" spans="1:17" s="295" customFormat="1" ht="45.75" customHeight="1" x14ac:dyDescent="0.2">
      <c r="A187" s="291"/>
      <c r="B187" s="292"/>
      <c r="C187" s="292"/>
      <c r="D187" s="292"/>
      <c r="E187" s="238"/>
      <c r="F187" s="294"/>
      <c r="G187" s="294"/>
      <c r="H187" s="294"/>
      <c r="I187" s="219"/>
      <c r="J187" s="219"/>
      <c r="K187" s="219"/>
      <c r="L187" s="219"/>
      <c r="M187" s="219"/>
      <c r="O187" s="303"/>
      <c r="P187" s="303"/>
      <c r="Q187" s="303"/>
    </row>
    <row r="188" spans="1:17" s="295" customFormat="1" ht="45.75" customHeight="1" x14ac:dyDescent="0.2">
      <c r="A188" s="291"/>
      <c r="B188" s="292"/>
      <c r="C188" s="292"/>
      <c r="D188" s="292"/>
      <c r="E188" s="238"/>
      <c r="F188" s="294"/>
      <c r="G188" s="294"/>
      <c r="H188" s="294"/>
      <c r="I188" s="219"/>
      <c r="J188" s="219"/>
      <c r="K188" s="219"/>
      <c r="L188" s="219"/>
      <c r="M188" s="219"/>
      <c r="O188" s="303"/>
      <c r="P188" s="303"/>
      <c r="Q188" s="303"/>
    </row>
    <row r="189" spans="1:17" s="295" customFormat="1" ht="45.75" customHeight="1" x14ac:dyDescent="0.2">
      <c r="A189" s="291"/>
      <c r="B189" s="292"/>
      <c r="C189" s="292"/>
      <c r="D189" s="292"/>
      <c r="E189" s="238"/>
      <c r="F189" s="294"/>
      <c r="G189" s="294"/>
      <c r="H189" s="294"/>
      <c r="I189" s="219"/>
      <c r="J189" s="219"/>
      <c r="K189" s="219"/>
      <c r="L189" s="219"/>
      <c r="M189" s="219"/>
      <c r="O189" s="303"/>
      <c r="P189" s="303"/>
      <c r="Q189" s="303"/>
    </row>
    <row r="190" spans="1:17" s="295" customFormat="1" ht="45.75" customHeight="1" x14ac:dyDescent="0.2">
      <c r="A190" s="291"/>
      <c r="B190" s="292"/>
      <c r="C190" s="292"/>
      <c r="D190" s="292"/>
      <c r="E190" s="238"/>
      <c r="F190" s="294"/>
      <c r="G190" s="294"/>
      <c r="H190" s="294"/>
      <c r="I190" s="219"/>
      <c r="J190" s="219"/>
      <c r="K190" s="219"/>
      <c r="L190" s="219"/>
      <c r="M190" s="219"/>
      <c r="O190" s="303"/>
      <c r="P190" s="303"/>
      <c r="Q190" s="303"/>
    </row>
    <row r="191" spans="1:17" s="295" customFormat="1" ht="45.75" customHeight="1" x14ac:dyDescent="0.2">
      <c r="A191" s="291"/>
      <c r="B191" s="292"/>
      <c r="C191" s="292"/>
      <c r="D191" s="292"/>
      <c r="E191" s="238"/>
      <c r="F191" s="294"/>
      <c r="G191" s="294"/>
      <c r="H191" s="294"/>
      <c r="I191" s="219"/>
      <c r="J191" s="219"/>
      <c r="K191" s="219"/>
      <c r="L191" s="219"/>
      <c r="M191" s="219"/>
      <c r="O191" s="303"/>
      <c r="P191" s="303"/>
      <c r="Q191" s="303"/>
    </row>
    <row r="192" spans="1:17" s="295" customFormat="1" ht="45.75" customHeight="1" x14ac:dyDescent="0.2">
      <c r="A192" s="291"/>
      <c r="B192" s="292"/>
      <c r="C192" s="292"/>
      <c r="D192" s="292"/>
      <c r="E192" s="238"/>
      <c r="F192" s="294"/>
      <c r="G192" s="294"/>
      <c r="H192" s="294"/>
      <c r="I192" s="219"/>
      <c r="J192" s="219"/>
      <c r="K192" s="219"/>
      <c r="L192" s="219"/>
      <c r="M192" s="219"/>
      <c r="O192" s="303"/>
      <c r="P192" s="303"/>
      <c r="Q192" s="303"/>
    </row>
    <row r="193" spans="1:17" s="295" customFormat="1" ht="45.75" customHeight="1" x14ac:dyDescent="0.2">
      <c r="A193" s="291"/>
      <c r="B193" s="292"/>
      <c r="C193" s="292"/>
      <c r="D193" s="292"/>
      <c r="E193" s="238"/>
      <c r="F193" s="294"/>
      <c r="G193" s="294"/>
      <c r="H193" s="294"/>
      <c r="I193" s="219"/>
      <c r="J193" s="219"/>
      <c r="K193" s="219"/>
      <c r="L193" s="219"/>
      <c r="M193" s="219"/>
      <c r="O193" s="303"/>
      <c r="P193" s="303"/>
      <c r="Q193" s="303"/>
    </row>
    <row r="194" spans="1:17" s="295" customFormat="1" ht="45.75" customHeight="1" x14ac:dyDescent="0.2">
      <c r="A194" s="291"/>
      <c r="B194" s="292"/>
      <c r="C194" s="292"/>
      <c r="D194" s="292"/>
      <c r="E194" s="238"/>
      <c r="F194" s="294"/>
      <c r="G194" s="294"/>
      <c r="H194" s="294"/>
      <c r="I194" s="219"/>
      <c r="J194" s="219"/>
      <c r="K194" s="219"/>
      <c r="L194" s="219"/>
      <c r="M194" s="219"/>
      <c r="O194" s="303"/>
      <c r="P194" s="303"/>
      <c r="Q194" s="303"/>
    </row>
    <row r="195" spans="1:17" s="295" customFormat="1" ht="45.75" customHeight="1" x14ac:dyDescent="0.2">
      <c r="A195" s="291"/>
      <c r="B195" s="292"/>
      <c r="C195" s="292"/>
      <c r="D195" s="292"/>
      <c r="E195" s="238"/>
      <c r="F195" s="294"/>
      <c r="G195" s="294"/>
      <c r="H195" s="294"/>
      <c r="I195" s="219"/>
      <c r="J195" s="219"/>
      <c r="K195" s="219"/>
      <c r="L195" s="219"/>
      <c r="M195" s="219"/>
      <c r="O195" s="303"/>
      <c r="P195" s="303"/>
      <c r="Q195" s="303"/>
    </row>
    <row r="196" spans="1:17" s="295" customFormat="1" ht="45.75" customHeight="1" x14ac:dyDescent="0.2">
      <c r="A196" s="291"/>
      <c r="B196" s="292"/>
      <c r="C196" s="292"/>
      <c r="D196" s="292"/>
      <c r="E196" s="238"/>
      <c r="F196" s="294"/>
      <c r="G196" s="294"/>
      <c r="H196" s="294"/>
      <c r="I196" s="219"/>
      <c r="J196" s="219"/>
      <c r="K196" s="219"/>
      <c r="L196" s="219"/>
      <c r="M196" s="219"/>
      <c r="O196" s="303"/>
      <c r="P196" s="303"/>
      <c r="Q196" s="303"/>
    </row>
    <row r="197" spans="1:17" s="295" customFormat="1" ht="45.75" customHeight="1" x14ac:dyDescent="0.2">
      <c r="A197" s="291"/>
      <c r="B197" s="292"/>
      <c r="C197" s="292"/>
      <c r="D197" s="292"/>
      <c r="E197" s="238"/>
      <c r="F197" s="294"/>
      <c r="G197" s="294"/>
      <c r="H197" s="294"/>
      <c r="I197" s="219"/>
      <c r="J197" s="219"/>
      <c r="K197" s="219"/>
      <c r="L197" s="219"/>
      <c r="M197" s="219"/>
      <c r="O197" s="303"/>
      <c r="P197" s="303"/>
      <c r="Q197" s="303"/>
    </row>
    <row r="198" spans="1:17" s="295" customFormat="1" ht="45.75" customHeight="1" x14ac:dyDescent="0.2">
      <c r="A198" s="291"/>
      <c r="B198" s="292"/>
      <c r="C198" s="292"/>
      <c r="D198" s="292"/>
      <c r="E198" s="238"/>
      <c r="F198" s="294"/>
      <c r="G198" s="294"/>
      <c r="H198" s="294"/>
      <c r="I198" s="219"/>
      <c r="J198" s="219"/>
      <c r="K198" s="219"/>
      <c r="L198" s="219"/>
      <c r="M198" s="219"/>
      <c r="O198" s="303"/>
      <c r="P198" s="303"/>
      <c r="Q198" s="303"/>
    </row>
    <row r="199" spans="1:17" s="295" customFormat="1" ht="45.75" customHeight="1" x14ac:dyDescent="0.2">
      <c r="A199" s="291"/>
      <c r="B199" s="292"/>
      <c r="C199" s="292"/>
      <c r="D199" s="292"/>
      <c r="E199" s="238"/>
      <c r="F199" s="294"/>
      <c r="G199" s="294"/>
      <c r="H199" s="294"/>
      <c r="I199" s="219"/>
      <c r="J199" s="219"/>
      <c r="K199" s="219"/>
      <c r="L199" s="219"/>
      <c r="M199" s="219"/>
      <c r="O199" s="303"/>
      <c r="P199" s="303"/>
      <c r="Q199" s="303"/>
    </row>
    <row r="200" spans="1:17" s="295" customFormat="1" ht="45.75" customHeight="1" x14ac:dyDescent="0.2">
      <c r="A200" s="291"/>
      <c r="B200" s="292"/>
      <c r="C200" s="292"/>
      <c r="D200" s="292"/>
      <c r="E200" s="238"/>
      <c r="F200" s="294"/>
      <c r="G200" s="294"/>
      <c r="H200" s="294"/>
      <c r="I200" s="219"/>
      <c r="J200" s="219"/>
      <c r="K200" s="219"/>
      <c r="L200" s="219"/>
      <c r="M200" s="219"/>
      <c r="O200" s="303"/>
      <c r="P200" s="303"/>
      <c r="Q200" s="303"/>
    </row>
    <row r="201" spans="1:17" s="295" customFormat="1" ht="45.75" customHeight="1" x14ac:dyDescent="0.2">
      <c r="A201" s="291"/>
      <c r="B201" s="292"/>
      <c r="C201" s="292"/>
      <c r="D201" s="292"/>
      <c r="E201" s="238"/>
      <c r="F201" s="294"/>
      <c r="G201" s="294"/>
      <c r="H201" s="294"/>
      <c r="I201" s="219"/>
      <c r="J201" s="219"/>
      <c r="K201" s="219"/>
      <c r="L201" s="219"/>
      <c r="M201" s="219"/>
      <c r="O201" s="303"/>
      <c r="P201" s="303"/>
      <c r="Q201" s="303"/>
    </row>
    <row r="202" spans="1:17" s="295" customFormat="1" ht="45.75" customHeight="1" x14ac:dyDescent="0.2">
      <c r="A202" s="291"/>
      <c r="B202" s="292"/>
      <c r="C202" s="292"/>
      <c r="D202" s="292"/>
      <c r="E202" s="238"/>
      <c r="F202" s="294"/>
      <c r="G202" s="294"/>
      <c r="H202" s="294"/>
      <c r="I202" s="219"/>
      <c r="J202" s="219"/>
      <c r="K202" s="219"/>
      <c r="L202" s="219"/>
      <c r="M202" s="219"/>
      <c r="O202" s="303"/>
      <c r="P202" s="303"/>
      <c r="Q202" s="303"/>
    </row>
    <row r="203" spans="1:17" s="295" customFormat="1" ht="45.75" customHeight="1" x14ac:dyDescent="0.2">
      <c r="A203" s="291"/>
      <c r="B203" s="292"/>
      <c r="C203" s="292"/>
      <c r="D203" s="292"/>
      <c r="E203" s="238"/>
      <c r="F203" s="294"/>
      <c r="G203" s="294"/>
      <c r="H203" s="294"/>
      <c r="I203" s="219"/>
      <c r="J203" s="219"/>
      <c r="K203" s="219"/>
      <c r="L203" s="219"/>
      <c r="M203" s="219"/>
      <c r="O203" s="303"/>
      <c r="P203" s="303"/>
      <c r="Q203" s="303"/>
    </row>
    <row r="204" spans="1:17" s="295" customFormat="1" ht="45.75" customHeight="1" x14ac:dyDescent="0.2">
      <c r="A204" s="291"/>
      <c r="B204" s="292"/>
      <c r="C204" s="292"/>
      <c r="D204" s="292"/>
      <c r="E204" s="238"/>
      <c r="F204" s="294"/>
      <c r="G204" s="294"/>
      <c r="H204" s="294"/>
      <c r="I204" s="219"/>
      <c r="J204" s="219"/>
      <c r="K204" s="219"/>
      <c r="L204" s="219"/>
      <c r="M204" s="219"/>
      <c r="O204" s="303"/>
      <c r="P204" s="303"/>
      <c r="Q204" s="303"/>
    </row>
    <row r="205" spans="1:17" s="295" customFormat="1" ht="45.75" customHeight="1" x14ac:dyDescent="0.2">
      <c r="A205" s="291"/>
      <c r="B205" s="292"/>
      <c r="C205" s="292"/>
      <c r="D205" s="292"/>
      <c r="E205" s="238"/>
      <c r="F205" s="294"/>
      <c r="G205" s="294"/>
      <c r="H205" s="294"/>
      <c r="I205" s="219"/>
      <c r="J205" s="219"/>
      <c r="K205" s="219"/>
      <c r="L205" s="219"/>
      <c r="M205" s="219"/>
      <c r="O205" s="303"/>
      <c r="P205" s="303"/>
      <c r="Q205" s="303"/>
    </row>
    <row r="206" spans="1:17" s="295" customFormat="1" ht="45.75" customHeight="1" x14ac:dyDescent="0.2">
      <c r="A206" s="291"/>
      <c r="B206" s="292"/>
      <c r="C206" s="292"/>
      <c r="D206" s="292"/>
      <c r="E206" s="238"/>
      <c r="F206" s="294"/>
      <c r="G206" s="294"/>
      <c r="H206" s="294"/>
      <c r="I206" s="219"/>
      <c r="J206" s="219"/>
      <c r="K206" s="219"/>
      <c r="L206" s="219"/>
      <c r="M206" s="219"/>
      <c r="O206" s="303"/>
      <c r="P206" s="303"/>
      <c r="Q206" s="303"/>
    </row>
    <row r="207" spans="1:17" s="295" customFormat="1" ht="45.75" customHeight="1" x14ac:dyDescent="0.2">
      <c r="A207" s="291"/>
      <c r="B207" s="292"/>
      <c r="C207" s="292"/>
      <c r="D207" s="292"/>
      <c r="E207" s="238"/>
      <c r="F207" s="294"/>
      <c r="G207" s="294"/>
      <c r="H207" s="294"/>
      <c r="I207" s="219"/>
      <c r="J207" s="219"/>
      <c r="K207" s="219"/>
      <c r="L207" s="219"/>
      <c r="M207" s="219"/>
      <c r="O207" s="303"/>
      <c r="P207" s="303"/>
      <c r="Q207" s="303"/>
    </row>
    <row r="208" spans="1:17" s="295" customFormat="1" ht="45.75" customHeight="1" x14ac:dyDescent="0.2">
      <c r="A208" s="291"/>
      <c r="B208" s="292"/>
      <c r="C208" s="292"/>
      <c r="D208" s="292"/>
      <c r="E208" s="238"/>
      <c r="F208" s="294"/>
      <c r="G208" s="294"/>
      <c r="H208" s="294"/>
      <c r="I208" s="219"/>
      <c r="J208" s="219"/>
      <c r="K208" s="219"/>
      <c r="L208" s="219"/>
      <c r="M208" s="219"/>
      <c r="O208" s="303"/>
      <c r="P208" s="303"/>
      <c r="Q208" s="303"/>
    </row>
    <row r="209" spans="1:17" s="295" customFormat="1" ht="45.75" customHeight="1" x14ac:dyDescent="0.2">
      <c r="A209" s="291"/>
      <c r="B209" s="292"/>
      <c r="C209" s="292"/>
      <c r="D209" s="292"/>
      <c r="E209" s="238"/>
      <c r="F209" s="294"/>
      <c r="G209" s="294"/>
      <c r="H209" s="294"/>
      <c r="I209" s="219"/>
      <c r="J209" s="219"/>
      <c r="K209" s="219"/>
      <c r="L209" s="219"/>
      <c r="M209" s="219"/>
      <c r="O209" s="303"/>
      <c r="P209" s="303"/>
      <c r="Q209" s="303"/>
    </row>
    <row r="210" spans="1:17" s="295" customFormat="1" ht="45.75" customHeight="1" x14ac:dyDescent="0.2">
      <c r="A210" s="291"/>
      <c r="B210" s="292"/>
      <c r="C210" s="292"/>
      <c r="D210" s="292"/>
      <c r="E210" s="238"/>
      <c r="F210" s="294"/>
      <c r="G210" s="294"/>
      <c r="H210" s="294"/>
      <c r="I210" s="219"/>
      <c r="J210" s="219"/>
      <c r="K210" s="219"/>
      <c r="L210" s="219"/>
      <c r="M210" s="219"/>
      <c r="O210" s="303"/>
      <c r="P210" s="303"/>
      <c r="Q210" s="303"/>
    </row>
    <row r="211" spans="1:17" s="295" customFormat="1" ht="45.75" customHeight="1" x14ac:dyDescent="0.2">
      <c r="A211" s="291"/>
      <c r="B211" s="292"/>
      <c r="C211" s="292"/>
      <c r="D211" s="292"/>
      <c r="E211" s="238"/>
      <c r="F211" s="294"/>
      <c r="G211" s="294"/>
      <c r="H211" s="294"/>
      <c r="I211" s="219"/>
      <c r="J211" s="219"/>
      <c r="K211" s="219"/>
      <c r="L211" s="219"/>
      <c r="M211" s="219"/>
      <c r="O211" s="303"/>
      <c r="P211" s="303"/>
      <c r="Q211" s="303"/>
    </row>
    <row r="212" spans="1:17" s="295" customFormat="1" ht="45.75" customHeight="1" x14ac:dyDescent="0.2">
      <c r="A212" s="291"/>
      <c r="B212" s="292"/>
      <c r="C212" s="292"/>
      <c r="D212" s="292"/>
      <c r="E212" s="238"/>
      <c r="F212" s="294"/>
      <c r="G212" s="294"/>
      <c r="H212" s="294"/>
      <c r="I212" s="219"/>
      <c r="J212" s="219"/>
      <c r="K212" s="219"/>
      <c r="L212" s="219"/>
      <c r="M212" s="219"/>
      <c r="O212" s="303"/>
      <c r="P212" s="303"/>
      <c r="Q212" s="303"/>
    </row>
    <row r="213" spans="1:17" s="295" customFormat="1" ht="45.75" customHeight="1" x14ac:dyDescent="0.2">
      <c r="A213" s="291"/>
      <c r="B213" s="292"/>
      <c r="C213" s="292"/>
      <c r="D213" s="292"/>
      <c r="E213" s="238"/>
      <c r="F213" s="294"/>
      <c r="G213" s="294"/>
      <c r="H213" s="294"/>
      <c r="I213" s="219"/>
      <c r="J213" s="219"/>
      <c r="K213" s="219"/>
      <c r="L213" s="219"/>
      <c r="M213" s="219"/>
      <c r="O213" s="303"/>
      <c r="P213" s="303"/>
      <c r="Q213" s="303"/>
    </row>
    <row r="214" spans="1:17" s="295" customFormat="1" ht="45.75" customHeight="1" x14ac:dyDescent="0.2">
      <c r="A214" s="291"/>
      <c r="B214" s="292"/>
      <c r="C214" s="292"/>
      <c r="D214" s="292"/>
      <c r="E214" s="238"/>
      <c r="F214" s="294"/>
      <c r="G214" s="294"/>
      <c r="H214" s="294"/>
      <c r="I214" s="219"/>
      <c r="J214" s="219"/>
      <c r="K214" s="219"/>
      <c r="L214" s="219"/>
      <c r="M214" s="219"/>
      <c r="O214" s="303"/>
      <c r="P214" s="303"/>
      <c r="Q214" s="303"/>
    </row>
    <row r="215" spans="1:17" s="295" customFormat="1" ht="45.75" customHeight="1" x14ac:dyDescent="0.2">
      <c r="A215" s="291"/>
      <c r="B215" s="292"/>
      <c r="C215" s="292"/>
      <c r="D215" s="292"/>
      <c r="E215" s="238"/>
      <c r="F215" s="294"/>
      <c r="G215" s="294"/>
      <c r="H215" s="294"/>
      <c r="I215" s="219"/>
      <c r="J215" s="219"/>
      <c r="K215" s="219"/>
      <c r="L215" s="219"/>
      <c r="M215" s="219"/>
      <c r="O215" s="303"/>
      <c r="P215" s="303"/>
      <c r="Q215" s="303"/>
    </row>
    <row r="216" spans="1:17" s="295" customFormat="1" ht="45.75" customHeight="1" x14ac:dyDescent="0.2">
      <c r="A216" s="291"/>
      <c r="B216" s="292"/>
      <c r="C216" s="292"/>
      <c r="D216" s="292"/>
      <c r="E216" s="238"/>
      <c r="F216" s="294"/>
      <c r="G216" s="294"/>
      <c r="H216" s="294"/>
      <c r="I216" s="219"/>
      <c r="J216" s="219"/>
      <c r="K216" s="219"/>
      <c r="L216" s="219"/>
      <c r="M216" s="219"/>
      <c r="O216" s="303"/>
      <c r="P216" s="303"/>
      <c r="Q216" s="303"/>
    </row>
    <row r="217" spans="1:17" s="295" customFormat="1" ht="45.75" customHeight="1" x14ac:dyDescent="0.2">
      <c r="A217" s="291"/>
      <c r="B217" s="292"/>
      <c r="C217" s="292"/>
      <c r="D217" s="292"/>
      <c r="E217" s="238"/>
      <c r="F217" s="294"/>
      <c r="G217" s="294"/>
      <c r="H217" s="294"/>
      <c r="I217" s="219"/>
      <c r="J217" s="219"/>
      <c r="K217" s="219"/>
      <c r="L217" s="219"/>
      <c r="M217" s="219"/>
      <c r="O217" s="303"/>
      <c r="P217" s="303"/>
      <c r="Q217" s="303"/>
    </row>
    <row r="218" spans="1:17" s="295" customFormat="1" ht="45.75" customHeight="1" x14ac:dyDescent="0.2">
      <c r="A218" s="291"/>
      <c r="B218" s="292"/>
      <c r="C218" s="292"/>
      <c r="D218" s="292"/>
      <c r="E218" s="238"/>
      <c r="F218" s="294"/>
      <c r="G218" s="294"/>
      <c r="H218" s="294"/>
      <c r="I218" s="219"/>
      <c r="J218" s="219"/>
      <c r="K218" s="219"/>
      <c r="L218" s="219"/>
      <c r="M218" s="219"/>
      <c r="O218" s="303"/>
      <c r="P218" s="303"/>
      <c r="Q218" s="303"/>
    </row>
    <row r="219" spans="1:17" s="295" customFormat="1" ht="45.75" customHeight="1" x14ac:dyDescent="0.2">
      <c r="A219" s="291"/>
      <c r="B219" s="292"/>
      <c r="C219" s="292"/>
      <c r="D219" s="292"/>
      <c r="E219" s="238"/>
      <c r="F219" s="294"/>
      <c r="G219" s="294"/>
      <c r="H219" s="294"/>
      <c r="I219" s="219"/>
      <c r="J219" s="219"/>
      <c r="K219" s="219"/>
      <c r="L219" s="219"/>
      <c r="M219" s="219"/>
      <c r="O219" s="303"/>
      <c r="P219" s="303"/>
      <c r="Q219" s="303"/>
    </row>
    <row r="220" spans="1:17" s="295" customFormat="1" ht="45.75" customHeight="1" x14ac:dyDescent="0.2">
      <c r="A220" s="291"/>
      <c r="B220" s="292"/>
      <c r="C220" s="292"/>
      <c r="D220" s="292"/>
      <c r="E220" s="238"/>
      <c r="F220" s="294"/>
      <c r="G220" s="294"/>
      <c r="H220" s="294"/>
      <c r="I220" s="219"/>
      <c r="J220" s="219"/>
      <c r="K220" s="219"/>
      <c r="L220" s="219"/>
      <c r="M220" s="219"/>
      <c r="O220" s="303"/>
      <c r="P220" s="303"/>
      <c r="Q220" s="303"/>
    </row>
    <row r="221" spans="1:17" s="295" customFormat="1" ht="45.75" customHeight="1" x14ac:dyDescent="0.2">
      <c r="A221" s="291"/>
      <c r="B221" s="292"/>
      <c r="C221" s="292"/>
      <c r="D221" s="292"/>
      <c r="E221" s="238"/>
      <c r="F221" s="294"/>
      <c r="G221" s="294"/>
      <c r="H221" s="294"/>
      <c r="I221" s="219"/>
      <c r="J221" s="219"/>
      <c r="K221" s="219"/>
      <c r="L221" s="219"/>
      <c r="M221" s="219"/>
      <c r="O221" s="303"/>
      <c r="P221" s="303"/>
      <c r="Q221" s="303"/>
    </row>
    <row r="222" spans="1:17" s="295" customFormat="1" ht="45.75" customHeight="1" x14ac:dyDescent="0.2">
      <c r="A222" s="291"/>
      <c r="B222" s="292"/>
      <c r="C222" s="292"/>
      <c r="D222" s="292"/>
      <c r="E222" s="238"/>
      <c r="F222" s="294"/>
      <c r="G222" s="294"/>
      <c r="H222" s="294"/>
      <c r="I222" s="219"/>
      <c r="J222" s="219"/>
      <c r="K222" s="219"/>
      <c r="L222" s="219"/>
      <c r="M222" s="219"/>
      <c r="O222" s="303"/>
      <c r="P222" s="303"/>
      <c r="Q222" s="303"/>
    </row>
    <row r="223" spans="1:17" s="295" customFormat="1" ht="45.75" customHeight="1" x14ac:dyDescent="0.2">
      <c r="A223" s="291"/>
      <c r="B223" s="292"/>
      <c r="C223" s="292"/>
      <c r="D223" s="292"/>
      <c r="E223" s="238"/>
      <c r="F223" s="294"/>
      <c r="G223" s="294"/>
      <c r="H223" s="294"/>
      <c r="I223" s="219"/>
      <c r="J223" s="219"/>
      <c r="K223" s="219"/>
      <c r="L223" s="219"/>
      <c r="M223" s="219"/>
      <c r="O223" s="303"/>
      <c r="P223" s="303"/>
      <c r="Q223" s="303"/>
    </row>
    <row r="224" spans="1:17" s="295" customFormat="1" ht="45.75" customHeight="1" x14ac:dyDescent="0.2">
      <c r="A224" s="291"/>
      <c r="B224" s="292"/>
      <c r="C224" s="292"/>
      <c r="D224" s="292"/>
      <c r="E224" s="238"/>
      <c r="F224" s="294"/>
      <c r="G224" s="294"/>
      <c r="H224" s="294"/>
      <c r="I224" s="219"/>
      <c r="J224" s="219"/>
      <c r="K224" s="219"/>
      <c r="L224" s="219"/>
      <c r="M224" s="219"/>
      <c r="O224" s="303"/>
      <c r="P224" s="303"/>
      <c r="Q224" s="303"/>
    </row>
    <row r="225" spans="1:17" s="295" customFormat="1" ht="45.75" customHeight="1" x14ac:dyDescent="0.2">
      <c r="A225" s="291"/>
      <c r="B225" s="292"/>
      <c r="C225" s="292"/>
      <c r="D225" s="292"/>
      <c r="E225" s="238"/>
      <c r="F225" s="294"/>
      <c r="G225" s="294"/>
      <c r="H225" s="294"/>
      <c r="I225" s="219"/>
      <c r="J225" s="219"/>
      <c r="K225" s="219"/>
      <c r="L225" s="219"/>
      <c r="M225" s="219"/>
      <c r="O225" s="303"/>
      <c r="P225" s="303"/>
      <c r="Q225" s="303"/>
    </row>
    <row r="226" spans="1:17" s="295" customFormat="1" ht="45.75" customHeight="1" x14ac:dyDescent="0.2">
      <c r="A226" s="291"/>
      <c r="B226" s="292"/>
      <c r="C226" s="292"/>
      <c r="D226" s="292"/>
      <c r="E226" s="238"/>
      <c r="F226" s="294"/>
      <c r="G226" s="294"/>
      <c r="H226" s="294"/>
      <c r="I226" s="219"/>
      <c r="J226" s="219"/>
      <c r="K226" s="219"/>
      <c r="L226" s="219"/>
      <c r="M226" s="219"/>
      <c r="O226" s="303"/>
      <c r="P226" s="303"/>
      <c r="Q226" s="303"/>
    </row>
    <row r="227" spans="1:17" s="295" customFormat="1" ht="45.75" customHeight="1" x14ac:dyDescent="0.2">
      <c r="A227" s="291"/>
      <c r="B227" s="292"/>
      <c r="C227" s="292"/>
      <c r="D227" s="292"/>
      <c r="E227" s="238"/>
      <c r="F227" s="294"/>
      <c r="G227" s="294"/>
      <c r="H227" s="294"/>
      <c r="I227" s="219"/>
      <c r="J227" s="219"/>
      <c r="K227" s="219"/>
      <c r="L227" s="219"/>
      <c r="M227" s="219"/>
      <c r="O227" s="303"/>
      <c r="P227" s="303"/>
      <c r="Q227" s="303"/>
    </row>
    <row r="228" spans="1:17" s="295" customFormat="1" ht="45.75" customHeight="1" x14ac:dyDescent="0.2">
      <c r="A228" s="291"/>
      <c r="B228" s="292"/>
      <c r="C228" s="292"/>
      <c r="D228" s="292"/>
      <c r="E228" s="238"/>
      <c r="F228" s="294"/>
      <c r="G228" s="294"/>
      <c r="H228" s="294"/>
      <c r="I228" s="219"/>
      <c r="J228" s="219"/>
      <c r="K228" s="219"/>
      <c r="L228" s="219"/>
      <c r="M228" s="219"/>
      <c r="O228" s="303"/>
      <c r="P228" s="303"/>
      <c r="Q228" s="303"/>
    </row>
    <row r="229" spans="1:17" s="295" customFormat="1" ht="45.75" customHeight="1" x14ac:dyDescent="0.2">
      <c r="A229" s="291"/>
      <c r="B229" s="292"/>
      <c r="C229" s="292"/>
      <c r="D229" s="292"/>
      <c r="E229" s="238"/>
      <c r="F229" s="294"/>
      <c r="G229" s="294"/>
      <c r="H229" s="294"/>
      <c r="I229" s="219"/>
      <c r="J229" s="219"/>
      <c r="K229" s="219"/>
      <c r="L229" s="219"/>
      <c r="M229" s="219"/>
      <c r="O229" s="303"/>
      <c r="P229" s="303"/>
      <c r="Q229" s="303"/>
    </row>
    <row r="230" spans="1:17" s="295" customFormat="1" ht="45.75" customHeight="1" x14ac:dyDescent="0.2">
      <c r="A230" s="291"/>
      <c r="B230" s="292"/>
      <c r="C230" s="292"/>
      <c r="D230" s="292"/>
      <c r="E230" s="238"/>
      <c r="F230" s="294"/>
      <c r="G230" s="294"/>
      <c r="H230" s="294"/>
      <c r="I230" s="219"/>
      <c r="J230" s="219"/>
      <c r="K230" s="219"/>
      <c r="L230" s="219"/>
      <c r="M230" s="219"/>
      <c r="O230" s="303"/>
      <c r="P230" s="303"/>
      <c r="Q230" s="303"/>
    </row>
    <row r="231" spans="1:17" s="295" customFormat="1" ht="45.75" customHeight="1" x14ac:dyDescent="0.2">
      <c r="A231" s="291"/>
      <c r="B231" s="292"/>
      <c r="C231" s="292"/>
      <c r="D231" s="292"/>
      <c r="E231" s="238"/>
      <c r="F231" s="294"/>
      <c r="G231" s="294"/>
      <c r="H231" s="294"/>
      <c r="I231" s="219"/>
      <c r="J231" s="219"/>
      <c r="K231" s="219"/>
      <c r="L231" s="219"/>
      <c r="M231" s="219"/>
      <c r="O231" s="303"/>
      <c r="P231" s="303"/>
      <c r="Q231" s="303"/>
    </row>
    <row r="232" spans="1:17" s="295" customFormat="1" ht="45.75" customHeight="1" x14ac:dyDescent="0.2">
      <c r="A232" s="291"/>
      <c r="B232" s="292"/>
      <c r="C232" s="292"/>
      <c r="D232" s="292"/>
      <c r="E232" s="238"/>
      <c r="F232" s="294"/>
      <c r="G232" s="294"/>
      <c r="H232" s="294"/>
      <c r="I232" s="219"/>
      <c r="J232" s="219"/>
      <c r="K232" s="219"/>
      <c r="L232" s="219"/>
      <c r="M232" s="219"/>
      <c r="O232" s="303"/>
      <c r="P232" s="303"/>
      <c r="Q232" s="303"/>
    </row>
    <row r="233" spans="1:17" s="295" customFormat="1" ht="45.75" customHeight="1" x14ac:dyDescent="0.2">
      <c r="A233" s="291"/>
      <c r="B233" s="292"/>
      <c r="C233" s="292"/>
      <c r="D233" s="292"/>
      <c r="E233" s="238"/>
      <c r="F233" s="294"/>
      <c r="G233" s="294"/>
      <c r="H233" s="294"/>
      <c r="I233" s="219"/>
      <c r="J233" s="219"/>
      <c r="K233" s="219"/>
      <c r="L233" s="219"/>
      <c r="M233" s="219"/>
      <c r="O233" s="303"/>
      <c r="P233" s="303"/>
      <c r="Q233" s="303"/>
    </row>
    <row r="234" spans="1:17" s="295" customFormat="1" ht="45.75" customHeight="1" x14ac:dyDescent="0.2">
      <c r="A234" s="291"/>
      <c r="B234" s="292"/>
      <c r="C234" s="292"/>
      <c r="D234" s="292"/>
      <c r="E234" s="238"/>
      <c r="F234" s="294"/>
      <c r="G234" s="294"/>
      <c r="H234" s="294"/>
      <c r="I234" s="219"/>
      <c r="J234" s="219"/>
      <c r="K234" s="219"/>
      <c r="L234" s="219"/>
      <c r="M234" s="219"/>
      <c r="O234" s="303"/>
      <c r="P234" s="303"/>
      <c r="Q234" s="303"/>
    </row>
    <row r="235" spans="1:17" s="295" customFormat="1" ht="45.75" customHeight="1" x14ac:dyDescent="0.2">
      <c r="A235" s="291"/>
      <c r="B235" s="292"/>
      <c r="C235" s="292"/>
      <c r="D235" s="292"/>
      <c r="E235" s="238"/>
      <c r="F235" s="294"/>
      <c r="G235" s="294"/>
      <c r="H235" s="294"/>
      <c r="I235" s="219"/>
      <c r="J235" s="219"/>
      <c r="K235" s="219"/>
      <c r="L235" s="219"/>
      <c r="M235" s="219"/>
      <c r="O235" s="303"/>
      <c r="P235" s="303"/>
      <c r="Q235" s="303"/>
    </row>
    <row r="236" spans="1:17" s="295" customFormat="1" ht="45.75" customHeight="1" x14ac:dyDescent="0.2">
      <c r="A236" s="291"/>
      <c r="B236" s="292"/>
      <c r="C236" s="292"/>
      <c r="D236" s="292"/>
      <c r="E236" s="238"/>
      <c r="F236" s="294"/>
      <c r="G236" s="294"/>
      <c r="H236" s="294"/>
      <c r="I236" s="219"/>
      <c r="J236" s="219"/>
      <c r="K236" s="219"/>
      <c r="L236" s="219"/>
      <c r="M236" s="219"/>
      <c r="O236" s="303"/>
      <c r="P236" s="303"/>
      <c r="Q236" s="303"/>
    </row>
    <row r="237" spans="1:17" s="295" customFormat="1" ht="45.75" customHeight="1" x14ac:dyDescent="0.2">
      <c r="A237" s="291"/>
      <c r="B237" s="292"/>
      <c r="C237" s="292"/>
      <c r="D237" s="292"/>
      <c r="E237" s="238"/>
      <c r="F237" s="294"/>
      <c r="G237" s="294"/>
      <c r="H237" s="294"/>
      <c r="I237" s="219"/>
      <c r="J237" s="219"/>
      <c r="K237" s="219"/>
      <c r="L237" s="219"/>
      <c r="M237" s="219"/>
      <c r="O237" s="303"/>
      <c r="P237" s="303"/>
      <c r="Q237" s="303"/>
    </row>
    <row r="238" spans="1:17" s="295" customFormat="1" ht="45.75" customHeight="1" x14ac:dyDescent="0.2">
      <c r="A238" s="291"/>
      <c r="B238" s="292"/>
      <c r="C238" s="292"/>
      <c r="D238" s="292"/>
      <c r="E238" s="238"/>
      <c r="F238" s="294"/>
      <c r="G238" s="294"/>
      <c r="H238" s="294"/>
      <c r="I238" s="219"/>
      <c r="J238" s="219"/>
      <c r="K238" s="219"/>
      <c r="L238" s="219"/>
      <c r="M238" s="219"/>
      <c r="O238" s="303"/>
      <c r="P238" s="303"/>
      <c r="Q238" s="303"/>
    </row>
    <row r="239" spans="1:17" s="295" customFormat="1" ht="45.75" customHeight="1" x14ac:dyDescent="0.2">
      <c r="A239" s="291"/>
      <c r="B239" s="292"/>
      <c r="C239" s="292"/>
      <c r="D239" s="292"/>
      <c r="E239" s="238"/>
      <c r="F239" s="294"/>
      <c r="G239" s="294"/>
      <c r="H239" s="294"/>
      <c r="I239" s="219"/>
      <c r="J239" s="219"/>
      <c r="K239" s="219"/>
      <c r="L239" s="219"/>
      <c r="M239" s="219"/>
      <c r="O239" s="303"/>
      <c r="P239" s="303"/>
      <c r="Q239" s="303"/>
    </row>
    <row r="240" spans="1:17" s="295" customFormat="1" ht="45.75" customHeight="1" x14ac:dyDescent="0.2">
      <c r="A240" s="291"/>
      <c r="B240" s="292"/>
      <c r="C240" s="292"/>
      <c r="D240" s="292"/>
      <c r="E240" s="238"/>
      <c r="F240" s="294"/>
      <c r="G240" s="294"/>
      <c r="H240" s="294"/>
      <c r="I240" s="219"/>
      <c r="J240" s="219"/>
      <c r="K240" s="219"/>
      <c r="L240" s="219"/>
      <c r="M240" s="219"/>
      <c r="O240" s="303"/>
      <c r="P240" s="303"/>
      <c r="Q240" s="303"/>
    </row>
    <row r="241" spans="1:17" s="295" customFormat="1" ht="45.75" customHeight="1" x14ac:dyDescent="0.2">
      <c r="A241" s="291"/>
      <c r="B241" s="292"/>
      <c r="C241" s="292"/>
      <c r="D241" s="292"/>
      <c r="E241" s="238"/>
      <c r="F241" s="294"/>
      <c r="G241" s="294"/>
      <c r="H241" s="294"/>
      <c r="I241" s="219"/>
      <c r="J241" s="219"/>
      <c r="K241" s="219"/>
      <c r="L241" s="219"/>
      <c r="M241" s="219"/>
      <c r="O241" s="303"/>
      <c r="P241" s="303"/>
      <c r="Q241" s="303"/>
    </row>
    <row r="242" spans="1:17" s="295" customFormat="1" ht="45.75" customHeight="1" x14ac:dyDescent="0.2">
      <c r="A242" s="291"/>
      <c r="B242" s="292"/>
      <c r="C242" s="292"/>
      <c r="D242" s="292"/>
      <c r="E242" s="238"/>
      <c r="F242" s="294"/>
      <c r="G242" s="294"/>
      <c r="H242" s="294"/>
      <c r="I242" s="219"/>
      <c r="J242" s="219"/>
      <c r="K242" s="219"/>
      <c r="L242" s="219"/>
      <c r="M242" s="219"/>
      <c r="O242" s="303"/>
      <c r="P242" s="303"/>
      <c r="Q242" s="303"/>
    </row>
    <row r="243" spans="1:17" s="295" customFormat="1" ht="45.75" customHeight="1" x14ac:dyDescent="0.2">
      <c r="A243" s="291"/>
      <c r="B243" s="292"/>
      <c r="C243" s="292"/>
      <c r="D243" s="292"/>
      <c r="E243" s="238"/>
      <c r="F243" s="294"/>
      <c r="G243" s="294"/>
      <c r="H243" s="294"/>
      <c r="I243" s="219"/>
      <c r="J243" s="219"/>
      <c r="K243" s="219"/>
      <c r="L243" s="219"/>
      <c r="M243" s="219"/>
      <c r="O243" s="303"/>
      <c r="P243" s="303"/>
      <c r="Q243" s="303"/>
    </row>
    <row r="244" spans="1:17" s="295" customFormat="1" ht="45.75" customHeight="1" x14ac:dyDescent="0.2">
      <c r="A244" s="291"/>
      <c r="B244" s="292"/>
      <c r="C244" s="292"/>
      <c r="D244" s="292"/>
      <c r="E244" s="238"/>
      <c r="F244" s="294"/>
      <c r="G244" s="294"/>
      <c r="H244" s="294"/>
      <c r="I244" s="219"/>
      <c r="J244" s="219"/>
      <c r="K244" s="219"/>
      <c r="L244" s="219"/>
      <c r="M244" s="219"/>
      <c r="O244" s="303"/>
      <c r="P244" s="303"/>
      <c r="Q244" s="303"/>
    </row>
    <row r="245" spans="1:17" s="295" customFormat="1" ht="45.75" customHeight="1" x14ac:dyDescent="0.2">
      <c r="A245" s="291"/>
      <c r="B245" s="292"/>
      <c r="C245" s="292"/>
      <c r="D245" s="292"/>
      <c r="E245" s="238"/>
      <c r="F245" s="294"/>
      <c r="G245" s="294"/>
      <c r="H245" s="294"/>
      <c r="I245" s="219"/>
      <c r="J245" s="219"/>
      <c r="K245" s="219"/>
      <c r="L245" s="219"/>
      <c r="M245" s="219"/>
      <c r="O245" s="303"/>
      <c r="P245" s="303"/>
      <c r="Q245" s="303"/>
    </row>
    <row r="246" spans="1:17" s="295" customFormat="1" ht="45.75" customHeight="1" x14ac:dyDescent="0.2">
      <c r="A246" s="291"/>
      <c r="B246" s="292"/>
      <c r="C246" s="292"/>
      <c r="D246" s="292"/>
      <c r="E246" s="238"/>
      <c r="F246" s="294"/>
      <c r="G246" s="294"/>
      <c r="H246" s="294"/>
      <c r="I246" s="219"/>
      <c r="J246" s="219"/>
      <c r="K246" s="219"/>
      <c r="L246" s="219"/>
      <c r="M246" s="219"/>
      <c r="O246" s="303"/>
      <c r="P246" s="303"/>
      <c r="Q246" s="303"/>
    </row>
    <row r="247" spans="1:17" s="295" customFormat="1" ht="45.75" customHeight="1" x14ac:dyDescent="0.2">
      <c r="A247" s="291"/>
      <c r="B247" s="292"/>
      <c r="C247" s="292"/>
      <c r="D247" s="292"/>
      <c r="E247" s="238"/>
      <c r="F247" s="294"/>
      <c r="G247" s="294"/>
      <c r="H247" s="294"/>
      <c r="I247" s="219"/>
      <c r="J247" s="219"/>
      <c r="K247" s="219"/>
      <c r="L247" s="219"/>
      <c r="M247" s="219"/>
      <c r="O247" s="303"/>
      <c r="P247" s="303"/>
      <c r="Q247" s="303"/>
    </row>
    <row r="248" spans="1:17" s="295" customFormat="1" ht="45.75" customHeight="1" x14ac:dyDescent="0.2">
      <c r="A248" s="291"/>
      <c r="B248" s="292"/>
      <c r="C248" s="292"/>
      <c r="D248" s="292"/>
      <c r="E248" s="238"/>
      <c r="F248" s="294"/>
      <c r="G248" s="294"/>
      <c r="H248" s="294"/>
      <c r="I248" s="219"/>
      <c r="J248" s="219"/>
      <c r="K248" s="219"/>
      <c r="L248" s="219"/>
      <c r="M248" s="219"/>
      <c r="O248" s="303"/>
      <c r="P248" s="303"/>
      <c r="Q248" s="303"/>
    </row>
    <row r="249" spans="1:17" s="295" customFormat="1" ht="45.75" customHeight="1" x14ac:dyDescent="0.2">
      <c r="A249" s="291"/>
      <c r="B249" s="292"/>
      <c r="C249" s="292"/>
      <c r="D249" s="292"/>
      <c r="E249" s="238"/>
      <c r="F249" s="294"/>
      <c r="G249" s="294"/>
      <c r="H249" s="294"/>
      <c r="I249" s="219"/>
      <c r="J249" s="219"/>
      <c r="K249" s="219"/>
      <c r="L249" s="219"/>
      <c r="M249" s="219"/>
      <c r="O249" s="303"/>
      <c r="P249" s="303"/>
      <c r="Q249" s="303"/>
    </row>
    <row r="250" spans="1:17" x14ac:dyDescent="0.2">
      <c r="D250" s="292"/>
    </row>
  </sheetData>
  <autoFilter ref="A2:K162" xr:uid="{21FD5320-84F1-40F0-A1D9-1A2D3BC5519E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</conditionalFormatting>
  <conditionalFormatting sqref="I3:M3 I240:M246"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29" width="9.125" style="128" customWidth="1"/>
    <col min="30" max="16384" width="9.125" style="128"/>
  </cols>
  <sheetData>
    <row r="1" spans="1:63" s="85" customFormat="1" ht="41.25" customHeight="1" x14ac:dyDescent="0.2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8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395"/>
      <c r="AH1" s="396"/>
      <c r="AI1" s="396"/>
      <c r="AJ1" s="396"/>
      <c r="AK1" s="397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91" t="s">
        <v>78</v>
      </c>
      <c r="B2" s="389" t="s">
        <v>79</v>
      </c>
      <c r="C2" s="392" t="s">
        <v>333</v>
      </c>
      <c r="D2" s="392" t="s">
        <v>81</v>
      </c>
      <c r="E2" s="392" t="s">
        <v>82</v>
      </c>
      <c r="F2" s="392" t="s">
        <v>83</v>
      </c>
      <c r="G2" s="398" t="s">
        <v>84</v>
      </c>
      <c r="H2" s="399"/>
      <c r="I2" s="400" t="s">
        <v>85</v>
      </c>
      <c r="J2" s="401" t="s">
        <v>86</v>
      </c>
      <c r="K2" s="403" t="s">
        <v>87</v>
      </c>
      <c r="L2" s="402" t="s">
        <v>88</v>
      </c>
      <c r="M2" s="404" t="s">
        <v>89</v>
      </c>
      <c r="N2" s="405" t="s">
        <v>90</v>
      </c>
      <c r="O2" s="406"/>
      <c r="P2" s="406"/>
      <c r="Q2" s="406"/>
      <c r="R2" s="406"/>
      <c r="S2" s="406"/>
      <c r="T2" s="406"/>
      <c r="U2" s="406"/>
      <c r="V2" s="399"/>
      <c r="W2" s="394" t="s">
        <v>91</v>
      </c>
      <c r="X2" s="394" t="s">
        <v>92</v>
      </c>
      <c r="Y2" s="394" t="s">
        <v>93</v>
      </c>
      <c r="Z2" s="408" t="s">
        <v>94</v>
      </c>
      <c r="AA2" s="392" t="s">
        <v>334</v>
      </c>
      <c r="AB2" s="394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391"/>
      <c r="B3" s="390"/>
      <c r="C3" s="393"/>
      <c r="D3" s="393"/>
      <c r="E3" s="393"/>
      <c r="F3" s="393"/>
      <c r="G3" s="169" t="s">
        <v>99</v>
      </c>
      <c r="H3" s="169" t="s">
        <v>100</v>
      </c>
      <c r="I3" s="393"/>
      <c r="J3" s="393"/>
      <c r="K3" s="393"/>
      <c r="L3" s="393"/>
      <c r="M3" s="393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45"/>
      <c r="X3" s="345"/>
      <c r="Y3" s="345"/>
      <c r="Z3" s="393"/>
      <c r="AA3" s="393"/>
      <c r="AB3" s="345"/>
    </row>
    <row r="4" spans="1:63" ht="45.75" customHeight="1" thickTop="1" thickBot="1" x14ac:dyDescent="0.25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25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25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25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25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25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25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25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25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25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25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25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25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25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25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25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25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25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25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25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25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25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25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25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25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25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25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25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25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25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25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25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25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25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25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25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25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25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25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25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25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25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25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25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25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25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0" width="9.125" style="128" customWidth="1"/>
    <col min="31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395"/>
      <c r="AI1" s="396"/>
      <c r="AJ1" s="396"/>
      <c r="AK1" s="396"/>
      <c r="AL1" s="397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91" t="s">
        <v>78</v>
      </c>
      <c r="B2" s="389" t="s">
        <v>79</v>
      </c>
      <c r="C2" s="469" t="s">
        <v>111</v>
      </c>
      <c r="D2" s="392" t="s">
        <v>333</v>
      </c>
      <c r="E2" s="392" t="s">
        <v>81</v>
      </c>
      <c r="F2" s="392" t="s">
        <v>82</v>
      </c>
      <c r="G2" s="392" t="s">
        <v>83</v>
      </c>
      <c r="H2" s="398" t="s">
        <v>84</v>
      </c>
      <c r="I2" s="399"/>
      <c r="J2" s="400" t="s">
        <v>85</v>
      </c>
      <c r="K2" s="401" t="s">
        <v>86</v>
      </c>
      <c r="L2" s="403" t="s">
        <v>87</v>
      </c>
      <c r="M2" s="402" t="s">
        <v>88</v>
      </c>
      <c r="N2" s="404" t="s">
        <v>89</v>
      </c>
      <c r="O2" s="405" t="s">
        <v>90</v>
      </c>
      <c r="P2" s="406"/>
      <c r="Q2" s="406"/>
      <c r="R2" s="406"/>
      <c r="S2" s="406"/>
      <c r="T2" s="406"/>
      <c r="U2" s="406"/>
      <c r="V2" s="406"/>
      <c r="W2" s="399"/>
      <c r="X2" s="394" t="s">
        <v>91</v>
      </c>
      <c r="Y2" s="394" t="s">
        <v>92</v>
      </c>
      <c r="Z2" s="394" t="s">
        <v>93</v>
      </c>
      <c r="AA2" s="408" t="s">
        <v>94</v>
      </c>
      <c r="AB2" s="392" t="s">
        <v>334</v>
      </c>
      <c r="AC2" s="394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391"/>
      <c r="B3" s="390"/>
      <c r="C3" s="470"/>
      <c r="D3" s="393"/>
      <c r="E3" s="393"/>
      <c r="F3" s="393"/>
      <c r="G3" s="393"/>
      <c r="H3" s="169" t="s">
        <v>99</v>
      </c>
      <c r="I3" s="169" t="s">
        <v>100</v>
      </c>
      <c r="J3" s="393"/>
      <c r="K3" s="393"/>
      <c r="L3" s="393"/>
      <c r="M3" s="393"/>
      <c r="N3" s="393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45"/>
      <c r="Y3" s="345"/>
      <c r="Z3" s="345"/>
      <c r="AA3" s="393"/>
      <c r="AB3" s="393"/>
      <c r="AC3" s="345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2022-07-25T09:29:02Z</dcterms:modified>
</cp:coreProperties>
</file>